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filterPrivacy="1" codeName="ThisWorkbook"/>
  <xr:revisionPtr revIDLastSave="32" documentId="8_{4FF7526F-9F3D-44D3-ADA2-F880C6A82240}" xr6:coauthVersionLast="36" xr6:coauthVersionMax="47" xr10:uidLastSave="{D0F006DF-E08B-45B4-9BC2-6582104D606E}"/>
  <bookViews>
    <workbookView xWindow="0" yWindow="0" windowWidth="19890" windowHeight="11590" xr2:uid="{00000000-000D-0000-FFFF-FFFF00000000}"/>
  </bookViews>
  <sheets>
    <sheet name="registro_contrato" sheetId="1" r:id="rId1"/>
  </sheets>
  <externalReferences>
    <externalReference r:id="rId2"/>
    <externalReference r:id="rId3"/>
  </externalReferences>
  <definedNames>
    <definedName name="_xlnm._FilterDatabase" localSheetId="0" hidden="1">registro_contrato!$A$1:$P$768</definedName>
    <definedName name="JR_PAGE_ANCHOR_0_1">registro_contrato!#REF!</definedName>
  </definedNames>
  <calcPr calcId="191029"/>
</workbook>
</file>

<file path=xl/calcChain.xml><?xml version="1.0" encoding="utf-8"?>
<calcChain xmlns="http://schemas.openxmlformats.org/spreadsheetml/2006/main">
  <c r="L3" i="1" l="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2"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8"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5" i="1"/>
  <c r="L646" i="1"/>
  <c r="L647" i="1"/>
  <c r="L648" i="1"/>
  <c r="L649" i="1"/>
  <c r="L650" i="1"/>
  <c r="L651" i="1"/>
  <c r="L652" i="1"/>
  <c r="L653" i="1"/>
  <c r="L654" i="1"/>
  <c r="L655" i="1"/>
  <c r="L656" i="1"/>
  <c r="L657" i="1"/>
  <c r="L658" i="1"/>
  <c r="L660" i="1"/>
  <c r="L661" i="1"/>
  <c r="L662" i="1"/>
  <c r="L663" i="1"/>
  <c r="L664" i="1"/>
  <c r="L665" i="1"/>
  <c r="L666" i="1"/>
  <c r="L667" i="1"/>
  <c r="L668" i="1"/>
  <c r="L669" i="1"/>
  <c r="L671" i="1"/>
  <c r="L673" i="1"/>
  <c r="L674" i="1"/>
  <c r="L675" i="1"/>
  <c r="L676" i="1"/>
  <c r="L677" i="1"/>
  <c r="L678" i="1"/>
  <c r="L679" i="1"/>
  <c r="L680" i="1"/>
  <c r="L681" i="1"/>
  <c r="L682" i="1"/>
  <c r="L683" i="1"/>
  <c r="L684" i="1"/>
  <c r="L685" i="1"/>
  <c r="L686" i="1"/>
  <c r="L687" i="1"/>
  <c r="L688"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2" i="1"/>
  <c r="L724" i="1"/>
  <c r="L725" i="1"/>
  <c r="L726" i="1"/>
  <c r="L727" i="1"/>
  <c r="L728" i="1"/>
  <c r="L729" i="1"/>
  <c r="L730" i="1"/>
  <c r="L731" i="1"/>
  <c r="L732" i="1"/>
  <c r="L733" i="1"/>
  <c r="L735" i="1"/>
  <c r="L736" i="1"/>
  <c r="L737" i="1"/>
  <c r="L738" i="1"/>
  <c r="L739" i="1"/>
  <c r="L740" i="1"/>
  <c r="L741" i="1"/>
  <c r="L742" i="1"/>
  <c r="L743" i="1"/>
  <c r="L745" i="1"/>
  <c r="L746" i="1"/>
  <c r="L748" i="1"/>
  <c r="L749" i="1"/>
  <c r="L750" i="1"/>
  <c r="L751" i="1"/>
  <c r="L752" i="1"/>
  <c r="L753" i="1"/>
  <c r="L755" i="1"/>
  <c r="L756" i="1"/>
  <c r="L757" i="1"/>
  <c r="L758" i="1"/>
  <c r="L760" i="1"/>
  <c r="L761" i="1"/>
  <c r="L762" i="1"/>
  <c r="L763" i="1"/>
  <c r="L766" i="1"/>
  <c r="L767" i="1"/>
  <c r="L768" i="1"/>
</calcChain>
</file>

<file path=xl/sharedStrings.xml><?xml version="1.0" encoding="utf-8"?>
<sst xmlns="http://schemas.openxmlformats.org/spreadsheetml/2006/main" count="7685" uniqueCount="4159">
  <si>
    <t>Fecha Inicial Contrato</t>
  </si>
  <si>
    <t>Fecha Final Contrato</t>
  </si>
  <si>
    <t>Dependencia</t>
  </si>
  <si>
    <t>Area</t>
  </si>
  <si>
    <t>PAULA ANDREA MARTIN CHOCONTA</t>
  </si>
  <si>
    <t>BOGOTÁ</t>
  </si>
  <si>
    <t>GER. CRM</t>
  </si>
  <si>
    <t>GRUPO DE CONTRATACIÓN MINERA</t>
  </si>
  <si>
    <t>ANM-238-2025</t>
  </si>
  <si>
    <t>VICE. SEGUI</t>
  </si>
  <si>
    <t>VICEPRESIDENCIA DE SEGUIMIENTO, CONTROL Y SEGURIDAD MINERA</t>
  </si>
  <si>
    <t>MEDELLIN</t>
  </si>
  <si>
    <t>KEVIN STEVEN VALBUENA BEJARANO</t>
  </si>
  <si>
    <t>kevin.valbuena@anm.gov.co</t>
  </si>
  <si>
    <t>PLAN.</t>
  </si>
  <si>
    <t>GRUPO DE SERVICIOS ADMINISTRATIVOS</t>
  </si>
  <si>
    <t>ANM-215-2025</t>
  </si>
  <si>
    <t>KAROL GABRIELA GARCIA CASTELBLANCO</t>
  </si>
  <si>
    <t>karol.garcia@anm.gov.co</t>
  </si>
  <si>
    <t>ANM-115-2025</t>
  </si>
  <si>
    <t>YEISON FERNANDO LEAL BALDION</t>
  </si>
  <si>
    <t>OFI ASE JUR</t>
  </si>
  <si>
    <t>OFICINA ASESORA JURÍDICA</t>
  </si>
  <si>
    <t>ANM-362-2025</t>
  </si>
  <si>
    <t>LINA VANESSA MORON MEJIA</t>
  </si>
  <si>
    <t>ANM-478-2025</t>
  </si>
  <si>
    <t>JIMMY ALEJANDRO ZEA GUTIERREZ</t>
  </si>
  <si>
    <t>ANM-670-2025</t>
  </si>
  <si>
    <t>OFI. TECNO</t>
  </si>
  <si>
    <t>OFICINA DE TECNOLOGÍA E INFORMACIÓN</t>
  </si>
  <si>
    <t>RODRIGUEZ  JARAMILLO SOFIA</t>
  </si>
  <si>
    <t>sofia.rodriguez@anm.gov.co</t>
  </si>
  <si>
    <t>ANM-392-2025</t>
  </si>
  <si>
    <t>GER, PMM</t>
  </si>
  <si>
    <t>GRUPO DE PROMOCIÓN</t>
  </si>
  <si>
    <t>ANA GABRIELA CARRASCO DELGADO</t>
  </si>
  <si>
    <t>ana.carrasco@anm.gov.co</t>
  </si>
  <si>
    <t>ANM-505-2025</t>
  </si>
  <si>
    <t>CONTR. MIN. DIF</t>
  </si>
  <si>
    <t>GRUPO DE CONTRATACIÓN MINERA DIFERENCIAL</t>
  </si>
  <si>
    <t>ORIANA  VANESSA  LARA  ARQUEZ</t>
  </si>
  <si>
    <t>oriana.lara@anm.gov.co</t>
  </si>
  <si>
    <t>ANM-308-2025</t>
  </si>
  <si>
    <t>VICE. CONT.</t>
  </si>
  <si>
    <t xml:space="preserve">VICEPRESIDENCIA DE CONTRATACIÓN Y TITULACIÓN </t>
  </si>
  <si>
    <t>ROBERTO JOSE AVILA MORENO</t>
  </si>
  <si>
    <t>ROBERTOJ.AVILA@ANM.GOV.CO</t>
  </si>
  <si>
    <t>ANM-693-2025</t>
  </si>
  <si>
    <t>ANA  SOFIA BRICEÑO ONOFRE</t>
  </si>
  <si>
    <t>ana.briceno@anm.gov.co</t>
  </si>
  <si>
    <t>ANM-501-2025</t>
  </si>
  <si>
    <t>ANM-452-2025</t>
  </si>
  <si>
    <t>VALERIA  ANDREA  CORREA  DURAN</t>
  </si>
  <si>
    <t>VALERIA.CORREA@ANM.GOV.CO</t>
  </si>
  <si>
    <t>GRUPO DE GESTIÓN DOCUMENTAL Y NOTIFICACIONES</t>
  </si>
  <si>
    <t>ANM-248-2025</t>
  </si>
  <si>
    <t>JULIAN  FELIPE  CRISTIANO  MENDIVELSO</t>
  </si>
  <si>
    <t>SOCIO AMBIENTAL</t>
  </si>
  <si>
    <t>GRUPO SOCIO - AMBIENTAL</t>
  </si>
  <si>
    <t>ANM-092-2025</t>
  </si>
  <si>
    <t>YULY ASTRID RODRIGUEZ VALLEJO</t>
  </si>
  <si>
    <t>GRUP. CRM</t>
  </si>
  <si>
    <t>GRUPO DE CATASTRO Y REGISTRO MINERO NACIONAL</t>
  </si>
  <si>
    <t>ANM-309-2025</t>
  </si>
  <si>
    <t>ANGIE LORENA FORERO MALAGON</t>
  </si>
  <si>
    <t>ANM-105-2025</t>
  </si>
  <si>
    <t>MARIA PAULA HENAO QUIROGA</t>
  </si>
  <si>
    <t>maria.henao@anm.gov.co</t>
  </si>
  <si>
    <t>NOBSA</t>
  </si>
  <si>
    <t>SGR-321-2024</t>
  </si>
  <si>
    <t>GR MOD</t>
  </si>
  <si>
    <t>GRUPO DE EVALUACIÓN DE MODIFICACIONES A TÍTULOS MINEROS</t>
  </si>
  <si>
    <t>GEST. TH</t>
  </si>
  <si>
    <t>GRUPO DE PLANEACIÓN</t>
  </si>
  <si>
    <t>SER. ADMON.</t>
  </si>
  <si>
    <t>GRUPO DE GESTIÓN DEL TALENTO HUMANO</t>
  </si>
  <si>
    <t>PAOLA  ESMITH  SOLANO  GUALDRON</t>
  </si>
  <si>
    <t>PAOLA.SOLANO@ANM.GOV.CO</t>
  </si>
  <si>
    <t>DESPACHO DL VAYF</t>
  </si>
  <si>
    <t xml:space="preserve">DESPACHO DE LA VICEPRESIDENCIA ADMINISTRATIVA Y FINANCIERA </t>
  </si>
  <si>
    <t>ANM-107-2025</t>
  </si>
  <si>
    <t xml:space="preserve">LYDIA CAROLINA  GARCIA  ARAUJO </t>
  </si>
  <si>
    <t>ANM-017-2025</t>
  </si>
  <si>
    <t>OMAR DANIEL ORTIZ ORTIZ</t>
  </si>
  <si>
    <t>omar.ortiz@anm.gov.co</t>
  </si>
  <si>
    <t>ANM-715-2025</t>
  </si>
  <si>
    <t>DESPACHO PRED</t>
  </si>
  <si>
    <t>DESPACHO DE LA PRESIDENCIA DE AGENCIA</t>
  </si>
  <si>
    <t xml:space="preserve">MANUEL  FELIPE BECERRA GOMEZ </t>
  </si>
  <si>
    <t>COM. PART CIU.</t>
  </si>
  <si>
    <t>COMUNICACIONES Y PARTICIPACIÓN CIUDADANA</t>
  </si>
  <si>
    <t>ANM-082-2025</t>
  </si>
  <si>
    <t>CRISTIAN  FELIPE AREVALO CHAVEZ</t>
  </si>
  <si>
    <t>angelica.merlano@anm.gov.co</t>
  </si>
  <si>
    <t>ANM-002-2025</t>
  </si>
  <si>
    <t>ALEJANDRA   VELASCO  BLANCO</t>
  </si>
  <si>
    <t>ANM-473-2025</t>
  </si>
  <si>
    <t>SEBASTIAN MAURICIO AGUILAR SANDOVAL</t>
  </si>
  <si>
    <t>SEBASTIANMAGUILARS@GMAIL.COM</t>
  </si>
  <si>
    <t>ANM-065-2025</t>
  </si>
  <si>
    <t>NATALIA LISSETH GOMEZ REALPE</t>
  </si>
  <si>
    <t>NATALIA.GOMEZ@ANM.GOV.CO</t>
  </si>
  <si>
    <t>ANM-658-2025</t>
  </si>
  <si>
    <t>DESPACHO DL OTEI</t>
  </si>
  <si>
    <t>DESPACHO DE LA OFICINA DE TECNOLOGÍA E INFORMACIÓN</t>
  </si>
  <si>
    <t>ALEJANDRA  TORRES PIRAGAUTA</t>
  </si>
  <si>
    <t>alejandra.torresp@anm.gov.co</t>
  </si>
  <si>
    <t>GER. PM</t>
  </si>
  <si>
    <t>GRUPO DE FOMENTO</t>
  </si>
  <si>
    <t>ANM-154-2025</t>
  </si>
  <si>
    <t>CRISTIAN LEANDRO CORTES GUARNIZO</t>
  </si>
  <si>
    <t>cristian.cortes@anm.gov.co</t>
  </si>
  <si>
    <t>ANM-213-2025</t>
  </si>
  <si>
    <t xml:space="preserve">DANIELA  MARINA  MUÑOZ  MUÑOZ </t>
  </si>
  <si>
    <t>daniela.munoz@anm.gov.co</t>
  </si>
  <si>
    <t>CON. Y CON.</t>
  </si>
  <si>
    <t>GRUPO DE CONTRATACIÓN</t>
  </si>
  <si>
    <t>ANM-010-2025</t>
  </si>
  <si>
    <t xml:space="preserve">MARIA  PAULA GONZALEZ  MORALES </t>
  </si>
  <si>
    <t>mariap.gonzalez@anm.gov.co</t>
  </si>
  <si>
    <t>ANM-403-2025</t>
  </si>
  <si>
    <t>VIVIANA CAROLINA RIVERA BATANERO</t>
  </si>
  <si>
    <t>VIVIANA.RIVERA@ANM.GOV.CO</t>
  </si>
  <si>
    <t>ANM-453-2025</t>
  </si>
  <si>
    <t>KAREN  MARCELA  OCAMPO  TORRES</t>
  </si>
  <si>
    <t>ANM-348-2025</t>
  </si>
  <si>
    <t>GRACE LORENA RAMIREZ CALVO</t>
  </si>
  <si>
    <t>ANM-032-2025</t>
  </si>
  <si>
    <t>SINDY  JOHANNA  LEÓN  MENDOZA</t>
  </si>
  <si>
    <t>sindy.leon@anm.gov.co</t>
  </si>
  <si>
    <t>ANM-556-2025</t>
  </si>
  <si>
    <t>LUISA  FERNNADA  ARCOS  LOPEZ</t>
  </si>
  <si>
    <t>luisa.arcos@anm.gov.co</t>
  </si>
  <si>
    <t>ANM-083-2025</t>
  </si>
  <si>
    <t>LAURA PIEDAD CASAS MALDONADO</t>
  </si>
  <si>
    <t>ANM-171-2025</t>
  </si>
  <si>
    <t>SARA MARIA RINCON BOGOTA</t>
  </si>
  <si>
    <t>sara.rincon@anm.gov.co</t>
  </si>
  <si>
    <t>ANM-419-2025</t>
  </si>
  <si>
    <t>LAURA VANESSA LEON MONTAÑO</t>
  </si>
  <si>
    <t>laura.leon@anm.gov.co</t>
  </si>
  <si>
    <t>ANM-199-2025</t>
  </si>
  <si>
    <t>LILIANA PATRICIA SAAVEDRA APONTE</t>
  </si>
  <si>
    <t>liliana.saavedra@anm.gov.co</t>
  </si>
  <si>
    <t>ANM-207-2025</t>
  </si>
  <si>
    <t>ANM-565-2025</t>
  </si>
  <si>
    <t>DIANA MARCELA BUITRAGO RODRIGUEZ</t>
  </si>
  <si>
    <t>ANM-511-2025</t>
  </si>
  <si>
    <t>SONIA CATHERINE OCHOA SANABRIA</t>
  </si>
  <si>
    <t>sonia.ochoa@anm.gov.co</t>
  </si>
  <si>
    <t>ANM-068-2025</t>
  </si>
  <si>
    <t>SIDNEY YERLEIN CRUZ PINILLA</t>
  </si>
  <si>
    <t>sidney.cruz@anm.gov.co</t>
  </si>
  <si>
    <t>ANM-427-2025</t>
  </si>
  <si>
    <t xml:space="preserve">JUAN MANUEL FUERTE  VARGAS </t>
  </si>
  <si>
    <t>juan.fuerte@anm.gov.co</t>
  </si>
  <si>
    <t>ANM-581-2025</t>
  </si>
  <si>
    <t>ANM-617-2025</t>
  </si>
  <si>
    <t>ELCY CAROLINA ZAMBRANO  ZAMBRANO</t>
  </si>
  <si>
    <t>ANM-313-2025</t>
  </si>
  <si>
    <t>GEST. DOC Y NOTIF.</t>
  </si>
  <si>
    <t>JISETH TATIANA PULIDO FLOREZ</t>
  </si>
  <si>
    <t>ANM-628-2025</t>
  </si>
  <si>
    <t>JORGE LUIS GIL BERMÚDEZ</t>
  </si>
  <si>
    <t>jorge.gil@anm.gov.co</t>
  </si>
  <si>
    <t>ANM-279-2025</t>
  </si>
  <si>
    <t>MARÍA  FERNANDA   SUAREZ  REYES</t>
  </si>
  <si>
    <t>maria.suarez@anm.gov.co</t>
  </si>
  <si>
    <t>ANM-019-2025</t>
  </si>
  <si>
    <t>ANM-689-2025</t>
  </si>
  <si>
    <t>WILLIAM GUILLERMO CARANTON MATEUS</t>
  </si>
  <si>
    <t>ANM-560-2025</t>
  </si>
  <si>
    <t>LAURA MELISSA LAGUNA FONSECA</t>
  </si>
  <si>
    <t>SGR-036-2025</t>
  </si>
  <si>
    <t>JORGE  ANDRÉS  MORENO  CONTRERAS</t>
  </si>
  <si>
    <t>ANM-459-2025</t>
  </si>
  <si>
    <t>GR LEG</t>
  </si>
  <si>
    <t>SGR-022-2025</t>
  </si>
  <si>
    <t>NICOLAS ALBERTO CORREDOR VILLARREAL</t>
  </si>
  <si>
    <t>nicolas.corredor@anm.gov.co</t>
  </si>
  <si>
    <t>ANM-420-2025</t>
  </si>
  <si>
    <t>FABIO MAURICIO BELTRAN  MORA</t>
  </si>
  <si>
    <t>fabio.beltran@anm.gov.co</t>
  </si>
  <si>
    <t>ANM-606-2025</t>
  </si>
  <si>
    <t>NATALIA   MORALES  LOPEZ</t>
  </si>
  <si>
    <t>natalia.morales@anm.gov.co</t>
  </si>
  <si>
    <t>ANM-462-2025</t>
  </si>
  <si>
    <t>GR SAL</t>
  </si>
  <si>
    <t>GRUPO DE SEGURIDAD Y SALVAMENTO MINERO</t>
  </si>
  <si>
    <t>CESAR DAVID RODRIGUEZ RODRIGUEZ</t>
  </si>
  <si>
    <t>ANM-621-2025</t>
  </si>
  <si>
    <t>DESPACHO DL OCI</t>
  </si>
  <si>
    <t>DESPACHO DE LA OFICINA DE CONTROL INTERNO</t>
  </si>
  <si>
    <t>PAULA ALEJANDRA TOVAR ZABALA</t>
  </si>
  <si>
    <t>paula.tovar@anm.gov.co</t>
  </si>
  <si>
    <t>SGR-021-2025</t>
  </si>
  <si>
    <t>JESSICA DANIELA SARMIENTO CABALLERO</t>
  </si>
  <si>
    <t>JESSICA.SARMIENTO@ANM.GOV.CO</t>
  </si>
  <si>
    <t>ANM-117-2025</t>
  </si>
  <si>
    <t>FRANCY JOHANNA FLOREZ RAMIREZ</t>
  </si>
  <si>
    <t>ANM-365-2025</t>
  </si>
  <si>
    <t>JULIETH  ALEXANDRA RAMIREZ  ARANGO</t>
  </si>
  <si>
    <t>julieth.ramirez@anm.gov.co</t>
  </si>
  <si>
    <t>ANM-269-2025</t>
  </si>
  <si>
    <t>ANA PAMELA GONZALEZ CAMACHO</t>
  </si>
  <si>
    <t>anap.gonzalez@anm.gov.co</t>
  </si>
  <si>
    <t>ANM-042-2025</t>
  </si>
  <si>
    <t>NILSON FABIAN RODRIGUEZ RIOS</t>
  </si>
  <si>
    <t>ANM-602-2025</t>
  </si>
  <si>
    <t>PAOLA ANDREA HIGUERA MARTINEZ</t>
  </si>
  <si>
    <t>paola.higuera@anm.gov.co</t>
  </si>
  <si>
    <t>ANM-249-2025</t>
  </si>
  <si>
    <t>ERIKA XIOMARA DUARTE  NUÑEZ</t>
  </si>
  <si>
    <t>erika.duarte@anm.gov.co</t>
  </si>
  <si>
    <t>ANM-142-2025</t>
  </si>
  <si>
    <t>DANY ESTEFANY CONDE LAVERDE</t>
  </si>
  <si>
    <t>ANM-050-2025</t>
  </si>
  <si>
    <t>JOSE ALEJANDRO CARDENAS CORTES</t>
  </si>
  <si>
    <t>jose.cardenas@anm.gov.co</t>
  </si>
  <si>
    <t>ANM-266-2025</t>
  </si>
  <si>
    <t>SGR-235-2024</t>
  </si>
  <si>
    <t>IBAGUE</t>
  </si>
  <si>
    <t>ANDRES  CARMONA TORO</t>
  </si>
  <si>
    <t>andres.carmona@anm.gov.co</t>
  </si>
  <si>
    <t>SGR-062-2025</t>
  </si>
  <si>
    <t>ANDRES  JULIAN  RODRIGUEZ GUEVARA</t>
  </si>
  <si>
    <t>andres.rodriguez@anm.gov.co</t>
  </si>
  <si>
    <t>ANM-274-2025</t>
  </si>
  <si>
    <t>MANIZALES</t>
  </si>
  <si>
    <t>LINA PAOLA BARRERA STERLING</t>
  </si>
  <si>
    <t>SGR-027-2025</t>
  </si>
  <si>
    <t>JEFFERSON RICARDO MUÑOZ CIFUENTES</t>
  </si>
  <si>
    <t>ANM-096-2025</t>
  </si>
  <si>
    <t>VCT</t>
  </si>
  <si>
    <t>OFICINA DE CONTROL INTERNO</t>
  </si>
  <si>
    <t>SARA LUZ ARANDIA HERNANDEZ</t>
  </si>
  <si>
    <t>sara.arandia@anm.gov.co</t>
  </si>
  <si>
    <t>SGR-459-2024</t>
  </si>
  <si>
    <t>JOHN EDICSON MUNOZ MORENO</t>
  </si>
  <si>
    <t>john.munoz@anm.gov.co</t>
  </si>
  <si>
    <t>ANM-356-2025</t>
  </si>
  <si>
    <t>SGR-525-2024</t>
  </si>
  <si>
    <t>KAREN  JOHANA ARDILA  GUEVARA</t>
  </si>
  <si>
    <t>karen.ardila@anm.gov.co</t>
  </si>
  <si>
    <t>ANM-543-2025</t>
  </si>
  <si>
    <t>LAURA DANIELA ARIAS FONTECHA</t>
  </si>
  <si>
    <t>laura.arias@anm.gov.co</t>
  </si>
  <si>
    <t>ANM-075-2025</t>
  </si>
  <si>
    <t>LAURA ESTEFANIA CRUZ MARIN</t>
  </si>
  <si>
    <t>ANM-323-2025</t>
  </si>
  <si>
    <t>REC. FINAN</t>
  </si>
  <si>
    <t>GRUPO DE RECURSOS FINANCIEROS</t>
  </si>
  <si>
    <t>DAVID  FELIPE ORTIZ  BARAJAS</t>
  </si>
  <si>
    <t>david.ortiz@anm.gov.co</t>
  </si>
  <si>
    <t>BUCARAMANGA</t>
  </si>
  <si>
    <t>ANM-136-2025</t>
  </si>
  <si>
    <t>DANIELA  GUTIERREZ ROA</t>
  </si>
  <si>
    <t>ANM-031-2025</t>
  </si>
  <si>
    <t>ANGELICA MARIA PEÑA ZAMBRANO</t>
  </si>
  <si>
    <t>ANM-325-2025</t>
  </si>
  <si>
    <t>LAURA NATALIA MORALES TRUJILLO</t>
  </si>
  <si>
    <t>SGR-092-2025</t>
  </si>
  <si>
    <t>NATALIA  DURAN ANGULO</t>
  </si>
  <si>
    <t>ANM-373-2025</t>
  </si>
  <si>
    <t>DIANALEJANDRA CAROLINA GUTIERREZ RODRIGUEZ</t>
  </si>
  <si>
    <t>diana.gutierrez@anm.gov.co</t>
  </si>
  <si>
    <t>ANM-395-2025</t>
  </si>
  <si>
    <t>ANM-239-2025</t>
  </si>
  <si>
    <t>GLORIA MARCELA VENEGAS MARTINEZ</t>
  </si>
  <si>
    <t>gloria.venegas@anm.gov.co</t>
  </si>
  <si>
    <t>ANM-591-2025</t>
  </si>
  <si>
    <t>MARIA CAMILA BAUTISTA ROSASCO</t>
  </si>
  <si>
    <t>maria.bautista@anm.gov.co</t>
  </si>
  <si>
    <t>ANM-260-2025</t>
  </si>
  <si>
    <t>JUAN  SEBASTIAN  OSPINA  MENDEZ</t>
  </si>
  <si>
    <t>juans.ospina@anm.gov.co</t>
  </si>
  <si>
    <t>ANM-155-2025</t>
  </si>
  <si>
    <t>PAOLA ANDREA VALDES ACHURY</t>
  </si>
  <si>
    <t>ANM-486-2025</t>
  </si>
  <si>
    <t>ANGY GRACIELA CASTELLANOS DURÁN</t>
  </si>
  <si>
    <t>ANM-048-2025</t>
  </si>
  <si>
    <t>MICHAEL ALVARO HERNANDEZ HERNANDEZ</t>
  </si>
  <si>
    <t>michael.hernandez@anm.gov.co</t>
  </si>
  <si>
    <t>ANM-240-2025</t>
  </si>
  <si>
    <t>JUAN PABLO CASTRO ACERO</t>
  </si>
  <si>
    <t>ANM-497-2025</t>
  </si>
  <si>
    <t>PAULA ANDREA PIÑEROS CUESTA</t>
  </si>
  <si>
    <t>ANM-023-2025</t>
  </si>
  <si>
    <t>YEIMY CATERINE FONTECHA VELASCO</t>
  </si>
  <si>
    <t>yeimy.fontecha@anm.gov.co</t>
  </si>
  <si>
    <t>ANM-223-2025</t>
  </si>
  <si>
    <t>SANDRA LILIANA NAVARRETE JIMENEZ</t>
  </si>
  <si>
    <t>ANM-204-2025</t>
  </si>
  <si>
    <t>DESPACHO DL VCYT</t>
  </si>
  <si>
    <t xml:space="preserve">DESPACHO DE LA VICEPRESIDENCIA DE CONTRATACIÓN Y TITULACIÓN </t>
  </si>
  <si>
    <t>JUAN SEBASTIAN MURILLO RESTREPO</t>
  </si>
  <si>
    <t>juan.murillo@anm.gov.co</t>
  </si>
  <si>
    <t>ANM-550-2025</t>
  </si>
  <si>
    <t>GIOVANNY ANDRES VEGA BARBOSA</t>
  </si>
  <si>
    <t>SGR-028-2025</t>
  </si>
  <si>
    <t xml:space="preserve">JESSICA MARCELA SILVA </t>
  </si>
  <si>
    <t>jessica.silva@anm.gov.co</t>
  </si>
  <si>
    <t>SGR-057-2025</t>
  </si>
  <si>
    <t>NORA ANGELICA AYALA PUENTES</t>
  </si>
  <si>
    <t>nora.ayala@anm.gov.co</t>
  </si>
  <si>
    <t>ANM-100-2025</t>
  </si>
  <si>
    <t>PEREZ CALDERON YULY TATIANA</t>
  </si>
  <si>
    <t>yuly.perez@anm.gov.co</t>
  </si>
  <si>
    <t>ANM-124-2025</t>
  </si>
  <si>
    <t>MARIA  ALEXANDRA BENITEZ GOMEZ</t>
  </si>
  <si>
    <t>maria.benitez@anm.gov.co</t>
  </si>
  <si>
    <t>ANM-056-2025</t>
  </si>
  <si>
    <t>LUISA  FERNANDA DELGADO  JACOBO</t>
  </si>
  <si>
    <t>luisa.delgado@anm.gov.co</t>
  </si>
  <si>
    <t>ANM-544-2025</t>
  </si>
  <si>
    <t>DANIELA  SOLANO RESTREPO</t>
  </si>
  <si>
    <t>ANM-055-2025</t>
  </si>
  <si>
    <t>ADRIANA  MARCELA CASTAÑEDA  CORREAL</t>
  </si>
  <si>
    <t>adriana.castaneda@anm.gov.co</t>
  </si>
  <si>
    <t>ANM-683-2025</t>
  </si>
  <si>
    <t>MARIA ALEJANDRA MUÑOZ DUARTE</t>
  </si>
  <si>
    <t>maria.munoz@anm.gov.co</t>
  </si>
  <si>
    <t>ANM-351-2025</t>
  </si>
  <si>
    <t>LEIDY MILENA RODRIGUEZ CELIS</t>
  </si>
  <si>
    <t>leidy.rodriguez@anm.gov.co</t>
  </si>
  <si>
    <t>ANM-104-2025</t>
  </si>
  <si>
    <t xml:space="preserve">MONICA  PILAR  POLANIA  BETANCOURT </t>
  </si>
  <si>
    <t>monica.polania@anm.gov.co</t>
  </si>
  <si>
    <t>ANM-483-2025</t>
  </si>
  <si>
    <t>JUAN SEBASTIAN RODRIGUEZ REYES</t>
  </si>
  <si>
    <t>ANM-311-2025</t>
  </si>
  <si>
    <t>NESTOR FERNANDO GAITAN MARTINEZ</t>
  </si>
  <si>
    <t>nestor.martinez@anm.gov.co</t>
  </si>
  <si>
    <t>ANM-079-2025</t>
  </si>
  <si>
    <t>ANDRES FELIPE GUEVARA RAMIREZ</t>
  </si>
  <si>
    <t>andres.guevara@anm.gov.co</t>
  </si>
  <si>
    <t>ANM-059-2025</t>
  </si>
  <si>
    <t xml:space="preserve">JUAN  NICOLAS  SOLANO AVILA </t>
  </si>
  <si>
    <t>ANM-484-2025</t>
  </si>
  <si>
    <t>NATALIA  RAMIREZ ROMERO</t>
  </si>
  <si>
    <t>natalia.ramirez@anm.gov.co</t>
  </si>
  <si>
    <t>ANM-246-2025</t>
  </si>
  <si>
    <t xml:space="preserve">LUZ  VERÓNICA PABON  SUAREZ </t>
  </si>
  <si>
    <t>LEIDY  PAOLA RIVERA HERNÁNDEZ</t>
  </si>
  <si>
    <t>leidy.rivera@anm.gov.co</t>
  </si>
  <si>
    <t>ANM-033-2025</t>
  </si>
  <si>
    <t>JOHNNY ALEXANDER  GALEANO URREA</t>
  </si>
  <si>
    <t>johnny.galeano@anm.gov.co</t>
  </si>
  <si>
    <t>ANM-561-2025</t>
  </si>
  <si>
    <t>JENNYFER PAOLA MARTINEZ HERRERA</t>
  </si>
  <si>
    <t>jennyfer.martinez@anm.gov.co</t>
  </si>
  <si>
    <t>ANM-280-2025</t>
  </si>
  <si>
    <t>ANGIE STEFANNY CASTRO RUIZ</t>
  </si>
  <si>
    <t>ANGIE.CASTRO@ANM.GOV.CO</t>
  </si>
  <si>
    <t>ANM-508-2025</t>
  </si>
  <si>
    <t>PASTO</t>
  </si>
  <si>
    <t>JULIETH PAOLA CASTILLO AREVALO</t>
  </si>
  <si>
    <t>paola.castillo@anm.gov.co</t>
  </si>
  <si>
    <t>ANM-678-2025</t>
  </si>
  <si>
    <t>FREDY  ALEJANDRO RICO PARRA</t>
  </si>
  <si>
    <t>ANM-022-2025</t>
  </si>
  <si>
    <t>ANM-424-2025</t>
  </si>
  <si>
    <t>INGRID DANIELA GONZALEZ CASTIBLANCO</t>
  </si>
  <si>
    <t>ANM-091-2024</t>
  </si>
  <si>
    <t>NELSON DAVID RINCON MUÑOZ</t>
  </si>
  <si>
    <t>nelson.rincon@anm.gov.co</t>
  </si>
  <si>
    <t>ANM-108-2025</t>
  </si>
  <si>
    <t>DIEGO FERNANDO MONTOYA  REINA</t>
  </si>
  <si>
    <t>DIEGO.MONTOYA@ANM.GOV.CO</t>
  </si>
  <si>
    <t>ANM-197-2025</t>
  </si>
  <si>
    <t>JENNY  PAOLA  GORDILLO  HERRERA</t>
  </si>
  <si>
    <t>JENNY.GORDILLO@ANM.GOV.CO</t>
  </si>
  <si>
    <t>ANM-563-2025</t>
  </si>
  <si>
    <t>ANYI  CATERINE  JIMENEZ  CARDOZO</t>
  </si>
  <si>
    <t>anyi.jimenez@anm.gov.co</t>
  </si>
  <si>
    <t>ANM-481-2025</t>
  </si>
  <si>
    <t>KIMBERLYN  JOHANA  ARIAS  REAL</t>
  </si>
  <si>
    <t>ANM-525-2025</t>
  </si>
  <si>
    <t>ANM-178-2025</t>
  </si>
  <si>
    <t>FABIAN RICARDO CUELLAR SUAREZ</t>
  </si>
  <si>
    <t>ANM-517-2025</t>
  </si>
  <si>
    <t>WENDY NICOLE PADILLA SANCHEZ</t>
  </si>
  <si>
    <t>wendy.padilla@anm.gov.co</t>
  </si>
  <si>
    <t>ANM-118-2025</t>
  </si>
  <si>
    <t>ANM-603-2025</t>
  </si>
  <si>
    <t>MARIA PAULA CASTILLO OSORIO</t>
  </si>
  <si>
    <t>SGR-581-2024</t>
  </si>
  <si>
    <t>HERNAN GONZALO RODRIGUEZ MORENO</t>
  </si>
  <si>
    <t>hernan.rodriguez@anm.gov.co</t>
  </si>
  <si>
    <t>ANM-451-2025</t>
  </si>
  <si>
    <t>LUISA FERNANDA ALDANA GALLO</t>
  </si>
  <si>
    <t>luisa.aldana@anm.gov.co</t>
  </si>
  <si>
    <t>ANM-293-2025</t>
  </si>
  <si>
    <t>EDITH CRISTINA RUEDA OSORIO</t>
  </si>
  <si>
    <t>cristina.rueda@anm.gov.co</t>
  </si>
  <si>
    <t>SGR-039-2025</t>
  </si>
  <si>
    <t>ANDRES  BETANCUR RODRIGUEZ</t>
  </si>
  <si>
    <t>andres.betancur@anm.gov.co</t>
  </si>
  <si>
    <t>ANM-357-2025</t>
  </si>
  <si>
    <t>JEFFERSON  AMORTEGUI WALTEROS</t>
  </si>
  <si>
    <t>JEFFERSON.AMORTEGUI@ANM.GOV.CO</t>
  </si>
  <si>
    <t>SGR-064-2025</t>
  </si>
  <si>
    <t>WILSON CAMILO SANCHEZ FORERO</t>
  </si>
  <si>
    <t>ANM-487-2025</t>
  </si>
  <si>
    <t>YESSICA  KATHERINNE OBANDO TORRES</t>
  </si>
  <si>
    <t>YESSICA.OBANDO@ANM.GOV.CO</t>
  </si>
  <si>
    <t>ANM-622-2025</t>
  </si>
  <si>
    <t>GERALDINE  AÑEZ PIEDRAHITA</t>
  </si>
  <si>
    <t>GERALDINE.ANEZ@ANM.GOV.CO</t>
  </si>
  <si>
    <t>SGR-044-2025</t>
  </si>
  <si>
    <t>BRAIAN  CAMILO HERNANDEZ ORTIZ</t>
  </si>
  <si>
    <t>braian.hernandez@anm.gov.co</t>
  </si>
  <si>
    <t>ANM-705-2025</t>
  </si>
  <si>
    <t xml:space="preserve">JULIAN  CAMILO  SANCHEZ  ARIAS </t>
  </si>
  <si>
    <t>julian.sanchez@anm.gov.co</t>
  </si>
  <si>
    <t>ANM-305-2025</t>
  </si>
  <si>
    <t>JOSE  ARBEY VANEGAS CAMARGO</t>
  </si>
  <si>
    <t>ANM-562-2025</t>
  </si>
  <si>
    <t>CARLOS JAVIER LEGUIZAMO JURADO</t>
  </si>
  <si>
    <t>ANM-195-2025</t>
  </si>
  <si>
    <t>OSCAR  ANDRES PRIETO  CRUZ</t>
  </si>
  <si>
    <t>oscar.prieto@anm.gov.co</t>
  </si>
  <si>
    <t>ANM-255-2025</t>
  </si>
  <si>
    <t>WENDY  DAYANA CONTRERAS  TRIANA</t>
  </si>
  <si>
    <t>wendy.contreras@anm.gov.co</t>
  </si>
  <si>
    <t>ANM-353-2025</t>
  </si>
  <si>
    <t>JOHANA LUCIA CABEZAS CHARRY</t>
  </si>
  <si>
    <t>johana.cabezas@anm.gov.co</t>
  </si>
  <si>
    <t>SGR-547-2024</t>
  </si>
  <si>
    <t>JUAN  CAMILO RODRIGUEZ  RODRIGUEZ</t>
  </si>
  <si>
    <t>JUAN.RODRIGUEZ@ANM.GOV.CO</t>
  </si>
  <si>
    <t>ANM-208-2025</t>
  </si>
  <si>
    <t>JEFFERSON ALBERTO MENDOZA ARIZA</t>
  </si>
  <si>
    <t>JEFERSSON.MENDOZA@ANM.GOV.CO</t>
  </si>
  <si>
    <t>ANM-281-2025</t>
  </si>
  <si>
    <t>YUDALDY ITAYOSARA ROJAS CASTRO</t>
  </si>
  <si>
    <t>ANM-620-2025</t>
  </si>
  <si>
    <t>STEPHANIA  MALDONADO MARTIN</t>
  </si>
  <si>
    <t>stephania.maldonado@anm.gov.co</t>
  </si>
  <si>
    <t>ANM-071-2025</t>
  </si>
  <si>
    <t>LUIS  ALEJANDRO RODRIGUEZ PARRA</t>
  </si>
  <si>
    <t>ANM-125-2025</t>
  </si>
  <si>
    <t>ANM-647-2025</t>
  </si>
  <si>
    <t>JUAN DIEGO  LOPEZ RODRIGUEZ</t>
  </si>
  <si>
    <t>juand.lopez@anm.gov.co</t>
  </si>
  <si>
    <t>SGR-026-2025</t>
  </si>
  <si>
    <t>CRISTIAN EDISSON CASTRO LARA</t>
  </si>
  <si>
    <t>ANM-594-2025</t>
  </si>
  <si>
    <t>ANM-595-2025</t>
  </si>
  <si>
    <t>LINA  PAOLA RIVADENEIRA SOLANO</t>
  </si>
  <si>
    <t>lina.rivadeneira@anm.gov.co</t>
  </si>
  <si>
    <t>ANM-558-2025</t>
  </si>
  <si>
    <t>SERGIO DANIEL ROMERO ROMERO</t>
  </si>
  <si>
    <t>ANM-665-2025</t>
  </si>
  <si>
    <t>FABIAN  LEONARDO  CHAPARRO  NARANJO</t>
  </si>
  <si>
    <t>ANM-429-2025</t>
  </si>
  <si>
    <t>ANYELA PATRICIA MÁSMELA ROZO</t>
  </si>
  <si>
    <t>ANM-449-2025</t>
  </si>
  <si>
    <t>ANDRES GIOVANNI LONDOÑO VANEGAS</t>
  </si>
  <si>
    <t>andresg.londono@anm.gov.co</t>
  </si>
  <si>
    <t>ANM-216-2025</t>
  </si>
  <si>
    <t>LESLY JOHANA CHACON DIAZ</t>
  </si>
  <si>
    <t>ANM-177-2025</t>
  </si>
  <si>
    <t>ISRAEL  PULIDO MONTES</t>
  </si>
  <si>
    <t>israel.pulido@anm.gov.co</t>
  </si>
  <si>
    <t>CON. INT. DISC.</t>
  </si>
  <si>
    <t>GRUPO DE CONTROL INTERNO DISCIPLINARIO</t>
  </si>
  <si>
    <t>ANM-170-2025</t>
  </si>
  <si>
    <t>ANGELA  LIZETH HERNÁNDEZ  ARIAS</t>
  </si>
  <si>
    <t>angela.hernandez@anm.gov.co</t>
  </si>
  <si>
    <t>ANM-190-2025</t>
  </si>
  <si>
    <t>ANM-531-2025</t>
  </si>
  <si>
    <t xml:space="preserve">ANI JOHANA  GONZALEZ  BRITO </t>
  </si>
  <si>
    <t>ANM-012-2025</t>
  </si>
  <si>
    <t>CAMILO ERNESTO SIERRA PALACIOS</t>
  </si>
  <si>
    <t>camilo.sierra@anm.gov.co</t>
  </si>
  <si>
    <t>ANM-268-2025</t>
  </si>
  <si>
    <t>MARGIE HASBLEIDY ESPITIA RODRIGUEZ</t>
  </si>
  <si>
    <t>margie.espitia@anm.gov.co</t>
  </si>
  <si>
    <t>SGR-018-2025</t>
  </si>
  <si>
    <t>ANM-600-2025</t>
  </si>
  <si>
    <t>LAURA YANETH MORENO PIÑEROS</t>
  </si>
  <si>
    <t>Laura.moreno@anm.gov.co</t>
  </si>
  <si>
    <t>ANM-510-2025</t>
  </si>
  <si>
    <t>LAURA CRISTINA CALA AGUDELO</t>
  </si>
  <si>
    <t>LAURA.CALA@ANM.GOV.CO</t>
  </si>
  <si>
    <t>ANM-067-2025</t>
  </si>
  <si>
    <t>JUAN SEBASTIAN MORENO CASTRO</t>
  </si>
  <si>
    <t>juan.morenoc@anm.gov.co</t>
  </si>
  <si>
    <t>ANM-574-2025</t>
  </si>
  <si>
    <t>DIEGO   FLOREZ  TORRES</t>
  </si>
  <si>
    <t>diego.florez@anm.gov.co</t>
  </si>
  <si>
    <t>ANM-283-2025</t>
  </si>
  <si>
    <t>ANM-669-2025</t>
  </si>
  <si>
    <t>ANM-616-2025</t>
  </si>
  <si>
    <t>JUAN  CAMILO BARRERA  SABOGAL</t>
  </si>
  <si>
    <t>juan.barrera@anm.gov.co</t>
  </si>
  <si>
    <t>ANM-093-2025</t>
  </si>
  <si>
    <t>DIANA MARCELA RIVERA BERNAL</t>
  </si>
  <si>
    <t>SGR-045-2025</t>
  </si>
  <si>
    <t>JIMMY ALEXANDER PARRA BARRERA</t>
  </si>
  <si>
    <t>ANM-409-2025</t>
  </si>
  <si>
    <t>NESTOR DAVID CRUZ GARCIA</t>
  </si>
  <si>
    <t>ANM-421-2025</t>
  </si>
  <si>
    <t>DIANA  CHAVARRO RODRIGUEZ</t>
  </si>
  <si>
    <t>ANM-317-2025</t>
  </si>
  <si>
    <t>ANM-590-2025</t>
  </si>
  <si>
    <t>ANGEE KATHERINE AVILA RODRIGUEZ</t>
  </si>
  <si>
    <t>angee.avila@anm.gov.co</t>
  </si>
  <si>
    <t>ANM-090-2025</t>
  </si>
  <si>
    <t>NATALIA MARIA NOVOA SALAMANCA</t>
  </si>
  <si>
    <t>natalia.novoa@anm.gov.co</t>
  </si>
  <si>
    <t>ANM-433-2025</t>
  </si>
  <si>
    <t>KAREN MILENA MAYORCA HERNANDEZ</t>
  </si>
  <si>
    <t>karen.mayorca@anm.gov.co</t>
  </si>
  <si>
    <t>ANM-038-2025</t>
  </si>
  <si>
    <t>HAMID CHAFIC ALJURE CASTRO</t>
  </si>
  <si>
    <t>HAMID.ALJURE@ANM.GOV.CO</t>
  </si>
  <si>
    <t>ANM-172-2025</t>
  </si>
  <si>
    <t>MAY  EMMANUELL  CARMONA  OROZCO</t>
  </si>
  <si>
    <t>may.carmona@anm.gov.co</t>
  </si>
  <si>
    <t>ANM-422-2025</t>
  </si>
  <si>
    <t>KAREN LORENA BELTRAN GELIS</t>
  </si>
  <si>
    <t>ANM-030-2025</t>
  </si>
  <si>
    <t>LAURA CATALINA MORALES AREVALO</t>
  </si>
  <si>
    <t>laurac.morales@anm.gov.co</t>
  </si>
  <si>
    <t>ANM-229-2025</t>
  </si>
  <si>
    <t>LAURA PAOLA RINCON GONZALEZ</t>
  </si>
  <si>
    <t>laura.rincon@anm.gov.co</t>
  </si>
  <si>
    <t>ANM-337-2025</t>
  </si>
  <si>
    <t>ANDREA KATHERINE SANCHEZ ESTUPIÑAN</t>
  </si>
  <si>
    <t>ANM-333-2025</t>
  </si>
  <si>
    <t>LORENA  ANDREA  TORRES  HIGUERA</t>
  </si>
  <si>
    <t>ANM-275-2025</t>
  </si>
  <si>
    <t xml:space="preserve">IVAN  FELIPE  GARZÓN  MAYORGA </t>
  </si>
  <si>
    <t>ANM-469-2025</t>
  </si>
  <si>
    <t>JOSE RICARDO TENJO SARMIENTO</t>
  </si>
  <si>
    <t>ANM-653-2025</t>
  </si>
  <si>
    <t>GABRIEL LEONARDO ROZO JURADO</t>
  </si>
  <si>
    <t>ANM-555-2025</t>
  </si>
  <si>
    <t>ANDERSON JOHANN RODRIGUEZ LOPEZ</t>
  </si>
  <si>
    <t>anderson.rodriguez@anm.gov.co</t>
  </si>
  <si>
    <t>ANM-349-2025</t>
  </si>
  <si>
    <t xml:space="preserve">LUIS  STYVEN  RODRIGUEZ  TORO </t>
  </si>
  <si>
    <t>luis.rodriguezt@anm.gov.co</t>
  </si>
  <si>
    <t>ANM-227-2025</t>
  </si>
  <si>
    <t>DANIEL FELIPE GARCIA  ROCHA</t>
  </si>
  <si>
    <t>danielf.garcia@anm.gov.co</t>
  </si>
  <si>
    <t>ANM-631-2025</t>
  </si>
  <si>
    <t>ANM-394-2025</t>
  </si>
  <si>
    <t>JUAN DIEGO ROZO BAEZ</t>
  </si>
  <si>
    <t>ANM-321-2025</t>
  </si>
  <si>
    <t>DIANA MARCELA RODRIGUEZ CARDENAS</t>
  </si>
  <si>
    <t>ANM-575-2025</t>
  </si>
  <si>
    <t>ANA MARIA GOMEZ  MORENO</t>
  </si>
  <si>
    <t>ana.gomez@anm.gov.co</t>
  </si>
  <si>
    <t>ANM-493-2025</t>
  </si>
  <si>
    <t>ANNIE JULIETH RODRIGUEZ LOPEZ</t>
  </si>
  <si>
    <t>annie.rodriguez@anm.gov.co</t>
  </si>
  <si>
    <t>ANM-307-2025</t>
  </si>
  <si>
    <t>JENNY  CAROLINA  VELASCO  MALDONADO</t>
  </si>
  <si>
    <t>JENNY.VELASCO@ANM.GOV.CO</t>
  </si>
  <si>
    <t>ANM-058-2025</t>
  </si>
  <si>
    <t>LINA MARIA GARZON ARDILA</t>
  </si>
  <si>
    <t>lina.garzon@anm.gov.co</t>
  </si>
  <si>
    <t>ANM-247-2025</t>
  </si>
  <si>
    <t xml:space="preserve">LAURA  CAMILA  SIERRA  LEÓN  </t>
  </si>
  <si>
    <t>ANM-579-2025</t>
  </si>
  <si>
    <t>MARYI JULIETH  MARTINEZ GUERRA</t>
  </si>
  <si>
    <t>ANM-288-2025</t>
  </si>
  <si>
    <t>NATALIA  JARAMILLO ZAPATA</t>
  </si>
  <si>
    <t>natalia.jaramillo@anm.gov.co</t>
  </si>
  <si>
    <t>ANM-578-2025</t>
  </si>
  <si>
    <t>LUIS  ALBERTO KLINGER MOSQUERA</t>
  </si>
  <si>
    <t>luis.klinger@anm.gov.co</t>
  </si>
  <si>
    <t>QUIBDO</t>
  </si>
  <si>
    <t>ANM-267-2025</t>
  </si>
  <si>
    <t>GRUP. LMH</t>
  </si>
  <si>
    <t>GRUPO LEGALIZACIÓN DE MINERIA DE HECHO</t>
  </si>
  <si>
    <t>KATHERYNE JOHANA RESTREPO GALVIS</t>
  </si>
  <si>
    <t>SGR-038-2025</t>
  </si>
  <si>
    <t>ANDREA CAROLINA FLOREZ CUESTA</t>
  </si>
  <si>
    <t>andrea.florez@anm.gov.co</t>
  </si>
  <si>
    <t>ANM-401-2025</t>
  </si>
  <si>
    <t xml:space="preserve">SUSANA CAROLINA HOYOS PINEDO </t>
  </si>
  <si>
    <t>susana.hoyos@anm.gov.co</t>
  </si>
  <si>
    <t>ANM-245-2025</t>
  </si>
  <si>
    <t xml:space="preserve">SONIA  ADRIANA  MOTTA  GARAVITO </t>
  </si>
  <si>
    <t>adriana.motta@anm.gov.co</t>
  </si>
  <si>
    <t>SGR-595-2024</t>
  </si>
  <si>
    <t>JENNY PAOLA RIVERA GOMEZ</t>
  </si>
  <si>
    <t>jenny.rivera@anm.gov.co</t>
  </si>
  <si>
    <t>ANM-467-2025</t>
  </si>
  <si>
    <t>PAULA ANDREA AGUILAR DIAZ</t>
  </si>
  <si>
    <t>paula.aguilar@anm.gov.co</t>
  </si>
  <si>
    <t>ANM-529-2025</t>
  </si>
  <si>
    <t>DIANA CAROLINA GUATIBONZA RINCÓN</t>
  </si>
  <si>
    <t>diana.guatibonza@anm.gov.co</t>
  </si>
  <si>
    <t>SGR-073-2025</t>
  </si>
  <si>
    <t>ANDRY YESENIA NIÑO GUTIERREZ</t>
  </si>
  <si>
    <t>andry.nino@anm.gov.co</t>
  </si>
  <si>
    <t>SGR-068-2025</t>
  </si>
  <si>
    <t>LINA PAOLA LEON RODRIGUEZ</t>
  </si>
  <si>
    <t>lina.leon@anm.gov.co</t>
  </si>
  <si>
    <t>ANM-299-2025</t>
  </si>
  <si>
    <t>VALENTINA CORREDOR GRANADOS  CORREDOR  GRANADOS</t>
  </si>
  <si>
    <t>valentina.corredor@anm.gov.co</t>
  </si>
  <si>
    <t>ANM-454-2025</t>
  </si>
  <si>
    <t>VERONICA SOFIA MIRANDA CAMPO</t>
  </si>
  <si>
    <t>veronica.miranda@anm.gov.co</t>
  </si>
  <si>
    <t>CARTAGENA</t>
  </si>
  <si>
    <t>SGR-065-2025</t>
  </si>
  <si>
    <t>JESSICA TATIANA  ORTIZ PEDROZA</t>
  </si>
  <si>
    <t>jessica.ortiz@anm.gov.co</t>
  </si>
  <si>
    <t>ANM-020-2025</t>
  </si>
  <si>
    <t>JORDY FELIPE VILLAMIL HERNANDEZ</t>
  </si>
  <si>
    <t>jordy.villamil@anm.gov.co</t>
  </si>
  <si>
    <t>SGR-142-2024</t>
  </si>
  <si>
    <t>MARIA ALEJANDRA  CEPEDA RODRIGUEZ</t>
  </si>
  <si>
    <t>maria.cepeda@anm.gov.co</t>
  </si>
  <si>
    <t>ANM-191-2025</t>
  </si>
  <si>
    <t>ANM-506-2025</t>
  </si>
  <si>
    <t>CRISTIAN MAURICIO LOPEZ VELEZ</t>
  </si>
  <si>
    <t>ANM-649-2025</t>
  </si>
  <si>
    <t>ANM-656-2025</t>
  </si>
  <si>
    <t>JULIE STEPHANIE BEDOYA MONTILLA</t>
  </si>
  <si>
    <t>SGR-048-2025</t>
  </si>
  <si>
    <t>FRANCI NATHALY DÍAZ SOTO</t>
  </si>
  <si>
    <t>ANM-492-2025</t>
  </si>
  <si>
    <t>ANGELA  VANESSA  GOMEZ  QUINTERO</t>
  </si>
  <si>
    <t>angela.gomez@anm.gov.co</t>
  </si>
  <si>
    <t>ANM-263-2025</t>
  </si>
  <si>
    <t>JULIETH  VANEGAS MEJIA</t>
  </si>
  <si>
    <t>julieth.vanegas@anm.gov.co</t>
  </si>
  <si>
    <t>ANM-644-2025</t>
  </si>
  <si>
    <t>MARMATO</t>
  </si>
  <si>
    <t>SGR-010-2025</t>
  </si>
  <si>
    <t>ANM-571-2025</t>
  </si>
  <si>
    <t>SGR-020-2025</t>
  </si>
  <si>
    <t>JOSE ELIECER SANCHEZ LOPEZ</t>
  </si>
  <si>
    <t>jose.sanchez@anm.gov.co</t>
  </si>
  <si>
    <t>SGR-046-2025</t>
  </si>
  <si>
    <t xml:space="preserve">LIZETH  VIVIANA HERNANDEZ  BUSTOS </t>
  </si>
  <si>
    <t>lizeth.hernandez@anm.gov.co</t>
  </si>
  <si>
    <t>ANM-182-2025</t>
  </si>
  <si>
    <t>MARILYN LISBETH GUERRERO SALAZAR</t>
  </si>
  <si>
    <t>marilyn.guerrero@anm.gov.co</t>
  </si>
  <si>
    <t>SGR-042-2025</t>
  </si>
  <si>
    <t>HEIDY ANDREA DIAZ HUERTAS</t>
  </si>
  <si>
    <t>ANM-475-2025</t>
  </si>
  <si>
    <t>PEDRO  LEONARDO GOMEZ LANDINEZ</t>
  </si>
  <si>
    <t>pedro.gomez@anm.gov.co</t>
  </si>
  <si>
    <t>ANM-638-2025</t>
  </si>
  <si>
    <t>YEIMY JULIANA MANRIQUE CARO</t>
  </si>
  <si>
    <t>ANM-623-2025</t>
  </si>
  <si>
    <t>CARLOS MARIO TORRES  CASTILLO</t>
  </si>
  <si>
    <t>carlos.torres@anm.gov.co</t>
  </si>
  <si>
    <t>SGR-052-2025</t>
  </si>
  <si>
    <t>NILY JOHANA DIAZ DONCEL</t>
  </si>
  <si>
    <t>nily.diaz@anm.gov.co</t>
  </si>
  <si>
    <t>SGR-056-2025</t>
  </si>
  <si>
    <t>SOGAMOSO</t>
  </si>
  <si>
    <t>ALBERTO  TORRES PRECIADO</t>
  </si>
  <si>
    <t>alberto.torres@anm.gov.co</t>
  </si>
  <si>
    <t>ANM-609-2025</t>
  </si>
  <si>
    <t>ANM-512-2025</t>
  </si>
  <si>
    <t>GERMAN JULIO ARCOS ALMARALES</t>
  </si>
  <si>
    <t>german.arcos@anm.gov.co</t>
  </si>
  <si>
    <t>CALI</t>
  </si>
  <si>
    <t>SGR-140-2024</t>
  </si>
  <si>
    <t>JAIRO ALONSO PEREZ SIABATTO</t>
  </si>
  <si>
    <t>jairo.perez@anm.gov.co</t>
  </si>
  <si>
    <t>ANM-111-2025</t>
  </si>
  <si>
    <t>DARIO ANDRES PLAZAS PEREA</t>
  </si>
  <si>
    <t>dario.plazas@anm.gov.co</t>
  </si>
  <si>
    <t>ANM-252-2025</t>
  </si>
  <si>
    <t>ISABEL CRISTINA PEÑA MARTELO</t>
  </si>
  <si>
    <t>isabel.pena@anm.gov.co</t>
  </si>
  <si>
    <t>ANM-446-2025</t>
  </si>
  <si>
    <t>JORGE ANDRES HENAO MOJICA</t>
  </si>
  <si>
    <t>jorge.henao@anm.gov.co</t>
  </si>
  <si>
    <t>ANM-640-2025</t>
  </si>
  <si>
    <t>KAROL LIZETH ROA BOHORQUEZ</t>
  </si>
  <si>
    <t>ANM-539-2025</t>
  </si>
  <si>
    <t>ANA  MARIA LIZARAZO  MOLINA</t>
  </si>
  <si>
    <t>ana.lizarazo@anm.gov.co</t>
  </si>
  <si>
    <t>ANM-570-2025</t>
  </si>
  <si>
    <t>BRYAN JAVIER SANABRIA LOMBANA</t>
  </si>
  <si>
    <t>ANM-514-2025</t>
  </si>
  <si>
    <t>ANA MARIA CASTELLANOS RIVERA</t>
  </si>
  <si>
    <t>ANM-129-2025</t>
  </si>
  <si>
    <t>LAURA SOFIA MARTINEZ PLAZAS</t>
  </si>
  <si>
    <t>ANM-596-2025</t>
  </si>
  <si>
    <t>CARLOS  ALEXANDER  VARGAS  GUERRERO</t>
  </si>
  <si>
    <t>carlos.vargasg@anm.gov.co</t>
  </si>
  <si>
    <t>ANM-233-2025</t>
  </si>
  <si>
    <t>ANDRES CAMILO SOLANO URREA</t>
  </si>
  <si>
    <t>SGR-024-2025</t>
  </si>
  <si>
    <t>FABIO  ANDRES ALEMAN MACHADO</t>
  </si>
  <si>
    <t>FABIO.ALEMAN@ANM.GOV.CO</t>
  </si>
  <si>
    <t>ANM-135-2025</t>
  </si>
  <si>
    <t>MARLA  PATRICIA  TANGARIFE  ESPAÑA</t>
  </si>
  <si>
    <t>marla.tangarife@anm.gov.co</t>
  </si>
  <si>
    <t>ANM-192-2025</t>
  </si>
  <si>
    <t xml:space="preserve">CELMIRA  LEON  MARTINEZ </t>
  </si>
  <si>
    <t>celmira.leon@anm.gov.co</t>
  </si>
  <si>
    <t>ANM-064-2025</t>
  </si>
  <si>
    <t>IVONNE  CATERINE GUERRERO JIMENEZ</t>
  </si>
  <si>
    <t>ivonne.guerrero@anm.gov.co</t>
  </si>
  <si>
    <t>ANM-416-2025</t>
  </si>
  <si>
    <t>GUSTAVO JOSE DAZA ALVAREZ</t>
  </si>
  <si>
    <t>gustavo.daza@anm.gov.co</t>
  </si>
  <si>
    <t>SGR-084-2025</t>
  </si>
  <si>
    <t>VALLEDUPAR</t>
  </si>
  <si>
    <t>IVAN  DE JESUS GONZALEZ SOLANO</t>
  </si>
  <si>
    <t>ivan.gonzalez@anm.gov.co</t>
  </si>
  <si>
    <t>SGR-086-2025</t>
  </si>
  <si>
    <t>ANDRES LEONARDO  GUERRA MENDOZA</t>
  </si>
  <si>
    <t>ANDRES.GUERRA@ANM.GOV.CO</t>
  </si>
  <si>
    <t>ANM-327-2025</t>
  </si>
  <si>
    <t>DIANA MILENA VEGA PEREZ</t>
  </si>
  <si>
    <t>diana.vega@anm.gov.co</t>
  </si>
  <si>
    <t>SGR-215-2024</t>
  </si>
  <si>
    <t>CARLOS ALBERTO MONTERO PEREZ</t>
  </si>
  <si>
    <t>carlos.montero@anm.gov.co</t>
  </si>
  <si>
    <t>SGR-228-2024</t>
  </si>
  <si>
    <t>BRAYAN  ARBEY VANEGAS PÉREZ</t>
  </si>
  <si>
    <t>brayan.vanegas@anm.gov.co</t>
  </si>
  <si>
    <t>ANM-439-2025</t>
  </si>
  <si>
    <t>EDWAR  ALFONSO VILLAZON PINTO</t>
  </si>
  <si>
    <t>edwar.villazon@anm.gov.co</t>
  </si>
  <si>
    <t>SGR-089-2025</t>
  </si>
  <si>
    <t>ELENDY LUCIA GOMEZ BOLAÑO</t>
  </si>
  <si>
    <t>elendy.gomez@anm.gov.co</t>
  </si>
  <si>
    <t>ANM-385-2025</t>
  </si>
  <si>
    <t>STEPHANIE IVONNE D´LIZ  LORA CELEDON</t>
  </si>
  <si>
    <t>stephanie.lora@anm.gov.co</t>
  </si>
  <si>
    <t>SGR-143-2024</t>
  </si>
  <si>
    <t>LUIS ALBERTO PEÑALOZA CARO</t>
  </si>
  <si>
    <t>luis.penaloza@anm.gov.co</t>
  </si>
  <si>
    <t>ANM-444-2025</t>
  </si>
  <si>
    <t>FREDDY MANUEL CARDENAS MENDOZA</t>
  </si>
  <si>
    <t>fredy.cardenas@anm.gov.co</t>
  </si>
  <si>
    <t>SGR-138-2024</t>
  </si>
  <si>
    <t>JOSE RAFAEL SOLANO FERNANDEZ</t>
  </si>
  <si>
    <t>jose.solano@anm.gov.co</t>
  </si>
  <si>
    <t>SGR-005-2025</t>
  </si>
  <si>
    <t xml:space="preserve"> DANIEL  FELIPE MORALES RIVERA</t>
  </si>
  <si>
    <t>daniel.morales@anm.gov.co</t>
  </si>
  <si>
    <t>ANM-566-2025</t>
  </si>
  <si>
    <t>JULIETH  CAROLINA RICARDO  GUEVARA</t>
  </si>
  <si>
    <t>julieth.ricardo@anm.gov.co</t>
  </si>
  <si>
    <t>SGR-041-2025</t>
  </si>
  <si>
    <t>VIVIANA  JULIETH MELO LOPEZ</t>
  </si>
  <si>
    <t>VIVIANA.MELO@ANM.GOV.CO</t>
  </si>
  <si>
    <t>ANM-597-2025</t>
  </si>
  <si>
    <t>LUIS GEOVANNY LOPEZ SALGADO</t>
  </si>
  <si>
    <t>LUIS.LOPEZ@ANM.GOV.CO</t>
  </si>
  <si>
    <t>ANM-410-2025</t>
  </si>
  <si>
    <t>ANM-515-2025</t>
  </si>
  <si>
    <t>KEYLA MARGARITA SEVERICHE YANEZ</t>
  </si>
  <si>
    <t>keyla.severiche@anm.gov.co</t>
  </si>
  <si>
    <t>SGR-535-2024</t>
  </si>
  <si>
    <t>CARLOS  ANDRES QUIROGA PEINADO</t>
  </si>
  <si>
    <t>carlos.quiroga@anm.gov.co</t>
  </si>
  <si>
    <t>ANM-189-2025</t>
  </si>
  <si>
    <t>CARLOS  ANDRES FRAGOZO CAMELO</t>
  </si>
  <si>
    <t>CARLOS.FRAGOSO@ANM.GOV.CO</t>
  </si>
  <si>
    <t>ANM-568-2025</t>
  </si>
  <si>
    <t>KAREN ALEYDA RUIZ MONTAÑEZ</t>
  </si>
  <si>
    <t>SGR-023-2025</t>
  </si>
  <si>
    <t>DIEGO ALONSO MANCERA RODRIGUEZ</t>
  </si>
  <si>
    <t>diego.mancera@anm.gov.co</t>
  </si>
  <si>
    <t>ANM-344-2025</t>
  </si>
  <si>
    <t>DIEGO ARMANDO LOZANO SALCEDO</t>
  </si>
  <si>
    <t>DIEGO.LOZANO@ANM.GOV.CO</t>
  </si>
  <si>
    <t>ANM-201-2025</t>
  </si>
  <si>
    <t>LAURA  AGUDELO RIVERA</t>
  </si>
  <si>
    <t>laura.agudelo@anm.gov.co</t>
  </si>
  <si>
    <t>ANM-438-2025</t>
  </si>
  <si>
    <t>RUTH LIESEL SABOGAL AZA</t>
  </si>
  <si>
    <t>SGR-043-2025</t>
  </si>
  <si>
    <t>LINA MARIA TRIVIÑO MELO</t>
  </si>
  <si>
    <t>lina.trivino@anm.gov.co</t>
  </si>
  <si>
    <t>SGR-596-2024</t>
  </si>
  <si>
    <t>SERGIO  HUMBERTO SARMIENTO  MONCADA</t>
  </si>
  <si>
    <t>sergio.sarmiento@anm.gov.co</t>
  </si>
  <si>
    <t>ANM-418-2025</t>
  </si>
  <si>
    <t xml:space="preserve">ESTEPHANIA ANDREA CONDE BARRERO </t>
  </si>
  <si>
    <t>ANM-041-2025</t>
  </si>
  <si>
    <t>LINDA HARYTH GOMEZ ARTUNDUAGA</t>
  </si>
  <si>
    <t>linda.gomez@anm.gov.co</t>
  </si>
  <si>
    <t>ANM-432-2025</t>
  </si>
  <si>
    <t>SUSANITA  RODRIGUEZ  CASAS</t>
  </si>
  <si>
    <t>susanita.rodriguez@anm.gov.co</t>
  </si>
  <si>
    <t>ANM-062-2025</t>
  </si>
  <si>
    <t>LAURA TATIANA GAVILAN MUÑOZ</t>
  </si>
  <si>
    <t>laura.gavilan@anm.gov.co</t>
  </si>
  <si>
    <t>ANM-282-2025</t>
  </si>
  <si>
    <t>JEYSON  JAVIER MOYA  SALAMANCA</t>
  </si>
  <si>
    <t>jeyson.moya@anm.gov.co</t>
  </si>
  <si>
    <t>ANM-206-2025</t>
  </si>
  <si>
    <t>JEISSON  DANILO  AVILA  CASTILLO</t>
  </si>
  <si>
    <t>ANM-408-2025</t>
  </si>
  <si>
    <t>DIANA PAOLA FLOREZ MORALES</t>
  </si>
  <si>
    <t>ANM-378-2025</t>
  </si>
  <si>
    <t>ANGIE  PAOLA PARDO  BARBOSA</t>
  </si>
  <si>
    <t>ANM-250-2025</t>
  </si>
  <si>
    <t>ELIANA YINETH ORTIZ MUÑOZ</t>
  </si>
  <si>
    <t>eliana.ortiz@anm.gov.co</t>
  </si>
  <si>
    <t>ANM-582-2025</t>
  </si>
  <si>
    <t>JESUS DAVID MONROY HERRERA</t>
  </si>
  <si>
    <t>jesus.monroy@anm.gov.co</t>
  </si>
  <si>
    <t>ANM-161-2025</t>
  </si>
  <si>
    <t>SIRLY ANA RUIZ FLOREZ</t>
  </si>
  <si>
    <t>SIRLY.RUIZ@ANM.GOV.CO</t>
  </si>
  <si>
    <t>SGR-243-2024</t>
  </si>
  <si>
    <t>ANDRES ARTURO MENDEZ DELGADO</t>
  </si>
  <si>
    <t>SGR-009-2025</t>
  </si>
  <si>
    <t>PABLO ANDRES RODRIGUEZ BUITRAGO</t>
  </si>
  <si>
    <t>pablo.rodriguez@anm.gov.co</t>
  </si>
  <si>
    <t>ANM-434-2025</t>
  </si>
  <si>
    <t>HELKA MARCELA RODRIGUEZ RAMIREZ</t>
  </si>
  <si>
    <t>ANM-179-2025</t>
  </si>
  <si>
    <t>DIVIA XIMENA CLAROS FIGUEROA</t>
  </si>
  <si>
    <t>ANM-169-2025</t>
  </si>
  <si>
    <t>JAIME ALBERTO YUSTRES CASTRO</t>
  </si>
  <si>
    <t>ANM-296-2025</t>
  </si>
  <si>
    <t>KAROL MELISSA CABRA LOSADA</t>
  </si>
  <si>
    <t>karol.cabra@anm.gov.co</t>
  </si>
  <si>
    <t>ANM-668-2025</t>
  </si>
  <si>
    <t>VIVIANA VICTORIA RINCON FORERO</t>
  </si>
  <si>
    <t>viviana.rincon@anm.gov.co</t>
  </si>
  <si>
    <t>ANM-448-2025</t>
  </si>
  <si>
    <t>DERLY  JACKELINE POSADA FANDIÑO</t>
  </si>
  <si>
    <t>ANM-001-2025</t>
  </si>
  <si>
    <t>VICE. ADMIN</t>
  </si>
  <si>
    <t>VICEPRESIDENCIA ADMINISTRATIVA Y FINANCIERA</t>
  </si>
  <si>
    <t>JESUS DAVID MOSQUERA ASPRILLA</t>
  </si>
  <si>
    <t>SGR-076-2025</t>
  </si>
  <si>
    <t>ANM-271-2025</t>
  </si>
  <si>
    <t>MADELYN  SAAVEDRA PINILLA</t>
  </si>
  <si>
    <t>madelyn.saavedra@anm.gov.co</t>
  </si>
  <si>
    <t>ANM-458-2025</t>
  </si>
  <si>
    <t>JORGE IVAN VERGARA SORNOZA</t>
  </si>
  <si>
    <t>jorge.vergara@anm.gov.co</t>
  </si>
  <si>
    <t>ANM-228-2025</t>
  </si>
  <si>
    <t>LINA  MARIA ESCOBAR  CABRERA</t>
  </si>
  <si>
    <t>lina.escobar@anm.gov.co</t>
  </si>
  <si>
    <t>ANM-137-2025</t>
  </si>
  <si>
    <t>CARLOS ANDRES CRUZ SANCHEZ</t>
  </si>
  <si>
    <t>ANM-049-2025</t>
  </si>
  <si>
    <t>MARIA XIMENA PASTOR CAMARGO</t>
  </si>
  <si>
    <t>ANM-417-2025</t>
  </si>
  <si>
    <t>STEPHANIE SOFIA ROSO FLOREZ</t>
  </si>
  <si>
    <t>STEPHANIE.ROSO@ANM.GOV.CO</t>
  </si>
  <si>
    <t>ANM-318-2025</t>
  </si>
  <si>
    <t>OLGA  OLGA VANESSA REDONDO REDONDO SALOME</t>
  </si>
  <si>
    <t>olga.redondo@anm.gov.co</t>
  </si>
  <si>
    <t>SGR-554-2024</t>
  </si>
  <si>
    <t>KAREN  ANDREA  CORDOBA ENRIQUEZ</t>
  </si>
  <si>
    <t>ANM-464-2025</t>
  </si>
  <si>
    <t>YESSENIA MARIET OROZCO DE ANGEL</t>
  </si>
  <si>
    <t>yessenia.orozco@anm.gov.co</t>
  </si>
  <si>
    <t>SGR-079-2025</t>
  </si>
  <si>
    <t>LINA VANESSA BOLIVAR CRESPO</t>
  </si>
  <si>
    <t>lina.bolivar@anm.gov.co</t>
  </si>
  <si>
    <t>SGR-040-2025</t>
  </si>
  <si>
    <t>IVAMA  LUZ MORA MARTINEZ</t>
  </si>
  <si>
    <t>ivama.mora@anm.gov.co</t>
  </si>
  <si>
    <t>ANM-047-2025</t>
  </si>
  <si>
    <t>DANITZA MAGUETH RAMOS CENDALES</t>
  </si>
  <si>
    <t>ANM-123-2025</t>
  </si>
  <si>
    <t>KATHERYNE  ALEXANDRA  ERAZO  PULIDO</t>
  </si>
  <si>
    <t>ANM-380-2025</t>
  </si>
  <si>
    <t>ESTEBAN RAFAEL PEREZ SANCHEZ</t>
  </si>
  <si>
    <t>ANM-696-2025</t>
  </si>
  <si>
    <t xml:space="preserve">ALVARO  JOSE  GONZALEZ  MARTINEZ </t>
  </si>
  <si>
    <t>ALVARO.GONZALEZ@ANM.GOV.CO</t>
  </si>
  <si>
    <t>ANM-314-2025</t>
  </si>
  <si>
    <t xml:space="preserve">JENIFER PAOLA  CUDRIZ MELENDEZ </t>
  </si>
  <si>
    <t>ANM-407-2025</t>
  </si>
  <si>
    <t>KAREN LYSBETH NARVAEZ JACOME</t>
  </si>
  <si>
    <t>karen.narvaez@ANM.GOV.CO</t>
  </si>
  <si>
    <t>SGR-364-2024</t>
  </si>
  <si>
    <t>JENNY CATALINA  BASTIDAS SAÑUDO</t>
  </si>
  <si>
    <t>jenny.bastidas@anm.gov.co</t>
  </si>
  <si>
    <t>ANM-329-2025</t>
  </si>
  <si>
    <t>JHONY  FERNANDO PORTILLA GRIJALBA</t>
  </si>
  <si>
    <t>jhony.portilla@anm.gov.co</t>
  </si>
  <si>
    <t>SGR-063-2025</t>
  </si>
  <si>
    <t>MARIA  CAMILA BENAVIDES REVELO</t>
  </si>
  <si>
    <t>maria.benavides@anm.gov.co</t>
  </si>
  <si>
    <t>ANM-114-2025</t>
  </si>
  <si>
    <t>SERGIO ASDRÚBAL MEJIA ARIAS</t>
  </si>
  <si>
    <t>sergio.mejia@anm.gov.co</t>
  </si>
  <si>
    <t>ANM-551-2025</t>
  </si>
  <si>
    <t>DANIEL JOSE PACHECO MONTES</t>
  </si>
  <si>
    <t>SGR-078-2024</t>
  </si>
  <si>
    <t>CUCUTA</t>
  </si>
  <si>
    <t>LAURA INES VESGA GOMEZ</t>
  </si>
  <si>
    <t>laura.vesga@anm.gov.co</t>
  </si>
  <si>
    <t>ANM-214-2025</t>
  </si>
  <si>
    <t>SOLANJY KATHERINE CENTENO GAMBOA</t>
  </si>
  <si>
    <t>solanjy.centeno@anm.gov.co</t>
  </si>
  <si>
    <t>ANM-630-2025</t>
  </si>
  <si>
    <t xml:space="preserve">DIEGO ALFONSO  SUAREZ ESPINEL </t>
  </si>
  <si>
    <t>diego.suarez@anm.gov.co</t>
  </si>
  <si>
    <t>ANM-573-2025</t>
  </si>
  <si>
    <t>DANIELLA STEFANIA MENESES OCHOA</t>
  </si>
  <si>
    <t>SGR-464-2024</t>
  </si>
  <si>
    <t>ERIKA JULIANA PEÑA BOHORQUEZ</t>
  </si>
  <si>
    <t>erika.pena@anm.gov.co</t>
  </si>
  <si>
    <t>ANM-116-2025</t>
  </si>
  <si>
    <t>JANCKIN  FABIAN  PEÑA GALVIS</t>
  </si>
  <si>
    <t>ANM-212-2025</t>
  </si>
  <si>
    <t>LAURA EMELINA MARTINEZ QUINTERO</t>
  </si>
  <si>
    <t>SGR-008-2025</t>
  </si>
  <si>
    <t>ANGELICA MARIA SUAREZ ROCHELS</t>
  </si>
  <si>
    <t>angelica.suarez@anm.gov.co</t>
  </si>
  <si>
    <t>ANM-089-2025</t>
  </si>
  <si>
    <t>INGRID JOHANNA PARADA MENDOZA</t>
  </si>
  <si>
    <t>ingrid.parada@anm.gov.co</t>
  </si>
  <si>
    <t>ANM-633-2025</t>
  </si>
  <si>
    <t>MONICA ANDREA CUBIDES PAEZ</t>
  </si>
  <si>
    <t>ANM-310-2025</t>
  </si>
  <si>
    <t xml:space="preserve">DESPACHO DL OAJ </t>
  </si>
  <si>
    <t>DESPACHO DE LA OFICINA ASESORA JURÍDICA</t>
  </si>
  <si>
    <t>LUIS CARLOS CLARO BAYONA</t>
  </si>
  <si>
    <t>luis.claro@anm.gov.co</t>
  </si>
  <si>
    <t>ANM-226-2025</t>
  </si>
  <si>
    <t>ADRIANA MARCELA RUEDA GUERRERO</t>
  </si>
  <si>
    <t>adriana.rueda@anm.gov.co</t>
  </si>
  <si>
    <t>ANM-139-2025</t>
  </si>
  <si>
    <t>DANIEL  LONDOÑO LOPEZ</t>
  </si>
  <si>
    <t>daniel.londono@anm.gov.co</t>
  </si>
  <si>
    <t>ANM-502-2025</t>
  </si>
  <si>
    <t>KAREN LISSETH LEÓN MERCHAN</t>
  </si>
  <si>
    <t>ANM-708-2025</t>
  </si>
  <si>
    <t>ANDREA  GONZALEZ RUIZ</t>
  </si>
  <si>
    <t>andrea.gonzalezr@anm.gov.co</t>
  </si>
  <si>
    <t>ANM-530-2025</t>
  </si>
  <si>
    <t>LISETTE FERNANDA BALLESTEROS ALVAREZ</t>
  </si>
  <si>
    <t>lisette.ballesteros@anm.gov.co</t>
  </si>
  <si>
    <t>SGR-075-2025</t>
  </si>
  <si>
    <t>LILIANA MARIA RINCON TAPIAS</t>
  </si>
  <si>
    <t>liliana.rincon@anm.gov.co</t>
  </si>
  <si>
    <t>ANM-176-2025</t>
  </si>
  <si>
    <t>MELISSA  ANDREA VARGAS  ALVAREZ</t>
  </si>
  <si>
    <t>melissa.vargas@anm.gov.co</t>
  </si>
  <si>
    <t>ANM-435-2025</t>
  </si>
  <si>
    <t>JAIME ANDRES CORTES CHACON</t>
  </si>
  <si>
    <t>jaime.cortes@anm.gov.co</t>
  </si>
  <si>
    <t>ANM-535-2025</t>
  </si>
  <si>
    <t>GUEYLER DANIELA BERNAL VELASCO</t>
  </si>
  <si>
    <t>ANM-148-2025</t>
  </si>
  <si>
    <t>MARIA  CAMILA BLANCO MILLAN</t>
  </si>
  <si>
    <t>mariac.blanco@anm.gov.co</t>
  </si>
  <si>
    <t>ANM-277-2025</t>
  </si>
  <si>
    <t>MARIA CAMILA ARBOLEDA GONZALEZ</t>
  </si>
  <si>
    <t>ANM-681-2025</t>
  </si>
  <si>
    <t>ANARELY MARCELA BLANCO PINEDA</t>
  </si>
  <si>
    <t>ANM-586-2025</t>
  </si>
  <si>
    <t>MARIA   FERNANDA  RUIZ  DE LA OSSA</t>
  </si>
  <si>
    <t>ANM-301-2025</t>
  </si>
  <si>
    <t>CAROLINA  LINDARTE GONZALEZ</t>
  </si>
  <si>
    <t>CAROLINA.LINDARTE@ANM.GOV.CO</t>
  </si>
  <si>
    <t>ANM-009-2025</t>
  </si>
  <si>
    <t>ANDREA CAROLINA ALVAREZ MORENO</t>
  </si>
  <si>
    <t>andrea.alvarez@anm.gov.co</t>
  </si>
  <si>
    <t>ANM-159-2025</t>
  </si>
  <si>
    <t>JUDITH CRISTINA SANTOS PEREZ</t>
  </si>
  <si>
    <t>judith.santos@anm.gov.co</t>
  </si>
  <si>
    <t>ANM-553-2025</t>
  </si>
  <si>
    <t xml:space="preserve">MIGUEL  FERNANDO  HERNANDEZ  SANCHEZ </t>
  </si>
  <si>
    <t>miguel.hernandez@anm.gov.co</t>
  </si>
  <si>
    <t>MARLON  ANDRES  MUÑOZ GUZMAN</t>
  </si>
  <si>
    <t>marlon.munoz@anm.gov.co</t>
  </si>
  <si>
    <t>SGR-099-2024</t>
  </si>
  <si>
    <t>SGR-091-2025</t>
  </si>
  <si>
    <t>DIEGO ARMANDO TELLEZ RODRIGUEZ</t>
  </si>
  <si>
    <t>diego.tellez@anm.gov.co</t>
  </si>
  <si>
    <t>SGR-331-2024</t>
  </si>
  <si>
    <t>SGR-085-2025</t>
  </si>
  <si>
    <t>YURY MARCELA SILVA HERRERA</t>
  </si>
  <si>
    <t>yury.silva@anm.gov.co</t>
  </si>
  <si>
    <t>ANM-243-2025</t>
  </si>
  <si>
    <t>JULIAN ANDRES RIVERA AYALA</t>
  </si>
  <si>
    <t>julian.rivera@anm.gov.co</t>
  </si>
  <si>
    <t>SGR-208-2024</t>
  </si>
  <si>
    <t>WILSON FABIAN HUERFANO HURTADO</t>
  </si>
  <si>
    <t>ANM-326-2025</t>
  </si>
  <si>
    <t>LAURA TATIANA MANCIPE CASTELLANOS</t>
  </si>
  <si>
    <t>ANM-488-2025</t>
  </si>
  <si>
    <t>ANM-576-2025</t>
  </si>
  <si>
    <t>CRISTIAN CAMILO OCHOA SALAMANCA</t>
  </si>
  <si>
    <t>cristian.ochoa@anm.gov.co</t>
  </si>
  <si>
    <t>ANM-546-2025</t>
  </si>
  <si>
    <t>JOSE JEFFERSON PEÑA ROJAS</t>
  </si>
  <si>
    <t>jose.pena@anm.gov.co</t>
  </si>
  <si>
    <t>ANM-345-2025</t>
  </si>
  <si>
    <t>VIVIANA MARCELA MARIN  CABRERA</t>
  </si>
  <si>
    <t>ANM-061-2025</t>
  </si>
  <si>
    <t>GRECE CAROLINA SILVA BERMUDEZ</t>
  </si>
  <si>
    <t>SGR-004-2025</t>
  </si>
  <si>
    <t>JUAN LUIS DE LA HOZ VIDAL</t>
  </si>
  <si>
    <t>juan.delahoz@anm.gov.co</t>
  </si>
  <si>
    <t>ANM-471-2025</t>
  </si>
  <si>
    <t>JAVIER JAVIER ANTONIO SANCHEZ ROLDAN</t>
  </si>
  <si>
    <t>javier.sanchezr@anm.gov.co</t>
  </si>
  <si>
    <t>ANM-496-2025</t>
  </si>
  <si>
    <t>EDISON FERNANDO SARMIENTO GARZON</t>
  </si>
  <si>
    <t>edison.sarmiento@anm.gov.co</t>
  </si>
  <si>
    <t>ANM-507-2025</t>
  </si>
  <si>
    <t>JOAQUIN  JAVIER BOGOTA SARAY</t>
  </si>
  <si>
    <t>ANM-415-2025</t>
  </si>
  <si>
    <t>KAREN MERCEDES CASTRO MARTELO</t>
  </si>
  <si>
    <t>SGR-061-2025</t>
  </si>
  <si>
    <t>ANNY CAMILA CALDERÓN RINCÓN</t>
  </si>
  <si>
    <t>anny.calderon@anm.gov.co</t>
  </si>
  <si>
    <t>ANM-110-2025</t>
  </si>
  <si>
    <t>LUIS GERMAN GUTIERREZ CORREA</t>
  </si>
  <si>
    <t>ANM-552-2025</t>
  </si>
  <si>
    <t>ANA  YANETH  TREJOS MOLINA</t>
  </si>
  <si>
    <t>ana.trejos@anm.gov.co</t>
  </si>
  <si>
    <t>ANM-132-2025</t>
  </si>
  <si>
    <t>YULIANA  ANDREA GIRALDO GÓMEZ</t>
  </si>
  <si>
    <t>YULIANA.GIRALDO@ANM.GOV.CO</t>
  </si>
  <si>
    <t>ANM-402-2025</t>
  </si>
  <si>
    <t>ANM-519-2025</t>
  </si>
  <si>
    <t>KATHERIN  JOAN VELEZ GARCIA</t>
  </si>
  <si>
    <t>katherin.velez@anm.gov.co</t>
  </si>
  <si>
    <t>ANM-457-2025</t>
  </si>
  <si>
    <t>HECTOR JUNIOR MURILLO MOSQUERA</t>
  </si>
  <si>
    <t>hector.murillo@anm.gov.co</t>
  </si>
  <si>
    <t>ANM-587-2025</t>
  </si>
  <si>
    <t>JUAN PABLO MONDRAGON  PEREA</t>
  </si>
  <si>
    <t>ANM-085-2025</t>
  </si>
  <si>
    <t>MAYRA ALEJANDRA FONG QUIÑONEZ</t>
  </si>
  <si>
    <t>ANM-466-2025</t>
  </si>
  <si>
    <t>FRANCISCO JOSE BAUTISTA VILLALOBOS</t>
  </si>
  <si>
    <t>francisco.bautista@anm.gov.co</t>
  </si>
  <si>
    <t>ANM-262-2025</t>
  </si>
  <si>
    <t>CARLOS ALBERTO ZUBIETA CORTES</t>
  </si>
  <si>
    <t>carlos.zubieta@anm.gov.co</t>
  </si>
  <si>
    <t>ANM-054-2025</t>
  </si>
  <si>
    <t>MARIA ALEJANDRA GARCIA OSPINA</t>
  </si>
  <si>
    <t>maria.garcia@anm.gov.co</t>
  </si>
  <si>
    <t>ANM-477-2025</t>
  </si>
  <si>
    <t>KARLA ALEXANDRA MALO SANCHEZ</t>
  </si>
  <si>
    <t>ANM-236-2025</t>
  </si>
  <si>
    <t>DANIA MARCELA CAMPO HINCAPIE</t>
  </si>
  <si>
    <t>dania.campo@anm.gov.co</t>
  </si>
  <si>
    <t>ANM-102-2025</t>
  </si>
  <si>
    <t>DELSY DEL CARMEN MENDOZA FLOREZ</t>
  </si>
  <si>
    <t>ANM-404-2025</t>
  </si>
  <si>
    <t>SAMIR ANDREUS FORTICH DUARTE</t>
  </si>
  <si>
    <t>ANM-086-2025</t>
  </si>
  <si>
    <t>LUZ  CARINA DURAN  SOLARTE</t>
  </si>
  <si>
    <t>luz.duran@anm.gov.co</t>
  </si>
  <si>
    <t>ANM-370-2025</t>
  </si>
  <si>
    <t>SARA  SARA URIBE OROZCO</t>
  </si>
  <si>
    <t>sara.uribe@anm.gov.co</t>
  </si>
  <si>
    <t>ANM-480-2025</t>
  </si>
  <si>
    <t>DANIEL  EDUARDO DORADO FERNANDEZ</t>
  </si>
  <si>
    <t>daniel.dorado@anm.gov.co</t>
  </si>
  <si>
    <t>CAUCASIA</t>
  </si>
  <si>
    <t>ANM-534-2025</t>
  </si>
  <si>
    <t>DIANA ISABEL HENAO HENAO</t>
  </si>
  <si>
    <t>diana.henao@anm.gov.co</t>
  </si>
  <si>
    <t>ANM-358-2025</t>
  </si>
  <si>
    <t>SILVIO HERNAN LOPEZ CUESTA</t>
  </si>
  <si>
    <t>silvio.lopez@anm.gov.co</t>
  </si>
  <si>
    <t>ANM-536-2025</t>
  </si>
  <si>
    <t>GILMAR  GIOVANNY  MENDOZA  MORENO</t>
  </si>
  <si>
    <t>gilmar.mendoza@anm.gov.co</t>
  </si>
  <si>
    <t>ANM-521-2025</t>
  </si>
  <si>
    <t>DANIEL FELIPE PATIÑO SIERRA</t>
  </si>
  <si>
    <t>SGR-019-2025</t>
  </si>
  <si>
    <t>JOSEPH JHOAN MANCERA MENDIETA</t>
  </si>
  <si>
    <t>joseph.mancera@anm.gov.co</t>
  </si>
  <si>
    <t>ANM-456-2025</t>
  </si>
  <si>
    <t xml:space="preserve">LYDA MARCELA VELANDIA  RODRIGUEZ </t>
  </si>
  <si>
    <t>LYDA.VELANDIA@ANM.GOV.CO</t>
  </si>
  <si>
    <t>ANM-264-2025</t>
  </si>
  <si>
    <t>STEFANIA  GARCIA BOHORQUEZ</t>
  </si>
  <si>
    <t>STEFANIA.GARCIA@ANM.GOV.CO</t>
  </si>
  <si>
    <t>ANM-034-2025</t>
  </si>
  <si>
    <t>JULIO ERNESTO CARREÑO VARGAS</t>
  </si>
  <si>
    <t>julio.carreno@anm.gov.co</t>
  </si>
  <si>
    <t>ANM-097-2025</t>
  </si>
  <si>
    <t>WILMAR GUILLERMO QUIROGA  NOVA</t>
  </si>
  <si>
    <t>wilmar.quiroga@anm.gov.co</t>
  </si>
  <si>
    <t>ANM-441-2025</t>
  </si>
  <si>
    <t>CARLOS  AUGUSTO RAMIREZ PARRA</t>
  </si>
  <si>
    <t>carlosa.ramirez@anm.gov.co</t>
  </si>
  <si>
    <t>SGR-002-2025</t>
  </si>
  <si>
    <t>ANM-072-2025</t>
  </si>
  <si>
    <t>JOSE VLADIMIR VERGARA BUSTOS</t>
  </si>
  <si>
    <t>ANM-614-2025</t>
  </si>
  <si>
    <t>VICTOR MANUEL TABARES TRUJILLO</t>
  </si>
  <si>
    <t>victor.tabares@anm.gov.co</t>
  </si>
  <si>
    <t>ANM-368-2025</t>
  </si>
  <si>
    <t>JHON  FREDY  GARCIA RAMIREZ</t>
  </si>
  <si>
    <t>jhon.garcia@anm.gov.co</t>
  </si>
  <si>
    <t>ANM-396-2025</t>
  </si>
  <si>
    <t>EDUARDO  HENAO ARISTIZABAL</t>
  </si>
  <si>
    <t>eduardo.henao@anm.gov.co</t>
  </si>
  <si>
    <t>ANM-366-2025</t>
  </si>
  <si>
    <t>EBERT ANTONIO PEREZ  BARRETO</t>
  </si>
  <si>
    <t>ANM-312-2025</t>
  </si>
  <si>
    <t>JOSE DUMAR JIMENEZ RUIZ</t>
  </si>
  <si>
    <t>ANM-194-2025</t>
  </si>
  <si>
    <t>FRANKLIN  WILSON REVELO IMBACHI</t>
  </si>
  <si>
    <t>FRANKLIN.REVELO@anm.gov.co</t>
  </si>
  <si>
    <t>ANM-413-2025</t>
  </si>
  <si>
    <t>FERNANDO  RAMIREZ CASTILLO</t>
  </si>
  <si>
    <t>fernando.ramirez@anm.gov.co</t>
  </si>
  <si>
    <t>ANM-185-2025</t>
  </si>
  <si>
    <t>ERNESTO  CASTIBLANCO ROZO</t>
  </si>
  <si>
    <t>ANM-217-2025</t>
  </si>
  <si>
    <t>ISAAC ELIAS BEDOYA CARDENAS</t>
  </si>
  <si>
    <t>isaac.bedoya@anm.gov.co</t>
  </si>
  <si>
    <t>ANM-186-2025</t>
  </si>
  <si>
    <t>GLORIA TERESA MARTINEZ MORALES</t>
  </si>
  <si>
    <t>gloria.martinez@anm.gov.co</t>
  </si>
  <si>
    <t>ANM-509-2025</t>
  </si>
  <si>
    <t xml:space="preserve">FANNY  YOLIMA  ZAMORA  GARCIA </t>
  </si>
  <si>
    <t>FANNY.ZAMORA@ANM.GOV.CO</t>
  </si>
  <si>
    <t>ANM-101-2025</t>
  </si>
  <si>
    <t>KELLY  JUDITH BRAVO  CAMARGO</t>
  </si>
  <si>
    <t>kelly.bravo@anm.gov.co</t>
  </si>
  <si>
    <t>ANM-099-2025</t>
  </si>
  <si>
    <t>ANA  OMAIRA ALBARRACIN ALVAREZ</t>
  </si>
  <si>
    <t>ana.albarracin@anm.gov.co</t>
  </si>
  <si>
    <t>ANM-253-2025</t>
  </si>
  <si>
    <t>YULLY EDID MONTAÑA MATAMOROS</t>
  </si>
  <si>
    <t>yully.montana@anm.gov.co</t>
  </si>
  <si>
    <t>ANM-559-2024</t>
  </si>
  <si>
    <t>ANM-259-2025</t>
  </si>
  <si>
    <t>JENNY ANDREA QUINTANA CARDENAS</t>
  </si>
  <si>
    <t>jenny.quintana@anm.gov.co</t>
  </si>
  <si>
    <t>SGR-059-2025</t>
  </si>
  <si>
    <t>ELIANA JANNETH RAMÍREZ RAMIREZ</t>
  </si>
  <si>
    <t>eliana.ramirez@anm.gov.co</t>
  </si>
  <si>
    <t>ANM-431-2025</t>
  </si>
  <si>
    <t>DIANA MARCELA GAITAN RAYO</t>
  </si>
  <si>
    <t>ANM-149-2025</t>
  </si>
  <si>
    <t>GLORIA AMPARO ROJAS ORTEGA</t>
  </si>
  <si>
    <t>ANM-657-2025</t>
  </si>
  <si>
    <t>CLAUDINE PATRICIA ALVAREZ ISAZA</t>
  </si>
  <si>
    <t>SGR-030-2025</t>
  </si>
  <si>
    <t>ROSA  MARIA INFANTE RUIZ</t>
  </si>
  <si>
    <t>ANM-341-2025</t>
  </si>
  <si>
    <t>GLORIA PATRICIA VALENCIA LOPEZ</t>
  </si>
  <si>
    <t>gloria.valencia@anm.gov.co</t>
  </si>
  <si>
    <t>SGR-123-2024</t>
  </si>
  <si>
    <t>ADRIANA LUCIA DIAZ VELOZA</t>
  </si>
  <si>
    <t>adriana.diaz@anm.gov.co</t>
  </si>
  <si>
    <t>ANM-140-2025</t>
  </si>
  <si>
    <t>PAOLA LORENA VARGAS  MARIN</t>
  </si>
  <si>
    <t>PAOLA.VARGAS@ANM.GOV.CO</t>
  </si>
  <si>
    <t>ANM-342-2025</t>
  </si>
  <si>
    <t>CLAUDIA  NARANJO RUIZ</t>
  </si>
  <si>
    <t>claudia.naranjo@anm.gov.co</t>
  </si>
  <si>
    <t>SGR-347-2024</t>
  </si>
  <si>
    <t>SANDRA CRISTINA CALLE OBANDO</t>
  </si>
  <si>
    <t>sandra.calle@anm.gov.co</t>
  </si>
  <si>
    <t>ANM-036-2025</t>
  </si>
  <si>
    <t xml:space="preserve">ANA MARIA GUAPACHA </t>
  </si>
  <si>
    <t>ANM-482-2025</t>
  </si>
  <si>
    <t>VICTORIA EUGENIA  OSORIO GIRALDO</t>
  </si>
  <si>
    <t>victoria.osorio@anm.gov.co</t>
  </si>
  <si>
    <t>ANM-352-2025</t>
  </si>
  <si>
    <t>ANA MILENA MACEA OJEDA</t>
  </si>
  <si>
    <t>SGR-452-2024</t>
  </si>
  <si>
    <t>YOANA  MUÑOZ AVENDAÑO</t>
  </si>
  <si>
    <t>yoana.munoz@anm.gov.co</t>
  </si>
  <si>
    <t>ANM-005-2025</t>
  </si>
  <si>
    <t>LINA MARCELA PORRAS ALZATE</t>
  </si>
  <si>
    <t>lina.porras@anm.gov.co</t>
  </si>
  <si>
    <t>ANM-347-2025</t>
  </si>
  <si>
    <t>LEIDY JOHANA LUNA  LOSADA</t>
  </si>
  <si>
    <t>leidy.luna@anm.gov.co</t>
  </si>
  <si>
    <t>ANM-103-2025</t>
  </si>
  <si>
    <t>MIRIAM  JANETH  MARIN  FRANCO</t>
  </si>
  <si>
    <t>miriam.marin@anm.gov.co</t>
  </si>
  <si>
    <t>ANM-237-2025</t>
  </si>
  <si>
    <t>CARLOS JULIO FIGUEROA CHAPETON</t>
  </si>
  <si>
    <t>carlos.figueroa@anm.gov.co</t>
  </si>
  <si>
    <t>ANM-360-2025</t>
  </si>
  <si>
    <t>CARMEN  CECILIA  ZAMBRANO MEZA</t>
  </si>
  <si>
    <t>carmen.zambrano@anm.gov.co</t>
  </si>
  <si>
    <t>ANM-144-2025</t>
  </si>
  <si>
    <t>NUBIA ESPERANZA RODRIGUEZ PLAZAS</t>
  </si>
  <si>
    <t>nubia.rodriguez@anm.gov.co</t>
  </si>
  <si>
    <t>ANM-319-2025</t>
  </si>
  <si>
    <t>LUCY XIMENA NIETO VERGARA</t>
  </si>
  <si>
    <t>lucy.nieto@anm..co</t>
  </si>
  <si>
    <t>ANM-425-2025</t>
  </si>
  <si>
    <t>SANDRA KATHERINE VANEGAS CHAPARRO</t>
  </si>
  <si>
    <t>sandra.vanegas@anm.gov.co</t>
  </si>
  <si>
    <t>ANM-619-2025</t>
  </si>
  <si>
    <t>LEYDI  DAYANA PINEDA ROBERTO</t>
  </si>
  <si>
    <t>leidy.pineda@anm.gov.co</t>
  </si>
  <si>
    <t>ANM-381-2025</t>
  </si>
  <si>
    <t>MARIA MERCEDES ANDRADE  BORRERO</t>
  </si>
  <si>
    <t>maria.andrade@anm.gov.co</t>
  </si>
  <si>
    <t>ANM-052-2025</t>
  </si>
  <si>
    <t>CARLOS ARTURO SALAZAR ROBAYO</t>
  </si>
  <si>
    <t>carlos.salazar@anm.gov.co</t>
  </si>
  <si>
    <t>ANM-235-2025</t>
  </si>
  <si>
    <t>YENNY EMILSE QUIJANO FARFAN</t>
  </si>
  <si>
    <t>ANM-674-2025</t>
  </si>
  <si>
    <t>GRACIELA INDIRA MOSQUERA PORRAS</t>
  </si>
  <si>
    <t>SGR-029-2025</t>
  </si>
  <si>
    <t>MARIA  BEATRIZ  CUENCA  LEGUIZAMO</t>
  </si>
  <si>
    <t>MARIA.CUENCA@ANM.GOV.CO</t>
  </si>
  <si>
    <t>ANM-209-2025</t>
  </si>
  <si>
    <t>ANDREA LILIANA ANAVITARTE CRIADO</t>
  </si>
  <si>
    <t>andrea.anavitarte@anm.gov.co</t>
  </si>
  <si>
    <t>ANM-593-2025</t>
  </si>
  <si>
    <t>JENNY  RUIZ MORA</t>
  </si>
  <si>
    <t>JENNY.RUIZ@ANM.GOV.CO</t>
  </si>
  <si>
    <t>ANM-165-2025</t>
  </si>
  <si>
    <t>NURY LILIANA GONZALEZ RODRIGUEZ</t>
  </si>
  <si>
    <t>nury.gonzalez@anm.gov.co</t>
  </si>
  <si>
    <t>ANM-468-2025</t>
  </si>
  <si>
    <t xml:space="preserve">LILIANA  YARURO  CARRASCAL </t>
  </si>
  <si>
    <t>liliana.yaruro@anm.gov.co</t>
  </si>
  <si>
    <t>ANM-436-2025</t>
  </si>
  <si>
    <t>ANGELICA MARIA RUBIO RANGEL</t>
  </si>
  <si>
    <t>ANGELICA.RUBIO@ANM.GOV.CO</t>
  </si>
  <si>
    <t>ANM-276-2025</t>
  </si>
  <si>
    <t>MONICA  ANDRADE TORRES</t>
  </si>
  <si>
    <t>SGR-218-2024</t>
  </si>
  <si>
    <t>DIANA PAOLA SEGURA REYES</t>
  </si>
  <si>
    <t>Diana.segura@anm.gov.co</t>
  </si>
  <si>
    <t>ANM-523-2025</t>
  </si>
  <si>
    <t>YENNY  SAAVEDRA POSADA</t>
  </si>
  <si>
    <t>yenny.saavedra@anm.gov.co</t>
  </si>
  <si>
    <t>ANM-011-2025</t>
  </si>
  <si>
    <t>GISELLA MARIA BERNAL MEJIA</t>
  </si>
  <si>
    <t>ANM-289-2025</t>
  </si>
  <si>
    <t>ANA MARCELA MENA MOYA</t>
  </si>
  <si>
    <t>ana.mena@anm.gov.co</t>
  </si>
  <si>
    <t>ANM-371-2025</t>
  </si>
  <si>
    <t>ALIX MARINA BARRERA SUAREZ</t>
  </si>
  <si>
    <t>ANM-599-2025</t>
  </si>
  <si>
    <t>MIREYA  PEREZ UMAÑA</t>
  </si>
  <si>
    <t>MIREYA.PEREZ@ANM.GOV.CO</t>
  </si>
  <si>
    <t>SGR-082-2025</t>
  </si>
  <si>
    <t>ALBA  YAZMIT  SIERRA  ALVAREZ</t>
  </si>
  <si>
    <t>alba.sierra@anm.gov.co</t>
  </si>
  <si>
    <t>ANM-322-2025</t>
  </si>
  <si>
    <t>SANDRA MILENA PINZON BARRERA</t>
  </si>
  <si>
    <t>sandra.pinzon@anm.gov.co</t>
  </si>
  <si>
    <t>SGR-088-2025</t>
  </si>
  <si>
    <t>PILAR ROCIO MELGAREJO VARGAS</t>
  </si>
  <si>
    <t>pilar.melgarejo@anm.gov.co</t>
  </si>
  <si>
    <t>ANM-364-2025</t>
  </si>
  <si>
    <t>YINETH ROCIO TOVAR PIMIENTA</t>
  </si>
  <si>
    <t>ANM-549-2025</t>
  </si>
  <si>
    <t>YOELIS BEATRIZ CUJIA MOSCOTE</t>
  </si>
  <si>
    <t>yoelis.cujia@anm.gov.co</t>
  </si>
  <si>
    <t>SGR-337-2024</t>
  </si>
  <si>
    <t>NUBIA ESPERANZA GUTIERREZ RAMOS</t>
  </si>
  <si>
    <t>nubia.gutierrez@anm.gov.co</t>
  </si>
  <si>
    <t>SGR-001-2025</t>
  </si>
  <si>
    <t>PATRICIA INES MARTINEZ SOLARTE</t>
  </si>
  <si>
    <t>ANM-304-2025</t>
  </si>
  <si>
    <t>HIPOLITO  HERNANDEZ CARREÑO</t>
  </si>
  <si>
    <t>hipolito.hernandez@anm.gov.co</t>
  </si>
  <si>
    <t>ANM-639-2025</t>
  </si>
  <si>
    <t>PAULA ANDREA MUÑOZ CASTAÑO</t>
  </si>
  <si>
    <t>ANM-411-2025</t>
  </si>
  <si>
    <t>ANGELA MARIA GARCES CHAVARRIA</t>
  </si>
  <si>
    <t>ANM-291-2025</t>
  </si>
  <si>
    <t xml:space="preserve">MONICA  PATRICIA PEREZ  CARVAJAL </t>
  </si>
  <si>
    <t>monica.perez@anm.gov.co</t>
  </si>
  <si>
    <t>ANM-485-2025</t>
  </si>
  <si>
    <t>DIANA CRISTINA MEJIA RESTREPO</t>
  </si>
  <si>
    <t>DIANA.MEJIA@ANM.GOV.CO</t>
  </si>
  <si>
    <t>ANM-626-2025</t>
  </si>
  <si>
    <t>MAGDALENA  VELEZ AGUILAR</t>
  </si>
  <si>
    <t>magdalena.velez@anm.gov.co</t>
  </si>
  <si>
    <t>ANM-541-2025</t>
  </si>
  <si>
    <t>KATHERINE  DEL SOCORRO HERNÁNDEZ CORTABARRIA</t>
  </si>
  <si>
    <t>katherine.hernandez@anm.gov.co</t>
  </si>
  <si>
    <t>ANM-635-2025</t>
  </si>
  <si>
    <t>NATALIA  AGUDELO RUIZ</t>
  </si>
  <si>
    <t>natalia.agudelo@anm.gov.co</t>
  </si>
  <si>
    <t>ANM-244-2025</t>
  </si>
  <si>
    <t>EDUAR  ALBERTO RIOS GUARIN</t>
  </si>
  <si>
    <t>eduar.rios@anm.gov.co</t>
  </si>
  <si>
    <t>ANM-039-2025</t>
  </si>
  <si>
    <t>ANM-704-2025</t>
  </si>
  <si>
    <t>SANDRA ACENETH PARADA DIAZ</t>
  </si>
  <si>
    <t>ANM-367-2025</t>
  </si>
  <si>
    <t>NANCY ESMERALDA SANDOVAL  SALAZAR</t>
  </si>
  <si>
    <t>nancy.sandoval@anm.gov.co</t>
  </si>
  <si>
    <t>SGR-204-2024</t>
  </si>
  <si>
    <t>SANDRA MILENA CARRILLO TIQUE</t>
  </si>
  <si>
    <t>sandra.carrillo@anm.gov.co</t>
  </si>
  <si>
    <t>ANM-682-2025</t>
  </si>
  <si>
    <t>ANM-211-2025</t>
  </si>
  <si>
    <t>JEIMMY  ALEJANDRA  RAMIREZ  RINCON</t>
  </si>
  <si>
    <t>jeimmy.ramirez@anm.gov.co</t>
  </si>
  <si>
    <t>ANM-533-2025</t>
  </si>
  <si>
    <t>MERCY  AFRICANO  DONOSO</t>
  </si>
  <si>
    <t>mercy.africano@anm.gov.co</t>
  </si>
  <si>
    <t>SGR-324-2024</t>
  </si>
  <si>
    <t>SGR-090-2025</t>
  </si>
  <si>
    <t>JENNY EDITH RINCON PINEDA</t>
  </si>
  <si>
    <t>jenny.rincon@anm.gov.co</t>
  </si>
  <si>
    <t>ANM-339-2025</t>
  </si>
  <si>
    <t>ANGELA  PAOLA ALBA  MUÑOZ</t>
  </si>
  <si>
    <t>angela.alba@anm.gov.co</t>
  </si>
  <si>
    <t>ANM-146-2025</t>
  </si>
  <si>
    <t>VIVIANA ANDREA GONZÁLEZ ALFONSO</t>
  </si>
  <si>
    <t>viviana.gonzaleza@anm.gov.co</t>
  </si>
  <si>
    <t>SGR-462-2024</t>
  </si>
  <si>
    <t>SANDRA YINETH MORENO RUIZ</t>
  </si>
  <si>
    <t>sandra.moreno@anm.gov.co</t>
  </si>
  <si>
    <t>ANM-091-2025</t>
  </si>
  <si>
    <t>HOHANA   MELO MALAVER</t>
  </si>
  <si>
    <t>hohana.melo@anm.gov.co</t>
  </si>
  <si>
    <t>SGR-083-2025</t>
  </si>
  <si>
    <t>ALEJANDRA  MARIA  MANRIQUE  PUERTO</t>
  </si>
  <si>
    <t>SGR-007-2025</t>
  </si>
  <si>
    <t>SANDRA MILENA CEPEDA GÓMEZ</t>
  </si>
  <si>
    <t>sandra.cepeda@anm.gov.co</t>
  </si>
  <si>
    <t>ANM-295-2025</t>
  </si>
  <si>
    <t>AURA   MERCEDES   VARGAS  CENDALES</t>
  </si>
  <si>
    <t>ANM-147-2025</t>
  </si>
  <si>
    <t>YUDY MARCELA ORTIZ FONSECA</t>
  </si>
  <si>
    <t>yudy.ortiz@anm.gov.co</t>
  </si>
  <si>
    <t>SGR-016-2025</t>
  </si>
  <si>
    <t xml:space="preserve">PAOLA  ANDREA  TARAZONA  ARCHILA </t>
  </si>
  <si>
    <t xml:space="preserve">PAOLA.TARAZONA@ANM.GOV.CO </t>
  </si>
  <si>
    <t>ANM-014-2025</t>
  </si>
  <si>
    <t>MARIA LUISA CRISTANCHO COMBITA</t>
  </si>
  <si>
    <t>ANM-624-2025</t>
  </si>
  <si>
    <t>FANNY  YAMILE CABRA PARDO</t>
  </si>
  <si>
    <t>fanny.cabra@anm.gov.co</t>
  </si>
  <si>
    <t>ANM-138-2025</t>
  </si>
  <si>
    <t>MARIA CAROLINA ESTEPA BECERRA</t>
  </si>
  <si>
    <t>maria.estepa@anm.gov.co</t>
  </si>
  <si>
    <t>ANM-234-2025</t>
  </si>
  <si>
    <t>ELSA PATRICIA PAEZ MUNEVAR</t>
  </si>
  <si>
    <t>ANM-612-2025</t>
  </si>
  <si>
    <t>OLGA LUZMERY LOPEZ GUTIERREZ</t>
  </si>
  <si>
    <t>ANM-066-2025</t>
  </si>
  <si>
    <t>CESAR EMILIO CORDOBA PALACIOS</t>
  </si>
  <si>
    <t>cesar.cordoba@anm.gov.co</t>
  </si>
  <si>
    <t>ANM-383-2025</t>
  </si>
  <si>
    <t>YURIS TATIANA ROMERO BAEZ</t>
  </si>
  <si>
    <t>yuris.romero@anm.gov.co</t>
  </si>
  <si>
    <t>ANM-225-2025</t>
  </si>
  <si>
    <t>ANA MARIA SAAVEDRA CAMPO</t>
  </si>
  <si>
    <t>ana.saavedra@anm.gov.co</t>
  </si>
  <si>
    <t>ANM-026-2025</t>
  </si>
  <si>
    <t>MARILAN KATIUSKA DONADO ROMERO</t>
  </si>
  <si>
    <t>marilan.donado@anm.gov.co</t>
  </si>
  <si>
    <t>ANM-405-2025</t>
  </si>
  <si>
    <t>LILA ROSA CASTRO CALDERON</t>
  </si>
  <si>
    <t>lila.castro@anm.gov.co</t>
  </si>
  <si>
    <t>ANM-584-2025</t>
  </si>
  <si>
    <t>BEITXY YAMILE MANTILLA DIAZ</t>
  </si>
  <si>
    <t>ANM-567-2025</t>
  </si>
  <si>
    <t>MARIUXY PAOLA MORALES CELEDON</t>
  </si>
  <si>
    <t>mariuxy.morales@anm.gov.co</t>
  </si>
  <si>
    <t>ANM-035-2025</t>
  </si>
  <si>
    <t>MELISA  DE VARGAS GALVAN</t>
  </si>
  <si>
    <t>melisa.vargas@anm.gov.co</t>
  </si>
  <si>
    <t>SGR-338-2024</t>
  </si>
  <si>
    <t>MARIA CRISTINA RAMIREZ  DIAZ</t>
  </si>
  <si>
    <t>cristina.ramirez@anm.gov.co</t>
  </si>
  <si>
    <t>ANM-080-2025</t>
  </si>
  <si>
    <t>MARIA LOURDES CORDOBA ACOSTA</t>
  </si>
  <si>
    <t>maria.cordoba@anm.gov.co</t>
  </si>
  <si>
    <t>ANM-472-2025</t>
  </si>
  <si>
    <t>ANM-527-2025</t>
  </si>
  <si>
    <t>LUZ MARINA TABOADA PLAZAS</t>
  </si>
  <si>
    <t>luz.taboada@anm.gov.co</t>
  </si>
  <si>
    <t>SGR-323-2024</t>
  </si>
  <si>
    <t>MARIA  CONSUELO ACOSTA CORTÉS</t>
  </si>
  <si>
    <t>maria.acosta@anm.gov.co</t>
  </si>
  <si>
    <t>SGR-592-2024</t>
  </si>
  <si>
    <t>LUZ CONSTANZA FIERRO ENCISO</t>
  </si>
  <si>
    <t>LUZ.FIERRO@ANM.GOV.CO</t>
  </si>
  <si>
    <t>ANM-634-2025</t>
  </si>
  <si>
    <t>LIDIA MIREYA TORRES ESCOBAR</t>
  </si>
  <si>
    <t>lidia.torres@anm.gov.co</t>
  </si>
  <si>
    <t>ANM-021-2025</t>
  </si>
  <si>
    <t>SANDRA  GONZALEZ LOAIZA</t>
  </si>
  <si>
    <t>ANM-210-2025</t>
  </si>
  <si>
    <t>ANA ZORAIDA VARGAS HERRERA</t>
  </si>
  <si>
    <t>ANA.VARGAS@ANM.GOV.CO</t>
  </si>
  <si>
    <t>ANM-679-2025</t>
  </si>
  <si>
    <t>SANDRA PATRICIA RINCÓN MÉNDEZ</t>
  </si>
  <si>
    <t>sandra.rincon@anm.gov.co</t>
  </si>
  <si>
    <t>ANM-343-2025</t>
  </si>
  <si>
    <t>TATIANA TERESA ANDRADE RENTERIA</t>
  </si>
  <si>
    <t>ANM-027-2025</t>
  </si>
  <si>
    <t>ALEXANDRA  PIEDAD RODRIGUEZ NEIRA</t>
  </si>
  <si>
    <t>alexandra.rodriguez@anm.gov.co</t>
  </si>
  <si>
    <t>ANM-423-2025</t>
  </si>
  <si>
    <t>CLARA LILIANA GUATAME APONTE</t>
  </si>
  <si>
    <t>ANM-224-2025</t>
  </si>
  <si>
    <t>LINA MARIA CONTRERAS VALBUENA</t>
  </si>
  <si>
    <t>lina.contreras@anm.gov.co</t>
  </si>
  <si>
    <t>ANM-037-2025</t>
  </si>
  <si>
    <t>DORIS ELIZABETH MEJIA  GARCIA</t>
  </si>
  <si>
    <t>dorise.mejia@anm.gov.co</t>
  </si>
  <si>
    <t>ANM-545-2025</t>
  </si>
  <si>
    <t>CLAUDIA JOHANNA OLAYA FEO</t>
  </si>
  <si>
    <t>claudia.olaya@anm.gov.co</t>
  </si>
  <si>
    <t>ANM-426-2025</t>
  </si>
  <si>
    <t>ASTRID ELVIRA CASALLAS HURTADO</t>
  </si>
  <si>
    <t>astrid.casallas@anm.gov.co</t>
  </si>
  <si>
    <t xml:space="preserve">ROSALBA   FAJARDO  ARDILA </t>
  </si>
  <si>
    <t>rosalba.fajardo@anm.gov.co</t>
  </si>
  <si>
    <t>ANM-013-2025</t>
  </si>
  <si>
    <t>LUZ HELENA MEJIA ZULUAGA</t>
  </si>
  <si>
    <t>LUZ.MEJIA@ANM.GOV.CO</t>
  </si>
  <si>
    <t>ANM-095-2025</t>
  </si>
  <si>
    <t>LUZ ANGELICA BOHORQUEZ HERRERA</t>
  </si>
  <si>
    <t>luz.bohorquez@anm.gov.co</t>
  </si>
  <si>
    <t>ANM-284-2025</t>
  </si>
  <si>
    <t>LETICIA BEATRIZ SOBRINO MEJIA</t>
  </si>
  <si>
    <t>leticia.sobrino@anm.gov.co</t>
  </si>
  <si>
    <t>ANM-494-2025</t>
  </si>
  <si>
    <t>SARA XIMENA GUZMAN MORA</t>
  </si>
  <si>
    <t xml:space="preserve">LILIANA  CRISTINA  ORDOÑEZ  MORENO </t>
  </si>
  <si>
    <t>liliana.ordonez@anm.gov.co</t>
  </si>
  <si>
    <t>SGR-352-2024</t>
  </si>
  <si>
    <t>MARIA CLAUDIA GUAYACAN BAQUERO</t>
  </si>
  <si>
    <t>ANM-503-2025</t>
  </si>
  <si>
    <t>MARTHA JANNETH DELGADO PRIETO</t>
  </si>
  <si>
    <t>ANM-618-2025</t>
  </si>
  <si>
    <t xml:space="preserve">ROSA  MARIA LOZANO  LOZANO </t>
  </si>
  <si>
    <t>rosa.lozano@anm.gov.co</t>
  </si>
  <si>
    <t>ANM-604-2025</t>
  </si>
  <si>
    <t>EDNA LORENA PASTRANA PEREZ</t>
  </si>
  <si>
    <t>ANM-676-2025</t>
  </si>
  <si>
    <t>SANDRA YANETH PALACIOS BERMUDEZ</t>
  </si>
  <si>
    <t>sandra.palacios@anm.gov.co</t>
  </si>
  <si>
    <t>ANM-231-2025</t>
  </si>
  <si>
    <t>LIBIA  EDITH OSPINA SALCEDO</t>
  </si>
  <si>
    <t>libia.ospina@anm.gov.co</t>
  </si>
  <si>
    <t>ANM-287-2025</t>
  </si>
  <si>
    <t>DIANA PILAR MARTINEZ BERNAL</t>
  </si>
  <si>
    <t>diana.martinez@anm.gov.co</t>
  </si>
  <si>
    <t>ANM-063-2025</t>
  </si>
  <si>
    <t>CARMONA CONSTANZA NORMA BENAVIDES</t>
  </si>
  <si>
    <t>ANM-218-2025</t>
  </si>
  <si>
    <t>KATERINA MARCELA ESCOVAR GUZMAN</t>
  </si>
  <si>
    <t>CARMEN ROSA AVILA ROBLES</t>
  </si>
  <si>
    <t>ANM-153-2025</t>
  </si>
  <si>
    <t>MONICA  MARIA  MUÑOZ BUITRAGO</t>
  </si>
  <si>
    <t>monica.munoz@anm.gov.co</t>
  </si>
  <si>
    <t>ANM-205-2025</t>
  </si>
  <si>
    <t>ANM-513-2025</t>
  </si>
  <si>
    <t>ANM-069-2025</t>
  </si>
  <si>
    <t>ASTRID PAOLA DUARTE OJEDA</t>
  </si>
  <si>
    <t>paola.duarte@anm.gov.co</t>
  </si>
  <si>
    <t>ANM-709-2025</t>
  </si>
  <si>
    <t xml:space="preserve">BETTY  RAQUEL  OSORIO  TOCANCIPA </t>
  </si>
  <si>
    <t>betty.osorio@anm.gov.co</t>
  </si>
  <si>
    <t>ANM-094-2025</t>
  </si>
  <si>
    <t>FRANCY MARGOTH MARROQUIN TRIANA</t>
  </si>
  <si>
    <t>francy.marroquin@anm.gov.co</t>
  </si>
  <si>
    <t>ANM-476-2025</t>
  </si>
  <si>
    <t>YUDIC ANDREA ROA MONROY</t>
  </si>
  <si>
    <t>yudic.roa@anm.gov.co</t>
  </si>
  <si>
    <t>ANM-024-2025</t>
  </si>
  <si>
    <t>GER. TM</t>
  </si>
  <si>
    <t>GRUPO DE CATASTRO Y REGISTRO MINERO</t>
  </si>
  <si>
    <t>MONICA PATRICIA MODESTO CARRILLO</t>
  </si>
  <si>
    <t>monica.modesto@anm.gov.co</t>
  </si>
  <si>
    <t>SGR-060-2025</t>
  </si>
  <si>
    <t>MARISOL  TAFUR PINILLA</t>
  </si>
  <si>
    <t>marisol.tafur@anm.gov.co</t>
  </si>
  <si>
    <t>ANM-074-2025</t>
  </si>
  <si>
    <t xml:space="preserve">SANDRA PATRICIA VELOZA MUNOZ </t>
  </si>
  <si>
    <t>sandra.veloza@anm.gov.co</t>
  </si>
  <si>
    <t>SGR-423-2024</t>
  </si>
  <si>
    <t>CLAUDIA PATRICIA FARFAN RAMIREZ</t>
  </si>
  <si>
    <t>ANM-151-2025</t>
  </si>
  <si>
    <t>ADRIANA  LONDOÑO PAVA</t>
  </si>
  <si>
    <t>ANM-070-2025</t>
  </si>
  <si>
    <t>ALCIRA YANNET MALAGON MUÑOZ</t>
  </si>
  <si>
    <t>ANM-651-2025</t>
  </si>
  <si>
    <t>MARIA DEL ROSARIO HERNANDEZ SIERRA</t>
  </si>
  <si>
    <t>mariar.hernandez@anm.gov.co</t>
  </si>
  <si>
    <t>ANM-152-2025</t>
  </si>
  <si>
    <t>ANGELA ANDREA DELGADO CRUZ</t>
  </si>
  <si>
    <t>SGR-361-2024</t>
  </si>
  <si>
    <t>ANGELA MILENA CASTILLO VASQUEZ</t>
  </si>
  <si>
    <t>angela.castillo@anm.gov.co</t>
  </si>
  <si>
    <t>ANM-479-2025</t>
  </si>
  <si>
    <t>LINA CLEMENCIA GALLEGO RAMIREZ</t>
  </si>
  <si>
    <t>lina.gallego@anm.gov.co</t>
  </si>
  <si>
    <t>ANM-340-2025</t>
  </si>
  <si>
    <t>ZULMA  LILIANA PINZON ARIAS</t>
  </si>
  <si>
    <t>zulma.pinzon@anm.gov.co</t>
  </si>
  <si>
    <t>ANM-430-2025</t>
  </si>
  <si>
    <t>MARIA ANGELICA  RAMIREZ CELIS</t>
  </si>
  <si>
    <t>maria.ramirezc@anm.gov.co</t>
  </si>
  <si>
    <t>ANM-460-2025</t>
  </si>
  <si>
    <t>KAREN  TATIANA GODOY  CAICEDO</t>
  </si>
  <si>
    <t>ANM-219-2025</t>
  </si>
  <si>
    <t>JENNY  ADRIANA LEMOS CUERO</t>
  </si>
  <si>
    <t>jenny.lemos@anm.gov.co</t>
  </si>
  <si>
    <t>SGR-058-2025</t>
  </si>
  <si>
    <t>JENNY ANDREA BACHILLER GAMBA</t>
  </si>
  <si>
    <t>ANM-018-2025</t>
  </si>
  <si>
    <t>DIANA CAROLINA PIÑEROS BERMUDEZ</t>
  </si>
  <si>
    <t>diana.pineros@anm.gov.co</t>
  </si>
  <si>
    <t>SGR-067-2025</t>
  </si>
  <si>
    <t>ANGELA MARIA  BENAVIDES MARTINEZ</t>
  </si>
  <si>
    <t>ANM-167-2025</t>
  </si>
  <si>
    <t>LIZ KATERINNE ALDANA ACERO</t>
  </si>
  <si>
    <t>liz.aldana@anm.gov.co</t>
  </si>
  <si>
    <t>ANM-257-2025</t>
  </si>
  <si>
    <t>DUBIS YISETH CASTRO  GALINDO</t>
  </si>
  <si>
    <t>ANM-646-2025</t>
  </si>
  <si>
    <t>NAYIVE  CARRASCO PATIÑO</t>
  </si>
  <si>
    <t>nayive.carrasco@anm.gov.co</t>
  </si>
  <si>
    <t>ANM-145-2025</t>
  </si>
  <si>
    <t>LEIDY  CAROLINA  NIETO  LOPEZ</t>
  </si>
  <si>
    <t>leidy.nieto@anm.gov.co</t>
  </si>
  <si>
    <t>ANM-713-2025</t>
  </si>
  <si>
    <t>YENNY YASSIRIS GOMEZ PINILLA</t>
  </si>
  <si>
    <t>ANM-222-2025</t>
  </si>
  <si>
    <t>LAURA  ELENA PALACIOS NARANJO</t>
  </si>
  <si>
    <t>laura.palacios@anm.gov.co</t>
  </si>
  <si>
    <t>ANM-143-2025</t>
  </si>
  <si>
    <t>NATALIA  ROZO MARIN</t>
  </si>
  <si>
    <t>ANM-648-2025</t>
  </si>
  <si>
    <t>ANM-698-2025</t>
  </si>
  <si>
    <t>MIRYAM YAZMIN ROJAS SASTRE</t>
  </si>
  <si>
    <t>miryam.rojas@anm.gov.co</t>
  </si>
  <si>
    <t>ANM-577-2025</t>
  </si>
  <si>
    <t>JENNY ADRIANA BENITEZ ROJAS</t>
  </si>
  <si>
    <t>ANM-677-2025</t>
  </si>
  <si>
    <t>YURI JOHANNA AGUILAR SANCHEZ</t>
  </si>
  <si>
    <t>ANM-450-2025</t>
  </si>
  <si>
    <t>ELIANA PATRICIA DELGADO JACOBO</t>
  </si>
  <si>
    <t>ANM-636-2025</t>
  </si>
  <si>
    <t>LUISA  FERNANDA FLOREZ SOLANO</t>
  </si>
  <si>
    <t>ANM-157-2025</t>
  </si>
  <si>
    <t>MARTHA VIVIANA PÁRAMO PÉREZ</t>
  </si>
  <si>
    <t>viviana.paramo@anm.gov.co</t>
  </si>
  <si>
    <t>ANM-045-2025</t>
  </si>
  <si>
    <t>JENNY CAROLINA PEREZ MOSCOTE</t>
  </si>
  <si>
    <t>ANM-495-2025</t>
  </si>
  <si>
    <t>CLAUDIA MARITZA GOMEZ PRADA</t>
  </si>
  <si>
    <t>claudia.gomez@anm.gov.co</t>
  </si>
  <si>
    <t>ANM-673-2025</t>
  </si>
  <si>
    <t xml:space="preserve">ANA MARIA MENDOZA CANCHILA </t>
  </si>
  <si>
    <t>ana.mendoza@anm.gov.co</t>
  </si>
  <si>
    <t>ANM-007-2025</t>
  </si>
  <si>
    <t>DIANA  ALEJANDRA POVEDA TORRES</t>
  </si>
  <si>
    <t>diana.poveda@anm.gov.co</t>
  </si>
  <si>
    <t>ANM-463-2025</t>
  </si>
  <si>
    <t>YEIMI MARCELA RUBIO ORTÌZ</t>
  </si>
  <si>
    <t>ANM-057-2025</t>
  </si>
  <si>
    <t>LEIDY MILENA QUIMBAYO MONTEALEGRE</t>
  </si>
  <si>
    <t>LEIDY.QUIMBAYO@ANM.GOV.CO</t>
  </si>
  <si>
    <t>ANM-188-2025</t>
  </si>
  <si>
    <t>PAOLA ANDREA ARCILA AYURE</t>
  </si>
  <si>
    <t>ANM-704-2024</t>
  </si>
  <si>
    <t>ANM-164-2025</t>
  </si>
  <si>
    <t>YOLANDA MARIA LEGUIZAMON MALAGON</t>
  </si>
  <si>
    <t>ANM-611-2025</t>
  </si>
  <si>
    <t>MARÍA MARGARITA  ZULUAGA OVALLE</t>
  </si>
  <si>
    <t>maria.zuluaga@anm.gov.co</t>
  </si>
  <si>
    <t>SGR-054-2025</t>
  </si>
  <si>
    <t>JENNY MARINELA LEMUS CUEVAS</t>
  </si>
  <si>
    <t>SGR-032-2025</t>
  </si>
  <si>
    <t>EALEEN ESNEDA PÉREZ MONTAÑA</t>
  </si>
  <si>
    <t>ealeen.perez@anm.gov.co</t>
  </si>
  <si>
    <t>ANM-046-2025</t>
  </si>
  <si>
    <t>ANTONIA MARIA GUERRA MEZA</t>
  </si>
  <si>
    <t>antonia.guerra@anm.gov.co</t>
  </si>
  <si>
    <t>ANM-491-2025</t>
  </si>
  <si>
    <t>IVONNE  YOLIMA  BARBOSA RIOS</t>
  </si>
  <si>
    <t>ivonne.barbosa@anm.gov.co</t>
  </si>
  <si>
    <t>ANM-180-2025</t>
  </si>
  <si>
    <t>LINA  MARCELA  CHAMAT VILLARREAL</t>
  </si>
  <si>
    <t>LINA.CHAMAT@ANM.GOV.CO</t>
  </si>
  <si>
    <t>ANM-382-2025</t>
  </si>
  <si>
    <t>DEICY KATHERIN FONSECA PATIÑO</t>
  </si>
  <si>
    <t>deisy.fonseca@anm.gov.co</t>
  </si>
  <si>
    <t>ANM-498-2025</t>
  </si>
  <si>
    <t>YENNY  DARCEL URREGO  PINTO</t>
  </si>
  <si>
    <t>yenny.urrego@anm.gov.co</t>
  </si>
  <si>
    <t>ANM-350-2025</t>
  </si>
  <si>
    <t>JENNIFER  DADIANA LIZCANO BEJARANO</t>
  </si>
  <si>
    <t>jennifer.lizcano@anm.gov.co</t>
  </si>
  <si>
    <t>ANM-290-2025</t>
  </si>
  <si>
    <t>ANGELICA MARIA MERLANO DIAZ</t>
  </si>
  <si>
    <t>ANM-718-2025</t>
  </si>
  <si>
    <t>NATHALIE  MOLINA VILLAREAL</t>
  </si>
  <si>
    <t>nathalie.molina@anm.gov.co</t>
  </si>
  <si>
    <t>ANM-127-2025</t>
  </si>
  <si>
    <t>KEELIAN  GOMEZ BONILLA</t>
  </si>
  <si>
    <t>keelian.gomez@anm.gov.co</t>
  </si>
  <si>
    <t>SGR-053-2025</t>
  </si>
  <si>
    <t>VALERIA ZAMIRA OLIVELLA COTES</t>
  </si>
  <si>
    <t>VALEOLIVELLA@ANM.GOV.CO</t>
  </si>
  <si>
    <t>ANM-652-2025</t>
  </si>
  <si>
    <t>DANICCE  VERA ARIAS</t>
  </si>
  <si>
    <t>danicce.vera@anm.gov.co</t>
  </si>
  <si>
    <t>ANM-183-2025</t>
  </si>
  <si>
    <t>LEIDY  XIOMARA TOLOZA PINTO</t>
  </si>
  <si>
    <t>leidy.toloza@anm.gov.co</t>
  </si>
  <si>
    <t>ANM-386-2025</t>
  </si>
  <si>
    <t>MARIA ALEJANDRA CASTELLANOS CASTRO</t>
  </si>
  <si>
    <t>SGR-156-2024</t>
  </si>
  <si>
    <t>BLANCA NIEVES CORREA ARCHILA</t>
  </si>
  <si>
    <t>blanca.correa@anm.gov.co</t>
  </si>
  <si>
    <t>SGR-129-2024</t>
  </si>
  <si>
    <t>AZUCENA  CACERES ARDILA</t>
  </si>
  <si>
    <t>azucena.caceres@anm.gov.co</t>
  </si>
  <si>
    <t>SGR-326-2024</t>
  </si>
  <si>
    <t xml:space="preserve">SANDRA  LILIANA  BONILLA  PORTILLA </t>
  </si>
  <si>
    <t>ANM-084-2025</t>
  </si>
  <si>
    <t>ANGELICA  MARÍA  PEREZ  MONTAGUTH</t>
  </si>
  <si>
    <t>angelica.perez@anm.gov.co</t>
  </si>
  <si>
    <t>ANM-335-2025</t>
  </si>
  <si>
    <t>ANM-598-2025</t>
  </si>
  <si>
    <t>ANGELA ROCIO CASTILLO MORA</t>
  </si>
  <si>
    <t>angelar.castillo@anm.gov.co</t>
  </si>
  <si>
    <t>ANM-230-2025</t>
  </si>
  <si>
    <t xml:space="preserve">HEIDI  ROCIO  OSPINA  RAMIREZ </t>
  </si>
  <si>
    <t>heidi.ospina@anm.gov.co</t>
  </si>
  <si>
    <t>ALVARO ANDRES PEREZ GOMEZ</t>
  </si>
  <si>
    <t>alvaro.perez@anm.gov.co</t>
  </si>
  <si>
    <t>SGR-051-2025</t>
  </si>
  <si>
    <t>SGR-066-2025</t>
  </si>
  <si>
    <t>BORIS  ORLANDO RIOS  SOLANO</t>
  </si>
  <si>
    <t>ANM-625-2025</t>
  </si>
  <si>
    <t>MANUEL ALEJANDRO GIRALDO MARULANDA</t>
  </si>
  <si>
    <t>manuel.giraldom@anm.gov.co</t>
  </si>
  <si>
    <t>ANM-359-2025</t>
  </si>
  <si>
    <t>PABLO SAMIR PERILLA AVILA</t>
  </si>
  <si>
    <t>ANM-119-2025</t>
  </si>
  <si>
    <t>JORGE  ELIECER QUINTERO  SERNA</t>
  </si>
  <si>
    <t>jorge.quintero@anm.gov.co</t>
  </si>
  <si>
    <t>ANM-316-2025</t>
  </si>
  <si>
    <t>OMAR   NEIZA ORTIZ</t>
  </si>
  <si>
    <t>omar.neizaqanm.gov.co</t>
  </si>
  <si>
    <t>ANM-643-2025</t>
  </si>
  <si>
    <t>ALEX  JULIAN GUARIN RODRIGUEZ</t>
  </si>
  <si>
    <t>alex.guarin@anm.gov.co</t>
  </si>
  <si>
    <t>ANM-265-2025</t>
  </si>
  <si>
    <t>ARGELIO  CACERES MONTOYA</t>
  </si>
  <si>
    <t>argelio.caceres@anm.gov.co</t>
  </si>
  <si>
    <t>ANM-592-2025</t>
  </si>
  <si>
    <t>HENRY LUIS SAMPER NUNEZ</t>
  </si>
  <si>
    <t>henry.samper@anm.gov.co</t>
  </si>
  <si>
    <t>ANM-088-2025</t>
  </si>
  <si>
    <t>ANM-388-2025</t>
  </si>
  <si>
    <t>FELIPE ANDRE MOUTHON SIERRA</t>
  </si>
  <si>
    <t>felipe.mouthon@anm.gov.co</t>
  </si>
  <si>
    <t>ANM-273-2025</t>
  </si>
  <si>
    <t>CESAR AGUSTO REYES MORA</t>
  </si>
  <si>
    <t>cesar.reyes@anm.gov.co</t>
  </si>
  <si>
    <t>ANM-470-2025</t>
  </si>
  <si>
    <t>ALFONSO LUIS MONTES OTERO</t>
  </si>
  <si>
    <t>alfonso.montes@anm.gov.co</t>
  </si>
  <si>
    <t>ANM-008-2025</t>
  </si>
  <si>
    <t>DARIO FERNANDO PEDRAZA LOPEZ</t>
  </si>
  <si>
    <t>ANM-442-2025</t>
  </si>
  <si>
    <t>LUIS GABRIEL HERNANDEZ HIGUERA</t>
  </si>
  <si>
    <t>luis.hernandez@anm.gov.co</t>
  </si>
  <si>
    <t>SGR-322-2024</t>
  </si>
  <si>
    <t>HERBERT PAVEL CELY SAIDIZA</t>
  </si>
  <si>
    <t>herbert.cely@anm.gov.co</t>
  </si>
  <si>
    <t>ANM-258-2025</t>
  </si>
  <si>
    <t>SGR-198-2024</t>
  </si>
  <si>
    <t xml:space="preserve">JUAN  MANUEL 	 RIAÑO  VARGAS </t>
  </si>
  <si>
    <t>JUAN.RIANO@ANM.GOV.CO</t>
  </si>
  <si>
    <t>ANM-060-2025</t>
  </si>
  <si>
    <t>ARMANDO  VALENCIA  MONSALVE</t>
  </si>
  <si>
    <t>armando.valencia@anm.gov.co</t>
  </si>
  <si>
    <t>ANM-173-2025</t>
  </si>
  <si>
    <t>YEZID ALBERTO CARDENAS OSORIO</t>
  </si>
  <si>
    <t>yezid.cardenas@anm.gov.co</t>
  </si>
  <si>
    <t>SGR-080-2025</t>
  </si>
  <si>
    <t>CARLOS URIEL RIVERA MARIN</t>
  </si>
  <si>
    <t>ANM-608-2025</t>
  </si>
  <si>
    <t>RICARDO ALBERTO CORREA ARIAS</t>
  </si>
  <si>
    <t>ricardo.correa@anm.gov.co</t>
  </si>
  <si>
    <t>ANM-387-2025</t>
  </si>
  <si>
    <t>OSCAR JULIÁN CASTAÑO CARDONA</t>
  </si>
  <si>
    <t>oscar.castano@anm.gov.co</t>
  </si>
  <si>
    <t>SGR-438-2024</t>
  </si>
  <si>
    <t>DANNY ERNESTO SAMPER MAESTRE</t>
  </si>
  <si>
    <t>danny.samper@anm.gov.co</t>
  </si>
  <si>
    <t>ANM-121-2025</t>
  </si>
  <si>
    <t>HERMEL JORDAN  PAZ  JURADO</t>
  </si>
  <si>
    <t>hermel.paz@anm.gov.co</t>
  </si>
  <si>
    <t>ANM-559-2025</t>
  </si>
  <si>
    <t>ALEX IVÁN LUNA MONTILLA</t>
  </si>
  <si>
    <t>alex.luna@anm.gov.co</t>
  </si>
  <si>
    <t>SGR-081-2025</t>
  </si>
  <si>
    <t>EDGAR JOSE JACOME CONTRERAS</t>
  </si>
  <si>
    <t>EDGAR.JACOME@ANM.GOV.CO</t>
  </si>
  <si>
    <t>ANM-613-2025</t>
  </si>
  <si>
    <t>LUIS CARLOS MOJICA PEREZ</t>
  </si>
  <si>
    <t>luis.mojica@anm.gov.co</t>
  </si>
  <si>
    <t>SGR-049-2025</t>
  </si>
  <si>
    <t>ANDRÉS MAURICIO FORERO ESTUPIÑÁN</t>
  </si>
  <si>
    <t>ANDRES.FORERO@ANM.GOV.CO</t>
  </si>
  <si>
    <t>ANM-655-2025</t>
  </si>
  <si>
    <t>SANDRO JAVIER FUENTES ARIÑO</t>
  </si>
  <si>
    <t>SANDRO.FUENTES@ANM.GOV.CO</t>
  </si>
  <si>
    <t>SGR-072-2025</t>
  </si>
  <si>
    <t>AUGUSTO RAFAEL VENCE FRAGOZO</t>
  </si>
  <si>
    <t>ANM-580-2025</t>
  </si>
  <si>
    <t>WILSON  NORBERTO SALAZAR HERRERA</t>
  </si>
  <si>
    <t>wilson.salazar@anm.gov.co</t>
  </si>
  <si>
    <t>ANM-588-2025</t>
  </si>
  <si>
    <t>WILLIAM ALEXANDER DUARTE VARGAS</t>
  </si>
  <si>
    <t>ANM-338-2025</t>
  </si>
  <si>
    <t xml:space="preserve">OMAR  ENRIQUE  CHIA  ESCOBAR </t>
  </si>
  <si>
    <t>omar.chia@anm.gov.co</t>
  </si>
  <si>
    <t>SGR-404-2024</t>
  </si>
  <si>
    <t>RICARDO ALFONSO REINA  QUIROGA</t>
  </si>
  <si>
    <t>RICARDO.REINA@ANM.GOV.CO</t>
  </si>
  <si>
    <t>ANM-300-2025</t>
  </si>
  <si>
    <t>ANM-162-2025</t>
  </si>
  <si>
    <t>NELSON FIDEL BARBOSA OSPINA</t>
  </si>
  <si>
    <t>nelson.barbosa@anm.gov.co</t>
  </si>
  <si>
    <t>ANM-542-2025</t>
  </si>
  <si>
    <t>JORGE ARMANDO RIAÑO DELGADO</t>
  </si>
  <si>
    <t>JORGE.RIANO@ANM.GOV.CO</t>
  </si>
  <si>
    <t>ANM-016-2025</t>
  </si>
  <si>
    <t>OSWALDO  GARCIA RINCON</t>
  </si>
  <si>
    <t>oswaldo.garcia@anm.gov.co</t>
  </si>
  <si>
    <t>ANM-251-2025</t>
  </si>
  <si>
    <t>MAURICIO  BOHORQUEZ LARA</t>
  </si>
  <si>
    <t>mauricio.bohorquez@anm.gov.co</t>
  </si>
  <si>
    <t>ANM-221-2025</t>
  </si>
  <si>
    <t>BERNARDO  ALFONSO  DIAZ  GARCIA</t>
  </si>
  <si>
    <t>Bernardo.diaz@anm.gov.co</t>
  </si>
  <si>
    <t>ANM-564-2025</t>
  </si>
  <si>
    <t>ROBERTO  RODRIGUEZ RUBIANO</t>
  </si>
  <si>
    <t>ANM-522-2025</t>
  </si>
  <si>
    <t>GERMAN  HUMBERTO MEDELLIN MORA</t>
  </si>
  <si>
    <t>german.medellin@anm.gov.co</t>
  </si>
  <si>
    <t>ANM-106-2025</t>
  </si>
  <si>
    <t>RAFAEL  ENRIQUE  RIOS  OSORIO</t>
  </si>
  <si>
    <t>rafael.rios@anm.gov.co</t>
  </si>
  <si>
    <t>SGR-035-2025</t>
  </si>
  <si>
    <t>EDGARD  BELTRÁN MARÍN</t>
  </si>
  <si>
    <t>ANM-087-2025</t>
  </si>
  <si>
    <t>LUIS ENRIQUE AREVALO MARIÑO</t>
  </si>
  <si>
    <t>luis.arevalo@anm.gov.co</t>
  </si>
  <si>
    <t>ANM-320-2025</t>
  </si>
  <si>
    <t>LUIS FERNANDO FALLA GAITAN</t>
  </si>
  <si>
    <t>luis.falla@anm.gov.co</t>
  </si>
  <si>
    <t>ANM-168-2025</t>
  </si>
  <si>
    <t>ERNESTO  MEDINA LOAICIGA</t>
  </si>
  <si>
    <t>ANM-391-2025</t>
  </si>
  <si>
    <t>ANYERSON  ORTIZ NAVARRO</t>
  </si>
  <si>
    <t>ANYERSON.ORTIZ@anm.gov.co</t>
  </si>
  <si>
    <t>ANM-547-2025</t>
  </si>
  <si>
    <t>CELEMIN  SUAREZ FERNANDEZ</t>
  </si>
  <si>
    <t>celemin.suarez@anm.gov.co</t>
  </si>
  <si>
    <t>ANM-445-2025</t>
  </si>
  <si>
    <t>HECTOR  ALEXANDER MONTAÑA PACHECO</t>
  </si>
  <si>
    <t>ANM-389-2025</t>
  </si>
  <si>
    <t>DIEGO LEONARDO MOJICA HIDALGO</t>
  </si>
  <si>
    <t>diego.mojica@anm.gov.co</t>
  </si>
  <si>
    <t>ANM-141-2025</t>
  </si>
  <si>
    <t xml:space="preserve">GERMAN  ANDRES  MONTES  ROJAS </t>
  </si>
  <si>
    <t>german.montes@anm.gov.co</t>
  </si>
  <si>
    <t>ANM-078-2025</t>
  </si>
  <si>
    <t>ANM-278-2025</t>
  </si>
  <si>
    <t>MANUEL RICARDO RODRIGUEZ CIFUENTES</t>
  </si>
  <si>
    <t>manuel.rodriguez@anm.gov.co</t>
  </si>
  <si>
    <t>ANM-393-2025</t>
  </si>
  <si>
    <t>LUIS ALONSO LUGO CHARRY</t>
  </si>
  <si>
    <t>luis.lugo@anm.gov.co</t>
  </si>
  <si>
    <t>ANM-272-2025</t>
  </si>
  <si>
    <t>NELSON RICARDO SUAREZ MELO</t>
  </si>
  <si>
    <t>nelson.suarez@anm.gov.co</t>
  </si>
  <si>
    <t>ANM-098-2025</t>
  </si>
  <si>
    <t>OSCAR ANDRES GUTIERREZ HOYOS</t>
  </si>
  <si>
    <t>ANM-684-2025</t>
  </si>
  <si>
    <t>ARMANDO  FRADE BELLO</t>
  </si>
  <si>
    <t>armando.frade@anm.gov.co</t>
  </si>
  <si>
    <t>ANM-660-2025</t>
  </si>
  <si>
    <t>YECID GERARDO JAIMES RUBIANO</t>
  </si>
  <si>
    <t>yecid.jaimes@anm.gov.co</t>
  </si>
  <si>
    <t>ANM-540-2025</t>
  </si>
  <si>
    <t>OSPINA MEJÍA JOSE OSWALDO OSPINA OSPINA MEJÍA</t>
  </si>
  <si>
    <t>JOSE.OSPINA@ANM.GOV.CO</t>
  </si>
  <si>
    <t>ANM-015-2025</t>
  </si>
  <si>
    <t>JAVIER EDUARDO ROCHA AMARIS</t>
  </si>
  <si>
    <t>JAVIER.ROCHA@ANM.GOV.CO</t>
  </si>
  <si>
    <t>ANM-109-2025</t>
  </si>
  <si>
    <t xml:space="preserve">OSCAR  LEONARDO  PAREDES  CORREDOR </t>
  </si>
  <si>
    <t>oscar.paredes@anm.gov.co</t>
  </si>
  <si>
    <t>ANM-202-2025</t>
  </si>
  <si>
    <t>LEONARDO  ROMERO GOMEZ</t>
  </si>
  <si>
    <t>ANM-302-2025</t>
  </si>
  <si>
    <t xml:space="preserve">JORGE  ENRIQUE  SALAS  PEREZ </t>
  </si>
  <si>
    <t>jorge.salas@anm.gov.co</t>
  </si>
  <si>
    <t>ANM-585-2025</t>
  </si>
  <si>
    <t>JOHAN ARMANDO  TORRES  MANCIPE</t>
  </si>
  <si>
    <t>johan.torres@anm.gov.co</t>
  </si>
  <si>
    <t>ANM-040-2025</t>
  </si>
  <si>
    <t>RODRIGO  GARCIA ROMERO</t>
  </si>
  <si>
    <t>rodrigo.garcia@anm.gov.co</t>
  </si>
  <si>
    <t>SGR-069-2025</t>
  </si>
  <si>
    <t>WILSON EDILBERTO PUERTO BARACALDO</t>
  </si>
  <si>
    <t>wilson.puerto@anm.gov.co</t>
  </si>
  <si>
    <t>ANM-605-2025</t>
  </si>
  <si>
    <t>ANM-518-2025</t>
  </si>
  <si>
    <t>RICARDO ROBERTO RAMIREZ MORENO</t>
  </si>
  <si>
    <t>ricardo.ramirez@anm.gov.co</t>
  </si>
  <si>
    <t>ANM-384-2025</t>
  </si>
  <si>
    <t>CARLOS ANDRES BENAVIDES CARDENAS</t>
  </si>
  <si>
    <t>carlos.benavides@anm.gov.co</t>
  </si>
  <si>
    <t>ANM-051-2025</t>
  </si>
  <si>
    <t>JULIO CESAR CHAPARRO RODRIGUEZ</t>
  </si>
  <si>
    <t>BOGOTA</t>
  </si>
  <si>
    <t>ANM-615-2025</t>
  </si>
  <si>
    <t>JAIRO JESUS DIAZ ROA</t>
  </si>
  <si>
    <t>ANM-256-2025</t>
  </si>
  <si>
    <t>DIEGO ALEXANDER VERA VERGARA</t>
  </si>
  <si>
    <t>diego.vera@anm.gov.co</t>
  </si>
  <si>
    <t>ANM-334-2025</t>
  </si>
  <si>
    <t>JUAN FERNANDO RUIZ RODRIGUEZ</t>
  </si>
  <si>
    <t>juan.ruiz@anm.gov.co</t>
  </si>
  <si>
    <t>ANM-461-2025</t>
  </si>
  <si>
    <t>JAIRO  ANDRES  LOPEZ PEREZ</t>
  </si>
  <si>
    <t>jairo.lopez@anm.gov.co</t>
  </si>
  <si>
    <t>ANM-379-2025</t>
  </si>
  <si>
    <t>RODRIGO  TOQUICA BLANCO</t>
  </si>
  <si>
    <t>RODRIGO.TOQUICA@ANM.GOV.CO</t>
  </si>
  <si>
    <t>ANM-490-2025</t>
  </si>
  <si>
    <t>WILLIAM ERNESTO GUERRERO RODRIGUEZ</t>
  </si>
  <si>
    <t>ANM-390-2025</t>
  </si>
  <si>
    <t>CHRISTIAN RICARDO GOMEZ GONZALEZ</t>
  </si>
  <si>
    <t>chistian.gomez@anm.gov.co</t>
  </si>
  <si>
    <t>ANM-133-2025</t>
  </si>
  <si>
    <t>MAURICIO  GONZALEZ BARRERO</t>
  </si>
  <si>
    <t>MAURICIO.GONZALEZ@ANM.GOV.CO</t>
  </si>
  <si>
    <t>ANM-122-2025</t>
  </si>
  <si>
    <t>RICHARD JENS DUQUE OLIVA</t>
  </si>
  <si>
    <t>richard.duque@anm.gov.co</t>
  </si>
  <si>
    <t>ANM-569-2025</t>
  </si>
  <si>
    <t>GERMAN  EDUARDO  VARGAS  VERA</t>
  </si>
  <si>
    <t>german.vargas@anm.gov.co</t>
  </si>
  <si>
    <t>ANM-354-2025</t>
  </si>
  <si>
    <t>FRANCISCO ANTONIO MUÑOZ GARCIA</t>
  </si>
  <si>
    <t>ANM-538-2025</t>
  </si>
  <si>
    <t>LUIS  ANGEL  MONTENEGRO  JIMENEZ</t>
  </si>
  <si>
    <t>luis.montenegro@anm.gov.co</t>
  </si>
  <si>
    <t>ANM-131-2025</t>
  </si>
  <si>
    <t>ANM-675-2025</t>
  </si>
  <si>
    <t>CHRISTIAN DAVID BEDOYA MOGOLLON</t>
  </si>
  <si>
    <t>christian.bedoya@anm.gov.co</t>
  </si>
  <si>
    <t>ANM-003-2025</t>
  </si>
  <si>
    <t>MIGUEL  ANGEL FONSECA BARRERA</t>
  </si>
  <si>
    <t>miguel.fonseca@anm.gov.co</t>
  </si>
  <si>
    <t>SGR-567-2024</t>
  </si>
  <si>
    <t>DIEGO  ARMANDO OLARTE GROSSO</t>
  </si>
  <si>
    <t>diego.olarte@anm.gov.co</t>
  </si>
  <si>
    <t>ANM-028-2025</t>
  </si>
  <si>
    <t>RODRIGO  ORTIZ LOPEZ</t>
  </si>
  <si>
    <t>rodrigo.lopez@anm.gov.co</t>
  </si>
  <si>
    <t>ANM-044-2025</t>
  </si>
  <si>
    <t>PAOLO ORLANDO BONILLA RODRIGUEZ</t>
  </si>
  <si>
    <t>ANM-113-2025</t>
  </si>
  <si>
    <t>JAVIER LEON RICARDO  SANCHEZ LIZARAZO</t>
  </si>
  <si>
    <t>ANM-029-2025</t>
  </si>
  <si>
    <t>OSWALD  JAVIER TAPIERO  CELY</t>
  </si>
  <si>
    <t>ANM-336-2025</t>
  </si>
  <si>
    <t>CRISTHIAN JAVIER VARON GONZALEZ</t>
  </si>
  <si>
    <t>ANM-398-2025</t>
  </si>
  <si>
    <t>ALBERTH  LEON CASTAÑEDA</t>
  </si>
  <si>
    <t>alberth.leon@anm.gov.co</t>
  </si>
  <si>
    <t>ANM-261-2025</t>
  </si>
  <si>
    <t>GERANY ARMANDO BOYACA TAPIA</t>
  </si>
  <si>
    <t>GERANY.BOYACA@ANM.GOV.CO</t>
  </si>
  <si>
    <t>ANM-303-2025</t>
  </si>
  <si>
    <t>JUAN CARLOS BOLIVAR ARIZA</t>
  </si>
  <si>
    <t>ANM-242-2025</t>
  </si>
  <si>
    <t>EDWIN  LEON MARTINEZ</t>
  </si>
  <si>
    <t>edwin.leon@anm.gov.co</t>
  </si>
  <si>
    <t>ANM-687-2025</t>
  </si>
  <si>
    <t>JUAN GABRIEL PEREZ RICO</t>
  </si>
  <si>
    <t>juang.perez@anm.gov.co</t>
  </si>
  <si>
    <t>ANM-174-2025</t>
  </si>
  <si>
    <t>JOHN ENRIQUE ESCOBAR  CUBIDES</t>
  </si>
  <si>
    <t>JOHN.ESCOBAR@ANM.GOV.CO</t>
  </si>
  <si>
    <t>ANM-355-2025</t>
  </si>
  <si>
    <t>WILSON NICOLAS BARAJAS MORA</t>
  </si>
  <si>
    <t>WILSON.BARAJAS@ANM.GOV.CO</t>
  </si>
  <si>
    <t>ANM-654-2025</t>
  </si>
  <si>
    <t>FABIO RODRIGO  PACHON AREVALO</t>
  </si>
  <si>
    <t>ANM-163-2025</t>
  </si>
  <si>
    <t>MIGUEL ALEXEI TERRAZA VELASQUEZ</t>
  </si>
  <si>
    <t>ANM-112-2025</t>
  </si>
  <si>
    <t xml:space="preserve">OSCAR  ALFREDO HURTADO  CARDOSO </t>
  </si>
  <si>
    <t>oscar.hurtado@anm.gov.co</t>
  </si>
  <si>
    <t>ANM-150-2025</t>
  </si>
  <si>
    <t>DANIEL ANTONIO PRIETO GOMEZ</t>
  </si>
  <si>
    <t>SGR-480-2024</t>
  </si>
  <si>
    <t xml:space="preserve">CHRISTIAN  JAVIER  JIMENEZ  MATEUS </t>
  </si>
  <si>
    <t>christian.jimenez@anm.gov.co</t>
  </si>
  <si>
    <t>ANM-297-2025</t>
  </si>
  <si>
    <t>JUAN  PABLO LADINO CALDERON</t>
  </si>
  <si>
    <t>juan.ladino@anm.gov.co</t>
  </si>
  <si>
    <t>SGR-096-2024</t>
  </si>
  <si>
    <t>NELSON ENRIQUE CHALA CASTILLO</t>
  </si>
  <si>
    <t>nelson.chalac@anm.gov.co</t>
  </si>
  <si>
    <t>ANM-126-2025</t>
  </si>
  <si>
    <t>HENRY ROBERTO PLAZAS  FIGUEROA</t>
  </si>
  <si>
    <t>HENRY.PLAZAS@ANM.GOV.CO</t>
  </si>
  <si>
    <t>RODNY  YOVALDY GARCIA MARTINEZ</t>
  </si>
  <si>
    <t>RODNY.GARCIA@ANM.GOV.CO</t>
  </si>
  <si>
    <t>ANM-331-2025</t>
  </si>
  <si>
    <t>ANDRES  TORRES POVEDA</t>
  </si>
  <si>
    <t>ANDRES.TORRES@ANM.GOV.CO</t>
  </si>
  <si>
    <t>ANM-330-2025</t>
  </si>
  <si>
    <t>OMAR  TIQUE MASMELA</t>
  </si>
  <si>
    <t>omar.tique@anm.gov.co</t>
  </si>
  <si>
    <t>ANM-504-2025</t>
  </si>
  <si>
    <t>CARLOS ALFONSO TORO CANCHILA</t>
  </si>
  <si>
    <t>carlos.toroc@anm.gov.co</t>
  </si>
  <si>
    <t>ANM-175-2025</t>
  </si>
  <si>
    <t>MARIO ANDRES PINO HOYOS</t>
  </si>
  <si>
    <t>ANM-285-2025</t>
  </si>
  <si>
    <t>RAMIRO  EDUARDO BLANCO  PUENTES</t>
  </si>
  <si>
    <t>ramiro.blanco@anm.gov.co</t>
  </si>
  <si>
    <t>ANM-447-2025</t>
  </si>
  <si>
    <t>JUAN SEBASTIÁN FAGUA  SÁNCHEZ</t>
  </si>
  <si>
    <t>ANM-627-2025</t>
  </si>
  <si>
    <t>EDWIN  HARLEY  CASTRO  ROMERO</t>
  </si>
  <si>
    <t>edwin.castro@anm.gov.co</t>
  </si>
  <si>
    <t>OSCAR ANDRES MEDINA  HERNANDEZ</t>
  </si>
  <si>
    <t>oscar.medina@anm.gov.co</t>
  </si>
  <si>
    <t>ANM-363-2025</t>
  </si>
  <si>
    <t>YOSUA SAF GUEVARA HUERTAS</t>
  </si>
  <si>
    <t>ANM-292-2025</t>
  </si>
  <si>
    <t>JAVIER OSWALDO PEÑARANDA MELO</t>
  </si>
  <si>
    <t>javier.penaranda@anm.gov.co</t>
  </si>
  <si>
    <t>ANM-181-2025</t>
  </si>
  <si>
    <t>JOSE SAUL ROMERO VELASQUEZ</t>
  </si>
  <si>
    <t>jose.romero@anm.gov.co</t>
  </si>
  <si>
    <t>ANM-695-2025</t>
  </si>
  <si>
    <t>ALVARO  DE JESUS BERNAL  ANGEL</t>
  </si>
  <si>
    <t>alvaro.bernal@anm.gov.co</t>
  </si>
  <si>
    <t>ANM-156-2025</t>
  </si>
  <si>
    <t>SGR-328-2024</t>
  </si>
  <si>
    <t xml:space="preserve">JULIO CESAR ROZO </t>
  </si>
  <si>
    <t>julio.rozo@anm.gov.co</t>
  </si>
  <si>
    <t>ANM-659-2025</t>
  </si>
  <si>
    <t>DIEGO ANDRES CARDENAS BRICEÑO</t>
  </si>
  <si>
    <t>diego.cardenas@anm.gov.co</t>
  </si>
  <si>
    <t>ANM-306-2025</t>
  </si>
  <si>
    <t>ANDRES  YEZID MOGOLLÓN  RAMOS</t>
  </si>
  <si>
    <t>ANM-610-2025</t>
  </si>
  <si>
    <t>CAMILO ANDRÉS SÁNCHEZ ROJAS</t>
  </si>
  <si>
    <t>ANM-399-2025</t>
  </si>
  <si>
    <t>NORVEY JAIR GONZALEZ GUERRA</t>
  </si>
  <si>
    <t>ANM-443-2025</t>
  </si>
  <si>
    <t>BERNARDO  ROMERO SORA</t>
  </si>
  <si>
    <t>bernardo.romero@anm.gov.co</t>
  </si>
  <si>
    <t>ANM-160-2025</t>
  </si>
  <si>
    <t>DEMYS ALBERTO DIAZ  APARICIO</t>
  </si>
  <si>
    <t>demys.diaz@anm.gov.co</t>
  </si>
  <si>
    <t>ANM-294-2025</t>
  </si>
  <si>
    <t>NELSON  ENRIQUE  MONTAÑEZ  GARCIA</t>
  </si>
  <si>
    <t>nelson.montanez@anm.gov.co</t>
  </si>
  <si>
    <t>ANM-583-2025</t>
  </si>
  <si>
    <t>CARLOS EDUARDO CABALLERO DAVILA</t>
  </si>
  <si>
    <t>carlos.caballero@anm.gov.co</t>
  </si>
  <si>
    <t>ANM-361-2025</t>
  </si>
  <si>
    <t>ELIAS   PINTO MARTINEZ</t>
  </si>
  <si>
    <t>elias.pinto@anm.gov.co</t>
  </si>
  <si>
    <t>ANM-346-2025</t>
  </si>
  <si>
    <t>ANM-607-2025</t>
  </si>
  <si>
    <t>JUAN CARLOS BERNALES SANCHEZ</t>
  </si>
  <si>
    <t>ANM-650-2025</t>
  </si>
  <si>
    <t>YESID FRANCISCO MONTAÑEZ VILLARREAL</t>
  </si>
  <si>
    <t>SGR-077-2025</t>
  </si>
  <si>
    <t>MANUEL MANUEL PEÑAREDONDA PENARREDONDA</t>
  </si>
  <si>
    <t>ANM-524-2025</t>
  </si>
  <si>
    <t>ANM-703-2025</t>
  </si>
  <si>
    <t>SGR-078-2025</t>
  </si>
  <si>
    <t>JUAN FELIPE VARGAS  VANEGAS</t>
  </si>
  <si>
    <t>juanf.vargas@anm.gov.co</t>
  </si>
  <si>
    <t>ANM-572-2025</t>
  </si>
  <si>
    <t>ANM-489-2025</t>
  </si>
  <si>
    <t>JHOAN MANUEL ESPINOSA MONTILLA</t>
  </si>
  <si>
    <t>jhoan.espinosa@anm.go.co</t>
  </si>
  <si>
    <t>ANM-437-2025</t>
  </si>
  <si>
    <t>JAIRO  PERALTA PATIÑO</t>
  </si>
  <si>
    <t>jairo.peralta@anm.gov.co</t>
  </si>
  <si>
    <t>ANM-412-2025</t>
  </si>
  <si>
    <t>JESUS RICARDO TOVAR PARRA</t>
  </si>
  <si>
    <t>jesus.tovar@anm.gov.co</t>
  </si>
  <si>
    <t>ANM-315-2025</t>
  </si>
  <si>
    <t>LUIS ENRIQUE RODRIGUEZ FAGUA</t>
  </si>
  <si>
    <t>ANM-076-2025</t>
  </si>
  <si>
    <t xml:space="preserve">MIGUEL  ANGEL GARCIA  PEREZ </t>
  </si>
  <si>
    <t>miguel.garcia@anm.gov.co</t>
  </si>
  <si>
    <t>ANM-254-2025</t>
  </si>
  <si>
    <t>CESAR MAURICIO VEGA DIAZ</t>
  </si>
  <si>
    <t>cesar.vega@anm.gov.co</t>
  </si>
  <si>
    <t>SGR-050-2025</t>
  </si>
  <si>
    <t>NORBEY  MARIN MORENO</t>
  </si>
  <si>
    <t>norbey.marin@anm.gov.co</t>
  </si>
  <si>
    <t>ANM-372-2025</t>
  </si>
  <si>
    <t>PLINIO ALBERTO PAZOS PAZOS</t>
  </si>
  <si>
    <t>plinio.pazos@anm.gov.co</t>
  </si>
  <si>
    <t>ANM-557-2025</t>
  </si>
  <si>
    <t>WILLIAM HERNANDO ARCILA MORALES</t>
  </si>
  <si>
    <t>william.arcila@anm.gov.co</t>
  </si>
  <si>
    <t>ANM-397-2025</t>
  </si>
  <si>
    <t>CARLOS MARIO ARANGO TORO</t>
  </si>
  <si>
    <t>carlos.arango@anm.gov.co</t>
  </si>
  <si>
    <t>SGR-471-2024</t>
  </si>
  <si>
    <t>HENRY DE JESUS ZAPATA MESA</t>
  </si>
  <si>
    <t>henry.zapata@anm.gov.co</t>
  </si>
  <si>
    <t>ANM-641-2025</t>
  </si>
  <si>
    <t>JUAN CARLOS GONZALEZ SANCHEZ</t>
  </si>
  <si>
    <t>juan.gonzalez@anm.gov.co</t>
  </si>
  <si>
    <t>ANM-465-2025</t>
  </si>
  <si>
    <t>SERGIO FRANCISCO CADAVID CALLE</t>
  </si>
  <si>
    <t>sergio.cadavid@anm.gov.co</t>
  </si>
  <si>
    <t>SGR-451-2024</t>
  </si>
  <si>
    <t>JUAN CAMILO OQUENDO BEDOYA</t>
  </si>
  <si>
    <t>juan.oquendo@anm.gov.co</t>
  </si>
  <si>
    <t>ANM-081-2025</t>
  </si>
  <si>
    <t>500001525_PRESTAR SERVICIOS PROFESIONALES EN LA CONSTRUCCIÓN, SEGUIMIENTO Y CONTROL DEL PLAN ANUAL DE ADQUISICIONES, ASÍ COMO EN LA GESTIÓN Y ORIENTACIÓN A LAS ÁREAS EN LA HERRAMIENTA PARA LA PLANEACIÓN PRESUPUESTAL, GARANTIZANDO EL CUMPLIMIENTO DE REQUISITOS</t>
  </si>
  <si>
    <t>500000625_PRESTAR SERVICIOS PROFESIONALES PARA APOYAR JURÍDICAMENTE A LA VAF EN LAS DIFERENTES ACTUACIONES DE LA ETAPA DE JUZGAMIENTO EN LOS PROCESOS DISCIPLINARIOS, LA REVISIÓN Y ACOMPAÑAMIENTO JURÍDICO EN LAS ACTUACIONES ADMINISTRATIVAS Y CONTRACTUALES, ASÍ</t>
  </si>
  <si>
    <t>500003025_PRESTACIÓN DE SERVICIOS PROFESIONALES PARA EL  ACOMPAÑAMIENTO JURÍDICO EN LOS ASUNTOS DERIVADOS DE LAS ETAPAS PRECONTRACTUAL, CONTRACTUAL Y POSTCONTRACTUAL DE LOS PROCESOS DE SELECCIÓN QUE ADELANTE LA VICEPRESIDENCIA ADMINISTRATIVA Y FINANCIERA PARA</t>
  </si>
  <si>
    <t>500001625_PRESTACIÓN DE SERVICIOS PROFESIONALES EN LA GESTIÓN DE LA CONTRATACIÓN DEL GRUPO DE PLANEACIÓN DE LA VAF, ASÍ COMO EN EL DESARROLLO DE LA GESTIÓN DE TRÁMITES ANTE EL SUIT Y PROPORCIONAR APOYO Y  ORIENTACIÓN EN LOS TEMAS NORMATIVOS QUE COMPETEN AL GRU</t>
  </si>
  <si>
    <t>500003425_PRESTAR SERVICIOS PROFESIONALES A LA VAF EN LA REVISIÓN, SUSTANCIACIÓN E IMPULSO DE LOS PROCESOS DE CONTRATACIÓN EN LAS ETAPAS PRECONTRACTUALES, CONTRACTUALES Y POSTCONTRACTUALES EN ESPECIAL A LO QUE SE REFIERE LA CONTRATACIÓN DIRECTA Y LA SELECCIÓN</t>
  </si>
  <si>
    <t>500000225_ASESORAR AL DESPACHO DE LA VICEPRESIDENCIA ADMINISTRATIVA Y FINANCIERA EN LAS ACTIVIDADES EN ASUNTOS RELACIONADOS CON LA DIMENSIÓN DE LA PRESENCIA DE LA AUTORIDAD MINERA EN EL TERRITORIO NACIONAL, ASÍ COMO LA POLÍTICA DE PARTICIPACIÓN CON AGENTES EXT</t>
  </si>
  <si>
    <t>500004725_PRESTAR LOS SERVICIOS PROFESIONALES PARA EL ANÁLISIS, VALIDACIÓN Y REGISTRO DE LAS OPERACIONES ASOCIADAS A LA EJECUCIÓN PRESUPUESTAL CON REFERENCIA A SUS MODIFICACIONES, ASÍ COMO EL REGISTRO PRESUPUESTAL DE LOS COMPROMISOS ADQUIRIDOS.</t>
  </si>
  <si>
    <t>500003325_PRESTAR SERVICIOS PROFESIONALES DE CARÁCTER JURÍDICO AL GRUPO DE CONTRATACIÓN, EN EL TRÁMITE PRECONTRACTUAL Y CONTRACTUAL DE LOS PROCESOS DE SELECCIÓN Y EN GENERAL, EN TODAS LAS ACTIVIDADES RELACIONADAS CON LA GESTIÓN CONTRACTUAL DE COMPETENCIA DEL G</t>
  </si>
  <si>
    <t>500003125_PRESTACIÓN DE SERVICIOS PROFESIONALES PARA EL  ACOMPAÑAMIENTO JURÍDICO EN LOS ASUNTOS DERIVADOS DE LAS ETAPAS PRECONTRACTUAL, CONTRACTUAL Y POSTCONTRACTUAL DE LOS PROCESOS DE SELECCIÓN QUE ADELANTE LA VICEPRESIDENCIA ADMINISTRATIVA Y FINANCIERA PARA</t>
  </si>
  <si>
    <t>500002225_PRESTAR LOS SERVICIOS DE APOYO A LA GESTIÓN A LA VICEPRESIDENCIA ADMINISTRATIVA Y FINANCIERA DE LA AGENCIA NACIONAL DE MINERÍA EN LO REFERIDO A LOS TRÁMITES INTERNOS QUE SE REQUIEREN PARA EL IMPULSO Y DESARROLLO DE LOS PROCESOS CONTRACTUALES QUE SE</t>
  </si>
  <si>
    <t>100002425_PRESTAR  SERVICIOS PROFESIONALES PARA LA AGENCIA NACIONAL DE MINERÍA (ANM) COMO ENLACE CON EL CONGRESO DE LA REPÚBLICA, PARA REALIZAR EL SEGUIMIENTO A PROYECTOS DE LEY DE INCIDENCIA PARA LA ANM Y PARA EL SECTOR MINERO; ASÍ MISMO, EL CUBRIMIENTO DE LA</t>
  </si>
  <si>
    <t>500005125_PRESTAR SUS SERVICIOS PROFESIONALES, PARA APOYAR EN LA EJECUCIÓN, CONTROL, Y ANÁLISIS PRESUPUESTAL Y COMISIONES DE SGR/ANM, MANEJO DE LOS APLICATIVOS FINANCIEROS QUE PERMITE EL CUMPLIMIENTO DE LOS OBJETIVOS</t>
  </si>
  <si>
    <t>100002225_PRESTAR SERVICIOS PROFESIONALES PARA FORTALECER LA COMUNICACIÓN ESTRATÉGICA EN LA AGENCIA NACIONAL DE MINERÍA, INCENTIVANDO EL FORTALECIMIENTO DE LA IMAGEN INSTITUCIONAL, GESTIONANDO RELACIONES CON LOS MEDIOS DE COMUNICACIÓN, IMPLEMENTANDO EL DISEÑO</t>
  </si>
  <si>
    <t>100002325_PRESTAR SERVICIOS PROFESIONALES PARA HACER EL ACOMPAÑAMIENTO Y ASESORÍA ESTRATÉGICA EN LOS TEMAS RELACIONADOS CON PLANEACIÓN Y OPTIMIZACIÓN DE PROCESOS MISIONALES QUE PRIORICE EL DESPACHO DE LA PRESIDENCIA DE CONFORMIDAD CON LOS OBJETIVOS DEL PND</t>
  </si>
  <si>
    <t>500001825_PRESTAR SERVICIOS PROFESIONALES PARA BRINDAR ASESORÍA A LA OFICINA DE PLANEACIÓN, EN LOS TEMAS RELACIONADOS CON SEGUIMIENTO A PLANES Y PROGRAMAS, PRESUPUESTO Y PROYECTOS, ASÍ COMO BRINDAR APOYO EN EL ANÁLISIS DE CONCLUSIONES, ELABORACIÓN DE INFORMES</t>
  </si>
  <si>
    <t>400014825_SERVICIOS PROFESIONALES PARA APOYAR  LOS PROCESOS DE DELIMITACIÓN Y DECLARATORIA DE AEM Y AEM PARA FORMALIZACIÓN, ASI COMO LA ESTRUCTURACIÓN DE PROCESOS DE ADJUDICACIÓN QUE CONTRIBUYAN AL APROVECHAMIENTO DE MINERALES ESTRATÉGICOS.</t>
  </si>
  <si>
    <t>200000125_PSP A LA VCT PARA APOYAR LA ELABORACIÓN Y/O REVISIÓN DE INFORMES AMBIENTALES, ASÍ COMO LA IMPLEMENTACIÓN DE ACTIVIDADES QUE PERMITAN LA ARTICULACIÓN CON ACTORES INVOLUCRADOS EN LA GESTIÓN DE LAS SOLICITUDES DE PEQUEÑA Y MEDIANA MINERÍA</t>
  </si>
  <si>
    <t>100001625_PRESTAR LOS SERVICIOS PROFESIONALES PARA ORGANIZAR LA OPERACIÓN DEL CANAL PRESENCIAL, ADELANTANDO SEGUIMIENTO Y CONTROL A LOS TRÁMITES Y SERVICIOS DE ESTE CANAL, PROPONIENDO ACCIONES DE MEJORA SOBRE LA GESTIÓN INTEGRAL DEL MISMO, EN ARAS DE FORTALECE</t>
  </si>
  <si>
    <t>500003225_PRESTAR LOS SERVICIOS PROFESIONALES EN LA VICEPRESIDENCIA ADMINISTRATIVA Y FINANCIERA DE LA ANM EN LA ATENCIÓN, REVISIÓN, SUSTANCIACIÓN E IMPULSO DE LOS PROCESOS DE CONTRATACIÓN ADELANTADOS POR LA ENTIDAD, DURANTE TODAS SUS ETAPAS, ESPECIALMENTE EN</t>
  </si>
  <si>
    <t>100000225_PRESTAR LOS SERVICIOS PROFESIONALES PARA ORIENTAR JURÍDICAMENTE LAS ACTIVIDADES QUE HACEN PARTE DEL FORTALECIMIENTO Y RELACIONAMIENTO CON LA CIUDADANÍA Y TRAMITAR LAS ACTIVIDADES EN LAS DISTINTAS ETAPAS CONTRACTUALES DEL GAPCC, EN EL MARCO DE LA POLÍ</t>
  </si>
  <si>
    <t>100001725_PRESTAR LOS SERVICIOS DE APOYO A LA GESTIÓN PARA ORGANIZAR LA OPERACIÓN DEL CANAL TELEFÓNICO, ADELANTANDO SEGUIMIENTO Y CONTROL A LOS TRÁMITES Y SERVICIOS DE ESTE CANAL, PROPONIENDO ACCIONES DE MEJORA SOBRE LA GESTIÓN INTEGRAL DEL MISMO, EN ARAS DE</t>
  </si>
  <si>
    <t>200000325_PSP EN LA GESTIÓN, TRÁMITE Y SEGUIMIENTO DE LOS PROCESOS DE CONTRATACIÓN, ASÍ COMO EN EL ANÁLISIS DE LOS ASUNTOS JURÍDICOS REQUERIDOS EN DESARROLLO DEL PROYECTO DE INVERSIÓN PARA EL FORTALECIMIENTO DE LA PEQUEÑA Y MEDIANA MINERÍA A CARGO DE LA VCT</t>
  </si>
  <si>
    <t>500001425_PRESTAR SERVICIOS PROFESIONALES EN LA GESTIÓN INTEGRAL DE TRÁMITES PRESUPUESTALES, INCLUYENDO LA FORMULACIÓN, EJECUCIÓN Y SEGUIMIENTO DEL PRESUPUESTO DE LA ENTIDAD, GENERACIÓN Y PRESENTACIÓN DE INFORMES Y ANÁLISIS FINANCIEROS, ASÍ COMO APOYO EN LA RE</t>
  </si>
  <si>
    <t>200000425_PSP EN LA GESTIÓN, TRÁMITE Y SEGUIMIENTO DE LOS PROCESOS DE CONTRATACIÓN, ASÍ COMO EN EL ANÁLISIS DE LOS ASUNTOS JURÍDICOS REQUERIDOS EN DESARROLLO DEL PROYECTO DE INVERSIÓN PARA EL FORTALECIMIENTO DE LA PEQUEÑA Y MEDIANA MINERÍA A CARGO DE LA VCT</t>
  </si>
  <si>
    <t>200002625_PRESTAR SERVICIOS DE APOYO A LA GESTIÓN PARA REALIZAR ACTIVIDADES ORGANIZACIONALES, ADMINISTRATIVAS Y PRESUPUESTALES EN EL GRUPO DE CATASTRO Y REGISTRO MINERO, EN EL MARCO DEL SISTEMA INTEGRAL DE GESTIÓN MINERA.</t>
  </si>
  <si>
    <t>500005025_PRESTACION DE SERVICIOS PROFESIONALES PARA REALIZAR ACTIVIDADES DE GESTION CONTABLE Y TRIBUTARIA ATENDIENDO EL DEBIDO CUMPLIMIENTO DE LOS MISMOS EN LA ANM CON RESPECTO A LOS ASUNTOS TRIBUTARIOS QUE LE SEAN APLICABLES.</t>
  </si>
  <si>
    <t>100000525_PRESTAR LOS SERVICIOS PROFESIONALES COMO WEBMASTER, PARA GESTIONAR LA IMPLEMENTACIÓN DE LOS COMPONENTES DE TI EN LOS PORTALES WEB DE LA ANM, EN EL MARCO DE GOBIERNO DIGITAL Y LA LEY DE TRANSPARENCIA, GARANTIZANDO SU OPERATIVIDAD Y DISPONIBILIDAD.</t>
  </si>
  <si>
    <t>200000225_PRESTAR SERVICIOS PROFESIONALES EN LA FORMULACIÓN, PLANEACIÓN, EJECUCIÓN Y SEGUIMIENTO A LOS PROYECTOS DE INVERSIÓN EN EL MARCO DEL PROCESO DE  TITULACIÓN MINERA, ASÍ COMO A LOS ASUNTOS RELACIONADOS CON PRESUPUESTO, PLANEACIÓN ESTRATÉGICA Y DEMÁS PRO</t>
  </si>
  <si>
    <t>200003225_PSP JURÍDICOS PARA APOYAR A LA VCT EN LA DEFINICIÓN DE LINEAMIENTOS, ESTRATEGIAS, PROCEDIMIENTOS, PLANES Y DEMÁS GESTIONES REQUERIDAS EN EL PROCESO DE TITULACIÓN MINERA, ASÍ COMO EN LAS ACTIVIDADES DE CAPACITACIÓN Y/O ACOMPAÑAMIENTO REQUERIDAS PARA E</t>
  </si>
  <si>
    <t>500001725_PRESTAR SERVICIOS PROFESIONALES EN LA INTEGRACIÓN Y ATENCIÓN DE REQUERIMIENTOS DE LOS PLANES Y PROYECTOS DEL GRUPO DE PLANEACIÓN, DEL SISTEMA INTEGRADO DE GESTIÓN, MODELO INTEGRADO DE PLANEACIÓN Y GESTIÓN, ASÍ COMO APOYO EN LA ATENCIÓN DE PQRS Y SIST</t>
  </si>
  <si>
    <t>400015025_PRESTAR SERVICIOS PROFESIONALES LA FORMULACIÓN, SEGUIMIENTO Y EJECUCIÓN DE PLANES, PROGRAMAS, INDICADORES Y APOYO AL SEGUIMIENTO DEL PROYECTO DE INVERSIÓN DEL GRUPO DE PROMOCIÓN DE LA AGENCIA NACIONAL DE MINERÍA, ASÍ COMO LO RELACIONADO CON EL .(..)</t>
  </si>
  <si>
    <t>200004925_PRESTAR SERVICIOS PROFESIONALES PARA ADELANTAR CONSULTA, ANÁLISIS Y REPORTE DE INFORMACIÓN RELACIONADA CON EL SISTEMA INTEGRAL DE GESTIÓN MINERA.</t>
  </si>
  <si>
    <t>200001725_PSP AL GEMTM PARA APOYAR JURÍDICAMENTE EL PROCESO DE CARACTERIZACIÓN Y CAPACITACIÓN A MINEROS, ASÍ COMO LA ELABORACIÓN Y/O REVISIÓN DE ACTOS ADMINISTRATIVOS A PARTIR DE LA VERIFICACIÓN DE REQUISITOS DE LOS TRÁMITES DE MODIFICACIONES EN EL MARCO DEL F</t>
  </si>
  <si>
    <t>200006425_PRESTAR SERVICIOS PROFESIONALES EN LA VICEPRESIDENCIA DE CONTRATACIÓN Y TITULACIÓN PARA EJECUTAR OBLIGACIONES ADMINISTRATIVAS  Y DE GESTIÓN CON OTRAS DEPENDENCIAS DE LA ENTIDAD, EN EL MARCO DEL SISTEMA INTEGRAL DE GESTIÓN MINERA</t>
  </si>
  <si>
    <t>200002925_PRESTAR SERVICIOS PROFESIONALES COMO ENLACE PARA ESTRUCTURAR JURÍDICAMENTE LOS PROCESOS CONTRACTUALES DEL GRUPO DE CATASTRO Y REGISTRO MINERO; Y APOYAR LA REVISIÓN/ELABORACIÓN JURIDICA DE DOCUMENTOS DEL GRUPO, EN EL MARCO DEL SISTEMA INTEGRAL DE GEST</t>
  </si>
  <si>
    <t>200000925_PSP A LA VCT PARA APOYAR LA CARACTERIZACIÓN E IMPLEMENTACIÓN DE ESPACIOS DE CAPACITACIÓN A MINEROS EN TEMAS FINANCIEROS, ASÍ COMO REVISAR Y/O ELABORAR ESTUDIOS E INFORMES ECONÓMICOS A PARTIR DE LA GESTIÓN DE LAS SOLICITUDES DE TITULACIÓN MINERA</t>
  </si>
  <si>
    <t>400014925_PRESTAR SERVICIOS PROFESIONALES PARA APOYAR JURÍDICAMENTE LAS ACTIVIDADES DEL PROYECTO DE INVERSIÓN DEL GRUPO DE PROMOCIÓN, LA ATENCIÓN A TRAMITES Y REQUERIMIENTOS DE CARÁCTER JURÍDICO, NECESARIOS PARA LA DELIMITACIÓN Y DECLARACIÓN DE ÁREAS .(....)</t>
  </si>
  <si>
    <t>100000325_PRESTAR SERVICIOS PROFESIONALES PARA REALIZAR EL SEGUIMIENTO Y REPORTE DE INDICADORES, PLANES DE MEJORAMIENTO Y RIESGOS DERIVADOS DEL FORTALECIMIENTO Y RELACIONAMIENTO CON LA CIUDADANÍA, EN EL MARCO DE LA ESTRATEGIA DE PARTICIPACIÓN CIUDADANA DE LA A</t>
  </si>
  <si>
    <t>200002325_PSP AL GCMD PARA APOYAR TÉCNICAMENTE EL PROCESO DE CARACTERIZACIÓN Y CAPACITACIÓN A MINEROS, ASÍ COMO REALIZAR LA EVALUACIÓN Y/O INFORMES TÉCNICOS DE LAS SOLICITUDES MINERAS PARA EL FORTALECIMIENTO DE PEQUEÑA Y MEDIANA MINERÍA</t>
  </si>
  <si>
    <t>200005525_PRESTAR SERVICIOS PROFESIONALES PARA APOYAR LA GESTIÓN DE INFORMACIÓN GEOGRÁFICA EN LOS PROCESOS RELACIONADOS CON EL SISTEMA INTEGRAL DE GESTIÓN MINERA</t>
  </si>
  <si>
    <t>200005225_PRESTAR SERVICIOS PROFESIONALES PARA APOYAR ACTIVIDADES RELACIONADAS CON LA INTEROPERABILIDAD, SISTEMATIZACIÓN Y BASES DE DATOS DENTRO DEL SISTEMA INTEGRAL DE GESTIÓN MINERA</t>
  </si>
  <si>
    <t>130000725_PRESTAR LOS SERVICIOS PROFESIONALES A LA OTI EN ACTIVIDADES ATINENTES A LOS PROCESOS CONTRACTUALES QUE ADELANTA LA OTI CON ESPECIAL ÉNFASIS EN LA REVISIÓN E IMPULSO DE LAS LIQUIDACIONES CUYA COMPETENCIA CORRESPONDAN A ESTA DEPENDENCIA</t>
  </si>
  <si>
    <t>130001225_PRESTAR SERVICIOS DE APOYO A LA GESTIÓN EN LA OTI PARA GESTIONAR LOS TRAMITES QUE SE RELACIONEN CON LAS ETAPAS PRECONTRACUAL, CONTRACTUAL Y POST CONTRACTUAL.</t>
  </si>
  <si>
    <t>500008925_PRESTAR SERVICIOS PROFESIONALES PARA APOYAR AL GGTH EN ELABORACIÓN DE ESTUDIOS PREVIOS, ASÍ COMO EL SEGUIMIENTO A LOS PROCESOS DE CONTRATACIÓN, LIQUIDACIÓN DE LOS CONTRATOS, Y DEMAS TRÁMITES RELACIONADOS CON LA ADMINISTRACIÓN DE PERSONAL.</t>
  </si>
  <si>
    <t>100001025_PRESTAR LOS SERVICIOS PROFESIONALES DE DISEÑO GRÁFICO, CON EL OBJETIVO DE ESTABLECER LA LÍNEA GRÁFICA INSTITUCIONAL, ORGANIZANDO LA OPERACIÓN DE LA LÍNEA GRÁFICA DE LOS CONTENIDOS DEL GAPCC Y DE LAS DIFERENTES DEPENDENCIAS DE LA ANM.</t>
  </si>
  <si>
    <t>500001925_PRESTAR SERVICIOS PROFESIONALES PARA LA CONSOLIDACIÓN DE UNA UNIDAD DE ANÁLISIS DE DATOS Y PROSPECTIVA CON EL OBJETIVO DE ESTRUCTURAR Y CENTRALIZAR INFORMACIÓN ESTRATÉGICA, REALIZAR ANÁLISIS DE DATOS EN ALINEACIÓN CON PLANES E INDICADORES ESTRATÉGICO</t>
  </si>
  <si>
    <t>100001525_PRESTAR LOS SERVICIOS PROFESIONALES PARA ORGANIZAR LA OPERACIÓN DEL CANAL VIRTUAL, ADELANTANDO SEGUIMIENTO Y CONTROL A LOS TRÁMITES Y SERVICIOS DE ESTE CANAL, PROPONIENDO ACCIONES DE MEJORA SOBRE LA GESTIÓN INTEGRAL DEL MISMO, EN ARAS DE FORTALECER</t>
  </si>
  <si>
    <t>500010025_PRESTAR SERVICIOS PROFESIONALES PARA APOYAR AL GRF DE MANERA TRANSVERSAL EN TODOS LOS PROCESO DE LA CADENA PRESUPUESTAL Y EN LA EVALUACIÓN Y REVISIÓN FINANCIERA DE LOS PROCESOS DE CONTRATACIÓN; ASÍ  RELACIONADO CON EL IMPULSO Y TRAMITE CONTRATOS GRF</t>
  </si>
  <si>
    <t>200002425_PSP AL GCMD PARA APOYAR JURÍDICAMENTE EL PROCESO DE CARACTERIZACIÓN Y CAPACITACIÓN A MINEROS, ASÍ COMO REALIZAR LA EVALUACIÓN DE LAS SOLICITUDES MINERAS EN EL MARCO DEL FORTALECIMIENTO DE LA PEQUEÑA Y MEDIANA MINERÍA</t>
  </si>
  <si>
    <t>500000725_PRESTAR LOS SERVICIOS PROFESIONALES EN LA VICEPRESIDENCIA ADMINISTRATIVA Y FINANCIERA DE LA ANM EN LA ATENCIÓN, REVISIÓN, SUSTANCIACIÓN E IMPULSO DE LOS PROCESOS DE CONTRATACIÓN ADELANTADOS POR LA ENTIDAD, DURANTE TODAS SUS ETAPAS, ESPECIALMENTE EN L</t>
  </si>
  <si>
    <t>500002125_PRESTAR SERVICIOS PROFESIONALES EN EL SEGUIMIENTO, SUPERVISIÓN, CONTROL Y EVALUACIÓN DEL PRESUPUESTO DE INVERSIÓN, ASÍ COMO EN LA GESTIÓN DE TRÁMITES ADMINISTRATIVOS, ASEGURANDO EL CUMPLIMIENTO DE LOS REQUISITOS ESTABLECIDOS POR LAS ENTIDADES DE CONT</t>
  </si>
  <si>
    <t>500003525_PRESTAR SERVICIOS PROFESIONALES DE CARÁCTER JURÍDICO AL GRUPO DE CONTRATACIÓN, EN EL TRÁMITE PRECONTRACTUAL Y CONTRACTUAL DE LOS PROCESOS DE SELECCIÓN Y EN GENERAL, EN TODAS LAS ACTIVIDADES RELACIONADAS CON LA GESTIÓN CONTRACTUAL DE COMPETENCIA DEL G</t>
  </si>
  <si>
    <t>500001025_PRESTACIÓN DE SERVICIOS PROFESIONALES AL DESPACHO DE LA VICEPRESIDENCIA ADMINISTRATIVA Y FINANCIERA EN EL ASESORAMIENTO, MONITOREO Y VALIDACIÓN DE LOS ASPECTOS PRESUPUESTALES Y OTROS ASUNTOS GESTIONADOS POR LOS GRUPOS DE PLANEACIÓN Y RECURSOS FINANCI</t>
  </si>
  <si>
    <t>500009025_PRESTACIÓN DE SERVICIOS PARA REALIZAR ACTIVIDADES REQUERIDAS A CARGO DEL GRF, REGISTRO, ANÁLISIS, CONCILIACIÓN Y SEGUIMIENTO DE LA INFORMACIÓN CONTABLE.</t>
  </si>
  <si>
    <t>130007125_PSP COMO ARQUITECTO DE SISTEMAS DE INFORMACIÓN PARA ORIENTAR, SOPORTAR Y ACOMPAÑAR EL MODELAMIENTO, ESTRUCTURACIÓN, DOCUMENTACIÓN Y/O DESARROLLO DE SISTEMAS DE INFORMACIÓN Y/O APLICACIONES DE SOFTWARE QUE SE REQUIERAN, ASI COMO LA IMPLEMENTACIÓN DE M</t>
  </si>
  <si>
    <t>200008325_PRESTAR SERVICIOS PROFESIONALES PARA APOYAR A LA VICEPRESIDENCIA DE CONTRATACIÓN Y TITULACIÓN EN EL CUMPLIMIENTO DE LAS DIRECTRICES FORMULADAS POR LA ENTIDAD Y EN PROCESOS DE GESTIÓN, SEGUIMIENTO Y REPORTES DE INFORMACIÓN EN EL MARCO DEL SISTEMA INTE</t>
  </si>
  <si>
    <t>500002025_PRESTAR SERVICIOS PROFESIONALES PARA LA CONSOLIDACIÓN, MONITOREO Y APOYO EN LA ADMINISTRACIÓN DEL PRESUPUESTO DE INVERSIÓN DE LA ENTIDAD, GESTIÓN DE TRÁMITES PRESUPUESTALES Y ADMINISTRATIVOS RELACIONADOS, ASÍ COMO EL SEGUIMIENTO DE LOS PROYECTOS, ASE</t>
  </si>
  <si>
    <t>200004625_PRESTAR SERVICIOS PROFESIONALES PARA APOYAR LA GESTIÓN DEL REGISTRO MINERO NACIONAL EN EL GRUPO DE CATASTRO Y REGISTRO MINERO, EN EL MARCO DEL SISTEMA INTEGRAL DE GESTIÓN MINERA.</t>
  </si>
  <si>
    <t>200002525_PSP AL GCMD PARA APOYAR JURÍDICAMENTE EL PROCESO DE ORIENTACIÓN Y CAPACITACIÓN A MINEROS, ASÍ COMO LA ELABORACIÓN Y/O REVISIÓN DE ACTOS ADMINISTRATIVOS A PARTIR DE LA VERIFICACIÓN DE REQUISITOS Y DEMÁS ASUNTOS REQUERIDOS EN LA SOLICITUDES DE TITULACI</t>
  </si>
  <si>
    <t>500008225_PRESTAR SERVICIOS PROFESIONALES PARA ELABORAR, REALIZAR EL SEGUIMIENTO A LOS PLANES INSTITUCIONALES Y PRESUPUESTALES, ASÍ COMO BRINDAR SOPORTE CON LOS TEMAS DE GESTIÓN DE CALIDAD COMPETENCIA DEL GRUPO DE SERVICIOS ADMINISTRATIVOS DE LA AGENCIA NACION</t>
  </si>
  <si>
    <t>500012825_PRESTACIÓN DE SERVICIOS PROFESIONALES PARA APOYAR LA INTEGRACIÓN DE LOS SISTEMAS QUE CONFORMAN EL SISTEMA INTEGRADO DE GESTIÓN DE LA ENTIDAD Y LA REINGENIERÍA INSTITUCIONAL, MEDIANTE LA EJECUCIÓN DE ACTIVIDADES OPERATIVAS, DE ASESORÍA Y ACOMPAÑAMIENT</t>
  </si>
  <si>
    <t>500012725_PRESTACIÓN DE SERVICIOS PROFESIONALES EN LA ARTICULACIÓN DEL SISTEMA INTEGRADO DE GESTIÓN Y EL MODELO INTEGRADO DE PLANEACIÓN Y GESTIÓN, MEDIANTE LA IMPLEMENTACIÓN Y MONITOREO DE PLANES OPERACIONALES, ASESORÍA Y ACOMPAÑAMIENTO A LAS DIFERENTES ÁREAS,</t>
  </si>
  <si>
    <t>650000425_PRESTAR LOS SERVICIOS PROFESIONALES PARA APOYAR A LA VICEPRESIDENCIA ADMINISTRATIVA Y FINANCIERA EN EL ADECUADO REGISTRO DE LAS OBLIGACIONES A CARGO DE LOS TITULARES MINEROS, PARA CUMPLIR CON LA FUNCIÓN DE FISCALIZACIÓN ASIGNADA A LA ANM EN APLICACIÓ</t>
  </si>
  <si>
    <t>500017825_PRESTAR SERVICIOS PROFESIONALES EN LA VAF PARA LA ATENCIÓN, REVISIÓN, SUSTANCIACIÓN E IMPULSO DE LOS PROCESOS DE CONTRATACIÓN ADELANTADOS POR LA ENTIDAD, DURANTE TODAS SUS ETAPAS.</t>
  </si>
  <si>
    <t>650000525_PRESTAR LOS SERVICIOS PROFESIONALES PARA EFECTUAR LA REVISIÓN, ANÁLISIS , CONCILIACIÓN, DEPURACIÓN Y REGISTRO DE LAS TRANSACCIONES CUMPLIMIENTO DE LAS OBLIGACIONES DERIVADAS DE TÍTULOS MINEROS QUE SON OBJETO DE FISCALIZACIÓN, QUE SE DESARROLLAN EN EL</t>
  </si>
  <si>
    <t>500013625_PRESTAR SERVICIOS PROFESIONALES PARA BRINDAR ASESORÍA EN EL PROCESO DE REINGENIERÍA INSTIUCIONAL, MEDIANTE EL DESARROLLO DE ACTIVIDADES OPERATIVAS, DE ACOMPAÑAMIENTO Y SEGUIMIENTO QUE CONTRIBUYAN AL LOGRO DE UN REDISEÑO ORGANIZACIONAL.</t>
  </si>
  <si>
    <t>400009725_PRESTAR SERVICIOS PROFESIONALES PARA APOYAR EL DESARROLLO DE LAS ACTIVIDADES DE REGISTRO Y ACTUALIZACIÓN DE BASE DE DATOS Y SISTEMAS DE INFORMACIÓN, NECESARIAS PARA LA VALIDACIÓN DE LAS  METAS ASOCIADAS AL PROYECTO DE INVERSIÓN</t>
  </si>
  <si>
    <t>500017525_PRESTAR SERVICIOS PROFESIONALES PARA APOYAR JURÍDICAMENTE AL GRUPO DE CONTRATACIÓN DE LA VAF EN LO RELACIONADO CON LA CONTRATACIÓN DE BIENES Y SERVICIOS, SEGUIMIENTO EN LOS PROCESOS DE CONTRATACIÓN,ASÍ COMO EN LOS ASUNTOS RELACIONADOS CON LA ARTICULA</t>
  </si>
  <si>
    <t>500011225_PRESTAR SERVICIOS PROFESIONALES PARA ASESORAR JURÍDICAMENTE A  LA VAF EN LA ELABORACIÓN Y REVISIÓN EN TODOS LOS DOCUMENTOS JURÍDICOS QUE RESULTEN DE PROYECTOS DE INVERSIÓN PARA ADQUISICIÓN Y MEJORA DE BIENES Y SERVICIOS Y OTROS ASUNTOS GESTIONADOS PO</t>
  </si>
  <si>
    <t>400000525_PSP PARA APOYAR  JURIDICAMENTE AL GRUPO SOCIO AMBIENTAL EN PROCESOS DE CONSOLIDACION DE INFORMACION Y SEGUIMIENTO A LOS ESPACIOS EFECTIVOS DE DIALOGO ASOCIADOS A LA CONFLICTIVIDAD SOCIOAMBIENTAL EXISTENTE EN TORNO A LA ACTIVIDAD MINERA EN EL PAIS.</t>
  </si>
  <si>
    <t>100001825_PRESTAR SERVICIOS PROFESIONALES, PARA LA GESTIÓN DE SOLICITUDES DE LOS USUARIOS EN EL CANAL PRESENCIAL Y EN LOS EVENTOS EN TERRITORITO, IDENTIFICANDO MEJORAS, INCORPORANDO ACCIONES PARA FORTALECER LA EFECTIVIDAD EN LAS INTERACCIONES, EN ARAS DE FORTA</t>
  </si>
  <si>
    <t>500009725_PRESTAR SERVICIOS PROFESIONALES PARA ESTRUCTURAR, HACER SEGUIMIENTO Y BRINDAR SOPORTE A LA SUPERVISIÓN CONTRACTUAL DE LOS PROCESOS DE INFRAESTRUCTURA, ASOCIADOS AL PROYECTO DE INVERSIÓN A CARGO DEL GRUPO DE SERVICIOS ADMINISTRATIVOS DE LA ANM.</t>
  </si>
  <si>
    <t>500008425_PRESTAR SERVICIOS PROFESIONALES ESPECIALIZADOS EN LA REVISIÓN, SUSTANCIACIÓN E IMPULSO DE LOS PROCESOS DE CONTRATACIÓN ADELANTADOS, DURANTE TODAS SUS ETAPAS Y DEMÁS ASUNTOS JURÍDICOS QUE SEAN COMPETENCIA DEL GRUPO DE SERVICIOS ADMINISTRATIVOS</t>
  </si>
  <si>
    <t>500012625_PRESTAR SERVICIOS PROFESIONALES EN EL APOYO A LA PLANEACIÓN ESTRATÉGICA INSTITUCIONAL, MEDIANTE EL DISEÑO, IMPLEMENTACIÓN Y MONITOREO DE INDICADORES  Y ACCIONES QUE PERMITAN EL SEGUIMIENTO CONTINUO AL PLAN ESTRATÉGICO Y AL PLAN DE ACCIÓN INSTITUCIONA</t>
  </si>
  <si>
    <t>110000225_PRESTAR SUS SERVICIOS PROFESIONALES PARA APOYAR A LA OCI DESARROLLANDO LABORES DE SEGUIMIENTO Y EVALUACIÓN DE TEMAS RELACIONADOS CON ASPECTOS FINANCIEROS Y CONTABLES DE LA ANM, EN EJECUCIÓN DEL PLAN ANUAL DE AUDITORÍAS 2025 DE LA ENTIDAD.</t>
  </si>
  <si>
    <t>400000125_PSP PARA APOYAR AL GRUPO SOCIO AMBIENTAL EN LOS TRAMITES ADMINISTRATIVOS, DE PLANEACION Y GESTION DEL EQUIPO DE TRABAJO, AL IGUAL QUE EN LOS PROCESOS DE CONTRATACION DE PRESTACION DE SERVICIOS PROFESIONALES DEL GRUPO, , PARA EL FORTALECIMIENTO DE LA</t>
  </si>
  <si>
    <t>300000225_PRESTAR SERVICIOS PROFESIONALES PARA GESTIONAR, TRAMITAR, LEGALIZAR Y DAR SEGUIMIENTO A LAS COMISIONES REALIZADAS DURANTE LA EJECUCIÓN DE LOS PROGRAMAS DEL GRUPO DE SALVAMENTO MINERO.</t>
  </si>
  <si>
    <t>200006025_PRESTAR SERVICIOS PROFESIONALES PARA APOYAR JURÍDICAMENTE A LA VICEPRESIDENCIA DE CONTRATACIÓN Y TITULACIÓN EN LA ADOPCIÓN DE PROCEDIMIENTOS, LINEAMIENTOS, ANÁLISIS Y SEGUIMIENTO A LAS ACTIVIDADES NECESARIAS EN DESARROLLO DEL P.I. Y DEMÁS ASUNTOS REQ</t>
  </si>
  <si>
    <t>500009425_PRESTACIÓN DE SERVICIOS PARA REALIZAR ACTIVIDADES REQUERIDAS A CARGO DEL GRF, REGISTRO, ANÁLISIS, CONCILIACIÓN Y SEGUIMIENTO DE LA INFORMACIÓN CONTABLE.</t>
  </si>
  <si>
    <t>500009325_PRESTAR SERVICIOS PROFESIONALES PARA APOYAR AL GGTH EN LA EJECUCIÓN DEL PIC, SEGUIM. AL MIPG EN LA DIMENS. DEL TALENTO HUMANO, INDICAD. ESTRATÉGICOS Y OPERATIVOS, ASÍ COMO LA ATENCIÓN A REQUER. DE INFORM. DEL GRUPO Y LAS DEMÁS DEPENDENCIAS DE LA ANM.</t>
  </si>
  <si>
    <t>500010125_PRESTAR SERVICIOS PROFESIONALES, CON PLENA AUTONOMÍA, PARA APOYAR LA EJECUCIÓN Y SEGUIMIENTO AL PROYECTO DE INVERSIÓN DENOMINADO MEJORAMIENTO DE LAS SEDES DE LA AGENCIA EN ASPECTOS TALES COMO EFICIENCIA ENERGÉTICA Y CAPACIDAD SISMORRESISTENTE A NIVEL</t>
  </si>
  <si>
    <t>100001425_PRESTAR SERVICIOS PROFESIONALES PARA EL DISEÑO, IMPLEMENTACIÓN Y EJECUCIÓN DE UN MODELO INTEGRAL DE FORTALECIMIENTO Y RELACIONAMIENTO CON LA CIUDADANÍA, ESTRUCTURANDO UN MODELO INTEGRAL DE CONTROL Y SEGUIMIENTO A TRÁMITES Y SERVICIOS BAJO LA POLÍTICA</t>
  </si>
  <si>
    <t>120001225_PRESTAR SERVICIOS PROFESIONALES A LA OAJ. PARA EJERCER LA DEFENSA DE LA ENTIDAD EN LOS PROCESOS CONTENCIOSOS ADMINISTRATIVOS, CIVILES, PENALES Y LAS DEMÁS RAMAS DEL DERECHO QUE SE REQUIERA, ASÍ MISMO APOYAR A LA OAJ EN EL MANEJO DEL CORREO DE NOTIFIC</t>
  </si>
  <si>
    <t>200018625_PRESTAR SERVICIOS PROFESIONALES PARA VALIDAR JURÍDICAMENTE LOS TRAMITES  DE SOLICITUDES  DE MINEROS TRADICIONALES CONFORME AL  MARCO NORMATIVO APLICABLE A LA DECLARACIÓN Y DELIMITACIÓN DE ÁREAS DE RESERVA ESPECIAL</t>
  </si>
  <si>
    <t>400009525_PRESTAR SERVICIOS PROFESIONALES PARA APOYAR LOS PROCESOS DE PLANEACIÓN Y GESTIÓN FINANCIERA DERIVADOS DEL PROYECTO DE INVERSIÓN 2025</t>
  </si>
  <si>
    <t>500008525_PRESTAR LOS SERVICIOS PROFESIONALES AL GSA, EN EL APOYO JURÍDICO DE LA GESTIÓN CONTRACTUAL, ESTRUCTURACIÓN Y DESARROLLO DE LOS PROCESOS DE CONTRATACIÓN RELACIONADOS CON LAS NECESIDADES ESTABLECIDAS EN EL PAA PARA LA VIGENCIA 2025.</t>
  </si>
  <si>
    <t>200018925_PRESTAR SERVICIOS PROFESIONALES PARA IMPULSAR JURÍDICAMENTE LOS PROCEDIMIENTOS ASOCIADOS AL TRAMITE DE LAS  SOLICITUDES DE MINEROS TRADICIONALES CONFORME AL  MARCO NORMATIVO  APLICABLE A LA DECLARACIÓN Y DELIMITACIÓN DE ÁREAS DE RESERVA ESPECIAL</t>
  </si>
  <si>
    <t>110000125_PRESTAR SERVICIOS DE APOYO PROFESIONAL DE ABOGADO PARA EL DESARROLLO DEL PLAN ANUAL DE AUDITORÍA INTERNA DESDE LA OFICINA DE CONTROL INTERNO</t>
  </si>
  <si>
    <t>300001125_PRESTAR SERVICIOS PROFESIONALES AL GRCE PARA APOYAR EL MEJORAMIENTO Y AJUSTE A LOS MÉTODOS, PROCESOS Y HERRAMIENTAS ESTABLECIDOS PARA EL SEGUIMIENTO Y RECAUDO DE LAS CONTRAPRESTACIONES ECONÓMICAS.</t>
  </si>
  <si>
    <t>500000425_PRESTAR SERVICIOS PROFESIONALES EN LA VAF EN LA REVISIÓN DE ACTOS ADMINISTRATIVOS Y ATENCIÓN DE LOS ASUNTOS JURÍDICOS RELACIONADOS CON LA ETAPA DE JUZGAMIENTO DE LOS PROCESOS DISCIPLINARIOS, EL COMITÉ DE CONCILIACIÓN Y DEFENSA JUDICIAL, ASÍ COMO EN L</t>
  </si>
  <si>
    <t>300001925_PRESTAR SERVICIOS PROFESIONALES AL GRCE PARA APOYAR EL SEGUIMIENTO DE LAS CONTRAPRESTACIONES ECONÓMICAS Y ANALIZAR LOS RESULTADOS DE LA IMPLEMENTACIÓN DE MECANISMOS QUE FORTALEZCAN EL SEGUIMIENTO DE LA COMERCIALIZACIÓN DE MINERALES EN EL TERRITORIO N</t>
  </si>
  <si>
    <t>110000325_PRESTAR SUS SERVICIOS PROFESIONALES PARA APOYAR A LA OCI DESARROLLANDO LABORES DE SEGUIMIENTO Y EVALUACIÓN DE TEMAS RELACIONADOS CON PROYECTOS DE INVERSIÓN Y EL SEGUIMIENTO A MIPG DE LA ANM, EN EJECUCIÓN DEL PLAN ANUAL DE AUDITORÍAS 2025 DE LA ENTIDA</t>
  </si>
  <si>
    <t>500009925_PRESTAR SUS SERVICIOS PROFESIONALES PARA APOYAR AL GGTH EN LA GESTIÓN EN SALUD, SISTEMAS DE VIG. EPIDEMIOLÓGICA, EJECUCIÓN Y MEJORA DEL SISTEMA DE SEG. Y SALUD EN EL TRABAJO, ASÍ COMO LA EJECUCIÓN DE ACTIVIDADES DE CLIMA LABORAL Y EQUIDAD DE GÉNERO.</t>
  </si>
  <si>
    <t>500010625_PRESTAR SERVICIOS DE APOYO A LA GESTIÓN AL GRUPO DE GESTIÓN DE TALENTO HUMANO PARA LA GESTIÓN DE PELIGROS Y LA MEJORA DEL SISTEMA DE GESTIÓN DE SEGURIDAD Y SALUD EN EL TRABAJO DE CONFORMIDAD CON LA NORMA ISO 45001.</t>
  </si>
  <si>
    <t>200001425_PRESTAR SERVICIOS DE APOYO A LA GESTIÓN AL GCM EN LOS TRÁMITES ADMINISTRATIVOS REQUERIDOS EN EL MARCO DE LA GESTIÓN DE LAS SOLICITUDES DE TITULACIÓN MINERA</t>
  </si>
  <si>
    <t>400000925_PRESTAR SERVICIOS DE APOYO A LA GESTIÓN EN LA DEPURACIÓN Y SEGUIMIENTO PERMANENTE AL SISTEMA DE GESTIÓN DOCUMENTAL - SGD Y CORREO INSTITUCIONAL DEL EQUIPO DE TRABAJO, TENIENDO EN CUENTA EL QUEHACER DEL EQUIPO DE TRABAJO, ADEMÁS APOYAR LOS TEMAS OPERA</t>
  </si>
  <si>
    <t>400015125_SERVICIOS PROFESIONALES PARA EL APOYO EN LA GENERACIÓN DE INFORMACIÓN CARTOGRÁFICA DENTRO DEL DESARROLLO DE LAS ACTIVIDADES PARA LA FIGURA DE ÁREAS ESTRATEGICAS MINERAS</t>
  </si>
  <si>
    <t>400015925_PRESTAR SUS SERVICIOS PROFESIONALES A LA ANM, PARA APOYAR JURÍDICAMENTE EN LA REVISIÓN, IMPULSO Y CONCEPTUALIZACIÓN DE LOS DOCUMENTOS Y TRÁMITES PARA  LABORES ARTICULADAS ENTRE LA VICEPRESIDENCIA DE PROMOCIÓN Y FOMENTO Y EL GRUPO DE PROMOCIÓN EN (..)</t>
  </si>
  <si>
    <t>300002025_PRESTAR SERVICIOS PROFESIONALES AL GRCE PARA APOYAR EL MEJORAMIENTO DEL RECAUDO DE LAS CONTRAPRESTACIONES ECONÓMICAS Y FORTALECER SU ENTENDIMIENTO, MEDIANTE LA PLANIFICACIÓN, EJECUCIÓN Y REPORTE DE EVENTOS DE DIVULGACIÓN.</t>
  </si>
  <si>
    <t>400000325_PRESTAR SERVICIOS PROFESIONALES PARA APOYAR AL GRUPO SOCIO AMBIENTAL EN LOS PROCESOS DE FORMULACIÓN, ACTUALIZACIÓN, SEGUIMIENTO, EJECUCIÓN PRESUPUESTAL, GENERACIÓN Y RENDICIÓN DE INFORMES RELACIONADAS CON LOS PRODUCTOS Y ACTIVIDADES PROPIOS DEL PROYE</t>
  </si>
  <si>
    <t>400012525_PRESTAR SERVICIOS PROFESIONALES PARA BRINDAR ORIENTACIÓN LEGAL A PEQUEÑOS MINEROS O MINEROS TRADICIONALES Y PROYECTAR RESPUESTAS  RELACIONADAS CON EL FORTALECIMIENTO A LOS PROCESOS DE  FORMALIZACIÓN  BAJO ESQUEMAS ASOCIATIVOS</t>
  </si>
  <si>
    <t>200004425_PSP JURÍDICOS PARA APOYAR A LA VCT EN EL SEGUIMIENTO Y DESARROLLO DE LA NOTIFICACIÓN DE ACTOS ADMINISTRATIVOS Y DEMÁS ASUNTOS REQUERIDOS EN EL MARCO DE LOS PROCESOS DE LA VICEPRESIDENCIA.</t>
  </si>
  <si>
    <t>120001725_PRESTAR SERVICIOS PROFESIONALES ESPECIALIZADOS A LA OAJ EN LAS DIFERENTES ETAPAS DE LA CONTRATACION ESTATAL , ASI COMO EN LOS DEMAS ACTUACIONES RELACIONADAS CON ASUNTOS ADMINISTRATIVOS DE LA DEPENDENCIA</t>
  </si>
  <si>
    <t>200006525_PRESTAR SERVICIOS PROFESIONALES A LA VICEPRESIDENCIA DE CONTRATACIÓN Y TITULACIÓN, DEFINIENDO LINEAMIENTOS Y ESTRATEGIAS PARA REALIZAR EL SEGUIMIENTO DE ASUNTOS TÉCNICOS MINEROS EN EL MARCO DEL SISTEMA INTEGRAL DE GESTIÓN MÍNERA.</t>
  </si>
  <si>
    <t>500010225_PRESTAR SERVICIOS PROFESIONALES PARA APOYAR PROCESAMIENTO Y ANÁLISIS DE INFORMACIÓN EN LOS PROCESOS DE GESTION FINANCIERA  ASÍ COMO LA ELABORACIÓN DE INFORMES REQUERIDO</t>
  </si>
  <si>
    <t>200007925_PRESTAR SERVICIOS PROFESIONALES PARA APOYAR EL DESARROLLO DEL COMPONENTE EXPEDIENTE DIGITAL EN EL MARCO DEL SISTEMA INTEGRAL DE GESTIÓN MINERA</t>
  </si>
  <si>
    <t>120000225_PRESTAR SERVICIOS PROFESIONALES A LA OAJ. PARA EJERCER LA DEFENSA ADMINISTRATIVA, EXTRAJUDICIAL Y JUDICIAL EN LOS PROCESOS CONTENCIOSOS ADMINISTRATIVOS, CIVILES, PENALES, LABORALES Y LAS DEMÁS RAMAS DEL DERECHO QUE SE REQUIERA, DAR REPUESTA A REQUERI</t>
  </si>
  <si>
    <t>500000825_PRESTAR SERVICIOS PROFESIONALES PARA APOYAR JURÍDICAMENTE AL DESPACHO DE LA VAF EN EL SEGUIMIENTO Y CONTROL AL EJERCICIO DE LAS COMPETENCIAS QUE LE FUERON DELEGADAS PRESIDENTE DE LA ANM Y PARA LA REVISIÓN DE CONTRATOS Y ACTOS ADMINISTRATIVOS CONTRACT</t>
  </si>
  <si>
    <t>500007525_PRESTAR SERVICIOS DE APOYO A LA GESTIÓN PARA ADELANTAR  LAS ACTIVIDADES OPERATIVAS QUE SE DERIVAN DEL MANEJO DE INVENTARIOS Y ALMACÉN DE LA AGENCIA NACIONAL DE MINERÌA.</t>
  </si>
  <si>
    <t>500000525_PRESTAR SERVICIOS PROFESIONALES PARA ORIENTAR Y APOYAR JURÍDICAMENTE A LA VAF EN LA REVISIÓN, DESARROLLO Y SEGUIMIENTO DE ACUERDOS SINDICALES, ASÍ COMO  LAS ACTUALIZACIÓN DE POLÍTICAS DE ÉTICA Y TRANSPARENCIA, ASÍ COMO EL SEGUIMIENTO A LAS ACTIVIDADE</t>
  </si>
  <si>
    <t>120001625_PRESTAR SERVICIOS PROFESIONALES ESPECIALIZADOS, PARA ORIENTAR A LA OAJ EN ASUNTOS DE DERECHO ADMINISTRATIVO, REVISIÓN E IMPULSO DE ACTOS ADMINISTRATIVOS, PROYECTOS DE LEY, DECRETOS Y APOYO EN ASUNTOS CONTRACTUALES, Y EN LAS ACTUACIONES CONCERNIENTES</t>
  </si>
  <si>
    <t>300000325_PRESTACIÓN DE SERVICIOS PROFESIONALES PARA APOYAR Y PARTICIPAR EN EL DISEÑO, PLANIFICACIÓN, ESTRUCTURACIÓN Y SEGUIMIENTO DEL PROYECTO DE INVERSIÓN, ASÍ COMO EN LA GESTIÓN DE TRÁMITE DE LA PLATAFORMA INTEGRADA DE INVERSIÓN PÚBLICA (PIIP) Y OTRAS ACTIV</t>
  </si>
  <si>
    <t>120001825_PRESTAR SERVICIOS PROFESIONALES AL GRUPO DE COBRO COACTIVO DE LA OFICINA ASESORA JURÍDICA EN PROCURA QUE EL RECAUDO DE LA CARTERA A FAVOR DE LA AGENCIA SEA EFICIENTE, BRINDANDO EL APOYO CONTABLE Y FINANCIERO EN LOS PROCESOS DE COBRO COACTIVO Y GENERA</t>
  </si>
  <si>
    <t>200019825_PRESTAR SERVICIOS PROFESIONALES PARA GENERAR LA INFORMACIÓN CARTOGRÁFICA, ANÁLISIS MULTI TEMPORAL Y GEOGRÁFICO REQUERIDO PARA SUSTENTAR LOS TRÁMITES DE SOLICITUDES DE MINEROS TRADICIONALES CONFORME AL  MARCO NORMATIVO APLICABLE A LA DECLARACIÓN Y DE</t>
  </si>
  <si>
    <t>400003225_PSP PARA APOYAR Y CONTRIBUIR CON EL CONOCIMIENTO EN TEMAS SOCIALES Y MINEROS, A TRAVES DE LA GESTION E IMPLEMENTACION DE PROCESOS DE RELACIONAMIENTO Y FORTALECIMIENTO DE LA PRESENCIA INSTITUCIONAL ASOCIADA A LA ACTIVIDAD MINERA EN TERRITORIO.</t>
  </si>
  <si>
    <t>200019625_SERVICIOS PROFESIONALES PARA APOYAR JURÍDICAMENTE LA REVISIÓN Y SEGUIMIENTO A LAS  RESPUESTA A PQRS, CONFORME AL  MARCO NORMATIVO  APLICABLE APLICABLE A LA DECLARACIÓN Y DELIMITACIÓN DE ÁREAS DE RESERVA ESPECIAL</t>
  </si>
  <si>
    <t>130006125_PSP A LA ANM PARA EL SOPORTE DE LOS SISTEMAS DE INFORMACIÓN EN LOS QUE INTERVENGAN COMPONENTES GEOGRÁFICOS EN LA ANM Y DISEÑO Y DESARROLLO DE MODELOS DE DATOS GEORREFERENCIADOS, PRINCIPALMENTE EN LO RELACIONADO CON EL SIGM</t>
  </si>
  <si>
    <t>300001825_PRESTAR SERVICIOS PROFESIONALES AL GRCE PARA APOYAR LA IMPLEMENTACIÓN DE MECANISMOS QUE FORTALEZCAN EL SEGUIMIENTO DE LA COMERCIALIZACIÓN DE MINERALES EN EL TERRITORIO NACIONAL Y EL RECAUDO DE LAS CONTRAPRESTACIONES ECONÓMICAS.</t>
  </si>
  <si>
    <t>400015825_SERVICIOS PROFESIONALES PARA PROCESAR Y ANALIZAR INFORMACIÓN GEOCIENTÍFICA, ELABORAR CONCEPTOS TÉCNICOS EN EL MARCO DE LA RESERVA DE ZRP Y LA DECLARACIÓN DE AEM Y APOYAR EL ANÁLISIS PARA EL APROVECHAMIENTO DE MINERALES ESTRATÉGICOS.</t>
  </si>
  <si>
    <t>400014025_PSP PARA APOYAR DE MANERA TRANSVERSAL LA ACTUALIZACION, REVISIÓN E IMPLEMENTACION DE ESTRATEGIAS Y PROCEDIMIENTOS DE RELACIONAMIENTO CON EL TERRITORIO PARA EL FORTALECIMIENTO DE LA CAPACIDAD INSTITUCIONAL DE LOS ENTES TERRITORIALES EN TEMAS MINEROS.</t>
  </si>
  <si>
    <t>300001525_PRESTAR SERVICIOS PROFESIONALES AL GRCE PARA APOYAR LA REVISIÓN, EL ANÁLISIS Y EL SEGUIMIENTO DEL RECAUDO DE LAS CONTRAPRESTACIONES ECONÓMICAS, ASÍ COMO LA IMPLEMENTACIÓN DE MECANISMOS QUE GARANTICEN LA EFECTIVIDAD EN SU DISTRIBUCIÓN.</t>
  </si>
  <si>
    <t>200009625_PSP PARA APOYAR AL GCM EN LA DEFINICIÓN DE ESTRATEGIAS Y LINEAMIENTOS JURÍDICOS, ASÍ COMO EN LA SUSTANCIACIÓN DE ACTOS ADMINISTRATIVOS Y DEMÁS GESTIONES  QUE CONTRIBUYAN CON LA ORIENTACIÓN Y ACOMPAÑAMIENTO REQUERIDO EN LOS PROCESOS DE TITULACIÓN M</t>
  </si>
  <si>
    <t>100000725_PRESTAR SERVICIOS PROFESIONALES PARA LA CREACIÓN DE ESTRATEGIAS EN MATERIA AUDIOVISUAL, ASI COMO, LA REALIZACIÓN, PRODUCCIÓN Y EDICIÓN DE VÍDEOS Y FOTOGRAFÍAS DE LAS ACTIVIDADES Y EVENTOS EXTERNOS E INTERNOS DE LA ANM.</t>
  </si>
  <si>
    <t>612000125_PRESTAR SERVICIOS PROFESIONALES A LA OAJ PARA EJERCER LA DEFENSA JURÍDICA, ADMINISTRATIVA, JUDICIAL Y EXTRAJUDICIAL EN PROCESOS RELACIONADOS CON LA FUNCIÓN DE FISCALIZACIÓN  Y DE  LAS OBLIGACIONES DERIVADAS DE  LOS TÍTULOS MINEROS Y DEMÁS FIGURAS PAR</t>
  </si>
  <si>
    <t>500009225_PRESTAR SERVICIOS PROFESIONALES PARA ESTRUCTURAR LOS PROCESOS CONTRACTUALES RELACIONADOS CON LOS TEMAS DE INFRAESTRUCTURA ASOCIADOS AL GRUPO DE SERVICIOS ADMINISTRATIVOS DE LA ANM</t>
  </si>
  <si>
    <t>400013825_PSP PARA APOYAR Y CONTRIBUIR CON EL CONOCIMIENTO EN TEMAS SOCIALES Y MINEROS, A TRAVES DE LA GESTION E IMPLEMENTACION DE PROCESOS DE FORTALECIMIENTO DE LA CAPACIDAD INSTITUCIONAL DE LOS ENTES TERRITORIALES.</t>
  </si>
  <si>
    <t>200018725_PRESTAR SERVICIOS PROFESIONALES PARA VALIDAR JURÍDICAMENTE LOS TRAMITES  DE SOLICITUDES  DE MINEROS TRADICIONALES CONFORME AL  MARCO NORMATIVO APLICABLE A LA DECLARACIÓN Y DELIMITACIÓN DE ÁREAS DE RESERVA ESPECIAL</t>
  </si>
  <si>
    <t>500015725_PRESTAR LOS SERVICIOS PROFESIONALES AL GRUPO DE CONTROL INTERNO DISCIPLINARIO DE LA VICEPRESIDENCIA ADMINISTRATIVA Y FINANCIERA DE LA AGENCIA NACIONAL DE MINERÍA, EN LA SUSTANCIACIÓN, INSTRUCCIÓN Y PROYECCIÓN DE DECISIONES EN LOS PROCESOS DISCIPLINAR</t>
  </si>
  <si>
    <t>500016825_PRESTAR LOS SERVICIOS TECNICOS DE APOYO A LA GESTION AL GRUPO DE CONTROL INTERNO DISCIPLINARIO DE LA VIEPRESIDENCIA ADMINISTRATIVA Y FINANCIERA DE LA AGENCIA NACIONAL MINERA EN LA ADMINISTRACIÓN DE LAS BASES DE DATOS Y LA ELABORACION DE LOS</t>
  </si>
  <si>
    <t>200019525_PRESTAR SERVICIOS PROFESIONALES PARA IMPULSAR TÉCNICAMENTE LOS PROCEDIMIENTOS ASOCIADOS AL TRAMITE DE LAS  SOLICITUDES DE MINEROS TRADICIONALES CONFORME AL  MARCO NORMATIVO  APLICABLE A LA DECLARACIÓN Y DELIMITACIÓN DE ÁREAS DE RESERVA ESPECIAL</t>
  </si>
  <si>
    <t>130003625_PRESTAR SERVICIOS PROFESIONALES PARA ADELANTAR LAS ACTIVIDADES DE GESTIÓN, ASEGURAMIENTO,RESPALDO, MONITOREO Y OPTIMIZACIÓN DE LA CAPA MEDIA DE LOS SISTEMAS DE INFORMACIÓN DE LA ANM</t>
  </si>
  <si>
    <t>200007425_PRESTAR SERVICIOS PROFESIONALES PARA APOYAR ACTIVIDADES RELACIONADAS CON LA GESTIÓN Y DIVULGACIÓN DE LA INFORMACIÓN GEOGRÁFICA EN EL MARCO DEL SISTEMA INTEGRAL DE GESTIÓN MINERA.</t>
  </si>
  <si>
    <t>200001025_PSP AL GCM PARA APOYAR JURÍDICAMENTE EL PROCESO DE CARACTERIZACIÓN Y CAPACITACIÓN A MINEROS, ASÍ COMO LA ELABORACIÓN Y/O REVISIÓN DE ACTOS ADMINISTRATIVOS REQUERIDOS EN LA GESTIÓN DE LAS SOLICITUDES Y DEMÁS ASUNTOS RELACIONADOS CON LA TITULACIÓN MINE</t>
  </si>
  <si>
    <t>130001125_PRESTAR LOS SERVICIOS PROFESIONALES JURÍDICOS PARA ACOMPAÑAR A LA OFICINA DE TENCOLOGÍA E INFORMACIÓN EN TODAS LAS ETAPAS DE LOS PROCESOS CONTRACTUALES REQUERIDOS PARA LA ADQUISICIÓN DE BIENES Y SERVICIOS TIC.</t>
  </si>
  <si>
    <t>500016225_GRF-PRESTAR SERVICIOS PROFESIONALES AL GRF PARA APOYAR LAS ACTIVIDADES DE VERIFICACIÓN DEL ESTADO ACTUAL DE LA CARTERA, PARA IDENTIFICAR LIQUIDACIONES, NOVEDADES, PARTIDAS CONCILIATORIAS Y DEMÁS SITUACIONES, PARA AJUSTAR Y DEPURAR LA CARTERA DE LA EN</t>
  </si>
  <si>
    <t>200001125_PRESTAR SERVICIOS DE APOYO A LA GESTIÓN AL GCM EN LOS TRÁMITES ADMINISTRATIVOS REQUERIDOS EN EL MARCO DE LAS ACTIVIDADES DE CAPACITACIÓN A MINEROS Y DE GESTIÓN DE LAS SOLICITUDES DE PEQUEÑA Y MEDIANA MINERÍA</t>
  </si>
  <si>
    <t>400012425_PRESTAR SERVICIOS PROFESIONALES PARA BRINDAR ORIENTACIÓN LEGAL A PEQUEÑOS MINEROS O MINEROS TRADICIONALES Y PROYECTAR RESPUESTAS  RELACIONADAS CON EL FORTALECIMIENTO A LOS PROCESOS DE  FORMALIZACIÓN  BAJO ESQUEMAS ASOCIATIVOS</t>
  </si>
  <si>
    <t>400006425_PSP PARA APOYAR LA GESTION DEL GSA EN EL TEMA DE DEREHOS HUMANOS Y PLAN DE GESTIÓN SOCIAL A TRAVES DE LA GESTION E IMPLEMENTACION DE PROCESOS DE FORTALECIMIENTO DE LA CAPACIDAD INSTITUCIONAL DE LOS ENTES TERRITORIALES.</t>
  </si>
  <si>
    <t>400012625_PRESTAR SERVICIOS PROFESIONALES PARA BRINDAR ORIENTACIÓN LEGAL A PEQUEÑOS MINEROS O MINEROS TRADICIONALES Y PROYECTAR RESPUESTAS  RELACIONADAS CON EL FORTALECIMIENTO A LOS PROCESOS DE  FORMALIZACIÓN  BAJO ESQUEMAS ASOCIATIVOS</t>
  </si>
  <si>
    <t>200004325_PSP PARA APOYAR A LA VCT EN LA ORIENTACIÓN Y DEFINICIÓN DE LINEAMIENTOS, ESTRATEGIAS Y PLAN DE COMUNICACIONES REQUERIDOS EN EL DESARROLLO DE LAS FUNCIONES QUE CONFORMAN  MISIONALIDAD DE LA VICEPRESIDENCIA</t>
  </si>
  <si>
    <t>200004025_PSP JURÍDICOS PARA APOYAR A LA VCT EN LA ORIENTACIÓN Y DEFINICIÓN DE LINEAMIENTOS, ESTRATEGIAS, PROCEDIMIENTOS, PLANES Y DEMÁS GESTIONES REQUERIDAS EN EL DESARROLLO DE LA MISIONALIDAD DE LA VICEPRESIDENCIA</t>
  </si>
  <si>
    <t>200004225_PSP JURÍDICOS PARA APOYAR A LA VCT EN LA ORIENTACIÓN Y DEFINICIÓN DE LINEAMIENTOS, ESTRATEGIAS, PROCEDIMIENTOS, PLANES Y DEMÁS GESTIONES REQUERIDAS EN EL DESARROLLO DE LA MISIONALIDAD DE LA VICEPRESIDENCIA</t>
  </si>
  <si>
    <t>500000925_PRESTAR LOS SERVICIOS PROFESIONALES DE APOYO AL DESPACHO DE LA VICEPRESIDENCIA ADMINISTRATIVA PARA LA REALIZACIÓN DE ANÁLISIS FINANCIEROS Y ECONÓMICOS QUE SE REQUIERAN EN EL PROYECTO DE MANTENIMIENTO Y MEJORAMIENTO DE INFRAESTRUCTURA DE LA AGENCIA NA</t>
  </si>
  <si>
    <t>500016025_GRF-APOYAR EN LA ACTUALIZACIÓN, CONTROL Y SEGUIMIENTO DE LAS BASES DE DATOS Y ARCHIVO DONDE SE REGISTRE LA GESTIÓN Y SEGUIMIENTO QUE SE DEBE ADELANTAR EN EL GRF, EN LOS TEMAS RELACIONADOS CON LA ADMINISTRACIÓN DE LA CARTERA CORRESPONDIENTE A TITULARE</t>
  </si>
  <si>
    <t>200000725_PSP JURÍDICOS PARA APOYAR EL DESARROLLO DEL PROCEDIMIENTO DE AUDIENCIA PÚBLICA MINERA, ASÍ COMO LA DEFINICIÓN DE LINEAMIENTOS, ESTRATEGIAS, PROCEDIMIENTOS Y DEMÁS ASUNTOS QUE CONTRIBUYAN AL RELACIONAMIENTO CON EL TERRITORIO PARA LA TITULACIÓN MINERA</t>
  </si>
  <si>
    <t>400000825_PSP PARA APOYAR LA GESTIÓN, REVISIÓN Y SEGUIMIENTO DE LOS ASUNTOS JURÍDICOS Y ADMINISTRATIVOS A CARGO DE LA VICEPRESIDENCIA DE PROMOCIÓN Y FOMENTO, RELACIONADOS CON LA GESTIÓN DEL GRUPO SOCIO AMBIENTAL, DE IGUAL MANERA APOYAR LOS TEMAS ESTRATÉGICOS P</t>
  </si>
  <si>
    <t>200000825_PSP PARA APOYAR EL PROCESO DE AUDIENCIA PÚBLICA MINERA, ASÍ COMO LA DEFINICIÓN DE LINEAMIENTOS, ESTRATEGIAS, PROCEDIMIENTOS E INFORMES DE ORDEN SOCIAL QUE IMPULSEN EL RELACIONAMIENTO CON EL TERRITORIO EN EL PROCESO DE TITULACIÓN MINERA</t>
  </si>
  <si>
    <t>500010825_PRESTAR SERVICIOS PROFESIONALES A LA GESTIÓN DEL GRUPO DE RECURSOS FINANCIEROS PARA APOYAR LA GESTION FINANCIERA EN EL REGISTRO DE OBLIGACIONES PRESUPUESTALES Y LEGALIZACION DE COMISIONES.</t>
  </si>
  <si>
    <t>130005425_PSP PARA APOYAR LAS ACTIVIDADES DE MANTENIMIENTO, MONITOREO, ACTUALIZACIÓN Y OPTIMIZACIÓN DE LA PLATAFORMA DE COMUNICACIONES Y SEGURIDAD INFORMÁTICA, NECESARIAS PARA EL CUMPLIMIENTO DE LAS LABORES DE LA ANM</t>
  </si>
  <si>
    <t>130007625_PRESTAR SERVICIOS PROFESIONALES PARA APOYAR LAS ACTIVIDADES DE MANTENIMIENTO, MONITOREO, ACTUALIZACIÓN Y RESPALDO DE LA INFRAESTRUCTURA TECNOLOGICA DE LOS SISTEMAS DE INFORMACIÓN EN AMBIENTES WINDOWS DE LA ANM</t>
  </si>
  <si>
    <t>120000925_PRESTAR SERVICIOS PROFESIONALES, PARA LA PROYECCIÓN DE DOCUMENTOS JURIDICOS EN DEFENSA DE LA ENTIDAD EN LOS PROCESOS CONTENCIOSOS ADMINISTRATIVOS, ASÍ MISMO ACTIVIDADES DE SEGUIMIENTO Y CONTROL POR MEDIO DE BASES DE DATOS A LOS PROCESOS CONTENCIOSOS</t>
  </si>
  <si>
    <t>500007925_PRESTAR SERVICIOS PROFESIONALES PARA ESTRUCTURAR , REALIZAR APOYO A LA SUPERVISION Y  SEGUIMIENTO A LOS TRAMITES RELACIONADOS CON LA CONTRATACIÓN DEL GRUPO DE SERVICIOS ADMINISTRATIVOS</t>
  </si>
  <si>
    <t>500014625_PRESTAR SERVICIOS PROFESIONALES PARA APOYAR AL GGTH EN EL DESARROLLO DE ESTRATEGIAS, ACCIONES DE COMUNICACIÓN Y APOYO EN LA GENERACIÓN DE CONTENIDOS BÁSICOS, AUDIOVISUALES Y GRÁFICOS</t>
  </si>
  <si>
    <t>500016925_PRESTAR LOS SERVICIOS TÉCNICOS DE APOYO A LA GESTIÓN AL GRUPO DE CONTROL INTERNO DISCIPLINARIO DE LA VICEPRESIDENCIA ADMINISTRATIVA Y FINANCIERA DE LA AGENCIA NACIONAL DE MINERÍA, EN LA ORGANIZACIÓN DOCUMENTAL DE LOS EXPEDIENTES DISCIPLINARIOS ACTIVO</t>
  </si>
  <si>
    <t>100001925_PRESTAR LOS SERVICIOS PROFESIONALES PARA APOYAR ADMINISTRATIVAMENTE LAS ACTIVIDADES PRECONTRACTUALES Y PRESUPUESTALES QUE HACEN PARTE DEL MODELO INTEGRAL DE FORTALECIMIENTO Y RELACIONAMIENTO CON LA CIUDADANÍA.</t>
  </si>
  <si>
    <t>500015925_GRF-PRESTAR SERVICIOS PROFESIONALES EN LAS ACTIVIDADES RELACIONADAS CON EL ANÁLISIS DEL RECAUDO DE CARTERA, INCLUIDOS LOS REGISTROS CONTABLES QUE SE GENEREN DE DICHAS ACTIVIDADES Y RESPUESTA A REQUERIMIENTOS, TANTO DE LAS ENTIDADES DEUDORAS COMO DE L</t>
  </si>
  <si>
    <t>630001025_PSP A LA VSCSM, EN ACTIVIDADES NECESARIAS PARA EL DESARROLLO DE LA FUNCIÓN DE FISCALIZACIÓN MINERA, COMO ES ELABORACIÓN, REVISIÓN O CORRECCIÓN DE CONCEPTOS TÉCNICOS, LA EVALUACIÓN DOCUMENTAL DE EXPEDIENTES MINEROS, ASÍ COMO LA REALIZACIÓN DE INSPECCI</t>
  </si>
  <si>
    <t>300000525_PRESTAR SERVICIOS PROFESIONALES AL GRCE PARA PROPONER, ELABORAR Y REPORTAR MEJORAS EN LOS PROCESOS, HERRAMIENTAS E INDICADORES DE SEGUIMIENTO, EN EL MARCO DEL MEJORAMIENTO DEL RECAUDO DE LAS CONTRAPRESTACIONES ECONÓMICAS.</t>
  </si>
  <si>
    <t>300000825_PRESTAR SERVICIOS PROFESIONALES AL GRCE PARA APOYAR EL SEGUIMIENTO AL RECAUDO DE LAS CONTRAPRESTACIONES ECONÓMICAS Y GARANTIZAR EL CONTROL EN LA COMERCIALIZACIÓN DE MINERALES.</t>
  </si>
  <si>
    <t>200002225_PRESTAR SERVICIOS DE APOYO A LA GESTIÓN AL GEMTM EN LOS TRÁMITES ADMINISTRATIVOS REQUERIDOS EN EL MARCO DE LAS ACTIVIDADES DE CAPACITACIÓN A MINEROS Y DE GESTIÓN DE DE LOS TRÁMITES DE MODIFICACIONES EN EL MARCO DEL FORTALECIMIENTO DE LA PEQUEÑA Y MED</t>
  </si>
  <si>
    <t>200002125_PRESTAR SERVICIOS DE APOYO A LA GESTIÓN AL GEMTM EN LOS TRÁMITES ADMINISTRATIVOS REQUERIDOS EN EL MARCO DE LAS ACTIVIDADES DE CAPACITACIÓN A MINEROS Y DE GESTIÓN DE DE LOS TRÁMITES DE MODIFICACIONES EN EL MARCO DEL FORTALECIMIENTO DE LA PEQUEÑA Y MED</t>
  </si>
  <si>
    <t>200004125_PSP JURÍDICOS PARA APOYAR A LA VCT EN LA ORIENTACIÓN Y DEFINICIÓN DE LINEAMIENTOS, ESTRATEGIAS, PROCEDIMIENTOS, PLANES Y DEMÁS GESTIONES REQUERIDAS EN EL DESARROLLO DE LA MISIONALIDAD DE LA VICEPRESIDENCIA</t>
  </si>
  <si>
    <t>400012725_PRESTAR SERVICIOS PROFESIONALES PARA BRINDAR ORIENTACIÓN LEGAL A PEQUEÑOS MINEROS O MINEROS TRADICIONALES Y PROYECTAR RESPUESTAS  RELACIONADAS CON EL FORTALECIMIENTO A LOS PROCESOS DE  FORMALIZACIÓN  BAJO ESQUEMAS ASOCIATIVOS</t>
  </si>
  <si>
    <t>650000125_PRESTAR SERVICIOS PROFESIONALES PARA LA GESTIÓN DE ACTIVOS OBJETO DE REVERSIÓN DE TÍTULOS MINEROS, ASÍ COMO JURÍDICAMENTE AL GRUPO DE SERVICIOS ADMINISTRATIVOS DE LA AGENCIA NACIONAL DE MINERÍA</t>
  </si>
  <si>
    <t>130000825_PRESTAR SERVICIOS PROFESIONALES PARA APOYAR LA GESTIÓN DE LAS ACTIVIDADES RELACIONADAS CON EL CONTROL Y SEGUIMIENTO DE LA EJECUCIÓN DE LOS RECURSOS PRESUPUESTALES, ASÍ COMO LA GESTIÓN DE LAS ACTIVIDADES DEL PLAN DE ANUAL DE ADQUISICIONES PARA LA OTI</t>
  </si>
  <si>
    <t>130002625_PRESTAR SERVICIOS PROFESIONALES PARA ADELANTAR LAS ACTIVIDADES DE ANÁLISIS, DESARROLLO, IMPLEMENTACIÓN Y SOPORTE TÉCNICO DE LOS SISTEMAS DE INFORMACIÓN DE LA ANM, PRINCIPALMENTE AQUELLOS RELACIONADOS CON LA ACTIVIDAD DE FISCALIZACIÓN MINERA</t>
  </si>
  <si>
    <t>500010725_PRESTAR SERVICIOS PROFESIONALES PARA REALIZAR SEGUIMIENTO Y APOYAR LA ESTRUCTURACIÓN Y  EJECUCIÓN DE LOS CONTRATOS DE INFRAESTRUCTURA ASOCIADOS AL PROYECTO DE INVERSIÓN DENOMINADO MEJORAMIENTO DE LAS SEDES DE LA AGENCIA EN ASPECTOS TALES COMO EFICIE</t>
  </si>
  <si>
    <t>300001225_PRESTAR SERVICIOS PROFESIONALES AL GRCE PARA DISEÑAR, EJECUTAR Y VALIDAR INICIATIVAS DE MEJORA A LOS PROCESOS Y HERRAMIENTAS DE SEGUIMIENTO DE LAS CONTRAPRESTACIONES ECONÓMICAS, GARANTIZANDO EL MEJORAMIENTO DEL RECAUDO.</t>
  </si>
  <si>
    <t>130003125_PRESTAR SERVICIOS PROFESIONALES PARA ADELANTAR LAS ACTIVIDADES DE ANÁLISIS, DESARROLLO, IMPLEMENTACIÓN Y SOPORTE TÉCNICO DE LOS SISTEMAS DE INFORMACIÓN DE LA ANM, PRINCIPALMENTE AQUELLOS RELACIONADOS CON LA GESTIÓN DE WEBSAFI</t>
  </si>
  <si>
    <t>200002725_PSP PARA APOYAR AL GCMD EN LA DEFINICIÓN DE ESTRATEGIAS Y LINEAMIENTOS DE ORDEN TÉCNICO, ASÍ COMO EN LA PROYECCIÓN Y/O REVISIÓN DE CONCEPTOS Y DEMÁS GESTIONES  QUE CONTRIBUYAN CON LA ORIENTACIÓN Y ACOMPAÑAMIENTO REQUERIDO EN LOS PROCESOS DE FORMALIZA</t>
  </si>
  <si>
    <t>300001725_PRESTAR SERVICIOS PROFESIONALES PARA DISEÑAR, PROPONER Y EJECUTAR ESTRATEGIAS ORIENTADAS AL MEJORAMIENTO DEL RECAUDO DE LAS CONTRAPRESTACIONES ECONÓMICAS, EN EL MARCO DE LOS RESULTADOS OBTENIDOS EN LAS ASISTENCIAS TÉCNICAS REALIZADAS.</t>
  </si>
  <si>
    <t>500016625_GRF-PRESTAR SERVICIOS PROFESIONALES ESPECIALIZADOS A LAS ACTIVIDADES DE SANEAMIENTO DE CARTERA Y BRINDAR APOYO A LOS PROCESOS DE MAYOR INCIDENCIA PARA LA ANM.</t>
  </si>
  <si>
    <t>300000925_PRESTAR SERVICIOS PROFESIONALES AL GRCE PARA LA REVISIÓN Y TRÁMITE DE SOLICITUDES PRESENTADAS POR COMERCIALIZADORES Y EXPLOTADORES MINEROS REGISTRADOS EN RUCOM Y GENESIS, EN EL MARCO DEL SEGUIMIENTO A LAS CONTRAPRESTACIONES ECONÓMICAS.</t>
  </si>
  <si>
    <t>500015025_PRESTAR SERVICIOS PROFESIONALES PARA APOYAR AL GGTH EN LOS PROCESOS ADMINISTRATIVOS, PRESUPUESTALES Y FINANCIEROS RELACIONADOS CON EL PROCEDIMIENTO DE NÓMINA Y PRESTACIONES SOCIALES.</t>
  </si>
  <si>
    <t>500000325_PRESTAR SERVICIOS PROFESIONALES PARA ORIENTAR Y APOYAR JURÍDICAMENTE A LA VAF EN LA REVISIÓN, DESARROLLO Y SEGUIMIENTO DE LAS ACTIVIDADES PROGRAMAS Y PROYECTOS RELACIONADOS CON LA GESTIÓN DEL TALENTO HUMANO</t>
  </si>
  <si>
    <t>200003625_PSP PARA APOYAR LA ATENCIÓN DE SOLICITUDES INTERNAS Y EXTERNAS DE CARÁCTER JURÍDICO QUE SURJAN A PARTIR DE LA NOTIFICACIÓN DE ACTOS ADMINISTRATIVOS REQUERIDOS EN EL MARCO DEL FORTALECIMIENTO DE LA PEQUEÑA Y MEDIANA MINERÍA</t>
  </si>
  <si>
    <t>400016025_SERVICIOS PROFESIONALES PARA APOYAR EL IMPULSO DE MECANISMOS PARA EL DESARROLLO DE PROCESOS DE AGREGACIÓN DE VALOR Y ENCADENAMIENTOS PRODUCTIVOS A PARTIR DE MINERALES ESTRATÉGICOS.</t>
  </si>
  <si>
    <t>100001325_PRESTAR LOS SERVICIOS PROFESIONALES, PARA REALIZAR EL REPORTE, SEGUIMIENTO, CONTROL Y PROPUESTA DE MEJORAS A LOS INIDCADORES OPERATVIOS Y DE GESTIÓN Y EJECUTAR SEGUIMIENTO DE LA OPERACIÓN DE LOS PROCEDIMIENTOS DEL GAPCC, EN ARAS DE GARANTIZAR EL CUMP</t>
  </si>
  <si>
    <t>300001325_PRESTAR SERVICIOS PROFESIONALES AL GRCE PARA APOYAR EL SEGUIMIENTO DE LA LIQUIDACIÓN, RECAUDO Y DISTRIBUCIÓN DE LAS CONTRAPRESTACIONES ECONÓMICAS, EN EL MARCO DEL FORTALECIMIENTO A LA CAPACIDAD TÉCNICA.</t>
  </si>
  <si>
    <t>500007425_PRESTAR SERVICIOS PROFESIONALES PARA REALIZAR EL REGISTRO DE ENTRADAS Y SALIDAS Y SEGUIMIENTO DE LOS INVENTARIOS DE LA ANM, ASÌ COMO MANTENER ACTUALIZADA LA BASE DE ACTIVOS DE LA AGENCIA</t>
  </si>
  <si>
    <t>400000425_PSP PARA APOYAR DE MANERA TRANSVERSAL AL GRUPO SOCIO AMBIENTAL EN EL  FORTALECIMIENTO, ESTRUCTURACION Y GESTION INTERADMINISTRATIVA DE LA ANM CON LAS AUTORIDADES AMBIENTALES, ASI COMO ASISTIR EN LA IMPLEMENTACION DE ESPACIOS DE DIALOGO PARA LA FORMUL</t>
  </si>
  <si>
    <t>500011125_PRESTAR SERVICIOS PROFESIONALES PARA REALIZAR SEGUIMIENTO Y GESTIONAR LOS TRÁMITES PRESUPUESTALES A CARGO DEL GRUPO DE SERVICIOS ADMINISTRATIVOS EN EL MARCO DEL PROYECTO DE INVERSIÓN DENOMINADO MEJORAMIENTO DE LAS SEDES DE LA AGENCIA EN ASPECTOS TAL</t>
  </si>
  <si>
    <t>500008625_PRESTAR SERVICIO TÉCNICO PROFESIONAL PARA BRINDAR SOPORTE A LOS TEMAS DE MANTENIMIENTO RELACIONADOS CON ADECUACIONES, TRASLADOS Y SOPORTE ELÉCTRICO A CARGO DEL GRUPO DE SERVICIOS ADMINISTRATIVOS DE LA ANM.</t>
  </si>
  <si>
    <t>200011325_PSP AL GCM PARA APOYAR LAS ACTIVIDADES REQUERIDAS EN EL DESARROLLO DEL PROCEDIMIENTO DE AUDIENCIA PÚBLICA MINERA, ASÍ COMO LOS DEMÁS ASUNTOS JURÍDICOS QUE CONTRIBUYAN A GARANTIZAR LA PARTICIPACIÓN CIUDADANA Y LOS PRINCIPIOS DE COORDINACIÓN Y CONCURRE</t>
  </si>
  <si>
    <t>500016125_GRF-PRESTAR SERVICIOS DE APOYO OFIMÁTICO EN LOS ARCHIVOS DE CARTERA Y DEVOLUCIONES, ASI COMO LA GENERACION Y CONSOLIDACION DE INFORMES.</t>
  </si>
  <si>
    <t>500013025_PRESTACIÓN DE SERVICIOS PROFESIONALES PARA APOYAR EL MANTENIMIENTO, SEGUIMIENTO Y MEJORA DEL SISTEMA INTEGRADO DE GESTIÓN, GARANTIZANDO SU ALINEACIÓN E INTEGRACIÓN CON LAS POLÍTICAS DEL SIG Y EN ARTICULACIÓN CON EL MODELO INTEGRADO DE PLANEACIÓN Y GE</t>
  </si>
  <si>
    <t>500010425_PRESTAR SERVICIOS PROFESIONALES A LA GESTIÓN DEL GRUPO DE RECURSOS FINANCIEROS PARA APOYAR LAS ACTIVIDADES DE LA CADENA PRESUPUESTAL.</t>
  </si>
  <si>
    <t>630002225_PSP a la VSCSM en actividades jurídicas necesarias para el desarrollo de la función de fiscalización minera, tales como el seguimiento a compromisos adquiridos por la ANM en mesas de trabajo, la proyección o revisión de documentos jurídicos, así como la sustanciación e impulso de los demás asuntos jurídico ambientales.</t>
  </si>
  <si>
    <t>400000225_PSP PARA APOYAR AL GRUPO SOCIO AMBIENTAL EN LOS TRAMITES Y SEGUIMIENTO AL OPERADOR LOGISTICO Y PROCESOS DE COMUNICACIÓN ORGANIZACIONAL TRANSVARSALES AL EQUIPO DE TRABAJO, PARA EL FORTALECIMIENTO DE LA PRESENCIA INSTITUCIONAL DE LA ANM.</t>
  </si>
  <si>
    <t>630000825_PSP A LA VSCSM EN ACTIVIDADES NECESARIAS PARA EL DESARROLLO DE LA FUNCIÓN DE FISCALIZACIÓN MINERA,  COMO ES LA EVALUACIÓN DOCUMENTAL DE EXPEDIENTES, SUSTANCIACIÓN Y REVISIÓN DE ACTOS ADMINISTRATIVOS Y DEMÁS TRÁMITES JURÍDICOS NECESARIOS PARA EL CUMPL</t>
  </si>
  <si>
    <t>100001125_PRESTAR LOS SERVICIOS PROFESIONALES, REALIZANDO EL ANÁLISIS EN MATERIA DE COMUNICACIONES, DE LA GESTIÓN INSTITUCIONAL DE LA ANM Y DESARROLLAR ESTRATEGIAS Y ACTIVIDADES DE DIVULGACIÓN PARA FORTALECER EL MANEJO DE LA COMUNICACIÓN EXTERNA, PARTIENDO DE</t>
  </si>
  <si>
    <t>130002725_PRESTAR SERVICIOS PROFESIONALES PARA ADELANTAR LAS ACTIVIDADES DE ANÁLISIS, DESARROLLO, IMPLEMENTACIÓN Y SOPORTE TÉCNICO DEL SISTEMA DE INFORMACIÓN SISGESTION Y DEMÁS SISTEMAS DE INFORMACIÓN DE LA ANM, EN EL MARCO DE LA ARQUITECTURA EMPRESARIAL DE LA</t>
  </si>
  <si>
    <t>130002925_PRESTAR LOS SERVICIOS PROFESIONALES PARA ORIENTAR, SOPORTAR Y ACOMPAÑAR EL ANÁLISIS, DESARROLLO, IMPLEMENTACIÓN, ESTABILIZACIÓN Y/O MEJORAMIENTO DE LOS SISTEMAS DE INFORMACIÓN QUE SE REQUIERAN EN EL MARCO DEL FORTALECIMIENTO DE LA PEQUEÑA Y MEDIANA M</t>
  </si>
  <si>
    <t>500007325_PRESTAR SERVICIOS PROFESIONALES PARA ASESORAR EN TEMAS DE POLÌTICA CONTABLE APLICADOS AL SECTOR PÚBLICO NACIONAL, ASI COMO BRINDAR SOPORTE EN LO RELACIONADO CON LA ADMINISTRACIÒN Y CONTROL DE INVENTARIOS DE LA AGENCIA NACIONAL DE MINERÍA</t>
  </si>
  <si>
    <t>500008025_PRESTAR SERVICIOS PROFESIONALES PARA ESTRUCTURAR Y HACER SEGUIMIENTO A LOS TEMAS TRANSPORTE TERRESTRE , TIQUETES AEREOS Y  DEMAS SERVICIOS GENERALES DE LA AGENCIA NACIONAL DE MINERÍA</t>
  </si>
  <si>
    <t>500010325_PRESTAR SERVICIOS PROFESIONALES PARA REALIZAR SEGUIMIENTO Y APOYAR LA ESTRUCTURACIÓN Y  EJECUCIÓN DE LOS PROCESOS QUE SE DERIVEN PARA LA ADQUISICION DE LAS NUEVAS SEDES EN EL MARCO DEL PROYECTO MEJORAMIENTO DE LAS SEDES DE LA AGENCIA EN ASPECTOS TAL</t>
  </si>
  <si>
    <t>200001525_PSP PARA APOYAR AL GCM EN LA DEFINICIÓN DE ESTRATEGIAS Y LINEAMIENTOS DE ORDEN TÉCNICO, ASÍ COMO EN LA PROYECCIÓN Y/O REVISIÓN DE CONCEPTOS Y DEMÁS GESTIONES  QUE CONTRIBUYAN CON LA CAPACITACIÓN Y ACOMPAÑAMIENTO REQUERIDO EN LOS PROCESOS DE TITULACI</t>
  </si>
  <si>
    <t>130005325_PRESTAR LOS SERVICIOS PROFESIONALES PARA LA CONSOLIDACIÓN DE LA INTEROPERABILIDAD DE LOS SISTEMAS, EL CUMPLIMIENTO DE LA ORDEN SEGUNDA Y LA AUTOMATIZACIÓN DE LOS PROCESOS PROPIOS DE LA ACTIVIDAD DE FISCALIZACIÓN DE LA ANM.</t>
  </si>
  <si>
    <t>400019025_PRESTAR SERVICIOS PROFESIONALES PARA EL ANÁLISIS Y GENERACIÓN DE INFORMES TÉCNICOS SOBRE EL POTENCIAL GEOLÓGICO MINERO PARA EL DESARROLLO DE LOS PROCESOS DE DELIMITACIÓN, DECLARACIÓN Y ADJUDICACIÓN DE AEM Y ACTIVIDADES RELACIONADAS CON EL IMPULSO DE</t>
  </si>
  <si>
    <t>400012325_PRESTAR SERVICIOS PROFESIONALES PARA BRINDAR ORIENTACIÓN LEGAL A PEQUEÑOS MINEROS O MINEROS TRADICIONALES Y PROYECTAR RESPUESTAS  RELACIONADAS CON EL FORTALECIMIENTO A LOS PROCESOS DE  FORMALIZACIÓN  BAJO ESQUEMAS ASOCIATIVOS</t>
  </si>
  <si>
    <t>500016525_GRF-PRESTAR SERVICIOS PROFESIONALES PARA EL ACOMPAÑAMIENTO CONTABLE EN EL PROCESO DE GESTIÓN DE CARTERA EN TODOS LOS ASPECTOS DE LA DEPURACIÓN Y ANÁLISIS DE LA MISMA.</t>
  </si>
  <si>
    <t>500013225_PRESTACIÓN DE SERVICIOS PROFESIONALES PARA APOYAR EL MANTENIMIENTO, SEGUIMIENTO Y MEJORA DEL SISTEMA INTEGRADO DE GESTIÓN,  GARANTIZANDO SU ALINEACIÓN E INTEGRACIÓN CON LAS POLÍTICAS DEL SIG Y EN ARTICULACIÓN CON EL MODELO INTEGRADO DE PLANEACIÓN Y G</t>
  </si>
  <si>
    <t>500010925_PRESTAR SERVICIOS PROFESIONALES PARA BRINDAR SOPORTE Y SEGUIMIENTO A LOS PROCESOS DE INFRAESTRUCTURA DERIVADOS DE LA EJECUCIÓN DEL PROYECTO DE INVERSIÓN A CARGO DEL GRUPO DE SERVICIOS ADMINISTRATIVOS DE LA ANM.</t>
  </si>
  <si>
    <t>500008125_PRESTAR SERVICIOS PROFESIONALES PARA DAR TRÁMITE A LAS SOLICITUDES DE INFORMACIÓN, INTERNA O EXTERNA, REQUERIDAS POR LOS DIFERENTES ORGANOS DE CONTROL, ASÍ COMO ELABORAR Y CONSOLIDAR LOS INFORMES ASIGNADOS AL GRUPO DE SERVICIOS ADMINISTRATIVOS DE LA</t>
  </si>
  <si>
    <t>200003825_PSP PARA APOYAR LA ATENCIÓN DE SOLICITUDES INTERNAS Y EXTERNAS DE CARÁCTER JURÍDICO QUE SURJAN A PARTIR DE LA NOTIFICACIÓN DE ACTOS ADMINISTRATIVOS REQUERIDOS EN EL MARCO DEL FORTALECIMIENTO DE LA PEQUEÑA Y MEDIANA MINERÍA</t>
  </si>
  <si>
    <t>200018825_PRESTAR SERVICIOS PROFESIONALES PARA VALIDAR TÉCNICAMENTE LOS TRAMITES DE  SOLICITUDES  DE MINEROS TRADICIONALES CONFORME AL  MARCO NORMATIVO  APLICABLE A LA DECLARACIÓN Y DELIMITACIÓN DE ÁREAS DE RESERVA ESPECIAL</t>
  </si>
  <si>
    <t>130003725_PRESTAR SERVICIOS PROFESIONALES ESPECIALIZADOS PARA ADELANTAR LAS ACTIVIDADES DE ESTRUCTURACIÓN, PLANEACIÓN, SEGUIMIENTO DE PROYECTOS TIC A CARGO DE LA OTI</t>
  </si>
  <si>
    <t>200008925_PRESTAR SERVICIOS PROFESIONALES PARA GESTIONAR LOS REQUERIMIENTOS Y SOLICITUDES ALLEGADAS A LA MESA DE AYUDA, RELACIONADAS CON EL FUNCIONAMIENTO DEL SISTEMA INTEGRAL DE GESTIÓN MINERA.</t>
  </si>
  <si>
    <t>100002125_PRESTAR LOS SERVICIOS PROFESIONALES, REALIZANDO ACTIVIDADES PARA EL MANEJO DE LA COMUNICACIÓN EXTERNA E INTERNA EN EL MARCO DE UN MODELO INTEGRAL DE FORTALECIMIENTO Y RELACIONAMIENTO CON LA CIUDADANÍA, Y REALIZANDO EL ANÁLISIS COMUNICACIONAL DE LA GE</t>
  </si>
  <si>
    <t>400017525_SERVICIOS PROFESIONALES PARA DESARROLLAR, PRESENTAR Y ARTICULAR, LOS ESTUDIOS DE IDENTIFICACIÓN Y DETERMINACIÓN DE INFORMACIÓN  DE LAS ÁREAS CON POTENCIAL PARA MINERALES ESTRATÉGICOS YAPOYAR ACTIVIDADES DE RELACIONAMIENTO EN EL TERRITORIO</t>
  </si>
  <si>
    <t>200013025_PRESTAR SERVICIOS PROFESIONALES PARA ANALIZAR Y RESPONDER JURÍDICAMENTE SOLICITUDES DE BAJA COMPLEJIDAD EN EL MARCO DEL SISTEMA INTEGRAL DE GESTIÓN MINERA</t>
  </si>
  <si>
    <t>500009625_PRESTACIÓN DE SERVICIOS DE APOYO A LA GESTIÓN AL GRUPO DE RECURSOS FINANCIEROS PARA APOYAR LAS ACTIVIDADES DE LEGALIZACIÓN DE COMISIONES CORRESPONDIENTES AVANCES PARA VIÁTICOS Y GASTOS DE VIAJE RECURSOS GIRADOS A FUNCIONARIOS Y CONTRATISTAS DE LA ANM</t>
  </si>
  <si>
    <t>400018625_SERVICIOS PROFESIONALES PARA ADELANTAR LAS ACTIVIDADES NECESARIAS PARA LA FORMULACIÓN, IMPLEMENTACIÓN Y SEGUIMIENTO A INICIATIVAS DE COOPERACIÓN, RELACIONAMIENTO Y ARTICULACIÓN CON ORGANISMOS NACIONALES E INTERNACIONALES, PARA EL IMPULSO DE LA ACTIVI</t>
  </si>
  <si>
    <t>500013325_PRESTACIÓN DE SERVICIOS PROFESIONALES PARA APOYAR EL MANTENIMIENTO, SEGUIMIENTO Y MEJORA DEL SISTEMA INTEGRADO DE GESTIÓN, GARANTIZANDO SU ALINEACIÓN E INTEGRACIÓN CON LAS POLÍTICAS DEL SIG Y EN ARTICULACIÓN CON EL MODELO INTEGRADO DE PLANEACIÓN Y GE</t>
  </si>
  <si>
    <t>400006925_PRESTAR SERVICIOS PROFESIONALES PARA BRINDAR ASISTENCIA TÉCNICA Y REALIZAR ACOMPAÑAMIENTO  JURÍDICO  A LOS PROGRAMAS DE FOMENTO A LA PEQUEÑA MINERÍA</t>
  </si>
  <si>
    <t>500017025_PRESTAR LOS SERVICIOS PROFESIONALES AL GRUPO DE CONTROL INTERNO DISCIPLINARIO DE LA VICEPRESIDENCIA ADMINISTRATIVA YFINANCIERA DE LA AGENCIA NACIONAL DE MINERÍA, EN LA SUSTANCIACIÓN</t>
  </si>
  <si>
    <t>200013925_PSP AL GCM PARA ADELANTAR LAS ACTIVIDADES REQUERIDAS EN DESARROLLO DEL PROCEDIMIENTO DE AUDIENCIA PÚBLICA MINERA EN EL MARCO DE LA TITULACIÓN DE LA PEQUEÑA Y MEDIANA MINERÍA</t>
  </si>
  <si>
    <t>500017725_PRESTAR SERVICIOS PROFESIONALES EN LA VAF EN LOS ASUNTOS RELACIONADOS CON LA ESTRUCTURACIÓN FINANCIERA, ELABORACIÓN, REVISIÓN DE LOS ANÁLISIS DEL SECTOR Y LOS ASUNTOS RELACIONADOS CON LA ARTICULACIÓN DE LA POLÍTICA DE COMPRA Y CONTRATACIÓN PÚBLICA</t>
  </si>
  <si>
    <t>300000625_PRESTAR SERVICIOS PROFESIONALES AL GRCE PARA REVISAR Y ANALIZAR LAS CONTRAPRESTACIONES ECONÓMICAS, ASÍ COMO PARA IMPLEMENTAR MECANISMOS DE SEGUIMIENTO A LA COMERCIALIZACIÓN DE MINERALES.</t>
  </si>
  <si>
    <t>500015825_GRF-PRESTAR SERVICIOS PROFESIONALES PARA EL ACOMPAÑAMIENTO JURÍDICO EN EL PROCESO DE GESTIÓN DE CARTERA Y PROCESOS DE FISCALIZACIONES, LA ELABORACIÓN, NOTIFICACIÓN Y COMUNICACIÓN DE ACTUACIONES ADMINISTRATIVAS, ADEMÁS RESOLUCIÓN DE LOS ASUNTOS JURÍDI</t>
  </si>
  <si>
    <t>200019025_PRESTAR SERVICIOS PROFESIONALES PARA IMPULSAR JURÍDICAMENTE LOS PROCEDIMIENTOS ASOCIADOS AL TRAMITE DE LAS  SOLICITUDES DE MINEROS TRADICIONALES CONFORME AL  MARCO NORMATIVO  APLICABLE A LA DECLARACIÓN Y DELIMITACIÓN DE ÁREAS DE RESERVA ESPECIAL</t>
  </si>
  <si>
    <t>200011825_PSP AL GCM PARA APOYAR LAS ACTIVIDADES REQUERIDAS EN EL DESARROLLO DEL PROCEDIMIENTO DE AUDIENCIA PÚBLICA MINERA, ASÍ COMO LOS DEMÁS ASUNTOS SOCIALES QUE PERMITAN IMPULSAR LA PARTICIPACIÓN CIUDADANA Y LA APLICACIÓN DE LOS PRINCIPIOS DE COORDINACIÓN Y</t>
  </si>
  <si>
    <t>400007025_PSP PARA APOYAR ESPACIOS DE RELACIONAMIENTO CON AUTORIDADES LOCALES Y DEMÁS ACTORES PARA EL DESARROLLO DE LA ACTIVIDAD MINERA Y SU INCORPORACIÓN EN EL ORDENAMIENTO TERRITORIAL,  A TRAVES DE LA GESTION E IMPLEMENTACION DE PROCESOS DE FORTALECIMIENTO D</t>
  </si>
  <si>
    <t>400009025_PRESTAR SERVICIOS PROFESIONALES PARA APOYAR  TÉCNICAMENTE LA VERIFICACIÓN Y VALIDACIÓN DE LOS TRAMITES  DERIVADOS DE LA FORMALIZACIÓN DE LA ACTIVIDAD MINERA, EN EL MARCO DE LA ASISTENCIA TÉCNICA INTEGRAL A LAS PRERROGATIVAS DE EXPLOTACIÓN.</t>
  </si>
  <si>
    <t>200019125_PRESTAR SERVICIOS PROFESIONALES PARA IMPULSAR JURÍDICAMENTE LOS PROCEDIMIENTOS ASOCIADOS AL TRAMITE DE LAS  SOLICITUDES DE MINEROS TRADICIONALES CONFORME AL  MARCO NORMATIVO  APLICABLE A LA DECLARACIÓN Y DELIMITACIÓN DE ÁREAS DE RESERVA ESPECIAL</t>
  </si>
  <si>
    <t>400010025_PSP PARA APOYAR Y CONTRIBUIR CON EL CONOCIMIENTO EN TEMAS SOCIALES Y MINEROS, A TRAVES DE LA GESTION E IMPLEMENTACION DE PROCESOS DE RELACIONAMIENTO Y FORTALECIMIENTO DE LA PRESENCIA INSTITUCIONAL ASOCIADA A LA ACTIVIDAD MINERA EN TERRITORIO.</t>
  </si>
  <si>
    <t>400010125_PSP PARA APOYAR Y CONTRIBUIR CON EL CONOCIMIENTO EN TEMAS SOCIALES Y MINEROS, A TRAVES DE LA GESTION E IMPLEMENTACION DE PROCESOS DE RELACIONAMIENTO Y FORTALECIMIENTO DE LA PRESENCIA INSTITUCIONAL ASOCIADA A LA ACTIVIDAD MINERA EN TERRITORIO.</t>
  </si>
  <si>
    <t>400001825_PSP PARA APOYAR Y CONTRIBUIR CON EL CONOCIMIENTO EN TEMAS SOCIALES Y MINEROS, A TRAVES DE LA GESTION E IMPLEMENTACION DE PROCESOS DE RELACIONAMIENTO Y FORTALECIMIENTO DE LA PRESENCIA INSTITUCIONAL ASOCIADA A LA ACTIVIDAD MINERA EN TERRITORIO.</t>
  </si>
  <si>
    <t>130007825_PRESTAR SERVICIOS PROFESIONALES PARA APOYAR LAS ACTIVIDADES DE ESTRUCTURACIÓN, PLANEACIÓN Y SEGUIMIENTO DE PROYECTOS TIC A CARGO DE LA OTI, PRINCIPALMENTE RELACIONADOS CON LA INFRAESTRUCTURA TECNOLOGICA DE LA ANM</t>
  </si>
  <si>
    <t>130006725_PRESTAR SERVICIOS PROFESIONALES PARA ADELANTAR LAS ACTIVIDADES DE ANÁLISIS, DESARROLLO, IMPLEMENTACIÓN Y SOPORTE TÉCNICO DE LOS SISTEMAS DE INFORMACIÓN DE LA ANM, PRINCIPALMENTE AQUELLOS RELACIONADOS CON EL SISTEMA DE GESTIÓN DOCUMENTAL (SGD) Y EL SO</t>
  </si>
  <si>
    <t>200003925_PSP JURÍDICOS PARA APOYAR EL PROCESO DE NOTIFICACIÓN DE LOS ACTOS ADMINISTRATIVOS EXPEDIDOS POR LA VCT COMO RESULTADO DE LA GESTIÓN DE LAS SOLICITUDES DE TITULACIÓN DE PEQUEÑA Y MEDIANA MINERÍA</t>
  </si>
  <si>
    <t>200012125_PSP AL GCM PARA APOYAR LAS ACTIVIDADES REQUERIDAS EN EL DESARROLLO DEL PROCEDIMIENTO DE AUDIENCIA PÚBLICA MINERA, ASÍ COMO LOS DEMÁS ASUNTOS SOCIALES QUE PERMITAN IMPULSAR LA PARTICIPACIÓN CIUDADANA Y LA APLICACIÓN DE LOS PRINCIPIOS DE COORDINACIÓN Y</t>
  </si>
  <si>
    <t>400019325_SERVICIOS PROFESIONALES PARA APOYAR  JURÍDICAMENTE LOS PROCESOS DE ÁREAS DE RESERVAS ESTRATÉGICAS MINERAS Y EL  DESARROLLO DE OTROS MECANISMOS PARA EL APROVECHAMIENTO DE MINERALES ESTRATÉGICOS</t>
  </si>
  <si>
    <t>200024325_PRESTAR SERVICIOS PROFESIONALES PARA VERIFICAR JURIDICAMENTE LAS ORDENES JUDICIALES ASIGNADAS Y DETERMINAR SU CLASIFICACIÓN, EN EL MARCO DEL SISTEMA INTEGRAL DE GESTIÓN MINERA</t>
  </si>
  <si>
    <t>400013925_PSP PARA APOYAR Y CONTRIBUIR CON EL CONOCIMIENTO EN TEMAS SOCIALES Y MINEROS, A TRAVES DE LA GESTION E IMPLEMENTACION DE PROCESOS DE FORTALECIMIENTO DE LA CAPACIDAD INSTITUCIONAL DE LOS ENTES TERRITORIALES.</t>
  </si>
  <si>
    <t>130000925_PRESTAR SERVICIOS PROFESIONALES ESPECIALIZADOS PARA ACOMPAÑAR LAS ACTIVIDADES DE SEGUIMIENTO, MONITOREO Y CONTROL DE LA EJECUCIÓN PRESUPUESTAL  PROYECTOS TECNOLÓGICOS DE LA OFICINA.</t>
  </si>
  <si>
    <t>200016825_PSP AL GCMD PARA APOYAR LA VERIFICACIÓN DE REQUISITOS DE ORDEN TÉCNICO DE LAS SOLICITUDES MINERAS Y DEMÁS GESTIONES REQUERIDAS EN EL PROCESO DE FORTALECIMIENTO DE LA PEQUEÑA Y MEDIANA MINERÍA</t>
  </si>
  <si>
    <t>630000625_PSP A LA VSCSM EN ACTIVIDADES NECESARIAS PARA UNA FISCALIZACIÓN MINERA INTEGRAL, COMO ES LA EVALUACIÓN DOCUMENTAL DE EXPEDIENTES, ASÍ COMO LA ACTUALIZACIÓN DE LA INFORMACIÓN GEOGRÁFICA Y VERIFICACIÓN DEL ESTADO DE SUPERPOSICIONES DE LOS TÍTULOS MINER</t>
  </si>
  <si>
    <t>200016325_PSP AL GCMD PARA APOYAR EN LA EVALUACIÓN JURÍDICA Y SUSTANCIACIÓN DE LOS ACTOS ADMINISTRATIVOS REQUERIDOS EN LA GESTIÓN DE LAS SOLICITUDES DE TÍTULACIÓN MINERA, ASÍ COMO EN LOS ASUNTOS RELACIONADOS CON LAS AREAS DE RESERVA ESPECIAL PARA EL FORTALECIM</t>
  </si>
  <si>
    <t>500016425_GRF-PRESTAR SERVICIOS PROFESIONALES PARA APOYAR LA REVISIÓN Y AJUSTES A LOS PROCESOS Y PROCEDIMIENTOS DEL GRUPO DE RECURSOS FINANCIEROS QUE INCLUYA LA ELABORACIÓN DE MANUALES E INSTRUCTIVOS.</t>
  </si>
  <si>
    <t>400003425_PRESTAR SERVICIOS PROFESIONALES PARA BRINDAR ASISTENCIA TÉCNICA Y REALIZAR ACOMPAÑAMIENTO TÉCNICO/MINERO A LOS PROGRAMAS DE FOMENTO A LA PEQUEÑA MINERÍA</t>
  </si>
  <si>
    <t>130005525_PSP PARA SOPORTAR Y ACOMPAÑAR EL ANÁLISIS, EXPLORACIÓN, IDENTIFICACIÓN, OBTENCIÓN, CONSULTA, MONITOREO, PROCESAMIENTO, COMUNICACIÓN, CLASIFICACIÓN, APLICACIÓN Y/O TRANSFORMACIÓN DE DATOS QUE SE ALMACENA A TRAVES DEL SIGM Y DEMAS SISTEMAS RELACIONADOS</t>
  </si>
  <si>
    <t>200024725_PRESTAR SERVICIOS DE APOYO A LA GESTIÓN PARA TRAMITAR LAS RESPUESTAS A LAS INQUIETUDES PRESENTADAS POR LOS CLIENTES A TRAVÉS DE MESA DE AYUDA RELACIONADAS CON EL FUNCIONAMIENTO DEL SISTEMA INTEGRAL DE GESTIÓN MINERA.</t>
  </si>
  <si>
    <t>400001525_PSP PARA APOYAR Y CONTRIBUIR CON EL CONOCIMIENTO EN TEMAS MINEROS, MEDIANTE LA GESTION E IMPLEMENTACION DE PROCESOS DE RELACIONAMIENTO Y FORTALECIMIENTO DE LA PRESENCIA INSTITUCIONAL ASOCIADA A LA ACTIVIDAD MINERA EN TERRITORIO.</t>
  </si>
  <si>
    <t>400001925_PSP PARA APOYAR Y CONTRIBUIR CON EL CONOCIMIENTO EN TEMAS MINEROS, MEDIANTE LA GESTION E IMPLEMENTACION DE PROCESOS DE RELACIONAMIENTO Y FORTALECIMIENTO DE LA PRESENCIA INSTITUCIONAL ASOCIADA A LA ACTIVIDAD MINERA EN TERRITORIO.</t>
  </si>
  <si>
    <t>400013625_PSP PARA APOYAR Y CONTRIBUIR CON EL CONOCIMIENTO EN TEMAS SOCIALES Y MINEROS, A TRAVES DE LA GESTION E IMPLEMENTACION DE PROCESOS DE FORTALECIMIENTO DE LA CAPACIDAD INSTITUCIONAL DE LOS ENTES TERRITORIALES.</t>
  </si>
  <si>
    <t>100000125_PRESTAR LOS SERVICIOS PROFESIONALES, PARA EL DESARROLLO E IMPLEMENTACIÓN DE LAS ACTIVIDADES DE COMUNICACIÓN EXTERNA E INTERNA DE LA ENTIDAD, CON EL OBJETIVO DE DIVULGAR LA GESTIÓN INSTITUCIONAL DE LA ANM A TRAVÉS DE LOS DIFERENTES MEDIOS O CANALES CO</t>
  </si>
  <si>
    <t>400009925_PSP PARA APOYAR Y CONTRIBUIR CON EL CONOCIMIENTO EN TEMAS SOCIALES Y MINEROS, A TRAVES DE LA GESTION E IMPLEMENTACION DE PROCESOS DE RELACIONAMIENTO Y FORTALECIMIENTO DE LA PRESENCIA INSTITUCIONAL ASOCIADA A LA ACTIVIDAD MINERA EN TERRITORIO.</t>
  </si>
  <si>
    <t>130000225_PRESTAR SERVICIOS PROFESIONALES DE SOPORTE TÉCNICO A USUARIOS Y ACOMPAÑAMIENTO EN EL LEVANTAMIENTO</t>
  </si>
  <si>
    <t>200009825_PSP PARA APOYAR AL GCM EN LA DEFINICIÓN DE ESTRATEGIAS Y LINEAMIENTOS DE ORDEN TÉCNICO, ASÍ COMO EN LA REVISIÓN Y/O PROYECCIÓN DE CONCEPTOS Y DEMÁS GESTIONES  QUE CONTRIBUYAN CON LA CAPACITACIÓN Y ACOMPAÑAMIENTO REQUERIDO EN LOS PROCESOS DE TITULACI</t>
  </si>
  <si>
    <t>500007225_PRESTAR SERVICIOS PROFESIONALES PARA ADELANTAR LIQUIDACIONES DE CONTRATOS, ASI COMO ESTRUCTURAR LOS PROCESOS PRECONTRACTUALES, CONTRACTUALES Y POSTCONTRACTUALES RELACIONADOS CON PRESTACIONES DE SERVICIOS,  O AQUELLOS REQUERIDOS POR EL GRUPO DE SERVIC</t>
  </si>
  <si>
    <t>130007425_PSP COMO OFICIAL DE SEGURIDAD DE LA INFORMACIÓN PARA ALINEAR LAS INICIATIVAS DE SEGURIDAD CON LOS OBJETIVOS MISIONALES, GARANTIZANDO LA INTEGRIDAD, DISPONIBILIDAD Y CONFIABILIDAD DE TODOS LOS ACTIVOS DE INFORMACIÓN EN LA ANM</t>
  </si>
  <si>
    <t>200003325_PRESTAR SERVICIOS DE APOYO ADMINISTRATIVO  REQUERIDO EN EL PROCESO DE GESTIÓN DE LAS NOTIFICACIONES PARA EL FORTALECIMIENTO DE LA PEQUEÑA Y MEDIANA MINERÍA</t>
  </si>
  <si>
    <t>200020725_PRESTAR SERVICIOS DE APOYO A LA GESTIÓN AL GEMTM EN LOS TRÁMITES ADMINISTRATIVOS REQUERIDOS EN EL MARCO DE LAS ACTIVIDADES DE CAPACITACIÓN A MINEROS Y DE GESTIÓN DE LOS TRÁMITES DE MODIFICACIONES EN EL MARCO DEL FORTALECIMIENTO DE LA PEQUEÑA Y MEDIA</t>
  </si>
  <si>
    <t>400008025_PRESTAR SERVICIOS PROFESIONALES PARA REALIZAR LA SISTEMATIZACIÓN Y  ANÁLISIS DE LA INFORMACIÓN DERIVADA DEL ACOMPAÑAMIENTO TÉCNICO, JURÍDICO  Y ORGANIZACIONAL REALIZADO A PEQUEÑOS MINEROS Y MINEROS TRADICIONALES EN EL MARCO DE LA EJECUCIÓN DEL PROYEC</t>
  </si>
  <si>
    <t>130004825_PRESTAR SERVICIOS PROFESIONALES PARA APOYAR TÉCNICAMENTE A LA ANM EL DISEÑO, EJECUCIÓN Y MEJORAMIENTO DE CASOS DE PRUEBA MANUALES Y AUTOMÁTICOS, ELABORACIÓN DE MANUALES DE USUARIO FINAL Y TÉCNICO, APOYAR LA TRANSFERENCIA DE CONOCIMIENTO PARA EL SERVI</t>
  </si>
  <si>
    <t>300000725_PRESTAR SERVICIOS PROFESIONALES AL GRCE PARA APOYAR LA REVISIÓN, ANÁLISIS Y SEGMENTACIÓN DE LAS CONTRAPRESTACIONES ECONÓMICAS, EN EL MARCO DEL MEJORAMIENTO DE LOS PROCESOS Y HERRAMIENTAS DE RECAUDO.</t>
  </si>
  <si>
    <t>200007325_PSP AL GCM PARA APOYAR LA RESPUESTA A DERECHOS DE PETICIÓN Y DEMÁS SOLICITUDES REQUERIDAS EN EL PROCESO DE FORTALECIMIENTO DE LA PEQUEÑA Y MEDIANA MINERÍA</t>
  </si>
  <si>
    <t>300001625_PRESTAR SERVICIOS PROFESIONALES AL GRCE PARA REVISAR, ANALIZAR Y GESTIONAR LAS PQRS RADICADAS POR ACTORES EXTERNOS, EN EL MARCO DE LA ASISTENCIA TÉCNICA PARA EL RECAUDO DE LAS CONTRAPRESTACIONES ECONÓMICAS.</t>
  </si>
  <si>
    <t>500011025_PRESTAR SERVICIOS PROFESIONALES PARA ARTICULAR LOS PROCESOS DEL SISTEMA DE GESTION AMBIENTAL, ASI COMO DE SEGURIDAD Y SALUD EN EL TRABAJO A CARGO DEL GRUPO DE SERVICIOS ADMINISTRATIVOS DE LA ANM, EN EL MARCO DEL PROYECTO DE INVERSIÓN DENOMINADO MEJO</t>
  </si>
  <si>
    <t>400000725_PSP PARA APOYAR Y CONTRIBUIR CON EL CONOCIMIENTO EN TEMAS SOCIALES Y MINEROS, A TRAVES DE LA GESTION E IMPLEMENTACION DE PROCESOS DE RELACIONAMIENTO Y FORTALECIMIENTO DE LA PRESENCIA INSTITUCIONAL ASOCIADA A LA ACTIVIDAD MINERA EN TERRITORIO.</t>
  </si>
  <si>
    <t>130008825_PRESTAR LOS SERVICIOS DE APOYO A LA GESTIÓN EN LA OTI MEDIANTE EL DESARROLLO DE ACTIVIDADES OPERATIVAS TENDIENTES A ADMINISTRAR Y TRAMITAR LA INFORMACIÓN DOCUMENTAL QUE SE REQUIERA PARA EL ÓPTIMO FUNCIONAMIENTO DE LOS SISTEMAS DE INFORMACIÓN E INFRAE</t>
  </si>
  <si>
    <t>200017225_PSP A LA VCT EN LOS TRÁMITES ADMINISTRATIVOS REQUERIDOS EN EL MARCO DE LA GESTIÓN DE LAS SOLICITUDES DE TITULACIÓN MINERA PARA EL FORTALECIMIENTO DE LA PEQUEÑA Y MEDIANA MINERÍA</t>
  </si>
  <si>
    <t>200001325_PSP PARA APOYAR A LA VCT EN LA DEFINICIÓN DE ESTRATEGIAS Y LINEAMIENTOS JURÍDICOS, ASÍ COMO EN LA SUSTANCIACIÓN DE ACTOS ADMINISTRATIVOS Y DEMÁS GESTIONES  QUE CONTRIBUYAN CON LA ORIENTACIÓN Y ACOMPAÑAMIENTO REQUERIDO EN LOS PROCESOS DE TITULACIÓN M</t>
  </si>
  <si>
    <t>400002625_PSP PARA APOYAR Y CONTRIBUIR CON EL CONOCIMIENTO EN TEMAS MINEROS, MEDIANTE LA GESTION E IMPLEMENTACION DE PROCESOS DE RELACIONAMIENTO Y FORTALECIMIENTO DE LA PRESENCIA INSTITUCIONAL ASOCIADA A LA ACTIVIDAD MINERA EN TERRITORIO.</t>
  </si>
  <si>
    <t>400013125_PRESTAR SERVICIOS PROFESIONALES PARA APOYAR EL PROCESO DE IMPLEMENTACIÓN DE METODOLOGÍAS Y ESTRATEGIAS DE CREACIÓN O FORTALECIMIENTO DE ESQUEMAS ASOCIATIVOS PARA LA CONSOLIDACIÓN SOSTENIBLE DE LA MINERÍA</t>
  </si>
  <si>
    <t>500014825_PRESTAR SERVICIOS PROFESIONALES PARA ACTUALIZAR E IMPLEMENTAR EL PROCESO Y PROGRAMA DE GESTIÒN DOCUMENTAL DE LA ANM, ASI COMO BRINDAR SOPORTE EN TEMAS DE TRANSFERENCIA DOCUMENTAL Y SISTEMA INTEGRADO DE GESTIÒN</t>
  </si>
  <si>
    <t>500014725_PRESTAR SERVICIOS PROFESIONALES PARA IMPLEMENTAR Y REALIZAR SEGUIMIENTO AL PLAN INSTITUCIONAL DE ARCHIVO DE LA ANM, ASI COMO BRINDAR SOPORTE EN TEMAS DE TRANSFERENCIA DOCUMENTAL Y SISTEMA INTEGRADO DE GESTIÒN</t>
  </si>
  <si>
    <t>400009425_PSP PARA APOYAR Y CONTRIBUIR CON EL CONOCIMIENTO EN TEMAS SOCIALES Y MINEROS, A TRAVES DE LA GESTION E IMPLEMENTACION DE PROCESOS DE RELACIONAMIENTO Y FORTALECIMIENTO DE LA PRESENCIA INSTITUCIONAL ASOCIADA A LA ACTIVIDAD MINERA EN TERRITORIO.</t>
  </si>
  <si>
    <t>400006825_PSP PARA APOYAR Y CONTRIBUIR DE MANERA TRANVERSAL CON EL CONOCIMIENTO EN TEMAS SOCIALES Y MINEROS, A TRAVES DE LA GESTION E IMPLEMENTACION DE PROCESOS DE FORTALECIMIENTO DE LA CAPACIDAD INSTITUCIONAL DE LOS ENTES TERRITORIALES.</t>
  </si>
  <si>
    <t>120000725_PRESTAR SERVICIOS PROFESIONALES A LA OAJ. PARA EJERCER LA DEFENSA ADMINISTRATIVA, EXTRAJUDICIAL Y JUDICIAL EN LOS PROCESOS CONTENCIOSOS ADMINISTRATIVOS, CIVILES, PENALES, LABORALES Y LAS DEMÁS RAMAS DEL DERECHO QUE SE REQUIERA, DAR REPUESTA A REQUERI</t>
  </si>
  <si>
    <t>100000925_PRESTAR LOS SERVICIOS PROFESIONALES COMO DISEÑADOR GRÁFICO DE LA ANM, CREANDO PIEZAS GRÁFICAS, QUE SE REQUIERAN BAJO LOS LINEAMIENTOS DEL MANUAL DE IMAGEN DE LA ANM.</t>
  </si>
  <si>
    <t>200003525_PRESTAR SERVICIOS DE APOYO ADMINISTRATIVO REQUERIDO EN EL PROCESO DE GESTIÓN DE LAS NOTIFICACIONES PARA EL FORTALECIMIENTO DE LA PEQUEÑA Y MEDIANA MINERÍA</t>
  </si>
  <si>
    <t>200009425_PRESTAR SERVICIOS DE APOYO A LA GESTIÓN PARA RECEPCIONAR Y DIGITALIZAR DOCUMENTOS EN LOS SISTEMAS DE GESTIÓN DOCUMENTAL INSTITUCIONALES, EN EL MARCO DEL SISTEMA INTEGRAL DE GESTIÓN MINERA.</t>
  </si>
  <si>
    <t>500018225_PRESTAR SERVICIOS PROFESIONALES PARA REALIZAR ACTIVIDADES Y ACCIONES ENCAMINADAS AL SEGUIMIENTO DEL PINAR, APOYO A LOS SISTEMAS DE GESTION DOCUMENTAL Y NOTIFICACIONES QUE REQUIERA LA ENTIDAD, ASÍ COMO EL MEJORAMIENTO DE PROCEDIMIENTOS DEL PROCESO DE</t>
  </si>
  <si>
    <t>400000625_PSP PARA APOYAR Y CONTRIBUIR ADMINISTRATIVAMENTE EN LOS CONVENIOS CON  CORPORACIONES AMBIENTALES, EN EL MARCO DEL FORTALECIMIENTO DE LA PRESENCIA INSTITUCIONAL DE LA ANM EN TERRITORIO.</t>
  </si>
  <si>
    <t>400012925_PRESTAR SERVICIOS PROFESIONALES PARA LA ELABORACIÓN E IMPLEMENTACIÓN DE DIVERSOS MODELOS EMPRESARIALES Y FINANCIEROS QUE FACILITEN LA CREACIÓN Y FORTALECIMIENTO DE ESQUEMAS ASOCIATIVOS EN PROYECTOS DE PEQUEÑA MINERÍA Y MINERÍA TRADICIONAL</t>
  </si>
  <si>
    <t>200001225_PRESTAR SERVICIOS DE APOYO A LA GESTIÓN AL GCM EN LOS TRÁMITES ADMINISTRATIVOS REQUERIDOS EN EL MARCO DE LAS ACTIVIDADES DE CAPACITACIÓN A MINEROS Y DE GESTIÓN DE LAS SOLICITUDES DE PEQUEÑA Y MEDIANA MINERÍA</t>
  </si>
  <si>
    <t>500014525_PRESTAR SERVICIOS PROFESIONALES PARA REALIZAR SEGUIMIENTO A LAS FASES DE ADMINISTRACIÓN, CUSTODIA Y PRESERVACIÓN DE LOS ARCHIVOS ASOCIADOS AL PROCESO DE GESTIÓN DOCUMENTAL DE LA ANM</t>
  </si>
  <si>
    <t>300001025_PRESTAR SERVICIOS PROFESIONALES AL GRCE PARA APOYAR LA IMPLEMENTACIÓN Y ARTICULACIÓN DE INICIATIVAS Y ESTRATEGIAS ORIENTADAS A MEJORAR EL RECAUDO DE LAS CONTRAPRESTACIONES ECONÓMICAS, ASÍ COMO FORTALECER LOS PROCESOS Y HERRAMIENTAS DE SEGUIMIENTO.</t>
  </si>
  <si>
    <t>120000625_PRESTAR SERVICIOS PROFESIONALES A LA OAJ. PARA EJERCER LA DEFENSA ADMINISTRATIVA, EXTRAJUDICIAL Y JUDICIAL EN LOS PROCESOS CONTENCIOSOS ADMINISTRATIVOS, CIVILES, PENALES, LABORALES Y LAS DEMÁS RAMAS DEL DERECHO QUE SE REQUIERA, DAR REPUESTA A REQUERI</t>
  </si>
  <si>
    <t>130006025_PRESTAR SERVICIOS PROFESIONALES PARA ADELANTAR LAS ACTIVIDADES DE GESTIÓN, ASEGURAMIENTO, RESPALDO Y OPTIMIZACIÓN DE LAS BASES DE DATOS DE LOS SI DE LA ANM</t>
  </si>
  <si>
    <t>200018125_PRESTAR SERVICIOS PROFESIONALES PARA ESTRUCTURAR JURÍDICAMENTE Y APOYAR EL SEGUIMIENTO DE LOS PROCESOS CONTRACTUALES, EN EL MARCO DEL SISTEMA INTEGRAL DE GESTIÓN MINERA.</t>
  </si>
  <si>
    <t>200009725_PRESTAR SERVICIOS PROFESIONALES PARA APOYAR ACTIVIDADES DEL REGISTRO MINERO NACIONAL, EN EL MARCO DEL  SISTEMA INTEGRAL DE GESTIÓN MINERA.</t>
  </si>
  <si>
    <t>400002525_PRESTAR SERVICIOS PROFESIONALES PARA BRINDAR ASISTENCIA TÉCNICA Y REALIZAR ACOMPAÑAMIENTO TÉCNICO/MINERO A LOS PROGRAMAS DE FOMENTO A LA PEQUEÑA MINERÍA</t>
  </si>
  <si>
    <t>120000525_PRESTAR SERVICIOS PROFESIONALES A LA OAJ. PARA EJERCER LA DEFENSA ADMINISTRATIVA, EXTRAJUDICIAL Y JUDICIAL EN LOS PROCESOS CONTENCIOSOS ADMINISTRATIVOS, CIVILES, PENALES, LABORALES Y LAS DEMÁS RAMAS DEL DERECHO QUE SE REQUIERA, DAR REPUESTA A REQUERI</t>
  </si>
  <si>
    <t>300008125_PRESTAR SERVICIOS PROFESIONALES AL GRUPO DE SERVICIOS ADMINISTRATIVOS PARA APOYAR EN EL DESARROLLO DE LOS PROYECTOS DE INFRAESTRUCTURA FÍSICA DE LAS ESTACIONES Y PUNTOS DE APOYO DEL GRUPO DE SEGURIDAD Y SALVAMENTO MINERO DE LA AGENCIA NACIONAL DE MIN</t>
  </si>
  <si>
    <t>200025325_PRESTAR SERVICIOS PROFESIONALES EN LA GENERACIÓN DE PRODUCTOS Y SERVICIOS GEOGRÁFICOS EN EL MARCO DEL SISTEMA INTEGRAL DE GESTIÓN MINERA.</t>
  </si>
  <si>
    <t>130007725_PRESTAR SERVICIOS PROFESIONALES PARA APOYAR LA ADMINISTRACIÓN Y GESTIÓN DE LOS SERVICIOS DE RED, COMUNICACIONES Y DEMÁS COMPONENTES DE INFRAESTRUCTURA TECNOLÓGICA UTILIZADAS EN LA ANM.</t>
  </si>
  <si>
    <t>200003125_PSP AL GCMD PARA APOYAR LA CREACIÓN, ANÁLISIS Y SEGUIMIENTO DE BASES DE INFORMACIÓN REQUERIDAS EN EL DESARROLLO DE LAS ACTIVIDADES DE CAPACITACIÓN, ARTICULACIÓN Y GESTIÓN DE LA TITULACIÓN MINERA</t>
  </si>
  <si>
    <t>200007225_PSP AL GCM PARA APOYAR LA RESPUESTA A DERECHOS DE PETICIÓN Y DEMÁS SOLICITUDES REQUERIDAS EN EL PROCESO DE FORTALECIMIENTO DE LA PEQUEÑA Y MEDIANA MINERÍA</t>
  </si>
  <si>
    <t>200012025_PSP AL GCM PARA APOYAR LAS ACTIVIDADES REQUERIDAS EN EL DESARROLLO DEL PROCEDIMIENTO DE AUDIENCIA PÚBLICA MINERA, ASÍ COMO LOS DEMÁS ASUNTOS SOCIALES QUE PERMITAN IMPULSAR LA PARTICIPACIÓN CIUDADANA Y LA APLICACIÓN DE LOS PRINCIPIOS DE COORDINACIÓN Y</t>
  </si>
  <si>
    <t>200012325_PSP AL GCM PARA APOYAR LAS ACTIVIDADES REQUERIDAS EN EL DESARROLLO DEL PROCEDIMIENTO DE AUDIENCIA PÚBLICA MINERA, ASÍ COMO LOS DEMÁS ASUNTOS SOCIALES QUE PERMITAN IMPULSAR LA PARTICIPACIÓN CIUDADANA Y LA APLICACIÓN DE LOS PRINCIPIOS DE COORDINACIÓN Y</t>
  </si>
  <si>
    <t>200006925_PSP PARA APOYAR JURÍDICAMENTE AL GCM EN EL PROCESO DE ORIENTACIÓN PARA LA RADICACIÓN Y EVALUACIÓN DE SOLICITUDES MINERAS, ASÍ COMO EN LA ELABORACIÓN DE MINUTAS PARA LA TITULACIÓN DE PEQUEÑA Y MEDIANA MINERÍA</t>
  </si>
  <si>
    <t>400010325_PSP PARA APOYAR Y CONTRIBUIR CON EL CONOCIMIENTO EN TEMAS SOCIALES Y MINEROS, A TRAVES DE LA GESTION E IMPLEMENTACION DE PROCESOS DE RELACIONAMIENTO Y FORTALECIMIENTO DE LA PRESENCIA INSTITUCIONAL ASOCIADA A LA ACTIVIDAD MINERA EN TERRITORIO.</t>
  </si>
  <si>
    <t>120002225_PRESTAR SERVICIOS PROFESIONALES AL GRUPO DE COBRO COACTIVO DE LA OFICINA ASESORA JURÍDICA EN PROCURA QUE EL RECAUDO DE LA CARTERA A FAVOR DE LA AGENCIA SEA EFICIENTE, GESTIONANDO OPORTUNAMENTE LOS PROCESOS DE COBRO COACTIVO Y GENERANDO TODAS LAS ACTU</t>
  </si>
  <si>
    <t>200018025_PRESTAR SERVICIOS PROFESIONALES PARA APOYAR LA EJECUCIÓN DE PRUEBAS TÉCNICAS, LEVANTAMIENTO, REGISTRO Y SEGUIMIENTO DE LOS HALLAZGOS QUE SE DEFINAN COMO RESULTADO DEL PROCESO DE PRUEBAS, ASÍ COMO LA GESTIÓN DE REQUERIMIENTOS PARA EL SISTEMA INTEGRAL</t>
  </si>
  <si>
    <t>130004125_PRESTAR SERVICIOS PROFESIONALES PARA APOYAR TÉCNICAMENTE A LA ANM EN LA CONSTRUCCIÓN, VALIDACIÓN Y MANTENIMIENTO DE LOS COMPONENTES WEB REQUERIDOS UTILIZANDO ANGULAR 17 O SUPERIOR, ASÍ COMO SU INTEGRACIÓN CON LA PLATAFORMA DE INTEROPERABILIDAD.</t>
  </si>
  <si>
    <t>130007025_PRESTAR SERVICIOS PROFESIONALES COMO ARQUITECTO EMPRESARIAL PARA ADELANTAR LAS ACTIVIDADES RELACIONADAS CON EL LEVANTAMIENTO DE INFORMACIÓN, IMPLEMENTACIÓN Y DOCUMENTACIÓN DE LA ARQUITECTURA DE LA ANM BAJO LOS LINEAMIENTOS DE MINTIC</t>
  </si>
  <si>
    <t>400003025_PRESTAR SERVICIOS PROFESIONALES PARA BRINDAR ASISTENCIA TÉCNICA Y REALIZAR ACOMPAÑAMIENTO TÉCNICO/MINERO A LOS PROGRAMAS DE FOMENTO A LA PEQUEÑA MINERÍA</t>
  </si>
  <si>
    <t>100002025_PRESTAR LOS SERVICIOS DE APOYO A LA GESTIÓN EN LA IMPLEMENTACIÓN DE LA ESTRATEGIA DE PARTICIPACIÓN CIUDADANA Y RENDICIÓN DE CUENTAS, ENFOCADO EN ACCIONES DE GESTIÓN DEL CAMBIO PARA UN RELACIONAMIENTO EFECTIVO DE LA ANM, EL MARCO DE UN MODELO INTEGRAL</t>
  </si>
  <si>
    <t>400019625_Servicios profesionales para el apoyo en la estructuración de documentos, procesos y procedimientos que resulten necesarios para la asignación de Áreas para el Desarrollo Minero para minerales estratégicos.</t>
  </si>
  <si>
    <t>500017125_PRESTAR SERVICIOS PROFESIONALES PARA APOYAR EN LOS PROCESOS DE GESTION FINANCIERA,  PROCEDIMIENTOS DEL GRF Y RADICACION DE CUENTAS.</t>
  </si>
  <si>
    <t>100001225_PRESTAR SERVICIOS PROFESIONALES PARA LA REALIZACIÓN, PRODUCCIÓN Y EDICIÓN DE VÍDEOS Y FOTOGRAFÍAS DE LAS ACTIVIDADES Y EVENTOS EXTERNOS E INTERNOS DE LA ANM.</t>
  </si>
  <si>
    <t>400014125_PSP PARA APOYAR TECNICAMENTE ESPACIOS DE RELACIONAMIENTO CON AUTORIDADES LOCALES Y DEMÁS ACTORES PARA EL DESARROLLO DE LA ACTIVIDAD MINERA Y SU INCORPORACIÓN EN EL ORDENAMIENTO TERRITORIAL,  A TRAVES DEL FORTALECIMIENTO DE ENTES TERRITORIALES EN TEMA</t>
  </si>
  <si>
    <t>200025225_PRESTAR SERVICIOS PROFESIONALES EN LA GENERACIÓN DE PRODUCTOS Y SERVICIOS GEOGRÁFICOS EN EL MARCO DEL SISTEMA INTEGRAL DE GESTIÓN MINERA.</t>
  </si>
  <si>
    <t>130004225_PRESTAR SERIVICIOS PROFESIONALES A LA ANM PARA APOYAR LAS ACTIVIDADES DE ASEGURAMIENTO DE LA CALIDAD Y GESTIÓN DE REQUERIMIENTO EN LA ENTIDAD, GARANTIZANDO LA ENTREGA DE SOLUCIONES DE SOFTWARE DE ALTA CALIDAD Y ALINEADAS CON LAS NECESIDADES DEL NEGOC</t>
  </si>
  <si>
    <t>200011925_PSP AL GCM PARA APOYAR LAS ACTIVIDADES REQUERIDAS EN EL DESARROLLO DEL PROCEDIMIENTO DE AUDIENCIA PÚBLICA MINERA, ASÍ COMO LOS DEMÁS ASUNTOS SOCIALES QUE PERMITAN IMPULSAR LA PARTICIPACIÓN CIUDADANA Y LA APLICACIÓN DE LOS PRINCIPIOS DE COORDINACIÓN Y</t>
  </si>
  <si>
    <t>400002425_PSP PARA APOYAR Y CONTRIBUIR CON EL CONOCIMIENTO EN TEMAS ADMINISTRATIVOS Y MINEROS, MEDIANTE LA GESTION E IMPLEMENTACION DE PROCESOS DE RELACIONAMIENTO Y FORTALECIMIENTO DE LA PRESENCIA INSTITUCIONAL ASOCIADA A LA ACTIVIDAD MINERA EN TERRITORIO.</t>
  </si>
  <si>
    <t>400006525_PSP PARA APOYAR Y CONTRIBUIR CON EL CONOCIMIENTO EN TEMAS SOCIALES Y MINEROS, A TRAVES DE LA GESTION E IMPLEMENTACION DE PROCESOS DE FORTALECIMIENTO DE LA ANM.</t>
  </si>
  <si>
    <t>400002025_PRESTAR SERVICIOS PROFESIONALES PARA BRINDAR ASISTENCIA TÉCNICA Y REALIZAR ACOMPAÑAMIENTO TÉCNICO/MINERO A LOS PROGRAMAS DE FOMENTO A LA PEQUEÑA MINERÍA</t>
  </si>
  <si>
    <t>400018525_SERVICIOS PROFESIONALES PARA APOYAR EL ANÁLISIS DE INFORMACIÓN, OPORTUNIDADES E INICIATIVAS PARA EL   AVANCE Y EL DESARROLLO DEL SECTOR MINERO RELACIONADOS CON TRANSFORMACIÓN DE MATERIAS PRIMAS Y GENERACIÓN Y FORTALECIMIENTO DE LOS ENCADENAMIENTOS</t>
  </si>
  <si>
    <t>650001025_PRESTAR SERVICIOS PROFESIONALES EN LAS ACTIVIDADES JURÍDICAS RELACIONADAS CON EL PROCESO DE NOTIFICACIÓN Y GESTIÓN DOCUMENTAL ASÍ COMO LA CONSOLIDACIÓN DE INFORMES Y RESPUESTA A SOLICITUDES INTERNAS Y EXTERNAS, DENTRO DEL MARCO DE LA FUNCIÓN DE LA FI</t>
  </si>
  <si>
    <t>200010725_PRESTAR SERVICIOS PROFESIONALES PARA ANALIZAR Y GESTIONAR LA INFORMACIÓN GEOGRÁFICA Y DEL CONOCIMIENTO, ASÍ COMO ATENCIÓN A LOS PROCESOS DE ESTANDARIZACIÓN PARA LA CONSOLIDACIÓN DEL SISTEMA INTEGRAL DE GESTIÓN MINERA.</t>
  </si>
  <si>
    <t>200018325_PRESTAR SERVICIOS DE APOYO A LA GESTIÓN PARA REALIZAR ACTIVIDADES DE MANTENIMIENTO, CONSOLIDACIÓN Y ACTUALIZACIÓN DEL EXPEDIENTE DIGITAL, EN EL MARCO DE LA EJECUCIÓN DEL PROYECTO CONSOLIDACIÓN DEL SISTEMA INTEGRAL DE GESTIÓN MINERA A NIVEL NACIONAL.</t>
  </si>
  <si>
    <t>200003025_PSP AL GCMD PARA APOYAR EN LA ELABORACIÓN DE LOS INFORMES AMBIENTALES QUE SE REQUIERAN, ASÍ COMO LA IMPLEMENTACIÓN DE ACCIONES DE ACERCAMIENTO CON LOS ACTORES INVOLUCRADOS EN LA GESTIÓN DE LAS SOLICITUDES DE TITULACIÓN MINERA</t>
  </si>
  <si>
    <t>130003325_PRESTACIÓN DE SERVICIOS PROFESIONALES PARA APOYAR EL DESARROLLO E IMPLEMENTACIÓN DE LA PLATAFORMA TECNOLÓGICA DE TRAZABILIDAD DE LA AGENCIA NACIONAL DE MINERÍA</t>
  </si>
  <si>
    <t>130004725_PRESTAR SERVICIOS PROFESIONALES PARA APOYAR TÉCNICAMENTE A LA ANM EN EL ANÁLISIS Y DISEÑO DE LA PLATAFORMA CLOUD, APOYO EN DIMENSIONAMIENTO Y USO DE MODELOS DE ALTA DISPONIBILIDAD DE SERVICIOS, SEGUIMIENTO Y DETECCIÓN DE ERRORES Y AUTOMATIZACIÓN</t>
  </si>
  <si>
    <t>400018325_SERVICIOS PROFESIONALES PARA ANALIZAR VARIABLES SOCIOAMBIENTALES PARA LA DELIMITACIÓN Y DECLARACIÓN DE ÁREAS PARA MINERALES ESTRATÉGICOS Y APOYAR ACTIVIDADES DE RELACIONAMIENTO EN TERRITORIO.</t>
  </si>
  <si>
    <t>400013325_PRESTAR SERVICIOS PROFESIONALES PARA APOYAR EL PROCESO DE IMPLEMENTACIÓN DE METODOLOGÍAS Y ESTRATEGIAS DE CREACIÓN O FORTALECIMIENTO DE ESQUEMAS ASOCIATIVOS PARA LA CONSOLIDACIÓN SOSTENIBLE DE LA MINERÍA</t>
  </si>
  <si>
    <t>120000825_PRESTAR SERVICIOS PROFESIONALES A LA OAJ. PARA EJERCER LA DEFENSA DE LA ENTIDAD EN LOS PROCESOS CONTENCIOSOS ADMINISTRATIVOS, CIVILES, PENALES Y LAS DEMÁS RAMAS DEL DERECHO QUE SE REQUIERA, ASÍ MISMO APOYAR A LA OAJ EN EL MANEJO DEL CORREO DE NOTIFIC</t>
  </si>
  <si>
    <t>500019425_Prestar servicios profesionales para el apoyo en la estructuración financiera y los análisis del sector de los procesos contractuales que se adelanten y acompañamiento para articulación de las políticas de compras públicas con el Modelo Integral de Planeación y Gestión.</t>
  </si>
  <si>
    <t>100000625_PRESTAR LOS SERVICIOS PROFESIONALES COMO COMUNITY MANAGER DE LA ANM, PARA LA ELABORACIÓN, PUBLICACIÓN Y ADMINISTRACIÓN DE CONTENIDOS PARA LAS REDES SOCIALES DE LA ENTIDAD, GENERANDO CONTENIDOS CREATIVOS QUE PERMITAN INFORMAR DE FORMA CONTINUA Y EFECT</t>
  </si>
  <si>
    <t>200019725_PRESTAR SERVICIOS PROFESIONALES PARA APOYAR EL PROCESO DE ANÁLISIS MULTI TEMPORAL Y GEOGRÁFICO QUE PERMITA DETERMINAR LA ANTIGÜEDAD DE LAS EXPLOTACIONES MINERAS TRADICIONALES CONFORME AL MARCO NORMATIVO DE LA FORMALIZACIÓN DE LA ACTIVIDAD MINERA</t>
  </si>
  <si>
    <t>200018425_PRESTAR SERVICIOS DE APOYO A LA GESTIÓN PARA REALIZAR ACTIVIDADES DE MANTENIMIENTO, CONSOLIDACIÓN Y ACTUALIZACIÓN DEL EXPEDIENTE DIGITAL, EN EL MARCO DE LA EJECUCIÓN DEL PROYECTO CONSOLIDACIÓN DEL SISTEMA INTEGRAL DE GESTIÓN MINERA A NIVEL NACIONAL.</t>
  </si>
  <si>
    <t>400017825_SERVICIOS PROFESIONALES PARA RECOPILAR, ANALIZAR Y GENERAR INFORMACIÓN, DATOS ECONÓMICOS, FINANCIEROS Y ESTADÍSTICOS SOBRE LOS MINERALES ESTRATÉGICOS, QUE IMPACTEN EL SECTOR MINERO Y LOS MECANISMOS PARA SU APROVECHAMIENTO.</t>
  </si>
  <si>
    <t>400006225_PSP PARA APOYAR Y CONTRIBUIR CON EL CONOCIMIENTO EN TEMAS SOCIALES Y MINEROS, A TRAVES DE LA GESTION E IMPLEMENTACION DE PROCESOS DE FORTALECIMIENTO DE LA CAPACIDAD INSTITUCIONAL DE LOS ENTES TERRITORIALES.</t>
  </si>
  <si>
    <t>650001125_PRESTAR SERVICIOS DE APOYO A LA GESTIÓN EN LAS ACTIVIDADES NECESARIAS PARA LA NOTIFICACIÓN DE ACTOS ADMINISTRATIVOS, LA GESTIÓN DOCUMENTAL Y DEMÁS TAREAS DE APOYO OPERATIVO EN EL MARCO DE LA FUNCIÓN DE LA FISCALIZACIÓN MINERA</t>
  </si>
  <si>
    <t>130006525_PRESTAR SERVICIOS PROFESIONALES PARA APOYAR TÉCNICAMENTE A LA ANM EN LA IDENTIFICACIÓN DE LAS NECESIDADES DE INFORMACIÓN, DISEÑAR Y DESARROLLAR VISUALIZACIONES QUE RESUMAN DATOS RELEVANTES Y DESARROLLO DE DASHBOARDS, PARA MEDIR EL IMPACTO SOCIOAMBIEN</t>
  </si>
  <si>
    <t>650000725_PRESTAR SERVICIOS PROFESIONALES EN LAS ACTIVIDADES JURÍDICAS RELACIONADAS CON EL PROCESO DE NOTIFICACIÓN Y GESTIÓN DOCUMENTAL DENTRO DEL MARCO DE LA FUNCIÓN DE LA FISCALIZACIÓN MINERA</t>
  </si>
  <si>
    <t>200012825_PSP AL GCM PARA APOYAR EL DESARROLLO DEL PROCESO AUDIENCIA PUBLICA MINERA, ASÍ COMO LOS DEMÁS ASUNTOS DE ORDEN SOCIAL REQUERIDOS EN EL PROCESO DE TITULACIÓN DE PEQUEÑA Y MEDIANA MINERÍA</t>
  </si>
  <si>
    <t>650001325_PRESTAR SERVICIOS DE APOYO EN TAREAS OPERATIVAS DE LA GESTIÓN DOCUMENTAL Y NOTIFICACIÓN DE ACTOS ADMINISTRATIVOS, EN EL MARCO DE LA FUNCIÓN DE LA FISCALIZACIÓN MINERA</t>
  </si>
  <si>
    <t>400003125_PRESTAR SERVICIOS PROFESIONALES PARA BRINDAR ASISTENCIA TÉCNICA Y REALIZAR ACOMPAÑAMIENTO TÉCNICO/MINERO A LOS PROGRAMAS DE FOMENTO A LA PEQUEÑA MINERÍA</t>
  </si>
  <si>
    <t>400003725_PRESTAR SERVICIOS PROFESIONALES PARA BRINDAR ASISTENCIA TÉCNICA Y REALIZAR ACOMPAÑAMIENTO TÉCNICO/GEOLÓGICO A LOS PROGRAMAS DE FOMENTO A LA PEQUEÑA MINERÍA</t>
  </si>
  <si>
    <t>300007825_PRESTAR SERVICIOS PROFESIONALES PARA APOYAR LAS  CAPACITACIONES SOBRE LOS ESTÁNDARES DE COMPETENCIA EN SALVAMENTO MINERO Y GESTIÓN DEL RIESGO DEL GSSM</t>
  </si>
  <si>
    <t>300007725_PESTAR SERVICIOS PROFESIONALES EN LA GESTIÓN RELACIONADA CON LA CONFORMACIÓN Y EL FUNCIONAMIENTO DEL CISMIS, DESEMPEÑANDO ACTIVIDADES QUE CONTRIBUYAN AL DESARROLLO EFICIENTE DE SUS OPERACIONES.</t>
  </si>
  <si>
    <t>300008025_PRESTAR SERVICIOS PROFESIONALES EN LA PLANEACIÓN, EJECUCIÓN, SEGUIMIENTO Y CIERRE LOGISTICO DE LOS EVENTOS DEL GRUPO DE SEGURIDAD Y SALVAMENTO MINERO.</t>
  </si>
  <si>
    <t>400014225_PSP PARA APOYAR TRANSVERSALMENTE ESPACIOS DE RELACIONAMIENTO CON AUTORIDADES LOCALES PARA EL DESARROLLO DE LA ACTIVIDAD MINERA Y SU INCORPORACIÓN EN EL ORDENAMIENTO TERRITORIAL,  A TRAVES DEL FORTALECIMIENTO DE ENTES TERRITORIALES EN TEMAS MINEROS Y</t>
  </si>
  <si>
    <t>400004625_PRESTAR SERVICIOS PROFESIONALES PARA BRINDAR ASISTENCIA TÉCNICA Y REALIZAR ACOMPAÑAMIENTO TÉCNICO/GEOLÓGICO A LOS PROGRAMAS DE FOMENTO A LA PEQUEÑA MINERÍA</t>
  </si>
  <si>
    <t>200006825_PSP AL GCM PARA APOYAR JURÍDICAMENTE EL PROCESO DE CARACTERIZACIÓN Y CAPACITACIÓN A MINEROS, ASÍ COMO LA ELABORACIÓN Y/O REVISIÓN DE ACTOS ADMINISTRATIVOS A PARTIR DE LA VERIFICACIÓN DE REQUISITOS Y DEMÁS ASUNTOS REQUERIDOS EN LA SOLICITUDES DE TITUL</t>
  </si>
  <si>
    <t>130001325_PRESTAR LOS SERVICIOS PROFESIONALES COMO WEBMASTER, PARA GESTIONAR LA IMPLEMENTACIÓN DE LOS COMPONENTES DE OTI EN LOS PORTALES WEB DE LA ANM, EN EL MARCO DE GOBIERNO DIGITAL Y LA LEY DE TRANSPARENCIA, GARANTIZANDO SU OPERATIVIDAD Y DISPONIBILIDAD</t>
  </si>
  <si>
    <t>400013225_PRESTAR SERVICIOS PROFESIONALES PARA APOYAR EL PROCESO DE IMPLEMENTACIÓN DE METODOLOGÍAS Y ESTRATEGIAS DE CREACIÓN O FORTALECIMIENTO DE ESQUEMAS ASOCIATIVOS PARA LA CONSOLIDACIÓN SOSTENIBLE DE LA MINERÍA</t>
  </si>
  <si>
    <t>400001225_PSP PARA APOYAR Y CONTRIBUIR CON EL CONOCIMIENTO EN TEMAS MINEROS, MEDIANTE LA GESTION E IMPLEMENTACION DE PROCESOS DE RELACIONAMIENTO Y FORTALECIMIENTO DE LA PRESENCIA INSTITUCIONAL ASOCIADA A LA ACTIVIDAD MINERA EN TERRITORIO.</t>
  </si>
  <si>
    <t>400011025_Prestar servicios profesionales para acompañar los procesos de estructuración, formulación, gestión e implementación de programas, estrategias y alianzas innovadoras que contribuyan con la sostenibilidad y adopción de buenas prácticas para el aprovechamiento, beneficio y transformación de los minerales en proyectos de pequeña minería y minería tradicional en tránsito a la formalización</t>
  </si>
  <si>
    <t>200019425_PRESTAR SERVICIOS PROFESIONALES PARA IMPULSAR JURÍDICAMENTE LOS PROCEDIMIENTOS ASOCIADOS AL TRAMITE DE LAS  SOLICITUDES DE MINEROS TRADICIONALES CONFORME AL  MARCO NORMATIVO  APLICABLE A LA DECLARACIÓN Y DELIMITACIÓN DE ÁREAS DE RESERVA ESPECIAL</t>
  </si>
  <si>
    <t>400018425_SERVICIOS PROFESIONALES PARA ADELANTAR GESTIONES SOCIOAMBIENTALES EN TERRITORIO QUE CONTRIBUYAN AL APROVECHAMIENTO DE MINERALES ESTRATÉGICOS Y APOYAR LA DELIMITACIÓN, DECLARACIÓN Y PROCESOS DE ASIGNACIÓN DE ÁREAS PARA MINERALES ESTRATÉGICOS.</t>
  </si>
  <si>
    <t>400013725_PSP PARA APOYAR Y CONTRIBUIR CON EL CONOCIMIENTO EN TEMAS SOCIALES Y MINEROS, A TRAVES DE LA GESTION E IMPLEMENTACION DE PROCESOS DE FORTALECIMIENTO DE LA CAPACIDAD INSTITUCIONAL DE LOS ENTES TERRITORIALES.</t>
  </si>
  <si>
    <t>400001625_PSP PARA APOYAR Y CONTRIBUIR CON EL CONOCIMIENTO EN TEMAS SOCIALES Y MINEROS, A TRAVES DE LA GESTION E IMPLEMENTACION DE PROCESOS DE RELACIONAMIENTO Y FORTALECIMIENTO DE LA PRESENCIA INSTITUCIONAL ASOCIADA A LA ACTIVIDAD MINERA EN TERRITORIO.</t>
  </si>
  <si>
    <t>400017925_SERVICIOS PROFESIONALES PARA EL APOYO EN LA GENERACIÓN DE INFORMACIÓN CARTOGRÁFICA DENTRO DEL DESARROLLO DE LAS ACTIVIDADES PARA LA FIGURA DE ÁREAS ESTRATÉGICAS MINERAS</t>
  </si>
  <si>
    <t>400003625_PRESTAR SERVICIOS PROFESIONALES PARA BRINDAR ASISTENCIA TÉCNICA Y REALIZAR ACOMPAÑAMIENTO TÉCNICO/MINERO A LOS PROGRAMAS DE FOMENTO A LA PEQUEÑA MINERÍA</t>
  </si>
  <si>
    <t>400005825_PRESTAR SERVICIOS PROFESIONALES PARA BRINDAR ASISTENCIA TÉCNICA Y REALIZAR ACOMPAÑAMIENTO EN LOS ASPECTOS AMBIENTALES  A LOS PROGRAMAS DE FOMENTO A LA PEQUEÑA MINERÍA</t>
  </si>
  <si>
    <t>130005125_PRESTAR SERVICIOS PROFESIONALES PARA ARTICULAR Y DAR LINEAMIENTOS EN LA GESTIÓN DE PROYECTO TIC, EN LAS ETAPAS DE ESTRUCTURACIÓN, PLANEACIÓN, EJECUCIÓN Y SEGUIMIENTO A CARGO DE LA OTI</t>
  </si>
  <si>
    <t>400013025_PRESTAR SERVICIOS PROFESIONALES PARA APOYAR EL DESARROLLO DE PROCEDIMIENTOS, METODOLOGÍAS O ESTRATEGIAS QUE FACILITEN LA IMPLEMENTACIÓN DE MODELOS EMPRESARIALES Y FINANCIEROS BAJO ESQUEMAS ASOCIATIVOS EN PROYECTOS DE PEQUEÑA MINERÍA Y MINERÍA TRADICI</t>
  </si>
  <si>
    <t>400005325_PRESTAR SERVICIOS PROFESIONALES PARA BRINDAR ASISTENCIA TÉCNICA Y REALIZAR ACOMPAÑAMIENTO EN LOS ASPECTOS AMBIENTALES  A LOS PROGRAMAS DE FOMENTO A LA PEQUEÑA MINERÍA</t>
  </si>
  <si>
    <t>400018025_SERVICIOS PROFESIONALES PARA EL APOYO EN LA GENERACIÓN DE INFORMACIÓN CARTOGRÁFICA DENTRO DEL DESARROLLO DE LAS ACTIVIDADES PARA LA FIGURA DE ÁREAS ESTRATEGICAS MINERAS</t>
  </si>
  <si>
    <t>400018925_SERVICIOS PROFESIONALES PARA APOYAR EN LA IMPLEMENTACIÓN DE ESTRATEGIAS DE GESTIÓN DEL CONOCIMIENTO Y EL ANÁLISIS Y ELABORACIÓN DE MATERIAL INFORMATIVO PARA LA PROMOCIÓN DEL SECTOR MINERO.</t>
  </si>
  <si>
    <t>650000825_PRESTAR SERVICIOS PROFESIONALES EN LAS ACTIVIDADES JURÍDICAS RELACIONADAS CON EL PROCESO DE NOTIFICACIÓN Y GESTIÓN DOCUMENTAL DENTRO DEL MARCO DE LA FUNCIÓN DE LA FISCALIZACIÓN MINERA</t>
  </si>
  <si>
    <t>300001425_PRESTAR SERVICIOS PROFESIONALES AL GRCE PARA APOYAR EN LA REVISIÓN Y ANÁLISIS JURÍDICO DE LAS CONTRAPRESTACIONES ECONÓMICAS, ASÍ COMO EN EL FORTALECIMIENTO DE LA CAPACIDAD TÉCNICA PARA SU SEGUIMIENTO Y CONTROL.</t>
  </si>
  <si>
    <t>120001525_PRESTAR SERVICIOS DE APOYO A LA GESTION A LA OAJ EN LA PROYECCION DE ACTOS ADMINISTRATIVOS, RESPUESTA A PETICIONES, ASÍ COMO EN LAS DEMÁS ACTUACIONES RELACIONADAS CON ASUNTOS ADMINISTRATIVOS DE LA DEPENDENCIA.</t>
  </si>
  <si>
    <t>200019225_PRESTAR SERVICIOS PROFESIONALES PARA IMPULSAR JURÍDICAMENTE LOS PROCEDIMIENTOS ASOCIADOS AL TRAMITE DE LAS  SOLICITUDES DE MINEROS TRADICIONALES CONFORME AL  MARCO NORMATIVO  APLICABLE A LA DECLARACIÓN Y DELIMITACIÓN DE ÁREAS DE RESERVA ESPECIAL</t>
  </si>
  <si>
    <t>400004125_PRESTAR SERVICIOS PROFESIONALES PARA BRINDAR ASISTENCIA TÉCNICA Y REALIZAR ACOMPAÑAMIENTO TÉCNICO/GEOLÓGICO A LOS PROGRAMAS DE FOMENTO A LA PEQUEÑA MINERÍA</t>
  </si>
  <si>
    <t>120001925_PRESTAR SERVICIOS PROFESIONALES AL GRUPO DE COBRO COACTIVO DE LA OFICINA ASESORA JURÍDICA EN PROCURA QUE EL RECAUDO DE LA CARTERA A FAVOR DE LA AGENCIA SEA EFICIENTE, GESTIONANDO OPORTUNAMENTE LOS PROCESOS DE COBRO COACTIVO Y GENERANDO TODAS LAS ACTU</t>
  </si>
  <si>
    <t>400007525_PRESTAR SERVICIOS PROFESIONALES PARA BRINDAR ASISTENCIA TÉCNICA  Y REALIZAR ACOMPAÑAMIENTO SOCIAL A LOS PROGRAMAS DE FOMENTO A LA PEQUEÑA MINERÍA</t>
  </si>
  <si>
    <t>400005525_PRESTAR SERVICIOS PROFESIONALES PARA BRINDAR ASISTENCIA TÉCNICA Y REALIZAR ACOMPAÑAMIENTO EN LOS ASPECTOS AMBIENTALES  A LOS PROGRAMAS DE FOMENTO A LA PEQUEÑA MINERÍA</t>
  </si>
  <si>
    <t>400006025_PRESTAR SERVICIOS PROFESIONALES PARA BRINDAR ASISTENCIA TÉCNICA Y REALIZAR ACOMPAÑAMIENTO EN LOS ASPECTOS AMBIENTALES  A LOS PROGRAMAS DE FOMENTO A LA PEQUEÑA MINERÍA</t>
  </si>
  <si>
    <t>400002825_PRESTAR SERVICIOS PROFESIONALES PARA BRINDAR ASISTENCIA TÉCNICA Y REALIZAR ACOMPAÑAMIENTO TÉCNICO/MINERO A LOS PROGRAMAS DE FOMENTO A LA PEQUEÑA MINERÍA</t>
  </si>
  <si>
    <t>400004425_PRESTAR SERVICIOS PROFESIONALES PARA BRINDAR ASISTENCIA TÉCNICA Y REALIZAR ACOMPAÑAMIENTO TÉCNICO/GEOLÓGICO A LOS PROGRAMAS DE FOMENTO A LA PEQUEÑA MINERÍA</t>
  </si>
  <si>
    <t>200010325_PRESTAR SERVICIOS PROFESIONALES PARA APOYAR EL PROCESO DE ARCHIVO Y GESTIÓN DOCUMENTAL DE LA INFORMACIÓN GENERADA DEL EJERCICIO DE LAS FUNCIONES PROPIAS DE LA VCT Y LA RELACIONADA CON EL EXPEDIENTE MINERO EN EL MARCO DEL SISTEMA INTEGRAL DE GESTIÓN M</t>
  </si>
  <si>
    <t>120001025_PRESTAR SERVICIOS PROFESIONALES, PARA LA PROYECCIÓN DE DOCUMENTOS JURIDICOS EN DEFENSA DE LA ENTIDAD EN LOS PROCESOS CONTENCIOSOS ADMINISTRATIVOS, ASÍ MISMO ACTIVIDADES DE SEGUIMIENTO Y CONTROL POR MEDIO DE BASES DE DATOS A LOS PROCESOS CONTENCIOSOS</t>
  </si>
  <si>
    <t>200017125_PSP PARA APOYAR AL GCM EN EL DESARROLLO DE ESTRATEGIAS DE COMUNICACIÓN QUE PERMITAN LA ARTICULACIÓN CON ACTORES ESTRATÉGICOS REQUERIDOS EN EL PROCESO DE RELACIONAMIENTO CON EL TERRITORIO PARA LA TITULACIÓN MINERA</t>
  </si>
  <si>
    <t>200007025_PSP PARA APOYAR JURÍDICAMENTE AL GCM EN EL PROCESO DE ORIENTACIÓN PARA LA RADICACIÓN Y EVALUACIÓN DE SOLICITUDES MINERAS, ASÍ COMO EN LA ELABORACIÓN DE MINUTAS PARA LA TITULACIÓN DE PEQUEÑA Y MEDIANA MINERÍA</t>
  </si>
  <si>
    <t>200021025_PSP AL GEMTM PARA APOYAR TÉCNICAMENTE EL PROCESO DE CARACTERIZACIÓN Y CAPACITACIÓN A MINEROS, ASÍ COMO LA ELABORACIÓN Y/O REVISIÓN DE CONCEPTOS TÉCNICOS Y DEMÁS ASUNTOS REQUERIDOS EN LOS TRÁMITES DE MODIFICACIONES PARA FORTALECIMIENTO DE LA PEQUEÑA Y</t>
  </si>
  <si>
    <t>200014625_PRESTAR SERVICIOS DE APOYO A LA GESTIÓN AL GCMD EN LOS TRÁMITES ADMINISTRATIVOS REQUERIDOS EN LAS ACTIVIDADES DE CAPACITACIÓN A MINEROS Y DE GESTIÓN DE LAS SOLICITUDES DE TITULACIÓN EN EL MARCO DEL FORTALECIMIENTO DE LA PEQUEÑA Y MEDIANA MINERÍA</t>
  </si>
  <si>
    <t>120002125_PRESTAR SERVICIOS PROFESIONALES AL GRUPO DE COBRO COACTIVO DE LA OFICINA ASESORA JURÍDICA EN PROCURA QUE EL RECAUDO DE LA CARTERA A FAVOR DE LA AGENCIA SEA EFICIENTE, GESTIONANDO OPORTUNAMENTE LOS PROCESOS DE COBRO COACTIVO Y GENERANDO TODAS LAS ACTU</t>
  </si>
  <si>
    <t>120001125_PRESTAR SERVICIOS PROFESIONALES A LA OAJ. PARA EJERCER LA DEFENSA ADMINISTRATIVA, EXTRAJUDICIAL Y JUDICIAL EN LOS PROCESOS CONTENCIOSOS ADMINISTRATIVOS, CIVILES, PENALES, LABORALES Y LAS DEMÁS RAMAS DEL DERECHO QUE SE REQUIERA, DAR REPUESTA A REQUERI</t>
  </si>
  <si>
    <t>200014725_PSP PARA APOYAR AL GCMD EN EL PROCESO DE ORIENTACIÓN PARA LA RADICACIÓN DE SOLICITUDES MINERAS, ASÍ COMO EN LA EVALUACIÓN AMBIENTAL REQUERIDA EN LA TITULACIÓN DE PEQUEÑA Y MEDIANA MINERÍA</t>
  </si>
  <si>
    <t>200014225_PSP AL GCM PARA ADELANTAR LAS ACTIVIDADES REQUERIDAS EN DESARROLLO DEL PROCEDIMIENTO DE AUDIENCIA PÚBLICA MINERA EN EL MARCO DE LA TITULACIÓN DE LA PEQUEÑA Y MEDIANA MINERÍA</t>
  </si>
  <si>
    <t>500013125_PRESTACIÓN DE SERVICIOS PROFESIONALES EN LA CONSOLIDACIÓN, ESTRUCTURACIÓN, CENTRALIZACIÓN Y ANÁLISIS DE LA INFORMACIÓN ESTRATÉGICA PRODUCTO DE LA UNIDAD DE ANÁLISIS, CON EL FIN DE ESTABLECER PRIORIDADES Y PROPORCIONAR INFORMACIÓN ÓPTIMA A LA ALTA DIR</t>
  </si>
  <si>
    <t>650000925_PRESTAR SERVICIOS PROFESIONALES EN LAS ACTIVIDADES JURÍDICAS RELACIONADAS CON EL PROCESO DE NOTIFICACIÓN Y GESTIÓN DOCUMENTAL DENTRO DEL MARCO DE LA FUNCIÓN DE LA FISCALIZACIÓN MINERA</t>
  </si>
  <si>
    <t>200011525_PSP JURÍDICOS AL GCM PARA APOYAR LAS ACTIVIDADES REQUERIDAS EN DESARROLLO DEL PROCEDIMIENTO DE AUDIENCIA PUBLICA MINERA EN EL MARCO DE LA TITULACIÓN DE LA PEQUEÑA Y MEDIANA MINERÍA</t>
  </si>
  <si>
    <t>200009325_PSP AL GCM PARA APOYAR EN LA ELABORACIÓN DE LOS INFORMES AMBIENTALES QUE SE REQUIERAN, ASÍ COMO LA IMPLEMENTACIÓN DE ACCIONES DE ACERCAMIENTO CON LOS ACTORES INVOLUCRADOS EN LA GESTIÓN DE LAS SOLICITUDES DE TITULACIÓN MINERA</t>
  </si>
  <si>
    <t>200017525_PSP A LA VCT PARA APOYAR EL ANÁLISIS, ELABORACIÓN Y GENERACIÓN DE PRODUCTOS CARTOGRÁFICOS, ASÍ COMO DE LOS DOCUMENTOS DE CARACTERIZACIÓN Y SOCIALIZACIÓN REQUERIDOS EN EL MARCO DEL RELACIONAMIENTO CON EL TERRITORIO PARA LA TITULACIÓN MINERA</t>
  </si>
  <si>
    <t>400005025_PRESTAR SERVICIOS PROFESIONALES PARA BRINDAR ASISTENCIA TÉCNICA Y REALIZAR ACOMPAÑAMIENTO EN LOS ASPECTOS AMBIENTALES  A LOS PROGRAMAS DE FOMENTO A LA PEQUEÑA MINERÍA</t>
  </si>
  <si>
    <t>400002325_PRESTAR SERVICIOS PROFESIONALES PARA BRINDAR ASISTENCIA TÉCNICA Y REALIZAR ACOMPAÑAMIENTO TÉCNICO/MINERO A LOS PROGRAMAS DE FOMENTO A LA PEQUEÑA MINERÍA</t>
  </si>
  <si>
    <t>200014125_PSP AL GCM PARA ADELANTAR LAS ACTIVIDADES REQUERIDAS EN DESARROLLO DEL PROCEDIMIENTO DE AUDIENCIA PÚBLICA MINERA EN EL MARCO DE LA TITULACIÓN DE LA PEQUEÑA Y MEDIANA MINERÍA</t>
  </si>
  <si>
    <t>400007625_PRESTAR SERVICIOS PROFESIONALES PARA BRINDAR ASISTENCIA TÉCNICA  Y REALIZAR ACOMPAÑAMIENTO SOCIAL A LOS PROGRAMAS DE FOMENTO A LA PEQUEÑA MINERÍA</t>
  </si>
  <si>
    <t>200017325_PSP A LA VCT PARA APOYAR EL ANÁLISIS, ELABORACIÓN Y GENERACIÓN DE PRODUCTOS CARTOGRÁFICOS, ASÍ COMO DE LOS DOCUMENTOS DE CARACTERIZACIÓN Y SOCIALIZACIÓN REQUERIDOS EN EL MARCO DEL RELACIONAMIENTO CON EL TERRITORIO PARA LA TITULACIÓN MINERA</t>
  </si>
  <si>
    <t>130002525_PRESTAR SERVICIOS PROFESIONALES PARA ADELANTAR LAS ACTIVIDADES DE ANÁLISIS, DOCUMENTACIÓN, PRUEBAS TÉCNICAS Y SOPORTE TÉCNICO DE LOS SISTEMAS DE INFORMACIÓN DE LA ANM</t>
  </si>
  <si>
    <t>400004325_PRESTAR SERVICIOS PROFESIONALES PARA BRINDAR ASISTENCIA TÉCNICA Y REALIZAR ACOMPAÑAMIENTO TÉCNICO/GEOLÓGICO A LOS PROGRAMAS DE FOMENTO A LA PEQUEÑA MINERÍA</t>
  </si>
  <si>
    <t>200016625_PSP AL GCMD PARA APOYAR JURÍDICAMENTE EL PROCESO DE CARACTERIZACIÓN Y CAPACITACIÓN A MINEROS, ASÍ COMO REALIZAR LA EVALUACIÓN DE LAS SOLICITUDES MINERAS EN EL MARCO DEL FORTALECIMIENTO DE LA PEQUEÑA Y MEDIANA MINERÍA</t>
  </si>
  <si>
    <t>400010225_PSP PARA APOYAR Y CONTRIBUIR CON EL CONOCIMIENTO EN TEMAS SOCIALES Y MINEROS, A TRAVES DE LA GESTION E IMPLEMENTACION DE PROCESOS DE RELACIONAMIENTO Y FORTALECIMIENTO DE LA PRESENCIA INSTITUCIONAL ASOCIADA A LA ACTIVIDAD MINERA EN TERRITORIO.</t>
  </si>
  <si>
    <t>400018825_SERVICIOS PROFESIONALES PARA APOYAR LA GENERACIÓN DE MECANISMOS DE COMUNICACIÓN Y ESPACIOS PARA LA PROMOCIÓN DE LA ACTIVIDAD MINERA ASÍ COMO EL ANÁLISIS Y SEGUIMIENTO  DE LA INFORMACIÓN GENERADA</t>
  </si>
  <si>
    <t>400005725_PRESTAR SERVICIOS PROFESIONALES PARA BRINDAR ASISTENCIA TÉCNICA Y REALIZAR ACOMPAÑAMIENTO EN LOS ASPECTOS AMBIENTALES  A LOS PROGRAMAS DE FOMENTO A LA PEQUEÑA MINERÍA</t>
  </si>
  <si>
    <t>400001425_PSP PARA APOYAR Y CONTRIBUIR CON EL CONOCIMIENTO EN TEMAS MINEROS, MEDIANTE LA GESTION E IMPLEMENTACION DE PROCESOS DE RELACIONAMIENTO Y FORTALECIMIENTO DE LA PRESENCIA INSTITUCIONAL ASOCIADA A LA ACTIVIDAD MINERA EN TERRITORIO.</t>
  </si>
  <si>
    <t>130002825_PRESTAR SERVICIOS PROFESIONALES PARA ADELANTAR LAS ACTIVIDADES DE ANÁLISIS, DESARROLLO, IMPLEMENTACIÓN Y SOPORTE TÉCNICO DE LOS SISTEMAS DE INFORMACIÓN DE LA ANM, PRINCIPALMENTE AQUELLOS RELACIONADOS CON LAS ACTIVIDADES DE RELACIONAMIENTO TERRITORIAL</t>
  </si>
  <si>
    <t>300009425_PRESTAR SERVICIOS PROFESIONALES DE APOYO EN LA PLANEACIÓN, EJECUCIÓN, Y CIERRE LOGÍSTICO DE LOS EVENTOS DEL GRUPO DE SEGURIDAD Y SALVAMENTO MINERO.</t>
  </si>
  <si>
    <t>130004625_PRESTAR SERVICIOS PROFESIONALES A LA ANM PARA APOYAR TÉCNICAMENTE LA DEFINICIÓN E IMPLEMENTACIÓN DE LA ARQUITECTURA DE ANALÍTICA DE DATOS, CON EL OBJETIVO DE OPTIMIZAR LA EXTRACCIÓN DE INSIGHTS Y EL SOPORTE DECISIONAL EN LA ANM</t>
  </si>
  <si>
    <t>400004525_PRESTAR SERVICIOS PROFESIONALES PARA BRINDAR ASISTENCIA TÉCNICA Y REALIZAR ACOMPAÑAMIENTO TÉCNICO/GEOLÓGICO A LOS PROGRAMAS DE FOMENTO A LA PEQUEÑA MINERÍA</t>
  </si>
  <si>
    <t>120000425_APOYAR LA GESTIÓN DE LA OAJ, PARA LA PROYECCIÓN DE DOCUMENTOS JURIDICOS EN DEFENSA DE LA ENTIDAD EN LOS PROCESOS CONTENCIOSOS ADMINISTRATIVOS, CIVILES, PENALES Y LAS DEMÁS RAMAS DEL DERECHO QUE SE REQUIERA, ASÍ MISMO ACTIVIDADES DE SEGUIMIENTO Y CONT</t>
  </si>
  <si>
    <t>200009225_PSP AL GCM PARA APOYAR EN LA ELABORACIÓN DE LOS INFORMES AMBIENTALES QUE SE REQUIERAN, ASÍ COMO LA IMPLEMENTACIÓN DE ACCIONES DE ACERCAMIENTO CON LOS ACTORES INVOLUCRADOS EN LA GESTIÓN DE LAS SOLICITUDES DE TITULACIÓN MINERA</t>
  </si>
  <si>
    <t>200027725_PRESTAR SERVICIOS PROFESIONALES PARA APOYAR EL INTERCAMBIO DE INFORMACIÓN GEOESPACIAL CON LAS ENTIDADES PRODUCTORAS DE ESTE TIPO DE DATOS, DESDE SU CONOCIMIENTO PROFESIONAL, CON EL FIN DE MANTENER ACTUALIZADA LA BASE DE DATOS GEOGRÁFICA DEL SIGM, EN</t>
  </si>
  <si>
    <t>200017425_PSP A LA VCT PARA APOYAR EL ANÁLISIS, ELABORACIÓN Y GENERACIÓN DE PRODUCTOS CARTOGRÁFICOS, ASÍ COMO DE LOS DOCUMENTOS DE CARACTERIZACIÓN Y SOCIALIZACIÓN REQUERIDOS EN EL MARCO DEL RELACIONAMIENTO CON EL TERRITORIO PARA LA TITULACIÓN MINERA</t>
  </si>
  <si>
    <t>200013225_PSP AL GCM EN LA CONSTRUCCIÓN Y SOCIALIZACIÓN DE CONTENIDOS MULTIMEDIA QUE CONTRIBUYAN A IMPULSAR LA PARTICIPACIÓN CIUDADANA EN EL PROCESO DE GESTIÓN DE SOLICITUDES DE TITULACIÓN MINERA</t>
  </si>
  <si>
    <t>400007425_PRESTAR SERVICIOS PROFESIONALES PARA BRINDAR ASISTENCIA TÉCNICA  Y REALIZAR ACOMPAÑAMIENTO SOCIAL A LOS PROGRAMAS DE FOMENTO A LA PEQUEÑA MINERÍA</t>
  </si>
  <si>
    <t>200007525_PSP AL GCM PARA APOYAR LA RESPUESTA A DERECHOS DE PETICIÓN Y DEMÁS SOLICITUDES REQUERIDAS EN EL PROCESO DE FORTALECIMIENTO DE LA PEQUEÑA Y MEDIANA MINERÍA</t>
  </si>
  <si>
    <t>400001325_PSP PARA APOYAR Y CONTRIBUIR CON EL CONOCIMIENTO EN TEMAS MINEROS, MEDIANTE LA GESTION E IMPLEMENTACION DE PROCESOS DE RELACIONAMIENTO Y FORTALECIMIENTO DE LA PRESENCIA INSTITUCIONAL ASOCIADA A LA ACTIVIDAD MINERA EN TERRITORIO.</t>
  </si>
  <si>
    <t>400008625_PRESTAR SERVICIOS PROFESIONALES PARA APOYAR ACTIVIDADES TÉCNICAS  Y DE ACOMPAÑAMIENTO A  PROYECTOS MINEROS, EN EL MARCO DE LA ASISTENCIA TÉCNICA INTEGRAL A MINEROS TRADICIONALES.</t>
  </si>
  <si>
    <t>130001025_PSP A LA OTI PARA APOYAR LA GESTIÓN DE LAS ACTIVIDADES RELACIONADAS CON LA ACTUALIZACIÓN DE LOS PROCESOS, PROCEDIMIENTOS, GUÍAS, INSTRUCTIVOS Y DEMAS DOCUMENTOS PARA LA DEFINICIÓN, SEGUIMIENTO Y CONTROL DE LOS PLANES O ACCIONES DE MEJORA EN EL SGC</t>
  </si>
  <si>
    <t>200026325_PRESTAR SERVICIOS PROFESIONALES DE APOYO DENTRO DE LAS DEPENDENCIAS ASIGNADAS, PARA VALIDAR, VERIFICAR Y HACER SEGUIMIENTO A LA EJECUCIÓN DE ACTIVIDADES DE MANTENIMIENTO, CONSOLIDACIÓN Y ACTUALIZACIÓN DEL EXPEDIENTE MINERO DIGITAL EN EL MARCO DEL SIS</t>
  </si>
  <si>
    <t>200024425_PRESTAR SERVICIOS PROFESIONALES PARA VERIFICAR JURÍDICAMENTE LAS ORDENES JUDICIALES ASIGNADAS Y DETERMINAR SU CLASIFICACIÓN, EN EL MARCO DEL SISTEMA INTEGRAL DE GESTIÓN MINERA</t>
  </si>
  <si>
    <t>400006325_PRESTAR SERVICIOS PROFESIONALES PARA BRINDAR ASISTENCIA TÉCNICA Y REALIZAR ACOMPAÑAMIENTO EN LOS ASPECTOS AMBIENTALES  A LOS PROGRAMAS DE FOMENTO A LA PEQUEÑA MINERÍA</t>
  </si>
  <si>
    <t>200012925_PRESTAR SERVICIOS PROFESIONALES PARA ATENDER, PROYECTAR Y EVALUAR DOCUMENTOS JURÍDICOS CON EL FIN DE RESPONDER LAS SOLICITUDES DE TRÁMITES, PROCESOS E INFORMACIÓN, RELACIONADA CON EL SISTEMA INTEGRAL DE GESTIÓN MINERA.</t>
  </si>
  <si>
    <t>200002825_PSP AL GCMD PARA APOYAR EL PROCESO DE CARACTERIZACIÓN Y CAPACITACIÓN A MINEROS EN TEMAS FINANCIEROS, ASÍ COMO ELABORAR ESTUDIOS E INFORMES ECONÓMICOS  REQUERIDOS EN LA GESTIÓN DE LAS SOLICITUDES DE TITULACIÓN MINERA</t>
  </si>
  <si>
    <t>200027825_PRESTAR SERVICIOS PROFESIONALES PARA APOYAR EL INTERCAMBIO DE  INFORMACIÓN GEOESPACIAL CON LAS ENTIDADES PRODUCTORAS DE ESTE TIPO DE DATOS, DESDE SU CONOCIMIENTO PROFESIONAL, CON EL FIN DE MANTENER ACTUALIZADA LA BASE DE DATOS GEOGRÁFICA DEL SIGM, EN</t>
  </si>
  <si>
    <t>200010025_PRESTAR SERVICIOS PROFESIONALES PARA APOYAR ACTIVIDADES DEL REGISTRO MINERO NACIONAL, EN EL MARCO DEL  SISTEMA INTEGRAL DE GESTIÓN MINERA.</t>
  </si>
  <si>
    <t>400002225_PRESTAR SERVICIOS PROFESIONALES PARA BRINDAR ASISTENCIA TÉCNICA Y REALIZAR ACOMPAÑAMIENTO TÉCNICO/MINERO A LOS PROGRAMAS DE FOMENTO A LA PEQUEÑA MINERÍA</t>
  </si>
  <si>
    <t>200013125_PSP AL GCM PARA APOYAR EL DESARROLLO DEL PROCESO AUDIENCIA PUBLICA MINERA, ASÍ COMO LOS DEMÁS ASUNTOS DE ORDEN SOCIAL REQUERIDOS EN EL PROCESO DE TITULACIÓN DE PEQUEÑA Y MEDIANA MINERÍA</t>
  </si>
  <si>
    <t>130005225_PRESTAR SERVICIOS PROFESIONALES PARA APOYAR TÉCNICAMENTE A LA ANM EN LA CONSTRUCCIÓN DE LOS COMPONENTES DE BACKEND Y FRONTEND, MEDIANTE EL USO DE TECNOLOGÍAS CLOUD, SERVICIOS Y MICROSERVICIO DE LA ANM</t>
  </si>
  <si>
    <t>130008725_PRESTAR LOS SERVICIOS PROFESIONALES PARA ANM EN LA GESTIÓN OPERATIVA DE LOS RECURSOS TECNOLÓGICOS DE LA PLATAFORMA DE LA INFRAESTRUCTURA INSTALADA Y LAS NUEVAS POR IMPLEMENTAR, QUE SOPORTAN LA CONTINUIDAD DE LOS SERVICIOS</t>
  </si>
  <si>
    <t>200026825_PRESTAR SERVICIOS DE APOYO A LA GESTIÓN PARA REALIZAR ACTIVIDADES DE MANTENIMIENTO, CONSOLIDACIÓN Y ACTUALIZACIÓN DEL EXPEDIENTE DIGITAL, EN EL MARCO DE LA EJECUCIÓN DEL PROYECTO CONSOLIDACIÓN DEL SISTEMA INTEGRAL DE GESTIÓN MINERA A NIVEL NACIONAL.</t>
  </si>
  <si>
    <t>200013425_PSP AL GCM EN LA CONSTRUCCIÓN Y SOCIALIZACIÓN DE CONTENIDOS MULTIMEDIA QUE CONTRIBUYAN A IMPULSAR LA PARTICIPACIÓN CIUDADANA EN EL PROCESO DE GESTIÓN DE SOLICITUDES DE TITULACIÓN MINERA</t>
  </si>
  <si>
    <t>400007825_PRESTAR SERVICIOS PROFESIONALES PARA BRINDAR ASISTENCIA TÉCNICA  Y REALIZAR ACOMPAÑAMIENTO SOCIAL A LOS PROGRAMAS DE FOMENTO A LA PEQUEÑA MINERÍA</t>
  </si>
  <si>
    <t>200008125_PSP AL GCM PARA APOYAR TÉCNICAMENTE EL PROCESO DE CARACTERIZACIÓN Y CAPACITACIÓN A MINEROS, ASÍ COMO REALIZAR LA EVALUACIÓN Y/O INFORMES TÉCNICOS DE LAS SOLICITUDES MINERAS PARA EL FORTALECIMIENTO DE PEQUEÑA Y MEDIANA MINERÍA</t>
  </si>
  <si>
    <t>200025425_PRESTAR SERVICIOS PROFESIONALES PARA APOYAR LA CONSOLIDACIÓN DE LA INFORMACIÓN GEOGRÁFICA EN EL MARCO DEL SISTEMA INTEGRAL DE GESTIÓN MINERA.</t>
  </si>
  <si>
    <t>400018225_SERVICIOS PROFESIONALES PARA EL ANÁLISIS DE  INFORMACIÓN GEOCIENTÍFICA Y ACTIVIDADES ORIENTADAS A  LA RESERVA DE ZONAS CON POTENCIAL Y DELIMITACIÓN DE ÁREAS PARA MINERALES ESTRATÉGICOS.</t>
  </si>
  <si>
    <t>400003925_PRESTAR SERVICIOS PROFESIONALES PARA BRINDAR ASISTENCIA TÉCNICA Y REALIZAR ACOMPAÑAMIENTO TÉCNICO/GEOLÓGICO A LOS PROGRAMAS DE FOMENTO A LA PEQUEÑA MINERÍA</t>
  </si>
  <si>
    <t>130005625_PRESTAR SERVICIOS PROFESIONALES PARA SOPORTAR Y ACOMPAÑAR LAS ACTIVIDADES RELACIONADAS CON LA GESTIÓN, ORGANIZACIÓN, CLASIFICACIÓN, DEPURACIÓN Y/O MODELACIÓN DE LOS INSTRUMENTOS ARCHIVISTICOS O EXPEDIENTES DOCUMENTALES A TRAVES DEL SGD</t>
  </si>
  <si>
    <t>200011425_PSP AL GCM PARA APOYAR LAS ACTIVIDADES DE RELACIONAMIENTO CON EL TERRITORIO EN LOS ASUNTOS JURÍDICOS QUE CONTRIBUYAN CON LA ATENCIÓN Y TRATAMIENTO DE LAS COMUNICADES ÉTNICAS Y DEMÁS POBLACIONES  COMO ACTORES ESTRATEGICOS EN EL PROCESO DE TITULACIÓN M</t>
  </si>
  <si>
    <t>200007725_PSP AL GCM PARA APOYAR TÉCNICAMENTE EL PROCESO DE CARACTERIZACIÓN Y CAPACITACIÓN A MINEROS, ASÍ COMO REALIZAR LA EVALUACIÓN Y/O INFORMES TÉCNICOS DE LAS SOLICITUDES MINERAS PARA EL FORTALECIMIENTO DE PEQUEÑA Y MEDIANA MINERÍA</t>
  </si>
  <si>
    <t>120002325_PRESTAR APOYO A LA GESTIÓN DE LA OAJ EN LA PROYECCIÓN DE ACTOS ADMINISTRATIVOS DE LOS PROCESOS DE COBRO COACTIVO, ELABORACIÓN Y PRESENTACIÓN DE INFORMES Y DEMÁS ACTIVIDADES QUE SE REQUIERAN</t>
  </si>
  <si>
    <t>200009525_PSP PARA APOYAR AL GCM EN EL PROCESO DE ORIENTACIÓN PARA LA RADICACIÓN DE SOLICITUDES MINERAS, ASÍ COMO EN LA EVALUACIÓN AMBIENTAL REQUERIDA EN LA TITULACIÓN DE PEQUEÑA Y MEDIANA MINERÍA</t>
  </si>
  <si>
    <t>300008225_PRESTAR SERVICIOS PROFESIONALES EN EL APOYO DE LA GESTIÓN DE CONTRATACIÓN ESTATAL,MODIFICACION  REGULATORIA  Y SEGUIMIENTO CON LAS ACTIVIDADES RELACIONADAS CON LA OFICINA DE CONTROL INTERNO Y ENTIDADES DE CONTROL PARA EL GSSM.</t>
  </si>
  <si>
    <t>200018225_PRESTAR SERVICIOS DE APOYO A LA GESTIÓN PARA REALIZAR ACTIVIDADES DE MANTENIMIENTO, CONSOLIDACIÓN Y ACTUALIZACIÓN DEL EXPEDIENTE DIGITAL, EN EL MARCO DE LA EJECUCIÓN DEL PROYECTO CONSOLIDACIÓN DEL SISTEMA INTEGRAL DE GESTIÓN MINERA A NIVEL NACIONAL.</t>
  </si>
  <si>
    <t>400005225_PRESTAR SERVICIOS PROFESIONALES PARA BRINDAR ASISTENCIA TÉCNICA Y REALIZAR ACOMPAÑAMIENTO EN LOS ASPECTOS AMBIENTALES  A LOS PROGRAMAS DE FOMENTO A LA PEQUEÑA MINERÍA</t>
  </si>
  <si>
    <t>400019225_SERVICIOS PROFESIONALES PARA PROCESAR Y ANALIZAR INFORMACIÓN GEOCIENTÍFICA, ELABORAR CONCEPTOS TÉCNICOS EN EL MARCO DE LA RESERVA DE ZRP Y LA DECLARACIÓN DE AEM Y APOYAR EN EL DESARROLLO DE MECANISMOS PARA EL APROVECHAMIENTO DE MINERALES ESTRATÉGICOS</t>
  </si>
  <si>
    <t>650000625_PRESTAR SERVICIOS PROFESIONALES EN LAS ACTIVIDADES JURÍDICAS RELACIONADAS CON EL PROCESO DE NOTIFICACIÓN Y GESTIÓN DOCUMENTAL EN EL MARCO DE LA FUNCIÓN DE LA FISCALIZACIÓN MINERA</t>
  </si>
  <si>
    <t>650001225_PRESTAR SERVICIOS DE APOYO A LA GESTIÓN EN LAS ACTIVIDADES NECESARIAS PARA LA NOTIFICACIÓN DE ACTOS ADMINISTRATIVOS, LA GESTIÓN DOCUMENTAL Y DEMÁS TAREAS DE APOYO OPERATIVO EN EL MARCO DE LA FUNCIÓN DE LA FISCALIZACIÓN MINERA</t>
  </si>
  <si>
    <t>200025525_PRESTAR SERVICIOS PROFESIONALES PARA APOYAR LA CONSOLIDACIÓN DE LA INFORMACIÓN GEOGRÁFICA EN EL MARCO DEL SISTEMA INTEGRAL DE GESTIÓN MINERA.</t>
  </si>
  <si>
    <t>120002025_PRESTAR SERVICIOS PROFESIONALES AL GRUPO DE COBRO COACTIVO DE LA OFICINA ASESORA JURÍDICA EN PROCURA QUE EL RECAUDO DE LA CARTERA A FAVOR DE LA AGENCIA SEA EFICIENTE, GESTIONANDO OPORTUNAMENTE LOS PROCESOS DE COBRO COACTIVO Y GENERANDO TODAS LAS ACTU</t>
  </si>
  <si>
    <t>200014325_PSP AL GCMD PARA APOYAR JURÍDICAMENTE EL PROCESO DE ORIENTACIÓN Y CAPACITACIÓN A MINEROS, ASÍ COMO LA ELABORACIÓN Y/O REVISIÓN DE ACTOS ADMINISTRATIVOS A PARTIR DE LA VERIFICACIÓN DE REQUISITOS Y DEMÁS ASUNTOS REQUERIDOS EN LA SOLICITUDES DE TITULACI</t>
  </si>
  <si>
    <t>400003525_PSP PARA APOYAR Y CONTRIBUIR CON EL CONOCIMIENTO EN TEMAS MINEROS, MEDIANTE LA GESTION E IMPLEMENTACION DE PROCESOS DE RELACIONAMIENTO Y FORTALECIMIENTO DE LA PRESENCIA INSTITUCIONAL ASOCIADA A LA ACTIVIDAD MINERA EN TERRITORIO.</t>
  </si>
  <si>
    <t>200007825_PSP AL GCM PARA APOYAR TÉCNICAMENTE EL PROCESO DE CARACTERIZACIÓN Y CAPACITACIÓN A MINEROS, ASÍ COMO REALIZAR LA EVALUACIÓN Y/O INFORMES TÉCNICOS DE LAS SOLICITUDES MINERAS PARA EL FORTALECIMIENTO DE PEQUEÑA Y MEDIANA MINERÍA</t>
  </si>
  <si>
    <t>400002125_PSP PARA APOYAR Y CONTRIBUIR CON EL CONOCIMIENTO EN TEMAS MINEROS, MEDIANTE LA GESTION E IMPLEMENTACION DE PROCESOS DE RELACIONAMIENTO Y FORTALECIMIENTO DE LA PRESENCIA INSTITUCIONAL ASOCIADA A LA ACTIVIDAD MINERA EN TERRITORIO.</t>
  </si>
  <si>
    <t>120000325_PRESTAR SERVICIOS PROFESIONALES A LA OAJ. PARA EJERCER LA DEFENSA ADMINISTRATIVA, EXTRAJUDICIAL Y JUDICIAL EN LOS PROCESOS CONTENCIOSOS ADMINISTRATIVOS, CIVILES, PENALES, LABORALES Y LAS DEMÁS RAMAS DEL DERECHO QUE SE REQUIERA, DAR REPUESTA A REQUERI</t>
  </si>
  <si>
    <t>130001425_PRESTAR LOS SERVICIOS PROFESIONALES PARA LA ESTRUCTURACIÓN FINANCIERA DE LOS PROCESOS DE CONTRATACIÓN DERIVADOS DE LA EJECUCIÓN DE LA OTI EN SUS PROCESOS MISIONALES</t>
  </si>
  <si>
    <t>200017825_PSP PARA APOYAR A LA VCT EN EL DISEÑO E IMPLEMENTACIÓN DE ESTRATEGIAS DE COMUNICACIÓN Y/O CAPACITACIÓN REQUERIDAS EN LA GESTIÓN DE LAS SOLICITUDES MINERAS</t>
  </si>
  <si>
    <t>400007725_PRESTAR SERVICIOS PROFESIONALES PARA BRINDAR ASISTENCIA TÉCNICA  Y REALIZAR ACOMPAÑAMIENTO SOCIAL A LOS PROGRAMAS DE FOMENTO A LA PEQUEÑA MINERÍA</t>
  </si>
  <si>
    <t>400017725_SERVICIOS PROFESIONALES PARA PROYECTAR ANALISIS ECONÓMICOS Y FINANCIEROS PARA  LAS ACTIVIDADES DE ASIGNACIÓN DE ÁREAS ESTRATÉGICAS MINERAS Y OTROS DOCUMENTOS QUE CONTRIBUYAN CON LA PROMOCIÓN DE LOS MINERALES ESTRATÉGICOS</t>
  </si>
  <si>
    <t>200008025_PSP AL GCM PARA APOYAR TÉCNICAMENTE EL PROCESO DE CARACTERIZACIÓN Y CAPACITACIÓN A MINEROS, ASÍ COMO REALIZAR LA EVALUACIÓN Y/O INFORMES TÉCNICOS DE LAS SOLICITUDES MINERAS PARA EL FORTALECIMIENTO DE PEQUEÑA Y MEDIANA MINERÍA</t>
  </si>
  <si>
    <t>200012625_PSP AL GCM PARA APOYAR EL DESARROLLO DEL PROCESO AUDIENCIA PUBLICA MINERA, ASÍ COMO LOS DEMÁS ASUNTOS DE ORDEN SOCIAL REQUERIDOS EN EL PROCESO DE TITULACIÓN DE PEQUEÑA Y MEDIANA MINERÍA</t>
  </si>
  <si>
    <t>400009825_PRESTAR SERVICIOS DE APOYO A LA GESTIÓN EN EL DESARROLLO DE ACTIVIDADES OPERATIVAS Y ASISTENCIALES ASOCIADAS AL PROYECTO DE INVERSIÓN 2025</t>
  </si>
  <si>
    <t>200017725_PSP PARA APOYAR A LA VCT EN EL DISEÑO E IMPLEMENTACIÓN DE ESTRATEGIAS DE COMUNICACIÓN Y/O CAPACITACIÓN REQUERIDAS EN LA GESTIÓN DE LAS SOLICITUDES MINERAS</t>
  </si>
  <si>
    <t>200017925_PSP A LA VCT PARA APOYAR EL DISEÑO,  IMPLEMENTACIÓN Y ELABORACIÓN DE ESTRATEGIAS E INFORMES RELACIONADOS CON LA CAPACITACIÓN A MINEROS, ASÍ COMO EN LOS DEMÁS ASUNTOS REQUERIDOS PARA EL RELACIONAMIENTO CON EL TERRITORIO COMO PARTE DEL PROCESO DE TITUL</t>
  </si>
  <si>
    <t>130006825_PRESTAR SERVICIOS PROFESIONALES PARA ADELANTAR LAS ACTIVIDADES DE ESTRUCTURACIÓN, PLANEACIÓN Y SEGUIMIENTO DE PROYECTOS TIC A CARGO DE LA OTI, PRINCIPALMENTE LOS RELACIONADOS CON LA ACTIVIDAD DEL SISTEMA INTEGRADO DE GESTIÓN MINERA</t>
  </si>
  <si>
    <t>400006125_PRESTAR SERVICIOS PROFESIONALES PARA BRINDAR ASISTENCIA TÉCNICA Y REALIZAR ACOMPAÑAMIENTO EN LOS ASPECTOS AMBIENTALES  A LOS PROGRAMAS DE FOMENTO A LA PEQUEÑA MINERÍA</t>
  </si>
  <si>
    <t>200012225_PSP AL GCM PARA APOYAR LAS ACTIVIDADES REQUERIDAS EN EL DESARROLLO DEL PROCEDIMIENTO DE AUDIENCIA PÚBLICA MINERA, ASÍ COMO LOS DEMÁS ASUNTOS SOCIALES QUE PERMITAN IMPULSAR LA PARTICIPACIÓN CIUDADANA Y LA APLICACIÓN DE LOS PRINCIPIOS DE COORDINACIÓN Y</t>
  </si>
  <si>
    <t>400011825_PRESTAR SERVICIOS PROFESIONALES PARA BRINDAR ACOMPAÑAMIENTO A PEQUEÑOS MINEROS Y MINEROS TRADICIONALES EN LOS ASPECTOS ORGANIZACIONALES Y FINANCIEROS CON ENFOQUE EN ESQUEMAS ASOCIATIVOS.</t>
  </si>
  <si>
    <t xml:space="preserve">400021225_Prestar servicios profesionales para brindar acompañamiento a pequeños mineros y mineros tradicionales en los aspectos organizacionales y financieros con enfoque en esquemas asociativos. </t>
  </si>
  <si>
    <t>120001425_PRESTAR SERVICIOS PROFESIONALES A LA OAJ EN LA REVISION Y RESPUESTA A PETICIONES,  ADMINISTRACIÓN DE  BASES DATOS, SISTEMATIZACIÓN Y ACTUALIZACIÓN NORMATIVA, ASÍ COMO ACTUACIONES JURÍDICAS Y DE PLANEACIÓN DE LA DEPENDENCIA.</t>
  </si>
  <si>
    <t>200010225_PSP AL GCMD PARA APOYAR JURÍDICAMENTE EL PROCESO DE ORIENTACIÓN Y CAPACITACIÓN A MINEROS, ASÍ COMO LA ELABORACIÓN Y/O REVISIÓN DE ACTOS ADMINISTRATIVOS A PARTIR DE LA VERIFICACIÓN DE REQUISITOS Y DEMÁS ASUNTOS REQUERIDOS EN LA SOLICITUDES DE TITULACI</t>
  </si>
  <si>
    <t>400011725_PRESTAR SERVICIOS PROFESIONALES PARA BRINDAR ACOMPAÑAMIENTO A PEQUEÑOS MINEROS Y MINEROS TRADICIONALES EN LOS ASPECTOS ORGANIZACIONALES Y FINANCIEROS CON ENFOQUE EN ESQUEMAS ASOCIATIVOS.</t>
  </si>
  <si>
    <t>200015225_PSP AL GCMD PARA APOYAR EL PROCESO DE CAPACITACIÓN A MINEROS, ASÍ COMO REALIZAR LA EVALUACIÓN Y/O INFORMES GEOLÓGICOS REQUERIDOS EN LA GESTIÓN DE LAS SOLICITUDES DE TITULACIÓN PARA EL FORTALECIMIENTO DE PEQUEÑA Y MEDIANA MINERÍA</t>
  </si>
  <si>
    <t xml:space="preserve">400021025_Prestar servicios profesionales para brindar acompañamiento a pequeños mineros y mineros tradicionales en los aspectos organizacionales y financieros con enfoque en esquemas asociativos. </t>
  </si>
  <si>
    <t>130004925_PRESTAR SERVICIOS PROFESIONALES PARA APOYAR TÉCNICAMENTE A LA ANM EN LA CONSTRUCCIÓN DE LOS COMPONENTES DE BACKEND Y FRONTEND, MEDIANTE EL USO DE TECNOLOGÍAS CLOUD, SERVICIOS Y MICROSERVICIO DE LA ENTIDAD</t>
  </si>
  <si>
    <t xml:space="preserve">400021325_Prestar servicios profesionales para brindar acompañamiento a pequeños mineros y mineros tradicionales en los aspectos organizacionales y financieros con enfoque en esquemas asociativos. </t>
  </si>
  <si>
    <t>130007925_PRESTAR SERVICIOS PROFESIONALES DE APOYO A LAS ACTIVIDADES DE SEGURIDAD DE LA INFORMACIÓN DE LA AGENCIA NACIONAL DE MINERÍA</t>
  </si>
  <si>
    <t>200025925_PRESTAR SERVICIOS PROFESIONALES DE APOYO AL MANTENIMIENTO Y SOPORTE DE LAS SOLUCIONES Y COMPONENTES DE INTEGRACIÓN ENTRE -ANNA MINERÍA- E INVESFLOW, EN EL MARCO DEL SISTEMA INTEGRAL DE GESTIÓN MINERA.</t>
  </si>
  <si>
    <t>200013525_PSP AL GCM EN LA CONSTRUCCIÓN Y SOCIALIZACIÓN DE CONTENIDOS MULTIMEDIA QUE CONTRIBUYAN A IMPULSAR LA PARTICIPACIÓN CIUDADANA EN EL PROCESO DE GESTIÓN DE SOLICITUDES DE TITULACIÓN MINERA</t>
  </si>
  <si>
    <t>200017025_PSP AL GCM PARA APOYAR LAS ACTIVIDADES REQUERIDAS EN EL DESARROLLO DEL PROCEDIMIENTO DE AUDIENCIA PÚBLICA MINERA, ASÍ COMO LOS DEMÁS ASUNTOS SOCIALES QUE CONTRIBUYAN A GARANTIZAR LA PARTICIPACIÓN CIUDADANA Y LOS PRINCIPIOS DE COORDINACIÓN Y CONCURREN</t>
  </si>
  <si>
    <t>130006625_PRESTAR SERVICIOS PROFESIONALES A LA ANM PARA APOYAR TÉCNICAMENTE EN LA CREACIÓN , MANTENIMIENTO Y SEGUIMIENTO DE MODELOS DE APRENDIZAJE AUTOMÁTICO; ANÁLISIS DE DATOS Y/O ELABORACIÓN DE TABLEROS DE ANALÍTICA DESCRIPTIVA</t>
  </si>
  <si>
    <t>130004025_PRESTAR SERVICIOS PROFESIONALES PARA APOYAR TÉCNICAMENTE A LA ANM EN LA CONSTRUCCIÓN DE LOS COMPONENTES DE APLICACIÓN, SEGURIDAD Y API MEDIANTE EL USO DE TECNOLOGÍAS CLOUD, SERVICIOS Y MICROSERVICIOS</t>
  </si>
  <si>
    <t>200015125_PSP AL GCMD PARA APOYAR JURÍDICAMENTE EL PROCESO DE CARACTERIZACIÓN Y CAPACITACIÓN A MINEROS, ASÍ COMO REALIZAR LA EVALUACIÓN DE LAS SOLICITUDES MINERAS EN EL MARCO DEL FORTALECIMIENTO DE LA PEQUEÑA Y MEDIANA MINERÍA</t>
  </si>
  <si>
    <t>400018125_SERVICIOS PROFESIONALES APOYO AL COMPONENTE GEOLÓGICO PARA LA DELIMITACIÓN Y DECLARACIÓN DE ARF Y GENERACIÓN DE ANÁLISIS CARTOGRÁFICOS</t>
  </si>
  <si>
    <t>200004825_PSP AL GCM PARA APOYAR JURÍDICAMENTE EL PROCESO DE CARACTERIZACIÓN Y CAPACITACIÓN A MINEROS, ASÍ COMO REALIZAR LA EVALUACIÓN DE LOS TRÁMITES REQUERIDOS PARA EL FORTALECIMIENTO DE PEQUEÑA Y MEDIANA MINERÍA</t>
  </si>
  <si>
    <t>400018725_SERVICIOS PROFESIONALES PARA LA PROGRAMACIÓN, ORGANIZACIÓN Y REALIZACIÓN DE EVENTOS DE DIVULGACIÓN DE ENCUENTROS CON LOS ACTORES DEL SECTOR MINERO Y DEMÁS INVOLUCRADOS EN LA CADENA DE SUMINISTRO Y EL APOYO CON EL  RELACIONAMIENTO INTERSECTORIAL Y</t>
  </si>
  <si>
    <t>500018125_PRESTAR SERVICIOS PROFESIONALES EN EL DESARROLLO E IMPLEMENTACIÓN DE LOS SISTEMAS DE GESTION DOCUMENTAL Y NOTIFICACIONES QUE REQUIERA LA ENTIDAD, CUMPLIENDO CON LA NORMATIVA ARCHIVISTICA VIGENTE Y EN COORDINACIÓN CON EL SIG Y MIPG</t>
  </si>
  <si>
    <t>130004325_PRESTAR SERVICIOS PROFESIONALES PARA APOYAR TÉCNICAMENTE A LA ANM EN EL DISEÑO DE LA ARQUITECTURA DE LA PLATAFORMA DE INTEROPERABILIDAD Y LA REVISIÓN, EVOLUCIÓN DE LAS ESTRUCTURAS DE DATOS EN ALINEACIÓN CON LA NUEVA ARQUITECTURA DE SOLUCIÓN PARA SERV</t>
  </si>
  <si>
    <t>200016125_PSP AL GCMD PARA APOYAR LA RESPUESTA A DERECHOS DE PETICIÓN Y DEMÁS SOLICITUDES REQUERIDAS EN EL PROCESO DE FORTALECIMIENTO DE LA PEQUEÑA Y MEDIANA MINERÍA</t>
  </si>
  <si>
    <t>200016025_PSP AL GCMD PARA APOYAR LA RESPUESTA A DERECHOS DE PETICIÓN Y DEMÁS SOLICITUDES REQUERIDAS EN EL PROCESO DE FORTALECIMIENTO DE LA PEQUEÑA Y MEDIANA MINERÍA</t>
  </si>
  <si>
    <t>200012525_PSP AL GCM PARA APOYAR EL DESARROLLO DEL PROCESO AUDIENCIA PUBLICA MINERA, ASÍ COMO LOS DEMÁS ASUNTOS DE ORDEN SOCIAL REQUERIDOS EN EL PROCESO DE TITULACIÓN DE PEQUEÑA Y MEDIANA MINERÍA</t>
  </si>
  <si>
    <t>200018525_PRESTAR SERVICIOS DE APOYO A LA GESTIÓN DENTRO DE LAS DEPENDENCIAS QUE REQUIERAN, PARA APOYAR  ACTIVIDADES REALACIONADAS CON LA ACTUALIZACIÓN  DEL EXPEDIENTE MINERO DIGITAL, EN EL MARCO DEL SISTEMA INTEGRAL DE GESTIÓN MINERA.</t>
  </si>
  <si>
    <t>200026725_PRESTAR SERVICIOS DE APOYO A LA GESTIÓN PARA REALIZAR ACTIVIDADES DE MANTENIMIENTO, CONSOLIDACIÓN Y ACTUALIZACIÓN DEL EXPEDIENTE DIGITAL, EN EL MARCO DE LA EJECUCIÓN DEL PROYECTO CONSOLIDACIÓN DEL SISTEMA INTEGRAL DE GESTIÓN MINERA A NIVEL NACIONAL.</t>
  </si>
  <si>
    <t>200015325_PSP AL GCMD PARA APOYAR EL PROCESO DE CAPACITACIÓN A MINEROS, ASÍ COMO REALIZAR LA EVALUACIÓN Y/O INFORMES GEOLÓGICOS REQUERIDOS EN LA GESTIÓN DE LAS SOLICITUDES DE TITULACIÓN PARA EL FORTALECIMIENTO DE PEQUEÑA Y MEDIANA MINERÍA</t>
  </si>
  <si>
    <t>200017625_PSP PARA APOYAR A LA VCT EN EL DISEÑO E IMPLEMENTACIÓN DE ESTRATEGIAS DE COMUNICACIÓN Y/O CAPACITACIÓN REQUERIDAS EN LA GESTIÓN DE LAS SOLICITUDES MINERAS</t>
  </si>
  <si>
    <t>200008225_PSP AL GCM PARA APOYAR TÉCNICAMENTE EL PROCESO DE CARACTERIZACIÓN Y CAPACITACIÓN A MINEROS, ASÍ COMO REALIZAR LA EVALUACIÓN Y/O INFORMES TÉCNICOS DE LAS SOLICITUDES MINERAS PARA EL FORTALECIMIENTO DE PEQUEÑA Y MEDIANA MINERÍA</t>
  </si>
  <si>
    <t>200013725_PSP AL GCM EN LA CONSTRUCCIÓN Y SOCIALIZACIÓN DE CONTENIDOS MULTIMEDIA QUE CONTRIBUYAN A IMPULSAR LA PARTICIPACIÓN CIUDADANA EN EL PROCESO DE GESTIÓN DE SOLICITUDES DE TITULACIÓN MINERA</t>
  </si>
  <si>
    <t>400003325_PSP PARA APOYAR Y CONTRIBUIR CON EL CONOCIMIENTO EN TEMAS MINEROS, MEDIANTE LA GESTION E IMPLEMENTACION DE PROCESOS DE RELACIONAMIENTO Y FORTALECIMIENTO DE LA PRESENCIA INSTITUCIONAL ASOCIADA A LA ACTIVIDAD MINERA EN TERRITORIO.</t>
  </si>
  <si>
    <t>130009025_PRESTAR LOS SERVICIOS PROFESIONALES PARA LA OPERACIÓN Y MANEJO DE LA HERRAMIENTA ARANDA DE LA ANM, ESPECIALMENTE EN LO REFERENTE AL SEGUIMIENTO Y CIERRE DE LOS REQUERIMIENTOS, INCIDENTES Y CAMBIOS QUE PRESENTEN USUARIOS INTERNOS</t>
  </si>
  <si>
    <t>400004925_PRESTAR SERVICIOS PROFESIONALES PARA BRINDAR ASISTENCIA TÉCNICA Y REALIZAR ACOMPAÑAMIENTO TÉCNICO/GEOLÓGICO A LOS PROGRAMAS DE FOMENTO A LA PEQUEÑA MINERÍA</t>
  </si>
  <si>
    <t>200025125_PRESTAR SERVICIOS PROFESIONALES EN LA GENERACIÓN DE PRODUCTOS Y SERVICIOS GEOGRÁFICOS EN EL MARCO DEL SISTEMA INTEGRAL DE GESTIÓN MINERA.</t>
  </si>
  <si>
    <t>130004525_PRESTAR SERVICIOS PROFESIONALES PARA APOYAR TÉCNICAMENTE A LA ANM EN EL DISEÑO, CONSTRUCCIÓN, VALIDACIÓN, CARGUE Y MANTENIMIENTO DE LOS MODELOS DE DATOS, OPTIMIZACIÓN DE ESTRUCTURAS DE DATOS, TRANSFORMACIONES ETL Y LIMPIEZA DE DATOS PARA LOS SERVICIO</t>
  </si>
  <si>
    <t>200025825_PRESTAR SERVICIOS PROFESIONALES PARA APOYAR EL DESARROLLO DEL PROYECTO DE MANTENIMIENTO, AJUSTE, MIGRACIÓN Y ESTABILIZACIÓN DEL SISTEMA INVESFLOW EN EL MARCO DEL SISTEMA INTEGRAL DE GESTIÓN MINERA</t>
  </si>
  <si>
    <t>200003425_PRESTAR SERVICIOS DE APOYO ADMINISTRATIVO REQUERIDO EN EL PROCESO DE GESTIÓN DE LAS NOTIFICACIONES PARA EL FORTALECIMIENTO DE LA PEQUEÑA Y MEDIANA MINERÍA</t>
  </si>
  <si>
    <t>400004725_PRESTAR SERVICIOS PROFESIONALES PARA BRINDAR ASISTENCIA TÉCNICA Y REALIZAR ACOMPAÑAMIENTO TÉCNICO/GEOLÓGICO A LOS PROGRAMAS DE FOMENTO A LA PEQUEÑA MINERÍA</t>
  </si>
  <si>
    <t>400002725_PSP PARA APOYAR Y CONTRIBUIR CON EL CONOCIMIENTO EN TEMAS MINEROS, MEDIANTE LA GESTION E IMPLEMENTACION DE PROCESOS DE RELACIONAMIENTO DE LA PRESENCIA INSTITUCIONAL ASOCIADA A LA ACTIVIDAD MINERA EN TERRITORIO.</t>
  </si>
  <si>
    <t>400001125_PSP PARA APOYAR Y CONTRIBUIR CON EL CONOCIMIENTO EN TEMAS MINEROS, MEDIANTE LA GESTION E IMPLEMENTACION DE PROCESOS DE RELACIONAMIENTO Y FORTALECIMIENTO DE LA PRESENCIA INSTITUCIONAL ASOCIADA A LA ACTIVIDAD MINERA EN TERRITORIO.</t>
  </si>
  <si>
    <t xml:space="preserve">400021125_Prestar servicios profesionales para brindar acompañamiento a pequeños mineros y mineros tradicionales en los aspectos organizacionales y financieros con enfoque en esquemas asociativos. </t>
  </si>
  <si>
    <t>500007625_PRESTAR SERVICIOS PROFESIONALES PARA ADELANTAR  LAS ACTIVIDADES OPERATIVAS QUE SE DERIVAN DE LOS PROCESOS DE BAJAS DE INVENTARIOS DE LA AGENCIA NACIONAL DE MINERÌA</t>
  </si>
  <si>
    <t>400011625_PRESTAR SERVICIOS PROFESIONALES PARA BRINDAR ACOMPAÑAMIENTO A PEQUEÑOS MINEROS Y MINEROS TRADICIONALES EN LOS ASPECTOS ORGANIZACIONALES Y FINANCIEROS CON ENFOQUE EN ESQUEMAS ASOCIATIVOS.</t>
  </si>
  <si>
    <t>130004425_PRESTAR SERVICIOS PROFESIONALES PARA ADELANTAR LAS ACTIVIDADES DE ANÁLISIS, DESARROLLO, IMPLEMENTACIÓN Y SOPORTE TÉCNICO DE LOS SISTEMAS DE INFORMACIÓN DE LA ANM</t>
  </si>
  <si>
    <t>200028725_Prestar servicios profesionales para analizar juridicamente las ordenes judiciales asignadas y determinar su clasificación en las capas geográficas, en el marco del Sistema Integral de Gestión Minera</t>
  </si>
  <si>
    <t>200014525_PRESTAR SERVICIOS DE APOYO A LA GESTIÓN AL GCMD EN LOS TRÁMITES ADMINISTRATIVOS REQUERIDOS EN LAS ACTIVIDADES DE CAPACITACIÓN A MINEROS Y DE GESTIÓN DE LAS SOLICITUDES DE TITULACIÓN EN EL MARCO DEL FORTALECIMIENTO DE LA PEQUEÑA Y MEDIANA MINERÍA</t>
  </si>
  <si>
    <t>200026225_PRESTAR SERVICIOS DE APOYO A LA GESTIÓN PARA REALIZAR ACTIVIDADES DE MANTENIMIENTO, CONSOLIDACIÓN Y ACTUALIZACIÓN DEL EXPEDIENTE DIGITAL, EN EL MARCO DE LA EJECUCIÓN DEL PROYECTO CONSOLIDACIÓN DEL SISTEMA INTEGRAL DE GESTIÓN MINERA A NIVEL NACIONAL.</t>
  </si>
  <si>
    <t>130003825_PRESTAR SERVICIOS PROFESIONALES PARA ORIENTAR, SOPORTAR Y ACOMPAÑAR LA FORMULACIÓN, IMPLEMENTACIÓN,EVALUACIÓN, MONITOREO Y FORTALECIMIENTO DE LA ESTRATEGIA PARA LA DEPURACIÓN, MANEJO, USO, GESTIÓN Y DISPOSICIÓN DE LOS DATOS E INFORMACIÓN QUE SE ALMAC</t>
  </si>
  <si>
    <t>200006625_PSP AL GCM PARA APOYAR JURÍDICAMENTE EL PROCESO DE CARACTERIZACIÓN Y CAPACITACIÓN A MINEROS, ASÍ COMO LA ELABORACIÓN Y/O REVISIÓN DE ACTOS ADMINISTRATIVOS A PARTIR DE LA VERIFICACIÓN DE REQUISITOS Y DEMÁS ASUNTOS REQUERIDOS EN LA SOLICITUDES DE TITUL</t>
  </si>
  <si>
    <t>200006725_PSP AL GCM PARA APOYAR JURÍDICAMENTE EL PROCESO DE CARACTERIZACIÓN Y CAPACITACIÓN A MINEROS, ASÍ COMO LA ELABORACIÓN Y/O REVISIÓN DE ACTOS ADMINISTRATIVOS A PARTIR DE LA VERIFICACIÓN DE REQUISITOS Y DEMÁS ASUNTOS REQUERIDOS EN LA SOLICITUDES DE TITUL</t>
  </si>
  <si>
    <t>200009125_PRESTAR SERVICIOS PROFESIONALES PARA ADELANTAR EL LEVANTAMIENTO, DOCUMENTACIÓN, REPORTE, TRÁMITE, OFICIALIZACIÓN, MANTENIMIENTO Y DIVULGACIÓN DE PROCEDIMIENTOS, GUÍAS, MANUALES Y PROTOCOLOS RELACIONADOS CON EL SISTEMA INTEGRAL DE GESTIÓN MINERA</t>
  </si>
  <si>
    <t>200004525_PSP AL GCM PARA APOYAR JURÍDICAMENTE EL PROCESO DE CARACTERIZACIÓN Y CAPACITACIÓN A MINEROS, ASÍ COMO REALIZAR LA EVALUACIÓN DE LOS TRÁMITES REQUERIDOS PARA EL FORTALECIMIENTO DE PEQUEÑA Y MEDIANA MINERÍA</t>
  </si>
  <si>
    <t>200010825_PRESTAR SERVICIOS PROFESIONALES PARA ANALIZAR Y GESTIONAR LA INFORMACIÓN GEOGRÁFICA Y DEL CONOCIMIENTO, ASÍ COMO ATENCIÓN A LOS PROCESOS DE ESTANDARIZACIÓN PARA LA CONSOLIDACIÓN DEL SISTEMA INTEGRAL DE GESTIÓN MINERA.</t>
  </si>
  <si>
    <t>630002725_PSP a la VSCSM en los asuntos minero ambientales enmarcados en el proceso de fiscalización minera, tales como el seguimiento de convenios, la consolidación de información para atención de requerimientos de entes de control, el acompañamiento y definición de estrategias para el cumplimiento sentencias y compromisos sectoriales.</t>
  </si>
  <si>
    <t>200013625_PSP AL GCM EN LA CONSTRUCCIÓN Y SOCIALIZACIÓN DE CONTENIDOS MULTIMEDIA QUE CONTRIBUYAN A IMPULSAR LA PARTICIPACIÓN CIUDADANA EN EL PROCESO DE GESTIÓN DE SOLICITUDES DE TITULACIÓN MINERA</t>
  </si>
  <si>
    <t>630000925_PSP A LA VSCSM PARA EL DESARROLLO DE LA FUNCIÓN DE FISCALIZACIÓN MINERA, EN ACTIVIDADES DE EVALUACIÓN DOCUMENTAL DE EXPEDIENTES, LA ELABORACIÓN O CONSOLIDACIÓN DE CONCEPTOS TÉCNICOS E INSPECCIONES DE CAMPO.</t>
  </si>
  <si>
    <t>200004725_PSP AL GCM PARA APOYAR JURÍDICAMENTE EL PROCESO DE CARACTERIZACIÓN Y CAPACITACIÓN A MINEROS, ASÍ COMO REALIZAR LA EVALUACIÓN DE LOS TRÁMITES REQUERIDOS PARA EL FORTALECIMIENTO DE PEQUEÑA Y MEDIANA MINERÍA</t>
  </si>
  <si>
    <t>200028825_Prestar servicios profesionales para analizar juridicamente las ordenes judiciales asignadas y determinar su clasificación en las capas geográficas, en el marco del Sistema Integral de Gestión Minera</t>
  </si>
  <si>
    <t>200016225_PSP AL GCMD PARA APOYAR JURÍDICAMENTE EL PROCESO DE IDENTIFICACIÓN, ARTICULACIÓN Y CAPACITACIÓN CON ACTORES ESTRATÉGICOS, ASÍ COMO REALIZAR LA EVALUACIÓN DE LAS SOLICITUDES MINERAS EN EL MARCO DEL FORTALECIMIENTO DE LA PEQUEÑA Y MEDIANA MINERÍA</t>
  </si>
  <si>
    <t>130010325_PRESTAR SERVICIOS PROFESIONALES PARA LA GESTIÓN Y REVISIÓN DE INFORMACIÓN TÉCNICA PARA LOS SISTEMAS GEOGRÁFICOS DE LA ANM, INCLUYENDO VERIFICACIÓN, CATALOGACIÓN Y DESARROLLO DE MODELOS DE DATOS GEORREFERENCIADOS</t>
  </si>
  <si>
    <t>200026925_PRESTAR SERVICIOS DE APOYO A LA GESTIÓN PARA REALIZAR ACTIVIDADES DE MANTENIMIENTO, CONSOLIDACIÓN Y ACTUALIZACIÓN DEL EXPEDIENTE DIGITAL, EN EL MARCO DE LA EJECUCIÓN DEL PROYECTO CONSOLIDACIÓN DEL SISTEMA INTEGRAL DE GESTIÓN MINERA A NIVEL NACIONAL.</t>
  </si>
  <si>
    <t>200024925_PRESTAR SERVICIOS DE APOYO A LA GESTIÓN PARA TRAMITAR LAS RESPUESTAS A LAS INQUIETUDES PRESENTADAS POR LOS CLIENTES A TRAVÉS DE MESA DE AYUDA RELACIONADAS CON EL FUNCIONAMIENTO DEL SISTEMA INTEGRAL DE GESTIÓN MINERA.</t>
  </si>
  <si>
    <t>200026125_PRESTAR SERVICIOS DE APOYO A LA GESTIÓN PARA ELABORAR LA DOCUMENTACIÓN, PRUEBAS Y SOPORTE TÉCNICO A LAS SOLUCIONES QUE INTEGRAN (INVESFLOW, WCC, SERVICIOS DE INTEGRACIÓN) EN EL MARCO DEL SISTEMA INTEGRAL DE GESTIÓN MINERA</t>
  </si>
  <si>
    <t>200025025_PRESTAR SERVICIOS PROFESIONALES PARA REALIZAR EL LEVANTAMIENTO DE REQUERIMIENTOS, EJECUCIÓN DE PRUEBAS, ESTABILIZACIÓN Y APOYO TÉCNICO A USUARIOS INTERNOS Y EXTERNOS EN ACTIVIDADES RELACIONADAS CON EL SISTEMA INTEGRAL DE GESTIÓN MINERA.</t>
  </si>
  <si>
    <t>400005425_PSP PARA APOYAR Y CONTRIBUIR CON EL CONOCIMIENTO EN TEMAS MINEROS, MEDIANTE LA GESTION E IMPLEMENTACION DE PROCESOS DE RELACIONAMIENTO Y FORTALECIMIENTO DE LA PRESENCIA INSTITUCIONAL ASOCIADA A LA ACTIVIDAD MINERA EN TERRITORIO.</t>
  </si>
  <si>
    <t>400002925_PSP PARA APOYAR Y CONTRIBUIR CON EL CONOCIMIENTO EN TEMAS MINEROS, MEDIANTE LA GESTION E IMPLEMENTACION DE PROCESOS DE RELACIONAMIENTO Y FORTALECIMIENTO DE LA PRESENCIA INSTITUCIONAL ASOCIADA A LA ACTIVIDAD MINERA EN TERRITORIO.</t>
  </si>
  <si>
    <t>400012025_PRESTAR SERVICIOS PROFESIONALES PARA BRINDAR ACOMPAÑAMIENTO A PEQUEÑOS MINEROS Y MINEROS TRADICIONALES EN LOS ASPECTOS ORGANIZACIONALES Y FINANCIEROS CON ENFOQUE EN ESQUEMAS ASOCIATIVOS.</t>
  </si>
  <si>
    <t>200026625_PRESTAR SERVICIOS DE APOYO A LA GESTIÓN PARA REALIZAR ACTIVIDADES DE MANTENIMIENTO, CONSOLIDACIÓN Y ACTUALIZACIÓN DEL EXPEDIENTE DIGITAL, EN EL MARCO DE LA EJECUCIÓN DEL PROYECTO CONSOLIDACIÓN DEL SISTEMA INTEGRAL DE GESTIÓN MINERA A NIVEL NACIONAL.</t>
  </si>
  <si>
    <t>200011625_PRESTAR SERVICIOS PROFESIONALES PARA APOYAR EL ANÁLISIS DE DATOS BIG DATA, CONSTRUCCIÓN DE ETL, LEVANTAMIENTO DE REQUERIMIENTOS, EJECUCIÓN DE PRUEBAS, ESTABILIZACIÓN Y APOYO TÉCNICO A USUARIOS INTERNOS Y EXTERNOS, EN EL MARCO DEL SISTEMA INTEGRAL DE</t>
  </si>
  <si>
    <t>200026525_PRESTAR SERVICIOS DE APOYO A LA GESTIÓN PARA REALIZAR ACTIVIDADES DE MANTENIMIENTO, CONSOLIDACIÓN Y ACTUALIZACIÓN DEL EXPEDIENTE DIGITAL, EN EL MARCO DE LA EJECUCIÓN DEL PROYECTO CONSOLIDACIÓN DEL SISTEMA INTEGRAL DE GESTIÓN MINERA A NIVEL NACIONAL.</t>
  </si>
  <si>
    <t>200005125_PSP AL GCM PARA APOYAR JURÍDICAMENTE EL PROCESO DE CARACTERIZACIÓN Y CAPACITACIÓN A MINEROS, ASÍ COMO REALIZAR LA EVALUACIÓN DE LOS TRÁMITES REQUERIDOS PARA EL FORTALECIMIENTO DE PEQUEÑA Y MEDIANA MINERÍA</t>
  </si>
  <si>
    <t>400019125_CONTRATAR LOS SERVICIOS PROFESIONALES PARA APOYAR LAS ACTIVIDADES DE ASIGNACIÓN DE ÁREAS CON POTENCIAL Y LA GENERACIÓN DE INICIATIVAS ORIENTADAS AL APROVECHAMIENTO DE MINERALES ESTRATÉGICOS</t>
  </si>
  <si>
    <t>400017625_SERVICIOS PROFESIONALES PARA PROCESAR Y ANALIZAR INFORMACIÓN GEOCIENTÍFICA, ELABORAR CONCEPTOS TÉCNICOS EN EL MARCO DE LA RESERVA DE ZRP Y LA DECLARACIÓN DE AEM Y APOYAR EN EL DESARROLLO DE MECANISMOS PARA EL APROVECHAMIENTO DE MINERALES ESTRATÉGICOS</t>
  </si>
  <si>
    <t>200028625_Prestar servicios profesionales para apoyar actividades técnicas que impulsen el trámite de las solicitudes de declaración y delimitación de áreas de reserva especial</t>
  </si>
  <si>
    <t>200005425_PSP AL GCM PARA APOYAR JURÍDICAMENTE EL PROCESO DE CARACTERIZACIÓN Y CAPACITACIÓN A MINEROS, ASÍ COMO REALIZAR LA EVALUACIÓN DE LOS TRÁMITES REQUERIDOS PARA EL FORTALECIMIENTO DE PEQUEÑA Y MEDIANA MINERÍA</t>
  </si>
  <si>
    <t>200005925_PSP AL GCM PARA APOYAR JURÍDICAMENTE EL PROCESO DE CARACTERIZACIÓN Y CAPACITACIÓN A MINEROS, ASÍ COMO REALIZAR LA EVALUACIÓN DE LOS TRÁMITES REQUERIDOS PARA EL FORTALECIMIENTO DE PEQUEÑA Y MEDIANA MINERÍA</t>
  </si>
  <si>
    <t>200008825_PSP AL GCM PARA APOYAR JURÍDICAMENTE EL PROCESO DE CARACTERIZACIÓN Y CAPACITACIÓN A MINEROS, ASÍ COMO REALIZAR LA EVALUACIÓN DE LOS TRÁMITES REQUERIDOS PARA EL FORTALECIMIENTO DE PEQUEÑA Y MEDIANA MINERÍA</t>
  </si>
  <si>
    <t>200014025_PSP AL GCM PARA ADELANTAR LAS ACTIVIDADES REQUERIDAS EN DESARROLLO DEL PROCEDIMIENTO DE AUDIENCIA PÚBLICA MINERA EN EL MARCO DE LA TITULACIÓN DE LA PEQUEÑA Y MEDIANA MINERÍA</t>
  </si>
  <si>
    <t>200006225_PSP AL GCM PARA APOYAR JURÍDICAMENTE EN EL PROCESO DE CARACTERIZACIÓN Y CAPACITACIÓN, ASÍ COMO EN LA PROYECCIÓN DE LOS ACTOS ADMINISTRATIVOS Y/O MINUTAS REQUERIDOS EN LA GESTIÓN DE LAS SOLICITUDES DE PEQUEÑA Y MEDIANA MINERÍA</t>
  </si>
  <si>
    <t>400008225_PRESTAR SERVICIOS PROFESIONALES PARA BRINDAR ASISTENCIA TÉCNICA Y ACOMPAÑAMIENTO QUE PERMITA PROMOVER Y FOMENTAR LA LEGALIZACIÓN Y FORMALIZACIÓN MINERA EN PEQUEÑOS MINEROS Y MINEROS TRADICIONALES.</t>
  </si>
  <si>
    <t>400017425_SERVICIOS PROFESIONALES PARA  EL APOYO EN LA INVESTIGACIÓN Y ANÁLISIS ECONOMICOS  ENCAMINADOS AL APROVECHAMIENTO DE MINERALES ESTRATÉGICOS.</t>
  </si>
  <si>
    <t>200006125_PSP AL GCM PARA APOYAR JURÍDICAMENTE EL PROCESO DE CARACTERIZACIÓN Y CAPACITACIÓN A MINEROS, ASÍ COMO REALIZAR LA EVALUACIÓN DE LOS TRÁMITES REQUERIDOS PARA EL FORTALECIMIENTO DE PEQUEÑA Y MEDIANA MINERÍA</t>
  </si>
  <si>
    <t>200006325_PSP AL GCM PARA APOYAR JURÍDICAMENTE EL PROCESO DE CARACTERIZACIÓN Y CAPACITACIÓN A MINEROS, ASÍ COMO LA ELABORACIÓN Y/O REVISIÓN DE ACTOS ADMINISTRATIVOS A PARTIR DE LA VERIFICACIÓN DE REQUISITOS Y DEMÁS ASUNTOS REQUERIDOS EN LA SOLICITUDES DE TITUL</t>
  </si>
  <si>
    <t>200012725_PSP AL GCM PARA APOYAR EL DESARROLLO DEL PROCESO AUDIENCIA PUBLICA MINERA, ASÍ COMO LOS DEMÁS ASUNTOS DE ORDEN SOCIAL REQUERIDOS EN EL PROCESO DE TITULACIÓN DE PEQUEÑA Y MEDIANA MINERÍA</t>
  </si>
  <si>
    <t>200008425_PSP AL GCM PARA APOYAR TÉCNICAMENTE EL PROCESO DE CARACTERIZACIÓN Y CAPACITACIÓN A MINEROS, ASÍ COMO REALIZAR LA EVALUACIÓN Y/O INFORMES TÉCNICOS DE LAS SOLICITUDES MINERAS PARA EL FORTALECIMIENTO DE PEQUEÑA Y MEDIANA MINERÍA</t>
  </si>
  <si>
    <t xml:space="preserve">500010525_PRESTAR SERVICIOS PROFESIONALES PARA REALIZAR SEGUIMIENTO A LOS CONTRATOS DE MANTENIMIENTO Y GESTIONAR LOS TRÁMITES PRESUPUESTALES A CARGO DEL GRUPO DE SERVICIOS ADMINISTRATIVOS EN EL MARCO DEL PROYECTO DE INVERSIÓN. </t>
  </si>
  <si>
    <t>200007125_PSP PARA APOYAR JURÍDICAMENTE AL GCM EN EL PROCESO DE ORIENTACIÓN PARA LA RADICACIÓN Y EVALUACIÓN DE SOLICITUDES MINERAS Y DEMÁS ASUNTOS REQUERIDOS PARA LA TITULACIÓN DE PEQUEÑA Y MEDIANA MINERÍA</t>
  </si>
  <si>
    <t>200009025_PSP PARA APOYAR AL GCM EN EL PROCESO DE ORIENTACIÓN PARA LA RADICACIÓN Y EVALUACIÓN FINANCIERA DE SOLICITUDES MINERAS Y DEMÁS ASUNTOS REQUERIDOS PARA LA TITULACIÓN DE PEQUEÑA Y MEDIANA MINERÍA</t>
  </si>
  <si>
    <t>100000825_PRESTAR LOS SERVICIOS PROFESIONALES COMO DISEÑADOR GRÁFICO DE LA ANM, CON ÉNFASIS EN CONTENIDO MULTIMEDIA, DE LAS PIEZAS  QUE SE REQUIERAN BAJO LOS LINEAMIENTOS DEL MANUAL DE IMAGEN DE LA ANM.</t>
  </si>
  <si>
    <t>200014925_PSP AL GCMD PARA APOYAR EL PROCESO DE CAPACITACIÓN A MINEROS, ASÍ COMO REALIZAR LA EVALUACIÓN Y/O INFORMES GEOLÓGICOS REQUERIDOS EN LA GESTIÓN DE LAS SOLICITUDES DE TITULACIÓN PARA EL FORTALECIMIENTO DE PEQUEÑA Y MEDIANA MINERÍA</t>
  </si>
  <si>
    <t>200005025_PSP AL GCM PARA APOYAR JURÍDICAMENTE EL PROCESO DE CARACTERIZACIÓN Y CAPACITACIÓN A MINEROS, ASÍ COMO REALIZAR LA EVALUACIÓN DE LOS TRÁMITES REQUERIDOS PARA EL FORTALECIMIENTO DE PEQUEÑA Y MEDIANA MINERÍA</t>
  </si>
  <si>
    <t>200015525_PSP AL GCMD PARA APOYAR TÉCNICAMENTE EL PROCESO DE CARACTERIZACIÓN Y CAPACITACIÓN A MINEROS, ASÍ COMO REALIZAR LA EVALUACIÓN Y/O INFORMES TÉCNICOS DE LAS SOLICITUDES MINERAS PARA EL FORTALECIMIENTO DE PEQUEÑA Y MEDIANA MINERÍA</t>
  </si>
  <si>
    <t>400008125_PRESTAR SERVICIOS PROFESIONALES PARA BRINDAR ASISTENCIA TÉCNICA Y ACOMPAÑAMIENTO QUE PERMITA PROMOVER Y FOMENTAR LA LEGALIZACIÓN Y FORMALIZACIÓN MINERA EN PEQUEÑOS MINEROS Y MINEROS TRADICIONALES.</t>
  </si>
  <si>
    <t>200005325_PSP AL GCM PARA APOYAR JURÍDICAMENTE EL PROCESO DE CARACTERIZACIÓN Y CAPACITACIÓN A MINEROS, ASÍ COMO REALIZAR LA EVALUACIÓN DE LOS TRÁMITES REQUERIDOS PARA EL FORTALECIMIENTO DE PEQUEÑA Y MEDIANA MINERÍA</t>
  </si>
  <si>
    <t>400004025_PSP PARA APOYAR Y CONTRIBUIR CON EL CONOCIMIENTO EN TEMAS MINEROS, MEDIANTE LA GESTION E IMPLEMENTACION DE PROCESOS DE RELACIONAMIENTO Y FORTALECIMIENTO DE LA PRESENCIA INSTITUCIONAL ASOCIADA A LA ACTIVIDAD MINERA EN TERRITORIO.</t>
  </si>
  <si>
    <t>130010425_PRESTAR SERVICIOS PROFESIONALES PARA APOYAR Y ASESORAR A LA OFICINA DE TECNOLOGÍA E INFORMACIÓN EN LA PLANEACIÓN, IMPLEMENTACIÓN Y ACTUALIZACIÓN DEL SGDEA</t>
  </si>
  <si>
    <t>200008625_PSP AL GCM PARA APOYAR EL PROCESO DE CARACTERIZACIÓN Y CAPACITACIÓN A MINEROS EN TEMAS FINANCIEROS, ASÍ COMO ELABORAR ESTUDIOS E INFORMES ECONÓMICOS  REQUERIDOS EN LA GESTIÓN DE LAS SOLICITUDES DE TITULACIÓN DE PEQUEÑA Y MEDIANA MINERÍA</t>
  </si>
  <si>
    <t>200015025_PSP AL GCMD PARA APOYAR EL PROCESO DE CAPACITACIÓN A MINEROS, ASÍ COMO REALIZAR LA EVALUACIÓN Y/O INFORMES GEOLÓGICOS REQUERIDOS EN LA GESTIÓN DE LAS SOLICITUDES DE TITULACIÓN PARA EL FORTALECIMIENTO DE PEQUEÑA Y MEDIANA MINERÍA</t>
  </si>
  <si>
    <t>200005625_PSP AL GCM PARA APOYAR JURÍDICAMENTE EL PROCESO DE CARACTERIZACIÓN Y CAPACITACIÓN A MINEROS, ASÍ COMO REALIZAR LA EVALUACIÓN DE LOS TRÁMITES REQUERIDOS PARA EL FORTALECIMIENTO DE PEQUEÑA Y MEDIANA MINERÍA</t>
  </si>
  <si>
    <t>200025725_PRESTAR SERVICIOS PROFESIONALES PARA REALIZAR EL MANTENIMIENTO Y SOPORTE DE LAS SOLUCIONES Y COMPONENTES DE INVESFLOW, RESOLVIENDO LOS REQUERIMIENTOS PARA SU FUNCIONAMIENTO, EN EL MARCO DEL SISTEMA INTEGRAL DE GESTIÓN MINERA.</t>
  </si>
  <si>
    <t>200026025_PRESTAR SERVICIOS PROFESIONALES PARA APOYAR EL MANTENIMIENTO Y SOPORTE DE LAS SOLUCIONES Y COMPONENTES DEL WCC Y LOS SERVICIOS DEL WCC, EN EL MARCO DEL SISTEMA INTEGRAL DE GESTIÓN MINERA</t>
  </si>
  <si>
    <t>200009925_PRESTAR SERVICIOS DE APOYO A LA GESTIÓN AL GCM EN LOS TRÁMITES ADMINISTRATIVOS REQUERIDOS EN EL MARCO DE LAS ACTIVIDADES DE CAPACITACIÓN A MINEROS Y DE GESTIÓN DE LAS SOLICITUDES DE PEQUEÑA Y MEDIANA MINERÍA</t>
  </si>
  <si>
    <t>200024625_PRESTAR SERVICIOS PROFESIONALES PARA RESPONDER Y GESTIONAR JURÍDICAMENTE COMUNICACIONES DE BAJA COMPLEJIDAD, EN EL MARCO DEL SISTEMA INTEGRAL DE GESTIÓN MINERA.</t>
  </si>
  <si>
    <t>400004225_PSP PARA APOYAR Y CONTRIBUIR CON EL CONOCIMIENTO EN TEMAS MINEROS, MEDIANTE LA GESTION E IMPLEMENTACION DE PROCESOS DE RELACIONAMIENTO Y FORTALECIMIENTO DE LA PRESENCIA INSTITUCIONAL ASOCIADA A LA ACTIVIDAD MINERA EN TERRITORIO.</t>
  </si>
  <si>
    <t>400021925_Prestar servicios profesionales para brindar orientación legal a pequeños mineros o mineros tradicionales y proyectar respuestas  relacionadas con el fortalecimiento a los procesos de  formalización  bajo esquemas asociativos</t>
  </si>
  <si>
    <t>200027325_PRESTAR SERVICIOS DE APOYO A LA GESTIÓN DENTRO DE LAS DEPENDENCIAS QUE REQUIERAN, PARA APOYAR  ACTIVIDADES REALACIONADAS CON LA ACTUALIZACIÓN  DEL EXPEDIENTE MINERO DIGITAL, EN EL MARCO DEL SISTEMA INTEGRAL DE GESTIÓN MINERA.</t>
  </si>
  <si>
    <t>200027225_PRESTAR SERVICIOS DE APOYO A LA GESTIÓN DENTRO DE LAS DEPENDENCIAS QUE REQUIERAN, PARA APOYAR  ACTIVIDADES REALACIONADAS CON LA ACTUALIZACIÓN  DEL EXPEDIENTE MINERO DIGITAL, EN EL MARCO DEL SISTEMA INTEGRAL DE GESTIÓN MINERA.</t>
  </si>
  <si>
    <t>500007725_Prestar Servicios Profesionales en el acompañamiento, soporte y orientación en la formulación, implementación y/o seguimiento de políticas, lineamientos, procesos, programas y acciones relacionadas o asociadas con el servicio de vigilancia y seguridad privada</t>
  </si>
  <si>
    <t>200008725_PSP AL GCM PARA APOYAR EL PROCESO DE CARACTERIZACIÓN Y CAPACITACIÓN A MINEROS EN TEMAS FINANCIEROS, ASÍ COMO ELABORAR ESTUDIOS E INFORMES ECONÓMICOS  REQUERIDOS EN LA GESTIÓN DE LAS SOLICITUDES DE TITULACIÓN DE PEQUEÑA Y MEDIANA MINERÍA</t>
  </si>
  <si>
    <t>130008625_PRESTAR SERVICIOS PROFESIONALES PARA ADELATAR LAS ACTIVIDADES EN CUMPLIMIENTO A LOS LINEAMINETOS DE LOS DOMINIOS DE ARQUITECTURA Y GESTIÓN DE INFORMACIÓN DE ACUERDO CON EL MARCO DE REFERENCIA DE ARQUITECTURA EMPRESARIAL 3.0 EN LA ANM</t>
  </si>
  <si>
    <t>200013325_PSP AL GCM EN LA CONSTRUCCIÓN Y SOCIALIZACIÓN DE CONTENIDOS MULTIMEDIA QUE CONTRIBUYAN A IMPULSAR LA PARTICIPACIÓN CIUDADANA EN EL PROCESO DE GESTIÓN DE SOLICITUDES DE TITULACIÓN MINERA</t>
  </si>
  <si>
    <t>200024525_PRESTAR SERVICIOS PROFESIONALES PARA RESPONDER Y GESTIONAR JURÍDICAMENTE COMUNICACIONES DE BAJA COMPLEJIDAD, EN EL MARCO DEL SISTEMA INTEGRAL DE GESTIÓN MINERA.</t>
  </si>
  <si>
    <t>400010925_PRESTAR SERVICIOS PROFESIONALES PARA APOYAR TÉCNICAMENTE LA ESTRUCTURACIÓN E IMPLEMENTACIÓN DE INSTRUMENTOS, CONTRATOS Y/O CONVENIOS REQUERIDOS PARA IMPULSAR ALIANZAS PÚBLICO-PRIVADAS Y POPULARES PARA LA INNOVACIÓN Y TRANSFERENCIA DE TECNOLOGÍA EN LA</t>
  </si>
  <si>
    <t>200014825_PSP AL GCMD PARA APOYAR EL PROCESO DE CAPACITACIÓN A MINEROS, ASÍ COMO REALIZAR LA EVALUACIÓN Y/O INFORMES GEOLÓGICOS REQUERIDOS EN LA GESTIÓN DE LAS SOLICITUDES DE TITULACIÓN PARA EL FORTALECIMIENTO DE PEQUEÑA Y MEDIANA MINERÍA</t>
  </si>
  <si>
    <t>130003925_PSP COMO DISEÑADOR GRÁFICO, PARA REALIZAR LA INTERFAZ GRÁFICA DE LOS NUEVOS SISTEMAS DE INFORMACIÓN</t>
  </si>
  <si>
    <t>200010925_PSP JURÍDICOS PARA APOYAR EL PROCESO DE NOTIFICACIÓN DE LOS ACTOS ADMINISTRATIVOS EXPEDIDOS POR LA VCT COMO RESULTADO DE LA GESTIÓN DE LAS SOLICITUDES DE TITULACIÓN DE PEQUEÑA Y MEDIANA MINERÍA</t>
  </si>
  <si>
    <t>200016725_PSP AL GCMD PARA APOYAR EL PROCESO DE CARACTERIZACIÓN Y CAPACITACIÓN A MINEROS, ASÍ COMO REALIZAR LA EVALUACIÓN Y/O INFORMES GEOLÓGICOS DE LAS SOLICITUDES MINERAS PARA EL FORTALECIMIENTO DE PEQUEÑA Y MEDIANA MINERÍA</t>
  </si>
  <si>
    <t>400011925_PRESTAR SERVICIOS PROFESIONALES PARA BRINDAR ACOMPAÑAMIENTO A PEQUEÑOS MINEROS Y MINEROS TRADICIONALES EN LOS ASPECTOS ORGANIZACIONALES Y FINANCIEROS CON ENFOQUE EN ESQUEMAS ASOCIATIVOS.</t>
  </si>
  <si>
    <t>130006225_PRESTACIÓN DE SERVICIOS PROFESIONALES PARA APOYAR EL SEGUIMIENTO AL CUMPLIMIENTO DE ACCIONES CONSTITUCIONALES Y FALLOS DE CIERRE DE LA JURISDICCIÓN CONTENCIOSO-ADMINISTRATIVA Y EL ACOMPAÑAMIENTO A LAS MESAS DE COORDINACIÓN INSTITUCIONAL.</t>
  </si>
  <si>
    <t>200010125_PRESTAR SERVICIOS DE APOYO  A LA GESTIÓN PARA PROCESAR EL ARCHIVO Y GESTIONAR LA DOCUMENTACIÓN FÍSICA Y DIGITAL DERIVADA DE LOS REQUERIMIENTOS Y SOLICITUDES ASIGNADOS AL GRUPO DE CATASTRO Y REGISTRO MINERO, EN EL MARCO DEL SISTEMA INTEGRAL DE LA GEST</t>
  </si>
  <si>
    <t>200011225_PSP JURÍDICOS PARA APOYAR EL PROCESO DE NOTIFICACIÓN DE LOS ACTOS ADMINISTRATIVOS EXPEDIDOS POR LA VCT COMO RESULTADO DE LA GESTIÓN DE LAS SOLICITUDES DE TITULACIÓN DE PEQUEÑA Y MEDIANA MINERÍA</t>
  </si>
  <si>
    <t>200011125_PSP JURÍDICOS PARA APOYAR EL PROCESO DE NOTIFICACIÓN DE LOS ACTOS ADMINISTRATIVOS EXPEDIDOS POR LA VCT COMO RESULTADO DE LA GESTIÓN DE LAS SOLICITUDES DE TITULACIÓN DE PEQUEÑA Y MEDIANA MINERÍA</t>
  </si>
  <si>
    <t xml:space="preserve">612000325_Prestar servicios profesionales especializados, para orientar a la OAJ en asuntos de derecho publico, revisión e impulso de actos administrativos,  elaboración de conceptos jurídicos, asesoria juridica general y respuesta a derechos de petición y demas temas inherentes a la fiscalizaciòn minera. </t>
  </si>
  <si>
    <t>200014425_PRESTAR SERVICIOS DE APOYO A LA GESTIÓN AL GCMD EN LOS TRÁMITES ADMINISTRATIVOS REQUERIDOS EN LAS ACTIVIDADES DE CAPACITACIÓN A MINEROS Y DE GESTIÓN DE LAS SOLICITUDES DE TITULACIÓN EN EL MARCO DEL FORTALECIMIENTO DE LA PEQUEÑA Y MEDIANA MINERÍA</t>
  </si>
  <si>
    <t>200016525_PSP AL GCMD PARA APOYAR JURÍDICAMENTE EL PROCESO DE CARACTERIZACIÓN Y CAPACITACIÓN A MINEROS, ASÍ COMO REALIZAR LA EVALUACIÓN DE LAS SOLICITUDES MINERAS EN EL MARCO DEL FORTALECIMIENTO DE LA PEQUEÑA Y MEDIANA MINERÍA</t>
  </si>
  <si>
    <t>200016425_PSP AL GCMD PARA APOYAR JURÍDICAMENTE EL PROCESO DE CARACTERIZACIÓN Y CAPACITACIÓN A MINEROS, ASÍ COMO REALIZAR LA EVALUACIÓN DE LAS SOLICITUDES MINERAS EN EL MARCO DEL FORTALECIMIENTO DE LA PEQUEÑA Y MEDIANA MINERÍA</t>
  </si>
  <si>
    <t>200011025_PSP JURÍDICOS PARA APOYAR EL PROCESO DE NOTIFICACIÓN DE LOS ACTOS ADMINISTRATIVOS EXPEDIDOS POR LA VCT COMO RESULTADO DE LA GESTIÓN DE LAS SOLICITUDES DE TITULACIÓN DE PEQUEÑA Y MEDIANA MINERÍA</t>
  </si>
  <si>
    <t>630002825_PSP a la VSCSM en actividades necesarias para el desarrollo de la función de fiscalización minera,  como es la evaluación documental de expedientes, sustanciación y revisión de actos administrativos y demás trámites jurídicos necesarios para el cumplimiento de metas.</t>
  </si>
  <si>
    <t>200027025_PRESTAR SERVICIOS DE APOYO A LA GESTIÓN DENTRO DE LAS DEPENDENCIAS QUE REQUIERAN, PARA APOYAR  ACTIVIDADES REALACIONADAS CON LA ACTUALIZACIÓN  DEL EXPEDIENTE MINERO DIGITAL, EN EL MARCO DEL SISTEMA INTEGRAL DE GESTIÓN MINERA.</t>
  </si>
  <si>
    <t>500020325_Prestar servicios profesionales a la Vicepresidencia Administrativa y Financiera, para gestionar desde el punto de vista jurídico las actividades orientadas a la vigilancia, impulso y soporte en los temas relacionados con la gestión de cartera y Devoluciones</t>
  </si>
  <si>
    <t>200005725_PSP AL GCM PARA APOYAR JURÍDICAMENTE EL PROCESO DE CARACTERIZACIÓN Y CAPACITACIÓN A MINEROS, ASÍ COMO REALIZAR LA EVALUACIÓN DE LOS TRÁMITES REQUERIDOS PARA EL FORTALECIMIENTO DE PEQUEÑA Y MEDIANA MINERÍA</t>
  </si>
  <si>
    <t>200015625_PSP AL GCMD PARA APOYAR TÉCNICAMENTE EL PROCESO DE CARACTERIZACIÓN Y CAPACITACIÓN A MINEROS, ASÍ COMO REALIZAR LA EVALUACIÓN Y/O INFORMES TÉCNICOS DE LAS SOLICITUDES MINERAS PARA EL FORTALECIMIENTO DE PEQUEÑA Y MEDIANA MINERÍA</t>
  </si>
  <si>
    <t>200013825_PSP AL GCM PARA APOYAR LAS ACTIVIDADES DE RELACIONAMIENTO CON EL TERRITORIO EN LOS ASUNTOS SOCIALES QUE CONTRIBUYAN CON LA ATENCIÓN Y TRATAMIENTO DE LAS COMUNIDADES ÉTNICAS Y DEMÁS POBLACIONES  COMO ACTORES ESTRATÉGICOS EN EL PROCESO DE TITULACIÓN MI</t>
  </si>
  <si>
    <t>400008925_PRESTAR SERVICIOS PROFESIONALES PARA APOYAR ACTIVIDADES TÉCNICAS  Y DE ACOMPAÑAMIENTO A  PROYECTOS MINEROS, EN EL MARCO DE LA ASISTENCIA TÉCNICA INTEGRAL A MINEROS TRADICIONALES.</t>
  </si>
  <si>
    <t>400008525_PRESTAR SERVICIOS PROFESIONALES PARA BRINDAR ASISTENCIA TÉCNICA Y ACOMPAÑAMIENTO QUE PERMITA PROMOVER Y FOMENTAR LA LEGALIZACIÓN Y FORMALIZACIÓN MINERA EN PEQUEÑOS MINEROS Y MINEROS TRADICIONALES.</t>
  </si>
  <si>
    <t>110000425_PRESTAR SUS SERVICIOS PROFESIONALES PARA APOYAR A LA OCI DESARROLLANDO LABORES DE SEGUIMIENTO Y EVALUACIÓN DE TEMAS RELACIONADOS CON REPORTES Y RELACIONAMIENTO CON ENTES EXTERNOS DE CONTROL EN EJECUCIÓN DEL PLAN ANUAL DE AUDITORÍAS 2025 DE LA ENTIDAD</t>
  </si>
  <si>
    <t>300000125_PRESTAR SERVICIOS PROFESIONALES PARA LA ADMINISTRACIÓN Y GESTIÓN DE LA INFORMACIÓN ECONÓMICA Y PRESUPUESTAL, ASI COMO LOS APLICATIVOS Y HERRAMIENTAS VINCULADOS A LA ADMINISTRACIÓN DE LOS RECURSOS A CARGO DEL GSSM.</t>
  </si>
  <si>
    <t>100002825_PRESTAR LOS SERVICIOS PROFESIONALES PARA EL DESARROLLO E IMPLEMENTACIÓN DE MATERIAL PERIODÍSTICO, GRAFICO O AUDIOVISUAL, INTERNO O EXTERNO QUE SE REQUIERA EN LA IMPLEMENTACIÓN DEL MODELO INTEGRAL DE FORTALECIMIENTO Y RELACIONAMIENTO CON LA CIUDADANÍA</t>
  </si>
  <si>
    <t>110000725_Prestar servicios de apoyo profesional a la ANM desde la Oficina de Control Interno, para apoyar las auditorías relacionadas con los procesos, procedimientos, planes, programas y proyectos que dan cuenta de la gestión misional de la Entidad, desarrollando labores de seguimiento y evaluación de temas relacionados con el Plan Anual Anual de Auditorías 2025 de la Entidad.</t>
  </si>
  <si>
    <t>630000725_PSP A LA VSCSM EN ACTIVIDADES NECESARIAS PARA EL DESARROLLO DE LA FUNCIÓN DE FISCALIZACIÓN MINERA,  COMO ES LA EVALUACIÓN DOCUMENTAL DE EXPEDIENTES, SUSTANCIACIÓN Y REVISIÓN DE ACTOS ADMINISTRATIVOS Y DEMÁS TRÁMITES JURÍDICOS NECESARIOS PARA EL CUMPL</t>
  </si>
  <si>
    <t>200027125_PRESTAR SERVICIOS DE APOYO A LA GESTIÓN DENTRO DE LAS DEPENDENCIAS QUE REQUIERAN, PARA APOYAR  ACTIVIDADES REALACIONADAS CON LA ACTUALIZACIÓN  DEL EXPEDIENTE MINERO DIGITAL, EN EL MARCO DEL SISTEMA INTEGRAL DE GESTIÓN MINERA.</t>
  </si>
  <si>
    <t>200020825_PSP AL GEMTM PARA APOYAR JURÍDICAMENTE EL PROCESO DE CARACTERIZACIÓN Y CAPACITACIÓN A MINEROS, ASÍ COMO LA ELABORACIÓN Y/O REVISIÓN DE ACTOS ADMINISTRATIVOS A PARTIR DE LA VERIFICACIÓN DE REQUISITOS DE LOS TRÁMITES DE MODIFICACIONES EN EL MARCO DEL F</t>
  </si>
  <si>
    <t>200015725_PSP AL GCMD PARA APOYAR TÉCNICAMENTE EL PROCESO DE CARACTERIZACIÓN Y CAPACITACIÓN A MINEROS, ASÍ COMO REALIZAR LA EVALUACIÓN Y/O INFORMES TÉCNICOS DE LAS SOLICITUDES MINERAS PARA EL FORTALECIMIENTO DE PEQUEÑA Y MEDIANA MINERÍA</t>
  </si>
  <si>
    <t>200010625_PRESTAR SERVICIOS DE APOYO A LA GESTIÓN DENTRO DE LAS DEPENDENCIAS QUE REQUIERAN, PARA APOYAR  ACTIVIDADES REALACIONADAS CON LA ACTUALIZACIÓN  DEL EXPEDIENTE MINERO DIGITAL, EN EL MARCO DEL SISTEMA INTEGRAL DE GESTIÓN MINERA.</t>
  </si>
  <si>
    <t>110000925_Prestar servicios de apoyo profesional a la ANM desde la Oficina de Control Interno, para apoyar las auditorías relacionadas con los procesos, procedimientos, planes, programas y proyectos que dan cuenta de la gestión misional de la Entidad, desarrollando labores de seguimiento y evaluación de temas relacionados con el Plan Anual Anual de Auditorías 2025 de la Entidad.</t>
  </si>
  <si>
    <t>200021825_PSP AL GEMTM PARA APOYAR JURÍDICAMENTE EL PROCESO DE CARACTERIZACIÓN Y CAPACITACIÓN A MINEROS, ASÍ COMO ELABORAR ACTOS ADMINISTRATIVOS Y DEMÁS ASUNTOS REQUERIDOS PARA EL FORTALECIMIENTO DE PEQUEÑA Y MEDIANA MINERÍA.</t>
  </si>
  <si>
    <t>200016925_PSP AL GCMD PARA APOYAR LA VERIFICACIÓN DE REQUISITOS DE ORDEN TÉCNICO DE LAS SOLICITUDES MINERAS Y DEMÁS GESTIONES REQUERIDAS EN EL PROCESO DE FORTALECIMIENTO DE LA PEQUEÑA Y MEDIANA MINERÍA</t>
  </si>
  <si>
    <t>200011725_PSP PARA APOYAR LAS ACTIVIDADES REALIZADAS EN DESARROLLO DEL PROCEDIMIENTO DE AUDIENCIA PUBLICA MINERA, ASÍ COMO LA ORIENTACIÓN JURÍDICA A LOS ACTORES ESTRATÉGICOS INTERESADOS EN EL PROCESO DE TITULACIÓN MINERA</t>
  </si>
  <si>
    <t>400008325_PRESTAR SERVICIOS PROFESIONALES PARA BRINDAR ASISTENCIA TÉCNICA Y ACOMPAÑAMIENTO QUE PERMITA PROMOVER Y FOMENTAR LA LEGALIZACIÓN Y FORMALIZACIÓN MINERA EN PEQUEÑOS MINEROS Y MINEROS TRADICIONALES.</t>
  </si>
  <si>
    <t>630011125_PSP al grupo de Proyectos de Interés Nacional, en actividades necesarias para el desarrollo de la función de fiscalización minera como es la evaluación documental y el acompañamiento a las inspecciones técnicas de campo para la verificación del cumplimiento de las obligaciones ambientales de los títulos mineros clasificados como PIN.</t>
  </si>
  <si>
    <t>200007625_PSP AL GCM PARA APOYAR LA VERIFICACIÓN DE REQUISITOS DE ORDEN TÉCNICO DE LAS SOLICITUDES MINERAS Y DEMÁS GESTIONES REQUERIDAS EN EL PROCESO DE FORTALECIMIENTO DE LA PEQUEÑA Y MEDIANA MINERÍA</t>
  </si>
  <si>
    <t>110000625_Prestar servicios de apoyo profesional a la ANM desde la Oficina de Control Interno, para apoyar las auditorías relacionadas con los procesos, procedimientos, planes, programas y proyectos que dan cuenta de la gestión misional de la Entidad, desarrollando labores de seguimiento y evaluación de temas relacionados con el Plan Anual Anual de Auditorías 2025 de la Entidad.</t>
  </si>
  <si>
    <t>200015925_PSP AL GCMD PARA APOYAR EL PROCESO DE CARACTERIZACIÓN Y CAPACITACIÓN A MINEROS, ASÍ COMO REALIZAR LA EVALUACIÓN Y/O INFORMES GEOLÓGICOS REQUERIDOS EN LA GESTIÓN DE LAS SOLICITUDES PARA EL FORTALECIMIENTO DE PEQUEÑA Y MEDIANA MINERÍA</t>
  </si>
  <si>
    <t>400004825_PSP PARA ASESORAR AL GRUPO SOCIOAMBIENTAL EN TEMAS MINEROS, MEDIANTE LA GESTION E IMPLEMENTACION DE PROCESOS DE RELACIONAMIENTO, FORMALIZACIÓN y FORTALECIMIENTO DE LA PRESENCIA INSTITUCIONAL ASOCIADA A LA ACTIVIDAD MINERA EN TERRITORIO</t>
  </si>
  <si>
    <t>200029225_Prestar Servicios profesionales para analizar y asignar los trámites propios del Registro Minero Nacional, en el marco del Sistema Integral de Gestión Minera.</t>
  </si>
  <si>
    <t>200008525_PSP AL GCM PARA APOYAR TÉCNICAMENTE EL PROCESO DE CARACTERIZACIÓN Y CAPACITACIÓN A MINEROS, ASÍ COMO REALIZAR LA EVALUACIÓN Y/O INFORMES TÉCNICOS DE LAS SOLICITUDES MINERAS PARA EL FORTALECIMIENTO DE PEQUEÑA Y MEDIANA MINERÍA</t>
  </si>
  <si>
    <t>400021425_Prestar Servicios profesionales para apoyar el proceso de implementación de metodologías y estrategias de creación o fortalecimiento de esquemas asociativos para la consolidación sostenible de la minería</t>
  </si>
  <si>
    <t>300007925_PRESTAR SERVICIOS PROFESIONALES PARA BRINDAR APOYO EN LA PLANEACIÓN Y EJECUCIÓN DE PROGRAMAS DE PREVENCIÓN Y CAPACITACIÓN EN SEGURIDAD MINERA, ENFOCADOS EN LA GESTIÓN DEL RIESGO PSICOSOCIAL Y EL FORTALECIMIENTO DE LAS COMPETENCIAS EMOCIONALES Y DE RE</t>
  </si>
  <si>
    <t>100000425_PRESTAR LOS SERVICIOS PROFESIONALES, PARA EL DESARROLLO E IMPLEMENTACIÓN DE LAS ACTIVIDADES DE COMUNICACIÓN EXTERNA E INTERNA DE LA ENTIDAD, CON EL OBJETIVO DE DIVULGAR LA GESTIÓN INSTITUCIONAL DE LA ANM A TRAVÉS DE LOS DIFERENTES MEDIOS O CANALES CO</t>
  </si>
  <si>
    <t>110000825_Prestar sus servicios profesionales para apoyar a la OCI desarrollando labores de documentaciòn del proceso de evaluación, control y mejora; seguimiento y evaluación de temas relacionados con la ejecución del Plan Anual de Auditorías 2025 de la Entidad.</t>
  </si>
  <si>
    <t>130010725_PRESTAR LOS SERVICIOS PROFESIONALES A LA ANM PARA ANÁLISIS, DESARROLLO Y GESTIÓN RELACIONADOS CON SISTEMAS DE INFORMACIÓN GEOGRÁFICA (SIG) DE ACUERDO CON LOS TÉRMINOS Y CONDICIONES ESTABLECIDOS EN ESTE CONTRATO Y SUS ANEXOS</t>
  </si>
  <si>
    <t>130010825_PRESTAR LOS SERVICIOS PROFESIONALES PARA APOYAR JURÍDICAMENTE A LA AGENCIA NACIONAL DE MINERÍA ANN EN LAS ETAPAS PRECONTRACTUAL, CONTRACTUAL Y POST CONTRACTUAL REQUERIDAS DENTRO LOS PROYECTOS DE TECNOLOGÍAS DE LA INFORMACIÓN</t>
  </si>
  <si>
    <t>400003825_PSP PARA APOYAR Y CONTRIBUIR CON EL CONOCIMIENTO EN TEMAS MINEROS, MEDIANTE LA GESTION E IMPLEMENTACION DE PROCESOS DE RELACIONAMIENTO Y FORTALECIMIENTO DE LA PRESENCIA INSTITUCIONAL ASOCIADA A LA ACTIVIDAD MINERA EN TERRITORIO.</t>
  </si>
  <si>
    <t>130010525_PRESTAR SERVICIOS PROFESIONALES PARA APOYAR LA ESTRUCTURACIÓN DE PROCESOS DE CONTRATACIÓN DE INFRAESTRUCTURA TECNOLOGICA PARA LA ANM</t>
  </si>
  <si>
    <t>130005025_PRESTAR SERVICIOS PROFESIONALES PARA APOYAR TÉCNICAMENTE A LA ANM EN EL ANÁLISIS Y DISEÑO DE LA PLATAFORMA CLOUD, APOYO EN EL DIMENSIONAMIENTO Y USO DE MODELOS DE ALTA DISPONIBILIDAD DE SERVICIOS, SEGUIMIENTO Y DETECCIÓN DE ERRORES Y AUTOMATIZACIÓN DEL CICLO DE VIDA DE LAS SOLUCIONES UTILIZANDO AZURE DEVOPS.</t>
  </si>
  <si>
    <t>612000225_PRESTAR SERVICIOS PROFESIONALES COMO ABOGADO ESPECIALIZADO PARA ASESORAR A LA OAJ EN ASUNTOS DE DERECHO MINERO ENERGÉTICO, RELACIONADOS CON LA DEFENSA JURÍDICA, ADMINISTRATIVA, EXTRAJUDICIAL Y JUDICIAL, REVISIÓN Y ELABORACIÓN DE ACTOS ADMINISTRATIVOS</t>
  </si>
  <si>
    <t>200028925_Prestar servicios de apoyo a la gestión para realizar actividades de mantenimiento, consolidación y actualización del expediente digital, en el marco de la ejecución del proyecto consolidación del sistema integral de gestión minera a nivel nacional.</t>
  </si>
  <si>
    <t>650001925_Prestar servicios profesionales en el VAF en la revisión e impulso de procesos de contratación directa, modificaciones y liquidaciones de contratos asociados a la función de fiscalización.</t>
  </si>
  <si>
    <t>500021125_Prestar servicios profesionales al Grupo de Gestión Documental y notificaciones para orientar el diseño e implementación del Sistema de Gestión Documental electrónico de Archivo (SGDEA), particularmente en lo referente al diseño y actualización de procedimientos archivisticos.</t>
  </si>
  <si>
    <t>400021725_Prestar servicios profesionales para realizar acompañamiento jurídico e impulsar los tramites asignados en el marco de la asistencia jurídica   integral brindada a los proyectos mineros de pequeña escala, prerrogativas de explotación y comunidades étnicas</t>
  </si>
  <si>
    <t>130003025_PRESTAR SERVICIOS PROFESIONALES PARA ADELANTAR LAS ACTIVIDADES DE ANÁLISIS, DESARROLLO, IMPLEMENTACIÓN Y SOPORTE TÉCNICO DE LOS SISTEMAS DE INFORMACIÓN DE LA ANM, PRINCIPALMENTE AQUELLOS RELACIONADOS CON LAS ACTIVIDADES MISIONALES.</t>
  </si>
  <si>
    <t>500021025_Prestar servicios profesionales al Grupo de Gestión Documental para orientar la definición de las especificaciones técnicas y el cumplimiento de la mismas en el proceso de adquisición e implementación del Sistema de Gestión Documental electrónico de Archivo (SGDEA), particularmente en la administración funcional.</t>
  </si>
  <si>
    <t>500021325_GRF- prestar servicios profesionales para apoyar la identificación, causación y depuración de la cartera, de las partidas conciliatorias y de las solicitudes de devolución de las cuentas por cobrar.</t>
  </si>
  <si>
    <t>200030325_Prestar servicios de apoyo a la gestión en el proceso de radicación y asignación documental del Grupo de Catastro y Registro Minero, en el marco del Sistema Integral de Gestión Minera.</t>
  </si>
  <si>
    <t>120001325_PRESTAR SERVICIOS PROFESIONALES ESPECIALIZADOS PARA ORIENTAR A LA OAJ EN ASUNTOS DEL DERECHO, ELABORACIÓN DE CONCEPTOS JURÍDICOS, RESPUESTA A DERECHOS DE PETICIÓN, Y REVISIÓN DE ACTOS ADMINISTRATIVOS.</t>
  </si>
  <si>
    <t>200000625_PRESTAR SERVICIOS PROFESIONALES AL GCM EN LOS TRÁMITES ADMINISTRATIVOS REQUERIDOS EN EL MARCO DEL PROCESO DE TITULACIÓN MINERA PARA EL FORTALECIMIENTO DE LA PEQUEÑA Y MEDIANA MINERÍA</t>
  </si>
  <si>
    <t>500015325_Prestar servicios profesionales especializados al Grupo de Gestión del Talento Humano de la ANM en relación con las actividades encaminadas a lograr la creación de la planta temporal, así como acompañar el proceso de formalización del empleo de planta definitiva en la Entidad acorde con las necesidades definidas.</t>
  </si>
  <si>
    <t>400022925_Servicios profesionales para las actividades de la delimitación y declaración de áreas y zonas de interés y realizar acompañamiento geológico a las figuras de  áreas estratégicas mineras</t>
  </si>
  <si>
    <t>200030025_PSP AL GCMD PARA APOYAR EN LA EVALUACIÓN JURÍDICA Y SUSTANCIACIÓN DE LOS ACTOS ADMINISTRATIVOS REQUERIDOS EN LA GESTIÓN DE LAS SOLICITUDES MINERAS, ASÍ COMO EN LOS ASUNTOS RELACIONADOS CON LAS AREAS DE RESERVA ESPECIAL PARA EL FORTALECIMIENTO DE LA PEQUEÑA Y MEDIANA MINERÍA</t>
  </si>
  <si>
    <t>200030125_PSP AL GCM PARA APOYAR JURÍDICAMENTE EL PROCESO DE CARACTERIZACIÓN Y CAPACITACIÓN A MINEROS, ASÍ COMO LA ELABORACIÓN Y/O REVISIÓN DE ACTOS ADMINISTRATIVOS A PARTIR DE LA VERIFICACIÓN DE REQUISITOS Y DEMÁS ASUNTOS REQUERIDOS EN LA SOLICITUDES DE TITULACIÓN DE PEQUEÑA Y MEDIANA MINERÍA</t>
  </si>
  <si>
    <t>500008825_PRESTAR SERVICIOS PROFESIONALES PARA APOYAR AL GGTH EN EL DESARROLLO DEL COM-PONENTE ESTRATÉGICO DE ADMINISTRACIÓN DE PERSONAL, ORIENTACIÓN NORMATIVA, ASÍ COMO LA ESTRUCTURACIÓN Y SEGUIMIENTO A LAS CONVOCATORIAS PÚBLICAS DE LA CNSC.</t>
  </si>
  <si>
    <t>400020925_PRESTAR SERVICIOS PROFESIONALES PARA APOYAR AL GRUPO SOCIOAMBIENTAL EN LO RELACIONADO CON LA GESTIÓN EN EL DISEÑO Y ELABORACIÓN DE PIEZAS, MATERIALES GRÁFICOS Y DE CONTENIDO VISUAL PARA CONTRIBUIR Y FORTALECER LA COMUNICACIÓN ORIGINADA EN LAS ACTIVIDADES DESARROLLADAS POR EL EQUIPO EN TERRITORIO, CON EL FIN DE LOGRAR UNA ADECUADA PRESENCIA INSTITUCIONAL</t>
  </si>
  <si>
    <t>400022825_Prestar  servicios profesionales  en los procesos de desarrollo de mecanismos para el aprovechamiento de minerales estratégicos, delimitación y declaración de áreas y otras zonas de interés, así como en asuntos a cargo de la VPF</t>
  </si>
  <si>
    <t>500009825_PRESTAR SERVICIO TÉCNICO PROFESIONAL PARA BRINDAR SOPORTE A LOS TEMAS DE PLAN DE INVERSION RELACIONADOS CON ARCHIVO, DOCUMENTACION, ADECUACIONES, TRASLADOS A CARGO DEL GRUPO DE SERVICIOS ADMINISTRATIVOS DE LA ANM.</t>
  </si>
  <si>
    <t>500021725_Prestación de servicios Profesionales para apoyar la integración de los sistemas que conforman el Sistema Integrado de Gestión de la Entidad y la reingeniería institucional,  así como apoyo y acompañamiento a las diferentes áreas en temas asociados a la gestión del conocimiento y a la documentación de los diferentes procesos institucionales del modelo de operación.</t>
  </si>
  <si>
    <t>500024425_Prestar servicios profesionales en  la atención, sustanciación, trámite, conceptualización y gestión de asuntos jurídicos estratégicos para la Agencia Nacional de Minería</t>
  </si>
  <si>
    <t>500022125_PRESTAR SERVICIOS DE APOYO A LA GESTION PARA REALIZAR LOS DIFERENTES TRÁMITES INTERNOS REQUERIDOS POR EL GRUPO DE SERVICIOS ADMINISTRATIVOS DE LA AGENCIA NACIONAL DE MINERÍA.</t>
  </si>
  <si>
    <t>100004525_Prestar los servicios profesionales para brindar apoyo, acompañamiento y seguimiento a los procesos misionales y la gestión de temas estratégicos que priorice el Despacho de la Presidencia de conformidad con los objetivos del PND y el plan estratégico sectorial.</t>
  </si>
  <si>
    <t>630069125_PSP a la VSCSM en actividades jurídicas inherentes a la fiscalización minera, como es la evaluación documental de expedientes, sustanciación y revisión de actos administrativos, atención de amparos administrativos y demás trámites jurídicos necesarios para coadyuvar a la ANM en el cumplimiento de metas del bienio 2025-2026.</t>
  </si>
  <si>
    <t>100004825_Prestar servicios profesionales en análisis de contexto, gestión de percepción pública y proyección estratégica de la Agencia Nacional de Minería, mediante el diseño de mecanismos de posicionamiento reputacional y la formulación de recomendaciones orientadas a fortalecer su presencia institucional en escenarios de interés público, en articulación con los planes y estrategias de Atención al Usuario y Participación Ciudadana de la entidad.</t>
  </si>
  <si>
    <t>100004925_Prestar servicios profesionales en comunicación estratégica y gestión de contenidos para la ANM, con énfasis en el diseño de mensajes direccionados a potenciar el relacionamiento con medios, alineados con el modelo de fortalecimiento y relacionamiento con la ciudadanía en función de la proyección pública de la entidad ante las audiencias internas y externas.</t>
  </si>
  <si>
    <t>630069525_PSP a la VSCSM, en actividades relacionadas con la fiscalización minera como es el trámite y legalización de comisiones aprobadas por la ANM a los profesionales que realizan inspecciones de campo o amparos administrativos, lo cual implica su programación, trámite y legalización.</t>
  </si>
  <si>
    <t>500025525_Prestar servicios de apoyo a la gestión en los trámites administrativos que se requieren para el impulso y desarrollo de los procesos contractuales de la ANM.</t>
  </si>
  <si>
    <t>630069025_PSP a la VSCSM, en actividades necesarias para coadyuvar al cumplimiento de los lineamientos y metas de fiscalización minera en el bienio 2025-2026, tales como la elaboración, revisión o corrección de conceptos técnicos, la evaluación documental de expedientes mineros, así como la realización de inspecciones de campo a los títulos mineros para la verificación del acatamiento de las obligaciones técnicas por parte de los titulares.</t>
  </si>
  <si>
    <t>630069325_Prestar Servicios Profesionales a la VSCSM en actividades de fiscalización minera, como es la evaluación documental de expedientes, la elaboración o consolidación de conceptos técnicos, así como las inspecciones de campo.</t>
  </si>
  <si>
    <t>630068925_PSP a la VSCSM, en actividades necesarias para coadyuvar al cumplimiento de los lineamientos y metas de fiscalización minera en el bienio 2025-2026, tales como la elaboración, revisión o corrección de conceptos técnicos, la evaluación documental de expedientes mineros, así como la realización de inspecciones de campo a los títulos mineros para la verificación del acatamiento de las obligaciones técnicas por parte de los titulares.</t>
  </si>
  <si>
    <t>630069225_PSP a la VSCSM en actividades jurídicas inherentes a la fiscalización minera, como es la evaluación documental de expedientes, sustanciación y revisión de actos administrativos, atención de amparos administrativos y demás trámites jurídicos necesarios para coadyuvar a la ANM en el cumplimiento de metas del bienio 2025-2026.</t>
  </si>
  <si>
    <t>630068825_Prestar servicios profesionales al GRCE en el marco de la fiscalización minera, para apoyar en la elaboración de conceptos jurídicos, seguimiento a trámites, atención y respuestas a PQRS.</t>
  </si>
  <si>
    <t>500024225_Prestar servicios profesionales para apoyar las respuestas de los requerimientos de control interno, en auditorías internas y externas, la gestión de los planes de mejoramiento y otros temas jurídicos a cargo del grupo de servicios administrativos</t>
  </si>
  <si>
    <t>630069425_PSP al Grupo de Proyectos de Interés Nacional en actividades necesarias para el desarrollo de la función de fiscalización minera, como es el seguimiento y control al cumplimiento de las obligaciones financieras y económicas por parte de los titulares mineros.</t>
  </si>
  <si>
    <t xml:space="preserve">630076425_PS de apoyo a la gestión a la VSCSM para el desarrollo de la función de fiscalización minera, en actividades de seguimiento y control de las actuaciones administrativas, control de la correspondencia, consolidación de información de los procesos de planeación o gestión del grupo y demás tareas de apoyo operativo. </t>
  </si>
  <si>
    <t>400025425_Prestar servicios profesionales al Grupo Socio ambiental para apoyar temas administrativos, estadísticos y de apoyo transversal al equipo de trabajo, relacionados con aspectos de preformalización minera con el objeto de disminuir la conflictividad asociada los mismos en territorio.</t>
  </si>
  <si>
    <t>100005125_Prestar servicios profesionales para orientar y apoyar a la ANM en asuntos de derecho disciplinario, público y administrativo,, así como brindar asesoría jurídica especializada a la Presidencia y a las demás instancias directivas de la ANM</t>
  </si>
  <si>
    <t>100005225_Prestar servicios profesionales para apoyar al despacho de presidencia de la ANM en el manejo de aplicaciones tecnológicas y la unificación de criterios de analítica de datos, así como otros tramites que se requieran</t>
  </si>
  <si>
    <t>400028325_Prestar servicios profesionales para apoyar al Grupo de Fomento en la consolidación de información técnica,  seguimiento operacional y articulación interinstitucional que aseguren la coherencia, integridad y trazabilidad de la información que se presente en el  desarrollo del proyecto de inversión.</t>
  </si>
  <si>
    <t>630085725_PSP AL GRUPO NACIONAL DE ESTUDIOS TÉCNICOS EN ACTIVIDADES NECESARIAS PARA EL DESARROLLO DE LA FUNCIÓN DE LA FISCALIZACIÓN MINERA, COMO ES EL ANÁLISIS, REVISIÓN Y CONCEPTUALIZACIÓN DE LA INFORMACIÓN TANTO DE DOCUMENTOS TÉCNICOS ORIENTADOS AL DESARROLL</t>
  </si>
  <si>
    <t>630092025_PRESTAR SERVICIOS PROFESIONALES AL GRUPO DE PROYECTOS DE INTERÉS NACIONAL DE LA AGENCIA NACIONAL DE MINERÍA EN EL MARCO DE LA FUNCIÓN DE FISCALIZACIÓN MINERA, MEDIANTE LA EVALUACIÓN DOCUMENTAL DE EXPEDIENTES, LA EJECUCIÓN DE VISITAS TÉCNICAS DE CAMPO</t>
  </si>
  <si>
    <t>630081225_PSP AL GRUPO NACIONAL DE ESTUDIOS TÉCNICOS EN ACTIVIDADES NECESARIAS PARA EL DESARROLLO DE LA FUNCIÓN DE LA FISCALIZACIÓN MINERA, COMO ES EL ANÁLISIS Y CONCEPTUALIZACIÓN DE LA INFORMACIÓN DE RECURSOS Y RESERVAS ATENDIENDO LOS ESTÁNDARES CRIRSCO SEGÚN</t>
  </si>
  <si>
    <t>630086525_PSP AL GRUPO NACIONAL DE ESTUDIOS TÉCNICOS EN ACTIVIDADES NECESARIAS PARA EL DESARROLLO DE LA FUNCIÓN DE LA FISCALIZACIÓN MINERA, COMO ES EL ANÁLISIS, REVISIÓN Y CONCEPTUALIZACIÓN DE LA INFORMACIÓN TANTO DE DOCUMENTOS TÉCNICOS ORIENTADOS AL DESARROLL</t>
  </si>
  <si>
    <t>630101325_PSP A LA VSCSM EN ACTIVIDADES JURÍDICAS INHERENTES A LA FISCALIZACIÓN MINERA, COMO ES LA EVALUACIÓN DOCUMENTAL DE EXPEDIENTES, SUSTANCIACIÓN Y REVISIÓN DE ACTOS ADMINISTRATIVOS, ATENCIÓN DE AMPAROS ADMINISTRATIVOS Y DEMÁS TRÁMITES JURÍDICOS NECESARIO</t>
  </si>
  <si>
    <t>630083625_PSP AL GRUPO NACIONAL DE ESTUDIOS TÉCNICOS EN ACTIVIDADES NECESARIAS DE LA FISCALIZACIÓN MINERA, COMO ES LA GESTIÓN DE ANÁLISIS Y CONCEPTUALIZACIÓN DE ESTUDIOS JURÍDICOS Y ACTOS ADMINISTRATIVOS QUE PROFIEREN DECISIONES DE FONDO, DE CONFORMIDAD CON LA</t>
  </si>
  <si>
    <t>630112225_PSP A LA VSCSM EN ACTIVIDADES JURÍDICAS INHERENTES A LA FISCALIZACIÓN MINERA, COMO ES LA EVALUACIÓN DOCUMENTAL DE EXPEDIENTES, SUSTANCIACIÓN Y REVISIÓN DE ACTOS ADMINISTRATIVOS, ATENCIÓN DE AMPAROS ADMINISTRATIVOS Y DEMÁS TRÁMITES JURÍDICOS NECESARIO</t>
  </si>
  <si>
    <t>630120925_PSP A LA VSCSM EN ACTIVIDADES JURÍDICAS INHERENTES A LA FISCALIZACIÓN MINERA, COMO ES LA EVALUACIÓN DOCUMENTAL DE EXPEDIENTES, SUSTANCIACIÓN Y REVISIÓN DE ACTOS ADMINISTRATIVOS, ATENCIÓN DE AMPAROS ADMINISTRATIVOS Y DEMÁS TRÁMITES JURÍDICOS NECESARIO</t>
  </si>
  <si>
    <t>630085425_PSP AL GRUPO NACIONAL DE ESTUDIOS TÉCNICOS EN ACTIVIDADES NECESARIAS PARA EL DESARROLLO DE LA FUNCIÓN DE LA FISCALIZACIÓN MINERA, COMO ES EL ANÁLISIS, REVISIÓN Y CONCEPTUALIZACIÓN DE LA INFORMACIÓN TANTO DE DOCUMENTOS TÉCNICOS ORIENTADOS AL DESARROLL</t>
  </si>
  <si>
    <t>630080925_PSP AL GRUPO NACIONAL DE ESTUDIOS TÉCNICOS EN ACTIVIDADES NECESARIAS PARA EL DESARROLLO DE LA FUNCIÓN DE LA FISCALIZACIÓN MINERA, COMO ES EL ANÁLISIS Y CONCEPTUALIZACIÓN DE LA INFORMACIÓN DE RECURSOS Y RESERVAS ATENDIENDO LOS ESTÁNDARES CRIRSCO SEGÚN</t>
  </si>
  <si>
    <t>630088025_PSP A LA VSCSM, EN ACTIVIDADES JURÍDICAS NECESARIAS PARA EL CUMPLIMIENTO DE METAS Y LINEAMIENTOS DE FISCALIZACIÓN MINERA EN EL BIENIO 2025-2026, COMO LO ES EL ACOMPAÑAMIENTO EN AMPAROS ADMINISTRATIVOS, LA EMISIÓN DE CONCEPTOS, LA EVALUACIÓN DOCUMENTA</t>
  </si>
  <si>
    <t>630121525_PSP A LA VSCSM EN ACTIVIDADES JURÍDICAS INHERENTES A LA FISCALIZACIÓN MINERA, COMO ES LA EVALUACIÓN DOCUMENTAL DE EXPEDIENTES, SUSTANCIACIÓN Y REVISIÓN DE ACTOS ADMINISTRATIVOS, ATENCIÓN DE AMPAROS ADMINISTRATIVOS Y DEMÁS TRÁMITES JURÍDICOS NECESARIO</t>
  </si>
  <si>
    <t>630126225_PSP A LA VSCSM, EN ACTIVIDADES NECESARIAS PARA COADYUVAR AL CUMPLIMIENTO DE LOS LINEAMIENTOS Y METAS DE FISCALIZACIÓN MINERA EN EL BIENIO 2025-2026, TALES COMO LA ELABORACIÓN, REVISIÓN O CORRECCIÓN DE CONCEPTOS TÉCNICOS, LA EVALUACIÓN DOCUMENTAL DE E</t>
  </si>
  <si>
    <t>630113425_PSP A LA VSCSM, EN ACTIVIDADES JURÍDICAS NECESARIAS PARA EL CUMPLIMIENTO DE METAS Y LINEAMIENTOS DE FISCALIZACIÓN MINERA EN EL BIENIO 2025-2026, COMO LO ES EL ACOMPAÑAMIENTO EN AMPAROS ADMINISTRATIVOS, LA EMISIÓN DE CONCEPTOS, LA EVALUACIÓN DOCUMENTA</t>
  </si>
  <si>
    <t>630114125_PSP A LA VSCSM, EN ACTIVIDADES JURÍDICAS NECESARIAS PARA EL CUMPLIMIENTO DE METAS Y LINEAMIENTOS DE FISCALIZACIÓN MINERA EN EL BIENIO 2025-2026, COMO LO ES EL ACOMPAÑAMIENTO EN AMPAROS ADMINISTRATIVOS, LA EMISIÓN DE CONCEPTOS, LA EVALUACIÓN DOCUMENTA</t>
  </si>
  <si>
    <t>630085625_PSP AL GRUPO NACIONAL DE ESTUDIOS TÉCNICOS EN ACTIVIDADES NECESARIAS PARA EL DESARROLLO DE LA FUNCIÓN DE LA FISCALIZACIÓN MINERA, COMO ES EL ANÁLISIS, REVISIÓN Y CONCEPTUALIZACIÓN DE LA INFORMACIÓN TANTO DE DOCUMENTOS TÉCNICOS ORIENTADOS AL DESARROLL</t>
  </si>
  <si>
    <t>630104925_PSP A LA VSCSM, EN ACTIVIDADES NECESARIAS PARA COADYUVAR AL CUMPLIMIENTO DE LOS LINEAMIENTOS Y METAS DE FISCALIZACIÓN MINERA EN EL BIENIO 2025-2026, TALES COMO LA ELABORACIÓN, REVISIÓN O CORRECCIÓN DE CONCEPTOS TÉCNICOS, LA EVALUACIÓN DOCUMENTAL DE E</t>
  </si>
  <si>
    <t>630118825_PSP A LA VSCSM EN ACTIVIDADES NECESARIAS PARA COADYUVAR AL CUMPLIMIENTO DE METAS Y LINEAMIENTOS DE FISCALIZACIÓN A TÍTULOS MINEROS Y DEMÁS FIGURAS QUE POR MANDATO LEGAL PERMITEN LA EXPLORACIÓN Y EXPLOTACIÓN DE RECURSOS NATURALES NO RENOVABLES, COMO S</t>
  </si>
  <si>
    <t>630099825_PSP A LA VSCSM EN ACTIVIDADES JURÍDICAS INHERENTES A LA FISCALIZACIÓN MINERA, COMO ES LA EVALUACIÓN DOCUMENTAL DE EXPEDIENTES, SUSTANCIACIÓN Y REVISIÓN DE ACTOS ADMINISTRATIVOS, ATENCIÓN DE AMPAROS ADMINISTRATIVOS Y DEMÁS TRÁMITES JURÍDICOS NECESARIO</t>
  </si>
  <si>
    <t>630114625_PSP A LA VSCSM EN ACTIVIDADES NECESARIAS PARA COADYUVAR AL CUMPLIMIENTO DE METAS Y LINEAMIENTOS DE FISCALIZACIÓN A TÍTULOS MINEROS Y DEMÁS FIGURAS QUE POR MANDATO LEGAL PERMITEN LA EXPLORACIÓN Y EXPLOTACIÓN DE RECURSOS NATURALES NO RENOVABLES, COMO S</t>
  </si>
  <si>
    <t>630103325_PSP A LA VSCSM EN ACTIVIDADES NECESARIAS PARA COADYUVAR AL CUMPLIMIENTO DE METAS Y LINEAMIENTOS DE FISCALIZACIÓN A TÍTULOS MINEROS Y DEMÁS FIGURAS QUE POR MANDATO LEGAL PERMITEN LA EXPLORACIÓN Y EXPLOTACIÓN DE RECURSOS NATURALES NO RENOVABLES, COMO S</t>
  </si>
  <si>
    <t>630078925_PRESTAR SERVICIOS PROFESIONALES A LA VICEPRESIDENCIA DE SEGUIMIENTO, CONTROL Y SEGURIDAD MINERA EN EL MARCO DE LA FUNCIÓN DE FISCALIZACIÓN MINERA, MEDIANTE LA ELABORACIÓN DE INSUMOS TÉCNICOS PARA LA ESTRUCTURACIÓN DE REQUERIMIENTOS PRESUPUESTALES Y C</t>
  </si>
  <si>
    <t>630081125_PSP AL GRUPO NACIONAL DE ESTUDIOS TÉCNICOS EN ACTIVIDADES NECESARIAS PARA EL DESARROLLO DE LA FUNCIÓN DE LA FISCALIZACIÓN MINERA, COMO ES EL ANÁLISIS Y CONCEPTUALIZACIÓN DE LA INFORMACIÓN DE RECURSOS Y RESERVAS ATENDIENDO LOS ESTÁNDARES CRIRSCO SEGÚN</t>
  </si>
  <si>
    <t>630092325_PSP AL GRUPO DE PROYECTOS DE INTERÉS NACIONAL EN EL MARCO DE LA FISCALIZACIÓN MINERA, MEDIANTE EL SEGUIMIENTO Y ANÁLISIS DEL CUMPLIMIENTO DE LAS OBLIGACIONES ECONÓMICAS Y FINANCIERAS DE LOS TITULARES MINEROS, INCLUYENDO LA REVISIÓN DE SOPORTES, LA VA</t>
  </si>
  <si>
    <t>630083725_PSP AL GRUPO NACIONAL DE ESTUDIOS TÉCNICOS EN ACTIVIDADES NECESARIAS DE LA FISCALIZACIÓN MINERA, COMO ES LA GESTIÓN DE ANÁLISIS Y CONCEPTUALIZACIÓN DE ESTUDIOS JURÍDICOS Y ACTOS ADMINISTRATIVOS QUE PROFIEREN DECISIONES DE FONDO, DE CONFORMIDAD CON LA</t>
  </si>
  <si>
    <t>630093525_PRESTAR SERVICIOS PROFESIONALES AL GRUPO DE PROYECTOS DE INTERÉS NACIONAL DE LA AGENCIA NACIONAL DE MINERÍA EN EL MARCO DE LA FISCALIZACIÓN MINERA, MEDIANTE EL ANÁLISIS TÉCNICO Y VERIFICACIÓN DE LOS ASPECTOS GEOLÓGICOS ASOCIADOS A LAS ACTIVIDADES DE</t>
  </si>
  <si>
    <t>630107425_PSP A LA VSCSM, EN ACTIVIDADES NECESARIAS PARA COADYUVAR AL CUMPLIMIENTO DE LOS LINEAMIENTOS Y METAS DE FISCALIZACIÓN MINERA EN EL BIENIO 2025-2026, TALES COMO LA ELABORACIÓN, REVISIÓN O CORRECCIÓN DE CONCEPTOS TÉCNICOS, LA EVALUACIÓN DOCUMENTAL DE E</t>
  </si>
  <si>
    <t>630124725_PSP A LA VSCSM, EN ACTIVIDADES NECESARIAS PARA COADYUVAR AL CUMPLIMIENTO DE LOS LINEAMIENTOS Y METAS DE FISCALIZACIÓN MINERA EN EL BIENIO 2025-2026, TALES COMO LA ELABORACIÓN, REVISIÓN O CORRECCIÓN DE CONCEPTOS TÉCNICOS, LA EVALUACIÓN DOCUMENTAL DE E</t>
  </si>
  <si>
    <t>630094725_PRESTAR SERVICIOS PROFESIONALES AL GRUPO DE REGALÍAS Y CONTRAPRESTACIONES ECONÓMICAS PARA APOYAR LA ADMINISTRACIÓN DEL CANON SUPERFICIARIO, ESPECIALMENTE EN LAS ACTIVIDADES DE CAUSACIÓN, SEGUIMIENTO Y VERIFICACIÓN DEL CUMPLIMIENTO DE LAS OBLIGACIONES</t>
  </si>
  <si>
    <t>630121825_PSP A LA VSCSM EN ACTIVIDADES JURÍDICAS INHERENTES A LA FISCALIZACIÓN MINERA, COMO ES LA EVALUACIÓN DOCUMENTAL DE EXPEDIENTES, SUSTANCIACIÓN Y REVISIÓN DE ACTOS ADMINISTRATIVOS, ATENCIÓN DE AMPAROS ADMINISTRATIVOS Y DEMÁS TRÁMITES JURÍDICOS NECESARIO</t>
  </si>
  <si>
    <t>630102425_PSP A LA VSCSM, EN ACTIVIDADES NECESARIAS PARA COADYUVAR AL CUMPLIMIENTO DE LOS LINEAMIENTOS Y METAS DE FISCALIZACIÓN MINERA EN EL BIENIO 2025-2026, TALES COMO LA ELABORACIÓN, REVISIÓN O CORRECCIÓN DE CONCEPTOS TÉCNICOS, LA EVALUACIÓN DOCUMENTAL DE E</t>
  </si>
  <si>
    <t>630113525_PSP A LA VSCSM, EN ACTIVIDADES JURÍDICAS NECESARIAS PARA EL CUMPLIMIENTO DE METAS Y LINEAMIENTOS DE FISCALIZACIÓN MINERA EN EL BIENIO 2025-2026, COMO LO ES EL ACOMPAÑAMIENTO EN AMPAROS ADMINISTRATIVOS, LA EMISIÓN DE CONCEPTOS, LA EVALUACIÓN DOCUMENTA</t>
  </si>
  <si>
    <t>630125625_PSP A LA VSCSM, EN ACTIVIDADES NECESARIAS PARA COADYUVAR AL CUMPLIMIENTO DE LOS LINEAMIENTOS Y METAS DE FISCALIZACIÓN MINERA EN EL BIENIO 2025-2026, TALES COMO LA ELABORACIÓN, REVISIÓN O CORRECCIÓN DE CONCEPTOS TÉCNICOS, LA EVALUACIÓN DOCUMENTAL DE E</t>
  </si>
  <si>
    <t>630077425_PRESTAR SERVICIOS PROFESIONALES A LA VICEPRESIDENCIA DE SEGUIMIENTO, CONTROL Y SEGURIDAD MINERA EN EL MARCO DE LA FISCALIZACIÓN MINERA, MEDIANTE LA PROYECCIÓN DE DOCUMENTOS PRECONTRACTUALES Y CONTRACTUALES NECESARIOS PARA LOS DISTINTOS PROCESOS DE CO</t>
  </si>
  <si>
    <t>630116225_PSP A LA VSCSM, EN ACTIVIDADES NECESARIAS PARA COADYUVAR AL CUMPLIMIENTO DE LOS LINEAMIENTOS Y METAS DE FISCALIZACIÓN MINERA EN EL BIENIO 2025-2026, TALES COMO LA ELABORACIÓN, REVISIÓN O CORRECCIÓN DE CONCEPTOS TÉCNICOS, LA EVALUACIÓN DOCUMENTAL DE E</t>
  </si>
  <si>
    <t>Prestar servicios de apoyo profesional a la ANM desde la Oficina de Control Interno, para desarrollar labores
relacionadas con la mejora del Proceso de Evaluación Control y Mejora, en el marco de la implementación de Sistema
Integrado de Gestión</t>
  </si>
  <si>
    <t>Prestar servicios profesionales para brindar acompañamiento minero a pequeños mineros y mineros tradicionales para la
mejora de capacidades, con enfoque en esquemas asociativos. LINEA PAA 400025324_x000D_</t>
  </si>
  <si>
    <t>PSP a la VSCSM en actividades jurídicas necesarias para el desarrollo de la función de fiscalización minera, tales como
la proyección o revisión de documentos jurídicos, actos administrativos, así como la sustanciación e impulso de los
demás asuntos jurídicos relacionados.</t>
  </si>
  <si>
    <t>PSP al GSYC en actividades jurídicas necesarias para el desarrollo de la función de fiscalización minera, tales como la
proyección o revisión de documentos jurídicos, actos administrativos, así como la sustanciación e impulso de los demás
asuntos jurídicos relacionados.</t>
  </si>
  <si>
    <t>PSP a la VSCSM en actividades jurídicas necesarias para el desarrollo de la función de fiscalización minera, tales como
la proyección de documentos, sustanciación, revisión e impulso de los actos administrativos, la gestión contractual del
grupo, así como el acompañamiento en los asuntos jurídico ambientales.</t>
  </si>
  <si>
    <t xml:space="preserve">PS de apoyo a la gestión a la VSCSM para el desarrollo de la función de fiscalización minera, en actividades de
seguimiento y control de las actuaciones administrativas, control de la correspondencia, consolidación de información de
los procesos de planeación o gestión del grupo y demás tareas de apoyo operativo. </t>
  </si>
  <si>
    <t>PSP a la VSCSM en actividades necesarias para el cumplimiento de la función de fiscalización a títulos mineros y demás
figuras que por mandato legal permiten la exploración y explotación de recursos naturales no renovables, tales como la
evaluación documental de expedientes, realización de inspecciones de campo, elaboración, corrección y revisión de
conceptos e informes técnicos y la atención a requerimientos de entes de control.</t>
  </si>
  <si>
    <t>PSP a la VSCSM en actividades necesarias para el cumplimiento de la función de fiscalización a títulos mineros y demás
figuras que por mandato legal permiten la exploración y explotación de recursos naturales no renovables, tales como la
evaluación documental de expedientes, realización de inspecciones de campo, elaboración, corrección y revisión de
conceptos e informes técnicos y la atención a requerimientos de entes de control. 630056423_x000D_</t>
  </si>
  <si>
    <t>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t>
  </si>
  <si>
    <t>PSP a la VSCSM para el desarrollo de la función de fiscalización minera, en actividades de consolidación, revisión de cartera, verificación y actualización de información relacionada con contraprestaciones económicas a cargo de los titulares mineros.</t>
  </si>
  <si>
    <t>PSP a la VSCSM en actividades necesarias para el desarrollo de la función de fiscalización minera, como es la
evaluación documental de expedientes, sustanciación y revisión de actos administrativos y demás trámites jurídicos
necesarios para el cumplimiento de metas. 6</t>
  </si>
  <si>
    <t>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t>
  </si>
  <si>
    <t>PSP al Grupo de Evaluación de Estudios Técnicos, en actividades necesarias para el desarrollo de la función de fiscalización Minera, como es el análisis y conceptualización de la estimación y categorización de las Reservas minerales
para Materiales de arrastre de los títulos mineros.</t>
  </si>
  <si>
    <t>PSP a la VSCSM para el desarrollo de la función de fiscalización minera, en actividades de consolidación, revisión de
cartera, verificación y actualización de información relacionada con contraprestaciones económicas a cargo de los
titulares mineros.</t>
  </si>
  <si>
    <t>PSP al Grupo de Evaluación de Estudios Técnicos, en actividades necesarias para el desarrollo de la función de fiscalización Minera, como es el análisis y conceptualización de la estimación y categorización de los recursos minerales para Materiales de arrastre de los títulos mineros</t>
  </si>
  <si>
    <t>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t>
  </si>
  <si>
    <t>PS de apoyo a la gestión a la VSCSM para el desarrollo de la función de fiscalización minera, en actividades de
seguimiento y control de las actuaciones administrativas, control de la correspondencia, consolidación de información de
los procesos de planeación o gestión del grupo y demás tareas de apoyo operativo</t>
  </si>
  <si>
    <t>PSP a la VSCSM para implementar, gestionar y mantener las soluciones necesarias para la adecuada gestión de grandes volúmenes de datos de la plataforma de control a la producción, atendiendo las necesidades de análisis de datos en el marco de la fiscalización minera</t>
  </si>
  <si>
    <t>PSP a la ANM para el apoyo en la evaluación, actualización, mejora y análisis de aspectos jurídicos y estratégicos en las actuaciones operativas y administrativas enmarcadas en el proceso de iscalización minera, así como el apoyo para la definición de lineamientos y la actualización u optimización de procesos y procedimientos relacionados con el seguimiento y control minero.</t>
  </si>
  <si>
    <t>Prestar servicios profesionales en el Grupo de Contratación en la revisión, estructuración, seguimiento e impulso de los procesos de contratación, en todas sus etapas, especialmente en lo que refiere a la modalidad de contratación directa y acuerdos marco de precios asociados a la función de fiscalización</t>
  </si>
  <si>
    <t>PSP a la VSCSM para el desarrollo de la función de fiscalización minera, en actividades jurídicas de atención y respuesta
a peticiones, quejas, reclamos, así como la evaluación documental de expedientes mineros.</t>
  </si>
  <si>
    <t>PSP a la VSCSM, en actividades jurídicas necesarias para el desarrollo de la función de fiscalización minera, como lo es el acompañamiento en amparos administrativos, la emisión de conceptos, la evaluación documental de expedientes mineros, la sustanciación y revisión de actos administrativos, así como la atención y respuesta a los requerimientos de entes de control.</t>
  </si>
  <si>
    <t>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t>
  </si>
  <si>
    <t>PSP al Grupo de Proyectos de Interés Nacional en actividades necesarias para el desarrollo de la función de fiscalización minera, como es el seguimiento y control al cumplimiento de las obligaciones financieras y económicas por parte de los titulares mineros</t>
  </si>
  <si>
    <t>PSP a la VSCSM en actividades necesarias para el desarrollo de la función de fiscalización minera, como es la evaluación documental de expedientes, sustanciación y revisión de actos administrativos y demás trámites jurídicos necesarios para el cumplimiento de metas.</t>
  </si>
  <si>
    <t>PSP al grupo de Proyectos de Interés Nacional, en actividades necesarias para el desarrollo de la función de fiscalización minera, como es la evaluación documental de expedientes, realización de inspecciones de campo y elaboración, modificación y/o revisión de conceptos técnicos de los títulos mineros</t>
  </si>
  <si>
    <t>PSP al grupo de Proyectos de Interés Nacional, en actividades necesarias para el desarrollo de la función de fiscalización minera como es la elaboración de actos administrativos, documentos jurídicos, la definición de lineamientos para la unificación de criterios jurídicos, así como el acompañamiento a las inspecciones de campo o amparos administrativos.</t>
  </si>
  <si>
    <t>PSP en el grupo Proyectos de Interés Nacional, en actividades necesarias para el desarrollo de la función de fiscalización minera, como es la verificación de los aspectos relacionados con la exploración geológica en las diferentes etapas de los proyectos mineros, principalmente los clasificados de interés nacional.</t>
  </si>
  <si>
    <t>PSP a la VSCSM en actividades operativas necesarias para el desarrollo de la función de fiscalización minera, como es
la planeación presupuestal y gestión contractual para la adquisición de bienes y servicios necesarios para el
cumplimiento de metas</t>
  </si>
  <si>
    <t>PRESTACIÓN DE SERVICIOS PROFESIONALES EN LOS PROCESOS DE TESORERÍA RELACIONADOS CON CONTROL DE PAGOS, GENERACIÓN DE CERTIFICADOS TRIBUTARIOS Y EL MANEJO DEL SISTEMA DE INFORMACIÓN FINANCIERA ESTABLECIDOS Y DERIVADOS DE LA FUNCIÓN DE FISCALIZACIÓN DE LA ANM - LEY 2056-20</t>
  </si>
  <si>
    <t>PRESTACIÓN DE SERVICIOS PROFESIONALES EN LOS PROCESOS DE TESORERÍA RELACIONADOS CON CONTROL DE PAGOS, GENERACIÓN DE CERTIFICADOS TRIBUTARIOS Y EL MANEJO DEL SISTEMA DE INFORMACIÓN FINANCIERA ESTABLECIDOS Y DERIVADOS DE LA FUNCIÓN DE FISCALIZACIÓN DE LA ANM - LEY 2056-20.</t>
  </si>
  <si>
    <t>PS de apoyo a la gestión al Grupo de Proyectos de Interés Nacional para el desarrollo de la función de fiscalización
minera, en actividades de seguimiento y control de las actuaciones administrativas, control de la correspondencia,
consolidación de información de los procesos de planeación o gestión del grupo y demás tareas de apoyo
operativo</t>
  </si>
  <si>
    <t>PRESTAR LOS SERVICIOS PROFESIONALES PARA APOYAR LA EJECUCIÓN DE LAS OPERACIONES PRESUPUESTALES QUE DERIVEN DE LA FUNCIÓN DE FISCALIZACIÓN DE CONFORMIDAD CON LA LEY 2056- 2020.</t>
  </si>
  <si>
    <t>PRESTAR LOS SERVICIOS PROFESIONALES PARA APOYAR LA EJECUCIÓN DE LAS OPERACIONES CONTABLES QUE DERIVEN DE LA FUNCIÓN DE FISCALIZACIÓN DE CONFORMIDAD CON LA LEY 2056-2020.</t>
  </si>
  <si>
    <t>APOYAR LA IDENTIFICACIÓN, CAUSACIÓN Y DEPURACIÓN DE LA CARTERA, DE LAS PARTIDAS CONCILIATORIAS Y DE LAS SOLICITUDES DE DEVOLUCIÓN DE LAS CUENTAS POR COBRAR, EN EL MARCO DE LA ALINEACIÓN DEL SIG A MIPG</t>
  </si>
  <si>
    <t>PSP a la VSCSM para el desarrollo de la función de fiscalización minera, en actividades de consolidación, revisión de cartera, verificación y actualización de información relacionada con contraprestaciones económicas a cargo de los titulares mineros</t>
  </si>
  <si>
    <t>PSP a la VSCSM para el desarrollo de la función de fiscalización minera, en actividades de consolidación de información de títulos mineros, elaboración de informes, depuración de datos en los sistemas de información de la entidad y el seguimiento y control de indicadores de gestión.</t>
  </si>
  <si>
    <t xml:space="preserve">"PSP a la VSCSM en actividades necesarias para el desarrollo de la función de fiscalización minera, como es la evaluación documental de expedientes, sustanciación y revisión de actos administrativos y demás trámites jurídicos necesarios para el cumplimiento de metas. 
Clasificación de Bienes y Servicios UNSPSC Código 80111600 Servicios de Personal Temporal.
</t>
  </si>
  <si>
    <t>PSP a la VSCSM en la planificación de la operación, indicadores, seguimiento a la gestión, metas, alcances,
cronogramas, presupuestos y calidad de productos en las fases de implementación y operación del CMCP para apoyo a
las estrategias de fiscalización</t>
  </si>
  <si>
    <t xml:space="preserve">Prestar servicios profesionales especializados, para el análisis de datos de producción minera en su cadena de valor,
generación de reportes e informes y demás actuaciones derivadas de la operación del CMCP, el proyecto de CP y
Fiscalización minera. </t>
  </si>
  <si>
    <t>PRESTAR SERVICIOS PROFESIONALES AL GRUPO DE COBRO COACTIVO DE LA OFICINA ASESORA JURÍDICA
EN PROCURA QUE EL RECAUDO DE LA CARTERA A FAVOR DE LA AGENCIA POR CONCEPTO DE REGALIAS
SEA EFICIENTE, APOYANDO Y GESTIONANDO OPORTUNAMENTE LOS PROCESOS DE COBRO EN SU ETAPA
PERSUASIVA Y COACTIVA, GENERANDO TODAS LAS ACTUACIONES PROCESALES PROPIAS DE DICHO
PROCESO ATENDIENDO LA NORMATIVIDAD APLICABL</t>
  </si>
  <si>
    <t>PSP a la VSCSM de la ANM, en asuntos inherentes a la fiscalización minera, como es el seguimiento y control de las
actuaciones administrativas generadas y suscritas como parte del proceso, así como la consolidación y análisis de
información de gestión y generación de reportes sobre cumplimiento de metas del grupo de trabajo</t>
  </si>
  <si>
    <t>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t>
  </si>
  <si>
    <t>PSP a la VSCSM, en actividades jurídicas necesarias para el desarrollo de la función de fiscalización minera, como lo es
el acompañamiento en amparos administrativos, la emisión de conceptos, la evaluación documental de expedientes
mineros, la sustanciación y revisión de actos administrativos, así como la atención y respuesta a los requerimientos de
entes de control.</t>
  </si>
  <si>
    <t>Prestar servicios profesionales en el Grupo de Contratación en la revisión, impulso y tramite de los procesos de contratación directa asociados a la función de fiscalización</t>
  </si>
  <si>
    <t>PRESTAR SERVICIOS PROFESIONALES A LA OAJ PARA EJERCER LA DEFENSA JURÍDICA, ADMINISTRATIVA, JUDICIAL Y EXTRAJUDICIAL EN PROCESOS RELACIONADOS CON LA FUNCIÓN DE FISCALIZACIÓN  Y DE  LAS OBLIGACIONES DERIVADAS DE  LOS TÍTULOS MINEROS Y DEMÁS FIGURAS PARA  LA EXPLORACIÓN Y EXPLOTACIÓN DE RECURSOS NATURALES NO RENOVABLES</t>
  </si>
  <si>
    <t>Prestar servicios profesionales para asesorar a la OAJ en asuntos de derecho minero y derecho público, elaboración de conceptos jurídicos y revisión de actos administrativos y proyectos normativos relacionados con tramites de seguimiento, control y seguridad minera y acompañamiento jurídico a la VSCSM en su función de fiscalización.</t>
  </si>
  <si>
    <t>PRESTAR SERVICIOS PROFESIONALES A LA OAJ PARA EJERCER LA DEFENSA JURÍDICA, ADMINISTRATIVA,
JUDICIAL Y EXTRAJUDICIAL EN PROCESOS RELACIONADOS CON LA FUNCIÓN DE FISCALIZACIÓN Y DE LAS
OBLIGACIONES DERIVADAS DE LOS TÍTULOS MINEROS Y DEMÁS FIGURAS PARA LA EXPLORACIÓN Y
EXPLOTACIÓN DE RECURSOS NATURALES NO RENOVABLES.</t>
  </si>
  <si>
    <t>Prestar servicios profesionales para apoyar al GGTH en el desarrollo del componente estratégico de administración de personal,</t>
  </si>
  <si>
    <t>orientación normativa, así como la estructuración y seguimiento a las convocatorias públicas de la CNSC.</t>
  </si>
  <si>
    <t xml:space="preserve">Prestar servicios profesionales para apoyar la administración de la plataforma Linux de la ANM </t>
  </si>
  <si>
    <t>ELABORACIÓN Y/O REVISIÓN DE ACTOS ADMINISTRATIVOS A PARTIR DE LA VERIFICACIÓN DE REQUISITOS Y DEMÁS</t>
  </si>
  <si>
    <t>ASUNTOS REQUERIDOS EN LA SOLICITUDES DE TITULACIÓN DE PEQUEÑA Y MEDIANA MINERÍA.</t>
  </si>
  <si>
    <t xml:space="preserve"> la figura de áreas estratégicas mineras</t>
  </si>
  <si>
    <t>PSP a la VSCSM en actividades jurídicas inherentes a la fiscalización minera, como es la evaluación documental de expedientes, sustanciación y revisión de actos administrativos, atención de amparos administrativos y demás trámites jurídicos necesarios para coadyuvar a la ANM en el cumplimiento de metas del bienio 2025-2026</t>
  </si>
  <si>
    <t>"PSP al Grupo de Proyectos de Interés Nacional en el marco de la fiscalización minera, mediante la evaluación documental y el
seguimiento técnico del cumplimiento de las obligaciones ambientales de los títulos clasificados como de interés nacional, incluyendo
inspecciones de campo, elaboración de informes, atención de requerimientos, así como la articulación con entes territoriales y titulares
mineros para asegurar el cumplimiento de la normativa ambiental. LÍNEA PAA: 630094125
"</t>
  </si>
  <si>
    <t>Ciudad donde presta el servicio</t>
  </si>
  <si>
    <t>ingrid.gonzalez@anm.gov.co</t>
  </si>
  <si>
    <t>cristian.arevalo@anm.gov.co</t>
  </si>
  <si>
    <t>derly.posada@anm.gov.co</t>
  </si>
  <si>
    <t>ani.gonzalez@anm.gov.co</t>
  </si>
  <si>
    <t>lydia.garcia@anm.gov.co</t>
  </si>
  <si>
    <t>grace.ramirez@anm.gov.co</t>
  </si>
  <si>
    <t>daniela.gutierrez@anm.gov.co</t>
  </si>
  <si>
    <t>fredy.rico@anm.gov.co</t>
  </si>
  <si>
    <t>karen.beltran@anm.gov.co</t>
  </si>
  <si>
    <t>tatiana.andrade@anm.gov.co</t>
  </si>
  <si>
    <t>jenny.bachiller@anm.gov.co</t>
  </si>
  <si>
    <t>javier.sanchez@anm.gov.co</t>
  </si>
  <si>
    <t>estephania.conde@anm.gov.co</t>
  </si>
  <si>
    <t>daniela.solano@anm.gov.co</t>
  </si>
  <si>
    <t>yeimi.rubio@anm.gov.co</t>
  </si>
  <si>
    <t>viviana.marin@anm.gov.co</t>
  </si>
  <si>
    <t>olga.lopez@anm.gov.co</t>
  </si>
  <si>
    <t>adriana.londono@anm.gov.co</t>
  </si>
  <si>
    <t>julian.cristiano@anm.gov.co</t>
  </si>
  <si>
    <t>manuel.becerra@anm.gov.co</t>
  </si>
  <si>
    <t>samir.fortich@anm.gov.co</t>
  </si>
  <si>
    <t>sandra.bonilla@anm.gov.co</t>
  </si>
  <si>
    <t>edgard.beltran@anm.gov.co</t>
  </si>
  <si>
    <t>angie.forero@anm.gov.co</t>
  </si>
  <si>
    <t>juan.mondragon@anm.gov.co</t>
  </si>
  <si>
    <t>jefferson.munoz@anm.gov.co</t>
  </si>
  <si>
    <t>pablo.perilla@anm.gov.co</t>
  </si>
  <si>
    <t>miguel.terraza@anm.gov.co</t>
  </si>
  <si>
    <t>luis.rodriguezp@anm.gov.co</t>
  </si>
  <si>
    <t>grace.silva@anm.gov.co</t>
  </si>
  <si>
    <t>claudia.farfan@anm.gov.co</t>
  </si>
  <si>
    <t>diana.gaitan@anm.gov.co</t>
  </si>
  <si>
    <t>aura.vargas@anm.gov.co</t>
  </si>
  <si>
    <t>carmen.avila@anm.gov.co</t>
  </si>
  <si>
    <t>angela.benavides@anm.gov.co</t>
  </si>
  <si>
    <t>luisa.florez@anm.gov.co</t>
  </si>
  <si>
    <t>fabio.pachon@anm.gov.co</t>
  </si>
  <si>
    <t>johanna.chacon@anm.gov.co</t>
  </si>
  <si>
    <t>divia.claros@anm.gov.co</t>
  </si>
  <si>
    <t>alejandra.manrique@anm.gov.co</t>
  </si>
  <si>
    <t>fabian.pena@anm.gov.co</t>
  </si>
  <si>
    <t>jose.jimenez@anm.gov.co</t>
  </si>
  <si>
    <t>ernesto.castiblanco@anm.gov.co</t>
  </si>
  <si>
    <t>sandra.gonzalez@anm.gov.co</t>
  </si>
  <si>
    <t>karla.malo@anm.gov.co</t>
  </si>
  <si>
    <t>norma.carmona@anm.gov.co</t>
  </si>
  <si>
    <t>karen.godoy@anm.gov.co</t>
  </si>
  <si>
    <t>yenny.gomez@anm.gov.co</t>
  </si>
  <si>
    <t>angie.pardo@anm.gov.co</t>
  </si>
  <si>
    <t>jairo.diaz@anm.gov.co</t>
  </si>
  <si>
    <t>lorena.torres@anm.gov.co</t>
  </si>
  <si>
    <t>maryi.martinez@anm.gov.co</t>
  </si>
  <si>
    <t>maria.ruiz@anm.gov.co</t>
  </si>
  <si>
    <t>leonardo.romero@anm.gov.co</t>
  </si>
  <si>
    <t>mario.pino@anm.gov.co</t>
  </si>
  <si>
    <t>yuly.rodriguez@anm.gov.co</t>
  </si>
  <si>
    <t>elcy.zambrano@anm.gov.co</t>
  </si>
  <si>
    <t>juans.rodriguez@anm.gov.co</t>
  </si>
  <si>
    <t>monica.cubides@anm.gov.co</t>
  </si>
  <si>
    <t>ebert.perez@anm.gov.co</t>
  </si>
  <si>
    <t>laura.cruz@anm.gov.co</t>
  </si>
  <si>
    <t>luz.pabon@anm.gov.co</t>
  </si>
  <si>
    <t>diana.chavarro@anm.gov.co</t>
  </si>
  <si>
    <t>wilson.huerfano@anm.gov.co</t>
  </si>
  <si>
    <t>patricia.martinez@anm.gov.co</t>
  </si>
  <si>
    <t>oswald.tapiero@anm.gov.co</t>
  </si>
  <si>
    <t>karen.ocampo@anm.gov.co</t>
  </si>
  <si>
    <t>rosa.infante@anm.gov.co</t>
  </si>
  <si>
    <t>angela.garces@anm.gov.co</t>
  </si>
  <si>
    <t>yeison.leal@anm.gov.co</t>
  </si>
  <si>
    <t>sandra.parada@anm.gov.co</t>
  </si>
  <si>
    <t>katheryne.erazo@anm.gov.co</t>
  </si>
  <si>
    <t>natalia.duran@anm.gov.co</t>
  </si>
  <si>
    <t>jenifer.cudriz@anm.gov.co</t>
  </si>
  <si>
    <t>delsy.mendoza@anm.gov.co</t>
  </si>
  <si>
    <t>jeisson.avila@anm.gov.co</t>
  </si>
  <si>
    <t>joaquin.bogota@anm.gov.co</t>
  </si>
  <si>
    <t>dario.pedraza@anm.gov.co</t>
  </si>
  <si>
    <t>fabian.chaparro@anm.gov.co</t>
  </si>
  <si>
    <t>hector.montana@anm.gov.co</t>
  </si>
  <si>
    <t>william.guerrero@anm.gov.co</t>
  </si>
  <si>
    <t>camilo.sanchez@anm.gov.co</t>
  </si>
  <si>
    <t>anyela.masmela@anm.gov.co</t>
  </si>
  <si>
    <t>jimmy.parra@anm.gov.co</t>
  </si>
  <si>
    <t>jorge.moreno@anm.gov.co</t>
  </si>
  <si>
    <t>ivan.garzon@anm.gov.co</t>
  </si>
  <si>
    <t>alejandra.velasco@anm.gov.co</t>
  </si>
  <si>
    <t>karen.cordoba@anm.gov.co</t>
  </si>
  <si>
    <t>mayra.fong@anm.gov.co</t>
  </si>
  <si>
    <t>ana.guapacha@anm.gov.co</t>
  </si>
  <si>
    <t>jenny.perez@anm.gov.co</t>
  </si>
  <si>
    <t>maria.guayacan@anm.gov.co</t>
  </si>
  <si>
    <t>juan.castro@anm.gov.co</t>
  </si>
  <si>
    <t>juan.solano@anm.gov.co</t>
  </si>
  <si>
    <t>heidy.diaz@anm.gov.co</t>
  </si>
  <si>
    <t>ernesto.medina@anm.gov.co</t>
  </si>
  <si>
    <t>kimberlyn.arias@anm.gov.co</t>
  </si>
  <si>
    <t>manuel.penarredonda@anm.gov.co</t>
  </si>
  <si>
    <t>roberto.rodriguez@anm.gov.co</t>
  </si>
  <si>
    <t>francisco.munoz@anm.gov.co</t>
  </si>
  <si>
    <t>fabian.cuellar@anm.gov.co</t>
  </si>
  <si>
    <t>jose.vanegas@anm.gov.co</t>
  </si>
  <si>
    <t>diana.rodriguez@anm.gov.co</t>
  </si>
  <si>
    <t>laura.sierra@anm.gov.co</t>
  </si>
  <si>
    <t>augusto.vence@anm.gov.co</t>
  </si>
  <si>
    <t>cristian.castro@anm.gov.co</t>
  </si>
  <si>
    <t>andres.mogollon@anm.gov.co</t>
  </si>
  <si>
    <t>yolanda.leguizamon@anm.gov.co</t>
  </si>
  <si>
    <t>boris.rios@anm.gov.co</t>
  </si>
  <si>
    <t>juan.fagua@anm.gov.co</t>
  </si>
  <si>
    <t>natalia.rozo@anm.gov.co</t>
  </si>
  <si>
    <t>dubis.castro@anm.gov.co</t>
  </si>
  <si>
    <t>katheryne.restrepo@anm.gov.co</t>
  </si>
  <si>
    <t>https://community.secop.gov.co/Public/Tendering/OpportunityDetail/Index?noticeUID=CO1.NTC.5999655&amp;isFromPublicArea=True&amp;isModal=False</t>
  </si>
  <si>
    <t>https://community.secop.gov.co/Public/Tendering/OpportunityDetail/Index?noticeUID=CO1.NTC.6071056&amp;isFromPublicArea=True&amp;isModal=False</t>
  </si>
  <si>
    <t>https://community.secop.gov.co/Public/Tendering/OpportunityDetail/Index?noticeUID=CO1.NTC.6072690&amp;isFromPublicArea=True&amp;isModal=False</t>
  </si>
  <si>
    <t xml:space="preserve">https://community.secop.gov.co/Public/Tendering/OpportunityDetail/Index?noticeUID=CO1.NTC.6256262&amp;isFromPublicArea=True&amp;isModal=False
</t>
  </si>
  <si>
    <t>https://community.secop.gov.co/Public/Tendering/OpportunityDetail/Index?noticeUID=CO1.NTC.6264649&amp;isFromPublicArea=True&amp;isModal=False</t>
  </si>
  <si>
    <t>https://community.secop.gov.co/Public/Tendering/ContractNoticePhases/View?PPI=CO1.PPI.32404339&amp;isFromPublicArea=True&amp;isModal=False</t>
  </si>
  <si>
    <t>https://community.secop.gov.co/Public/Tendering/OpportunityDetail/Index?noticeUID=CO1.NTC.6261958&amp;isFromPublicArea=True&amp;isModal=False</t>
  </si>
  <si>
    <t>https://community.secop.gov.co/Public/Tendering/OpportunityDetail/Index?noticeUID=CO1.NTC.6260511&amp;isFromPublicArea=True&amp;isModal=False</t>
  </si>
  <si>
    <t>https://community.secop.gov.co/Public/Tendering/OpportunityDetail/Index?noticeUID=CO1.NTC.6267487&amp;isFromPublicArea=True&amp;isModal=False</t>
  </si>
  <si>
    <t>https://community.secop.gov.co/Public/Tendering/OpportunityDetail/Index?noticeUID=CO1.NTC.6278993&amp;isFromPublicArea=True&amp;isModal=False</t>
  </si>
  <si>
    <t>https://community.secop.gov.co/Public/Tendering/OpportunityDetail/Index?noticeUID=CO1.NTC.6316910&amp;isFromPublicArea=True&amp;isModal=False</t>
  </si>
  <si>
    <t>https://community.secop.gov.co/Public/Tendering/ContractNoticePhases/View?PPI=CO1.PPI.32678917&amp;isFromPublicArea=True&amp;isModal=False</t>
  </si>
  <si>
    <t>https://community.secop.gov.co/Public/Tendering/OpportunityDetail/Index?noticeUID=CO1.NTC.6320405&amp;isFromPublicArea=True&amp;isModal=False</t>
  </si>
  <si>
    <t>https://community.secop.gov.co/Public/Tendering/OpportunityDetail/Index?noticeUID=CO1.NTC.6325808&amp;isFromPublicArea=True&amp;isModal=False</t>
  </si>
  <si>
    <t>https://community.secop.gov.co/Public/Tendering/OpportunityDetail/Index?noticeUID=CO1.NTC.6326459&amp;isFromPublicArea=True&amp;isModal=False</t>
  </si>
  <si>
    <t>https://community.secop.gov.co/Public/Tendering/ContractNoticePhases/View?PPI=CO1.PPI.32815051&amp;isFromPublicArea=True&amp;isModal=False</t>
  </si>
  <si>
    <t>https://community.secop.gov.co/Public/Tendering/OpportunityDetail/Index?noticeUID=CO1.NTC.6361258&amp;isFromPublicArea=True&amp;isModal=False</t>
  </si>
  <si>
    <t>https://community.secop.gov.co/Public/Tendering/OpportunityDetail/Index?noticeUID=CO1.NTC.6375875&amp;isFromPublicArea=True&amp;isModal=False</t>
  </si>
  <si>
    <t xml:space="preserve">https://community.secop.gov.co/Public/Tendering/OpportunityDetail/Index?noticeUID=CO1.NTC.6480938&amp;isFromPublicArea=True&amp;isModal=False
</t>
  </si>
  <si>
    <t>https://community.secop.gov.co/Public/Tendering/OpportunityDetail/Index?noticeUID=CO1.NTC.6487155&amp;isFromPublicArea=True&amp;isModal=False</t>
  </si>
  <si>
    <t>https://community.secop.gov.co/Public/Tendering/OpportunityDetail/Index?noticeUID=CO1.NTC.6480123&amp;isFromPublicArea=True&amp;isModal=False</t>
  </si>
  <si>
    <t>https://community.secop.gov.co/Public/Tendering/OpportunityDetail/Index?noticeUID=CO1.NTC.6487176&amp;isFromPublicArea=True&amp;isModal=False</t>
  </si>
  <si>
    <t>https://community.secop.gov.co/Public/Tendering/OpportunityDetail/Index?noticeUID=CO1.NTC.6481175&amp;isFromPublicArea=True&amp;isModal=False</t>
  </si>
  <si>
    <t xml:space="preserve">https://community.secop.gov.co/Public/Tendering/OpportunityDetail/Index?noticeUID=CO1.NTC.6487490&amp;isFromPublicArea=True&amp;isModal=False
</t>
  </si>
  <si>
    <t>https://community.secop.gov.co/Public/Tendering/OpportunityDetail/Index?noticeUID=CO1.NTC.6481648&amp;isFromPublicArea=True&amp;isModal=False</t>
  </si>
  <si>
    <t>https://community.secop.gov.co/Public/Tendering/OpportunityDetail/Index?noticeUID=CO1.NTC.6487747&amp;isFromPublicArea=True&amp;isModal=False</t>
  </si>
  <si>
    <t>https://community.secop.gov.co/Public/Tendering/OpportunityDetail/Index?noticeUID=CO1.NTC.6494470&amp;isFromPublicArea=True&amp;isModal=False</t>
  </si>
  <si>
    <t xml:space="preserve">https://community.secop.gov.co/Public/Tendering/OpportunityDetail/Index?noticeUID=CO1.NTC.5640975&amp;isFromPublicArea=True&amp;isModal=False
</t>
  </si>
  <si>
    <t>https://community.secop.gov.co/Public/Tendering/OpportunityDetail/Index?noticeUID=CO1.NTC.6515220&amp;isFromPublicArea=True&amp;isModal=False</t>
  </si>
  <si>
    <t>https://community.secop.gov.co/Public/Tendering/OpportunityDetail/Index?noticeUID=CO1.NTC.6524597&amp;isFromPublicArea=True&amp;isModal=False</t>
  </si>
  <si>
    <t>https://community.secop.gov.co/Public/Tendering/OpportunityDetail/Index?noticeUID=CO1.NTC.6524173&amp;isFromPublicArea=True&amp;isModal=False</t>
  </si>
  <si>
    <t>https://community.secop.gov.co/Public/Tendering/OpportunityDetail/Index?noticeUID=CO1.NTC.6557850&amp;isFromPublicArea=True&amp;isModal=False</t>
  </si>
  <si>
    <t>https://community.secop.gov.co/Public/Tendering/OpportunityDetail/Index?noticeUID=CO1.NTC.6587619&amp;isFromPublicArea=True&amp;isModal=False</t>
  </si>
  <si>
    <t>https://community.secop.gov.co/Public/Tendering/OpportunityDetail/Index?noticeUID=CO1.NTC.6606973&amp;isFromPublicArea=True&amp;isModal=False</t>
  </si>
  <si>
    <t>https://community.secop.gov.co/Public/Tendering/OpportunityDetail/Index?noticeUID=CO1.NTC.6624219&amp;isFromPublicArea=True&amp;isModal=False</t>
  </si>
  <si>
    <t>https://community.secop.gov.co/Public/Tendering/OpportunityDetail/Index?noticeUID=CO1.NTC.6630135&amp;isFromPublicArea=True&amp;isModal=False</t>
  </si>
  <si>
    <t>https://community.secop.gov.co/Public/Tendering/OpportunityDetail/Index?noticeUID=CO1.NTC.6639627&amp;isFromPublicArea=True&amp;isModal=true&amp;asPopupView=true</t>
  </si>
  <si>
    <t>https://community.secop.gov.co/Public/Tendering/OpportunityDetail/Index?noticeUID=CO1.NTC.6649641&amp;isFromPublicArea=True&amp;isModal=False</t>
  </si>
  <si>
    <t>https://community.secop.gov.co/Public/Tendering/ContractNoticePhases/View?PPI=CO1.PPI.34056047&amp;isFromPublicArea=True&amp;isModal=False</t>
  </si>
  <si>
    <t>https://community.secop.gov.co/Public/Tendering/OpportunityDetail/Index?noticeUID=CO1.NTC.6652993&amp;isFromPublicArea=True&amp;isModal=False</t>
  </si>
  <si>
    <t>https://community.secop.gov.co/Public/Tendering/OpportunityDetail/Index?noticeUID=CO1.NTC.6670553&amp;isFromPublicArea=True&amp;isModal=False</t>
  </si>
  <si>
    <t>https://community.secop.gov.co/Public/Tendering/OpportunityDetail/Index?noticeUID=CO1.NTC.6788484&amp;isFromPublicArea=True&amp;isModal=False</t>
  </si>
  <si>
    <t>https://community.secop.gov.co/Public/Tendering/OpportunityDetail/Index?noticeUID=CO1.NTC.6808859&amp;isFromPublicArea=True&amp;isModal=False</t>
  </si>
  <si>
    <t>https://community.secop.gov.co/Public/Tendering/OpportunityDetail/Index?noticeUID=CO1.NTC.6869091&amp;isFromPublicArea=True&amp;isModal=False</t>
  </si>
  <si>
    <t xml:space="preserve">https://community.secop.gov.co/Public/Tendering/OpportunityDetail/Index?noticeUID=CO1.NTC.6938080&amp;isFromPublicArea=True&amp;isModal=False
</t>
  </si>
  <si>
    <t>https://community.secop.gov.co/Public/Tendering/OpportunityDetail/Index?noticeUID=CO1.NTC.7023271&amp;isFromPublicArea=True&amp;isModal=False</t>
  </si>
  <si>
    <t>https://community.secop.gov.co/Public/Tendering/OpportunityDetail/Index?noticeUID=CO1.NTC.7121110&amp;isFromPublicArea=True&amp;isModal=False</t>
  </si>
  <si>
    <t>https://community.secop.gov.co/Public/Tendering/OpportunityDetail/Index?noticeUID=CO1.NTC.7164789&amp;isFromPublicArea=True&amp;isModal=False</t>
  </si>
  <si>
    <t>https://community.secop.gov.co/Public/Tendering/OpportunityDetail/Index?noticeUID=CO1.NTC.7204959&amp;isFromPublicArea=True&amp;isModal=False</t>
  </si>
  <si>
    <t>https://community.secop.gov.co/Public/Tendering/OpportunityDetail/Index?noticeUID=CO1.NTC.7205078&amp;isFromPublicArea=True&amp;isModal=False</t>
  </si>
  <si>
    <t>https://community.secop.gov.co/Public/Tendering/OpportunityDetail/Index?noticeUID=CO1.NTC.5460528&amp;isFromPublicArea=True&amp;isModal=False</t>
  </si>
  <si>
    <t>https://community.secop.gov.co/Public/Tendering/OpportunityDetail/Index?noticeUID=CO1.NTC.5963992&amp;isFromPublicArea=True&amp;isModal=False</t>
  </si>
  <si>
    <t>https://community.secop.gov.co/Public/Tendering/OpportunityDetail/Index?noticeUID=CO1.NTC.6595739&amp;isFromPublicArea=True&amp;isModal=False</t>
  </si>
  <si>
    <t>https://community.secop.gov.co/Public/Tendering/OpportunityDetail/Index?noticeUID=CO1.NTC.7303757&amp;isFromPublicArea=True&amp;isModal=False</t>
  </si>
  <si>
    <t>https://community.secop.gov.co/Public/Tendering/OpportunityDetail/Index?noticeUID=CO1.NTC.7300310&amp;isFromPublicArea=True&amp;isModal=False</t>
  </si>
  <si>
    <t>https://community.secop.gov.co/Public/Tendering/OpportunityDetail/Index?noticeUID=CO1.NTC.7306924&amp;isFromPublicArea=True&amp;isModal=False</t>
  </si>
  <si>
    <t>https://community.secop.gov.co/Public/Tendering/OpportunityDetail/Index?noticeUID=CO1.NTC.7303795&amp;isFromPublicArea=True&amp;isModal=False</t>
  </si>
  <si>
    <t>https://community.secop.gov.co/Public/Tendering/OpportunityDetail/Index?noticeUID=CO1.NTC.7311622&amp;isFromPublicArea=True&amp;isModal=False</t>
  </si>
  <si>
    <t>https://community.secop.gov.co/Public/Tendering/OpportunityDetail/Index?noticeUID=CO1.NTC.7312811&amp;isFromPublicArea=True&amp;isModal=False</t>
  </si>
  <si>
    <t>https://community.secop.gov.co/Public/Tendering/OpportunityDetail/Index?noticeUID=CO1.NTC.7313211&amp;isFromPublicArea=True&amp;isModal=False</t>
  </si>
  <si>
    <t>https://community.secop.gov.co/Public/Tendering/OpportunityDetail/Index?noticeUID=CO1.NTC.7311254&amp;isFromPublicArea=True&amp;isModal=False</t>
  </si>
  <si>
    <t>https://community.secop.gov.co/Public/Tendering/OpportunityDetail/Index?noticeUID=CO1.NTC.7311287&amp;isFromPublicArea=True&amp;isModal=False</t>
  </si>
  <si>
    <t>https://community.secop.gov.co/Public/Tendering/OpportunityDetail/Index?noticeUID=CO1.NTC.7331265&amp;isFromPublicArea=True&amp;isModal=False</t>
  </si>
  <si>
    <t>https://community.secop.gov.co/Public/Tendering/OpportunityDetail/Index?noticeUID=CO1.NTC.7331390&amp;isFromPublicArea=True&amp;isModal=False</t>
  </si>
  <si>
    <t>https://community.secop.gov.co/Public/Tendering/OpportunityDetail/Index?noticeUID=CO1.NTC.7336126&amp;isFromPublicArea=True&amp;isModal=False</t>
  </si>
  <si>
    <t>https://community.secop.gov.co/Public/Tendering/OpportunityDetail/Index?noticeUID=CO1.NTC.7332098&amp;isFromPublicArea=True&amp;isModal=False</t>
  </si>
  <si>
    <t>https://community.secop.gov.co/Public/Tendering/OpportunityDetail/Index?noticeUID=CO1.NTC.7332044&amp;isFromPublicArea=True&amp;isModal=False</t>
  </si>
  <si>
    <t>https://community.secop.gov.co/Public/Tendering/OpportunityDetail/Index?noticeUID=CO1.NTC.7335965&amp;isFromPublicArea=True&amp;isModal=False</t>
  </si>
  <si>
    <t>https://community.secop.gov.co/Public/Tendering/OpportunityDetail/Index?noticeUID=CO1.NTC.7344097&amp;isFromPublicArea=True&amp;isModal=False</t>
  </si>
  <si>
    <t>https://community.secop.gov.co/Public/Tendering/OpportunityDetail/Index?noticeUID=CO1.NTC.7340995&amp;isFromPublicArea=True&amp;isModal=False</t>
  </si>
  <si>
    <t>https://community.secop.gov.co/Public/Tendering/OpportunityDetail/Index?noticeUID=CO1.NTC.7344258&amp;isFromPublicArea=True&amp;isModal=False</t>
  </si>
  <si>
    <t>https://community.secop.gov.co/Public/Tendering/OpportunityDetail/Index?noticeUID=CO1.NTC.7338469&amp;isFromPublicArea=True&amp;isModal=False</t>
  </si>
  <si>
    <t>https://community.secop.gov.co/Public/Tendering/OpportunityDetail/Index?noticeUID=CO1.NTC.7338448&amp;isFromPublicArea=True&amp;isModal=False</t>
  </si>
  <si>
    <t>https://community.secop.gov.co/Public/Tendering/OpportunityDetail/Index?noticeUID=CO1.NTC.7344132&amp;isFromPublicArea=True&amp;isModal=False</t>
  </si>
  <si>
    <t>https://community.secop.gov.co/Public/Tendering/OpportunityDetail/Index?noticeUID=CO1.NTC.7340303&amp;isFromPublicArea=True&amp;isModal=False</t>
  </si>
  <si>
    <t>https://community.secop.gov.co/Public/Tendering/OpportunityDetail/Index?noticeUID=CO1.NTC.7337814&amp;isFromPublicArea=True&amp;isModal=False</t>
  </si>
  <si>
    <t>https://community.secop.gov.co/Public/Tendering/OpportunityDetail/Index?noticeUID=CO1.NTC.7341522&amp;isFromPublicArea=True&amp;isModal=False</t>
  </si>
  <si>
    <t>https://community.secop.gov.co/Public/Tendering/OpportunityDetail/Index?noticeUID=CO1.NTC.7342085&amp;isFromPublicArea=True&amp;isModal=False</t>
  </si>
  <si>
    <t>https://community.secop.gov.co/Public/Tendering/OpportunityDetail/Index?noticeUID=CO1.NTC.7338922&amp;isFromPublicArea=True&amp;isModal=False</t>
  </si>
  <si>
    <t>https://community.secop.gov.co/Public/Tendering/OpportunityDetail/Index?noticeUID=CO1.NTC.7343450&amp;isFromPublicArea=True&amp;isModal=False</t>
  </si>
  <si>
    <t>https://community.secop.gov.co/Public/Tendering/OpportunityDetail/Index?noticeUID=CO1.NTC.7347579&amp;isFromPublicArea=True&amp;isModal=False</t>
  </si>
  <si>
    <t>https://community.secop.gov.co/Public/Tendering/OpportunityDetail/Index?noticeUID=CO1.NTC.7355463&amp;isFromPublicArea=True&amp;isModal=False</t>
  </si>
  <si>
    <t>https://community.secop.gov.co/Public/Tendering/OpportunityDetail/Index?noticeUID=CO1.NTC.7339811&amp;isFromPublicArea=True&amp;isModal=False</t>
  </si>
  <si>
    <t>https://community.secop.gov.co/Public/Tendering/OpportunityDetail/Index?noticeUID=CO1.NTC.7353071&amp;isFromPublicArea=True&amp;isModal=False</t>
  </si>
  <si>
    <t>https://community.secop.gov.co/Public/Tendering/OpportunityDetail/Index?noticeUID=CO1.NTC.7359430&amp;isFromPublicArea=True&amp;isModal=False</t>
  </si>
  <si>
    <t>https://community.secop.gov.co/Public/Tendering/OpportunityDetail/Index?noticeUID=CO1.NTC.7352678&amp;isFromPublicArea=True&amp;isModal=False</t>
  </si>
  <si>
    <t>https://community.secop.gov.co/Public/Tendering/OpportunityDetail/Index?noticeUID=CO1.NTC.7354386&amp;isFromPublicArea=True&amp;isModal=False</t>
  </si>
  <si>
    <t>https://community.secop.gov.co/Public/Tendering/OpportunityDetail/Index?noticeUID=CO1.NTC.7348071&amp;isFromPublicArea=True&amp;isModal=False</t>
  </si>
  <si>
    <t>https://community.secop.gov.co/Public/Tendering/OpportunityDetail/Index?noticeUID=CO1.NTC.7363885&amp;isFromPublicArea=True&amp;isModal=False</t>
  </si>
  <si>
    <t>https://community.secop.gov.co/Public/Tendering/OpportunityDetail/Index?noticeUID=CO1.NTC.7368705&amp;isFromPublicArea=True&amp;isModal=False</t>
  </si>
  <si>
    <t>https://community.secop.gov.co/Public/Tendering/OpportunityDetail/Index?noticeUID=CO1.NTC.7363728&amp;isFromPublicArea=True&amp;isModal=False</t>
  </si>
  <si>
    <t>https://community.secop.gov.co/Public/Tendering/OpportunityDetail/Index?noticeUID=CO1.NTC.7368305&amp;isFromPublicArea=True&amp;isModal=False</t>
  </si>
  <si>
    <t>https://community.secop.gov.co/Public/Tendering/OpportunityDetail/Index?noticeUID=CO1.NTC.7360996&amp;isFromPublicArea=True&amp;isModal=False</t>
  </si>
  <si>
    <t>https://community.secop.gov.co/Public/Tendering/OpportunityDetail/Index?noticeUID=CO1.NTC.7364397&amp;isFromPublicArea=True&amp;isModal=False</t>
  </si>
  <si>
    <t>https://community.secop.gov.co/Public/Tendering/OpportunityDetail/Index?noticeUID=CO1.NTC.7365064&amp;isFromPublicArea=True&amp;isModal=False</t>
  </si>
  <si>
    <t>https://community.secop.gov.co/Public/Tendering/OpportunityDetail/Index?noticeUID=CO1.NTC.7361977&amp;isFromPublicArea=True&amp;isModal=False</t>
  </si>
  <si>
    <t>https://community.secop.gov.co/Public/Tendering/OpportunityDetail/Index?noticeUID=CO1.NTC.7378139&amp;isFromPublicArea=True&amp;isModal=False</t>
  </si>
  <si>
    <t>https://community.secop.gov.co/Public/Tendering/OpportunityDetail/Index?noticeUID=CO1.NTC.7380447&amp;isFromPublicArea=True&amp;isModal=False</t>
  </si>
  <si>
    <t>https://community.secop.gov.co/Public/Tendering/OpportunityDetail/Index?noticeUID=CO1.NTC.7371558&amp;isFromPublicArea=True&amp;isModal=False</t>
  </si>
  <si>
    <t>https://community.secop.gov.co/Public/Tendering/OpportunityDetail/Index?noticeUID=CO1.NTC.7373357&amp;isFromPublicArea=True&amp;isModal=False</t>
  </si>
  <si>
    <t>https://community.secop.gov.co/Public/Tendering/OpportunityDetail/Index?noticeUID=CO1.NTC.7375942&amp;isFromPublicArea=True&amp;isModal=False</t>
  </si>
  <si>
    <t>https://community.secop.gov.co/Public/Tendering/OpportunityDetail/Index?noticeUID=CO1.NTC.7375535&amp;isFromPublicArea=True&amp;isModal=False</t>
  </si>
  <si>
    <t>https://community.secop.gov.co/Public/Tendering/OpportunityDetail/Index?noticeUID=CO1.NTC.7376114&amp;isFromPublicArea=True&amp;isModal=False</t>
  </si>
  <si>
    <t>https://community.secop.gov.co/Public/Tendering/OpportunityDetail/Index?noticeUID=CO1.NTC.7377345&amp;isFromPublicArea=True&amp;isModal=False</t>
  </si>
  <si>
    <t>https://community.secop.gov.co/Public/Tendering/OpportunityDetail/Index?noticeUID=CO1.NTC.7375755&amp;isFromPublicArea=True&amp;isModal=False</t>
  </si>
  <si>
    <t>https://community.secop.gov.co/Public/Tendering/OpportunityDetail/Index?noticeUID=CO1.NTC.7370880&amp;isFromPublicArea=True&amp;isModal=False</t>
  </si>
  <si>
    <t>https://community.secop.gov.co/Public/Tendering/OpportunityDetail/Index?noticeUID=CO1.NTC.7372040&amp;isFromPublicArea=True&amp;isModal=False</t>
  </si>
  <si>
    <t>https://community.secop.gov.co/Public/Tendering/OpportunityDetail/Index?noticeUID=CO1.NTC.7370892&amp;isFromPublicArea=True&amp;isModal=False</t>
  </si>
  <si>
    <t>https://community.secop.gov.co/Public/Tendering/OpportunityDetail/Index?noticeUID=CO1.NTC.7376347&amp;isFromPublicArea=True&amp;isModal=False</t>
  </si>
  <si>
    <t>https://community.secop.gov.co/Public/Tendering/OpportunityDetail/Index?noticeUID=CO1.NTC.7376264&amp;isFromPublicArea=True&amp;isModal=False</t>
  </si>
  <si>
    <t>https://community.secop.gov.co/Public/Tendering/OpportunityDetail/Index?noticeUID=CO1.NTC.7378908&amp;isFromPublicArea=True&amp;isModal=False</t>
  </si>
  <si>
    <t>https://community.secop.gov.co/Public/Tendering/OpportunityDetail/Index?noticeUID=CO1.NTC.7357390&amp;isFromPublicArea=True&amp;isModal=False</t>
  </si>
  <si>
    <t>https://community.secop.gov.co/Public/Tendering/OpportunityDetail/Index?noticeUID=CO1.NTC.7371005&amp;isFromPublicArea=True&amp;isModal=False</t>
  </si>
  <si>
    <t>https://community.secop.gov.co/Public/Tendering/OpportunityDetail/Index?noticeUID=CO1.NTC.7390103&amp;isFromPublicArea=True&amp;isModal=False</t>
  </si>
  <si>
    <t>https://community.secop.gov.co/Public/Tendering/OpportunityDetail/Index?noticeUID=CO1.NTC.7385901&amp;isFromPublicArea=True&amp;isModal=False</t>
  </si>
  <si>
    <t>https://community.secop.gov.co/Public/Tendering/OpportunityDetail/Index?noticeUID=CO1.NTC.7387483&amp;isFromPublicArea=True&amp;isModal=False</t>
  </si>
  <si>
    <t>https://community.secop.gov.co/Public/Tendering/OpportunityDetail/Index?noticeUID=CO1.NTC.7393080&amp;isFromPublicArea=True&amp;isModal=False</t>
  </si>
  <si>
    <t>https://community.secop.gov.co/Public/Tendering/OpportunityDetail/Index?noticeUID=CO1.NTC.7399646&amp;isFromPublicArea=True&amp;isModal=False</t>
  </si>
  <si>
    <t>https://community.secop.gov.co/Public/Tendering/OpportunityDetail/Index?noticeUID=CO1.NTC.7393294&amp;isFromPublicArea=True&amp;isModal=False</t>
  </si>
  <si>
    <t>https://community.secop.gov.co/Public/Tendering/OpportunityDetail/Index?noticeUID=CO1.NTC.7399614&amp;isFromPublicArea=True&amp;isModal=False</t>
  </si>
  <si>
    <t>https://community.secop.gov.co/Public/Tendering/OpportunityDetail/Index?noticeUID=CO1.NTC.7392264&amp;isFromPublicArea=True&amp;isModal=False</t>
  </si>
  <si>
    <t>https://community.secop.gov.co/Public/Tendering/OpportunityDetail/Index?noticeUID=CO1.NTC.7397703&amp;isFromPublicArea=True&amp;isModal=False</t>
  </si>
  <si>
    <t>https://community.secop.gov.co/Public/Tendering/OpportunityDetail/Index?noticeUID=CO1.NTC.7392776&amp;isFromPublicArea=True&amp;isModal=False</t>
  </si>
  <si>
    <t>https://community.secop.gov.co/Public/Tendering/OpportunityDetail/Index?noticeUID=CO1.NTC.7396343&amp;isFromPublicArea=True&amp;isModal=False</t>
  </si>
  <si>
    <t>https://community.secop.gov.co/Public/Tendering/OpportunityDetail/Index?noticeUID=CO1.NTC.7408802&amp;isFromPublicArea=True&amp;isModal=False</t>
  </si>
  <si>
    <t>https://community.secop.gov.co/Public/Tendering/OpportunityDetail/Index?noticeUID=CO1.NTC.7401979&amp;isFromPublicArea=True&amp;isModal=False</t>
  </si>
  <si>
    <t>https://community.secop.gov.co/Public/Tendering/OpportunityDetail/Index?noticeUID=CO1.NTC.7402082&amp;isFromPublicArea=True&amp;isModal=False</t>
  </si>
  <si>
    <t>https://community.secop.gov.co/Public/Tendering/OpportunityDetail/Index?noticeUID=CO1.NTC.7400913&amp;isFromPublicArea=True&amp;isModal=False</t>
  </si>
  <si>
    <t>https://community.secop.gov.co/Public/Tendering/OpportunityDetail/Index?noticeUID=CO1.NTC.7402646&amp;isFromPublicArea=True&amp;isModal=False</t>
  </si>
  <si>
    <t>https://community.secop.gov.co/Public/Tendering/OpportunityDetail/Index?noticeUID=CO1.NTC.7404356&amp;isFromPublicArea=True&amp;isModal=False</t>
  </si>
  <si>
    <t>https://community.secop.gov.co/Public/Tendering/OpportunityDetail/Index?noticeUID=CO1.NTC.7408316&amp;isFromPublicArea=True&amp;isModal=False</t>
  </si>
  <si>
    <t>https://community.secop.gov.co/Public/Tendering/OpportunityDetail/Index?noticeUID=CO1.NTC.7414945&amp;isFromPublicArea=True&amp;isModal=False</t>
  </si>
  <si>
    <t>https://community.secop.gov.co/Public/Tendering/OpportunityDetail/Index?noticeUID=CO1.NTC.7409687&amp;isFromPublicArea=True&amp;isModal=False</t>
  </si>
  <si>
    <t>https://community.secop.gov.co/Public/Tendering/OpportunityDetail/Index?noticeUID=CO1.NTC.7404587&amp;isFromPublicArea=True&amp;isModal=False</t>
  </si>
  <si>
    <t>https://community.secop.gov.co/Public/Tendering/OpportunityDetail/Index?noticeUID=CO1.NTC.7407039&amp;isFromPublicArea=True&amp;isModal=False</t>
  </si>
  <si>
    <t>https://community.secop.gov.co/Public/Tendering/OpportunityDetail/Index?noticeUID=CO1.NTC.7404969&amp;isFromPublicArea=True&amp;isModal=False</t>
  </si>
  <si>
    <t>https://community.secop.gov.co/Public/Tendering/OpportunityDetail/Index?noticeUID=CO1.NTC.7401929&amp;isFromPublicArea=True&amp;isModal=False</t>
  </si>
  <si>
    <t>https://community.secop.gov.co/Public/Tendering/OpportunityDetail/Index?noticeUID=CO1.NTC.7421297&amp;isFromPublicArea=True&amp;isModal=False</t>
  </si>
  <si>
    <t>https://community.secop.gov.co/Public/Tendering/OpportunityDetail/Index?noticeUID=CO1.NTC.7423342&amp;isFromPublicArea=True&amp;isModal=False</t>
  </si>
  <si>
    <t>https://community.secop.gov.co/Public/Tendering/OpportunityDetail/Index?noticeUID=CO1.NTC.7416950&amp;isFromPublicArea=True&amp;isModal=False</t>
  </si>
  <si>
    <t>https://community.secop.gov.co/Public/Tendering/OpportunityDetail/Index?noticeUID=CO1.NTC.7416004&amp;isFromPublicArea=True&amp;isModal=False</t>
  </si>
  <si>
    <t>https://community.secop.gov.co/Public/Tendering/OpportunityDetail/Index?noticeUID=CO1.NTC.7422764&amp;isFromPublicArea=True&amp;isModal=False</t>
  </si>
  <si>
    <t>https://community.secop.gov.co/Public/Tendering/OpportunityDetail/Index?noticeUID=CO1.NTC.7418583&amp;isFromPublicArea=True&amp;isModal=False</t>
  </si>
  <si>
    <t>https://community.secop.gov.co/Public/Tendering/OpportunityDetail/Index?noticeUID=CO1.NTC.7439693&amp;isFromPublicArea=True&amp;isModal=False</t>
  </si>
  <si>
    <t>https://community.secop.gov.co/Public/Tendering/OpportunityDetail/Index?noticeUID=CO1.NTC.7425254&amp;isFromPublicArea=True&amp;isModal=False</t>
  </si>
  <si>
    <t>https://community.secop.gov.co/Public/Tendering/OpportunityDetail/Index?noticeUID=CO1.NTC.7436306&amp;isFromPublicArea=True&amp;isModal=False</t>
  </si>
  <si>
    <t>https://community.secop.gov.co/Public/Tendering/OpportunityDetail/Index?noticeUID=CO1.NTC.7427800&amp;isFromPublicArea=True&amp;isModal=False</t>
  </si>
  <si>
    <t>https://community.secop.gov.co/Public/Tendering/OpportunityDetail/Index?noticeUID=CO1.NTC.7424717&amp;isFromPublicArea=True&amp;isModal=False</t>
  </si>
  <si>
    <t>https://community.secop.gov.co/Public/Tendering/OpportunityDetail/Index?noticeUID=CO1.NTC.7429714&amp;isFromPublicArea=True&amp;isModal=False</t>
  </si>
  <si>
    <t>https://community.secop.gov.co/Public/Tendering/OpportunityDetail/Index?noticeUID=CO1.NTC.7440188&amp;isFromPublicArea=True&amp;isModal=False</t>
  </si>
  <si>
    <t>https://community.secop.gov.co/Public/Tendering/OpportunityDetail/Index?noticeUID=CO1.NTC.7427945&amp;isFromPublicArea=True&amp;isModal=False</t>
  </si>
  <si>
    <t>https://community.secop.gov.co/Public/Tendering/OpportunityDetail/Index?noticeUID=CO1.NTC.7437543&amp;isFromPublicArea=True&amp;isModal=False</t>
  </si>
  <si>
    <t>https://community.secop.gov.co/Public/Tendering/OpportunityDetail/Index?noticeUID=CO1.NTC.7434792&amp;isFromPublicArea=True&amp;isModal=False</t>
  </si>
  <si>
    <t>https://community.secop.gov.co/Public/Tendering/OpportunityDetail/Index?noticeUID=CO1.NTC.7437563&amp;isFromPublicArea=True&amp;isModal=False</t>
  </si>
  <si>
    <t>https://community.secop.gov.co/Public/Tendering/OpportunityDetail/Index?noticeUID=CO1.NTC.7426785&amp;isFromPublicArea=True&amp;isModal=False</t>
  </si>
  <si>
    <t>https://community.secop.gov.co/Public/Tendering/OpportunityDetail/Index?noticeUID=CO1.NTC.7427306&amp;isFromPublicArea=True&amp;isModal=False</t>
  </si>
  <si>
    <t>https://community.secop.gov.co/Public/Tendering/OpportunityDetail/Index?noticeUID=CO1.NTC.7433927&amp;isFromPublicArea=True&amp;isModal=False</t>
  </si>
  <si>
    <t>https://community.secop.gov.co/Public/Tendering/OpportunityDetail/Index?noticeUID=CO1.NTC.7424731&amp;isFromPublicArea=True&amp;isModal=False</t>
  </si>
  <si>
    <t>https://community.secop.gov.co/Public/Tendering/OpportunityDetail/Index?noticeUID=CO1.NTC.7433865&amp;isFromPublicArea=True&amp;isModal=False</t>
  </si>
  <si>
    <t>https://community.secop.gov.co/Public/Tendering/OpportunityDetail/Index?noticeUID=CO1.NTC.7428677&amp;isFromPublicArea=True&amp;isModal=False</t>
  </si>
  <si>
    <t>https://community.secop.gov.co/Public/Tendering/OpportunityDetail/Index?noticeUID=CO1.NTC.7432299&amp;isFromPublicArea=True&amp;isModal=False</t>
  </si>
  <si>
    <t>https://community.secop.gov.co/Public/Tendering/OpportunityDetail/Index?noticeUID=CO1.NTC.7431945&amp;isFromPublicArea=True&amp;isModal=False</t>
  </si>
  <si>
    <t>https://community.secop.gov.co/Public/Tendering/OpportunityDetail/Index?noticeUID=CO1.NTC.7433605&amp;isFromPublicArea=True&amp;isModal=False</t>
  </si>
  <si>
    <t>https://community.secop.gov.co/Public/Tendering/OpportunityDetail/Index?noticeUID=CO1.NTC.7436327&amp;isFromPublicArea=True&amp;isModal=False</t>
  </si>
  <si>
    <t>https://community.secop.gov.co/Public/Tendering/OpportunityDetail/Index?noticeUID=CO1.NTC.7431544&amp;isFromPublicArea=True&amp;isModal=False</t>
  </si>
  <si>
    <t>https://community.secop.gov.co/Public/Tendering/OpportunityDetail/Index?noticeUID=CO1.NTC.7431860&amp;isFromPublicArea=True&amp;isModal=False</t>
  </si>
  <si>
    <t>https://community.secop.gov.co/Public/Tendering/OpportunityDetail/Index?noticeUID=CO1.NTC.7438192&amp;isFromPublicArea=True&amp;isModal=False</t>
  </si>
  <si>
    <t>https://community.secop.gov.co/Public/Tendering/OpportunityDetail/Index?noticeUID=CO1.NTC.7433776&amp;isFromPublicArea=True&amp;isModal=False</t>
  </si>
  <si>
    <t>https://community.secop.gov.co/Public/Tendering/OpportunityDetail/Index?noticeUID=CO1.NTC.7442920&amp;isFromPublicArea=True&amp;isModal=False</t>
  </si>
  <si>
    <t>https://community.secop.gov.co/Public/Tendering/OpportunityDetail/Index?noticeUID=CO1.NTC.7437706&amp;isFromPublicArea=True&amp;isModal=False</t>
  </si>
  <si>
    <t>https://community.secop.gov.co/Public/Tendering/OpportunityDetail/Index?noticeUID=CO1.NTC.7437786&amp;isFromPublicArea=True&amp;isModal=False</t>
  </si>
  <si>
    <t>https://community.secop.gov.co/Public/Tendering/OpportunityDetail/Index?noticeUID=CO1.NTC.7437221&amp;isFromPublicArea=True&amp;isModal=False</t>
  </si>
  <si>
    <t>https://community.secop.gov.co/Public/Tendering/OpportunityDetail/Index?noticeUID=CO1.NTC.7439646&amp;isFromPublicArea=True&amp;isModal=False</t>
  </si>
  <si>
    <t>https://community.secop.gov.co/Public/Tendering/OpportunityDetail/Index?noticeUID=CO1.NTC.7439631&amp;isFromPublicArea=True&amp;isModal=False</t>
  </si>
  <si>
    <t>https://community.secop.gov.co/Public/Tendering/OpportunityDetail/Index?noticeUID=CO1.NTC.7439070&amp;isFromPublicArea=True&amp;isModal=False</t>
  </si>
  <si>
    <t>https://community.secop.gov.co/Public/Tendering/OpportunityDetail/Index?noticeUID=CO1.NTC.7435753&amp;isFromPublicArea=True&amp;isModal=False</t>
  </si>
  <si>
    <t>https://community.secop.gov.co/Public/Tendering/OpportunityDetail/Index?noticeUID=CO1.NTC.7439134&amp;isFromPublicArea=True&amp;isModal=False</t>
  </si>
  <si>
    <t>https://community.secop.gov.co/Public/Tendering/ContractNoticePhases/View?PPI=CO1.PPI.36927397&amp;isFromPublicArea=True&amp;isModal=False</t>
  </si>
  <si>
    <t>https://community.secop.gov.co/Public/Tendering/OpportunityDetail/Index?noticeUID=CO1.NTC.7440163&amp;isFromPublicArea=True&amp;isModal=False</t>
  </si>
  <si>
    <t>https://community.secop.gov.co/Public/Tendering/OpportunityDetail/Index?noticeUID=CO1.NTC.7445570&amp;isFromPublicArea=True&amp;isModal=False</t>
  </si>
  <si>
    <t>https://community.secop.gov.co/Public/Tendering/OpportunityDetail/Index?noticeUID=CO1.NTC.7440804&amp;isFromPublicArea=True&amp;isModal=False</t>
  </si>
  <si>
    <t>https://community.secop.gov.co/Public/Tendering/OpportunityDetail/Index?noticeUID=CO1.NTC.7443340&amp;isFromPublicArea=True&amp;isModal=False</t>
  </si>
  <si>
    <t>https://community.secop.gov.co/Public/Tendering/OpportunityDetail/Index?noticeUID=CO1.NTC.7438463&amp;isFromPublicArea=True&amp;isModal=False</t>
  </si>
  <si>
    <t>https://community.secop.gov.co/Public/Tendering/OpportunityDetail/Index?noticeUID=CO1.NTC.7445354&amp;isFromPublicArea=True&amp;isModal=False</t>
  </si>
  <si>
    <t>https://community.secop.gov.co/Public/Tendering/OpportunityDetail/Index?noticeUID=CO1.NTC.7439182&amp;isFromPublicArea=True&amp;isModal=False</t>
  </si>
  <si>
    <t>https://community.secop.gov.co/Public/Tendering/OpportunityDetail/Index?noticeUID=CO1.NTC.7442503&amp;isFromPublicArea=True&amp;isModal=False</t>
  </si>
  <si>
    <t>https://community.secop.gov.co/Public/Tendering/OpportunityDetail/Index?noticeUID=CO1.NTC.7438771&amp;isFromPublicArea=True&amp;isModal=False</t>
  </si>
  <si>
    <t>https://community.secop.gov.co/Public/Tendering/OpportunityDetail/Index?noticeUID=CO1.NTC.7445555&amp;isFromPublicArea=True&amp;isModal=False</t>
  </si>
  <si>
    <t>https://community.secop.gov.co/Public/Tendering/OpportunityDetail/Index?noticeUID=CO1.NTC.7440555&amp;isFromPublicArea=True&amp;isModal=False</t>
  </si>
  <si>
    <t>https://community.secop.gov.co/Public/Tendering/OpportunityDetail/Index?noticeUID=CO1.NTC.7444049&amp;isFromPublicArea=True&amp;isModal=False</t>
  </si>
  <si>
    <t>https://community.secop.gov.co/Public/Tendering/OpportunityDetail/Index?noticeUID=CO1.NTC.7448467&amp;isFromPublicArea=True&amp;isModal=False</t>
  </si>
  <si>
    <t>https://community.secop.gov.co/Public/Tendering/OpportunityDetail/Index?noticeUID=CO1.NTC.7454921&amp;isFromPublicArea=True&amp;isModal=False</t>
  </si>
  <si>
    <t>https://community.secop.gov.co/Public/Tendering/OpportunityDetail/Index?noticeUID=CO1.NTC.7454656&amp;isFromPublicArea=True&amp;isModal=False</t>
  </si>
  <si>
    <t>https://community.secop.gov.co/Public/Tendering/OpportunityDetail/Index?noticeUID=CO1.NTC.7463122&amp;isFromPublicArea=True&amp;isModal=False</t>
  </si>
  <si>
    <t>https://community.secop.gov.co/Public/Tendering/OpportunityDetail/Index?noticeUID=CO1.NTC.7453816&amp;isFromPublicArea=True&amp;isModal=False</t>
  </si>
  <si>
    <t>https://community.secop.gov.co/Public/Tendering/OpportunityDetail/Index?noticeUID=CO1.NTC.7456449&amp;isFromPublicArea=True&amp;isModal=False</t>
  </si>
  <si>
    <t>https://community.secop.gov.co/Public/Tendering/OpportunityDetail/Index?noticeUID=CO1.NTC.7455960&amp;isFromPublicArea=True&amp;isModal=False</t>
  </si>
  <si>
    <t>https://community.secop.gov.co/Public/Tendering/OpportunityDetail/Index?noticeUID=CO1.NTC.7458356&amp;isFromPublicArea=True&amp;isModal=False</t>
  </si>
  <si>
    <t>https://community.secop.gov.co/Public/Tendering/OpportunityDetail/Index?noticeUID=CO1.NTC.7476367&amp;isFromPublicArea=True&amp;isModal=False</t>
  </si>
  <si>
    <t>https://community.secop.gov.co/Public/Tendering/OpportunityDetail/Index?noticeUID=CO1.NTC.7455686&amp;isFromPublicArea=True&amp;isModal=False</t>
  </si>
  <si>
    <t>https://community.secop.gov.co/Public/Tendering/OpportunityDetail/Index?noticeUID=CO1.NTC.7454978&amp;isFromPublicArea=True&amp;isModal=False</t>
  </si>
  <si>
    <t>https://community.secop.gov.co/Public/Tendering/OpportunityDetail/Index?noticeUID=CO1.NTC.7456064&amp;isFromPublicArea=True&amp;isModal=False</t>
  </si>
  <si>
    <t>https://community.secop.gov.co/Public/Tendering/OpportunityDetail/Index?noticeUID=CO1.NTC.7460367&amp;isFromPublicArea=True&amp;isModal=False</t>
  </si>
  <si>
    <t>https://community.secop.gov.co/Public/Tendering/OpportunityDetail/Index?noticeUID=CO1.NTC.7455113&amp;isFromPublicArea=True&amp;isModal=False</t>
  </si>
  <si>
    <t>https://community.secop.gov.co/Public/Tendering/OpportunityDetail/Index?noticeUID=CO1.NTC.7456715&amp;isFromPublicArea=True&amp;isModal=False</t>
  </si>
  <si>
    <t>https://community.secop.gov.co/Public/Tendering/OpportunityDetail/Index?noticeUID=CO1.NTC.7472417&amp;isFromPublicArea=True&amp;isModal=False</t>
  </si>
  <si>
    <t>https://community.secop.gov.co/Public/Tendering/OpportunityDetail/Index?noticeUID=CO1.NTC.7476711&amp;isFromPublicArea=True&amp;isModal=False</t>
  </si>
  <si>
    <t>https://community.secop.gov.co/Public/Tendering/OpportunityDetail/Index?noticeUID=CO1.NTC.7468469&amp;isFromPublicArea=True&amp;isModal=False</t>
  </si>
  <si>
    <t>https://community.secop.gov.co/Public/Tendering/OpportunityDetail/Index?noticeUID=CO1.NTC.7468931&amp;isFromPublicArea=True&amp;isModal=False</t>
  </si>
  <si>
    <t>https://community.secop.gov.co/Public/Tendering/OpportunityDetail/Index?noticeUID=CO1.NTC.7467315&amp;isFromPublicArea=True&amp;isModal=False</t>
  </si>
  <si>
    <t>https://community.secop.gov.co/Public/Tendering/OpportunityDetail/Index?noticeUID=CO1.NTC.7467534&amp;isFromPublicArea=True&amp;isModal=False</t>
  </si>
  <si>
    <t>https://community.secop.gov.co/Public/Tendering/OpportunityDetail/Index?noticeUID=CO1.NTC.7464842&amp;isFromPublicArea=True&amp;isModal=False</t>
  </si>
  <si>
    <t>https://community.secop.gov.co/Public/Tendering/OpportunityDetail/Index?noticeUID=CO1.NTC.7480275&amp;isFromPublicArea=True&amp;isModal=False</t>
  </si>
  <si>
    <t>https://community.secop.gov.co/Public/Tendering/OpportunityDetail/Index?noticeUID=CO1.NTC.7470480&amp;isFromPublicArea=True&amp;isModal=False</t>
  </si>
  <si>
    <t>https://community.secop.gov.co/Public/Tendering/OpportunityDetail/Index?noticeUID=CO1.NTC.7472621&amp;isFromPublicArea=True&amp;isModal=False</t>
  </si>
  <si>
    <t>https://community.secop.gov.co/Public/Tendering/OpportunityDetail/Index?noticeUID=CO1.NTC.7477173&amp;isFromPublicArea=True&amp;isModal=False</t>
  </si>
  <si>
    <t>https://community.secop.gov.co/Public/Tendering/OpportunityDetail/Index?noticeUID=CO1.NTC.7468480&amp;isFromPublicArea=True&amp;isModal=False</t>
  </si>
  <si>
    <t>https://community.secop.gov.co/Public/Tendering/OpportunityDetail/Index?noticeUID=CO1.NTC.7473489&amp;isFromPublicArea=True&amp;isModal=False</t>
  </si>
  <si>
    <t>https://community.secop.gov.co/Public/Tendering/OpportunityDetail/Index?noticeUID=CO1.NTC.7478892&amp;isFromPublicArea=True&amp;isModal=False</t>
  </si>
  <si>
    <t>https://community.secop.gov.co/Public/Tendering/OpportunityDetail/Index?noticeUID=CO1.NTC.7472173&amp;isFromPublicArea=True&amp;isModal=False</t>
  </si>
  <si>
    <t>https://community.secop.gov.co/Public/Tendering/OpportunityDetail/Index?noticeUID=CO1.NTC.7466785&amp;isFromPublicArea=True&amp;isModal=False</t>
  </si>
  <si>
    <t>https://community.secop.gov.co/Public/Tendering/OpportunityDetail/Index?noticeUID=CO1.NTC.7461568&amp;isFromPublicArea=True&amp;isModal=FalseQ</t>
  </si>
  <si>
    <t>https://community.secop.gov.co/Public/Tendering/OpportunityDetail/Index?noticeUID=CO1.NTC.7470263&amp;isFromPublicArea=True&amp;isModal=False</t>
  </si>
  <si>
    <t>https://community.secop.gov.co/Public/Tendering/OpportunityDetail/Index?noticeUID=CO1.NTC.7467685&amp;isFromPublicArea=True&amp;isModal=False</t>
  </si>
  <si>
    <t>https://community.secop.gov.co/Public/Tendering/OpportunityDetail/Index?noticeUID=CO1.NTC.7472166&amp;isFromPublicArea=True&amp;isModal=False</t>
  </si>
  <si>
    <t>https://community.secop.gov.co/Public/Tendering/OpportunityDetail/Index?noticeUID=CO1.NTC.7466541&amp;isFromPublicArea=True&amp;isModal=False</t>
  </si>
  <si>
    <t>https://community.secop.gov.co/Public/Tendering/OpportunityDetail/Index?noticeUID=CO1.NTC.7473864&amp;isFromPublicArea=True&amp;isModal=False</t>
  </si>
  <si>
    <t>https://community.secop.gov.co/Public/Tendering/OpportunityDetail/Index?noticeUID=CO1.NTC.7480181&amp;isFromPublicArea=True&amp;isModal=False</t>
  </si>
  <si>
    <t>https://community.secop.gov.co/Public/Tendering/OpportunityDetail/Index?noticeUID=CO1.NTC.7484506&amp;isFromPublicArea=True&amp;isModal=False</t>
  </si>
  <si>
    <t>https://community.secop.gov.co/Public/Tendering/OpportunityDetail/Index?noticeUID=CO1.NTC.7486778&amp;isFromPublicArea=True&amp;isModal=False</t>
  </si>
  <si>
    <t>https://community.secop.gov.co/Public/Tendering/OpportunityDetail/Index?noticeUID=CO1.NTC.7491933&amp;isFromPublicArea=True&amp;isModal=False</t>
  </si>
  <si>
    <t>https://community.secop.gov.co/Public/Tendering/OpportunityDetail/Index?noticeUID=CO1.NTC.7484954&amp;isFromPublicArea=True&amp;isModal=False</t>
  </si>
  <si>
    <t>https://community.secop.gov.co/Public/Tendering/OpportunityDetail/Index?noticeUID=CO1.NTC.7482627&amp;isFromPublicArea=True&amp;isModal=False</t>
  </si>
  <si>
    <t>https://community.secop.gov.co/Public/Tendering/OpportunityDetail/Index?noticeUID=CO1.NTC.7483927&amp;isFromPublicArea=True&amp;isModal=False</t>
  </si>
  <si>
    <t>https://community.secop.gov.co/Public/Tendering/OpportunityDetail/Index?noticeUID=CO1.NTC.7483969&amp;isFromPublicArea=True&amp;isModal=False</t>
  </si>
  <si>
    <t>https://community.secop.gov.co/Public/Tendering/OpportunityDetail/Index?noticeUID=CO1.NTC.7491559&amp;isFromPublicArea=True&amp;isModal=False</t>
  </si>
  <si>
    <t>https://community.secop.gov.co/Public/Tendering/OpportunityDetail/Index?noticeUID=CO1.NTC.7479878&amp;isFromPublicArea=True&amp;isModal=False</t>
  </si>
  <si>
    <t>https://community.secop.gov.co/Public/Tendering/OpportunityDetail/Index?noticeUID=CO1.NTC.7494348&amp;isFromPublicArea=True&amp;isModal=False</t>
  </si>
  <si>
    <t>https://community.secop.gov.co/Public/Tendering/OpportunityDetail/Index?noticeUID=CO1.NTC.7489054&amp;isFromPublicArea=True&amp;isModal=False</t>
  </si>
  <si>
    <t>https://community.secop.gov.co/Public/Tendering/OpportunityDetail/Index?noticeUID=CO1.NTC.7495283&amp;isFromPublicArea=True&amp;isModal=False</t>
  </si>
  <si>
    <t>https://community.secop.gov.co/Public/Tendering/OpportunityDetail/Index?noticeUID=CO1.NTC.7489475&amp;isFromPublicArea=True&amp;isModal=False</t>
  </si>
  <si>
    <t>https://community.secop.gov.co/Public/Tendering/OpportunityDetail/Index?noticeUID=CO1.NTC.7465525&amp;isFromPublicArea=True&amp;isModal=False</t>
  </si>
  <si>
    <t>https://community.secop.gov.co/Public/Tendering/OpportunityDetail/Index?noticeUID=CO1.NTC.7489802&amp;isFromPublicArea=True&amp;isModal=False</t>
  </si>
  <si>
    <t>https://community.secop.gov.co/Public/Tendering/OpportunityDetail/Index?noticeUID=CO1.NTC.7492144&amp;isFromPublicArea=True&amp;isModal=False</t>
  </si>
  <si>
    <t>https://community.secop.gov.co/Public/Tendering/OpportunityDetail/Index?noticeUID=CO1.NTC.7488884&amp;isFromPublicArea=True&amp;isModal=False</t>
  </si>
  <si>
    <t>https://community.secop.gov.co/Public/Tendering/OpportunityDetail/Index?noticeUID=CO1.NTC.7491996&amp;isFromPublicArea=True&amp;isModal=False</t>
  </si>
  <si>
    <t>https://community.secop.gov.co/Public/Tendering/OpportunityDetail/Index?noticeUID=CO1.NTC.7488769&amp;isFromPublicArea=True&amp;isModal=False</t>
  </si>
  <si>
    <t>https://community.secop.gov.co/Public/Tendering/OpportunityDetail/Index?noticeUID=CO1.NTC.7491551&amp;isFromPublicArea=True&amp;isModal=False</t>
  </si>
  <si>
    <t>https://community.secop.gov.co/Public/Tendering/OpportunityDetail/Index?noticeUID=CO1.NTC.7493273&amp;isFromPublicArea=True&amp;isModal=False</t>
  </si>
  <si>
    <t>https://community.secop.gov.co/Public/Tendering/OpportunityDetail/Index?noticeUID=CO1.NTC.7494840&amp;isFromPublicArea=True&amp;isModal=False</t>
  </si>
  <si>
    <t>https://community.secop.gov.co/Public/Tendering/OpportunityDetail/Index?noticeUID=CO1.NTC.7493508&amp;isFromPublicArea=True&amp;isModal=False</t>
  </si>
  <si>
    <t>https://community.secop.gov.co/Public/Tendering/OpportunityDetail/Index?noticeUID=CO1.NTC.7494581&amp;isFromPublicArea=True&amp;isModal=False</t>
  </si>
  <si>
    <t>https://community.secop.gov.co/Public/Tendering/OpportunityDetail/Index?noticeUID=CO1.NTC.7488772&amp;isFromPublicArea=True&amp;isModal=False</t>
  </si>
  <si>
    <t>https://community.secop.gov.co/Public/Tendering/OpportunityDetail/Index?noticeUID=CO1.NTC.7493719&amp;isFromPublicArea=True&amp;isModal=False</t>
  </si>
  <si>
    <t>https://community.secop.gov.co/Public/Tendering/OpportunityDetail/Index?noticeUID=CO1.NTC.7494334&amp;isFromPublicArea=True&amp;isModal=False</t>
  </si>
  <si>
    <t>https://community.secop.gov.co/Public/Tendering/OpportunityDetail/Index?noticeUID=CO1.NTC.7489496&amp;isFromPublicArea=True&amp;isModal=False</t>
  </si>
  <si>
    <t>https://community.secop.gov.co/Public/Tendering/OpportunityDetail/Index?noticeUID=CO1.NTC.7502866&amp;isFromPublicArea=True&amp;isModal=False</t>
  </si>
  <si>
    <t>https://community.secop.gov.co/Public/Tendering/OpportunityDetail/Index?noticeUID=CO1.NTC.7499336&amp;isFromPublicArea=True&amp;isModal=False</t>
  </si>
  <si>
    <t>https://community.secop.gov.co/Public/Tendering/OpportunityDetail/Index?noticeUID=CO1.NTC.7507000&amp;isFromPublicArea=True&amp;isModal=False</t>
  </si>
  <si>
    <t>https://community.secop.gov.co/Public/Tendering/OpportunityDetail/Index?noticeUID=CO1.NTC.7502827&amp;isFromPublicArea=True&amp;isModal=False</t>
  </si>
  <si>
    <t>https://community.secop.gov.co/Public/Tendering/OpportunityDetail/Index?noticeUID=CO1.NTC.7504557&amp;isFromPublicArea=True&amp;isModal=False</t>
  </si>
  <si>
    <t>https://community.secop.gov.co/Public/Tendering/OpportunityDetail/Index?noticeUID=CO1.NTC.7504095&amp;isFromPublicArea=True&amp;isModal=False</t>
  </si>
  <si>
    <t>https://community.secop.gov.co/Public/Tendering/OpportunityDetail/Index?noticeUID=CO1.NTC.7513903&amp;isFromPublicArea=True&amp;isModal=False</t>
  </si>
  <si>
    <t>https://community.secop.gov.co/Public/Tendering/OpportunityDetail/Index?noticeUID=CO1.NTC.7506393&amp;isFromPublicArea=True&amp;isModal=False</t>
  </si>
  <si>
    <t>https://community.secop.gov.co/Public/Tendering/OpportunityDetail/Index?noticeUID=CO1.NTC.7503363&amp;isFromPublicArea=True&amp;isModal=False</t>
  </si>
  <si>
    <t>https://community.secop.gov.co/Public/Tendering/OpportunityDetail/Index?noticeUID=CO1.NTC.7506495&amp;isFromPublicArea=True&amp;isModal=False</t>
  </si>
  <si>
    <t>https://community.secop.gov.co/Public/Tendering/OpportunityDetail/Index?noticeUID=CO1.NTC.7500098&amp;isFromPublicArea=True&amp;isModal=False</t>
  </si>
  <si>
    <t>https://community.secop.gov.co/Public/Tendering/OpportunityDetail/Index?noticeUID=CO1.NTC.7500622&amp;isFromPublicArea=True&amp;isModal=False</t>
  </si>
  <si>
    <t>https://community.secop.gov.co/Public/Tendering/OpportunityDetail/Index?noticeUID=CO1.NTC.7503452&amp;isFromPublicArea=True&amp;isModal=False</t>
  </si>
  <si>
    <t>https://community.secop.gov.co/Public/Tendering/OpportunityDetail/Index?noticeUID=CO1.NTC.7505762&amp;isFromPublicArea=True&amp;isModal=False</t>
  </si>
  <si>
    <t>https://community.secop.gov.co/Public/Tendering/OpportunityDetail/Index?noticeUID=CO1.NTC.7505619&amp;isFromPublicArea=True&amp;isModal=False</t>
  </si>
  <si>
    <t>https://community.secop.gov.co/Public/Tendering/OpportunityDetail/Index?noticeUID=CO1.NTC.7523118&amp;isFromPublicArea=True&amp;isModal=False</t>
  </si>
  <si>
    <t>https://community.secop.gov.co/Public/Tendering/OpportunityDetail/Index?noticeUID=CO1.NTC.7516877&amp;isFromPublicArea=True&amp;isModal=False</t>
  </si>
  <si>
    <t>https://community.secop.gov.co/Public/Tendering/OpportunityDetail/Index?noticeUID=CO1.NTC.7523262&amp;isFromPublicArea=True&amp;isModal=False</t>
  </si>
  <si>
    <t>https://community.secop.gov.co/Public/Tendering/OpportunityDetail/Index?noticeUID=CO1.NTC.7527385&amp;isFromPublicArea=True&amp;isModal=False</t>
  </si>
  <si>
    <t>https://community.secop.gov.co/Public/Tendering/OpportunityDetail/Index?noticeUID=CO1.NTC.7517228&amp;isFromPublicArea=True&amp;isModal=False</t>
  </si>
  <si>
    <t>https://community.secop.gov.co/Public/Tendering/OpportunityDetail/Index?noticeUID=CO1.NTC.7522730&amp;isFromPublicArea=True&amp;isModal=False</t>
  </si>
  <si>
    <t>https://community.secop.gov.co/Public/Tendering/OpportunityDetail/Index?noticeUID=CO1.NTC.7535667&amp;isFromPublicArea=True&amp;isModal=False</t>
  </si>
  <si>
    <t>https://community.secop.gov.co/Public/Tendering/OpportunityDetail/Index?noticeUID=CO1.NTC.7529604&amp;isFromPublicArea=True&amp;isModal=False</t>
  </si>
  <si>
    <t>https://community.secop.gov.co/Public/Tendering/OpportunityDetail/Index?noticeUID=CO1.NTC.7522237&amp;isFromPublicArea=True&amp;isModal=False</t>
  </si>
  <si>
    <t>https://community.secop.gov.co/Public/Tendering/OpportunityDetail/Index?noticeUID=CO1.NTC.7521682&amp;isFromPublicArea=True&amp;isModal=False</t>
  </si>
  <si>
    <t>https://community.secop.gov.co/Public/Tendering/OpportunityDetail/Index?noticeUID=CO1.NTC.7525192&amp;isFromPublicArea=True&amp;isModal=False</t>
  </si>
  <si>
    <t>https://community.secop.gov.co/Public/Tendering/OpportunityDetail/Index?noticeUID=CO1.NTC.7516107&amp;isFromPublicArea=True&amp;isModal=False</t>
  </si>
  <si>
    <t>https://community.secop.gov.co/Public/Tendering/OpportunityDetail/Index?noticeUID=CO1.NTC.7524683&amp;isFromPublicArea=True&amp;isModal=False</t>
  </si>
  <si>
    <t>https://community.secop.gov.co/Public/Tendering/OpportunityDetail/Index?noticeUID=CO1.NTC.7522112&amp;isFromPublicArea=True&amp;isModal=False</t>
  </si>
  <si>
    <t>https://community.secop.gov.co/Public/Tendering/OpportunityDetail/Index?noticeUID=CO1.NTC.7535218&amp;isFromPublicArea=True&amp;isModal=False</t>
  </si>
  <si>
    <t>https://community.secop.gov.co/Public/Tendering/OpportunityDetail/Index?noticeUID=CO1.NTC.7536041&amp;isFromPublicArea=True&amp;isModal=False</t>
  </si>
  <si>
    <t>https://community.secop.gov.co/Public/Tendering/OpportunityDetail/Index?noticeUID=CO1.NTC.7533089&amp;isFromPublicArea=True&amp;isModal=False</t>
  </si>
  <si>
    <t>https://community.secop.gov.co/Public/Tendering/OpportunityDetail/Index?noticeUID=CO1.NTC.7534900&amp;isFromPublicArea=True&amp;isModal=False</t>
  </si>
  <si>
    <t>https://community.secop.gov.co/Public/Tendering/OpportunityDetail/Index?noticeUID=CO1.NTC.7530303&amp;isFromPublicArea=True&amp;isModal=False</t>
  </si>
  <si>
    <t>https://community.secop.gov.co/Public/Tendering/OpportunityDetail/Index?noticeUID=CO1.NTC.7535530&amp;isFromPublicArea=True&amp;isModal=False</t>
  </si>
  <si>
    <t>https://community.secop.gov.co/Public/Tendering/OpportunityDetail/Index?noticeUID=CO1.NTC.7535110&amp;isFromPublicArea=True&amp;isModal=False</t>
  </si>
  <si>
    <t>https://community.secop.gov.co/Public/Tendering/OpportunityDetail/Index?noticeUID=CO1.NTC.7535583&amp;isFromPublicArea=True&amp;isModal=False</t>
  </si>
  <si>
    <t>https://community.secop.gov.co/Public/Tendering/OpportunityDetail/Index?noticeUID=CO1.NTC.7534866&amp;isFromPublicArea=True&amp;isModal=False</t>
  </si>
  <si>
    <t>https://community.secop.gov.co/Public/Tendering/OpportunityDetail/Index?noticeUID=CO1.NTC.7533097&amp;isFromPublicArea=True&amp;isModal=False</t>
  </si>
  <si>
    <t>https://community.secop.gov.co/Public/Tendering/OpportunityDetail/Index?noticeUID=CO1.NTC.7530616&amp;isFromPublicArea=True&amp;isModal=False</t>
  </si>
  <si>
    <t>https://community.secop.gov.co/Public/Tendering/OpportunityDetail/Index?noticeUID=CO1.NTC.7534529&amp;isFromPublicArea=True&amp;isModal=False</t>
  </si>
  <si>
    <t>https://community.secop.gov.co/Public/Tendering/OpportunityDetail/Index?noticeUID=CO1.NTC.7534252&amp;isFromPublicArea=True&amp;isModal=False</t>
  </si>
  <si>
    <t>https://community.secop.gov.co/Public/Tendering/OpportunityDetail/Index?noticeUID=CO1.NTC.7558558&amp;isFromPublicArea=True&amp;isModal=False</t>
  </si>
  <si>
    <t>https://community.secop.gov.co/Public/Tendering/OpportunityDetail/Index?noticeUID=CO1.NTC.7542663&amp;isFromPublicArea=True&amp;isModal=False</t>
  </si>
  <si>
    <t>https://community.secop.gov.co/Public/Tendering/OpportunityDetail/Index?noticeUID=CO1.NTC.7552482&amp;isFromPublicArea=True&amp;isModal=False</t>
  </si>
  <si>
    <t>https://community.secop.gov.co/Public/Tendering/OpportunityDetail/Index?noticeUID=CO1.NTC.7547948&amp;isFromPublicArea=True&amp;isModal=False</t>
  </si>
  <si>
    <t>https://community.secop.gov.co/Public/Tendering/OpportunityDetail/Index?noticeUID=CO1.NTC.7552095&amp;isFromPublicArea=True&amp;isModal=False</t>
  </si>
  <si>
    <t>https://community.secop.gov.co/Public/Tendering/OpportunityDetail/Index?noticeUID=CO1.NTC.7552143&amp;isFromPublicArea=True&amp;isModal=False</t>
  </si>
  <si>
    <t>https://community.secop.gov.co/Public/Tendering/OpportunityDetail/Index?noticeUID=CO1.NTC.7546465&amp;isFromPublicArea=True&amp;isModal=False</t>
  </si>
  <si>
    <t>https://community.secop.gov.co/Public/Tendering/OpportunityDetail/Index?noticeUID=CO1.NTC.7555175&amp;isFromPublicArea=True&amp;isModal=False</t>
  </si>
  <si>
    <t>https://community.secop.gov.co/Public/Tendering/OpportunityDetail/Index?noticeUID=CO1.NTC.7551840&amp;isFromPublicArea=True&amp;isModal=False</t>
  </si>
  <si>
    <t>https://community.secop.gov.co/Public/Tendering/OpportunityDetail/Index?noticeUID=CO1.NTC.7553733&amp;isFromPublicArea=True&amp;isModal=False</t>
  </si>
  <si>
    <t>https://community.secop.gov.co/Public/Tendering/OpportunityDetail/Index?noticeUID=CO1.NTC.7557224&amp;isFromPublicArea=True&amp;isModal=False</t>
  </si>
  <si>
    <t>https://community.secop.gov.co/Public/Tendering/OpportunityDetail/Index?noticeUID=CO1.NTC.7553777&amp;isFromPublicArea=True&amp;isModal=False</t>
  </si>
  <si>
    <t>https://community.secop.gov.co/Public/Tendering/OpportunityDetail/Index?noticeUID=CO1.NTC.7563180&amp;isFromPublicArea=True&amp;isModal=False</t>
  </si>
  <si>
    <t>https://community.secop.gov.co/Public/Tendering/OpportunityDetail/Index?noticeUID=CO1.NTC.7562617&amp;isFromPublicArea=True&amp;isModal=False</t>
  </si>
  <si>
    <t>https://community.secop.gov.co/Public/Tendering/OpportunityDetail/Index?noticeUID=CO1.NTC.7553944&amp;isFromPublicArea=True&amp;isModal=False</t>
  </si>
  <si>
    <t>https://community.secop.gov.co/Public/Tendering/OpportunityDetail/Index?noticeUID=CO1.NTC.7561764&amp;isFromPublicArea=True&amp;isModal=False</t>
  </si>
  <si>
    <t>https://community.secop.gov.co/Public/Tendering/OpportunityDetail/Index?noticeUID=CO1.NTC.7563004&amp;isFromPublicArea=True&amp;isModal=False</t>
  </si>
  <si>
    <t>https://community.secop.gov.co/Public/Tendering/OpportunityDetail/Index?noticeUID=CO1.NTC.7558040&amp;isFromPublicArea=True&amp;isModal=False</t>
  </si>
  <si>
    <t>https://community.secop.gov.co/Public/Tendering/OpportunityDetail/Index?noticeUID=CO1.NTC.7554068&amp;isFromPublicArea=True&amp;isModal=False</t>
  </si>
  <si>
    <t>https://community.secop.gov.co/Public/Tendering/OpportunityDetail/Index?noticeUID=CO1.NTC.7558450&amp;isFromPublicArea=True&amp;isModal=False</t>
  </si>
  <si>
    <t>https://community.secop.gov.co/Public/Tendering/OpportunityDetail/Index?noticeUID=CO1.NTC.7559239&amp;isFromPublicArea=True&amp;isModal=False</t>
  </si>
  <si>
    <t>https://community.secop.gov.co/Public/Tendering/OpportunityDetail/Index?noticeUID=CO1.NTC.7559927&amp;isFromPublicArea=True&amp;isModal=False</t>
  </si>
  <si>
    <t>https://community.secop.gov.co/Public/Tendering/OpportunityDetail/Index?noticeUID=CO1.NTC.7585578&amp;isFromPublicArea=True&amp;isModal=False</t>
  </si>
  <si>
    <t>https://community.secop.gov.co/Public/Tendering/OpportunityDetail/Index?noticeUID=CO1.NTC.7561547&amp;isFromPublicArea=True&amp;isModal=False</t>
  </si>
  <si>
    <t>https://community.secop.gov.co/Public/Tendering/OpportunityDetail/Index?noticeUID=CO1.NTC.7583986&amp;isFromPublicArea=True&amp;isModal=False</t>
  </si>
  <si>
    <t>https://community.secop.gov.co/Public/Tendering/OpportunityDetail/Index?noticeUID=CO1.NTC.7554810&amp;isFromPublicArea=True&amp;isModal=False</t>
  </si>
  <si>
    <t>https://community.secop.gov.co/Public/Tendering/OpportunityDetail/Index?noticeUID=CO1.NTC.7563068&amp;isFromPublicArea=True&amp;isModal=False</t>
  </si>
  <si>
    <t>https://community.secop.gov.co/Public/Tendering/OpportunityDetail/Index?noticeUID=CO1.NTC.7559894&amp;isFromPublicArea=True&amp;isModal=False</t>
  </si>
  <si>
    <t>https://community.secop.gov.co/Public/Tendering/OpportunityDetail/Index?noticeUID=CO1.NTC.7563309&amp;isFromPublicArea=True&amp;isModal=False</t>
  </si>
  <si>
    <t>https://community.secop.gov.co/Public/Tendering/OpportunityDetail/Index?noticeUID=CO1.NTC.7571744&amp;isFromPublicArea=True&amp;isModal=False</t>
  </si>
  <si>
    <t>https://community.secop.gov.co/Public/Tendering/OpportunityDetail/Index?noticeUID=CO1.NTC.7572256&amp;isFromPublicArea=True&amp;isModal=False</t>
  </si>
  <si>
    <t>https://community.secop.gov.co/Public/Tendering/OpportunityDetail/Index?noticeUID=CO1.NTC.7573925&amp;isFromPublicArea=True&amp;isModal=False</t>
  </si>
  <si>
    <t>https://community.secop.gov.co/Public/Tendering/OpportunityDetail/Index?noticeUID=CO1.NTC.7536160&amp;isFromPublicArea=True&amp;isModal=False</t>
  </si>
  <si>
    <t>https://community.secop.gov.co/Public/Tendering/OpportunityDetail/Index?noticeUID=CO1.NTC.7585146&amp;isFromPublicArea=True&amp;isModal=False</t>
  </si>
  <si>
    <t>https://community.secop.gov.co/Public/Tendering/OpportunityDetail/Index?noticeUID=CO1.NTC.7571056&amp;isFromPublicArea=True&amp;isModal=False</t>
  </si>
  <si>
    <t>https://community.secop.gov.co/Public/Tendering/OpportunityDetail/Index?noticeUID=CO1.NTC.7571631&amp;isFromPublicArea=True&amp;isModal=False</t>
  </si>
  <si>
    <t>https://community.secop.gov.co/Public/Tendering/OpportunityDetail/Index?noticeUID=CO1.NTC.7565047&amp;isFromPublicArea=True&amp;isModal=False</t>
  </si>
  <si>
    <t>https://community.secop.gov.co/Public/Tendering/OpportunityDetail/Index?noticeUID=CO1.NTC.7571406&amp;isFromPublicArea=True&amp;isModal=False</t>
  </si>
  <si>
    <t>https://community.secop.gov.co/Public/Tendering/OpportunityDetail/Index?noticeUID=CO1.NTC.7572209&amp;isFromPublicArea=True&amp;isModal=False</t>
  </si>
  <si>
    <t>https://community.secop.gov.co/Public/Tendering/OpportunityDetail/Index?noticeUID=CO1.NTC.7568208&amp;isFromPublicArea=True&amp;isModal=False</t>
  </si>
  <si>
    <t>https://community.secop.gov.co/Public/Tendering/OpportunityDetail/Index?noticeUID=CO1.NTC.7572430&amp;isFromPublicArea=True&amp;isModal=False</t>
  </si>
  <si>
    <t>https://community.secop.gov.co/Public/Tendering/OpportunityDetail/Index?noticeUID=CO1.NTC.7587639&amp;isFromPublicArea=True&amp;isModal=False</t>
  </si>
  <si>
    <t>https://community.secop.gov.co/Public/Tendering/OpportunityDetail/Index?noticeUID=CO1.NTC.7572269&amp;isFromPublicArea=True&amp;isModal=False</t>
  </si>
  <si>
    <t>https://community.secop.gov.co/Public/Tendering/OpportunityDetail/Index?noticeUID=CO1.NTC.7572915&amp;isFromPublicArea=True&amp;isModal=False</t>
  </si>
  <si>
    <t>https://community.secop.gov.co/Public/Tendering/OpportunityDetail/Index?noticeUID=CO1.NTC.7572500&amp;isFromPublicArea=True&amp;isModal=False</t>
  </si>
  <si>
    <t>https://community.secop.gov.co/Public/Tendering/OpportunityDetail/Index?noticeUID=CO1.NTC.7565945&amp;isFromPublicArea=True&amp;isModal=False</t>
  </si>
  <si>
    <t>https://community.secop.gov.co/Public/Tendering/OpportunityDetail/Index?noticeUID=CO1.NTC.7586623&amp;isFromPublicArea=True&amp;isModal=False</t>
  </si>
  <si>
    <t>https://community.secop.gov.co/Public/Tendering/OpportunityDetail/Index?noticeUID=CO1.NTC.7577461&amp;isFromPublicArea=True&amp;isModal=False</t>
  </si>
  <si>
    <t>https://community.secop.gov.co/Public/Tendering/OpportunityDetail/Index?noticeUID=CO1.NTC.7587928&amp;isFromPublicArea=True&amp;isModal=False</t>
  </si>
  <si>
    <t>https://community.secop.gov.co/Public/Tendering/OpportunityDetail/Index?noticeUID=CO1.NTC.7589034&amp;isFromPublicArea=True&amp;isModal=False</t>
  </si>
  <si>
    <t>https://community.secop.gov.co/Public/Tendering/OpportunityDetail/Index?noticeUID=CO1.NTC.7586635&amp;isFromPublicArea=True&amp;isModal=False</t>
  </si>
  <si>
    <t>https://community.secop.gov.co/Public/Tendering/OpportunityDetail/Index?noticeUID=CO1.NTC.7588264&amp;isFromPublicArea=True&amp;isModal=False</t>
  </si>
  <si>
    <t>https://community.secop.gov.co/Public/Tendering/OpportunityDetail/Index?noticeUID=CO1.NTC.7585848&amp;isFromPublicArea=True&amp;isModal=False</t>
  </si>
  <si>
    <t>https://community.secop.gov.co/Public/Tendering/OpportunityDetail/Index?noticeUID=CO1.NTC.7586205&amp;isFromPublicArea=True&amp;isModal=False</t>
  </si>
  <si>
    <t>https://community.secop.gov.co/Public/Tendering/OpportunityDetail/Index?noticeUID=CO1.NTC.7589639&amp;isFromPublicArea=True&amp;isModal=False</t>
  </si>
  <si>
    <t>https://community.secop.gov.co/Public/Tendering/OpportunityDetail/Index?noticeUID=CO1.NTC.7586274&amp;isFromPublicArea=True&amp;isModal=False</t>
  </si>
  <si>
    <t>https://community.secop.gov.co/Public/Tendering/OpportunityDetail/Index?noticeUID=CO1.NTC.7582623&amp;isFromPublicArea=True&amp;isModal=False</t>
  </si>
  <si>
    <t>https://community.secop.gov.co/Public/Tendering/OpportunityDetail/Index?noticeUID=CO1.NTC.7590305&amp;isFromPublicArea=True&amp;isModal=False</t>
  </si>
  <si>
    <t>https://community.secop.gov.co/Public/Tendering/OpportunityDetail/Index?noticeUID=CO1.NTC.7601686&amp;isFromPublicArea=True&amp;isModal=False</t>
  </si>
  <si>
    <t>https://community.secop.gov.co/Public/Tendering/OpportunityDetail/Index?noticeUID=CO1.NTC.7601337&amp;isFromPublicArea=True&amp;isModal=False</t>
  </si>
  <si>
    <t>https://community.secop.gov.co/Public/Tendering/OpportunityDetail/Index?noticeUID=CO1.NTC.7602077&amp;isFromPublicArea=True&amp;isModal=False</t>
  </si>
  <si>
    <t>https://community.secop.gov.co/Public/Tendering/OpportunityDetail/Index?noticeUID=CO1.NTC.7602330&amp;isFromPublicArea=True&amp;isModal=False</t>
  </si>
  <si>
    <t>https://community.secop.gov.co/Public/Tendering/OpportunityDetail/Index?noticeUID=CO1.NTC.7602611&amp;isFromPublicArea=True&amp;isModal=False</t>
  </si>
  <si>
    <t>https://community.secop.gov.co/Public/Tendering/OpportunityDetail/Index?noticeUID=CO1.NTC.7603135&amp;isFromPublicArea=True&amp;isModal=False</t>
  </si>
  <si>
    <t>https://community.secop.gov.co/Public/Tendering/OpportunityDetail/Index?noticeUID=CO1.NTC.7601178&amp;isFromPublicArea=True&amp;isModal=False</t>
  </si>
  <si>
    <t>https://community.secop.gov.co/Public/Tendering/OpportunityDetail/Index?noticeUID=CO1.NTC.7601272&amp;isFromPublicArea=True&amp;isModal=False</t>
  </si>
  <si>
    <t>https://community.secop.gov.co/Public/Tendering/OpportunityDetail/Index?noticeUID=CO1.NTC.7600424&amp;isFromPublicArea=True&amp;isModal=False</t>
  </si>
  <si>
    <t>https://community.secop.gov.co/Public/Tendering/OpportunityDetail/Index?noticeUID=CO1.NTC.7604940&amp;isFromPublicArea=True&amp;isModal=False</t>
  </si>
  <si>
    <t>https://community.secop.gov.co/Public/Tendering/OpportunityDetail/Index?noticeUID=CO1.NTC.7600330&amp;isFromPublicArea=True&amp;isModal=False</t>
  </si>
  <si>
    <t>https://community.secop.gov.co/Public/Tendering/OpportunityDetail/Index?noticeUID=CO1.NTC.7602644&amp;isFromPublicArea=True&amp;isModal=False</t>
  </si>
  <si>
    <t>https://community.secop.gov.co/Public/Tendering/OpportunityDetail/Index?noticeUID=CO1.NTC.7602193&amp;isFromPublicArea=True&amp;isModal=False</t>
  </si>
  <si>
    <t>https://community.secop.gov.co/Public/Tendering/OpportunityDetail/Index?noticeUID=CO1.NTC.7596485&amp;isFromPublicArea=True&amp;isModal=False</t>
  </si>
  <si>
    <t>https://community.secop.gov.co/Public/Tendering/OpportunityDetail/Index?noticeUID=CO1.NTC.7593965&amp;isFromPublicArea=True&amp;isModal=False</t>
  </si>
  <si>
    <t>https://community.secop.gov.co/Public/Tendering/OpportunityDetail/Index?noticeUID=CO1.NTC.7590043&amp;isFromPublicArea=True&amp;isModal=False</t>
  </si>
  <si>
    <t>https://community.secop.gov.co/Public/Tendering/OpportunityDetail/Index?noticeUID=CO1.NTC.7599939&amp;isFromPublicArea=True&amp;isModal=False</t>
  </si>
  <si>
    <t>https://community.secop.gov.co/Public/Tendering/OpportunityDetail/Index?noticeUID=CO1.NTC.7604083&amp;isFromPublicArea=True&amp;isModal=False</t>
  </si>
  <si>
    <t>https://community.secop.gov.co/Public/Tendering/OpportunityDetail/Index?noticeUID=CO1.NTC.7600471&amp;isFromPublicArea=True&amp;isModal=False</t>
  </si>
  <si>
    <t>https://community.secop.gov.co/Public/Tendering/OpportunityDetail/Index?noticeUID=CO1.NTC.7612604&amp;isFromPublicArea=True&amp;isModal=False</t>
  </si>
  <si>
    <t>https://community.secop.gov.co/Public/Tendering/OpportunityDetail/Index?noticeUID=CO1.NTC.7617084&amp;isFromPublicArea=True&amp;isModal=False</t>
  </si>
  <si>
    <t>https://community.secop.gov.co/Public/Tendering/OpportunityDetail/Index?noticeUID=CO1.NTC.7616068&amp;isFromPublicArea=True&amp;isModal=False</t>
  </si>
  <si>
    <t>https://community.secop.gov.co/Public/Tendering/OpportunityDetail/Index?noticeUID=CO1.NTC.7609972&amp;isFromPublicArea=True&amp;isModal=False</t>
  </si>
  <si>
    <t>https://community.secop.gov.co/Public/Tendering/OpportunityDetail/Index?noticeUID=CO1.NTC.7605717&amp;isFromPublicArea=True&amp;isModal=False</t>
  </si>
  <si>
    <t>https://community.secop.gov.co/Public/Tendering/OpportunityDetail/Index?noticeUID=CO1.NTC.7608161&amp;isFromPublicArea=True&amp;isModal=False</t>
  </si>
  <si>
    <t>https://community.secop.gov.co/Public/Tendering/OpportunityDetail/Index?noticeUID=CO1.NTC.7607342&amp;isFromPublicArea=True&amp;isModal=False</t>
  </si>
  <si>
    <t>https://community.secop.gov.co/Public/Tendering/OpportunityDetail/Index?noticeUID=CO1.NTC.7616005&amp;isFromPublicArea=True&amp;isModal=False</t>
  </si>
  <si>
    <t>https://community.secop.gov.co/Public/Tendering/OpportunityDetail/Index?noticeUID=CO1.NTC.7603799&amp;isFromPublicArea=True&amp;isModal=False</t>
  </si>
  <si>
    <t>https://community.secop.gov.co/Public/Tendering/OpportunityDetail/Index?noticeUID=CO1.NTC.7618010&amp;isFromPublicArea=True&amp;isModal=False</t>
  </si>
  <si>
    <t>https://community.secop.gov.co/Public/Tendering/OpportunityDetail/Index?noticeUID=CO1.NTC.7609362&amp;isFromPublicArea=True&amp;isModal=False</t>
  </si>
  <si>
    <t>https://community.secop.gov.co/Public/Tendering/OpportunityDetail/Index?noticeUID=CO1.NTC.7615946&amp;isFromPublicArea=True&amp;isModal=False</t>
  </si>
  <si>
    <t>https://community.secop.gov.co/Public/Tendering/OpportunityDetail/Index?noticeUID=CO1.NTC.7614995&amp;isFromPublicArea=True&amp;isModal=False</t>
  </si>
  <si>
    <t>https://community.secop.gov.co/Public/Tendering/OpportunityDetail/Index?noticeUID=CO1.NTC.7616359&amp;isFromPublicArea=True&amp;isModal=False</t>
  </si>
  <si>
    <t>https://community.secop.gov.co/Public/Tendering/OpportunityDetail/Index?noticeUID=CO1.NTC.7612291&amp;isFromPublicArea=True&amp;isModal=False</t>
  </si>
  <si>
    <t>https://community.secop.gov.co/Public/Tendering/OpportunityDetail/Index?noticeUID=CO1.NTC.7617274&amp;isFromPublicArea=True&amp;isModal=False</t>
  </si>
  <si>
    <t>https://community.secop.gov.co/Public/Tendering/OpportunityDetail/Index?noticeUID=CO1.NTC.7615165&amp;isFromPublicArea=True&amp;isModal=False</t>
  </si>
  <si>
    <t>https://community.secop.gov.co/Public/Tendering/OpportunityDetail/Index?noticeUID=CO1.NTC.7605333&amp;isFromPublicArea=True&amp;isModal=False</t>
  </si>
  <si>
    <t>https://community.secop.gov.co/Public/Tendering/OpportunityDetail/Index?noticeUID=CO1.NTC.7611898&amp;isFromPublicArea=True&amp;isModal=False</t>
  </si>
  <si>
    <t>https://community.secop.gov.co/Public/Tendering/OpportunityDetail/Index?noticeUID=CO1.NTC.7607661&amp;isFromPublicArea=True&amp;isModal=False</t>
  </si>
  <si>
    <t>https://community.secop.gov.co/Public/Tendering/OpportunityDetail/Index?noticeUID=CO1.NTC.7615918&amp;isFromPublicArea=True&amp;isModal=False</t>
  </si>
  <si>
    <t>https://community.secop.gov.co/Public/Tendering/OpportunityDetail/Index?noticeUID=CO1.NTC.7604962&amp;isFromPublicArea=True&amp;isModal=False</t>
  </si>
  <si>
    <t>https://community.secop.gov.co/Public/Tendering/OpportunityDetail/Index?noticeUID=CO1.NTC.7610953&amp;isFromPublicArea=True&amp;isModal=False</t>
  </si>
  <si>
    <t>https://community.secop.gov.co/Public/Tendering/OpportunityDetail/Index?noticeUID=CO1.NTC.7613497&amp;isFromPublicArea=True&amp;isModal=False</t>
  </si>
  <si>
    <t>https://community.secop.gov.co/Public/Tendering/OpportunityDetail/Index?noticeUID=CO1.NTC.7629724&amp;isFromPublicArea=True&amp;isModal=False</t>
  </si>
  <si>
    <t>https://community.secop.gov.co/Public/Tendering/OpportunityDetail/Index?noticeUID=CO1.NTC.7624048&amp;isFromPublicArea=True&amp;isModal=False</t>
  </si>
  <si>
    <t>https://community.secop.gov.co/Public/Tendering/OpportunityDetail/Index?noticeUID=CO1.NTC.7622763&amp;isFromPublicArea=True&amp;isModal=False</t>
  </si>
  <si>
    <t>https://community.secop.gov.co/Public/Tendering/OpportunityDetail/Index?noticeUID=CO1.NTC.7629186&amp;isFromPublicArea=True&amp;isModal=False</t>
  </si>
  <si>
    <t>https://community.secop.gov.co/Public/Tendering/OpportunityDetail/Index?noticeUID=CO1.NTC.7619722&amp;isFromPublicArea=True&amp;isModal=False</t>
  </si>
  <si>
    <t>https://community.secop.gov.co/Public/Tendering/OpportunityDetail/Index?noticeUID=CO1.NTC.7625758&amp;isFromPublicArea=True&amp;isModal=False</t>
  </si>
  <si>
    <t>https://community.secop.gov.co/Public/Tendering/OpportunityDetail/Index?noticeUID=CO1.NTC.7624313&amp;isFromPublicArea=True&amp;isModal=False</t>
  </si>
  <si>
    <t>https://community.secop.gov.co/Public/Tendering/OpportunityDetail/Index?noticeUID=CO1.NTC.7616927&amp;isFromPublicArea=True&amp;isModal=False</t>
  </si>
  <si>
    <t>https://community.secop.gov.co/Public/Tendering/OpportunityDetail/Index?noticeUID=CO1.NTC.7629481&amp;isFromPublicArea=True&amp;isModal=False</t>
  </si>
  <si>
    <t>https://community.secop.gov.co/Public/Tendering/OpportunityDetail/Index?noticeUID=CO1.NTC.7629546&amp;isFromPublicArea=True&amp;isModal=False</t>
  </si>
  <si>
    <t>https://community.secop.gov.co/Public/Tendering/OpportunityDetail/Index?noticeUID=CO1.NTC.7620819&amp;isFromPublicArea=True&amp;isModal=False</t>
  </si>
  <si>
    <t>https://community.secop.gov.co/Public/Tendering/OpportunityDetail/Index?noticeUID=CO1.NTC.7636182&amp;isFromPublicArea=True&amp;isModal=False</t>
  </si>
  <si>
    <t>https://community.secop.gov.co/Public/Tendering/OpportunityDetail/Index?noticeUID=CO1.NTC.7634763&amp;isFromPublicArea=True&amp;isModal=False</t>
  </si>
  <si>
    <t>https://community.secop.gov.co/Public/Tendering/OpportunityDetail/Index?noticeUID=CO1.NTC.7632464&amp;isFromPublicArea=True&amp;isModal=False</t>
  </si>
  <si>
    <t>https://community.secop.gov.co/Public/Tendering/OpportunityDetail/Index?noticeUID=CO1.NTC.7641907&amp;isFromPublicArea=True&amp;isModal=False</t>
  </si>
  <si>
    <t>https://community.secop.gov.co/Public/Tendering/OpportunityDetail/Index?noticeUID=CO1.NTC.7636787&amp;isFromPublicArea=True&amp;isModal=False</t>
  </si>
  <si>
    <t>https://community.secop.gov.co/Public/Tendering/OpportunityDetail/Index?noticeUID=CO1.NTC.7641608&amp;isFromPublicArea=True&amp;isModal=False</t>
  </si>
  <si>
    <t>https://community.secop.gov.co/Public/Tendering/OpportunityDetail/Index?noticeUID=CO1.NTC.7640440&amp;isFromPublicArea=True&amp;isModal=False</t>
  </si>
  <si>
    <t>https://community.secop.gov.co/Public/Tendering/OpportunityDetail/Index?noticeUID=CO1.NTC.7639353&amp;isFromPublicArea=True&amp;isModal=False</t>
  </si>
  <si>
    <t>https://community.secop.gov.co/Public/Tendering/OpportunityDetail/Index?noticeUID=CO1.NTC.7632055&amp;isFromPublicArea=True&amp;isModal=False</t>
  </si>
  <si>
    <t>https://community.secop.gov.co/Public/Tendering/OpportunityDetail/Index?noticeUID=CO1.NTC.7639560&amp;isFromPublicArea=True&amp;isModal=False</t>
  </si>
  <si>
    <t>https://community.secop.gov.co/Public/Tendering/OpportunityDetail/Index?noticeUID=CO1.NTC.7634011&amp;isFromPublicArea=True&amp;isModal=False</t>
  </si>
  <si>
    <t>https://community.secop.gov.co/Public/Tendering/OpportunityDetail/Index?noticeUID=CO1.NTC.7634326&amp;isFromPublicArea=True&amp;isModal=False</t>
  </si>
  <si>
    <t>https://community.secop.gov.co/Public/Tendering/OpportunityDetail/Index?noticeUID=CO1.NTC.7637061&amp;isFromPublicArea=True&amp;isModal=False</t>
  </si>
  <si>
    <t>https://community.secop.gov.co/Public/Tendering/OpportunityDetail/Index?noticeUID=CO1.NTC.7640905&amp;isFromPublicArea=True&amp;isModal=False</t>
  </si>
  <si>
    <t>https://community.secop.gov.co/Public/Tendering/OpportunityDetail/Index?noticeUID=CO1.NTC.7644231&amp;isFromPublicArea=True&amp;isModal=False</t>
  </si>
  <si>
    <t>https://community.secop.gov.co/Public/Tendering/OpportunityDetail/Index?noticeUID=CO1.NTC.7645039&amp;isFromPublicArea=True&amp;isModal=False</t>
  </si>
  <si>
    <t>https://community.secop.gov.co/Public/Tendering/OpportunityDetail/Index?noticeUID=CO1.NTC.7645014&amp;isFromPublicArea=True&amp;isModal=False</t>
  </si>
  <si>
    <t>https://community.secop.gov.co/Public/Tendering/OpportunityDetail/Index?noticeUID=CO1.NTC.7645352&amp;isFromPublicArea=True&amp;isModal=False</t>
  </si>
  <si>
    <t>https://community.secop.gov.co/Public/Tendering/OpportunityDetail/Index?noticeUID=CO1.NTC.7645429&amp;isFromPublicArea=True&amp;isModal=False</t>
  </si>
  <si>
    <t>https://community.secop.gov.co/Public/Tendering/OpportunityDetail/Index?noticeUID=CO1.NTC.7644774&amp;isFromPublicArea=True&amp;isModal=False</t>
  </si>
  <si>
    <t>https://community.secop.gov.co/Public/Tendering/OpportunityDetail/Index?noticeUID=CO1.NTC.7655919&amp;isFromPublicArea=True&amp;isModal=False</t>
  </si>
  <si>
    <t>https://community.secop.gov.co/Public/Tendering/OpportunityDetail/Index?noticeUID=CO1.NTC.7649623&amp;isFromPublicArea=True&amp;isModal=False</t>
  </si>
  <si>
    <t>https://community.secop.gov.co/Public/Tendering/OpportunityDetail/Index?noticeUID=CO1.NTC.7656487&amp;isFromPublicArea=True&amp;isModal=False</t>
  </si>
  <si>
    <t>https://community.secop.gov.co/Public/Tendering/OpportunityDetail/Index?noticeUID=CO1.NTC.7656686&amp;isFromPublicArea=True&amp;isModal=False</t>
  </si>
  <si>
    <t>https://community.secop.gov.co/Public/Tendering/OpportunityDetail/Index?noticeUID=CO1.NTC.7651243&amp;isFromPublicArea=True&amp;isModal=False</t>
  </si>
  <si>
    <t>https://community.secop.gov.co/Public/Tendering/OpportunityDetail/Index?noticeUID=CO1.NTC.7655895&amp;isFromPublicArea=True&amp;isModal=False</t>
  </si>
  <si>
    <t>https://community.secop.gov.co/Public/Tendering/OpportunityDetail/Index?noticeUID=CO1.NTC.7648844&amp;isFromPublicArea=True&amp;isModal=False</t>
  </si>
  <si>
    <t>https://community.secop.gov.co/Public/Tendering/OpportunityDetail/Index?noticeUID=CO1.NTC.7650205&amp;isFromPublicArea=True&amp;isModal=False</t>
  </si>
  <si>
    <t>https://community.secop.gov.co/Public/Tendering/OpportunityDetail/Index?noticeUID=CO1.NTC.7647026&amp;isFromPublicArea=True&amp;isModal=False</t>
  </si>
  <si>
    <t>https://community.secop.gov.co/Public/Tendering/OpportunityDetail/Index?noticeUID=CO1.NTC.7648744&amp;isFromPublicArea=True&amp;isModal=False</t>
  </si>
  <si>
    <t>https://community.secop.gov.co/Public/Tendering/OpportunityDetail/Index?noticeUID=CO1.NTC.7656038&amp;isFromPublicArea=True&amp;isModal=False</t>
  </si>
  <si>
    <t>https://community.secop.gov.co/Public/Tendering/OpportunityDetail/Index?noticeUID=CO1.NTC.7651022&amp;isFromPublicArea=True&amp;isModal=False</t>
  </si>
  <si>
    <t>https://community.secop.gov.co/Public/Tendering/OpportunityDetail/Index?noticeUID=CO1.NTC.7653351&amp;isFromPublicArea=True&amp;isModal=False</t>
  </si>
  <si>
    <t>https://community.secop.gov.co/Public/Tendering/OpportunityDetail/Index?noticeUID=CO1.NTC.7656032&amp;isFromPublicArea=True&amp;isModal=False</t>
  </si>
  <si>
    <t>https://community.secop.gov.co/Public/Tendering/OpportunityDetail/Index?noticeUID=CO1.NTC.7646239&amp;isFromPublicArea=True&amp;isModal=False</t>
  </si>
  <si>
    <t>https://community.secop.gov.co/Public/Tendering/OpportunityDetail/Index?noticeUID=CO1.NTC.7646967&amp;isFromPublicArea=True&amp;isModal=False</t>
  </si>
  <si>
    <t>https://community.secop.gov.co/Public/Tendering/OpportunityDetail/Index?noticeUID=CO1.NTC.7617146&amp;isFromPublicArea=True&amp;isModal=False</t>
  </si>
  <si>
    <t>https://community.secop.gov.co/Public/Tendering/OpportunityDetail/Index?noticeUID=CO1.NTC.7654964&amp;isFromPublicArea=True&amp;isModal=False</t>
  </si>
  <si>
    <t>https://community.secop.gov.co/Public/Tendering/OpportunityDetail/Index?noticeUID=CO1.NTC.7649975&amp;isFromPublicArea=True&amp;isModal=False</t>
  </si>
  <si>
    <t>https://community.secop.gov.co/Public/Tendering/OpportunityDetail/Index?noticeUID=CO1.NTC.7650345&amp;isFromPublicArea=True&amp;isModal=False</t>
  </si>
  <si>
    <t>https://community.secop.gov.co/Public/Tendering/OpportunityDetail/Index?noticeUID=CO1.NTC.7654846&amp;isFromPublicArea=True&amp;isModal=False</t>
  </si>
  <si>
    <t>https://community.secop.gov.co/Public/Tendering/OpportunityDetail/Index?noticeUID=CO1.NTC.7657107&amp;isFromPublicArea=True&amp;isModal=False</t>
  </si>
  <si>
    <t>https://community.secop.gov.co/Public/Tendering/OpportunityDetail/Index?noticeUID=CO1.NTC.7647685&amp;isFromPublicArea=True&amp;isModal=False</t>
  </si>
  <si>
    <t>https://community.secop.gov.co/Public/Tendering/OpportunityDetail/Index?noticeUID=CO1.NTC.7666056&amp;isFromPublicArea=True&amp;isModal=False</t>
  </si>
  <si>
    <t>https://community.secop.gov.co/Public/Tendering/OpportunityDetail/Index?noticeUID=CO1.NTC.7665174&amp;isFromPublicArea=True&amp;isModal=False</t>
  </si>
  <si>
    <t>https://community.secop.gov.co/Public/Tendering/OpportunityDetail/Index?noticeUID=CO1.NTC.7663931&amp;isFromPublicArea=True&amp;isModal=False</t>
  </si>
  <si>
    <t>https://community.secop.gov.co/Public/Tendering/OpportunityDetail/Index?noticeUID=CO1.NTC.7656989&amp;isFromPublicArea=True&amp;isModal=False</t>
  </si>
  <si>
    <t>https://community.secop.gov.co/Public/Tendering/OpportunityDetail/Index?noticeUID=CO1.NTC.7667586&amp;isFromPublicArea=True&amp;isModal=False</t>
  </si>
  <si>
    <t>https://community.secop.gov.co/Public/Tendering/OpportunityDetail/Index?noticeUID=CO1.NTC.7661311&amp;isFromPublicArea=True&amp;isModal=False</t>
  </si>
  <si>
    <t>https://community.secop.gov.co/Public/Tendering/OpportunityDetail/Index?noticeUID=CO1.NTC.7667922&amp;isFromPublicArea=True&amp;isModal=False</t>
  </si>
  <si>
    <t>https://community.secop.gov.co/Public/Tendering/OpportunityDetail/Index?noticeUID=CO1.NTC.7660063&amp;isFromPublicArea=True&amp;isModal=False</t>
  </si>
  <si>
    <t>https://community.secop.gov.co/Public/Tendering/OpportunityDetail/Index?noticeUID=CO1.NTC.7667365&amp;isFromPublicArea=True&amp;isModal=False</t>
  </si>
  <si>
    <t>https://community.secop.gov.co/Public/Tendering/ContractNoticePhases/View?PPI=CO1.PPI.37576692&amp;isFromPublicArea=True&amp;isModal=False</t>
  </si>
  <si>
    <t>https://community.secop.gov.co/Public/Tendering/OpportunityDetail/Index?noticeUID=CO1.NTC.7662520&amp;isFromPublicArea=True&amp;isModal=False</t>
  </si>
  <si>
    <t>https://community.secop.gov.co/Public/Tendering/OpportunityDetail/Index?noticeUID=CO1.NTC.7667543&amp;isFromPublicArea=True&amp;isModal=False</t>
  </si>
  <si>
    <t>https://community.secop.gov.co/Public/Tendering/OpportunityDetail/Index?noticeUID=CO1.NTC.7662322&amp;isFromPublicArea=True&amp;isModal=False</t>
  </si>
  <si>
    <t>https://community.secop.gov.co/Public/Tendering/OpportunityDetail/Index?noticeUID=CO1.NTC.7663055&amp;isFromPublicArea=True&amp;isModal=False</t>
  </si>
  <si>
    <t>https://community.secop.gov.co/Public/Tendering/OpportunityDetail/Index?noticeUID=CO1.NTC.7657085&amp;isFromPublicArea=True&amp;isModal=False</t>
  </si>
  <si>
    <t>https://community.secop.gov.co/Public/Tendering/OpportunityDetail/Index?noticeUID=CO1.NTC.7661462&amp;isFromPublicArea=True&amp;isModal=False</t>
  </si>
  <si>
    <t>https://community.secop.gov.co/Public/Tendering/OpportunityDetail/Index?noticeUID=CO1.NTC.7667945&amp;isFromPublicArea=True&amp;isModal=False</t>
  </si>
  <si>
    <t>https://community.secop.gov.co/Public/Tendering/OpportunityDetail/Index?noticeUID=CO1.NTC.7658545&amp;isFromPublicArea=True&amp;isModal=False</t>
  </si>
  <si>
    <t>https://community.secop.gov.co/Public/Tendering/OpportunityDetail/Index?noticeUID=CO1.NTC.7660812&amp;isFromPublicArea=True&amp;isModal=False</t>
  </si>
  <si>
    <t>https://community.secop.gov.co/Public/Tendering/OpportunityDetail/Index?noticeUID=CO1.NTC.7658756&amp;isFromPublicArea=True&amp;isModal=False</t>
  </si>
  <si>
    <t>https://community.secop.gov.co/Public/Tendering/OpportunityDetail/Index?noticeUID=CO1.NTC.7667294&amp;isFromPublicArea=True&amp;isModal=False</t>
  </si>
  <si>
    <t>https://community.secop.gov.co/Public/Tendering/OpportunityDetail/Index?noticeUID=CO1.NTC.7676569&amp;isFromPublicArea=True&amp;isModal=False</t>
  </si>
  <si>
    <t>https://community.secop.gov.co/Public/Tendering/OpportunityDetail/Index?noticeUID=CO1.NTC.7678363&amp;isFromPublicArea=True&amp;isModal=False</t>
  </si>
  <si>
    <t>https://community.secop.gov.co/Public/Tendering/OpportunityDetail/Index?noticeUID=CO1.NTC.7674196&amp;isFromPublicArea=True&amp;isModal=False</t>
  </si>
  <si>
    <t>https://community.secop.gov.co/Public/Tendering/OpportunityDetail/Index?noticeUID=CO1.NTC.7678780&amp;isFromPublicArea=True&amp;isModal=False</t>
  </si>
  <si>
    <t>https://community.secop.gov.co/Public/Tendering/OpportunityDetail/Index?noticeUID=CO1.NTC.7672778&amp;isFromPublicArea=True&amp;isModal=False</t>
  </si>
  <si>
    <t>https://community.secop.gov.co/Public/Tendering/OpportunityDetail/Index?noticeUID=CO1.NTC.7669653&amp;isFromPublicArea=True&amp;isModal=False</t>
  </si>
  <si>
    <t>https://community.secop.gov.co/Public/Tendering/OpportunityDetail/Index?noticeUID=CO1.NTC.7677242&amp;isFromPublicArea=True&amp;isModal=False</t>
  </si>
  <si>
    <t>https://community.secop.gov.co/Public/Tendering/OpportunityDetail/Index?noticeUID=CO1.NTC.7671995&amp;isFromPublicArea=True&amp;isModal=False</t>
  </si>
  <si>
    <t>https://community.secop.gov.co/Public/Tendering/OpportunityDetail/Index?noticeUID=CO1.NTC.7673543&amp;isFromPublicArea=True&amp;isModal=False</t>
  </si>
  <si>
    <t>https://community.secop.gov.co/Public/Tendering/OpportunityDetail/Index?noticeUID=CO1.NTC.7678635&amp;isFromPublicArea=True&amp;isModal=False</t>
  </si>
  <si>
    <t>https://community.secop.gov.co/Public/Tendering/OpportunityDetail/Index?noticeUID=CO1.NTC.7682675&amp;isFromPublicArea=True&amp;isModal=False</t>
  </si>
  <si>
    <t>https://community.secop.gov.co/Public/Tendering/OpportunityDetail/Index?noticeUID=CO1.NTC.7685808&amp;isFromPublicArea=True&amp;isModal=False</t>
  </si>
  <si>
    <t>https://community.secop.gov.co/Public/Tendering/OpportunityDetail/Index?noticeUID=CO1.NTC.7680673&amp;isFromPublicArea=True&amp;isModal=False</t>
  </si>
  <si>
    <t>https://community.secop.gov.co/Public/Tendering/OpportunityDetail/Index?noticeUID=CO1.NTC.7687402&amp;isFromPublicArea=True&amp;isModal=False</t>
  </si>
  <si>
    <t>https://community.secop.gov.co/Public/Tendering/OpportunityDetail/Index?noticeUID=CO1.NTC.7685269&amp;isFromPublicArea=True&amp;isModal=False</t>
  </si>
  <si>
    <t>https://community.secop.gov.co/Public/Tendering/OpportunityDetail/Index?noticeUID=CO1.NTC.7686607&amp;isFromPublicArea=True&amp;isModal=False</t>
  </si>
  <si>
    <t>https://community.secop.gov.co/Public/Tendering/OpportunityDetail/Index?noticeUID=CO1.NTC.7680509&amp;isFromPublicArea=True&amp;isModal=False</t>
  </si>
  <si>
    <t>https://community.secop.gov.co/Public/Tendering/OpportunityDetail/Index?noticeUID=CO1.NTC.7679991&amp;isFromPublicArea=True&amp;isModal=False</t>
  </si>
  <si>
    <t>https://community.secop.gov.co/Public/Tendering/OpportunityDetail/Index?noticeUID=CO1.NTC.7680603&amp;isFromPublicArea=True&amp;isModal=False</t>
  </si>
  <si>
    <t>https://community.secop.gov.co/Public/Tendering/OpportunityDetail/Index?noticeUID=CO1.NTC.7689842&amp;isFromPublicArea=True&amp;isModal=False</t>
  </si>
  <si>
    <t>https://community.secop.gov.co/Public/Tendering/OpportunityDetail/Index?noticeUID=CO1.NTC.7687192&amp;isFromPublicArea=True&amp;isModal=False</t>
  </si>
  <si>
    <t>https://community.secop.gov.co/Public/Tendering/OpportunityDetail/Index?noticeUID=CO1.NTC.7686342&amp;isFromPublicArea=True&amp;isModal=False</t>
  </si>
  <si>
    <t>https://community.secop.gov.co/Public/Tendering/OpportunityDetail/Index?noticeUID=CO1.NTC.7681986&amp;isFromPublicArea=True&amp;isModal=False</t>
  </si>
  <si>
    <t>https://community.secop.gov.co/Public/Tendering/OpportunityDetail/Index?noticeUID=CO1.NTC.7684474&amp;isFromPublicArea=True&amp;isModal=False</t>
  </si>
  <si>
    <t>https://community.secop.gov.co/Public/Tendering/OpportunityDetail/Index?noticeUID=CO1.NTC.7680762&amp;isFromPublicArea=True&amp;isModal=False</t>
  </si>
  <si>
    <t>https://community.secop.gov.co/Public/Tendering/OpportunityDetail/Index?noticeUID=CO1.NTC.7686962&amp;isFromPublicArea=True&amp;isModal=False</t>
  </si>
  <si>
    <t>https://community.secop.gov.co/Public/Tendering/OpportunityDetail/Index?noticeUID=CO1.NTC.7685616&amp;isFromPublicArea=True&amp;isModal=False</t>
  </si>
  <si>
    <t>https://community.secop.gov.co/Public/Tendering/OpportunityDetail/Index?noticeUID=CO1.NTC.7679400&amp;isFromPublicArea=True&amp;isModal=False</t>
  </si>
  <si>
    <t>https://community.secop.gov.co/Public/Tendering/OpportunityDetail/Index?noticeUID=CO1.NTC.7679559&amp;isFromPublicArea=True&amp;isModal=False</t>
  </si>
  <si>
    <t>https://community.secop.gov.co/Public/Tendering/OpportunityDetail/Index?noticeUID=CO1.NTC.7683867&amp;isFromPublicArea=True&amp;isModal=False</t>
  </si>
  <si>
    <t>https://community.secop.gov.co/Public/Tendering/OpportunityDetail/Index?noticeUID=CO1.NTC.7698274&amp;isFromPublicArea=True&amp;isModal=False</t>
  </si>
  <si>
    <t>https://community.secop.gov.co/Public/Tendering/OpportunityDetail/Index?noticeUID=CO1.NTC.7692918&amp;isFromPublicArea=True&amp;isModal=False</t>
  </si>
  <si>
    <t>https://community.secop.gov.co/Public/Tendering/OpportunityDetail/Index?noticeUID=CO1.NTC.7696331&amp;isFromPublicArea=True&amp;isModal=False</t>
  </si>
  <si>
    <t>https://community.secop.gov.co/Public/Tendering/OpportunityDetail/Index?noticeUID=CO1.NTC.7694070&amp;isFromPublicArea=True&amp;isModal=False</t>
  </si>
  <si>
    <t>https://community.secop.gov.co/Public/Tendering/OpportunityDetail/Index?noticeUID=CO1.NTC.7697448&amp;isFromPublicArea=True&amp;isModal=False</t>
  </si>
  <si>
    <t>https://community.secop.gov.co/Public/Tendering/OpportunityDetail/Index?noticeUID=CO1.NTC.7690959&amp;isFromPublicArea=True&amp;isModal=False</t>
  </si>
  <si>
    <t>https://community.secop.gov.co/Public/Tendering/OpportunityDetail/Index?noticeUID=CO1.NTC.7698701&amp;isFromPublicArea=True&amp;isModal=False</t>
  </si>
  <si>
    <t>https://community.secop.gov.co/Public/Tendering/OpportunityDetail/Index?noticeUID=CO1.NTC.7698255&amp;isFromPublicArea=True&amp;isModal=False</t>
  </si>
  <si>
    <t>https://community.secop.gov.co/Public/Tendering/OpportunityDetail/Index?noticeUID=CO1.NTC.7698417&amp;isFromPublicArea=True&amp;isModal=False</t>
  </si>
  <si>
    <t>https://community.secop.gov.co/Public/Tendering/OpportunityDetail/Index?noticeUID=CO1.NTC.7697475&amp;isFromPublicArea=True&amp;isModal=False</t>
  </si>
  <si>
    <t>https://community.secop.gov.co/Public/Tendering/OpportunityDetail/Index?noticeUID=CO1.NTC.7696002&amp;isFromPublicArea=True&amp;isModal=False</t>
  </si>
  <si>
    <t>https://community.secop.gov.co/Public/Tendering/OpportunityDetail/Index?noticeUID=CO1.NTC.7692234&amp;isFromPublicArea=True&amp;isModal=False</t>
  </si>
  <si>
    <t>https://community.secop.gov.co/Public/Tendering/OpportunityDetail/Index?noticeUID=CO1.NTC.7698916&amp;isFromPublicArea=True&amp;isModal=False</t>
  </si>
  <si>
    <t>https://community.secop.gov.co/Public/Tendering/OpportunityDetail/Index?noticeUID=CO1.NTC.7703955&amp;isFromPublicArea=True&amp;isModal=False</t>
  </si>
  <si>
    <t>https://community.secop.gov.co/Public/Tendering/OpportunityDetail/Index?noticeUID=CO1.NTC.7703292&amp;isFromPublicArea=True&amp;isModal=False</t>
  </si>
  <si>
    <t>https://community.secop.gov.co/Public/Tendering/OpportunityDetail/Index?noticeUID=CO1.NTC.7704376&amp;isFromPublicArea=True&amp;isModal=False</t>
  </si>
  <si>
    <t>https://community.secop.gov.co/Public/Tendering/OpportunityDetail/Index?noticeUID=CO1.NTC.7703641&amp;isFromPublicArea=True&amp;isModal=False</t>
  </si>
  <si>
    <t>https://community.secop.gov.co/Public/Tendering/OpportunityDetail/Index?noticeUID=CO1.NTC.7704456&amp;isFromPublicArea=True&amp;isModal=False</t>
  </si>
  <si>
    <t>https://community.secop.gov.co/Public/Tendering/OpportunityDetail/Index?noticeUID=CO1.NTC.7702979&amp;isFromPublicArea=True&amp;isModal=False</t>
  </si>
  <si>
    <t>https://community.secop.gov.co/Public/Tendering/OpportunityDetail/Index?noticeUID=CO1.NTC.7698262&amp;isFromPublicArea=True&amp;isModal=False</t>
  </si>
  <si>
    <t>https://community.secop.gov.co/Public/Tendering/OpportunityDetail/Index?noticeUID=CO1.NTC.7704960&amp;isFromPublicArea=True&amp;isModal=False</t>
  </si>
  <si>
    <t>https://community.secop.gov.co/Public/Tendering/OpportunityDetail/Index?noticeUID=CO1.NTC.7707967&amp;isFromPublicArea=True&amp;isModal=False</t>
  </si>
  <si>
    <t>https://community.secop.gov.co/Public/Tendering/OpportunityDetail/Index?noticeUID=CO1.NTC.7704883&amp;isFromPublicArea=True&amp;isModal=False</t>
  </si>
  <si>
    <t>https://community.secop.gov.co/Public/Tendering/OpportunityDetail/Index?noticeUID=CO1.NTC.7705417&amp;isFromPublicArea=True&amp;isModal=False</t>
  </si>
  <si>
    <t>https://community.secop.gov.co/Public/Tendering/OpportunityDetail/Index?noticeUID=CO1.NTC.7705360&amp;isFromPublicArea=True&amp;isModal=False</t>
  </si>
  <si>
    <t>https://community.secop.gov.co/Public/Tendering/OpportunityDetail/Index?noticeUID=CO1.NTC.7705781&amp;isFromPublicArea=True&amp;isModal=False</t>
  </si>
  <si>
    <t>https://community.secop.gov.co/Public/Tendering/OpportunityDetail/Index?noticeUID=CO1.NTC.7709033&amp;isFromPublicArea=True&amp;isModal=False</t>
  </si>
  <si>
    <t>https://community.secop.gov.co/Public/Tendering/OpportunityDetail/Index?noticeUID=CO1.NTC.7711710&amp;isFromPublicArea=True&amp;isModal=False</t>
  </si>
  <si>
    <t>https://community.secop.gov.co/Public/Tendering/OpportunityDetail/Index?noticeUID=CO1.NTC.7720886&amp;isFromPublicArea=True&amp;isModal=False</t>
  </si>
  <si>
    <t>https://community.secop.gov.co/Public/Tendering/OpportunityDetail/Index?noticeUID=CO1.NTC.7720851&amp;isFromPublicArea=True&amp;isModal=False</t>
  </si>
  <si>
    <t>https://community.secop.gov.co/Public/Tendering/OpportunityDetail/Index?noticeUID=CO1.NTC.7719102&amp;isFromPublicArea=True&amp;isModal=False</t>
  </si>
  <si>
    <t>https://community.secop.gov.co/Public/Tendering/OpportunityDetail/Index?noticeUID=CO1.NTC.7712811&amp;isFromPublicArea=True&amp;isModal=False</t>
  </si>
  <si>
    <t>https://community.secop.gov.co/Public/Tendering/OpportunityDetail/Index?noticeUID=CO1.NTC.7728484&amp;isFromPublicArea=True&amp;isModal=False3</t>
  </si>
  <si>
    <t>https://community.secop.gov.co/Public/Tendering/OpportunityDetail/Index?noticeUID=CO1.NTC.7724901&amp;isFromPublicArea=True&amp;isModal=False</t>
  </si>
  <si>
    <t>https://community.secop.gov.co/Public/Tendering/OpportunityDetail/Index?noticeUID=CO1.NTC.7714232&amp;isFromPublicArea=True&amp;isModal=False</t>
  </si>
  <si>
    <t>https://community.secop.gov.co/Public/Tendering/OpportunityDetail/Index?noticeUID=CO1.NTC.7719976&amp;isFromPublicArea=True&amp;isModal=False</t>
  </si>
  <si>
    <t>https://community.secop.gov.co/Public/Tendering/OpportunityDetail/Index?noticeUID=CO1.NTC.7714331&amp;isFromPublicArea=True&amp;isModal=False</t>
  </si>
  <si>
    <t>https://community.secop.gov.co/Public/Tendering/OpportunityDetail/Index?noticeUID=CO1.NTC.7716284&amp;isFromPublicArea=True&amp;isModal=False</t>
  </si>
  <si>
    <t>https://community.secop.gov.co/Public/Tendering/OpportunityDetail/Index?noticeUID=CO1.NTC.7714896&amp;isFromPublicArea=True&amp;isModal=False</t>
  </si>
  <si>
    <t>https://community.secop.gov.co/Public/Tendering/OpportunityDetail/Index?noticeUID=CO1.NTC.7715288&amp;isFromPublicArea=True&amp;isModal=False</t>
  </si>
  <si>
    <t>https://community.secop.gov.co/Public/Tendering/OpportunityDetail/Index?noticeUID=CO1.NTC.7713778&amp;isFromPublicArea=True&amp;isModal=False</t>
  </si>
  <si>
    <t>https://community.secop.gov.co/Public/Tendering/OpportunityDetail/Index?noticeUID=CO1.NTC.7715074&amp;isFromPublicArea=True&amp;isModal=False</t>
  </si>
  <si>
    <t>https://community.secop.gov.co/Public/Tendering/OpportunityDetail/Index?noticeUID=CO1.NTC.7715412&amp;isFromPublicArea=True&amp;isModal=False</t>
  </si>
  <si>
    <t>https://community.secop.gov.co/Public/Tendering/OpportunityDetail/Index?noticeUID=CO1.NTC.7717439&amp;isFromPublicArea=True&amp;isModal=False</t>
  </si>
  <si>
    <t>https://community.secop.gov.co/Public/Tendering/OpportunityDetail/Index?noticeUID=CO1.NTC.7724598&amp;isFromPublicArea=True&amp;isModal=False</t>
  </si>
  <si>
    <t>https://community.secop.gov.co/Public/Tendering/OpportunityDetail/Index?noticeUID=CO1.NTC.7725745&amp;isFromPublicArea=True&amp;isModal=False</t>
  </si>
  <si>
    <t>https://community.secop.gov.co/Public/Tendering/OpportunityDetail/Index?noticeUID=CO1.NTC.7725542&amp;isFromPublicArea=True&amp;isModal=False</t>
  </si>
  <si>
    <t>https://community.secop.gov.co/Public/Tendering/OpportunityDetail/Index?noticeUID=CO1.NTC.7724505&amp;isFromPublicArea=True&amp;isModal=False</t>
  </si>
  <si>
    <t>https://community.secop.gov.co/Public/Tendering/OpportunityDetail/Index?noticeUID=CO1.NTC.7724526&amp;isFromPublicArea=True&amp;isModal=False</t>
  </si>
  <si>
    <t>https://community.secop.gov.co/Public/Tendering/OpportunityDetail/Index?noticeUID=CO1.NTC.7726146&amp;isFromPublicArea=True&amp;isModal=False</t>
  </si>
  <si>
    <t>https://community.secop.gov.co/Public/Tendering/OpportunityDetail/Index?noticeUID=CO1.NTC.7728921&amp;isFromPublicArea=True&amp;isModal=False</t>
  </si>
  <si>
    <t>https://community.secop.gov.co/Public/Tendering/OpportunityDetail/Index?noticeUID=CO1.NTC.7732465&amp;isFromPublicArea=True&amp;isModal=False</t>
  </si>
  <si>
    <t>https://community.secop.gov.co/Public/Tendering/OpportunityDetail/Index?noticeUID=CO1.NTC.7736692&amp;isFromPublicArea=True&amp;isModal=False</t>
  </si>
  <si>
    <t>https://community.secop.gov.co/Public/Tendering/OpportunityDetail/Index?noticeUID=CO1.NTC.7738261&amp;isFromPublicArea=True&amp;isModal=False</t>
  </si>
  <si>
    <t>https://community.secop.gov.co/Public/Tendering/OpportunityDetail/Index?noticeUID=CO1.NTC.7737721&amp;isFromPublicArea=True&amp;isModal=False</t>
  </si>
  <si>
    <t>https://community.secop.gov.co/Public/Tendering/OpportunityDetail/Index?noticeUID=CO1.NTC.7738203&amp;isFromPublicArea=True&amp;isModal=False</t>
  </si>
  <si>
    <t>https://community.secop.gov.co/Public/Tendering/OpportunityDetail/Index?noticeUID=CO1.NTC.7738060&amp;isFromPublicArea=True&amp;isModal=False</t>
  </si>
  <si>
    <t>https://community.secop.gov.co/Public/Tendering/OpportunityDetail/Index?noticeUID=CO1.NTC.7738249&amp;isFromPublicArea=True&amp;isModal=False</t>
  </si>
  <si>
    <t>https://community.secop.gov.co/Public/Tendering/OpportunityDetail/Index?noticeUID=CO1.NTC.7733185&amp;isFromPublicArea=True&amp;isModal=False</t>
  </si>
  <si>
    <t>https://community.secop.gov.co/Public/Tendering/OpportunityDetail/Index?noticeUID=CO1.NTC.7733252&amp;isFromPublicArea=True&amp;isModal=False</t>
  </si>
  <si>
    <t>https://community.secop.gov.co/Public/Tendering/OpportunityDetail/Index?noticeUID=CO1.NTC.7744699&amp;isFromPublicArea=True&amp;isModal=False</t>
  </si>
  <si>
    <t>https://community.secop.gov.co/Public/Tendering/OpportunityDetail/Index?noticeUID=CO1.NTC.7746174&amp;isFromPublicArea=True&amp;isModal=False</t>
  </si>
  <si>
    <t>https://community.secop.gov.co/Public/Tendering/OpportunityDetail/Index?noticeUID=CO1.NTC.7746608&amp;isFromPublicArea=True&amp;isModal=False</t>
  </si>
  <si>
    <t>https://community.secop.gov.co/Public/Tendering/OpportunityDetail/Index?noticeUID=CO1.NTC.7744273&amp;isFromPublicArea=True&amp;isModal=False</t>
  </si>
  <si>
    <t>https://community.secop.gov.co/Public/Tendering/OpportunityDetail/Index?noticeUID=CO1.NTC.7740996&amp;isFromPublicArea=True&amp;isModal=False</t>
  </si>
  <si>
    <t>https://community.secop.gov.co/Public/Tendering/OpportunityDetail/Index?noticeUID=CO1.NTC.7751578&amp;isFromPublicArea=True&amp;isModal=False</t>
  </si>
  <si>
    <t>https://community.secop.gov.co/Public/Tendering/OpportunityDetail/Index?noticeUID=CO1.NTC.7754075&amp;isFromPublicArea=True&amp;isModal=False</t>
  </si>
  <si>
    <t>https://community.secop.gov.co/Public/Tendering/OpportunityDetail/Index?noticeUID=CO1.NTC.7754650&amp;isFromPublicArea=True&amp;isModal=False</t>
  </si>
  <si>
    <t>https://community.secop.gov.co/Public/Tendering/OpportunityDetail/Index?noticeUID=CO1.NTC.7754895&amp;isFromPublicArea=True&amp;isModal=False</t>
  </si>
  <si>
    <t>https://community.secop.gov.co/Public/Tendering/OpportunityDetail/Index?noticeUID=CO1.NTC.7754436&amp;isFromPublicArea=True&amp;isModal=False</t>
  </si>
  <si>
    <t>https://community.secop.gov.co/Public/Tendering/OpportunityDetail/Index?noticeUID=CO1.NTC.7754221&amp;isFromPublicArea=True&amp;isModal=False</t>
  </si>
  <si>
    <t>https://community.secop.gov.co/Public/Tendering/OpportunityDetail/Index?noticeUID=CO1.NTC.7754998&amp;isFromPublicArea=True&amp;isModal=False</t>
  </si>
  <si>
    <t>https://community.secop.gov.co/Public/Tendering/OpportunityDetail/Index?noticeUID=CO1.NTC.7754331&amp;isFromPublicArea=True&amp;isModal=False</t>
  </si>
  <si>
    <t>https://community.secop.gov.co/Public/Tendering/OpportunityDetail/Index?noticeUID=CO1.NTC.7769083&amp;isFromPublicArea=True&amp;isModal=False</t>
  </si>
  <si>
    <t>https://community.secop.gov.co/Public/Tendering/OpportunityDetail/Index?noticeUID=CO1.NTC.7769027&amp;isFromPublicArea=True&amp;isModal=False</t>
  </si>
  <si>
    <t>https://community.secop.gov.co/Public/Tendering/OpportunityDetail/Index?noticeUID=CO1.NTC.7768367&amp;isFromPublicArea=True&amp;isModal=False</t>
  </si>
  <si>
    <t>https://community.secop.gov.co/Public/Tendering/OpportunityDetail/Index?noticeUID=CO1.NTC.7769410&amp;isFromPublicArea=True&amp;isModal=False</t>
  </si>
  <si>
    <t>https://community.secop.gov.co/Public/Tendering/OpportunityDetail/Index?noticeUID=CO1.NTC.7763851&amp;isFromPublicArea=True&amp;isModal=False</t>
  </si>
  <si>
    <t>https://community.secop.gov.co/Public/Tendering/OpportunityDetail/Index?noticeUID=CO1.NTC.7768200&amp;isFromPublicArea=True&amp;isModal=False</t>
  </si>
  <si>
    <t>https://community.secop.gov.co/Public/Tendering/OpportunityDetail/Index?noticeUID=CO1.NTC.7763324&amp;isFromPublicArea=True&amp;isModal=False</t>
  </si>
  <si>
    <t>https://community.secop.gov.co/Public/Tendering/OpportunityDetail/Index?noticeUID=CO1.NTC.7765806&amp;isFromPublicArea=True&amp;isModal=False</t>
  </si>
  <si>
    <t>https://community.secop.gov.co/Public/Tendering/OpportunityDetail/Index?noticeUID=CO1.NTC.7764108&amp;isFromPublicArea=True&amp;isModal=False</t>
  </si>
  <si>
    <t>https://community.secop.gov.co/Public/Tendering/OpportunityDetail/Index?noticeUID=CO1.NTC.7764630&amp;isFromPublicArea=True&amp;isModal=False</t>
  </si>
  <si>
    <t>https://community.secop.gov.co/Public/Tendering/OpportunityDetail/Index?noticeUID=CO1.NTC.7778284&amp;isFromPublicArea=True&amp;isModal=False</t>
  </si>
  <si>
    <t>https://community.secop.gov.co/Public/Tendering/OpportunityDetail/Index?noticeUID=CO1.NTC.7772413&amp;isFromPublicArea=True&amp;isModal=False</t>
  </si>
  <si>
    <t>https://community.secop.gov.co/Public/Tendering/OpportunityDetail/Index?noticeUID=CO1.NTC.7775711&amp;isFromPublicArea=True&amp;isModal=False</t>
  </si>
  <si>
    <t>https://community.secop.gov.co/Public/Tendering/OpportunityDetail/Index?noticeUID=CO1.NTC.7778250&amp;isFromPublicArea=True&amp;isModal=False</t>
  </si>
  <si>
    <t>https://community.secop.gov.co/Public/Tendering/OpportunityDetail/Index?noticeUID=CO1.NTC.7778732&amp;isFromPublicArea=True&amp;isModal=False</t>
  </si>
  <si>
    <t>https://community.secop.gov.co/Public/Tendering/OpportunityDetail/Index?noticeUID=CO1.NTC.7774003&amp;isFromPublicArea=True&amp;isModal=False</t>
  </si>
  <si>
    <t>https://community.secop.gov.co/Public/Tendering/OpportunityDetail/Index?noticeUID=CO1.NTC.7779296&amp;isFromPublicArea=True&amp;isModal=False</t>
  </si>
  <si>
    <t>https://community.secop.gov.co/Public/Tendering/OpportunityDetail/Index?noticeUID=CO1.NTC.7773932&amp;isFromPublicArea=True&amp;isModal=False</t>
  </si>
  <si>
    <t>https://community.secop.gov.co/Public/Tendering/OpportunityDetail/Index?noticeUID=CO1.NTC.7776218&amp;isFromPublicArea=True&amp;isModal=False</t>
  </si>
  <si>
    <t>https://community.secop.gov.co/Public/Tendering/OpportunityDetail/Index?noticeUID=CO1.NTC.7777982&amp;isFromPublicArea=True&amp;isModal=False</t>
  </si>
  <si>
    <t>https://community.secop.gov.co/Public/Tendering/OpportunityDetail/Index?noticeUID=CO1.NTC.7779291&amp;isFromPublicArea=True&amp;isModal=False</t>
  </si>
  <si>
    <t>https://community.secop.gov.co/Public/Tendering/OpportunityDetail/Index?noticeUID=CO1.NTC.7788435&amp;isFromPublicArea=True&amp;isModal=False</t>
  </si>
  <si>
    <t>https://community.secop.gov.co/Public/Tendering/OpportunityDetail/Index?noticeUID=CO1.NTC.7785902&amp;isFromPublicArea=True&amp;isModal=False</t>
  </si>
  <si>
    <t>https://community.secop.gov.co/Public/Tendering/OpportunityDetail/Index?noticeUID=CO1.NTC.7784252&amp;isFromPublicArea=True&amp;isModal=False</t>
  </si>
  <si>
    <t>https://community.secop.gov.co/Public/Tendering/OpportunityDetail/Index?noticeUID=CO1.NTC.7787448&amp;isFromPublicArea=True&amp;isModal=False</t>
  </si>
  <si>
    <t>https://community.secop.gov.co/Public/Tendering/OpportunityDetail/Index?noticeUID=CO1.NTC.7788184&amp;isFromPublicArea=True&amp;isModal=False</t>
  </si>
  <si>
    <t>https://community.secop.gov.co/Public/Tendering/OpportunityDetail/Index?noticeUID=CO1.NTC.7789924&amp;isFromPublicArea=True&amp;isModal=False</t>
  </si>
  <si>
    <t>https://community.secop.gov.co/Public/Tendering/OpportunityDetail/Index?noticeUID=CO1.NTC.7788626&amp;isFromPublicArea=True&amp;isModal=False</t>
  </si>
  <si>
    <t>https://community.secop.gov.co/Public/Tendering/OpportunityDetail/Index?noticeUID=CO1.NTC.7785190&amp;isFromPublicArea=True&amp;isModal=False</t>
  </si>
  <si>
    <t>https://community.secop.gov.co/Public/Tendering/OpportunityDetail/Index?noticeUID=CO1.NTC.7756161&amp;isFromPublicArea=True&amp;isModal=False</t>
  </si>
  <si>
    <t>https://community.secop.gov.co/Public/Tendering/OpportunityDetail/Index?noticeUID=CO1.NTC.7785481&amp;isFromPublicArea=True&amp;isModal=False</t>
  </si>
  <si>
    <t>https://community.secop.gov.co/Public/Tendering/OpportunityDetail/Index?noticeUID=CO1.NTC.7783322&amp;isFromPublicArea=True&amp;isModal=False</t>
  </si>
  <si>
    <t>https://community.secop.gov.co/Public/Tendering/OpportunityDetail/Index?noticeUID=CO1.NTC.7795923&amp;isFromPublicArea=True&amp;isModal=False</t>
  </si>
  <si>
    <t>https://community.secop.gov.co/Public/Tendering/OpportunityDetail/Index?noticeUID=CO1.NTC.7797023&amp;isFromPublicArea=True&amp;isModal=False</t>
  </si>
  <si>
    <t>https://community.secop.gov.co/Public/Tendering/OpportunityDetail/Index?noticeUID=CO1.NTC.7797327&amp;isFromPublicArea=True&amp;isModal=False</t>
  </si>
  <si>
    <t>https://community.secop.gov.co/Public/Tendering/OpportunityDetail/Index?noticeUID=CO1.NTC.7796363&amp;isFromPublicArea=True&amp;isModal=False</t>
  </si>
  <si>
    <t>https://community.secop.gov.co/Public/Tendering/OpportunityDetail/Index?noticeUID=CO1.NTC.7791533&amp;isFromPublicArea=True&amp;isModal=False</t>
  </si>
  <si>
    <t>https://community.secop.gov.co/Public/Tendering/OpportunityDetail/Index?noticeUID=CO1.NTC.7791354&amp;isFromPublicArea=True&amp;isModal=False</t>
  </si>
  <si>
    <t>https://community.secop.gov.co/Public/Tendering/OpportunityDetail/Index?noticeUID=CO1.NTC.7792217&amp;isFromPublicArea=True&amp;isModal=False</t>
  </si>
  <si>
    <t>https://community.secop.gov.co/Public/Tendering/OpportunityDetail/Index?noticeUID=CO1.NTC.7801431&amp;isFromPublicArea=True&amp;isModal=False</t>
  </si>
  <si>
    <t>https://community.secop.gov.co/Public/Tendering/OpportunityDetail/Index?noticeUID=CO1.NTC.7796319&amp;isFromPublicArea=True&amp;isModal=False</t>
  </si>
  <si>
    <t>https://community.secop.gov.co/Public/Tendering/OpportunityDetail/Index?noticeUID=CO1.NTC.7821916&amp;isFromPublicArea=True&amp;isModal=False</t>
  </si>
  <si>
    <t>https://community.secop.gov.co/Public/Tendering/OpportunityDetail/Index?noticeUID=CO1.NTC.7805037&amp;isFromPublicArea=True&amp;isModal=False</t>
  </si>
  <si>
    <t>https://community.secop.gov.co/Public/Tendering/OpportunityDetail/Index?noticeUID=CO1.NTC.7804632&amp;isFromPublicArea=True&amp;isModal=False</t>
  </si>
  <si>
    <t>https://community.secop.gov.co/Public/Tendering/OpportunityDetail/Index?noticeUID=CO1.NTC.7816969&amp;isFromPublicArea=True&amp;isModal=False</t>
  </si>
  <si>
    <t>https://community.secop.gov.co/Public/Tendering/OpportunityDetail/Index?noticeUID=CO1.NTC.7812884&amp;isFromPublicArea=True&amp;isModal=False</t>
  </si>
  <si>
    <t>https://community.secop.gov.co/Public/Tendering/OpportunityDetail/Index?noticeUID=CO1.NTC.7811980&amp;isFromPublicArea=True&amp;isModal=False</t>
  </si>
  <si>
    <t>https://community.secop.gov.co/Public/Tendering/OpportunityDetail/Index?noticeUID=CO1.NTC.7813313&amp;isFromPublicArea=True&amp;isModal=False</t>
  </si>
  <si>
    <t>https://community.secop.gov.co/Public/Tendering/OpportunityDetail/Index?noticeUID=CO1.NTC.7814518&amp;isFromPublicArea=True&amp;isModal=False</t>
  </si>
  <si>
    <t>https://community.secop.gov.co/Public/Tendering/OpportunityDetail/Index?noticeUID=CO1.NTC.7812773&amp;isFromPublicArea=True&amp;isModal=False</t>
  </si>
  <si>
    <t>https://community.secop.gov.co/Public/Tendering/OpportunityDetail/Index?noticeUID=CO1.NTC.7825591&amp;isFromPublicArea=True&amp;isModal=False</t>
  </si>
  <si>
    <t>https://community.secop.gov.co/Public/Tendering/OpportunityDetail/Index?noticeUID=CO1.NTC.7826018&amp;isFromPublicArea=True&amp;isModal=False</t>
  </si>
  <si>
    <t>https://community.secop.gov.co/Public/Tendering/OpportunityDetail/Index?noticeUID=CO1.NTC.7818422&amp;isFromPublicArea=True&amp;isModal=Fals</t>
  </si>
  <si>
    <t>https://community.secop.gov.co/Public/Tendering/OpportunityDetail/Index?noticeUID=CO1.NTC.7826418&amp;isFromPublicArea=True&amp;isModal=False</t>
  </si>
  <si>
    <t>https://community.secop.gov.co/Public/Tendering/OpportunityDetail/Index?noticeUID=CO1.NTC.7825054&amp;isFromPublicArea=True&amp;isModal=False</t>
  </si>
  <si>
    <t>https://community.secop.gov.co/Public/Tendering/OpportunityDetail/Index?noticeUID=CO1.NTC.7830747&amp;isFromPublicArea=True&amp;isModal=False</t>
  </si>
  <si>
    <t>https://community.secop.gov.co/Public/Tendering/OpportunityDetail/Index?noticeUID=CO1.NTC.7832963&amp;isFromPublicArea=True&amp;isModal=False</t>
  </si>
  <si>
    <t>https://community.secop.gov.co/Public/Tendering/OpportunityDetail/Index?noticeUID=CO1.NTC.7834631&amp;isFromPublicArea=True&amp;isModal=False</t>
  </si>
  <si>
    <t>https://community.secop.gov.co/Public/Tendering/OpportunityDetail/Index?noticeUID=CO1.NTC.7836598&amp;isFromPublicArea=True&amp;isModal=False</t>
  </si>
  <si>
    <t>https://community.secop.gov.co/Public/Tendering/OpportunityDetail/Index?noticeUID=CO1.NTC.7836258&amp;isFromPublicArea=True&amp;isModal=False</t>
  </si>
  <si>
    <t>https://community.secop.gov.co/Public/Tendering/OpportunityDetail/Index?noticeUID=CO1.NTC.7834804&amp;isFromPublicArea=True&amp;isModal=False</t>
  </si>
  <si>
    <t>https://community.secop.gov.co/Public/Tendering/OpportunityDetail/Index?noticeUID=CO1.NTC.7834545&amp;isFromPublicArea=True&amp;isModal=False</t>
  </si>
  <si>
    <t>https://community.secop.gov.co/Public/Tendering/OpportunityDetail/Index?noticeUID=CO1.NTC.7837799&amp;isFromPublicArea=True&amp;isModal=False</t>
  </si>
  <si>
    <t>https://community.secop.gov.co/Public/Tendering/OpportunityDetail/Index?noticeUID=CO1.NTC.7839498&amp;isFromPublicArea=True&amp;isModal=False</t>
  </si>
  <si>
    <t>https://community.secop.gov.co/Public/Tendering/OpportunityDetail/Index?noticeUID=CO1.NTC.7845357&amp;isFromPublicArea=True&amp;isModal=False</t>
  </si>
  <si>
    <t>https://community.secop.gov.co/Public/Tendering/OpportunityDetail/Index?noticeUID=CO1.NTC.7846509&amp;isFromPublicArea=True&amp;isModal=False</t>
  </si>
  <si>
    <t>https://community.secop.gov.co/Public/Tendering/OpportunityDetail/Index?noticeUID=CO1.NTC.7847197&amp;isFromPublicArea=True&amp;isModal=False</t>
  </si>
  <si>
    <t>https://community.secop.gov.co/Public/Tendering/OpportunityDetail/Index?noticeUID=CO1.NTC.7874647&amp;isFromPublicArea=True&amp;isModal=False</t>
  </si>
  <si>
    <t>https://community.secop.gov.co/Public/Tendering/OpportunityDetail/Index?noticeUID=CO1.NTC.7868362&amp;isFromPublicArea=True&amp;isModal=False</t>
  </si>
  <si>
    <t>https://community.secop.gov.co/Public/Tendering/OpportunityDetail/Index?noticeUID=CO1.NTC.7874410&amp;isFromPublicArea=True&amp;isModal=False</t>
  </si>
  <si>
    <t>https://community.secop.gov.co/Public/Tendering/OpportunityDetail/Index?noticeUID=CO1.NTC.7876452&amp;isFromPublicArea=True&amp;isModal=False</t>
  </si>
  <si>
    <t>https://community.secop.gov.co/Public/Tendering/OpportunityDetail/Index?noticeUID=CO1.NTC.7874718&amp;isFromPublicArea=True&amp;isModal=False</t>
  </si>
  <si>
    <t>https://community.secop.gov.co/Public/Tendering/OpportunityDetail/Index?noticeUID=CO1.NTC.7874773&amp;isFromPublicArea=True&amp;isModal=False</t>
  </si>
  <si>
    <t>https://community.secop.gov.co/Public/Tendering/OpportunityDetail/Index?noticeUID=CO1.NTC.7880196&amp;isFromPublicArea=True&amp;isModal=False</t>
  </si>
  <si>
    <t>https://community.secop.gov.co/Public/Tendering/OpportunityDetail/Index?noticeUID=CO1.NTC.7900536&amp;isFromPublicArea=True&amp;isModal=False</t>
  </si>
  <si>
    <t>https://community.secop.gov.co/Public/Tendering/OpportunityDetail/Index?noticeUID=CO1.NTC.7899171&amp;isFromPublicArea=True&amp;isModal=False</t>
  </si>
  <si>
    <t>https://community.secop.gov.co/Public/Tendering/OpportunityDetail/Index?noticeUID=CO1.NTC.7907627&amp;isFromPublicArea=True&amp;isModal=False</t>
  </si>
  <si>
    <t>https://community.secop.gov.co/Public/Tendering/OpportunityDetail/Index?noticeUID=CO1.NTC.7901655&amp;isFromPublicArea=True&amp;isModal=False</t>
  </si>
  <si>
    <t>https://community.secop.gov.co/Public/Tendering/OpportunityDetail/Index?noticeUID=CO1.NTC.7901915&amp;isFromPublicArea=True&amp;isModal=Fals</t>
  </si>
  <si>
    <t>https://community.secop.gov.co/Public/Tendering/OpportunityDetail/Index?noticeUID=CO1.NTC.7903357&amp;isFromPublicArea=True&amp;isModal=False</t>
  </si>
  <si>
    <t>https://community.secop.gov.co/Public/Tendering/OpportunityDetail/Index?noticeUID=CO1.NTC.7907218&amp;isFromPublicArea=True&amp;isModal=False</t>
  </si>
  <si>
    <t>https://community.secop.gov.co/Public/Tendering/OpportunityDetail/Index?noticeUID=CO1.NTC.7908199&amp;isFromPublicArea=True&amp;isModal=False</t>
  </si>
  <si>
    <t>https://community.secop.gov.co/Public/Tendering/OpportunityDetail/Index?noticeUID=CO1.NTC.7902593&amp;isFromPublicArea=True&amp;isModal=False</t>
  </si>
  <si>
    <t>https://community.secop.gov.co/Public/Tendering/OpportunityDetail/Index?noticeUID=CO1.NTC.7914938&amp;isFromPublicArea=True&amp;isModal=False</t>
  </si>
  <si>
    <t>https://community.secop.gov.co/Public/Tendering/OpportunityDetail/Index?noticeUID=CO1.NTC.7917586&amp;isFromPublicArea=True&amp;isModal=False</t>
  </si>
  <si>
    <t>https://community.secop.gov.co/Public/Tendering/OpportunityDetail/Index?noticeUID=CO1.NTC.7934067&amp;isFromPublicArea=True&amp;isModal=False</t>
  </si>
  <si>
    <t>https://community.secop.gov.co/Public/Tendering/OpportunityDetail/Index?noticeUID=CO1.NTC.7922517&amp;isFromPublicArea=True&amp;isModal=False</t>
  </si>
  <si>
    <t>https://community.secop.gov.co/Public/Tendering/OpportunityDetail/Index?noticeUID=CO1.NTC.7934463&amp;isFromPublicArea=True&amp;isModal=False</t>
  </si>
  <si>
    <t>https://community.secop.gov.co/Public/Tendering/OpportunityDetail/Index?noticeUID=CO1.NTC.7933158&amp;isFromPublicArea=True&amp;isModal=False</t>
  </si>
  <si>
    <t>https://community.secop.gov.co/Public/Tendering/OpportunityDetail/Index?noticeUID=CO1.NTC.7933300&amp;isFromPublicArea=True&amp;isModal=False</t>
  </si>
  <si>
    <t>https://community.secop.gov.co/Public/Tendering/OpportunityDetail/Index?noticeUID=CO1.NTC.7914016&amp;isFromPublicArea=True&amp;isModal=False</t>
  </si>
  <si>
    <t>https://community.secop.gov.co/Public/Tendering/OpportunityDetail/Index?noticeUID=CO1.NTC.7941117&amp;isFromPublicArea=True&amp;isModal=False</t>
  </si>
  <si>
    <t>https://community.secop.gov.co/Public/Tendering/OpportunityDetail/Index?noticeUID=CO1.NTC.7936798&amp;isFromPublicArea=True&amp;isModal=False</t>
  </si>
  <si>
    <t>https://community.secop.gov.co/Public/Tendering/OpportunityDetail/Index?noticeUID=CO1.NTC.7936089&amp;isFromPublicArea=True&amp;isModal=False</t>
  </si>
  <si>
    <t>https://community.secop.gov.co/Public/Tendering/OpportunityDetail/Index?noticeUID=CO1.NTC.7935740&amp;isFromPublicArea=True&amp;isModal=False</t>
  </si>
  <si>
    <t>https://community.secop.gov.co/Public/Tendering/OpportunityDetail/Index?noticeUID=CO1.NTC.7948759&amp;isFromPublicArea=True&amp;isModal=False</t>
  </si>
  <si>
    <t>https://community.secop.gov.co/Public/Tendering/OpportunityDetail/Index?noticeUID=CO1.NTC.7944643&amp;isFromPublicArea=True&amp;isModal=False</t>
  </si>
  <si>
    <t>https://community.secop.gov.co/Public/Tendering/OpportunityDetail/Index?noticeUID=CO1.NTC.7933706&amp;isFromPublicArea=True&amp;isModal=False</t>
  </si>
  <si>
    <t>https://community.secop.gov.co/Public/Tendering/OpportunityDetail/Index?noticeUID=CO1.NTC.8000971&amp;isFromPublicArea=True&amp;isModal=False</t>
  </si>
  <si>
    <t>https://community.secop.gov.co/Public/Tendering/OpportunityDetail/Index?noticeUID=CO1.NTC.8020639&amp;isFromPublicArea=True&amp;isModal=False</t>
  </si>
  <si>
    <t>https://community.secop.gov.co/Public/Tendering/OpportunityDetail/Index?noticeUID=CO1.NTC.8036935&amp;isFromPublicArea=True&amp;isModal=False</t>
  </si>
  <si>
    <t>https://community.secop.gov.co/Public/Tendering/OpportunityDetail/Index?noticeUID=CO1.NTC.8054446&amp;isFromPublicArea=True&amp;isModal=False</t>
  </si>
  <si>
    <t>https://community.secop.gov.co/Public/Tendering/OpportunityDetail/Index?noticeUID=CO1.NTC.8052308&amp;isFromPublicArea=True&amp;isModal=False</t>
  </si>
  <si>
    <t>https://community.secop.gov.co/Public/Tendering/OpportunityDetail/Index?noticeUID=CO1.NTC.8069333&amp;isFromPublicArea=True&amp;isModal=False</t>
  </si>
  <si>
    <t>https://community.secop.gov.co/Public/Tendering/OpportunityDetail/Index?noticeUID=CO1.NTC.8103145&amp;isFromPublicArea=True&amp;isModal=False</t>
  </si>
  <si>
    <t>https://community.secop.gov.co/Public/Tendering/OpportunityDetail/Index?noticeUID=CO1.NTC.8113688&amp;isFromPublicArea=True&amp;isModal=False</t>
  </si>
  <si>
    <t>https://community.secop.gov.co/Public/Tendering/OpportunityDetail/Index?noticeUID=CO1.NTC.8111041&amp;isFromPublicArea=True&amp;isModal=False</t>
  </si>
  <si>
    <t>https://community.secop.gov.co/Public/Tendering/OpportunityDetail/Index?noticeUID=CO1.NTC.8105857&amp;isFromPublicArea=True&amp;isModal=False</t>
  </si>
  <si>
    <t>https://community.secop.gov.co/Public/Tendering/OpportunityDetail/Index?noticeUID=CO1.NTC.8106279&amp;isFromPublicArea=True&amp;isModal=False</t>
  </si>
  <si>
    <t>https://community.secop.gov.co/Public/Tendering/OpportunityDetail/Index?noticeUID=CO1.NTC.8136172&amp;isFromPublicArea=True&amp;isModal=False</t>
  </si>
  <si>
    <t>https://community.secop.gov.co/Public/Tendering/OpportunityDetail/Index?noticeUID=CO1.NTC.8111987&amp;isFromPublicArea=True&amp;isModal=False</t>
  </si>
  <si>
    <t>https://community.secop.gov.co/Public/Tendering/OpportunityDetail/Index?noticeUID=CO1.NTC.8128281&amp;isFromPublicArea=True&amp;isModal=False</t>
  </si>
  <si>
    <t>https://community.secop.gov.co/Public/Tendering/OpportunityDetail/Index?noticeUID=CO1.NTC.8127339&amp;isFromPublicArea=True&amp;isModal=False</t>
  </si>
  <si>
    <t>https://community.secop.gov.co/Public/Tendering/OpportunityDetail/Index?noticeUID=CO1.NTC.8138979&amp;isFromPublicArea=True&amp;isModal=False</t>
  </si>
  <si>
    <t>https://community.secop.gov.co/Public/Tendering/OpportunityDetail/Index?noticeUID=CO1.NTC.8150920&amp;isFromPublicArea=True&amp;isModal=False</t>
  </si>
  <si>
    <t>https://community.secop.gov.co/Public/Tendering/OpportunityDetail/Index?noticeUID=CO1.NTC.8164188&amp;isFromPublicArea=True&amp;isModal=False</t>
  </si>
  <si>
    <t>https://community.secop.gov.co/Public/Tendering/OpportunityDetail/Index?noticeUID=CO1.NTC.8202432&amp;isFromPublicArea=True&amp;isModal=False</t>
  </si>
  <si>
    <t>https://community.secop.gov.co/Public/Tendering/OpportunityDetail/Index?noticeUID=CO1.NTC.8202470&amp;isFromPublicArea=True&amp;isModal=False</t>
  </si>
  <si>
    <t>https://community.secop.gov.co/Public/Tendering/OpportunityDetail/Index?noticeUID=CO1.NTC.8138106&amp;isFromPublicArea=True&amp;isModal=False</t>
  </si>
  <si>
    <t>https://community.secop.gov.co/Public/Tendering/OpportunityDetail/Index?noticeUID=CO1.NTC.8285081&amp;isFromPublicArea=True&amp;isModal=False</t>
  </si>
  <si>
    <t>https://community.secop.gov.co/Public/Tendering/OpportunityDetail/Index?noticeUID=CO1.NTC.8242207&amp;isFromPublicArea=True&amp;isModal=False</t>
  </si>
  <si>
    <t>https://community.secop.gov.co/Public/Tendering/OpportunityDetail/Index?noticeUID=CO1.NTC.8265034&amp;isFromPublicArea=True&amp;isModal=False</t>
  </si>
  <si>
    <t>https://community.secop.gov.co/Public/Tendering/OpportunityDetail/Index?noticeUID=CO1.NTC.8294737&amp;isFromPublicArea=True&amp;isModal=False</t>
  </si>
  <si>
    <t>https://community.secop.gov.co/Public/Tendering/OpportunityDetail/Index?noticeUID=CO1.NTC.8339895&amp;isFromPublicArea=True&amp;isModal=False</t>
  </si>
  <si>
    <t>https://community.secop.gov.co/Public/Tendering/OpportunityDetail/Index?noticeUID=CO1.NTC.8351400&amp;isFromPublicArea=True&amp;isModal=False</t>
  </si>
  <si>
    <t>https://community.secop.gov.co/Public/Tendering/OpportunityDetail/Index?noticeUID=CO1.NTC.8351064&amp;isFromPublicArea=True&amp;isModal=False</t>
  </si>
  <si>
    <t>PROFESIONAL</t>
  </si>
  <si>
    <t>APOYO A LA GESTIÓN</t>
  </si>
  <si>
    <t>HONORARIOS</t>
  </si>
  <si>
    <t>CONTRATO</t>
  </si>
  <si>
    <t>TIPO DE CONTRATO</t>
  </si>
  <si>
    <t>OBJETO CONTRACTUAL</t>
  </si>
  <si>
    <t>LINK SECOP</t>
  </si>
  <si>
    <t>VALOR INICIAL</t>
  </si>
  <si>
    <t>CONTRATISTA</t>
  </si>
  <si>
    <t>N° DE IDENTIFICACIÓN</t>
  </si>
  <si>
    <t>DEPARTAMENTO DE NACIMIENTO</t>
  </si>
  <si>
    <t>CORREO ELECTRÓNICO</t>
  </si>
  <si>
    <t>FECHA DE SUSCRIPCION</t>
  </si>
  <si>
    <t>BOGOTA D,C./ CMARCA</t>
  </si>
  <si>
    <t xml:space="preserve">LIBANO TOLIMA </t>
  </si>
  <si>
    <t>SEVILLA VALLE</t>
  </si>
  <si>
    <t>CHIQUINQUIRA</t>
  </si>
  <si>
    <t>SAN MIGUEL</t>
  </si>
  <si>
    <t>VALLEDUPAR/CESAR</t>
  </si>
  <si>
    <t xml:space="preserve">VALLEDUPAR </t>
  </si>
  <si>
    <t>BOGOTA/CMARCA</t>
  </si>
  <si>
    <t>VALLEDUPAR CESAR</t>
  </si>
  <si>
    <t>DUITAMA BOYACA</t>
  </si>
  <si>
    <t>HONDA TOLIMA</t>
  </si>
  <si>
    <t>APULO</t>
  </si>
  <si>
    <t>PANQUEBA</t>
  </si>
  <si>
    <t xml:space="preserve">VALLEDUPAR CESAR </t>
  </si>
  <si>
    <t>TIERRALTA</t>
  </si>
  <si>
    <t>BOYACA-SOGAMOSO</t>
  </si>
  <si>
    <t>RIOHACHA</t>
  </si>
  <si>
    <t>MONTERIA</t>
  </si>
  <si>
    <t>SAN ANDRES SANTANDER</t>
  </si>
  <si>
    <t>Manizalez</t>
  </si>
  <si>
    <t>PASTO -NARIÑO</t>
  </si>
  <si>
    <t xml:space="preserve">CHIQUINQUIRA </t>
  </si>
  <si>
    <t xml:space="preserve">SOACHA </t>
  </si>
  <si>
    <t xml:space="preserve">BOGOTA </t>
  </si>
  <si>
    <t>SALAMINA CALDAS</t>
  </si>
  <si>
    <t>CARMEN DE CARUPA</t>
  </si>
  <si>
    <t>HONDA</t>
  </si>
  <si>
    <t>PLANETA RICA</t>
  </si>
  <si>
    <t>PIVIJAY MAGDALENA</t>
  </si>
  <si>
    <t>DUITAMA</t>
  </si>
  <si>
    <t>BOGOTÁ D.C</t>
  </si>
  <si>
    <t>UBATE</t>
  </si>
  <si>
    <t>TUNJA</t>
  </si>
  <si>
    <t>bogota</t>
  </si>
  <si>
    <t>NEMOCOCN</t>
  </si>
  <si>
    <t>Bogotá</t>
  </si>
  <si>
    <t xml:space="preserve">SAN GIL SANTANDER </t>
  </si>
  <si>
    <t>PUERTO BOYACA</t>
  </si>
  <si>
    <t>Sahagun</t>
  </si>
  <si>
    <t xml:space="preserve">VELEZ </t>
  </si>
  <si>
    <t>GIRARDOT</t>
  </si>
  <si>
    <t>QUIBDÓ</t>
  </si>
  <si>
    <t>San Luis de Gaceno</t>
  </si>
  <si>
    <t>CHARALA SANTANDER</t>
  </si>
  <si>
    <t xml:space="preserve">BOGOTA D.C. </t>
  </si>
  <si>
    <t xml:space="preserve">IBAGUE </t>
  </si>
  <si>
    <t>VILLAVICENCIO</t>
  </si>
  <si>
    <t>Palestina Caldas</t>
  </si>
  <si>
    <t>Chinchina</t>
  </si>
  <si>
    <t>BOGOTÁ D.C.</t>
  </si>
  <si>
    <t>HUILA</t>
  </si>
  <si>
    <t>PLATO - MAGDALENA</t>
  </si>
  <si>
    <t>BOGOTA D.C.</t>
  </si>
  <si>
    <t xml:space="preserve">CARTAGENA </t>
  </si>
  <si>
    <t>GARZON HUILA</t>
  </si>
  <si>
    <t>SOPO</t>
  </si>
  <si>
    <t>FLORENCIA</t>
  </si>
  <si>
    <t>OCAMONTE</t>
  </si>
  <si>
    <t xml:space="preserve">AGUAZUL </t>
  </si>
  <si>
    <t>YOPAL</t>
  </si>
  <si>
    <t>BOGOTA D.C</t>
  </si>
  <si>
    <t xml:space="preserve">ARMERO GUAYBAL </t>
  </si>
  <si>
    <t>Bogota</t>
  </si>
  <si>
    <t>SANTAFE DE BOGOTA DC</t>
  </si>
  <si>
    <t xml:space="preserve">VALLEDUPAR - CESAR </t>
  </si>
  <si>
    <t>SUSACON</t>
  </si>
  <si>
    <t>Tauramena</t>
  </si>
  <si>
    <t>MEDELLIN ANTIOQUIA</t>
  </si>
  <si>
    <t xml:space="preserve">LIBANO - TOLIMA </t>
  </si>
  <si>
    <t>villavicencio</t>
  </si>
  <si>
    <t xml:space="preserve">CALI </t>
  </si>
  <si>
    <t>VILLAPINZÓN</t>
  </si>
  <si>
    <t xml:space="preserve">BARRANQUILLA </t>
  </si>
  <si>
    <t>TIBANA</t>
  </si>
  <si>
    <t>SANTA MARTA</t>
  </si>
  <si>
    <t>TOLEDO</t>
  </si>
  <si>
    <t xml:space="preserve">VENEZUELA </t>
  </si>
  <si>
    <t xml:space="preserve">PACHO </t>
  </si>
  <si>
    <t>BARRANQUILLA</t>
  </si>
  <si>
    <t>Gacheta</t>
  </si>
  <si>
    <t>SOGAMOSO, BOYACÁ</t>
  </si>
  <si>
    <t>RIOACHA</t>
  </si>
  <si>
    <t>DUIYTAMA</t>
  </si>
  <si>
    <t>NEIVA</t>
  </si>
  <si>
    <t>FUNZA</t>
  </si>
  <si>
    <t>GARZON</t>
  </si>
  <si>
    <t>Sogamoso</t>
  </si>
  <si>
    <t xml:space="preserve">BOGOTA DC </t>
  </si>
  <si>
    <t xml:space="preserve">SABANALARGA - ATLANTICO </t>
  </si>
  <si>
    <t xml:space="preserve">CALARCA - QUINDIO </t>
  </si>
  <si>
    <t xml:space="preserve">DUITAMA </t>
  </si>
  <si>
    <t xml:space="preserve">SANTA MARTA </t>
  </si>
  <si>
    <t>SINCE- SUCRE</t>
  </si>
  <si>
    <t>CALDAS</t>
  </si>
  <si>
    <t>SINCELEJO</t>
  </si>
  <si>
    <t>CIENAGA DE ORO</t>
  </si>
  <si>
    <t>Santa María Huila</t>
  </si>
  <si>
    <t>LABATECA</t>
  </si>
  <si>
    <t>ANOLAIMA</t>
  </si>
  <si>
    <t>PAIPA</t>
  </si>
  <si>
    <t xml:space="preserve">LA DORADA </t>
  </si>
  <si>
    <t>PUERTO LLERAS-META</t>
  </si>
  <si>
    <t>CÚCUTA</t>
  </si>
  <si>
    <t>CONVENCION</t>
  </si>
  <si>
    <t xml:space="preserve">OCAÑAN </t>
  </si>
  <si>
    <t>LEJANIAS</t>
  </si>
  <si>
    <t xml:space="preserve">BOGOTÁ </t>
  </si>
  <si>
    <t>VALLEDUPAR - CESAR</t>
  </si>
  <si>
    <t xml:space="preserve">MEDELLIN </t>
  </si>
  <si>
    <t xml:space="preserve">NUEVO COLON - BOYACA </t>
  </si>
  <si>
    <t>CHIA CUNDINAMARCA</t>
  </si>
  <si>
    <t>MALAGA</t>
  </si>
  <si>
    <t xml:space="preserve">PURIFICACION </t>
  </si>
  <si>
    <t>LORICA - CORDOBA</t>
  </si>
  <si>
    <t xml:space="preserve">Codazzi </t>
  </si>
  <si>
    <t>BAHIA SOLANO - CHOCO</t>
  </si>
  <si>
    <t>QUINDIO (ARMENIA)</t>
  </si>
  <si>
    <t>BOGOTÁ, D.C.</t>
  </si>
  <si>
    <t>MERCADERES</t>
  </si>
  <si>
    <t>IBAGUE - TOLIMA</t>
  </si>
  <si>
    <t>ARBELAEZ</t>
  </si>
  <si>
    <t>FLORENCIA (CAQUETA)</t>
  </si>
  <si>
    <t>BELEN (BOYACA)</t>
  </si>
  <si>
    <t xml:space="preserve">SOGAMOSO </t>
  </si>
  <si>
    <t>EL ZULIA</t>
  </si>
  <si>
    <t xml:space="preserve">BARBOSA - SANTANDER </t>
  </si>
  <si>
    <t>TAME ARAUCA</t>
  </si>
  <si>
    <t>FUSAGASUGÁ, CUNDINAMARCA</t>
  </si>
  <si>
    <t>IQUIRA HUILA</t>
  </si>
  <si>
    <t xml:space="preserve">GUICAN BOYACÁ </t>
  </si>
  <si>
    <t xml:space="preserve">QUINCHIA </t>
  </si>
  <si>
    <t>PIJIÑO DEL CARMEN - MAGDALENA</t>
  </si>
  <si>
    <t>CALARCA QUINDIO</t>
  </si>
  <si>
    <t>Montería</t>
  </si>
  <si>
    <t>EL CASTILLO (META)</t>
  </si>
  <si>
    <t>EL BANCO</t>
  </si>
  <si>
    <t>VILLETA</t>
  </si>
  <si>
    <t>ANDES</t>
  </si>
  <si>
    <t>GAMBITA - SANTANDER</t>
  </si>
  <si>
    <t>VIRACACHA</t>
  </si>
  <si>
    <t>LA UNION-NARIÑO</t>
  </si>
  <si>
    <t>GUASCA</t>
  </si>
  <si>
    <t>MEDELL</t>
  </si>
  <si>
    <t xml:space="preserve">FLORENCIA CQUETA </t>
  </si>
  <si>
    <t>LA PAZ</t>
  </si>
  <si>
    <t xml:space="preserve">BOYACA </t>
  </si>
  <si>
    <t>Chiquinquirá</t>
  </si>
  <si>
    <t>ARMERO GUAYABAL - TOLIMA</t>
  </si>
  <si>
    <t>EL COCUY</t>
  </si>
  <si>
    <t>BOGOTA (C/MARCA)</t>
  </si>
  <si>
    <t>ITAGUI</t>
  </si>
  <si>
    <t>Manizales</t>
  </si>
  <si>
    <t>Cúcuta</t>
  </si>
  <si>
    <t>LA CEJA</t>
  </si>
  <si>
    <t>BUGA</t>
  </si>
  <si>
    <t>TULUA</t>
  </si>
  <si>
    <t>ALTO BAUDO</t>
  </si>
  <si>
    <t>BOGOTA DC</t>
  </si>
  <si>
    <t>IQUIRA</t>
  </si>
  <si>
    <t>CHOACHI</t>
  </si>
  <si>
    <t xml:space="preserve">VILLAVICENCIO </t>
  </si>
  <si>
    <t>UBATÉ</t>
  </si>
  <si>
    <t>FONSECA - LA GUAJIRA</t>
  </si>
  <si>
    <t xml:space="preserve">ENCINO SANTANDER </t>
  </si>
  <si>
    <t>PUERTO LIBERTADOR (CORDOBA)</t>
  </si>
  <si>
    <t xml:space="preserve">la dorada </t>
  </si>
  <si>
    <t>MOCOA</t>
  </si>
  <si>
    <t>OCAÑA (NORTE DE SANTANDER)</t>
  </si>
  <si>
    <t>Tunja</t>
  </si>
  <si>
    <t xml:space="preserve">CHIA - CUNDINAMARCA </t>
  </si>
  <si>
    <t>SAN JOSÉ DEL GUAVIARE</t>
  </si>
  <si>
    <t>SOATA</t>
  </si>
  <si>
    <t>CESAR/ VALLEDUPAR</t>
  </si>
  <si>
    <t>VELEZ (SANTANDER)</t>
  </si>
  <si>
    <t>TENJO - CUNDINAMARCA</t>
  </si>
  <si>
    <t xml:space="preserve">DUITAMA - BOYACA </t>
  </si>
  <si>
    <t>ZIPAQUIRA</t>
  </si>
  <si>
    <t>ITAGUI ANTIOQUIA</t>
  </si>
  <si>
    <t>RIO BLANCO - TOLIMA</t>
  </si>
  <si>
    <t>BARRANQUILLA ATLANTICO</t>
  </si>
  <si>
    <t xml:space="preserve">SUPIA - CALDAS </t>
  </si>
  <si>
    <t>SOACHA</t>
  </si>
  <si>
    <t>Salamina</t>
  </si>
  <si>
    <t>QUIPAMA BOYACÁ</t>
  </si>
  <si>
    <t xml:space="preserve">BOGOTA D.C </t>
  </si>
  <si>
    <t>POPAYAN</t>
  </si>
  <si>
    <t>NEMOCON</t>
  </si>
  <si>
    <t>SALADO BLANCO</t>
  </si>
  <si>
    <t>BUENAVENTURA</t>
  </si>
  <si>
    <t xml:space="preserve">monteria </t>
  </si>
  <si>
    <t>CHINCHINA</t>
  </si>
  <si>
    <t>TIBASOSA BOYACÁ</t>
  </si>
  <si>
    <t xml:space="preserve">ENVIGADO </t>
  </si>
  <si>
    <t>SIMITI BOLIVAR</t>
  </si>
  <si>
    <t>UMBITA</t>
  </si>
  <si>
    <t>LA MESA (CUNDINAMARCA)</t>
  </si>
  <si>
    <t>LA DORADA CALDAS</t>
  </si>
  <si>
    <t>SAN BENITO ABAD</t>
  </si>
  <si>
    <t>QUIMBAYA</t>
  </si>
  <si>
    <t>CHÍA - CUNDINAMARCA</t>
  </si>
  <si>
    <t>FLANDES - TOLIMA</t>
  </si>
  <si>
    <t>C ALI (VALLE)</t>
  </si>
  <si>
    <t>MARIQUITA (TOLIMA)</t>
  </si>
  <si>
    <t>CAUCASIA ANTIOQUIA</t>
  </si>
  <si>
    <t>SAN JOSE - COSTARICA</t>
  </si>
  <si>
    <t>LA CALERA</t>
  </si>
  <si>
    <t>SOGAMOSO - BOYACA</t>
  </si>
  <si>
    <t>Los Palmitos</t>
  </si>
  <si>
    <t>URIBIA</t>
  </si>
  <si>
    <t xml:space="preserve">bogota </t>
  </si>
  <si>
    <t>APARTADO</t>
  </si>
  <si>
    <t>LA UNIÓN</t>
  </si>
  <si>
    <t>SOCHA-BOYACA</t>
  </si>
  <si>
    <t xml:space="preserve">LOS PALMITOS SUCRE </t>
  </si>
  <si>
    <t>SAMANA</t>
  </si>
  <si>
    <t xml:space="preserve">Florencia  - Caqueta </t>
  </si>
  <si>
    <t>MANIZALES (CALDAS)</t>
  </si>
  <si>
    <t xml:space="preserve">AGUSTIN CODAZZI - CESAR </t>
  </si>
  <si>
    <t>LA GLORIA (CESAR)</t>
  </si>
  <si>
    <t xml:space="preserve">CUCUTA </t>
  </si>
  <si>
    <t>PAMPLONA - NORTE DE SANTANDER</t>
  </si>
  <si>
    <t>SESQUILE (CUNDINAMARCA)</t>
  </si>
  <si>
    <t>MAGANGUE (BOLIVAR)</t>
  </si>
  <si>
    <t xml:space="preserve">NEIVA </t>
  </si>
  <si>
    <t>DONCELLO CAQUETA</t>
  </si>
  <si>
    <t>PACHO -CUNDINAMARCA</t>
  </si>
  <si>
    <t>LA UVITA</t>
  </si>
  <si>
    <t>CARCASI</t>
  </si>
  <si>
    <t>SALDAÑA</t>
  </si>
  <si>
    <t xml:space="preserve">TENZA - BOYACÁ </t>
  </si>
  <si>
    <t>MADRID (CUND)</t>
  </si>
  <si>
    <t>ESPINAL</t>
  </si>
  <si>
    <t>PUERTO LLERAS META</t>
  </si>
  <si>
    <t>CALARCA - QUINDIO</t>
  </si>
  <si>
    <t>HONDA - TOLIMA</t>
  </si>
  <si>
    <t xml:space="preserve">BARRANCABERMEJA </t>
  </si>
  <si>
    <t>RAMIRIQUI (BOYACA)</t>
  </si>
  <si>
    <t xml:space="preserve">Cúcuta </t>
  </si>
  <si>
    <t>LORICA</t>
  </si>
  <si>
    <t>QUIPAMA BOYACA</t>
  </si>
  <si>
    <t>ENVIGADO</t>
  </si>
  <si>
    <t>SAN MATEO - BOYACA</t>
  </si>
  <si>
    <t>PEREIRA</t>
  </si>
  <si>
    <t>SOGAMOSO (BOYACA)</t>
  </si>
  <si>
    <t>SAMACA</t>
  </si>
  <si>
    <t xml:space="preserve">MANIZALEZ </t>
  </si>
  <si>
    <t>MANIZALEZ</t>
  </si>
  <si>
    <t>VILLANUEVA LA GUAJIRA</t>
  </si>
  <si>
    <t>PAUNA</t>
  </si>
  <si>
    <t>ISNOS - HUILA</t>
  </si>
  <si>
    <t>ROSAS CAUCA</t>
  </si>
  <si>
    <t>BARRANQUILLA - ATLANTICO</t>
  </si>
  <si>
    <t>BOGOTÁ. D.C.</t>
  </si>
  <si>
    <t>TIBASOSA</t>
  </si>
  <si>
    <t xml:space="preserve">FUNZA </t>
  </si>
  <si>
    <t>FACATATIVÁ</t>
  </si>
  <si>
    <t>FUNDACION MAGDALENA</t>
  </si>
  <si>
    <t>MONIQUIRA</t>
  </si>
  <si>
    <t>FUSAGASUGA</t>
  </si>
  <si>
    <t>LA DORADA</t>
  </si>
  <si>
    <t>Peñol antioquia</t>
  </si>
  <si>
    <t>CHIRIGUANA</t>
  </si>
  <si>
    <t>SOGAMOSO BOYACÁ</t>
  </si>
  <si>
    <t>LIBANO</t>
  </si>
  <si>
    <t xml:space="preserve">LA UNIÓN </t>
  </si>
  <si>
    <t>MARQUETALIA</t>
  </si>
  <si>
    <t>BARRANCABERMEJA</t>
  </si>
  <si>
    <t>SANTA FE DE BOGOTA DC</t>
  </si>
  <si>
    <t>SAMANA/CALDAS</t>
  </si>
  <si>
    <t>ARACATACA-MAGDALENA</t>
  </si>
  <si>
    <t>MAGANGUE BOLIVAR</t>
  </si>
  <si>
    <t>MIRAFLORES</t>
  </si>
  <si>
    <t>FONSECA LA GUAJIRA</t>
  </si>
  <si>
    <t>FUNDACIÓN/MAGDALENA</t>
  </si>
  <si>
    <t>BUCARAMANDA</t>
  </si>
  <si>
    <t xml:space="preserve">BOAVITA </t>
  </si>
  <si>
    <t>FLORENCIA CAQUETA</t>
  </si>
  <si>
    <t xml:space="preserve">GUAPI </t>
  </si>
  <si>
    <t>TUNJA BOYACA</t>
  </si>
  <si>
    <t xml:space="preserve">PAZ DE RIO BOYACÁ </t>
  </si>
  <si>
    <t>SAN JUAN DEL CESAR LA GUAJIRA</t>
  </si>
  <si>
    <t>IBAGUÉ</t>
  </si>
  <si>
    <t>https://community.secop.gov.co/Public/Tendering/OpportunityDetail/Index?noticeUID=CO1.NTC.8362575&amp;isFromPublicArea=True&amp;isModal=False</t>
  </si>
  <si>
    <t>https://community.secop.gov.co/Public/Tendering/OpportunityDetail/Index?noticeUID=CO1.NTC.8362155&amp;isFromPublicArea=True&amp;isModal=False</t>
  </si>
  <si>
    <t>https://community.secop.gov.co/Public/Tendering/OpportunityDetail/Index?noticeUID=CO1.NTC.8364490&amp;isFromPublicArea=True&amp;isModal=False</t>
  </si>
  <si>
    <t>https://community.secop.gov.co/Public/Tendering/OpportunityDetail/Index?noticeUID=CO1.NTC.8371182&amp;isFromPublicArea=True&amp;isModal=False</t>
  </si>
  <si>
    <t>https://community.secop.gov.co/Public/Tendering/OpportunityDetail/Index?noticeUID=CO1.NTC.8369234&amp;isFromPublicArea=True&amp;isModal=False</t>
  </si>
  <si>
    <t>https://community.secop.gov.co/Public/Tendering/OpportunityDetail/Index?noticeUID=CO1.NTC.8368764&amp;isFromPublicArea=True&amp;isModal=False</t>
  </si>
  <si>
    <t>https://community.secop.gov.co/Public/Tendering/OpportunityDetail/Index?noticeUID=CO1.NTC.8370599&amp;isFromPublicArea=True&amp;isModal=False</t>
  </si>
  <si>
    <t>https://community.secop.gov.co/Public/Tendering/OpportunityDetail/Index?noticeUID=CO1.NTC.8410906&amp;isFromPublicArea=True&amp;isModal=False</t>
  </si>
  <si>
    <t>https://community.secop.gov.co/Public/Tendering/OpportunityDetail/Index?noticeUID=CO1.NTC.8417610&amp;isFromPublicArea=True&amp;isModal=False</t>
  </si>
  <si>
    <t>https://community.secop.gov.co/Public/Tendering/OpportunityDetail/Index?noticeUID=CO1.NTC.8472836&amp;isFromPublicArea=True&amp;isModal=False</t>
  </si>
  <si>
    <t>https://community.secop.gov.co/Public/Tendering/OpportunityDetail/Index?noticeUID=CO1.NTC.8481050&amp;isFromPublicArea=True&amp;isModal=False</t>
  </si>
  <si>
    <t>https://community.secop.gov.co/Public/Tendering/OpportunityDetail/Index?noticeUID=CO1.NTC.8499011&amp;isFromPublicArea=True&amp;isModal=False</t>
  </si>
  <si>
    <t>https://community.secop.gov.co/Public/Tendering/OpportunityDetail/Index?noticeUID=CO1.NTC.8499857&amp;isFromPublicArea=True&amp;isModal=False</t>
  </si>
  <si>
    <t>https://community.secop.gov.co/Public/Tendering/OpportunityDetail/Index?noticeUID=CO1.NTC.8528136&amp;isFromPublicArea=True&amp;isModal=False</t>
  </si>
  <si>
    <t>https://community.secop.gov.co/Public/Tendering/OpportunityDetail/Index?noticeUID=CO1.NTC.8532714&amp;isFromPublicArea=True&amp;isModal=False</t>
  </si>
  <si>
    <t>https://community.secop.gov.co/Public/Tendering/OpportunityDetail/Index?noticeUID=CO1.NTC.8531929&amp;isFromPublicArea=True&amp;isModal=False</t>
  </si>
  <si>
    <t>https://community.secop.gov.co/Public/Tendering/OpportunityDetail/Index?noticeUID=CO1.NTC.8531873&amp;isFromPublicArea=True&amp;isModal=False</t>
  </si>
  <si>
    <t>https://community.secop.gov.co/Public/Tendering/OpportunityDetail/Index?noticeUID=CO1.NTC.8540145&amp;isFromPublicArea=True&amp;isModal=False</t>
  </si>
  <si>
    <t>https://community.secop.gov.co/Public/Tendering/ContractNoticePhases/View?PPI=CO1.PPI.41200080&amp;isFromPublicArea=True&amp;isModal=False</t>
  </si>
  <si>
    <t>https://community.secop.gov.co/Public/Tendering/OpportunityDetail/Index?noticeUID=CO1.NTC.8536788&amp;isFromPublicArea=True&amp;isModal=False</t>
  </si>
  <si>
    <t>https://community.secop.gov.co/Public/Tendering/OpportunityDetail/Index?noticeUID=CO1.NTC.8541125&amp;isFromPublicArea=True&amp;isModal=False</t>
  </si>
  <si>
    <t>https://community.secop.gov.co/Public/Tendering/OpportunityDetail/Index?noticeUID=CO1.NTC.8538637&amp;isFromPublicArea=True&amp;isModal=False</t>
  </si>
  <si>
    <t>https://community.secop.gov.co/Public/Tendering/OpportunityDetail/Index?noticeUID=CO1.NTC.8539125&amp;isFromPublicArea=True&amp;isModal=False</t>
  </si>
  <si>
    <t>https://community.secop.gov.co/Public/Tendering/OpportunityDetail/Index?noticeUID=CO1.NTC.8543903&amp;isFromPublicArea=True&amp;isModal=False</t>
  </si>
  <si>
    <t>https://community.secop.gov.co/Public/Tendering/OpportunityDetail/Index?noticeUID=CO1.NTC.8547617&amp;isFromPublicArea=True&amp;isModal=False</t>
  </si>
  <si>
    <t>https://community.secop.gov.co/Public/Tendering/OpportunityDetail/Index?noticeUID=CO1.NTC.8539302&amp;isFromPublicArea=True&amp;isModal=False</t>
  </si>
  <si>
    <t>https://community.secop.gov.co/Public/Tendering/OpportunityDetail/Index?noticeUID=CO1.NTC.8542908&amp;isFromPublicArea=True&amp;isModal=False</t>
  </si>
  <si>
    <t>https://community.secop.gov.co/Public/Tendering/OpportunityDetail/Index?noticeUID=CO1.NTC.8542240&amp;isFromPublicArea=True&amp;isModal=False</t>
  </si>
  <si>
    <t>https://community.secop.gov.co/Public/Tendering/OpportunityDetail/Index?noticeUID=CO1.NTC.8540256&amp;isFromPublicArea=True&amp;isModal=False</t>
  </si>
  <si>
    <t>https://community.secop.gov.co/Public/Tendering/OpportunityDetail/Index?noticeUID=CO1.NTC.8539151&amp;isFromPublicArea=True&amp;isModal=False</t>
  </si>
  <si>
    <t>https://community.secop.gov.co/Public/Tendering/OpportunityDetail/Index?noticeUID=CO1.NTC.8542092&amp;isFromPublicArea=True&amp;isModal=False</t>
  </si>
  <si>
    <t>https://community.secop.gov.co/Public/Tendering/OpportunityDetail/Index?noticeUID=CO1.NTC.8541711&amp;isFromPublicArea=True&amp;isModal=False</t>
  </si>
  <si>
    <t>https://community.secop.gov.co/Public/Tendering/OpportunityDetail/Index?noticeUID=CO1.NTC.8546629&amp;isFromPublicArea=True&amp;isModal=False</t>
  </si>
  <si>
    <t>https://community.secop.gov.co/Public/Tendering/OpportunityDetail/Index?noticeUID=CO1.NTC.8550746&amp;isFromPublicArea=True&amp;isModal=False</t>
  </si>
  <si>
    <t>https://community.secop.gov.co/Public/Tendering/OpportunityDetail/Index?noticeUID=CO1.NTC.8547295&amp;isFromPublicArea=True&amp;isModal=False</t>
  </si>
  <si>
    <t>https://community.secop.gov.co/Public/Tendering/OpportunityDetail/Index?noticeUID=CO1.NTC.8547883&amp;isFromPublicArea=True&amp;isModal=False</t>
  </si>
  <si>
    <t>https://community.secop.gov.co/Public/Tendering/OpportunityDetail/Index?noticeUID=CO1.NTC.8550054&amp;isFromPublicArea=True&amp;isModal=False</t>
  </si>
  <si>
    <t>https://community.secop.gov.co/Public/Tendering/OpportunityDetail/Index?noticeUID=CO1.NTC.8552808&amp;isFromPublicArea=True&amp;isModal=False</t>
  </si>
  <si>
    <t>https://community.secop.gov.co/Public/Tendering/OpportunityDetail/Index?noticeUID=CO1.NTC.8553372&amp;isFromPublicArea=True&amp;isModal=False</t>
  </si>
  <si>
    <t>https://community.secop.gov.co/Public/Tendering/OpportunityDetail/Index?noticeUID=CO1.NTC.8555736&amp;isFromPublicArea=True&amp;isModal=False</t>
  </si>
  <si>
    <t>https://community.secop.gov.co/Public/Tendering/OpportunityDetail/Index?noticeUID=CO1.NTC.8557210&amp;isFromPublicArea=True&amp;isModal=False</t>
  </si>
  <si>
    <t>https://community.secop.gov.co/Public/Tendering/OpportunityDetail/Index?noticeUID=CO1.NTC.8547830&amp;isFromPublicArea=True&amp;isModal=False</t>
  </si>
  <si>
    <t>https://community.secop.gov.co/Public/Tendering/OpportunityDetail/Index?noticeUID=CO1.NTC.8546448&amp;isFromPublicArea=True&amp;isModal=False</t>
  </si>
  <si>
    <t>https://community.secop.gov.co/Public/Tendering/OpportunityDetail/Index?noticeUID=CO1.NTC.8552473&amp;isFromPublicArea=True&amp;isModal=False</t>
  </si>
  <si>
    <t>https://community.secop.gov.co/Public/Tendering/OpportunityDetail/Index?noticeUID=CO1.NTC.8548648&amp;isFromPublicArea=True&amp;isModal=False</t>
  </si>
  <si>
    <t>https://community.secop.gov.co/Public/Tendering/OpportunityDetail/Index?noticeUID=CO1.NTC.8549782&amp;isFromPublicArea=True&amp;isModal=False</t>
  </si>
  <si>
    <t>https://community.secop.gov.co/Public/Tendering/OpportunityDetail/Index?noticeUID=CO1.NTC.8550559&amp;isFromPublicArea=True&amp;isModal=False</t>
  </si>
  <si>
    <t>https://community.secop.gov.co/Public/Tendering/OpportunityDetail/Index?noticeUID=CO1.NTC.8552424&amp;isFromPublicArea=True&amp;isModal=False</t>
  </si>
  <si>
    <t>https://community.secop.gov.co/Public/Tendering/OpportunityDetail/Index?noticeUID=CO1.NTC.8548467&amp;isFromPublicArea=True&amp;isModal=False</t>
  </si>
  <si>
    <t>https://community.secop.gov.co/Public/Tendering/OpportunityDetail/Index?noticeUID=CO1.NTC.8549060&amp;isFromPublicArea=True&amp;isModal=False</t>
  </si>
  <si>
    <t>https://community.secop.gov.co/Public/Tendering/OpportunityDetail/Index?noticeUID=CO1.NTC.8551977&amp;isFromPublicArea=True&amp;isModal=False</t>
  </si>
  <si>
    <t>https://community.secop.gov.co/Public/Tendering/OpportunityDetail/Index?noticeUID=CO1.NTC.8555328&amp;isFromPublicArea=True&amp;isModal=False</t>
  </si>
  <si>
    <t>https://community.secop.gov.co/Public/Tendering/OpportunityDetail/Index?noticeUID=CO1.NTC.8560873&amp;isFromPublicArea=True&amp;isModal=False</t>
  </si>
  <si>
    <t>https://community.secop.gov.co/Public/Tendering/OpportunityDetail/Index?noticeUID=CO1.NTC.8558489&amp;isFromPublicArea=True&amp;isModal=False</t>
  </si>
  <si>
    <t>alcira.malagon@anm.gov.co</t>
  </si>
  <si>
    <t>alejandro.gamboa@anm.gov.co</t>
  </si>
  <si>
    <t>alix.barrera@anm.gov.co</t>
  </si>
  <si>
    <t>amanda.montana@anm.gov.co</t>
  </si>
  <si>
    <t>ana.castellanos@anm.gov.co</t>
  </si>
  <si>
    <t>ana.curtidor@anm.gov.co</t>
  </si>
  <si>
    <t>ana.macea@anm.gov.co</t>
  </si>
  <si>
    <t>anarely.blanco@anm.gov.co</t>
  </si>
  <si>
    <t>andreak.sanchez@anm.gov.co</t>
  </si>
  <si>
    <t>andres.mendez@anm.gov.co</t>
  </si>
  <si>
    <t>andres.solano@anm.gov.co</t>
  </si>
  <si>
    <t>andres.gomez@anm.gov.co</t>
  </si>
  <si>
    <t>angela.delgado@anm.gov.co</t>
  </si>
  <si>
    <t>Angelal.diaz@anm.gov.co</t>
  </si>
  <si>
    <t>angela.mejia@anm.gov.co</t>
  </si>
  <si>
    <t>angelica.pena@anm.gov.co</t>
  </si>
  <si>
    <t>angy.castellanos@anm.gov.co</t>
  </si>
  <si>
    <t>beitxy.mantilla@anm.gov.co</t>
  </si>
  <si>
    <t>bryan.sanabria@anm.gov.co</t>
  </si>
  <si>
    <t>carlos.cruz@anm.gov.co</t>
  </si>
  <si>
    <t>carlos.leguizamo@anm.gov.co</t>
  </si>
  <si>
    <t>carlos.rivera@anm.gov.co</t>
  </si>
  <si>
    <t>carmen.cabrera@anm.gov.co</t>
  </si>
  <si>
    <t>carolina.guarin@anm.gov.co</t>
  </si>
  <si>
    <t>carolina.rivera@anm.gov.co</t>
  </si>
  <si>
    <t>cesar.rubiano@anm.gov.co</t>
  </si>
  <si>
    <t>cesard.rodriguez@anm.gov.co</t>
  </si>
  <si>
    <t>clara.guatame@anm.gov.co</t>
  </si>
  <si>
    <t>claudia.parrado@anm.gov.co</t>
  </si>
  <si>
    <t>claudine.alvarez@anm.gov.co</t>
  </si>
  <si>
    <t>cristhian.varon@anm.gov.co</t>
  </si>
  <si>
    <t>cristian.lopez@anm.gov.co</t>
  </si>
  <si>
    <t>daniel.patino@anm.gov.co</t>
  </si>
  <si>
    <t>daniel.pacheco@anm.gov.co</t>
  </si>
  <si>
    <t>daniella.meneses@anm.gov.co</t>
  </si>
  <si>
    <t>danitza.ramos@anm.gov.co</t>
  </si>
  <si>
    <t>dany.conde@anm.gov.co</t>
  </si>
  <si>
    <t>dayana.castano@anm.gov.co</t>
  </si>
  <si>
    <t>dianam.buitrago@anm.gov.co</t>
  </si>
  <si>
    <t>diana.rivera@anm.gov.co</t>
  </si>
  <si>
    <t>dianap.florez@anm.gov.co</t>
  </si>
  <si>
    <t>diego.ortiz@anm.gov.co</t>
  </si>
  <si>
    <t>dolly.sanabria@anm.gov.co</t>
  </si>
  <si>
    <t>edna.pastrana@anm.gov.co</t>
  </si>
  <si>
    <t>eduin.diaz@anm.gov.co</t>
  </si>
  <si>
    <t>eliana.delgado@anm.gov.co</t>
  </si>
  <si>
    <t>elsa.paez@anm.gov.co</t>
  </si>
  <si>
    <t>esmeralda.gonzalez@anm.gov.co</t>
  </si>
  <si>
    <t>esteban.perez@anm.gov.co</t>
  </si>
  <si>
    <t>fabio.gomez@anm.gov.co</t>
  </si>
  <si>
    <t>franci.diaz@anm.gov.co</t>
  </si>
  <si>
    <t>francy.florez@anm.gov.co</t>
  </si>
  <si>
    <t>gabriel.rozo@anm.gov.co</t>
  </si>
  <si>
    <t>gildardo.lizarralde@anm.gov.co</t>
  </si>
  <si>
    <t>giovanny.vega@anm.gov.co</t>
  </si>
  <si>
    <t>gisella.bernal@anm.gov.co</t>
  </si>
  <si>
    <t>gloria.rojas@anm.gov.co</t>
  </si>
  <si>
    <t>gloria.vela@anm.gov.co</t>
  </si>
  <si>
    <t>graciela.mosquera@anm.gov.co</t>
  </si>
  <si>
    <t>daniela.bernal@anm.gov.co</t>
  </si>
  <si>
    <t>guillermo.morales@anm.gov.co</t>
  </si>
  <si>
    <t>jaime.yustres@anm.gov.co</t>
  </si>
  <si>
    <t>jenny.benitez@anm.gov.co</t>
  </si>
  <si>
    <t>jenny.lemus@anm.gov.co</t>
  </si>
  <si>
    <t>jessica.quintero@anm.gov.co</t>
  </si>
  <si>
    <t>jimmy.zea@anm.gov.co</t>
  </si>
  <si>
    <t>jiseth.pulido@anm.gov.co</t>
  </si>
  <si>
    <t>jose.tenjo@anm.gov.co</t>
  </si>
  <si>
    <t>jose.vergara@anm.gov.co</t>
  </si>
  <si>
    <t>juan.bernales@anm.gov.co</t>
  </si>
  <si>
    <t>juan.bolivar@anm.gov.co</t>
  </si>
  <si>
    <t>juan.rivera@anm.gov.co</t>
  </si>
  <si>
    <t>juan.rozo@anm.gov.co</t>
  </si>
  <si>
    <t>juan.serna@anm.gov.co</t>
  </si>
  <si>
    <t>juan.jimenez@anm.gov.co</t>
  </si>
  <si>
    <t>juan.mercado@anm.gov.co</t>
  </si>
  <si>
    <t>julian.roberto@anm.gov.co</t>
  </si>
  <si>
    <t>julio.chaparro@anm.gov.co</t>
  </si>
  <si>
    <t>karen.ruiz@anm.gov.co</t>
  </si>
  <si>
    <t>karen.leon@anm.gov.co</t>
  </si>
  <si>
    <t>karol.roa@anm.gov.co</t>
  </si>
  <si>
    <t>katerina.escovar@anm.gov.co</t>
  </si>
  <si>
    <t>katherine.daza@anm.gov.co</t>
  </si>
  <si>
    <t>laura.martinez@anm.gov.co</t>
  </si>
  <si>
    <t>laura.laguna@anm.gov.co</t>
  </si>
  <si>
    <t>laura.casas@anm.gov.co</t>
  </si>
  <si>
    <t>laura.martinezp@anm.gov.co</t>
  </si>
  <si>
    <t>laura.mancipe@anm.gov.co</t>
  </si>
  <si>
    <t>leslie.nope@anm.gov.co</t>
  </si>
  <si>
    <t>lina.barrera@anm.gov.co</t>
  </si>
  <si>
    <t>lina.moron@anm.gov.co</t>
  </si>
  <si>
    <t>luise.rodriguez@anm.gov.co</t>
  </si>
  <si>
    <t>luisg.gutierrez@anm.gov.co</t>
  </si>
  <si>
    <t>maria.alvarez@anm.gov.co</t>
  </si>
  <si>
    <t>maria.castellanos@anm.gov.co</t>
  </si>
  <si>
    <t>maria.rodriguezm@anm.gov.co</t>
  </si>
  <si>
    <t>mariac.arboleda@anm.gov.co</t>
  </si>
  <si>
    <t>mariad.garcia@anm.gov.co</t>
  </si>
  <si>
    <t>maria.cristancho@anm.gov.co</t>
  </si>
  <si>
    <t>maria.castillo@anm.gov.co</t>
  </si>
  <si>
    <t>maria.pastor@anm.gov.co</t>
  </si>
  <si>
    <t>mario.castro@anm.gov.co</t>
  </si>
  <si>
    <t>maristella.montana@anm.gov.co</t>
  </si>
  <si>
    <t>martha.delgado@anm.gov.co</t>
  </si>
  <si>
    <t>maycol.rodriguez@anm.gov.co</t>
  </si>
  <si>
    <t>monica.andrade@anm.gov.co</t>
  </si>
  <si>
    <t>nestor.cruz@anm.gov.co</t>
  </si>
  <si>
    <t>nilson.rodriguez@anm.gov.co</t>
  </si>
  <si>
    <t>norvey.gonzalez@anm.gov.co</t>
  </si>
  <si>
    <t>orfely.pancha@anm.gov.co</t>
  </si>
  <si>
    <t>oscar.gutierrez@anm.gov.co</t>
  </si>
  <si>
    <t>paola.arcila@anm.gov.co</t>
  </si>
  <si>
    <t>paola.valdes@anm.gov.co</t>
  </si>
  <si>
    <t>paolo.bonilla@anm.gov.co</t>
  </si>
  <si>
    <t>paula.martin@anm.gov.co</t>
  </si>
  <si>
    <t>paula.munoz@anm.gov.co</t>
  </si>
  <si>
    <t>paula.pineros@anm.gov.co</t>
  </si>
  <si>
    <t>renson.cardona@anm.gov.co</t>
  </si>
  <si>
    <t>richard.porto@anm.gov.co</t>
  </si>
  <si>
    <t>roger.galeano@anm.gov.co</t>
  </si>
  <si>
    <t>rossana.payares@anm.gov.co</t>
  </si>
  <si>
    <t>ruth.sabogal@anm.gov.co</t>
  </si>
  <si>
    <t>sandra.navarrete@anm.gov.co</t>
  </si>
  <si>
    <t>santiago.ammar@anm.gov.co</t>
  </si>
  <si>
    <t>sara.guzman@anm.gov.co</t>
  </si>
  <si>
    <t>sergiod.romero@anm.gov.co</t>
  </si>
  <si>
    <t>sergio.escobar@anm.gov.co</t>
  </si>
  <si>
    <t>sergio.lopez@anm.gov.co</t>
  </si>
  <si>
    <t>vivianne.pinzon@anm.gov.co</t>
  </si>
  <si>
    <t>william.orduz@anm.gov.co</t>
  </si>
  <si>
    <t>william.caranton@anm.gov.co</t>
  </si>
  <si>
    <t>wilson.sanchez@anm.gov.co</t>
  </si>
  <si>
    <t>yeimi.manrique@anm.gov.co</t>
  </si>
  <si>
    <t>yenny.quijano@anm.gov.co</t>
  </si>
  <si>
    <t>yineth.tovar@anm.gov.co</t>
  </si>
  <si>
    <t>yosua.guevara@anm.gov.co</t>
  </si>
  <si>
    <t>yudaldy.rojas@anm.gov.co</t>
  </si>
  <si>
    <t>yuri.aguilar@anm.gov.co</t>
  </si>
  <si>
    <t>yurledy.romana@anm.gov.co</t>
  </si>
  <si>
    <t>MAYCOL RODRIGUEZ DIAZ</t>
  </si>
  <si>
    <t>ANDRES GOMEZ HERRERA</t>
  </si>
  <si>
    <t>ANGELA LILIANA DIAZ POVEDA</t>
  </si>
  <si>
    <t>GUILLERMO MORALES MELO</t>
  </si>
  <si>
    <t xml:space="preserve">ESMERALDA GONZALEZ  LONDOÑO </t>
  </si>
  <si>
    <t>JUAN PABLO GALLARDO ANGARITA</t>
  </si>
  <si>
    <t>JUAN FELIPE PINEDA MARTINEZ</t>
  </si>
  <si>
    <t>ORFELY PANCHA MATEUS</t>
  </si>
  <si>
    <t>JESSICA PAOLA QUINTERO GOMEZ</t>
  </si>
  <si>
    <t>WILLIAM FELIPE ORDUZ ANDONOFF</t>
  </si>
  <si>
    <t>RICHARD PORTO FRIAS</t>
  </si>
  <si>
    <t>DIEGO ANDRES ORTIZ RODRÍGUEZ</t>
  </si>
  <si>
    <t>AMANDA MONTAÑA FLOREZ</t>
  </si>
  <si>
    <t>LESLIE TATIANA NOPE PINZON</t>
  </si>
  <si>
    <t xml:space="preserve">MARIA ALEJANDRA RODRIGUEZ MEDINA </t>
  </si>
  <si>
    <t>CLAUDIA JIMENA PARRADO CUBILLOS</t>
  </si>
  <si>
    <t>JUAN DIEGO SERNA OROZCO</t>
  </si>
  <si>
    <t>MARIO ALBERTO CASTRO MARTINEZ</t>
  </si>
  <si>
    <t>SERGIO ESCOBAR VELEZ</t>
  </si>
  <si>
    <t>RENSON CARDONA MONTOYA</t>
  </si>
  <si>
    <t>CARMEN HELENA CABRERA SAAVEDRA</t>
  </si>
  <si>
    <t xml:space="preserve">GILDARDO LIZARRALDE </t>
  </si>
  <si>
    <t>MARIA DE LOS ANGELES GARCIA MOOR</t>
  </si>
  <si>
    <t>CAROLINA GUARIN RIVERA</t>
  </si>
  <si>
    <t>EDUIN DE JESUS DIAZ PAJARO</t>
  </si>
  <si>
    <t>MARISTELLA MONTAÑA LEON</t>
  </si>
  <si>
    <t>JULIAN DAVID ROBERTO BOTIA</t>
  </si>
  <si>
    <t>GLORIA KATHERINNE VELA CARRANZA</t>
  </si>
  <si>
    <t>ROGER ALEJANDRO GALEANO ROMERO</t>
  </si>
  <si>
    <t>DAYANA CASTAÑO RAMIREZ</t>
  </si>
  <si>
    <t>SANTIAGO AMMAR QUINTERO</t>
  </si>
  <si>
    <t>YURLEDY ROMAÑA CATAÑO</t>
  </si>
  <si>
    <t>ANA MILENA CURTIDOR  PERALTA</t>
  </si>
  <si>
    <t xml:space="preserve">ALEJANDRO GAMBOA CARDENAS </t>
  </si>
  <si>
    <t>CAROLINA RIVERA HERNANDEZ</t>
  </si>
  <si>
    <t>CESAR AUGUSTO RUBIANO LOPERA</t>
  </si>
  <si>
    <t>MARIA ALEJANDRA ALVAREZ RESTREPO</t>
  </si>
  <si>
    <t>JUAN GABRIEL JIMENEZ MOJICA</t>
  </si>
  <si>
    <t>YULIETH DANIELA GONZALEZ CARILLO</t>
  </si>
  <si>
    <t>DOLLY EDITH SANABRIA CANTOR</t>
  </si>
  <si>
    <t>ROSSANA CECILIA PAYARES ALTAMIRANDA</t>
  </si>
  <si>
    <t>JUAN GUILLERMO MERCADO SALAS</t>
  </si>
  <si>
    <t xml:space="preserve">ANGELA MARIA MEJIA CANO </t>
  </si>
  <si>
    <t>SERGIO ORLANDO LOPEZ BECERRA</t>
  </si>
  <si>
    <t>VIVIANNE CRISTINA PINZON RODRIGUEZ</t>
  </si>
  <si>
    <t xml:space="preserve">KATERINE DAZA BONILLA </t>
  </si>
  <si>
    <t>daniel.prieto@anm.gov.co</t>
  </si>
  <si>
    <t>william.duarte@anm.gov.co</t>
  </si>
  <si>
    <t>julie.bedoya@anm.gov.co</t>
  </si>
  <si>
    <t>karenm.castro@anm.gov.co</t>
  </si>
  <si>
    <t>juan.pineda@anm.gov.co</t>
  </si>
  <si>
    <t>laura.morales@anm.gov.co</t>
  </si>
  <si>
    <t>jesus.mosquera@anm.gov.co</t>
  </si>
  <si>
    <t>yesid.montanez@anm.gov.co</t>
  </si>
  <si>
    <t>juan.gallardo@anm.gov.co</t>
  </si>
  <si>
    <t>FABIO GOMEZ ESTEPA</t>
  </si>
  <si>
    <t>JUAN CARLOS RIVERA MONROY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</si>
</sst>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 #,##0"/>
  </numFmts>
  <fonts count="6">
    <font>
      <sz val="11"/>
      <color theme="1"/>
      <name val="Aptos Narrow"/>
      <family val="2"/>
      <scheme val="minor"/>
    </font>
    <font>
      <sz val="11"/>
      <color theme="1"/>
      <name val="Nunito sans"/>
    </font>
    <font>
      <b/>
      <sz val="11"/>
      <color theme="1"/>
      <name val="Aptos Narrow"/>
      <family val="2"/>
      <scheme val="minor"/>
    </font>
    <font>
      <u/>
      <sz val="11"/>
      <color theme="10"/>
      <name val="Aptos Narrow"/>
      <family val="2"/>
      <scheme val="minor"/>
    </font>
    <font>
      <b/>
      <sz val="11"/>
      <color theme="1"/>
      <name val="Nunito sans"/>
    </font>
    <font>
      <sz val="11"/>
      <color rgb="FF000000"/>
      <name val="Aptos Narrow"/>
      <family val="2"/>
      <scheme val="minor"/>
    </font>
  </fonts>
  <fills count="3">
    <fill>
      <patternFill patternType="none"/>
    </fill>
    <fill>
      <patternFill patternType="gray125"/>
    </fill>
    <fill>
      <patternFill patternType="solid">
        <fgColor theme="9"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3" fillId="0" borderId="0" applyNumberFormat="0" applyFill="0" applyBorder="0" applyAlignment="0" applyProtection="0"/>
  </cellStyleXfs>
  <cellXfs count="15">
    <xf numFmtId="0" fontId="0" fillId="0" borderId="0" xfId="0"/>
    <xf numFmtId="0" fontId="0" fillId="0" borderId="1" xfId="0" applyBorder="1" applyAlignment="1"/>
    <xf numFmtId="0" fontId="1" fillId="0" borderId="1" xfId="0" applyFont="1" applyBorder="1" applyAlignment="1"/>
    <xf numFmtId="0" fontId="1" fillId="0" borderId="1" xfId="0" applyFont="1" applyBorder="1" applyAlignment="1">
      <alignment horizontal="left" vertical="center" wrapText="1"/>
    </xf>
    <xf numFmtId="14" fontId="1" fillId="0" borderId="1" xfId="0" applyNumberFormat="1" applyFont="1" applyBorder="1" applyAlignment="1"/>
    <xf numFmtId="0" fontId="0" fillId="0" borderId="1" xfId="0" applyBorder="1" applyAlignment="1">
      <alignment horizontal="left" vertical="center" wrapText="1"/>
    </xf>
    <xf numFmtId="14" fontId="0" fillId="0" borderId="1" xfId="0" applyNumberFormat="1" applyBorder="1" applyAlignment="1"/>
    <xf numFmtId="0" fontId="3" fillId="0" borderId="1" xfId="1" applyBorder="1" applyAlignment="1"/>
    <xf numFmtId="164" fontId="1" fillId="0" borderId="1" xfId="0" applyNumberFormat="1" applyFont="1" applyBorder="1" applyAlignment="1"/>
    <xf numFmtId="164" fontId="0" fillId="0" borderId="1" xfId="0" applyNumberFormat="1" applyBorder="1" applyAlignment="1"/>
    <xf numFmtId="0" fontId="2" fillId="0" borderId="1" xfId="0" applyFont="1" applyBorder="1" applyAlignment="1">
      <alignment horizontal="center" vertical="center" wrapText="1"/>
    </xf>
    <xf numFmtId="14" fontId="5" fillId="0" borderId="2" xfId="0" applyNumberFormat="1" applyFont="1" applyBorder="1"/>
    <xf numFmtId="0" fontId="4" fillId="2" borderId="1" xfId="0" applyFont="1" applyFill="1" applyBorder="1" applyAlignment="1">
      <alignment horizontal="center" vertical="center" wrapText="1"/>
    </xf>
    <xf numFmtId="164" fontId="4" fillId="2" borderId="1" xfId="0" applyNumberFormat="1" applyFont="1" applyFill="1" applyBorder="1" applyAlignment="1">
      <alignment horizontal="center" vertical="center" wrapText="1"/>
    </xf>
    <xf numFmtId="14" fontId="4" fillId="2" borderId="1" xfId="0" applyNumberFormat="1" applyFont="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9" defaultPivotStyle="PivotStyleLight16"/>
  <colors>
    <mruColors>
      <color rgb="FFE1B31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uarios\1030594146\Downloads\BIT&#193;CORA%202024%20(8)%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uarios\1030594146\Downloads\BIT&#193;CORA%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R"/>
      <sheetName val="ANM"/>
      <sheetName val="Listas"/>
    </sheetNames>
    <sheetDataSet>
      <sheetData sheetId="0"/>
      <sheetData sheetId="1">
        <row r="1">
          <cell r="A1" t="str">
            <v xml:space="preserve">CONTRATO No. </v>
          </cell>
          <cell r="B1" t="str">
            <v>ESTADO</v>
          </cell>
          <cell r="C1" t="str">
            <v>OBSERVACIONES OPERATIVAS</v>
          </cell>
          <cell r="D1" t="str">
            <v>CONTRATISTA</v>
          </cell>
          <cell r="E1" t="str">
            <v>ABOGADO ASIGNADO PARA VIABILIZAR</v>
          </cell>
          <cell r="F1" t="str">
            <v>TRAMITE A ELABORAR</v>
          </cell>
          <cell r="G1" t="str">
            <v>FECHA RADICACIÓN PRELIMINAR /FECHA RAD. OTROSÍ</v>
          </cell>
          <cell r="H1" t="str">
            <v>FECHA RECIBIDO CONTRATOS DEFINITIVA</v>
          </cell>
          <cell r="I1" t="str">
            <v>FECHA DE ENTREGA AL ABOGADO</v>
          </cell>
          <cell r="J1" t="str">
            <v>FECHA DE NACIMIENTO CONTRATISTA</v>
          </cell>
          <cell r="K1" t="str">
            <v>EDAD
(CÁLCULO)</v>
          </cell>
          <cell r="L1" t="str">
            <v>No. Linea PAA</v>
          </cell>
          <cell r="M1" t="str">
            <v>¿SERVICIOS PROFESIONALES?</v>
          </cell>
          <cell r="N1" t="str">
            <v>TIPO ID CONTRATISTA</v>
          </cell>
          <cell r="O1" t="str">
            <v>NUMERO ID CONTRATISTA</v>
          </cell>
          <cell r="P1" t="str">
            <v>DV</v>
          </cell>
          <cell r="Q1" t="str">
            <v>OBJETO</v>
          </cell>
          <cell r="R1" t="str">
            <v>OBLIGACIONES ESPECÍFICAS</v>
          </cell>
          <cell r="S1" t="str">
            <v>VALOR CDP ANM</v>
          </cell>
          <cell r="T1" t="str">
            <v>CDP ANM</v>
          </cell>
          <cell r="U1" t="str">
            <v>FECHA CDP ANM</v>
          </cell>
          <cell r="V1" t="str">
            <v>VALOR CDP SGR</v>
          </cell>
          <cell r="W1" t="str">
            <v>CDP SGR</v>
          </cell>
          <cell r="X1" t="str">
            <v>FECHA CDP SGR</v>
          </cell>
          <cell r="Y1" t="str">
            <v>FUENTE DE FINANCIACIÓN</v>
          </cell>
          <cell r="Z1" t="str">
            <v>¿REGIMEN COMUN?</v>
          </cell>
          <cell r="AA1" t="str">
            <v xml:space="preserve">VALOR INICIAL DEL CONTRATO </v>
          </cell>
          <cell r="AB1" t="str">
            <v>NOMBRE QUIEN SUSCRIBE ESTUDIO PREVIO</v>
          </cell>
          <cell r="AC1" t="str">
            <v>CARGO QUIEN SUSCRIBE ESTUDIO PREVIO</v>
          </cell>
          <cell r="AD1" t="str">
            <v>SELECCIONE DEPENDENCIA VISTO BUENO</v>
          </cell>
          <cell r="AE1" t="str">
            <v>PLAZO EN MESES</v>
          </cell>
          <cell r="AF1" t="str">
            <v>PLAZO EN DIAS</v>
          </cell>
          <cell r="AG1" t="str">
            <v>PLAZO POR FECHA</v>
          </cell>
          <cell r="AH1" t="str">
            <v>VALOR MENSUAL</v>
          </cell>
          <cell r="AI1" t="str">
            <v xml:space="preserve">CEDULA DEL SUPERVISOR </v>
          </cell>
          <cell r="AJ1" t="str">
            <v xml:space="preserve">SUPERVISOR </v>
          </cell>
          <cell r="AK1" t="str">
            <v>CARGO SUPERVISOR</v>
          </cell>
          <cell r="AL1" t="str">
            <v>NOMBRE APOYO AL SUPERVISOR</v>
          </cell>
          <cell r="AM1" t="str">
            <v>CARGO APOYO AL SUPERVISOR</v>
          </cell>
          <cell r="AN1" t="str">
            <v>LUGAR DE EJECUCIÓN (Municipio, Departamento)</v>
          </cell>
          <cell r="AO1" t="str">
            <v>TIPO DE CONTRATO</v>
          </cell>
          <cell r="AP1" t="str">
            <v>DEPARTAMENTO DE NACIMIENTO</v>
          </cell>
          <cell r="AQ1" t="str">
            <v>MUNICIPIO DE NACIMIENTO</v>
          </cell>
          <cell r="AR1" t="str">
            <v>PROFESION O PERFIL
(Solo P. N.)</v>
          </cell>
          <cell r="AS1" t="str">
            <v>MÁXIMO NIVEL DE ESTUDIOS ALCANZADO</v>
          </cell>
          <cell r="AT1" t="str">
            <v>¿SE LIQUIDA CONTRATO?</v>
          </cell>
          <cell r="AU1" t="str">
            <v>FECHA ÚLTIMA SUBSANACIÓN</v>
          </cell>
          <cell r="AV1" t="str">
            <v>▼ ¿CONTINÚA ▼ TRÁMITE?</v>
          </cell>
          <cell r="AW1" t="str">
            <v>▼ FECHA ▼ DEVOLUCIÓN TRÁMITE AL AREA</v>
          </cell>
          <cell r="AX1" t="str">
            <v>¿APROBÓ COMITÉ CONTRATACIÓN?</v>
          </cell>
          <cell r="AY1" t="str">
            <v>▼ FECHA ▼ VIABILIDAD CONTRATACIÓN (COMITÉ)</v>
          </cell>
          <cell r="AZ1" t="str">
            <v>TIPO No. CONTRATO</v>
          </cell>
          <cell r="BA1" t="str">
            <v>No. CONTRATO</v>
          </cell>
          <cell r="BB1" t="str">
            <v>AÑO CONTRATO</v>
          </cell>
          <cell r="BC1" t="str">
            <v>CODIGO NACIONES UNIDAS</v>
          </cell>
          <cell r="BD1" t="str">
            <v>NOMBRE ASEGURADORA</v>
          </cell>
          <cell r="BE1" t="str">
            <v>NÚMERO DE PÓLIZA</v>
          </cell>
          <cell r="BF1" t="str">
            <v>▼ FECHA ▼ CONTRATO</v>
          </cell>
          <cell r="BG1" t="str">
            <v>FECHA EXPEDICIÓN POLIZA</v>
          </cell>
          <cell r="BH1" t="str">
            <v>FECHA APROBACIÓN POLIZA</v>
          </cell>
          <cell r="BI1" t="str">
            <v>NUMERO DEL RP</v>
          </cell>
          <cell r="BJ1" t="str">
            <v>FECHA DEL RP</v>
          </cell>
          <cell r="BK1" t="str">
            <v>ARL</v>
          </cell>
          <cell r="BL1" t="str">
            <v>FECHA INICIO COBERTURA ARL</v>
          </cell>
          <cell r="BM1" t="str">
            <v>▼ FECHA ▼ REMISIÓN COMUNICACIÓN SUPERVISOR</v>
          </cell>
          <cell r="BN1" t="str">
            <v>▼ FECHA ▼
INICIO CONTRATO</v>
          </cell>
          <cell r="BO1" t="str">
            <v>▼ FECHA ▼
TERMINACION CONTRATO</v>
          </cell>
          <cell r="BP1" t="str">
            <v>¿ACTA DE INICIO?</v>
          </cell>
          <cell r="BQ1" t="str">
            <v>MODALIDAD DE CONTRATACIÓN</v>
          </cell>
          <cell r="BR1" t="str">
            <v>CONCATENAR CONTRATO</v>
          </cell>
          <cell r="BS1" t="str">
            <v xml:space="preserve">LINK PUBLICACIÓN SECOP </v>
          </cell>
        </row>
        <row r="2">
          <cell r="A2" t="str">
            <v>ANM-001-2024</v>
          </cell>
          <cell r="D2" t="str">
            <v>DERLY JACKELINE POSADA</v>
          </cell>
          <cell r="E2" t="str">
            <v>DANIELA MARINA MUÑOZ MUÑOZ</v>
          </cell>
          <cell r="F2" t="str">
            <v>CONTRATO</v>
          </cell>
          <cell r="J2">
            <v>33931</v>
          </cell>
          <cell r="K2">
            <v>32</v>
          </cell>
          <cell r="L2">
            <v>50000524</v>
          </cell>
          <cell r="M2" t="str">
            <v>PROFESIONAL</v>
          </cell>
          <cell r="N2" t="str">
            <v>CÉDULA DE CIUDADANIA</v>
          </cell>
          <cell r="O2">
            <v>1075668076</v>
          </cell>
          <cell r="P2">
            <v>0</v>
          </cell>
          <cell r="Q2" t="str">
            <v>Prestar servicios profesionales para apoyar jurídicamente a la VAF en las diferentes actuaciones de la etapa de
juzgamiento en los procesos disciplinarios, la revisión y acompañamiento jurídico en las actuaciones administrativas y
contractuales, así como el seguimiento a los comités y demás asuntos que sean competencia de la vicepresidencia</v>
          </cell>
          <cell r="R2" t="str">
            <v>1. Proyectar las decisiones y realizar las actividades procesales de trámite y sustanciación de dentro de los procesos
disciplinarios en etapa de juzgamiento en etapa de instrucción de conformidad con la Ley 1952 de 2019 (modificado por
el artículo 34 de la Ley 2094 de 2021).2. Revisar y realizar seguimiento a los requerimientos y peticiones realizados por los órganos de control que sean de
competencia de la Vicepresidencia Administrativa y Financiera.
3. Hacer la revisión de contenido sustancial y formal de los actos administrativos que se expidan en relación con las
competencias de la Vicepresidencia Administrativa y financiera.
4. Proyectar los actos administrativos que le sean asignado en el marco de las competencias de la Vicepresidencia
Administrativa y financiera
5. Apoyar a la Vicepresidencia Administrativa y Financiera en la revisión jurídica de los documentos administrativos y
Contractuales, los cuales le sean asignados por el supervisor del contrato.
6. Proyectar las respuestas a los derechos de petición que le sean asignados por el Supervisor del contrato.
7. Apoyar a la VAF en el manejo de los aplicativos Tecnológicos implementados por la ANM para el cumplimiento de
las actividades del Despacho y que le sean asignados por el supervisor.
8. Apoyar a la VAF en las actividades relacionadas con la secretaria técnica del Consejo Directivo de la ANM y Comités
que le sean asignados por el supervisor del Contrato.
9. Asistir y participar en los comités, reuniones, talleres, juntas, y demás eventos que le indique el supervisor y se
relacionen con el objeto del contrato._x000D_</v>
          </cell>
          <cell r="S2">
            <v>120600000</v>
          </cell>
          <cell r="T2">
            <v>924</v>
          </cell>
          <cell r="U2">
            <v>45295</v>
          </cell>
          <cell r="Y2" t="str">
            <v>ANM - NACIÓN</v>
          </cell>
          <cell r="AA2">
            <v>120600000</v>
          </cell>
          <cell r="AB2" t="str">
            <v>JAIME HUMBERTO MESA BUITRAGO</v>
          </cell>
          <cell r="AC2" t="str">
            <v>VICEPRESIDENTE ADMINISTRATIVO Y FINANCIERO</v>
          </cell>
          <cell r="AD2" t="str">
            <v>VAF</v>
          </cell>
          <cell r="AE2">
            <v>12</v>
          </cell>
          <cell r="AG2">
            <v>45657</v>
          </cell>
          <cell r="AH2">
            <v>10050000</v>
          </cell>
          <cell r="AI2">
            <v>80431643</v>
          </cell>
          <cell r="AJ2" t="str">
            <v>JAIME HUMBERTO MESA BUITRAGO</v>
          </cell>
          <cell r="AK2" t="str">
            <v>VICEPRESIDENTE ADMINISTRATIVO Y FINANCIERO</v>
          </cell>
          <cell r="AN2" t="str">
            <v>Bogotá D.C.</v>
          </cell>
          <cell r="AO2" t="str">
            <v>14 PRESTACIÓN DE SERVICIOS</v>
          </cell>
          <cell r="AP2" t="str">
            <v>CUNDINAMARCA</v>
          </cell>
          <cell r="AQ2" t="str">
            <v>NEMOCON</v>
          </cell>
          <cell r="AR2" t="str">
            <v>ABOGADO</v>
          </cell>
          <cell r="AS2" t="str">
            <v>POSGRADO</v>
          </cell>
          <cell r="AZ2" t="str">
            <v>ANM</v>
          </cell>
          <cell r="BA2" t="str">
            <v>001</v>
          </cell>
          <cell r="BB2">
            <v>2024</v>
          </cell>
          <cell r="BC2">
            <v>80111600</v>
          </cell>
          <cell r="BD2" t="str">
            <v>SEGUROS DEL ESTADO S.A.</v>
          </cell>
          <cell r="BE2" t="str">
            <v>14-46-101103237</v>
          </cell>
          <cell r="BF2">
            <v>45300</v>
          </cell>
          <cell r="BG2">
            <v>44935</v>
          </cell>
          <cell r="BH2">
            <v>45300</v>
          </cell>
          <cell r="BI2">
            <v>2124</v>
          </cell>
          <cell r="BJ2">
            <v>45300</v>
          </cell>
          <cell r="BK2" t="str">
            <v>POSITIVA</v>
          </cell>
          <cell r="BL2">
            <v>45301</v>
          </cell>
          <cell r="BN2">
            <v>45301</v>
          </cell>
          <cell r="BO2">
            <v>45657</v>
          </cell>
          <cell r="BP2" t="str">
            <v>SI</v>
          </cell>
          <cell r="BQ2" t="str">
            <v>CONTRATACIÓN DIRECTA</v>
          </cell>
          <cell r="BR2" t="str">
            <v>ANM-001-2024</v>
          </cell>
          <cell r="BS2" t="str">
            <v xml:space="preserve">https://community.secop.gov.co/Public/Tendering/OpportunityDetail/Index?noticeUID=CO1.NTC.5403501&amp;isFromPublicArea=True&amp;isModal=False
</v>
          </cell>
        </row>
        <row r="3">
          <cell r="A3" t="str">
            <v>ANM-002-2024</v>
          </cell>
          <cell r="D3" t="str">
            <v>CRISTIAN DAVID BEDOYA MOGOLLON</v>
          </cell>
          <cell r="E3" t="str">
            <v xml:space="preserve">SUSANITA RODRIGUEZ CASAS </v>
          </cell>
          <cell r="F3" t="str">
            <v>CONTRATO</v>
          </cell>
          <cell r="J3">
            <v>29810</v>
          </cell>
          <cell r="K3">
            <v>44</v>
          </cell>
          <cell r="L3">
            <v>500021424</v>
          </cell>
          <cell r="M3" t="str">
            <v>PROFESIONAL</v>
          </cell>
          <cell r="N3" t="str">
            <v>CÉDULA DE CIUDADANIA</v>
          </cell>
          <cell r="O3">
            <v>80089890</v>
          </cell>
          <cell r="P3">
            <v>2</v>
          </cell>
          <cell r="Q3" t="str">
            <v>Prestación de Servicios Profesionales en la elaboración y seguimiento de la estrategia de racionalización de trámites de
la ANM así como apoyo jurídico a otros asuntos de la VAF._x000D_</v>
          </cell>
          <cell r="R3" t="str">
            <v>1. Participar en la construcción del plan de trabajo y cumplir
con las actividades planificadas, realizando el respectivo proceso de seguimiento indicando avances, dificultades y
actividades pendientes de ejecución en la herramienta definida para tal fin.
2. Apoyar el proceso de definición de la estrategia de racionalización de trámites de la Entidad, contemplando ejercicios
de participación y consulta, realizando la formulación de planes, registro en el aplicativo SUIT, seguimiento y control al
cumplimiento de la misma.
3. Apoyar la actualización del inventario de Tramites, Otros Procedimientos Administrativos y Consultas de Acceso a
Información Pública de la ANM, así como los datos de operación correspondientes y gestionarlos ante el DAFP.
4. Dar apoyo en la administración del aplicativo y/o herramientas tecnológicas, bases de datos o matrices en excel para
la gestión del Plan Anual de Adquisiciones y solicitudes de CDP, así como apoyo tecnológico a otras matrices de información del grupo de planeación.
5. Estructurar, revisar, y/o ajustar, desde el punto de vista técnico, el análisis de estudio de mercado, estudios previos,
fichas técnicas y demás documentos que se requieran para adelantar los procesos de contratación del grupo de
planeación.
6. Apoyar jurídicamente al grupo de contratación de la VAF, en la atención y realización de las solicitudes de contratos,
otrosís y otras solicitudes de naturaleza contractual que le sean asignadas.
7. Atender todos los requerimientos y/o solicitudes en oportunidad y calidad asignados por el supervisor del contrato y
presentar los informes que se tengan establecidos por norma y/o procedimientos relacionados con el objeto del contrato.
8. Asistir y participar en los comités, reuniones, talleres, juntas y demás eventos que le indique el supervisor y se
relacionen con el objeto del contrato._x000D_</v>
          </cell>
          <cell r="S3">
            <v>119666667</v>
          </cell>
          <cell r="T3">
            <v>1224</v>
          </cell>
          <cell r="U3">
            <v>45295</v>
          </cell>
          <cell r="Y3" t="str">
            <v>ANM - PROPIOS</v>
          </cell>
          <cell r="AA3">
            <v>117666668</v>
          </cell>
          <cell r="AB3" t="str">
            <v>ESTEBAN FELIPE CASTILLO JIMENEZ</v>
          </cell>
          <cell r="AC3" t="str">
            <v>COORDINADOR GRUPO DE PLANEACIÓN</v>
          </cell>
          <cell r="AD3" t="str">
            <v>VAF</v>
          </cell>
          <cell r="AE3">
            <v>11</v>
          </cell>
          <cell r="AF3">
            <v>23</v>
          </cell>
          <cell r="AG3">
            <v>45657</v>
          </cell>
          <cell r="AH3">
            <v>10000000</v>
          </cell>
          <cell r="AI3">
            <v>1053336584</v>
          </cell>
          <cell r="AJ3" t="str">
            <v>ESTEBAN FELIPE CASTILLO JIMENEZ</v>
          </cell>
          <cell r="AK3" t="str">
            <v>COORDINADOR GRUPO DE PLANEACIÓN</v>
          </cell>
          <cell r="AN3" t="str">
            <v>Bogotá D.C.</v>
          </cell>
          <cell r="AO3" t="str">
            <v>14 PRESTACIÓN DE SERVICIOS</v>
          </cell>
          <cell r="AP3" t="str">
            <v>BOGOTÁ D.C.</v>
          </cell>
          <cell r="AQ3" t="str">
            <v>BOGOTA</v>
          </cell>
          <cell r="AR3" t="str">
            <v>ABOGADO</v>
          </cell>
          <cell r="AS3" t="str">
            <v>PREGRADO</v>
          </cell>
          <cell r="AZ3" t="str">
            <v>ANM</v>
          </cell>
          <cell r="BA3" t="str">
            <v>002</v>
          </cell>
          <cell r="BB3">
            <v>2024</v>
          </cell>
          <cell r="BC3">
            <v>80111600</v>
          </cell>
          <cell r="BD3" t="str">
            <v>COMPAÑIA MUNDIAL DE SEGUROS S.A.</v>
          </cell>
          <cell r="BE3" t="str">
            <v>NB-100302809</v>
          </cell>
          <cell r="BF3">
            <v>45300</v>
          </cell>
          <cell r="BG3">
            <v>44936</v>
          </cell>
          <cell r="BH3">
            <v>44936</v>
          </cell>
          <cell r="BI3">
            <v>2324</v>
          </cell>
          <cell r="BJ3">
            <v>45303</v>
          </cell>
          <cell r="BK3" t="str">
            <v>POSITIVA</v>
          </cell>
          <cell r="BL3">
            <v>45302</v>
          </cell>
          <cell r="BN3">
            <v>45302</v>
          </cell>
          <cell r="BO3">
            <v>45657</v>
          </cell>
          <cell r="BP3" t="str">
            <v>SI</v>
          </cell>
          <cell r="BQ3" t="str">
            <v>CONTRATACIÓN DIRECTA</v>
          </cell>
          <cell r="BR3" t="str">
            <v>ANM-002-2024</v>
          </cell>
          <cell r="BS3" t="str">
            <v>https://community.secop.gov.co/Public/Tendering/OpportunityDetail/Index?noticeUID=CO1.NTC.5404706&amp;isFromPublicArea=True&amp;isModal=False</v>
          </cell>
        </row>
        <row r="4">
          <cell r="A4" t="str">
            <v>ANM-003-2024</v>
          </cell>
          <cell r="D4" t="str">
            <v>LINA CLEMENCIA GALLEGO RAMIREZ</v>
          </cell>
          <cell r="E4" t="str">
            <v>ADRIANA MILENA LÓPEZ</v>
          </cell>
          <cell r="F4" t="str">
            <v>CONTRATO</v>
          </cell>
          <cell r="J4">
            <v>29493</v>
          </cell>
          <cell r="K4">
            <v>44</v>
          </cell>
          <cell r="L4">
            <v>300007224</v>
          </cell>
          <cell r="M4" t="str">
            <v>PROFESIONAL</v>
          </cell>
          <cell r="N4" t="str">
            <v>CÉDULA DE CIUDADANIA</v>
          </cell>
          <cell r="O4">
            <v>52710952</v>
          </cell>
          <cell r="P4">
            <v>2</v>
          </cell>
          <cell r="Q4" t="str">
            <v>Prestar servicios profesionales en la planeación y ejecución de los programas de prevención y capacitación en materia
de seguridad minera, a cargo del Grupo de Seguridad y Salvamento Minero.</v>
          </cell>
          <cell r="R4" t="str">
            <v>1. Realizar la proyección, organización y ejecución de los
programas, jornadas y eventos que adelante el GSSM dentro del marco de ejecución del proyecto de inversión.
2. Apoyar al supervisor designado por parte del Grupo de Seguridad y Salvamento Minero en las actividades realizadas
por el operador logístico tales como la verificación de los proveedores, solicitudes de cotizaciones, seguimiento a las
solicitudes de programas, jornadas y/o eventos, revisión de los presupuestos, revisión de la ejecución del contrato del
operador logístico y demás actividades realizadas por este último.
3. Intervenir en las mesas de trabajo preparatorias con el operador logístico de la entidad con la finalidad de verificar el
cumplimiento de las especificaciones solicitadas y lograr una adecuada y óptima realización de los los eventos y
competencias organizados por el Grupo de Seguridad y Salvamento Minero, según asignación efectuada por el
supervisor del contrato.
4. Apoyar al supervisor designado por parte del GSSM, en la etapa previa de los eventos de capacitación realizando el
seguimiento de los aspectos técnicos y logísticos que deba cumplir el operador logístico contratado por la Entidad.
5. Presentar informes finales de los eventos del GSSM, que incluya objetivos, aforo, servicios prestados, presupuestos
finales, registro fotográfico, entre otros.
6. Mantener la debida comunicación con el operador logístico contratado por la Entidad, funcionarios de la ANM, otras
entidades y demás personal involucrado en la prestación de los servicios requeridos para los eventos a cargo del GSSM.
7. Atender de manera oportuna las peticiones y/o consultas que le sean asignados por el supervisor y se relacionen con
el objeto del contrato.
8. Asistir y participar en los comités, reuniones, talleres, juntas y demás eventos que le indique el supervisor.
9. Presentar los informes que le indique el supervisor y especialmente los señalados en el acápite relativo a la forma de
pago.
10. Cumplir con el objeto del contrato con plena autonomía técnica y administrativa y bajo su propia responsabilidad. Por
lo tanto, no existe ni existirá ningún tipo de subordinación, ni vínculo laboral alguno del contratista con la agencia, ni (si
aplica) de la agencia con las personas que vincule el contratista para el desarrollo del contrato.
11.Adelantar oportunamente los trámites y cumplir con los requisitos para la ejecución del contrato</v>
          </cell>
          <cell r="S4">
            <v>114000000</v>
          </cell>
          <cell r="T4">
            <v>21624</v>
          </cell>
          <cell r="U4">
            <v>45307</v>
          </cell>
          <cell r="Y4" t="str">
            <v>ANM - PROPIOS</v>
          </cell>
          <cell r="AA4">
            <v>113669574</v>
          </cell>
          <cell r="AB4" t="str">
            <v>FERNANDO ALBERTO CARDONA VARGAS</v>
          </cell>
          <cell r="AC4" t="str">
            <v>VICEPRESIDENTE DE SEGUIMIENTO, CONTROL Y SEGURIDAD MINERA (E)</v>
          </cell>
          <cell r="AD4" t="str">
            <v>VSCSM</v>
          </cell>
          <cell r="AE4">
            <v>11</v>
          </cell>
          <cell r="AF4">
            <v>14</v>
          </cell>
          <cell r="AG4">
            <v>45657</v>
          </cell>
          <cell r="AH4">
            <v>9913044</v>
          </cell>
          <cell r="AI4">
            <v>46387005</v>
          </cell>
          <cell r="AJ4" t="str">
            <v>EVELING DAYANA CUCHIGAY PELAYO</v>
          </cell>
          <cell r="AK4" t="str">
            <v xml:space="preserve">COORDINADORA GRUPO DE SEGURIDAD Y SALVAMENTO MINERO (E) </v>
          </cell>
          <cell r="AN4" t="str">
            <v>Bogotá D.C.</v>
          </cell>
          <cell r="AO4" t="str">
            <v>14 PRESTACIÓN DE SERVICIOS</v>
          </cell>
          <cell r="AP4" t="str">
            <v>CALDAS</v>
          </cell>
          <cell r="AQ4" t="str">
            <v>MANIZALES</v>
          </cell>
          <cell r="AR4" t="str">
            <v>MERCADEO</v>
          </cell>
          <cell r="AS4" t="str">
            <v>PREGRADO</v>
          </cell>
          <cell r="AZ4" t="str">
            <v>ANM</v>
          </cell>
          <cell r="BA4" t="str">
            <v>003</v>
          </cell>
          <cell r="BB4">
            <v>2024</v>
          </cell>
          <cell r="BC4">
            <v>80111600</v>
          </cell>
          <cell r="BD4" t="str">
            <v>ASEGURADORA SOLIDARIA DE COLOMBIA</v>
          </cell>
          <cell r="BE4" t="str">
            <v>310-47-994000010606</v>
          </cell>
          <cell r="BF4">
            <v>45308</v>
          </cell>
          <cell r="BG4">
            <v>45309</v>
          </cell>
          <cell r="BH4">
            <v>45309</v>
          </cell>
          <cell r="BI4">
            <v>11624</v>
          </cell>
          <cell r="BJ4">
            <v>45309</v>
          </cell>
          <cell r="BK4" t="str">
            <v>POSITIVA</v>
          </cell>
          <cell r="BL4">
            <v>45309</v>
          </cell>
          <cell r="BN4">
            <v>45310</v>
          </cell>
          <cell r="BO4">
            <v>45657</v>
          </cell>
          <cell r="BP4" t="str">
            <v>SI</v>
          </cell>
          <cell r="BQ4" t="str">
            <v>CONTRATACIÓN DIRECTA</v>
          </cell>
          <cell r="BR4" t="str">
            <v>ANM-003-2024</v>
          </cell>
          <cell r="BS4" t="str">
            <v>https://community.secop.gov.co/Public/Tendering/OpportunityDetail/Index?noticeUID=CO1.NTC.5450669&amp;isFromPublicArea=True&amp;isModal=False</v>
          </cell>
        </row>
        <row r="5">
          <cell r="A5" t="str">
            <v>ANM-004-2024</v>
          </cell>
          <cell r="D5" t="str">
            <v>CARLOS JULIO FIGUEROA CHAPETON</v>
          </cell>
          <cell r="E5" t="str">
            <v>ADRIANA MILENA LÓPEZ</v>
          </cell>
          <cell r="F5" t="str">
            <v>CONTRATO</v>
          </cell>
          <cell r="J5">
            <v>21065</v>
          </cell>
          <cell r="K5">
            <v>67</v>
          </cell>
          <cell r="L5">
            <v>300005724</v>
          </cell>
          <cell r="M5" t="str">
            <v>PROFESIONAL</v>
          </cell>
          <cell r="N5" t="str">
            <v>CÉDULA DE CIUDADANIA</v>
          </cell>
          <cell r="O5">
            <v>3229933</v>
          </cell>
          <cell r="P5">
            <v>2</v>
          </cell>
          <cell r="Q5" t="str">
            <v>Prestar servicios profesionales para brindar capacitaciones en los estándares de competencia en salvamento minero y
gestión del riesgo del Grupo de Seguridad y Salvamento Minero</v>
          </cell>
          <cell r="R5" t="str">
            <v>1 . Capacitar a los participantes de los programadas de
formación en estándares de competencia en salvamento minero impartidos por la Entidad en los módulos de atención
pre-hospitalaria, psicología de la emergencia, rescate con cuerdas, Sistema Comando de Incidentes, control de Incendios
y en el uso y operación de los equipos relacionados con estos procedimientos. Las capacitaciones se realizarán de
acuerdo al cronograma acordado con la supervisión del contrato.
2. Revisión, actualización y creación de instructivos y material en salvamento minero, para la formación de primeros
respondedores en emergencias mineras, cuando se requiera.
3. Apoyar la estructuración y ejecución de los programas y proyectos de la ANM enfocados a la reducción de la
accidentalidad minera en el territorio nacional.
4. Adelantar la estructuración y desarrollo de los planes de emergencia y atención pre-hospitalaria, así como apoyar el
diseño e implementación de los escenarios para las competencias para el evento de capacitación Olimpiadas
Internacionales de Salvamento Minero IMRC 2024.
5. Apoyar la selección, capacitación y entrenamiento de los equipos participantes en el evento de capacitación
Olimpiadas Internacionales de Salvamento Minero IMRC 2024.
6. Participar en acciones que requieran intervención prehospitalaria, evaluación de condiciones de salud, cuando se
requiera según solicitud del supervisor.
7. Revisar y proponer cambios o mejoras, a los requisitos relacionados con los exámenes médicos solicitados a los
aspirantes al programa de capacitación en estándares de competencia en salvamento minero, cuando se requiera
8. Participar en las comisiones de investigación de accidentes mineros conformadas por la ANM, en la identificación y
análisis de las posibles causas de los accidentes y sus efectos en las víctimas involucradas cuando se requiera.
9. Atender de manera oportuna las peticiones y/o consultas que le sean asignados por el supervisor y se relacionen con
el objeto del contrato.
10. Asistir y participar en los comités, reuniones, talleres, juntas y demás eventos que le indique el supervisor.
11. Presentar los informes que le indique el supervisor y especialmente los señalados en el acápite relativo a la forma de
pago.
12. Cumplir con el objeto del contrato con plena autonomía técnica y administrativa y bajo su propia responsabilidad. Por
lo tanto, no existe ni existirá ningún tipo de subordinación, ni vínculo laboral alguno del contratista con la agencia. Las
demás que se requieran para la correcta ejecución del objeto contractual, siempre que sean asignadas por el supervisor
del contrato_x000D_</v>
          </cell>
          <cell r="S5">
            <v>114000000</v>
          </cell>
          <cell r="T5">
            <v>21524</v>
          </cell>
          <cell r="U5">
            <v>45307</v>
          </cell>
          <cell r="Y5" t="str">
            <v>ANM - PROPIOS</v>
          </cell>
          <cell r="AA5">
            <v>113669574</v>
          </cell>
          <cell r="AB5" t="str">
            <v>FERNANDO ALBERTO CARDONA VARGAS</v>
          </cell>
          <cell r="AC5" t="str">
            <v>VICEPRESIDENTE DE SEGUIMIENTO CONTROL Y SEGURIDAD MINERA _x000D_</v>
          </cell>
          <cell r="AD5" t="str">
            <v>VSCSM</v>
          </cell>
          <cell r="AE5">
            <v>11</v>
          </cell>
          <cell r="AF5">
            <v>14</v>
          </cell>
          <cell r="AG5">
            <v>45657</v>
          </cell>
          <cell r="AH5">
            <v>9913044</v>
          </cell>
          <cell r="AI5">
            <v>46387005</v>
          </cell>
          <cell r="AJ5" t="str">
            <v>EVELING DAYANA CUCHIGAY PELAYO</v>
          </cell>
          <cell r="AK5" t="str">
            <v>COORDINADOR GRUPO DE SEGURIDAD Y SALVAMENTO MINERO (E) _x000D_</v>
          </cell>
          <cell r="AN5" t="str">
            <v>Bogotá D.C.</v>
          </cell>
          <cell r="AO5" t="str">
            <v>14 PRESTACIÓN DE SERVICIOS</v>
          </cell>
          <cell r="AP5" t="str">
            <v>BOGOTÁ D.C.</v>
          </cell>
          <cell r="AQ5" t="str">
            <v>BOGOTÁ D.C.</v>
          </cell>
          <cell r="AR5" t="str">
            <v>ADMINISTRADOR EN SALUD OCUPACIONAL</v>
          </cell>
          <cell r="AS5" t="str">
            <v>POSGRADO</v>
          </cell>
          <cell r="AZ5" t="str">
            <v>ANM</v>
          </cell>
          <cell r="BA5" t="str">
            <v>004</v>
          </cell>
          <cell r="BB5">
            <v>2024</v>
          </cell>
          <cell r="BC5">
            <v>80111600</v>
          </cell>
          <cell r="BD5" t="str">
            <v>COMPAÑIA MUNDIAL DE SEGUROS S.A.</v>
          </cell>
          <cell r="BE5" t="str">
            <v>NB-100304440</v>
          </cell>
          <cell r="BF5">
            <v>45308</v>
          </cell>
          <cell r="BG5">
            <v>45308</v>
          </cell>
          <cell r="BH5">
            <v>45309</v>
          </cell>
          <cell r="BI5">
            <v>11924</v>
          </cell>
          <cell r="BJ5">
            <v>45309</v>
          </cell>
          <cell r="BK5" t="str">
            <v>POSITIVA</v>
          </cell>
          <cell r="BL5">
            <v>45308</v>
          </cell>
          <cell r="BN5">
            <v>45310</v>
          </cell>
          <cell r="BO5">
            <v>45657</v>
          </cell>
          <cell r="BP5" t="str">
            <v>SI</v>
          </cell>
          <cell r="BQ5" t="str">
            <v>CONTRATACIÓN DIRECTA</v>
          </cell>
          <cell r="BR5" t="str">
            <v>ANM-004-2024</v>
          </cell>
          <cell r="BS5" t="str">
            <v>https://community.secop.gov.co/Public/Tendering/OpportunityDetail/Index?noticeUID=CO1.NTC.5452588&amp;isFromPublicArea=True&amp;isModal=False</v>
          </cell>
        </row>
        <row r="6">
          <cell r="A6" t="str">
            <v>ANM-005-2024</v>
          </cell>
          <cell r="D6" t="str">
            <v>CAMILO ERNESTO RESTREPO ROMERO</v>
          </cell>
          <cell r="E6" t="str">
            <v>ADRIANA MILENA LÓPEZ</v>
          </cell>
          <cell r="F6" t="str">
            <v>CONTRATO</v>
          </cell>
          <cell r="J6">
            <v>29148</v>
          </cell>
          <cell r="K6">
            <v>45</v>
          </cell>
          <cell r="L6" t="str">
            <v>100001024 - 100001524</v>
          </cell>
          <cell r="M6" t="str">
            <v>PROFESIONAL</v>
          </cell>
          <cell r="N6" t="str">
            <v>CÉDULA DE CIUDADANIA</v>
          </cell>
          <cell r="O6">
            <v>80082269</v>
          </cell>
          <cell r="P6">
            <v>6</v>
          </cell>
          <cell r="Q6" t="str">
            <v>Prestar los servicios profesionales diseñando, desarrollando y ejecutando estrategias de comunicación externa ANM</v>
          </cell>
          <cell r="R6" t="str">
            <v>1. Prestar servicios profesionales al Despacho de la Presidencia y al Grupo de Atención, Participación Ciudadana y
Comunicaciones, brindando acompañamiento periodístico en la organización, y realización de eventos institucionales
asegurando el uso correcto de la imagen institucional y sus disposiciones comunicaciones, según los lineamientos de la
Entidad y del Gobierno Nacional.
2. Proponer y ejecutar estrategias de comunicación externa, mediante la creación de contenidos visibilizando los
objetivos institucionales de la entidad.
3. Revisar y monitorear los contenidos que el Grupo de Atención, Participación Ciudadana y Comunicaciones emita
hacia los medios masivos de comunicación como: comunicados de prensa, artículos periodísticos, columnas, boletines,
infografías, ayudas de memorias y demás productos.
4. Proponer y revisar los contenidos periodísticos de la ANM, producidos en la Entidad, para la aprobación del
funcionario responsable.
5. Mantenerse actualizado sobre los avances en comunicación, medios y temas relacionados con la minería, en
procura de transmitir el conocimiento con los demás colaboradores del equipo, participando en la formación continua
para mejorar sus habilidades y conocimientos.
6. Realizar el cubrimiento periodístico de los eventos internos y externos relacionados con la misión y visión de la
ANM.
7. Brindar apoyo para mantener actualizada la página web de la ANM, siguiendo los lineamientos impartidos por el
Gobierno Nacional y en coordinación con el Grupo de Atención, Participación Ciudadana y Comunicaciones.
8. Asistir y participar en las reuniones, comités, mesas de trabajo, talleres, capacitaciones, espacios de socialización y
demás que se requieran para el desarrollo del objeto contractual o en las que sea designado por el Supervisor del
Contrato, así como proyectar y/o revisar los informes, presentaciones o reportes que le sean solicitados por el Supervisor
del Contrato.
9. Registrar la gestión de actividades en la matriz de solicitudes de comunicaciones, salvaguardando que este registro
se realice periódicamente conforme el marco del desarrollo de sus obligaciones en los sistemas de información de
registro de labores realizadas o ejecutadas, que disponga la Entidad para tal fin.</v>
          </cell>
          <cell r="S6">
            <v>64716667</v>
          </cell>
          <cell r="T6">
            <v>8324</v>
          </cell>
          <cell r="U6">
            <v>45301</v>
          </cell>
          <cell r="Y6" t="str">
            <v>ANM - NACIÓN</v>
          </cell>
          <cell r="AA6">
            <v>138800000</v>
          </cell>
          <cell r="AB6" t="str">
            <v>BIBIANA LISSETTE SANDOVAL BAEZ</v>
          </cell>
          <cell r="AC6" t="str">
            <v>COORDINADORA GRUPO DE ATENCIÓN PARTICIPACIÓN CIUDADANA Y COMUNICACIONES</v>
          </cell>
          <cell r="AD6" t="str">
            <v>GAPCC</v>
          </cell>
          <cell r="AE6">
            <v>11</v>
          </cell>
          <cell r="AF6">
            <v>17</v>
          </cell>
          <cell r="AG6">
            <v>45654</v>
          </cell>
          <cell r="AH6">
            <v>12000000</v>
          </cell>
          <cell r="AI6">
            <v>52885470</v>
          </cell>
          <cell r="AJ6" t="str">
            <v>BIBIANA LISSETTE SANDOVAL BAEZ</v>
          </cell>
          <cell r="AK6" t="str">
            <v>COORDINADORA GRUPO DE ATENCIÓN PARTICIPACIÓN CIUDADANA Y COMUNICACIONES</v>
          </cell>
          <cell r="AN6" t="str">
            <v>Bogotá D.C.</v>
          </cell>
          <cell r="AO6" t="str">
            <v>14 PRESTACIÓN DE SERVICIOS</v>
          </cell>
          <cell r="AP6" t="str">
            <v>ANTIOQUIA</v>
          </cell>
          <cell r="AQ6" t="str">
            <v>MEDELLIN</v>
          </cell>
          <cell r="AR6" t="str">
            <v>COMUNICADOR SOCIAL Y PERIODISMO</v>
          </cell>
          <cell r="AS6" t="str">
            <v>POSGRADO</v>
          </cell>
          <cell r="AZ6" t="str">
            <v>ANM</v>
          </cell>
          <cell r="BA6" t="str">
            <v>005</v>
          </cell>
          <cell r="BB6">
            <v>2024</v>
          </cell>
          <cell r="BC6">
            <v>80111600</v>
          </cell>
          <cell r="BD6" t="str">
            <v>COMPAÑIA MUNDIAL DE SEGUROS S.A.</v>
          </cell>
          <cell r="BE6" t="str">
            <v>NB-100303490</v>
          </cell>
          <cell r="BF6">
            <v>45302</v>
          </cell>
          <cell r="BG6">
            <v>45303</v>
          </cell>
          <cell r="BH6">
            <v>45303</v>
          </cell>
          <cell r="BI6" t="str">
            <v>3924 -  4024</v>
          </cell>
          <cell r="BJ6">
            <v>45302</v>
          </cell>
          <cell r="BK6" t="str">
            <v>POSITIVA</v>
          </cell>
          <cell r="BL6">
            <v>45306</v>
          </cell>
          <cell r="BN6">
            <v>45306</v>
          </cell>
          <cell r="BO6">
            <v>45654</v>
          </cell>
          <cell r="BP6" t="str">
            <v>SI</v>
          </cell>
          <cell r="BQ6" t="str">
            <v>CONTRATACIÓN DIRECTA</v>
          </cell>
          <cell r="BR6" t="str">
            <v>ANM-005-2024</v>
          </cell>
          <cell r="BS6" t="str">
            <v>https://community.secop.gov.co/Public/Tendering/OpportunityDetail/Index?noticeUID=CO1.NTC.5416830&amp;isFromPublicArea=True&amp;isModal=False</v>
          </cell>
        </row>
        <row r="7">
          <cell r="A7" t="str">
            <v>ANM-006-2024</v>
          </cell>
          <cell r="D7" t="str">
            <v>CARLOS ANDRÉS BENAVIDES CÁRDENAS</v>
          </cell>
          <cell r="E7" t="str">
            <v xml:space="preserve">NATALIA MORALES LOPEZ </v>
          </cell>
          <cell r="F7" t="str">
            <v>CONTRATO</v>
          </cell>
          <cell r="J7">
            <v>28991</v>
          </cell>
          <cell r="K7">
            <v>46</v>
          </cell>
          <cell r="L7">
            <v>200033324</v>
          </cell>
          <cell r="M7" t="str">
            <v>PROFESIONAL</v>
          </cell>
          <cell r="N7" t="str">
            <v>CÉDULA DE CIUDADANIA</v>
          </cell>
          <cell r="O7">
            <v>79983579</v>
          </cell>
          <cell r="P7">
            <v>7</v>
          </cell>
          <cell r="Q7" t="str">
            <v>PRESTAR SERVICIOS PROFESIONALES PARA APOYAR LA GESTIÓN DEL REGISTRO MINERO NACIONAL EN EL
GRUPO DE CATASTRO Y REGISTRO MINERO, EN EL MARCO DEL SISTEMA INTEGRAL DE GESTIÓN MINERA.PRESTAR SERVICIOS PROFESIONALES PARA APOYAR LA GESTIÓN DEL REGISTRO MINERO NACIONAL EN EL
GRUPO DE CATASTRO Y REGISTRO MINERO, EN EL MARCO DEL SISTEMA INTEGRAL DE GESTIÓN MINERA.</v>
          </cell>
          <cell r="R7" t="str">
            <v xml:space="preserve"> Apoyar los procesos de gestión, relacionados con el registro minero nacional.
2. Apoyar el reparto y verificar el cumplimiento de las actividades relacionadas con el registro minero nacional. Elaborar los reportes e informes que sean requeridos en relación con el registro minero nacional.
4. Revisar, inscribir, anotar o desanotar los contratos de concesión y actos administrativos sujetos a este trámite, en el
registro minero nacional como lo establece el Código de Minas y las normatividades vigentes.
5. Realizar la publicación diaria de los actos inscritos en el Registro Minero Nacional.
6. Proyectar y Revisar con calidad y en oportunidad, las respuestas a solicitudes que se radiquen en el Grupo de
Catastro y Registro Minero.
7. Apoyar los procesos de limpieza de datos, depuración y mejora del Sistema Integral Minera (SIGM)</v>
          </cell>
          <cell r="S7">
            <v>101641600</v>
          </cell>
          <cell r="T7">
            <v>19624</v>
          </cell>
          <cell r="U7">
            <v>45307</v>
          </cell>
          <cell r="Y7" t="str">
            <v>ANM - PROPIOS</v>
          </cell>
          <cell r="AA7">
            <v>99000000</v>
          </cell>
          <cell r="AB7" t="str">
            <v>IVONNE DEL PILAR JIMENEZ GARCIA</v>
          </cell>
          <cell r="AC7" t="str">
            <v>VICEPRESIDENTE DE CONTRATACION Y TITULACION _x000D_</v>
          </cell>
          <cell r="AD7" t="str">
            <v>VCT</v>
          </cell>
          <cell r="AE7">
            <v>11</v>
          </cell>
          <cell r="AF7">
            <v>18</v>
          </cell>
          <cell r="AG7">
            <v>45643</v>
          </cell>
          <cell r="AH7">
            <v>9000000</v>
          </cell>
          <cell r="AI7">
            <v>79447042</v>
          </cell>
          <cell r="AJ7" t="str">
            <v>WILLIAM ALBERTO MARTÍNEZ DÍAZ</v>
          </cell>
          <cell r="AK7" t="str">
            <v>GERENTE DEL GRUPO DE CATASTRO Y REGISTRO MINERO _x000D_</v>
          </cell>
          <cell r="AN7" t="str">
            <v>Bogotá D.C.</v>
          </cell>
          <cell r="AO7" t="str">
            <v>14 PRESTACIÓN DE SERVICIOS</v>
          </cell>
          <cell r="AP7" t="str">
            <v>BOGOTÁ D.C.</v>
          </cell>
          <cell r="AQ7" t="str">
            <v>BOGOTÁ D.C.</v>
          </cell>
          <cell r="AR7" t="str">
            <v>DERECHO</v>
          </cell>
          <cell r="AS7" t="str">
            <v>PREGRADO</v>
          </cell>
          <cell r="AZ7" t="str">
            <v>ANM</v>
          </cell>
          <cell r="BA7" t="str">
            <v>006</v>
          </cell>
          <cell r="BB7">
            <v>2024</v>
          </cell>
          <cell r="BC7">
            <v>80111600</v>
          </cell>
          <cell r="BD7" t="str">
            <v>COMPAÑIA MUNDIAL DE SEGUROS S.A.</v>
          </cell>
          <cell r="BE7" t="str">
            <v>NB-10034449</v>
          </cell>
          <cell r="BF7">
            <v>45308</v>
          </cell>
          <cell r="BG7">
            <v>45308</v>
          </cell>
          <cell r="BH7">
            <v>45309</v>
          </cell>
          <cell r="BI7">
            <v>12824</v>
          </cell>
          <cell r="BJ7">
            <v>45309</v>
          </cell>
          <cell r="BK7" t="str">
            <v>POSITIVA</v>
          </cell>
          <cell r="BL7">
            <v>45308</v>
          </cell>
          <cell r="BN7">
            <v>45310</v>
          </cell>
          <cell r="BO7">
            <v>45643</v>
          </cell>
          <cell r="BP7" t="str">
            <v>SI</v>
          </cell>
          <cell r="BQ7" t="str">
            <v>CONTRATACIÓN DIRECTA</v>
          </cell>
          <cell r="BR7" t="str">
            <v>ANM-006-2024</v>
          </cell>
          <cell r="BS7" t="str">
            <v>https://community.secop.gov.co/Public/Tendering/OpportunityDetail/Index?noticeUID=CO1.NTC.5453335&amp;isFromPublicArea=True&amp;isModal=False</v>
          </cell>
        </row>
        <row r="8">
          <cell r="A8" t="str">
            <v>ANM-007-2024</v>
          </cell>
          <cell r="D8" t="str">
            <v>NATALIA MORALES LOPEZ</v>
          </cell>
          <cell r="E8" t="str">
            <v xml:space="preserve">NESTOR FERNANDO MARTINEZ GAITAN </v>
          </cell>
          <cell r="F8" t="str">
            <v>CONTRATO</v>
          </cell>
          <cell r="J8">
            <v>34710</v>
          </cell>
          <cell r="K8">
            <v>30</v>
          </cell>
          <cell r="L8">
            <v>500023724</v>
          </cell>
          <cell r="M8" t="str">
            <v>PROFESIONAL</v>
          </cell>
          <cell r="N8" t="str">
            <v>CÉDULA DE CIUDADANIA</v>
          </cell>
          <cell r="O8">
            <v>1015451243</v>
          </cell>
          <cell r="P8">
            <v>3</v>
          </cell>
          <cell r="Q8" t="str">
            <v>Prestar los servicios profesionales en los temas relacionados con adquisición de bienes y servicios relacionados con
temas jurídicos del proyecto de inversión denominado MEJORAMIENTO DE LAS SEDES DE LA AGENCIA EN
ASPECTOS TALES COMO EFICIENCIA ENERGÉTICA Y CAPACIDAD SISMORESISTENTE A NIVEL NACIONAL
2024-2027</v>
          </cell>
          <cell r="R8" t="str">
            <v xml:space="preserve">1. Asesorar jurídicamente, al Grupo de Servicios Administrativos, en las etapas precontractual, contractual y postcontractual, necesarias para adelantar los proyectos de infraestructura que requiera la Agencia durante la vigencia 2024.
2. Apoyar jurídicamente la estructuración y/o revisión de los procesos de contratación, a cargo del Grupo de Servicios Administrativos, desde la solicitud de información a proveedores, análisis del sector, estudios previos, anexos técnicos y demás documentación necesaria.
3. Apoyar la supervisión de los contratos del Grupo de Servicios Administrativos de acuerdo a la designación dada por el ordenador del gasto.
4. Participar en los comités estructuradores y evaluadores de los procesos de contratación cuando sea requerido.
5. Estructurar y/o revisar certificado de cumplimiento, informes finales de supervisión y las actas de liquidación de los contratos y/o convenios a cargo del Grupo de Servicios Administrativos.
6. Atender derechos de petición, solicitudes internas y externas, solicitudes de entes de control relacionados con la gestión del grupo de servicios administrativos.
7. Apoyar en el seguimiento al cumplimiento del plan anual de adquisiciones del grupo de servicios administrativos.
8. Apoyar en las actividades que se requieran en lo relación a los procesos de incumplimiento que se adelantar con ocasión a los contratos que sean objeto de supervisión del grupo de Servicios Administrativos.
9. Brindar asesoría, evaluar y conceptuar en asuntos de responsabilidad contractual garantizando la correcta aplicación de normas y procedimientos vigentes que sean responsabilidad del grupo de servicios administrativos y Grupo de Contratación.
10. Apoyar el impuso de las actuaciones a través de la plataforma SECOP II y que guarden relación con los procesos financiados con el Proyecto de Inversión.
Mantener actualizadas las plataformas, carpetas y/o sistemas de información de la entidad, en especial, del Grupo de Servicios Administrativos </v>
          </cell>
          <cell r="S8">
            <v>126000000</v>
          </cell>
          <cell r="T8">
            <v>10124</v>
          </cell>
          <cell r="U8">
            <v>44937</v>
          </cell>
          <cell r="Y8" t="str">
            <v>ANM - PROPIOS</v>
          </cell>
          <cell r="AA8">
            <v>120750000</v>
          </cell>
          <cell r="AB8" t="str">
            <v>JAIME HUMBERTO MESA BUITRAGO</v>
          </cell>
          <cell r="AC8" t="str">
            <v>VICEPRESIDENTE ADMINISTRATIVO Y FINANCIERO</v>
          </cell>
          <cell r="AD8" t="str">
            <v>VAF</v>
          </cell>
          <cell r="AG8">
            <v>45657</v>
          </cell>
          <cell r="AH8">
            <v>10500000</v>
          </cell>
          <cell r="AI8">
            <v>52218196</v>
          </cell>
          <cell r="AJ8" t="str">
            <v>ASTRID PAOLA VELASCO AMAYA</v>
          </cell>
          <cell r="AK8" t="str">
            <v>COORDINADORA GRUPO DE SERVICIOS ADMINISTRATIVOS</v>
          </cell>
          <cell r="AN8" t="str">
            <v>Bogotá D.C.</v>
          </cell>
          <cell r="AO8" t="str">
            <v>14 PRESTACIÓN DE SERVICIOS</v>
          </cell>
          <cell r="AP8" t="str">
            <v>BOGOTÁ D.C.</v>
          </cell>
          <cell r="AQ8" t="str">
            <v>BOGOTÁ D.C.</v>
          </cell>
          <cell r="AR8" t="str">
            <v>DERECHO</v>
          </cell>
          <cell r="AS8" t="str">
            <v>POSGRADO</v>
          </cell>
          <cell r="AZ8" t="str">
            <v>ANM</v>
          </cell>
          <cell r="BA8" t="str">
            <v>007</v>
          </cell>
          <cell r="BB8">
            <v>2024</v>
          </cell>
          <cell r="BC8">
            <v>80111600</v>
          </cell>
          <cell r="BD8" t="str">
            <v>COMPAÑIA MUNDIAL DE SEGUROS S.A.</v>
          </cell>
          <cell r="BE8">
            <v>71849407</v>
          </cell>
          <cell r="BF8">
            <v>45306</v>
          </cell>
          <cell r="BG8">
            <v>45308</v>
          </cell>
          <cell r="BH8">
            <v>45308</v>
          </cell>
          <cell r="BI8">
            <v>7624</v>
          </cell>
          <cell r="BJ8">
            <v>45307</v>
          </cell>
          <cell r="BK8" t="str">
            <v>POSITIVA</v>
          </cell>
          <cell r="BL8">
            <v>45306</v>
          </cell>
          <cell r="BN8">
            <v>45308</v>
          </cell>
          <cell r="BO8">
            <v>45657</v>
          </cell>
          <cell r="BP8" t="str">
            <v>SI</v>
          </cell>
          <cell r="BQ8" t="str">
            <v>CONTRATACIÓN DIRECTA</v>
          </cell>
          <cell r="BR8" t="str">
            <v>ANM-007-2024</v>
          </cell>
          <cell r="BS8" t="str">
            <v>https://community.secop.gov.co/Public/Tendering/OpportunityDetail/Index?noticeUID=CO1.NTC.5435932&amp;isFromPublicArea=True&amp;isModal=False</v>
          </cell>
        </row>
        <row r="9">
          <cell r="A9" t="str">
            <v>ANM-008-2024</v>
          </cell>
          <cell r="D9" t="str">
            <v>RICARDO LEON VIANA RIOS</v>
          </cell>
          <cell r="E9" t="str">
            <v>DANIELA MARINA MUÑOZ MUÑOZ</v>
          </cell>
          <cell r="F9" t="str">
            <v>CONTRATO</v>
          </cell>
          <cell r="J9">
            <v>22696</v>
          </cell>
          <cell r="K9">
            <v>63</v>
          </cell>
          <cell r="L9">
            <v>100001824</v>
          </cell>
          <cell r="M9" t="str">
            <v>PROFESIONAL</v>
          </cell>
          <cell r="N9" t="str">
            <v>CÉDULA DE CIUDADANIA</v>
          </cell>
          <cell r="O9">
            <v>71619624</v>
          </cell>
          <cell r="P9">
            <v>2</v>
          </cell>
          <cell r="Q9" t="str">
            <v>Prestar servicios profesionales para la Agencia Nacional de Minería (ANM) como enlace de la Presidencia y apoyo a las Vicepresidencias y las Oficinas para la liquidación del Convenio 002 de 2015 y sus otrosíes, la entrega y recibo de la información minera de la Gobernación de la Antioquia y el fortalecimiento del Punto de Atención Regional Medellín y la creación de los Puntos de Atención Local en el departamento de Antioquia</v>
          </cell>
          <cell r="R9" t="str">
            <v>1. Apoyar a la Vicepresidencia de Contratación y titulación en el proceso de recibo de la información relacionada con los trámites asociados al otorgamiento de títulos mineros, solicitudes de formalización de minería tradicional, subcontratos de formalización minera, modificaciones, notificaciones, catastro y AnnA Minería, así como en la
implementación de las medidas para la gestión adecuada de las actividades de la vicepresidencia.
2. Apoyar a la Vicepresidencia de Seguimiento, Control y Seguridad Minera, en el proceso derecibo de la información relacionada con la función de fiscalización que ha adelantado la Gobernación de Antioquia, así como en la implementación de las medidas para la gestión adecuada de las actividades de la vicepresidencia.
4. Apoyar a la Vicepresidencia de Promoción y Fomento a Impulsar el desarrollo de iniciativas orientadas a promover procesos para reservar áreas con potencial minero y declarar y delimitar áreas de reserva estratégica minera en el departamento de Antioquia, Áreas de Reserva Especial y Procesos de formalización, así como en la implementación de las medidas para la gestión adecuada de las actividades de la vicepresidencia.
5. Apoyar a la Oficina Asesora Jurídica en el recibo de información relacionada con procesos de cobro coactivo derivados de contratos mineros y de los procesos judiciales derivados de la función de delegación, así como en la implementación de las medidas para la gestión adecuada de las actividades de la oficina.
6. Apoyar a la Oficina de Tecnología de la Información, en el recibo de la información relacionada con el expediente minero digital que reposa en el sistema de gestión documental que dispone la Gobernación de Antioquia para el manejo de la información minera, de los archivos generados en desarrollo de las funciones, los sistemas de información y su interoperabilidad, así como en la implementación de las medidas para la gestión adecuada de las actividades de esta oficina.
7. Apoyar a la Vicepresidencia Administrativa y Financiera en el proceso de recepción de los documentos generados por la Gobernación de Antioquia, como resultado de la función delegada.
8. Apoyar y articular el desarrollo de las acciones administrativas, financieras y de talento humano, necesarias para que, el Punto de Atención Regional Medellín opere y preste adecuadamente los servicios que se desprenden de recibir las funciones delegadas que tenía la Gobernación de Antioquia, así como en la creación de Puntos de Atención Local, en otras áreas del Departamento de Antioquia.
9. Apoyar la articulación y relacionamiento de la ANM con las instancias locales y regionales, incluyen las CARs, con el propósito de generar sinergias que permitan el fortalecimiento de la actividad minera en el Departamento de Antioquia.
10. Presentar informes mensuales en los que se relacionen las actividades desarrolladas en marco de las obligaciones específicas descritas en los numerales anteriores y las actividades desarrolladas en ejecución del objeto contractual</v>
          </cell>
          <cell r="S9">
            <v>91733334</v>
          </cell>
          <cell r="T9">
            <v>8424</v>
          </cell>
          <cell r="U9">
            <v>44936</v>
          </cell>
          <cell r="Y9" t="str">
            <v>ANM - NACIÓN</v>
          </cell>
          <cell r="AA9">
            <v>91733334</v>
          </cell>
          <cell r="AB9" t="str">
            <v>LUIS ALVARO PARDO</v>
          </cell>
          <cell r="AC9" t="str">
            <v xml:space="preserve">PRESIDENTE </v>
          </cell>
          <cell r="AD9" t="str">
            <v>PRESIDENCIA</v>
          </cell>
          <cell r="AE9">
            <v>5</v>
          </cell>
          <cell r="AF9">
            <v>22</v>
          </cell>
          <cell r="AH9">
            <v>16000000</v>
          </cell>
          <cell r="AI9">
            <v>19272686</v>
          </cell>
          <cell r="AJ9" t="str">
            <v>LUIS ALVARO PARDO BECERRA</v>
          </cell>
          <cell r="AK9" t="str">
            <v xml:space="preserve">PRESIDENTE </v>
          </cell>
          <cell r="AN9" t="str">
            <v>Medellín</v>
          </cell>
          <cell r="AO9" t="str">
            <v>14 PRESTACIÓN DE SERVICIOS</v>
          </cell>
          <cell r="AP9" t="str">
            <v>ANTIOQUIA</v>
          </cell>
          <cell r="AQ9" t="str">
            <v>VALPARAISO</v>
          </cell>
          <cell r="AR9" t="str">
            <v>INGENIERO GEÓLOGO</v>
          </cell>
          <cell r="AS9" t="str">
            <v>POSGRADO</v>
          </cell>
          <cell r="AZ9" t="str">
            <v>ANM</v>
          </cell>
          <cell r="BA9" t="str">
            <v>008</v>
          </cell>
          <cell r="BB9">
            <v>2024</v>
          </cell>
          <cell r="BC9">
            <v>80111600</v>
          </cell>
          <cell r="BD9" t="str">
            <v>SEGUROS DEL ESTADO S.A.</v>
          </cell>
          <cell r="BE9" t="str">
            <v>21-46-101080417</v>
          </cell>
          <cell r="BF9">
            <v>45306</v>
          </cell>
          <cell r="BG9">
            <v>45306</v>
          </cell>
          <cell r="BH9">
            <v>45306</v>
          </cell>
          <cell r="BI9">
            <v>7324</v>
          </cell>
          <cell r="BJ9">
            <v>45308</v>
          </cell>
          <cell r="BK9" t="str">
            <v>POSITIVA</v>
          </cell>
          <cell r="BL9">
            <v>45306</v>
          </cell>
          <cell r="BN9">
            <v>45307</v>
          </cell>
          <cell r="BO9">
            <v>45480</v>
          </cell>
          <cell r="BP9" t="str">
            <v>SI</v>
          </cell>
          <cell r="BQ9" t="str">
            <v>CONTRATACIÓN DIRECTA</v>
          </cell>
          <cell r="BR9" t="str">
            <v>ANM-008-2024</v>
          </cell>
          <cell r="BS9" t="str">
            <v>https://community.secop.gov.co/Public/Tendering/OpportunityDetail/Index?noticeUID=CO1.NTC.5431849&amp;isFromPublicArea=True&amp;isModal=False</v>
          </cell>
        </row>
        <row r="10">
          <cell r="A10" t="str">
            <v>ANM-009-2024</v>
          </cell>
          <cell r="D10" t="str">
            <v>JORGE ENRIQUE MELENDEZ</v>
          </cell>
          <cell r="E10" t="str">
            <v>DANIELA MARINA MUÑOZ MUÑOZ</v>
          </cell>
          <cell r="F10" t="str">
            <v>CONTRATO</v>
          </cell>
          <cell r="J10">
            <v>22513</v>
          </cell>
          <cell r="K10">
            <v>64</v>
          </cell>
          <cell r="L10">
            <v>100001724</v>
          </cell>
          <cell r="M10" t="str">
            <v>PROFESIONAL</v>
          </cell>
          <cell r="N10" t="str">
            <v>CÉDULA DE CIUDADANIA</v>
          </cell>
          <cell r="O10">
            <v>93335067</v>
          </cell>
          <cell r="P10">
            <v>1</v>
          </cell>
          <cell r="Q10" t="str">
            <v>Prestar servicios profesionales para fortalecer los procesos y actividades de seguimiento de medios, análisis de noticias,
recomendaciones para la reacción inmediata, atención de crisis mediáticas, contacto con medios, oportunidades de
divulgación de la información institucional, tanto al interior de la entidad como con externos, actuando en coordinación
con presidencia y otros sectores que se relacionen con la minería y el Gobierno Nacional</v>
          </cell>
          <cell r="R10" t="str">
            <v>1. Prestar servicios profesionales al Despacho de la Presidencia y al Grupo de Participación Ciudadana y Comunicaciones, gestionando las relaciones con los medios de comunicación, entidades gubernamentales, privados y demás actores relevantes para la transmisión, publicidad y gestión de información de la Entidad, en los diferentes escenarios que se requieran, así como en el acompañamiento al presidente de la ANM en las reuniones o escenarios que él requiera.
2. Fungir como enlace entre el Despacho dela Presidencia y la Alta Dirección de la ANM, frente a los medios de comunicación internacionales, nacionales y/o regionales, de acuerdo con las Políticas de Comunicación y Relaciones Corporativas adoptadas en la ANM y el Gobierno Nacional.
3. Proyectar, analizar y hacer seguimiento efectivo al monitoreo de los contenidos para los comunicados de prensa, artículos periodísticos, columnas, boletines, infografías, ayudas de memorias y demás productos que se emitan desde la ANM hacia los medios de comunicación, para la aprobación del funcionario responsable y competente de canalizar la información en la ANM.
4. Editar, ajustar y actualizar los comunicados internos, boletines y textos producidos por el Despacho de Presidencia y/ otras dependencias de la Entidad, para la aprobación del funcionario responsable y competente de canalizar la información en la ANM.
5. Planear, revisar y controla r los productos s comunicativo s a divulgar, y brindar apoyo periodístico en la realización y organización de eventos institucionales asegurando el uso correcto de la imagen institucional según los lineamientos de la Entidad, en coordinación con el Grupo de Participación Ciudadana y Comunicaciones.
6. Fungir como enlace en los pronunciamientos oficiales que haga la entidad, en coordinación con el Grupo de Participación Ciudadana y Comunicaciones.
7. Responder de manera proactiva, inmediata y efectiva, proporcionando información oportuna y gestionando la comunicación para minimizar el impacto negativo en situaciones cruciales y mediáticamente críticas de la entidad.
8. Proponer y ejecutar estrategias de comunicación en el manejo de crisis y eventualidades que afecten la imagen institucional en materia de comunicación externa de la entidad.
9. Presentar los informes que le indique el Supervisor del Contrato, especialmente los señalados en el acápite relativo a la forma de pago.</v>
          </cell>
          <cell r="S10">
            <v>141200000</v>
          </cell>
          <cell r="T10">
            <v>8124</v>
          </cell>
          <cell r="U10">
            <v>45301</v>
          </cell>
          <cell r="Y10" t="str">
            <v>ANM - NACIÓN</v>
          </cell>
          <cell r="AA10">
            <v>141200000</v>
          </cell>
          <cell r="AB10" t="str">
            <v>LUIS ALVARO PARDO</v>
          </cell>
          <cell r="AC10" t="str">
            <v xml:space="preserve">PRESIDENTE </v>
          </cell>
          <cell r="AD10" t="str">
            <v>PRESIDENCIA</v>
          </cell>
          <cell r="AE10">
            <v>11</v>
          </cell>
          <cell r="AF10">
            <v>23</v>
          </cell>
          <cell r="AG10">
            <v>45657</v>
          </cell>
          <cell r="AH10">
            <v>12000000</v>
          </cell>
          <cell r="AI10">
            <v>19272686</v>
          </cell>
          <cell r="AJ10" t="str">
            <v>LUIS ALVARO PARDO BECERRA</v>
          </cell>
          <cell r="AK10" t="str">
            <v xml:space="preserve">PRESIDENTE </v>
          </cell>
          <cell r="AL10" t="str">
            <v>BIBIANA LISSETTE SANDOVAL BAEZ</v>
          </cell>
          <cell r="AM10" t="str">
            <v>COORDINADORA GRUPO DE ATENCIÓN PARTICIPACIÓN CIUDADANA Y COMUNICACIONES</v>
          </cell>
          <cell r="AN10" t="str">
            <v>Bogotá D.C.</v>
          </cell>
          <cell r="AO10" t="str">
            <v>14 PRESTACIÓN DE SERVICIOS</v>
          </cell>
          <cell r="AP10" t="str">
            <v>CUNDINAMARCA</v>
          </cell>
          <cell r="AQ10" t="str">
            <v>CHAGUANI</v>
          </cell>
          <cell r="AR10" t="str">
            <v>COMUNICADOR SOCIAL Y PERIODISMO</v>
          </cell>
          <cell r="AS10" t="str">
            <v>POSGRADO</v>
          </cell>
          <cell r="AZ10" t="str">
            <v>ANM</v>
          </cell>
          <cell r="BA10" t="str">
            <v>009</v>
          </cell>
          <cell r="BB10">
            <v>2024</v>
          </cell>
          <cell r="BC10">
            <v>80111600</v>
          </cell>
          <cell r="BD10" t="str">
            <v>ASEGURADORA SOLIDARIA DE COLOMBIA</v>
          </cell>
          <cell r="BE10" t="str">
            <v>310-47-994000010594</v>
          </cell>
          <cell r="BF10">
            <v>45302</v>
          </cell>
          <cell r="BG10">
            <v>45302</v>
          </cell>
          <cell r="BH10">
            <v>45302</v>
          </cell>
          <cell r="BI10">
            <v>4124</v>
          </cell>
          <cell r="BJ10">
            <v>45303</v>
          </cell>
          <cell r="BK10" t="str">
            <v>POSITIVA</v>
          </cell>
          <cell r="BL10">
            <v>45302</v>
          </cell>
          <cell r="BN10">
            <v>45303</v>
          </cell>
          <cell r="BO10">
            <v>45657</v>
          </cell>
          <cell r="BP10" t="str">
            <v>SI</v>
          </cell>
          <cell r="BQ10" t="str">
            <v>CONTRATACIÓN DIRECTA</v>
          </cell>
          <cell r="BR10" t="str">
            <v>ANM-009-2024</v>
          </cell>
          <cell r="BS10" t="str">
            <v>https://community.secop.gov.co/Public/Tendering/OpportunityDetail/Index?noticeUID=CO1.NTC.5416325&amp;isFromPublicArea=True&amp;isModal=False</v>
          </cell>
        </row>
        <row r="11">
          <cell r="A11" t="str">
            <v>ANM-010-2024</v>
          </cell>
          <cell r="D11" t="str">
            <v>PAOLA ANDREA TARAZONA</v>
          </cell>
          <cell r="E11" t="str">
            <v>DANIELA MARINA MUÑOZ MUÑOZ</v>
          </cell>
          <cell r="F11" t="str">
            <v>CONTRATO</v>
          </cell>
          <cell r="J11">
            <v>31191</v>
          </cell>
          <cell r="K11">
            <v>40</v>
          </cell>
          <cell r="L11">
            <v>100001624</v>
          </cell>
          <cell r="M11" t="str">
            <v>PROFESIONAL</v>
          </cell>
          <cell r="N11" t="str">
            <v>CÉDULA DE CIUDADANIA</v>
          </cell>
          <cell r="O11">
            <v>46458252</v>
          </cell>
          <cell r="P11">
            <v>3</v>
          </cell>
          <cell r="Q11" t="str">
            <v>Prestar sus servicios profesionales para la Agencia Nacional de Minería (ANM) como enlace con el Congreso de la República, en el asesoramiento estratégico para el trámite de iniciativas legislativas de interés de la entidad, el seguimiento a proyectos de ley de incidencia para el sector minero y el relacionamiento con los parlamentarios, así como con las autoridades de las entidades territoriales en los asuntos priorizados por la Presidencia de la ANM</v>
          </cell>
          <cell r="R11" t="str">
            <v>1. Liderar la estrategia de relacionamiento con parlamentarios y el Congreso de la República en general, para hacer incidencia en temas relacionados con políticas y proyectos del sector minero.
2. Monitorear las sesiones de comisiones en especial de la Comisión Quinta tanto de Senado de la República como Cámara de Representantes, así como las sesiones plenarias en donde se debaten y aprueban iniciativas de interés para el sector minero, manteniendo un cuadro actualizado de proyectos de ley de interés.
3. Elaborar la agenda legislativa semanal, resaltando los temas de interés a desarrollarse en el Congreso de la República, y que son de especial interés para la Agencia Nacional de Minería.
4. Mantener actualizada la base de datos de Congresistas, junto con las de las comisiones y la conformación de mesas directivas en cada legislatura.
5. Alertar a la Presidencia de la ANM sobre la aprobación de proposiciones orientadas a citaciones de debate de control político.
6. Orientar y acompañar el desarrollo de actividades necesarias para la implementación de políticas, planes, estrategias, programas y proyectos orientados al relacionamiento con el territorio y las comunidades.
7. Gestionar el cumplimiento de los compromisos adquiridos par parte de la ANM en las reuniones, juntas, comités concertaciones realizadas con el Congreso de la República y congresistas.
8. Apoyar y acompañar la realización de mesas de trabajo, socializaciones, reuniones, juntas y/o presentaciones, relacionadas con asuntos misionales priorizados par el Despacho de la Presidencia.
9. Gestionar de manera integral y oportuna las solicitudes de información y/o requerimientos provenientes del Congreso, del Grupo de Asuntos Legislativos del Ministerio de Minas y Energía, con las áreas encargadas de suministrar la respuesta e información, llevando la trazabilidad de las respuestas y proponiendo criterios orientadores de atención.
10. Apoyar la elaboración de comunicaciones, documentos soporte y proyección de escenarios políticos frente a las iniciativas legislativas que cursen en el Congreso de la República y que estén directamente relacionadas con los intereses estratégicos o asuntos priorizados por la Presidencia de la ANM.</v>
          </cell>
          <cell r="S11">
            <v>164266667</v>
          </cell>
          <cell r="T11">
            <v>8024</v>
          </cell>
          <cell r="U11">
            <v>45301</v>
          </cell>
          <cell r="Y11" t="str">
            <v>ANM - NACIÓN</v>
          </cell>
          <cell r="AA11">
            <v>164266667</v>
          </cell>
          <cell r="AB11" t="str">
            <v>IVONNE DEL PILAR JIMENEZ GARCIA</v>
          </cell>
          <cell r="AC11" t="str">
            <v>PRESIDENTE (E.)</v>
          </cell>
          <cell r="AD11" t="str">
            <v>PRESIDENCIA</v>
          </cell>
          <cell r="AE11">
            <v>11</v>
          </cell>
          <cell r="AF11">
            <v>22</v>
          </cell>
          <cell r="AG11">
            <v>45657</v>
          </cell>
          <cell r="AH11">
            <v>14000000</v>
          </cell>
          <cell r="AI11">
            <v>19272686</v>
          </cell>
          <cell r="AJ11" t="str">
            <v>LUIS ALVARO PARDO BECERRA</v>
          </cell>
          <cell r="AK11" t="str">
            <v xml:space="preserve">PRESIDENTE </v>
          </cell>
          <cell r="AN11" t="str">
            <v>Bogotá D.C.</v>
          </cell>
          <cell r="AO11" t="str">
            <v>14 PRESTACIÓN DE SERVICIOS</v>
          </cell>
          <cell r="AP11" t="str">
            <v>BOYACÁ</v>
          </cell>
          <cell r="AQ11" t="str">
            <v>DUITAMA</v>
          </cell>
          <cell r="AR11" t="str">
            <v>RELACIONES INTERNACIONALES</v>
          </cell>
          <cell r="AS11" t="str">
            <v>POSGRADO</v>
          </cell>
          <cell r="AZ11" t="str">
            <v>ANM</v>
          </cell>
          <cell r="BA11" t="str">
            <v>010</v>
          </cell>
          <cell r="BB11">
            <v>2024</v>
          </cell>
          <cell r="BC11">
            <v>80111600</v>
          </cell>
          <cell r="BD11" t="str">
            <v>ASEGURADORA SOLIDARIA DE COLOMBIA</v>
          </cell>
          <cell r="BE11" t="str">
            <v>340-47-994000050186</v>
          </cell>
          <cell r="BF11">
            <v>45302</v>
          </cell>
          <cell r="BG11">
            <v>45301</v>
          </cell>
          <cell r="BH11">
            <v>45303</v>
          </cell>
          <cell r="BI11">
            <v>3424</v>
          </cell>
          <cell r="BJ11">
            <v>45302</v>
          </cell>
          <cell r="BK11" t="str">
            <v>POSITIVA</v>
          </cell>
          <cell r="BL11">
            <v>45303</v>
          </cell>
          <cell r="BN11">
            <v>45306</v>
          </cell>
          <cell r="BO11">
            <v>45657</v>
          </cell>
          <cell r="BP11" t="str">
            <v>SI</v>
          </cell>
          <cell r="BQ11" t="str">
            <v>CONTRATACIÓN DIRECTA</v>
          </cell>
          <cell r="BR11" t="str">
            <v>ANM-010-2024</v>
          </cell>
          <cell r="BS11" t="str">
            <v>https://community.secop.gov.co/Public/Tendering/OpportunityDetail/Index?noticeUID=CO1.NTC.5414232&amp;isFromPublicArea=True&amp;isModal=False</v>
          </cell>
        </row>
        <row r="12">
          <cell r="A12" t="str">
            <v>ANM-011-2024</v>
          </cell>
          <cell r="D12" t="str">
            <v>MARISOL TAFUR PINILLA</v>
          </cell>
          <cell r="E12" t="str">
            <v>DANIELA MARINA MUÑOZ MUÑOZ</v>
          </cell>
          <cell r="F12" t="str">
            <v>CONTRATO</v>
          </cell>
          <cell r="J12">
            <v>28563</v>
          </cell>
          <cell r="K12">
            <v>47</v>
          </cell>
          <cell r="L12">
            <v>400020024</v>
          </cell>
          <cell r="M12" t="str">
            <v>PROFESIONAL</v>
          </cell>
          <cell r="N12" t="str">
            <v>CÉDULA DE CIUDADANIA</v>
          </cell>
          <cell r="O12">
            <v>52476257</v>
          </cell>
          <cell r="P12">
            <v>8</v>
          </cell>
          <cell r="Q12" t="str">
            <v>Prestar servicios profesionales para apoyar el desarrollo de las actividades de registro y actualización de base de datos y
sistemas de información, necesarias para la validación de las metas asociadas al proyecto de inversión_x000D_</v>
          </cell>
          <cell r="R12" t="str">
            <v>1. Participar en el proceso de identificación, análisis,
organización, ingreso y conservación de la información contenida en las bases de datos y lossistemas de información
internos del grupo de fomento, validando y garantizando que la misma se encuentre debidamente actualizada para ser
expedida ante los requerimientos de respuesta a los tramites que adelanta este grupo de trabajo2. Construir cuadros de control y bases de datos que faciliten la vigilancia, control, seguimiento y registro de la
información que no se encuentra recopilada en las bases de datos existentes en el grupo de fomento
3. Realizar el cargue de información en las bases de datos y los distintos sistemas de la ANM como websafi,
sigestión, ANNA MINERÍA o los que hagan sus veces, atendiendo las asignaciones realizadas.
4. Generar informes, listados, reportes estadísticos de las actuaciones administrativas que se están surtiendo en los
trámites que adelanta el grupo de fomento, a partir de la información contenida en las bases de datos existentes en el
grupo de fomento.
5. Apoyar al coordinador del Grupo de Fomento en el seguimiento, control y redireccionamiento del SGD y correo
institucional, así como en el trámite de distribución y asignación de reparto a los profesionales del grupo, garantizando
que la información suministrada para el desarrollo de las actividades asignadas se encuentre debidamente dispuesta
para ello.
6. Recibir, registrar en la base de datos correspondiente y apoyar el proceso de asignación y seguimiento de las
PQRS que se radiquen ante el grupo de fomento, suministrar la información que pueda ser extraída de las bases de
datos existente para contribuir a su a la respuesta oportuna
7. Realizar todas las actividades de gestión documental, en los términos legales vigentes sobre la materia, con los
archivos, físicos y magnéticos, que genere y/o deba tramitar con ocasión del cumplimiento de las obligaciones
contratadas.</v>
          </cell>
          <cell r="S12">
            <v>60500000</v>
          </cell>
          <cell r="T12">
            <v>20924</v>
          </cell>
          <cell r="U12">
            <v>45307</v>
          </cell>
          <cell r="Y12" t="str">
            <v>ANM - PROPIOS</v>
          </cell>
          <cell r="AA12">
            <v>60500000</v>
          </cell>
          <cell r="AB12" t="str">
            <v>DAVID FERNANDO SÁNCHEZ MORENo</v>
          </cell>
          <cell r="AC12" t="str">
            <v>COORDINADOR GRUPO DE FOMENTO</v>
          </cell>
          <cell r="AD12" t="str">
            <v>VPF</v>
          </cell>
          <cell r="AE12">
            <v>11</v>
          </cell>
          <cell r="AF12">
            <v>19</v>
          </cell>
          <cell r="AG12">
            <v>45644</v>
          </cell>
          <cell r="AH12">
            <v>5500000</v>
          </cell>
          <cell r="AI12">
            <v>1010176046</v>
          </cell>
          <cell r="AJ12" t="str">
            <v>DAVID FERNANDO SÁNCHEZ MORENO</v>
          </cell>
          <cell r="AK12" t="str">
            <v>COORDINADOR DE GRUPO DE FOMENTO</v>
          </cell>
          <cell r="AN12" t="str">
            <v>Bogotá D.C.</v>
          </cell>
          <cell r="AO12" t="str">
            <v>14 PRESTACIÓN DE SERVICIOS</v>
          </cell>
          <cell r="AP12" t="str">
            <v>BOYACÁ</v>
          </cell>
          <cell r="AQ12" t="str">
            <v>CHIQUINQUIRA</v>
          </cell>
          <cell r="AR12" t="str">
            <v>INGENIERO DE SISTEMAS</v>
          </cell>
          <cell r="AS12" t="str">
            <v>PREGRADO</v>
          </cell>
          <cell r="AZ12" t="str">
            <v>ANM</v>
          </cell>
          <cell r="BA12" t="str">
            <v>011</v>
          </cell>
          <cell r="BB12">
            <v>2024</v>
          </cell>
          <cell r="BC12">
            <v>80111600</v>
          </cell>
          <cell r="BD12" t="str">
            <v>SEGUROS DEL ESTADO S.A.</v>
          </cell>
          <cell r="BE12" t="str">
            <v>37-44-101042240</v>
          </cell>
          <cell r="BF12">
            <v>45308</v>
          </cell>
          <cell r="BG12">
            <v>45308</v>
          </cell>
          <cell r="BH12">
            <v>45309</v>
          </cell>
          <cell r="BI12">
            <v>12424</v>
          </cell>
          <cell r="BJ12">
            <v>45309</v>
          </cell>
          <cell r="BK12" t="str">
            <v>POSITIVA</v>
          </cell>
          <cell r="BL12">
            <v>45310</v>
          </cell>
          <cell r="BN12">
            <v>45310</v>
          </cell>
          <cell r="BO12">
            <v>45644</v>
          </cell>
          <cell r="BP12" t="str">
            <v>SI</v>
          </cell>
          <cell r="BQ12" t="str">
            <v>CONTRATACIÓN DIRECTA</v>
          </cell>
          <cell r="BR12" t="str">
            <v>ANM-011-2024</v>
          </cell>
          <cell r="BS12" t="str">
            <v>https://community.secop.gov.co/Public/Tendering/OpportunityDetail/Index?noticeUID=CO1.NTC.5450763&amp;isFromPublicArea=True&amp;isModal=False</v>
          </cell>
        </row>
        <row r="13">
          <cell r="A13" t="str">
            <v>ANM-012-2024</v>
          </cell>
          <cell r="D13" t="str">
            <v>LAURA DANIELA ARIAS FONTECHA</v>
          </cell>
          <cell r="E13" t="str">
            <v>DANIELA MARINA MUÑOZ MUÑOZ</v>
          </cell>
          <cell r="F13" t="str">
            <v>CONTRATO</v>
          </cell>
          <cell r="J13">
            <v>33881</v>
          </cell>
          <cell r="K13">
            <v>32</v>
          </cell>
          <cell r="L13">
            <v>500025124</v>
          </cell>
          <cell r="M13" t="str">
            <v>PROFESIONAL</v>
          </cell>
          <cell r="N13" t="str">
            <v>CÉDULA DE CIUDADANIA</v>
          </cell>
          <cell r="O13">
            <v>1018454792</v>
          </cell>
          <cell r="P13">
            <v>1</v>
          </cell>
          <cell r="Q13" t="str">
            <v>Prestación de Servicios Profesionales a la coordinación del grupo de planeación de la VAF en la formulación, viabilidad, programación, ejecución y seguimiento del proyecto de inversión del grupo de planeación; garantizando su alineación e integración con las políticas de MIPG. Linea PAA 500025124</v>
          </cell>
          <cell r="R13" t="str">
            <v>1. Participar en la construcción del plan de trabajo y cumplir con las actividades planificadas, realizando el respectivo
proceso de seguimiento indicando avances, dificultades y actividades pendientes de ejecución en la herramienta definida
para tal fin.
2. Realizar el seguimiento y control al proyecto de inversión a cargo del grupo de planeación, registrando en la
herramienta designada para tal fin.
CLAUSULADO COMPLEMENTARIO AL CONTRATO DE PRESTACIÓN DE
SERVICIOS PROFESIONALES No. ANM-012-2024 SUSCRITO ENTRE LA
AGENCIA NACIONAL DE MINERIA Y LAURA DANIELA ARIAS FONTECHA.
Fecha de Impresión: 2024-01-12 Página 1 de 9
3. Apoyar la formulación del proyecto de planeación, para las siguientes vigencias y ajustes a la vigencia actual cuando
sea necesario, registrando en la herramienta designada para tal fin.
4. Apoyar el proceso de seguimiento y control de los planes de mejoramiento relacionados con transparencia.
5. Participar en el proyecto de reingeniería de procesos apoyando la formulación, recolección, implementación y
monitoreo.
6. Atender todos los requerimientos y/o solicitudes en oportunidad y calidad asignados por el supervisor del contrato y
presentar los informes que se tengan establecidos por norma y/o procedimientos relacionados con el objeto del contrato.
7. Asistir y participar en los comités, reuniones, talleres, juntas y demás eventos que le indique el supervisor y se
relacionen con el objeto del contrato.</v>
          </cell>
          <cell r="S13">
            <v>108800000</v>
          </cell>
          <cell r="T13">
            <v>11324</v>
          </cell>
          <cell r="U13">
            <v>45302</v>
          </cell>
          <cell r="Y13" t="str">
            <v>ANM - PROPIOS</v>
          </cell>
          <cell r="AA13">
            <v>104100000</v>
          </cell>
          <cell r="AB13" t="str">
            <v>ESTEBAN FELIPE CASTILLO JIMENEZ_x000D_</v>
          </cell>
          <cell r="AC13" t="str">
            <v>Coordinador Grupo de Planeación_x000D_</v>
          </cell>
          <cell r="AD13" t="str">
            <v>VAF</v>
          </cell>
          <cell r="AG13">
            <v>45657</v>
          </cell>
          <cell r="AH13">
            <v>9000000</v>
          </cell>
          <cell r="AI13">
            <v>1053336584</v>
          </cell>
          <cell r="AJ13" t="str">
            <v>ESTEBAN FELIPE CASTILLO JIMENEZ</v>
          </cell>
          <cell r="AK13" t="str">
            <v>COORDINADOR GRUPO DE PLANEACIÓN</v>
          </cell>
          <cell r="AN13" t="str">
            <v>Bogotá D.C.</v>
          </cell>
          <cell r="AO13" t="str">
            <v>14 PRESTACIÓN DE SERVICIOS</v>
          </cell>
          <cell r="AP13" t="str">
            <v>BOGOTÁ D.C.</v>
          </cell>
          <cell r="AQ13" t="str">
            <v>BOGOTA</v>
          </cell>
          <cell r="AR13" t="str">
            <v>INGENIERO INDUSTRIAL</v>
          </cell>
          <cell r="AS13" t="str">
            <v>POSGRADO</v>
          </cell>
          <cell r="AZ13" t="str">
            <v>ANM</v>
          </cell>
          <cell r="BA13" t="str">
            <v>012</v>
          </cell>
          <cell r="BB13">
            <v>2024</v>
          </cell>
          <cell r="BC13">
            <v>80111600</v>
          </cell>
          <cell r="BD13" t="str">
            <v>COMPAÑIA MUNDIAL DE SEGUROS S.A.</v>
          </cell>
          <cell r="BE13" t="str">
            <v xml:space="preserve">NB-100303600	</v>
          </cell>
          <cell r="BF13">
            <v>45303</v>
          </cell>
          <cell r="BG13">
            <v>45303</v>
          </cell>
          <cell r="BH13">
            <v>45303</v>
          </cell>
          <cell r="BI13">
            <v>5824</v>
          </cell>
          <cell r="BJ13">
            <v>45306</v>
          </cell>
          <cell r="BK13" t="str">
            <v>POSITIVA</v>
          </cell>
          <cell r="BL13">
            <v>45306</v>
          </cell>
          <cell r="BN13">
            <v>45306</v>
          </cell>
          <cell r="BO13">
            <v>45657</v>
          </cell>
          <cell r="BP13" t="str">
            <v>SI</v>
          </cell>
          <cell r="BQ13" t="str">
            <v>CONTRATACIÓN DIRECTA</v>
          </cell>
          <cell r="BR13" t="str">
            <v>ANM-012-2024</v>
          </cell>
          <cell r="BS13" t="str">
            <v>https://community.secop.gov.co/Public/Tendering/OpportunityDetail/Index?noticeUID=CO1.NTC.5423650&amp;isFromPublicArea=True&amp;isModal=False</v>
          </cell>
        </row>
        <row r="14">
          <cell r="A14" t="str">
            <v>ANM-013-2024</v>
          </cell>
          <cell r="D14" t="str">
            <v>YOANA MUÑOZ AVENDAÑO</v>
          </cell>
          <cell r="E14" t="str">
            <v>DANIELA MARINA MUÑOZ MUÑOZ</v>
          </cell>
          <cell r="F14" t="str">
            <v>CONTRATO</v>
          </cell>
          <cell r="J14">
            <v>29626</v>
          </cell>
          <cell r="K14">
            <v>44</v>
          </cell>
          <cell r="L14">
            <v>500020224</v>
          </cell>
          <cell r="M14" t="str">
            <v>PROFESIONAL</v>
          </cell>
          <cell r="N14" t="str">
            <v>CÉDULA DE CIUDADANIA</v>
          </cell>
          <cell r="O14">
            <v>31643722</v>
          </cell>
          <cell r="P14">
            <v>1</v>
          </cell>
          <cell r="Q14" t="str">
            <v>Prestar servicios profesionales en la revisión, sustanciación e impulso de los procesos de contratación adelantados por la entidad durante todas sus etapas para ejecutar el PAA de la vigencia 2024._x000D_</v>
          </cell>
          <cell r="R14" t="str">
            <v>1. Apoyar a la Agencia Nacional de Minería en las actividades encaminadas a la gestión contractual de procesos bajo las modalidades de contratación que se adelanten a través de los aplicativos del Sistema Electrónico de Contratación Pública, previa verificación de los documentos que soportan la contratación.
2. Realizar las evaluaciones jurídicas de las ofertas presentadas en los procesos de contratación en los cuales se designe como miembro del Comité Asesor Evaluador.
3. Proyectar las minutas que le sean asignadas, de acuerdo con los documentos precontractuales que soporten la contratación.
4. Revisar las actas de liquidaciones de los contratos y/o convenios interadministrativos que le sean asignados, de acuerdo a los documentos precontractuales que soportan la liquidación.
5. Revisar y/o elaborar los documentos necesarios para adelantar las modificaciones contractuales que le sean asignadas por el supervisor del contrato
6. Realizar la verificación jurídica del cumplimiento de las garantías exigidas por la entidad, y su respectiva aprobación a través de la plataforma Secop II. o Tienda Virtual del Estado Colombiano.
7. Actualizar la carpeta compartida del Grupo de Contratación con los trámites a su cargo.
9. Asistir a los Comités, reuniones, talleres, juntas y demás eventos que le indique el supervisor y se relacionen con el objeto del contrato.
10. Contar con el equipo de cómputo y los elementos necesarios para la prestación del servicio.</v>
          </cell>
          <cell r="S14">
            <v>97168334</v>
          </cell>
          <cell r="T14">
            <v>1424</v>
          </cell>
          <cell r="U14">
            <v>45295</v>
          </cell>
          <cell r="Y14" t="str">
            <v>ANM - PROPIOS</v>
          </cell>
          <cell r="AA14">
            <v>97168334</v>
          </cell>
          <cell r="AB14" t="str">
            <v>BIBIANA MARCELA GUTIÉRREZ CASTRO</v>
          </cell>
          <cell r="AC14" t="str">
            <v>COORDINADORA GRUPO CONTRATACION _x000D_</v>
          </cell>
          <cell r="AD14" t="str">
            <v>VAF</v>
          </cell>
          <cell r="AE14">
            <v>11</v>
          </cell>
          <cell r="AF14">
            <v>7</v>
          </cell>
          <cell r="AH14">
            <v>8650000</v>
          </cell>
          <cell r="AI14">
            <v>53122017</v>
          </cell>
          <cell r="AJ14" t="str">
            <v>BIBIANA MARCELA GUTIRREZ CASTRO</v>
          </cell>
          <cell r="AK14" t="str">
            <v>COORDINADOR GRUPO DE CONTRATACION</v>
          </cell>
          <cell r="AN14" t="str">
            <v>Bogotá D.C.</v>
          </cell>
          <cell r="AO14" t="str">
            <v>14 PRESTACIÓN DE SERVICIOS</v>
          </cell>
          <cell r="AP14" t="str">
            <v>SANTANDER</v>
          </cell>
          <cell r="AQ14" t="str">
            <v>SOCORRO</v>
          </cell>
          <cell r="AR14" t="str">
            <v>ABOGADO</v>
          </cell>
          <cell r="AS14" t="str">
            <v>POSGRADO</v>
          </cell>
          <cell r="AZ14" t="str">
            <v>ANM</v>
          </cell>
          <cell r="BA14" t="str">
            <v>013</v>
          </cell>
          <cell r="BB14">
            <v>2024</v>
          </cell>
          <cell r="BC14">
            <v>80111600</v>
          </cell>
          <cell r="BD14" t="str">
            <v>COMPAÑIA MUNDIAL DE SEGUROS S.A.</v>
          </cell>
          <cell r="BE14" t="str">
            <v>NB-100303531</v>
          </cell>
          <cell r="BF14">
            <v>45303</v>
          </cell>
          <cell r="BG14">
            <v>45303</v>
          </cell>
          <cell r="BH14">
            <v>45303</v>
          </cell>
          <cell r="BI14">
            <v>4624</v>
          </cell>
          <cell r="BJ14">
            <v>45303</v>
          </cell>
          <cell r="BK14" t="str">
            <v>POSITIVA</v>
          </cell>
          <cell r="BL14">
            <v>45303</v>
          </cell>
          <cell r="BN14">
            <v>45306</v>
          </cell>
          <cell r="BO14">
            <v>45647</v>
          </cell>
          <cell r="BP14" t="str">
            <v>SI</v>
          </cell>
          <cell r="BQ14" t="str">
            <v>CONTRATACIÓN DIRECTA</v>
          </cell>
          <cell r="BR14" t="str">
            <v>ANM-013-2024</v>
          </cell>
          <cell r="BS14" t="str">
            <v>https://community.secop.gov.co/Public/Tendering/OpportunityDetail/Index?noticeUID=CO1.NTC.5421059&amp;isFromPublicArea=True&amp;isModal=False</v>
          </cell>
        </row>
        <row r="15">
          <cell r="A15" t="str">
            <v>ANM-014-2024</v>
          </cell>
          <cell r="D15" t="str">
            <v>ALFONSO LUIS MONTES</v>
          </cell>
          <cell r="E15" t="str">
            <v>DANIELA MARINA MUÑOZ MUÑOZ</v>
          </cell>
          <cell r="F15" t="str">
            <v>CONTRATO</v>
          </cell>
          <cell r="J15">
            <v>30474</v>
          </cell>
          <cell r="K15">
            <v>42</v>
          </cell>
          <cell r="L15">
            <v>500020324</v>
          </cell>
          <cell r="M15" t="str">
            <v>PROFESIONAL</v>
          </cell>
          <cell r="N15" t="str">
            <v>CÉDULA DE CIUDADANIA</v>
          </cell>
          <cell r="O15">
            <v>7368660</v>
          </cell>
          <cell r="P15">
            <v>7</v>
          </cell>
          <cell r="Q15" t="str">
            <v>Prestar servicios profesionales en la revisión, sustanciación e impulso de los procesos de contratación adelantados por
la entidad durante todas sus etapas para ejecutar el PAA de la vigencia 2024.
Linea PAA: 500020324</v>
          </cell>
          <cell r="R15" t="str">
            <v>1. Apoyar a la Agencia Nacional de Minería en las actividades encaminadas a la gestión contractual de procesos bajo las
modalidades de contratación que se adelanten a través de los aplicativos del Sistema Electrónico de Contratación
Pública, previa verificación de los documentos que soportan la contratación. 2. Realizar las evaluaciones jurídicas de las ofertas presentadas en los procesos de contratación en los cuales se
designe como miembro del Comité Asesor Evaluador.
3. Proyectar las minutas que le sean asignadas, de acuerdo con los documentos precontractuales que soporten la
contratación.
4. Revisar las actas de liquidaciones de los contratos y/o convenios interadministrativos que le sean asignados, de
acuerdo a los documentos precontractuales que soportan la liquidación.
5. Revisar y/o elaborar los documentos necesarios para adelantar las modificaciones contractuales que le sean
asignadas por el supervisor del contrato
6. Realizar la verificación jurídica del cumplimiento de las garantías exigidas por la entidad, y su respectiva aprobación a
través de la plataforma Secop II. o Tienda Virtual del Estado Colombiano.
7. Actualizar la carpeta compartida del Grupo de Contratación con los trámites a su cargo.
9. Asistir a los Comités, reuniones, talleres, juntas y demás eventos que le indique el supervisor y se relacionen con el
objeto del contrato.
10. Contar con el equipo de cómputo y los elementos necesarios para la prestación del servicio._x000D_</v>
          </cell>
          <cell r="S15">
            <v>98610000</v>
          </cell>
          <cell r="T15">
            <v>1524</v>
          </cell>
          <cell r="U15">
            <v>45295</v>
          </cell>
          <cell r="Y15" t="str">
            <v>ANM - PROPIOS</v>
          </cell>
          <cell r="AA15">
            <v>98610000</v>
          </cell>
          <cell r="AB15" t="str">
            <v>BIBIANA MARCELA GUTIÉRREZ CASTRO</v>
          </cell>
          <cell r="AC15" t="str">
            <v>COORDINADORA GRUPO CONTRATACION _x000D_</v>
          </cell>
          <cell r="AD15" t="str">
            <v>VAF</v>
          </cell>
          <cell r="AE15">
            <v>11</v>
          </cell>
          <cell r="AF15">
            <v>22</v>
          </cell>
          <cell r="AH15">
            <v>8650000</v>
          </cell>
          <cell r="AI15">
            <v>53122017</v>
          </cell>
          <cell r="AJ15" t="str">
            <v>BIBIANA MARCELA GUTIRREZ CASTRO</v>
          </cell>
          <cell r="AK15" t="str">
            <v>COORDINADOR GRUPO DE CONTRATACION</v>
          </cell>
          <cell r="AN15" t="str">
            <v>Bogotá D.C.</v>
          </cell>
          <cell r="AO15" t="str">
            <v>14 PRESTACIÓN DE SERVICIOS</v>
          </cell>
          <cell r="AP15" t="str">
            <v>CÓRDOBA</v>
          </cell>
          <cell r="AQ15" t="str">
            <v>SAHAGÚN</v>
          </cell>
          <cell r="AR15" t="str">
            <v>ABOGADO</v>
          </cell>
          <cell r="AS15" t="str">
            <v>POSGRADO</v>
          </cell>
          <cell r="AZ15" t="str">
            <v>ANM</v>
          </cell>
          <cell r="BA15" t="str">
            <v>014</v>
          </cell>
          <cell r="BB15">
            <v>2024</v>
          </cell>
          <cell r="BC15">
            <v>80111600</v>
          </cell>
          <cell r="BD15" t="str">
            <v>COMPAÑIA MUNDIAL DE SEGUROS S.A.</v>
          </cell>
          <cell r="BE15" t="str">
            <v>NB-100302847</v>
          </cell>
          <cell r="BF15">
            <v>45300</v>
          </cell>
          <cell r="BG15">
            <v>45300</v>
          </cell>
          <cell r="BH15">
            <v>45300</v>
          </cell>
          <cell r="BI15">
            <v>2624</v>
          </cell>
          <cell r="BJ15">
            <v>45301</v>
          </cell>
          <cell r="BK15" t="str">
            <v>POSITIVA</v>
          </cell>
          <cell r="BL15">
            <v>45301</v>
          </cell>
          <cell r="BN15">
            <v>45301</v>
          </cell>
          <cell r="BO15">
            <v>45657</v>
          </cell>
          <cell r="BP15" t="str">
            <v>SI</v>
          </cell>
          <cell r="BQ15" t="str">
            <v>CONTRATACIÓN DIRECTA</v>
          </cell>
          <cell r="BR15" t="str">
            <v>ANM-014-2024</v>
          </cell>
          <cell r="BS15" t="str">
            <v>https://community.secop.gov.co/Public/Tendering/OpportunityDetail/Index?noticeUID=CO1.NTC.5405916&amp;isFromPublicArea=True&amp;isModal=False</v>
          </cell>
        </row>
        <row r="16">
          <cell r="A16" t="str">
            <v>ANM-015-2024</v>
          </cell>
          <cell r="D16" t="str">
            <v>CARLOS ANDRES GIRALDO LOPEZ</v>
          </cell>
          <cell r="E16" t="str">
            <v xml:space="preserve">NATALIA MORALES LOPEZ </v>
          </cell>
          <cell r="F16" t="str">
            <v>CONTRATO</v>
          </cell>
          <cell r="J16">
            <v>30199</v>
          </cell>
          <cell r="K16">
            <v>42</v>
          </cell>
          <cell r="L16">
            <v>500022324</v>
          </cell>
          <cell r="M16" t="str">
            <v>PROFESIONAL</v>
          </cell>
          <cell r="N16" t="str">
            <v>CÉDULA DE CIUDADANIA</v>
          </cell>
          <cell r="O16">
            <v>9738659</v>
          </cell>
          <cell r="P16">
            <v>4</v>
          </cell>
          <cell r="Q16" t="str">
            <v>Prestar servicios profesionales al Grupo de Servicios Administrativos en el cumplimiento de los objetivos y actividades
contemplados en el proyecto de inversión denominado MEJORAMIENTO DE LAS SEDES DE LA AGENCIA EN
ASPECTOS TALES COMO EFICIENCIA ENERGÉTICA Y CAPACIDAD SISMORESISTENTE A NIVEL NACIONAL
2024-2027_x000D_</v>
          </cell>
          <cell r="R16" t="str">
            <v>1. Apoyar en la implementación y seguimiento a los proyectos de infraestructura física de Sedes de la ANM.
2. Apoyar desde el componente técnico las diferentes actividades precontractuales, contractuales y
postcontractuales de los contratos financiados con Recursos del Proyecto de Inversión denominado MEJORAMIENTO
DE LAS SEDES DE LA AGENCIA EN ASPECTOS TALES COMO EFICIENCIA ENERGÉTICA Y CAPACIDAD
SISMORRESISTENTE A NIVEL NACIONAL.
CLAUSULADO COMPLEMENTARIO AL CONTRATO DE PRESTACIÓN DE
SERVICIOS PROFESIONALES No. ANM-015-2024 SUSCRITO ENTRE LA
AGENCIA NACIONAL DE MINERIA Y CARLOS ANDRES GIRALDO LOPEZ.
Fecha de Impresión: 2024-01-16 Página 1 de 11
3. Elaborar y/o revisar las solicitudes de información a proveedores, análisis del sector, estudios previos, anexos
técnicos y demás documentos que se requieran en el marco de los procesos de contratación de infraestructura física que
adelante el Grupo de Servicios Administrativos.
4. Estructurar los certificados de cumplimiento de los contratos, con los soportes que evidencien el cumplimiento de
las obligaciones, así como, las actas de liquidaciones de los contratos de obras, adecuaciones, traslados, interventorías,
consultorías y todos aquellos contratos a cargo del grupo de servicios administrativos de las diferentes sedes de la
Agencia Nacional de Minería en todo el país de los contratos que sean asignados y que guarden relación con el proyecto
de inversión
5. Elaborar actas de inicio, tramitar pagos de factura, realizar control de ejecución presupuestal y demás actividades
que se le asignen como apoyo a la supervisión de los contratos.
6. Realizar las visitas en el marco de las actividades como apoyo a la supervisión en la ejecución de los contratos
suscritos y que se encuentre a cargo del grupo de servicios Administrativos, para lo cual, se solicita dejar documentos
soportes tales como Actas y/o informes.
7. Presentar los informes que le solicite el supervisor, sobre las actividades desarrolladas en ejecución del objeto
contractual.
8. Mantener actualizadas las plataformas, carpetas y/o sistemas de información de la entidad, en especial, del Grupo
de Servicios Administrativos.
9. Apoyar desde el componente técnico los procesos de incumplimiento de los contratos relacionados con la
infraestructura física de la entidad.
10. Realizar las visitas a las diferentes sedes de la entidad a nivel nacional para verificar el estado de la infraestructura
física.
11. Asistir a los diferentes comités o reuniones que se programen con ocasión a los temas de infraestructura física de
la entidad.
12. Atender y dar respuesta a las peticiones, quejas y reclamos – PQR’s, asignadas por el supervisor del Contrato, en
relación con el objeto y alcance del contrato.</v>
          </cell>
          <cell r="S16">
            <v>114000000</v>
          </cell>
          <cell r="T16">
            <v>9424</v>
          </cell>
          <cell r="U16">
            <v>45302</v>
          </cell>
          <cell r="Y16" t="str">
            <v>ANM - PROPIOS</v>
          </cell>
          <cell r="AA16">
            <v>114000000</v>
          </cell>
          <cell r="AB16" t="str">
            <v>JAIME HUMBERTO MESA BUITRAGO _x000D_</v>
          </cell>
          <cell r="AC16" t="str">
            <v>VICEPRESIDENTE ADMINISTRATIVO Y FINANCIERO _x000D_</v>
          </cell>
          <cell r="AD16" t="str">
            <v>VAF</v>
          </cell>
          <cell r="AG16">
            <v>45657</v>
          </cell>
          <cell r="AH16">
            <v>9500000</v>
          </cell>
          <cell r="AI16">
            <v>52218196</v>
          </cell>
          <cell r="AJ16" t="str">
            <v>ASTRID PAOLA VELASCO AMAYA</v>
          </cell>
          <cell r="AK16" t="str">
            <v>COORDINADORA GRUPO DE SERVICIOS ADMINISTRATIVOS</v>
          </cell>
          <cell r="AN16" t="str">
            <v>Bogotá D.C.</v>
          </cell>
          <cell r="AO16" t="str">
            <v>14 PRESTACIÓN DE SERVICIOS</v>
          </cell>
          <cell r="AP16" t="str">
            <v>BOYACÁ</v>
          </cell>
          <cell r="AQ16" t="str">
            <v>PUERTO BOYACÁ</v>
          </cell>
          <cell r="AR16" t="str">
            <v>INGENIERO CIVIL</v>
          </cell>
          <cell r="AS16" t="str">
            <v>POSGRADO</v>
          </cell>
          <cell r="AZ16" t="str">
            <v>ANM</v>
          </cell>
          <cell r="BA16" t="str">
            <v>015</v>
          </cell>
          <cell r="BB16">
            <v>2024</v>
          </cell>
          <cell r="BC16">
            <v>80111600</v>
          </cell>
          <cell r="BD16" t="str">
            <v>COMPAÑIA MUNDIAL DE SEGUROS S.A.</v>
          </cell>
          <cell r="BE16" t="str">
            <v>NB-100304422</v>
          </cell>
          <cell r="BF16">
            <v>45308</v>
          </cell>
          <cell r="BG16">
            <v>45308</v>
          </cell>
          <cell r="BH16">
            <v>45309</v>
          </cell>
          <cell r="BI16">
            <v>11024</v>
          </cell>
          <cell r="BJ16">
            <v>45308</v>
          </cell>
          <cell r="BK16" t="str">
            <v>POSITIVA</v>
          </cell>
          <cell r="BL16">
            <v>45308</v>
          </cell>
          <cell r="BN16">
            <v>45309</v>
          </cell>
          <cell r="BO16">
            <v>45657</v>
          </cell>
          <cell r="BP16" t="str">
            <v>SI</v>
          </cell>
          <cell r="BQ16" t="str">
            <v>CONTRATACIÓN DIRECTA</v>
          </cell>
          <cell r="BR16" t="str">
            <v>ANM-015-2024</v>
          </cell>
          <cell r="BS16" t="str">
            <v>https://community.secop.gov.co/Public/Tendering/OpportunityDetail/Index?noticeUID=CO1.NTC.5445347&amp;isFromPublicArea=True&amp;isModal=False</v>
          </cell>
        </row>
        <row r="17">
          <cell r="A17" t="str">
            <v>ANM-016-2024</v>
          </cell>
          <cell r="D17" t="str">
            <v>MÓNICA SÁNCHEZ MORENO</v>
          </cell>
          <cell r="E17" t="str">
            <v xml:space="preserve">NATALIA MORALES LOPEZ </v>
          </cell>
          <cell r="F17" t="str">
            <v>CONTRATO</v>
          </cell>
          <cell r="J17">
            <v>27679</v>
          </cell>
          <cell r="K17">
            <v>49</v>
          </cell>
          <cell r="L17">
            <v>500022824</v>
          </cell>
          <cell r="M17" t="str">
            <v>PROFESIONAL</v>
          </cell>
          <cell r="N17" t="str">
            <v>CÉDULA DE CIUDADANIA</v>
          </cell>
          <cell r="O17">
            <v>52260313</v>
          </cell>
          <cell r="P17">
            <v>4</v>
          </cell>
          <cell r="Q17" t="str">
            <v>Prestar servicios profesionales al grupo de servicios administrativos para apoyar la ejecución de acciones propias del proyecto de infraestructura, para adelantar actividades encaminadas al desarrollo del proceso de obras de infraestructura, mantenimiento, adecuación, desmonte y dotación de las sedes de la ANM</v>
          </cell>
          <cell r="R17" t="str">
            <v>1. Adelantar la estructuración, elaboración, ejecución, planes de mejora, y asesorar la gestión tramites de permisos y
licencias que deriven del proyecto de inversión.
2. Apoyar, desde el componente técnico, la formulación de los procesos derivados del proyecto de inversión en las
CLAUSULADO COMPLEMENTARIO AL CONTRATO DE PRESTACIÓN DE
SERVICIOS PROFESIONALES No. ANM-016-2024 SUSCRITO ENTRE LA
AGENCIA NACIONAL DE MINERIA Y MONICA SANCHEZ MORENO .
Fecha de Impresión: 2024-01-15 Página 1 de 10
etapas precontractual, contractual y post contractual a cargo del Grupo de Servicios Administrativos y demás que le sean
asignados.
3. Elaborar y/o revisar las solicitudes de información a proveedores, análisis del sector, estudios previos, anexos
técnicos y demás documentos que se requieran en el marco de los procesos de contratación de infraestructura física que
adelante el Grupo de Servicios Administrativos.
4. Estructurar los certificados finales de cumplimiento con los debidos soportes, actas de inicio, terminación y
liquidación de los contratos de estudios, diseños, obras, adecuaciones, adquisiciones, traslados, interventorías,
consultorías y todas aquellas que se gestionen a través del Grupo de Servicios Administrativos
5. Consolidar y tramitar pagos de factura y hace el seguimiento de la ejecución presupuestal de los contratos que se
le asignen desde la supervisión.
6. Prestar apoyo a la supervisión durante la ejecución de los contratos suscritos y que se encuentren a cargo del
Grupo de Servicios Administrativos, dejando los respectivos registros, actas, informes y demás soportes documentales
que sean requeridos.
7. Apoyar la elaboración de las actividades del plan de mantenimiento para la vigencia 2024 y hacer seguimiento su
implementación, para lo cual, deberá alimentar una matriz de las actividades planeadas sobre las ejecutadas.
8. Presentar los informes que le solicite el supervisor sobre las actividades desarrolladas en para el seguimiento del
objeto del plan de inversión.
9. Mantener actualizadas las carpetas, plataformas y/o sistemas de información de la entidad que sean asignados
por el supervisor del contrato.
10. Atender y dar respuesta a las peticiones, quejas y reclamos – PQR’s, asignadas por el supervisor del Contrato, en
relación con el objeto y alcance del contrato.
11. Realizar las visitas a las diferentes sedes de la entidad a nivel nacional para verificar el estado de la infraestructura
física.
12. Asistir a los diferentes comités o reuniones que se programen con ocasión a los temas de infraestructura física de
la entidad.
13. Apoyar las actividades relacionadas con la implementación de nuevas sedes de la ANM</v>
          </cell>
          <cell r="S17">
            <v>113400000</v>
          </cell>
          <cell r="T17">
            <v>9924</v>
          </cell>
          <cell r="U17">
            <v>45302</v>
          </cell>
          <cell r="Y17" t="str">
            <v>ANM - PROPIOS</v>
          </cell>
          <cell r="AA17">
            <v>126000000</v>
          </cell>
          <cell r="AB17" t="str">
            <v>JAIME HUMBERTO MESA BUITRAGO</v>
          </cell>
          <cell r="AC17" t="str">
            <v>VICEPRESIDENTE ADMINISTRATIVO Y FINANCIERO</v>
          </cell>
          <cell r="AD17" t="str">
            <v>VAF</v>
          </cell>
          <cell r="AG17">
            <v>45657</v>
          </cell>
          <cell r="AH17">
            <v>10500000</v>
          </cell>
          <cell r="AI17">
            <v>52218196</v>
          </cell>
          <cell r="AJ17" t="str">
            <v>ASTRID PAOLA VELASCO AMAYA</v>
          </cell>
          <cell r="AK17" t="str">
            <v>COORDINADORA GRUPO DE SERVICIOS ADMINISTRATIVOS</v>
          </cell>
          <cell r="AN17" t="str">
            <v>Bogotá D.C.</v>
          </cell>
          <cell r="AO17" t="str">
            <v>14 PRESTACIÓN DE SERVICIOS</v>
          </cell>
          <cell r="AP17" t="str">
            <v>SANTANDER</v>
          </cell>
          <cell r="AQ17" t="str">
            <v>BARRANCABERMEJA</v>
          </cell>
          <cell r="AR17" t="str">
            <v>INGENIERO CIVIL</v>
          </cell>
          <cell r="AS17" t="str">
            <v>PREGRADO</v>
          </cell>
          <cell r="AZ17" t="str">
            <v>ANM</v>
          </cell>
          <cell r="BA17" t="str">
            <v>016</v>
          </cell>
          <cell r="BB17">
            <v>2024</v>
          </cell>
          <cell r="BC17">
            <v>80111600</v>
          </cell>
          <cell r="BD17" t="str">
            <v>SEGUROS DEL ESTADO S.A.</v>
          </cell>
          <cell r="BE17">
            <v>101434261</v>
          </cell>
          <cell r="BF17">
            <v>45307</v>
          </cell>
          <cell r="BG17">
            <v>45307</v>
          </cell>
          <cell r="BH17">
            <v>45308</v>
          </cell>
          <cell r="BI17">
            <v>11124</v>
          </cell>
          <cell r="BJ17">
            <v>45308</v>
          </cell>
          <cell r="BK17" t="str">
            <v>POSITIVA</v>
          </cell>
          <cell r="BL17">
            <v>45308</v>
          </cell>
          <cell r="BN17">
            <v>45308</v>
          </cell>
          <cell r="BO17">
            <v>45657</v>
          </cell>
          <cell r="BP17" t="str">
            <v>SI</v>
          </cell>
          <cell r="BQ17" t="str">
            <v>CONTRATACIÓN DIRECTA</v>
          </cell>
          <cell r="BR17" t="str">
            <v>ANM-016-2024</v>
          </cell>
          <cell r="BS17" t="str">
            <v>https://community.secop.gov.co/Public/Tendering/OpportunityDetail/Index?noticeUID=CO1.NTC.5439973&amp;isFromPublicArea=True&amp;isModal=False</v>
          </cell>
        </row>
        <row r="18">
          <cell r="A18" t="str">
            <v>ANM-017-2024</v>
          </cell>
          <cell r="D18" t="str">
            <v>LAURA CRISTINA CALA AGUDELO</v>
          </cell>
          <cell r="E18" t="str">
            <v xml:space="preserve">NATALIA MORALES LOPEZ </v>
          </cell>
          <cell r="F18" t="str">
            <v>CONTRATO</v>
          </cell>
          <cell r="J18">
            <v>35542</v>
          </cell>
          <cell r="K18">
            <v>28</v>
          </cell>
          <cell r="L18">
            <v>500006824</v>
          </cell>
          <cell r="M18" t="str">
            <v>PROFESIONAL</v>
          </cell>
          <cell r="N18" t="str">
            <v>CÉDULA DE CIUDADANIA</v>
          </cell>
          <cell r="O18">
            <v>1030680097</v>
          </cell>
          <cell r="P18">
            <v>0</v>
          </cell>
          <cell r="Q18" t="str">
            <v>Prestar los servicios profesionales en el desarrollo, seguimiento y control de los procesos y actividades relacionadas con las funciones administrativas, presupuestales y contractuales del Grupo de Servicios Administrativos de la Agencia Nacional de Minería</v>
          </cell>
          <cell r="R18" t="str">
            <v>1. Apoyar en la supervisión, técnica, económica y presupuestal de los contratos y/o convenios que le asigne el supervisor del contrato.
2. Apoyar la estructuración, revisión y evaluación técnica de los procesos contractuales, desde el sondeo de mercado, estudios previos, informes de evaluación, y demás documentos precontractuales que se requieran.
3. Apoyar a los supervisores de los contratos de las órdenes de compra derivadas del acuerdo marco de precios de aseo y cafetería, en la solicitud de pedidos, ingresos y salidas de los insumos.
4. Apoyar al Grupo de Servicios Administrativos en el control de los certificados de disponibilidad presupuestal.
5. Realizar seguimiento a la ejecución presupuestal del Grupo de Servicios Administrativos.
6. Apoyar la elaboración de los informes de gestión de las actividades inherentes a los procesos a cargo del Grupo de Servicios Administrativos.
7. Realizar el seguimiento a los planes de acción de los procesos y procedimientos competencia del Grupo de Servicios Administrativos.
8. Apoyar en los diferentes trámites en relación a la creación, aprobación, actualización, modificación del Plan Anual de Adquisiciones a cargo del grupo.
9. Realizar el seguimiento y carga de información a los mapas de riesgo de gestión y de corrupción con los que se evalúa el grupo de servicios administrativos.
10. Establecer planes de mejoramiento y acciones de mejora de las no conformidades generadas en las diferentes auditorias que tengan relación con los contratos de los cuales es apoyo a la supervisión.
11. Realizar seguimiento al plan Anual de adquisiciones, así como, apoyar todas las actividades relacionadas con la ejecución presupuestal del grupo de Servicios Administrativos
12. Mantener actualizadas las plataformas, carpetas y/o sistemas de información de la entidad, en especial, del Grupo de Servicios Administrativos.</v>
          </cell>
          <cell r="S18">
            <v>86400000</v>
          </cell>
          <cell r="T18">
            <v>5524</v>
          </cell>
          <cell r="U18">
            <v>45300</v>
          </cell>
          <cell r="Y18" t="str">
            <v>ANM - NACIÓN</v>
          </cell>
          <cell r="AA18">
            <v>66020148</v>
          </cell>
          <cell r="AB18" t="str">
            <v>MARÍA CAMILA TRUJILLO JÁCOME</v>
          </cell>
          <cell r="AC18" t="str">
            <v>COORDINADORA GRUPO DE SERVICIOS ADMINISTRATIVOS</v>
          </cell>
          <cell r="AD18" t="str">
            <v>VAF</v>
          </cell>
          <cell r="AG18">
            <v>45657</v>
          </cell>
          <cell r="AH18">
            <v>5501679</v>
          </cell>
          <cell r="AI18">
            <v>52218196</v>
          </cell>
          <cell r="AJ18" t="str">
            <v>ASTRID PAOLA VELASCO AMAYA</v>
          </cell>
          <cell r="AK18" t="str">
            <v>COORDINADORA GRUPO DE SERVICIOS ADMINISTRATIVOS</v>
          </cell>
          <cell r="AN18" t="str">
            <v>Bogotá D.C.</v>
          </cell>
          <cell r="AO18" t="str">
            <v>14 PRESTACIÓN DE SERVICIOS</v>
          </cell>
          <cell r="AP18" t="str">
            <v>SANTANDER</v>
          </cell>
          <cell r="AQ18" t="str">
            <v>OCAMONTE</v>
          </cell>
          <cell r="AR18" t="str">
            <v>INGENIERO INDUSTRIAL</v>
          </cell>
          <cell r="AS18" t="str">
            <v>POSGRADO</v>
          </cell>
          <cell r="AZ18" t="str">
            <v>ANM</v>
          </cell>
          <cell r="BA18" t="str">
            <v>017</v>
          </cell>
          <cell r="BB18">
            <v>2024</v>
          </cell>
          <cell r="BC18">
            <v>80111600</v>
          </cell>
          <cell r="BD18" t="str">
            <v>COMPAÑIA MUNDIAL DE SEGUROS S.A.</v>
          </cell>
          <cell r="BE18" t="str">
            <v>NB-100303070</v>
          </cell>
          <cell r="BF18">
            <v>45301</v>
          </cell>
          <cell r="BG18">
            <v>45301</v>
          </cell>
          <cell r="BH18">
            <v>45302</v>
          </cell>
          <cell r="BI18">
            <v>3824</v>
          </cell>
          <cell r="BJ18">
            <v>45302</v>
          </cell>
          <cell r="BK18" t="str">
            <v>POSITIVA</v>
          </cell>
          <cell r="BL18">
            <v>45302</v>
          </cell>
          <cell r="BN18">
            <v>45303</v>
          </cell>
          <cell r="BO18">
            <v>45657</v>
          </cell>
          <cell r="BP18" t="str">
            <v>SI</v>
          </cell>
          <cell r="BQ18" t="str">
            <v>CONTRATACIÓN DIRECTA</v>
          </cell>
          <cell r="BR18" t="str">
            <v>ANM-017-2024</v>
          </cell>
          <cell r="BS18" t="str">
            <v>https://community.secop.gov.co/Public/Tendering/OpportunityDetail/Index?noticeUID=CO1.NTC.5409697&amp;isFromPublicArea=True&amp;isModal=False</v>
          </cell>
        </row>
        <row r="19">
          <cell r="A19" t="str">
            <v>ANM-018-2024</v>
          </cell>
          <cell r="D19" t="str">
            <v>EDITH CRISTINA RUEDA OSORIO</v>
          </cell>
          <cell r="E19" t="str">
            <v xml:space="preserve">NATALIA MORALES LOPEZ </v>
          </cell>
          <cell r="F19" t="str">
            <v>CONTRATO</v>
          </cell>
          <cell r="J19">
            <v>32536</v>
          </cell>
          <cell r="K19">
            <v>36</v>
          </cell>
          <cell r="L19">
            <v>500006624</v>
          </cell>
          <cell r="M19" t="str">
            <v>PROFESIONAL</v>
          </cell>
          <cell r="N19" t="str">
            <v>CÉDULA DE CIUDADANIA</v>
          </cell>
          <cell r="O19">
            <v>1024488172</v>
          </cell>
          <cell r="P19">
            <v>1</v>
          </cell>
          <cell r="Q19" t="str">
            <v>Prestar servicios profesionales al grupo de servicios administrativos como apoyo a las actividades de secretaría técnica del Plan de Seguridad Vial, así como, el apoyo a la supervisión de los contratos de transporte terrestre y suministro de tiquetes aéreos y demás contratos que sean asignados.</v>
          </cell>
          <cell r="R19" t="str">
            <v xml:space="preserve"> 1. Apoyar las actividades que correspondan al Grupo de Servicios Administrativos en el marco de la secretaría técnica del plan estratégico de seguridad vial, en especial, lo
relacionado con el cumplimiento de los indicadores establecidos.
2. Apoyar en las actividades relacionadas con seguridad y salud en el trabajo concernientes al Grupo de Servicios Administrativos en coordinación con el Grupo de Gestión del Talento Humano.
3. Participar en la elaboración de solicitudes de información a proveedores, análisis del sector, estudios previos y demás documentos que se requieran en la etapa precontractual de los procesos de contratación que sean asignados, así como, apoyar las actividades de comité evaluador cuando se requiera.
4. Apoyar a la supervisión del contrato de transporte terrestre, en la atención de solicitudes, asignación de vehículos, verificación de controles de la prestación del servicio, programación y control de rutas y horarios de servicio, control presupuestal de los servicios prestados para cada dependencia, entrega de informes de consumo del servicio de trasporte para cada dependencia.
5. Apoyar a la supervisión del contrato de tiquetes aéreos, en la atención de solicitudes, asignación de tiquetes, verificación de controles de la prestación del servicio, programación y control de las reservas y expedición de tiquetes aéreos, control presupuestal de los servicios prestados para cada dependencia, entrega de informes de consumo del servicio de suministro de tiquetes aéreos para cada dependencia.
6. Mantener actualizada las bases de datos de las solicitudes de transporte terrestre y tiquetes aéreos realizadas por las diferentes áreas de la Agencia.
7. Proyectar los certificados finales de cumplimiento de los contratos junto con los soportes que evidencien su cumplimiento y actas de liquidación que sean asignadas por la supervisión en el marco del objeto del contrato.
8. Apoyar en la elaboración de justificación y seguimiento a ejecución de reservas presupuestales de los contratos que sean asignados en el marco del objeto del contractual.
9. Atender y dar respuesta a las peticiones, quejas y reclamos – PQR’s, asignadas por el supervisor del Contrato, en relación con el objeto y alcance del contrato.
10. Mantener actualizadas las plataformas, carpetas y/o sistemas de información de la entidad, en especial, del Grupo de Servicios Administrativos.
11. Apoyar las actividades administrativas, a cargo del Grupo de Servicios Administrativos, que sean asignadas por el Supervisor._x000D_</v>
          </cell>
          <cell r="S19">
            <v>67200000</v>
          </cell>
          <cell r="T19">
            <v>5424</v>
          </cell>
          <cell r="U19">
            <v>45300</v>
          </cell>
          <cell r="Y19" t="str">
            <v>ANM - NACIÓN</v>
          </cell>
          <cell r="AA19">
            <v>67200000</v>
          </cell>
          <cell r="AB19" t="str">
            <v>MARÍA CAMILA TRUJILLO JÁCOME</v>
          </cell>
          <cell r="AC19" t="str">
            <v>COORDINADORA GRUPO DE SERVICIOS ADMINISTRATIVOS</v>
          </cell>
          <cell r="AD19" t="str">
            <v>VAF</v>
          </cell>
          <cell r="AG19">
            <v>45657</v>
          </cell>
          <cell r="AH19">
            <v>5600000</v>
          </cell>
          <cell r="AI19">
            <v>52218196</v>
          </cell>
          <cell r="AJ19" t="str">
            <v>ASTRID PAOLA VELASCO AMAYA</v>
          </cell>
          <cell r="AK19" t="str">
            <v>COORDINADORA GRUPO DE SERVICIOS ADMINISTRATIVOS</v>
          </cell>
          <cell r="AN19" t="str">
            <v>Bogotá D.C.</v>
          </cell>
          <cell r="AO19" t="str">
            <v>14 PRESTACIÓN DE SERVICIOS</v>
          </cell>
          <cell r="AP19" t="str">
            <v>BOGOTÁ D.C.</v>
          </cell>
          <cell r="AQ19" t="str">
            <v>BOGOTÁ D.C.</v>
          </cell>
          <cell r="AR19" t="str">
            <v>ADMINISTRADOR EN SALUD OCUPACIONAL</v>
          </cell>
          <cell r="AS19" t="str">
            <v>PREGRADO</v>
          </cell>
          <cell r="AZ19" t="str">
            <v>ANM</v>
          </cell>
          <cell r="BA19" t="str">
            <v>018</v>
          </cell>
          <cell r="BB19">
            <v>2024</v>
          </cell>
          <cell r="BC19">
            <v>80111600</v>
          </cell>
          <cell r="BD19" t="str">
            <v>COMPAÑIA MUNDIAL DE SEGUROS S.A.</v>
          </cell>
          <cell r="BE19" t="str">
            <v>NB-100303139</v>
          </cell>
          <cell r="BF19">
            <v>45301</v>
          </cell>
          <cell r="BG19">
            <v>45301</v>
          </cell>
          <cell r="BH19">
            <v>45302</v>
          </cell>
          <cell r="BI19">
            <v>3724</v>
          </cell>
          <cell r="BJ19">
            <v>45302</v>
          </cell>
          <cell r="BK19" t="str">
            <v>POSITIVA</v>
          </cell>
          <cell r="BL19">
            <v>45301</v>
          </cell>
          <cell r="BN19">
            <v>45302</v>
          </cell>
          <cell r="BO19">
            <v>45657</v>
          </cell>
          <cell r="BP19" t="str">
            <v>SI</v>
          </cell>
          <cell r="BQ19" t="str">
            <v>CONTRATACIÓN DIRECTA</v>
          </cell>
          <cell r="BR19" t="str">
            <v>ANM-018-2024</v>
          </cell>
          <cell r="BS19" t="str">
            <v>https://community.secop.gov.co/Public/Tendering/OpportunityDetail/Index?noticeUID=CO1.NTC.5411337&amp;isFromPublicArea=True&amp;isModal=False</v>
          </cell>
        </row>
        <row r="20">
          <cell r="A20" t="str">
            <v>ANM-019-2024</v>
          </cell>
          <cell r="D20" t="str">
            <v>LUISA FERNANDA ARCOS LOPEZ</v>
          </cell>
          <cell r="E20" t="str">
            <v xml:space="preserve">NATALIA MORALES LOPEZ </v>
          </cell>
          <cell r="F20" t="str">
            <v>CONTRATO</v>
          </cell>
          <cell r="J20">
            <v>33297</v>
          </cell>
          <cell r="K20">
            <v>34</v>
          </cell>
          <cell r="L20">
            <v>500022124</v>
          </cell>
          <cell r="M20" t="str">
            <v>PROFESIONAL</v>
          </cell>
          <cell r="N20" t="str">
            <v>CÉDULA DE CIUDADANIA</v>
          </cell>
          <cell r="O20">
            <v>1013619697</v>
          </cell>
          <cell r="P20">
            <v>1</v>
          </cell>
          <cell r="Q20" t="str">
            <v>Prestar servicios profesionales para la estructuración de los procesos de infraestructura, así como, para apoyar en el seguimiento y supervisión de los contratos generados en desarrollo del plan de inversión a cargo del Grupo de Servicios Administrativos</v>
          </cell>
          <cell r="R20" t="str">
            <v>1. Estructurar técnicamente las diferentes etapas de los
procesos de contratación a cargo del Grupo de Servicios Administrativos.
2. Conceptuar desde el componente arquitectónico los temas a cargo del Grupo de Servicios Administrativos.
3. Realizar los planos y diseños que sean solicitados por la supervisión del contrato.
4. Estructurar los certificados de cumplimiento y las actas de liquidaciones de los contratos relacionados con la
infraestructura física de las diferentes sedes de la Agencia Nacional de Minería.
5. Apoyar en la supervisión de los contratos y/o convenios que se adelanten desde el Grupo de Servicios
Administrativos relacionados con la infraestructura física de la entidad.
6. Apoyar en las actividades que se deriven del cumplimiento de planes de acción, planes de mejora y demás
actividades relacionadas con el plan de mantenimiento anual.
7. Mantener actualizadas las plataformas, carpetas y/o sistemas de información de la entidad que sean asignados
por el supervisor del contrato.
PRODUCTOS:
a. Presentar en el mes de marzo de 2024 una propuesta de informe a las visitas de apoyo a la supervisión de las
obras contratadas. El producto será requisito para el trámite de la cuenta de cobro de este mes.</v>
          </cell>
          <cell r="S20">
            <v>108000000</v>
          </cell>
          <cell r="T20">
            <v>9324</v>
          </cell>
          <cell r="U20">
            <v>45302</v>
          </cell>
          <cell r="Y20" t="str">
            <v>ANM - PROPIOS</v>
          </cell>
          <cell r="AA20">
            <v>108000000</v>
          </cell>
          <cell r="AB20" t="str">
            <v>JAIME HUMBERTO MESA BUITRAGO</v>
          </cell>
          <cell r="AC20" t="str">
            <v>VICEPRESIDENTE ADMINISTRATIVO Y FINANCIERO</v>
          </cell>
          <cell r="AD20" t="str">
            <v>VAF</v>
          </cell>
          <cell r="AG20">
            <v>45657</v>
          </cell>
          <cell r="AH20">
            <v>9000000</v>
          </cell>
          <cell r="AI20">
            <v>52218196</v>
          </cell>
          <cell r="AJ20" t="str">
            <v>ASTRID PAOLA VELASCO AMAYA</v>
          </cell>
          <cell r="AK20" t="str">
            <v>COORDINADORA GRUPO DE SERVICIOS ADMINISTRATIVOS</v>
          </cell>
          <cell r="AN20" t="str">
            <v>Bogotá D.C.</v>
          </cell>
          <cell r="AO20" t="str">
            <v>14 PRESTACIÓN DE SERVICIOS</v>
          </cell>
          <cell r="AP20" t="str">
            <v>BOGOTÁ D.C.</v>
          </cell>
          <cell r="AQ20" t="str">
            <v>BOGOTÁ D.C.</v>
          </cell>
          <cell r="AR20" t="str">
            <v>ARQUITECTO</v>
          </cell>
          <cell r="AS20" t="str">
            <v>POSGRADO</v>
          </cell>
          <cell r="AZ20" t="str">
            <v>ANM</v>
          </cell>
          <cell r="BA20" t="str">
            <v>019</v>
          </cell>
          <cell r="BB20">
            <v>2024</v>
          </cell>
          <cell r="BC20">
            <v>80111600</v>
          </cell>
          <cell r="BD20" t="str">
            <v>COMPAÑIA MUNDIAL DE SEGUROS S.A.</v>
          </cell>
          <cell r="BE20" t="str">
            <v>NB-100304443</v>
          </cell>
          <cell r="BF20">
            <v>45308</v>
          </cell>
          <cell r="BG20">
            <v>45308</v>
          </cell>
          <cell r="BH20">
            <v>45309</v>
          </cell>
          <cell r="BI20">
            <v>10924</v>
          </cell>
          <cell r="BJ20">
            <v>45308</v>
          </cell>
          <cell r="BK20" t="str">
            <v>POSITIVA</v>
          </cell>
          <cell r="BL20">
            <v>45310</v>
          </cell>
          <cell r="BN20">
            <v>45310</v>
          </cell>
          <cell r="BO20">
            <v>45657</v>
          </cell>
          <cell r="BP20" t="str">
            <v>SI</v>
          </cell>
          <cell r="BQ20" t="str">
            <v>CONTRATACIÓN DIRECTA</v>
          </cell>
          <cell r="BR20" t="str">
            <v>ANM-019-2024</v>
          </cell>
          <cell r="BS20" t="str">
            <v>https://community.secop.gov.co/Public/Tendering/OpportunityDetail/Index?noticeUID=CO1.NTC.5446124&amp;isFromPublicArea=True&amp;isModal=False</v>
          </cell>
        </row>
        <row r="21">
          <cell r="A21" t="str">
            <v>ANM-020-2024</v>
          </cell>
          <cell r="D21" t="str">
            <v>ANI JOHANA GONZALEZ BRITO</v>
          </cell>
          <cell r="E21" t="str">
            <v>MARTHA PATRICIA PUERTO GUIO</v>
          </cell>
          <cell r="F21" t="str">
            <v>CONTRATO</v>
          </cell>
          <cell r="J21">
            <v>33227</v>
          </cell>
          <cell r="K21">
            <v>34</v>
          </cell>
          <cell r="L21">
            <v>500020624</v>
          </cell>
          <cell r="M21" t="str">
            <v>APOYO A LA GESTIÓN</v>
          </cell>
          <cell r="N21" t="str">
            <v>CÉDULA DE CIUDADANIA</v>
          </cell>
          <cell r="O21">
            <v>1030594146</v>
          </cell>
          <cell r="P21">
            <v>5</v>
          </cell>
          <cell r="Q21" t="str">
            <v>Prestar servicios de apoyo a la gestión relacionados con los trámites administrativos y operativos que se requieran para el impulso y desarrollo de los procesos contractuales de la ANM._x000D_</v>
          </cell>
          <cell r="R21" t="str">
            <v xml:space="preserve">1. Realizar publicaciones en el SECOP conforme los parámetros establecidos en la Ley 1150 de 2007 y el Decreto 1082 de 2015 y las guías de uso de los aplicativos que conforman el sistema.
2. Apoyar la elaboración de las citaciones y demás documentación necesaria para los comités de contratación.
3. Apoyar la gestión de la correspondencia interna y externa en el software que la entidad tiene destinado para tal fin.
4. Elaborar los informes que sean requeridos por el Supervisor.
5. Apoyar la elaboración del PAC del grupo de contratación.
6. Proyectar memorandos, oficios y demás documentos que solicite el Supervisor.
7. Atender las peticiones y/o consultas que le indique el supervisor y se relacionen con la gestión del Grupo y que sean de baja complejidad.
8. Apoyar la gestión del archivo de la dependencia cuando las necesidades lo requieran a través de los aplicativos y sistemas de información dispuestos para este fin.
9. Apoyar al Grupo de contratación con la gestión y operación de los aplicativos dispuestos para el desarrollo de la gestión contractual de la ANM.
10. Asistir a los Comités, reuniones y mesas de trabajo que trabajo que se relacionen con el objeto contractual.
11. Contar con el equipo de cómputo y los elementos de protección personal necesarios para la prestación del servicio </v>
          </cell>
          <cell r="S21">
            <v>51517891</v>
          </cell>
          <cell r="T21">
            <v>1724</v>
          </cell>
          <cell r="U21">
            <v>45295</v>
          </cell>
          <cell r="Y21" t="str">
            <v>ANM - PROPIOS</v>
          </cell>
          <cell r="AA21">
            <v>50510550</v>
          </cell>
          <cell r="AB21" t="str">
            <v>BIBIANA MARCELA GUTIÉRREZ CASTRO</v>
          </cell>
          <cell r="AC21" t="str">
            <v>COORDINADORA GRUPO CONTRATACION _x000D_</v>
          </cell>
          <cell r="AD21" t="str">
            <v>VAF</v>
          </cell>
          <cell r="AE21">
            <v>11</v>
          </cell>
          <cell r="AF21">
            <v>21</v>
          </cell>
          <cell r="AH21">
            <v>4317141</v>
          </cell>
          <cell r="AI21">
            <v>53122017</v>
          </cell>
          <cell r="AJ21" t="str">
            <v>BIBIANA MARCELA GUTIRREZ CASTRO</v>
          </cell>
          <cell r="AK21" t="str">
            <v>COORDINADOR GRUPO DE CONTRATACION</v>
          </cell>
          <cell r="AN21" t="str">
            <v>Bogotá D.C.</v>
          </cell>
          <cell r="AO21" t="str">
            <v>14 PRESTACIÓN DE SERVICIOS</v>
          </cell>
          <cell r="AP21" t="str">
            <v>BOGOTÁ D.C.</v>
          </cell>
          <cell r="AQ21" t="str">
            <v>BOGOTÁ D.C.</v>
          </cell>
          <cell r="AR21" t="str">
            <v>ADMINISTRACION DE EMPRESAS TURISTICAS Y HOTELERAS</v>
          </cell>
          <cell r="AS21" t="str">
            <v>PREGRADO</v>
          </cell>
          <cell r="AZ21" t="str">
            <v>ANM</v>
          </cell>
          <cell r="BA21" t="str">
            <v>020</v>
          </cell>
          <cell r="BB21">
            <v>2024</v>
          </cell>
          <cell r="BC21">
            <v>80111600</v>
          </cell>
          <cell r="BD21" t="str">
            <v>COMPAÑIA MUNDIAL DE SEGUROS S.A.</v>
          </cell>
          <cell r="BE21" t="str">
            <v>NB-100302828</v>
          </cell>
          <cell r="BF21">
            <v>45300</v>
          </cell>
          <cell r="BG21">
            <v>45300</v>
          </cell>
          <cell r="BH21">
            <v>45300</v>
          </cell>
          <cell r="BI21">
            <v>2524</v>
          </cell>
          <cell r="BJ21">
            <v>45300</v>
          </cell>
          <cell r="BK21" t="str">
            <v>POSITIVA</v>
          </cell>
          <cell r="BL21">
            <v>45300</v>
          </cell>
          <cell r="BN21">
            <v>45302</v>
          </cell>
          <cell r="BO21">
            <v>45657</v>
          </cell>
          <cell r="BP21" t="str">
            <v>SI</v>
          </cell>
          <cell r="BQ21" t="str">
            <v>CONTRATACIÓN DIRECTA</v>
          </cell>
          <cell r="BR21" t="str">
            <v>ANM-020-2024</v>
          </cell>
          <cell r="BS21" t="str">
            <v>https://community.secop.gov.co/Public/Tendering/OpportunityDetail/Index?noticeUID=CO1.NTC.5405442&amp;isFromPublicArea=True&amp;isModal=False</v>
          </cell>
        </row>
        <row r="22">
          <cell r="A22" t="str">
            <v>ANM-021-2024</v>
          </cell>
          <cell r="D22" t="str">
            <v>YERALDIN PAOLA FUENTES  HERNANDEZ</v>
          </cell>
          <cell r="E22" t="str">
            <v xml:space="preserve">SUSANITA RODRIGUEZ CASAS </v>
          </cell>
          <cell r="F22" t="str">
            <v>CONTRATO</v>
          </cell>
          <cell r="J22">
            <v>33610</v>
          </cell>
          <cell r="K22">
            <v>33</v>
          </cell>
          <cell r="L22">
            <v>500020424</v>
          </cell>
          <cell r="M22" t="str">
            <v>PROFESIONAL</v>
          </cell>
          <cell r="N22" t="str">
            <v>CÉDULA DE CIUDADANIA</v>
          </cell>
          <cell r="O22">
            <v>1065636829</v>
          </cell>
          <cell r="P22">
            <v>6</v>
          </cell>
          <cell r="Q22" t="str">
            <v>Prestar servicios profesionales en la revisión, sustanciación e impulso de los procesos de contratación, con énfasis en selección abreviada y contratación directa</v>
          </cell>
          <cell r="R22" t="str">
            <v>1. Apoyar a la Agencia Nacional de Minería en las actividades encaminadas a la gestión contractual de procesos bajo
las modalidades de contratación directa, selección abreviada, en la revisión jurídica de los estudios previos y
estructuración de los procesos de contratación que se adelanten a través de los aplicativos del Sistema Electrónico de
Contratación Pública previa verificación de los documentos que soportan la contratación.
2. Realizar las evaluaciones jurídicas de las ofertas presentadas en los procesos de contratación en los cuales se
designe como miembro del Comité Asesor Evaluador.
3. Adelantar y dar seguimiento a los procesos realizados a través de la Tienda Virtual del Estado Colombiano, de
acuerdo con la asignación que para el efecto realice el supervisor del contrato.
4. Proyectar las minutas que le sean asignadas, de acuerdo con los documentos precontractuales que soporten la
contratación.
5. Revisar las actas de liquidaciones de los contratos y/o convenios interadministrativos que le sean asignados, de
acuerdo a los documentos precontractuales que soportan la liquidación.
6. Revisar y/o elaborar los documentos necesarios para adelantar las modificaciones contractuales que le sean
asignadas por el supervisor del contrato
7. Realizar la verificación jurídica del cumplimiento de las garantías exigidas por la entidad y su respectiva
aprobación a través de la plataforma Secop II.o tienda Virtual del Estado Colombiano
8. Asistir a los Comités, reuniones, talleres, juntas y demás eventos que le indique el supervisor y se relacionen con el
objeto del contrato
9. Actualizar la carpeta compartida del Grupo de Contratación con los trámites a su cargo.
10. Contar con el equipo de cómputo y los elementos de protección personal necesarios para la prestación del servicio</v>
          </cell>
          <cell r="S22">
            <v>80013333</v>
          </cell>
          <cell r="T22">
            <v>1624</v>
          </cell>
          <cell r="U22">
            <v>45295</v>
          </cell>
          <cell r="Y22" t="str">
            <v>ANM - PROPIOS</v>
          </cell>
          <cell r="AA22">
            <v>79786667</v>
          </cell>
          <cell r="AB22" t="str">
            <v>BIBIANA MARCELA GUTIÉRREZ CASTRO</v>
          </cell>
          <cell r="AC22" t="str">
            <v>COORDINADORA GRUPO CONTRATACION _x000D_</v>
          </cell>
          <cell r="AD22" t="str">
            <v>VAF</v>
          </cell>
          <cell r="AE22">
            <v>11</v>
          </cell>
          <cell r="AF22">
            <v>22</v>
          </cell>
          <cell r="AG22">
            <v>45657</v>
          </cell>
          <cell r="AH22">
            <v>6800000</v>
          </cell>
          <cell r="AI22">
            <v>53122017</v>
          </cell>
          <cell r="AJ22" t="str">
            <v>BIBIANA MARCELA GUTIRREZ CASTRO</v>
          </cell>
          <cell r="AK22" t="str">
            <v>COORDINADOR GRUPO DE CONTRATACION</v>
          </cell>
          <cell r="AN22" t="str">
            <v>Bogotá D.C.</v>
          </cell>
          <cell r="AO22" t="str">
            <v>14 PRESTACIÓN DE SERVICIOS</v>
          </cell>
          <cell r="AP22" t="str">
            <v>CESAR</v>
          </cell>
          <cell r="AQ22" t="str">
            <v>VALLEDUPAR</v>
          </cell>
          <cell r="AR22" t="str">
            <v>DERECHO</v>
          </cell>
          <cell r="AS22" t="str">
            <v>POSGRADO</v>
          </cell>
          <cell r="AZ22" t="str">
            <v>ANM</v>
          </cell>
          <cell r="BA22" t="str">
            <v>021</v>
          </cell>
          <cell r="BB22">
            <v>2024</v>
          </cell>
          <cell r="BC22">
            <v>80111600</v>
          </cell>
          <cell r="BD22" t="str">
            <v>SEGUROS DEL ESTADO S.A.</v>
          </cell>
          <cell r="BE22" t="str">
            <v>N 47-46-101015941</v>
          </cell>
          <cell r="BF22">
            <v>45300</v>
          </cell>
          <cell r="BG22">
            <v>45300</v>
          </cell>
          <cell r="BH22">
            <v>45302</v>
          </cell>
          <cell r="BI22">
            <v>1624</v>
          </cell>
          <cell r="BJ22">
            <v>45301</v>
          </cell>
          <cell r="BK22" t="str">
            <v>POSITIVA</v>
          </cell>
          <cell r="BL22">
            <v>45301</v>
          </cell>
          <cell r="BN22">
            <v>45302</v>
          </cell>
          <cell r="BO22">
            <v>45657</v>
          </cell>
          <cell r="BP22" t="str">
            <v>SI</v>
          </cell>
          <cell r="BQ22" t="str">
            <v>CONTRATACIÓN DIRECTA</v>
          </cell>
          <cell r="BR22" t="str">
            <v>ANM-021-2024</v>
          </cell>
          <cell r="BS22" t="str">
            <v>https://community.secop.gov.co/Public/Tendering/OpportunityDetail/Index?noticeUID=CO1.NTC.5405691&amp;isFromPublicArea=True&amp;isModal=False</v>
          </cell>
        </row>
        <row r="23">
          <cell r="A23" t="str">
            <v>ANM-022-2024</v>
          </cell>
          <cell r="D23" t="str">
            <v>BRAIAN CAMILO HERNANDEZ ORTIZ</v>
          </cell>
          <cell r="E23" t="str">
            <v>DANIELA MARINA MUÑOZ MUÑOZ</v>
          </cell>
          <cell r="F23" t="str">
            <v>CONTRATO</v>
          </cell>
          <cell r="J23">
            <v>35981</v>
          </cell>
          <cell r="K23">
            <v>27</v>
          </cell>
          <cell r="L23">
            <v>500020724</v>
          </cell>
          <cell r="M23" t="str">
            <v>APOYO A LA GESTIÓN</v>
          </cell>
          <cell r="N23" t="str">
            <v>CÉDULA DE CIUDADANIA</v>
          </cell>
          <cell r="O23">
            <v>1024591905</v>
          </cell>
          <cell r="P23">
            <v>3</v>
          </cell>
          <cell r="Q23" t="str">
            <v>Prestar servicios de apoyo a la gestión en asuntos administrativos relacionados con la gestión contractual, estudios de
mercado, análisis del sector y solicitudes de información a proveedores a través de la plataforma SECOP II.
Linea PAA: 500020724</v>
          </cell>
          <cell r="R23" t="str">
            <v>1. Apoyar en la gestión de las herramientas tecnológicas y los archivos que consoliden información institucional del
Grupo de contratación.
CLAUSULADO COMPLEMENTARIO AL CONTRATO DE PRESTACIÓN DE
SERVICIOS DE APOYO A LA GESTIÓN No. ANM-022-2024 SUSCRITO ENTRE
LA AGENCIA NACIONAL DE MINERIA Y BRAIAN CAMILO HERNANDEZ ORTIZ
.
Fecha de Impresión: 2024-01-09 Página 1 de 10
2. Proporcionar información, documentos y elementos solicitados por las diferentes dependencias de la entidad, de
acuerdo con los trámites de autorizaciones y procedimientos establecidos.
3. Manejar, organizar y archivar la documentación producida y recibida en el Grupo de contratación y en general en el
despacho de la Vicepresidencia administrativa y financiera, en las respectivas carpetas o expedientes contractuales de
acuerdo con los criterios de retención documental establecidos y acogidos por la entidad.
4. Elaborar los informes que le indique el Supervisor del Contrato.
5. Apoyar la publicación y seguimiento en el SECOP II de Las solicitudes de información a proveedores que soliciten
las áreas.
6. Gestionar el Realizar publicaciones en el SECOP conforme los parámetros establecidos en la Ley 1150 de 2007 y
el Decreto 1082 de 2015 y las guías de uso de los aplicativos que conforman el sistema.
7. Asistir a los Comités, reuniones y mesas de trabajo que trabajo que se relacionen con el objeto contractual.
8. Contar con el equipo de cómputo y los elementos de protección personal necesarios para la prestación del servicio</v>
          </cell>
          <cell r="S23">
            <v>28833478</v>
          </cell>
          <cell r="T23">
            <v>1824</v>
          </cell>
          <cell r="U23">
            <v>45295</v>
          </cell>
          <cell r="Y23" t="str">
            <v>ANM - PROPIOS</v>
          </cell>
          <cell r="AA23">
            <v>28833478</v>
          </cell>
          <cell r="AB23" t="str">
            <v>BIBIANA MARCELA GUTIÉRREZ CASTRO _x000D_</v>
          </cell>
          <cell r="AC23" t="str">
            <v>COORDINADORA GRUPO CONTRATACION _x000D_</v>
          </cell>
          <cell r="AD23" t="str">
            <v>VAF</v>
          </cell>
          <cell r="AE23">
            <v>8</v>
          </cell>
          <cell r="AH23">
            <v>3024000</v>
          </cell>
          <cell r="AI23">
            <v>53122017</v>
          </cell>
          <cell r="AJ23" t="str">
            <v>BIBIANA MARCELA GUTIRREZ CASTRO</v>
          </cell>
          <cell r="AK23" t="str">
            <v>COORDINADOR GRUPO DE CONTRATACION</v>
          </cell>
          <cell r="AN23" t="str">
            <v>Bogotá D.C.</v>
          </cell>
          <cell r="AO23" t="str">
            <v>14 PRESTACIÓN DE SERVICIOS</v>
          </cell>
          <cell r="AP23" t="str">
            <v>BOGOTÁ D.C.</v>
          </cell>
          <cell r="AQ23" t="str">
            <v>BOGOTÁ D.C.</v>
          </cell>
          <cell r="AR23" t="str">
            <v>TECNOLOGIA EN GESTIÓN DE MERCADOS</v>
          </cell>
          <cell r="AS23" t="str">
            <v>TECNÓLOGO</v>
          </cell>
          <cell r="AZ23" t="str">
            <v>ANM</v>
          </cell>
          <cell r="BA23" t="str">
            <v>022</v>
          </cell>
          <cell r="BB23">
            <v>2024</v>
          </cell>
          <cell r="BC23">
            <v>80111600</v>
          </cell>
          <cell r="BD23" t="str">
            <v>COMPAÑIA MUNDIAL DE SEGUROS S.A.</v>
          </cell>
          <cell r="BE23" t="str">
            <v xml:space="preserve">NB-100303132	</v>
          </cell>
          <cell r="BF23">
            <v>45300</v>
          </cell>
          <cell r="BG23">
            <v>45301</v>
          </cell>
          <cell r="BH23">
            <v>45301</v>
          </cell>
          <cell r="BI23">
            <v>2724</v>
          </cell>
          <cell r="BJ23">
            <v>45301</v>
          </cell>
          <cell r="BK23" t="str">
            <v>POSITIVA</v>
          </cell>
          <cell r="BL23">
            <v>45301</v>
          </cell>
          <cell r="BN23">
            <v>45301</v>
          </cell>
          <cell r="BO23">
            <v>45544</v>
          </cell>
          <cell r="BP23" t="str">
            <v>SI</v>
          </cell>
          <cell r="BQ23" t="str">
            <v>CONTRATACIÓN DIRECTA</v>
          </cell>
          <cell r="BR23" t="str">
            <v>ANM-022-2024</v>
          </cell>
          <cell r="BS23" t="str">
            <v>https://community.secop.gov.co/Public/Tendering/OpportunityDetail/Index?noticeUID=CO1.NTC.5406503&amp;isFromPublicArea=True&amp;isModal=False</v>
          </cell>
        </row>
        <row r="24">
          <cell r="A24" t="str">
            <v>ANM-023-2024</v>
          </cell>
          <cell r="D24" t="str">
            <v>YENNY SAAVEDRA POSADA</v>
          </cell>
          <cell r="E24" t="str">
            <v xml:space="preserve">SUSANITA RODRIGUEZ CASAS </v>
          </cell>
          <cell r="F24" t="str">
            <v>CONTRATO</v>
          </cell>
          <cell r="J24">
            <v>22059</v>
          </cell>
          <cell r="K24">
            <v>65</v>
          </cell>
          <cell r="L24">
            <v>500019124</v>
          </cell>
          <cell r="M24" t="str">
            <v>PROFESIONAL</v>
          </cell>
          <cell r="N24" t="str">
            <v>CÉDULA DE CIUDADANIA</v>
          </cell>
          <cell r="O24">
            <v>38244073</v>
          </cell>
          <cell r="P24">
            <v>3</v>
          </cell>
          <cell r="Q24" t="str">
            <v>PRESTAR LOS SERVICIOS PROFESIONALES PARA EL ANÁLISIS, VALIDACIÓN Y REGISTRO DE LAS OPERACIONES ASOCIADAS A LA EJECUCIÓN PRESUPUESTAL CON REFERENCIA A SUS MODIFICACIONES, ASÍ COMO EL REGISTRO PRESUPUESTAL DE LOS COMPROMISOS ADQUIRIDOS. LINEA PAA 500019124</v>
          </cell>
          <cell r="R24" t="str">
            <v>1) Verificar, validar y registrar los Certificados de Disponibilidad presupuestal ANM.
2) Verificar, registrar y validar o modificar en el aplicativo SIIF Nación los terceros y sus respectivas cuentas bancarias asociados a la Contratación de la ANM.
3) Registrar en los casos requeridos la nómina, servicios públicos y resoluciones de viáticos en el aplicativo SIIF PGN.
4) Validar y registrar las reducciones presupuestales en los aplicativos cuando se requiera.
5) Apoyar el seguimiento a cada uno de los rubros que conforman el Presupuesto del SGR y PGN, mediante su verificación y análisis.
6) Atender los trámites designados competencia de la Vicepresidencia Administrativa y Financiera relacionados con el objeto contractual.
7) Apoyar el proceso de cierre presupuestal.
8) Asistir y participar en los comités, reuniones, talleres, juntas y demás eventos que le indique el supervisor y se relacionen con el objeto del contrato.
9) Las demás que sean requeridas por el Supervisor del contrato y que tengan relación con el objeto a desarrollar</v>
          </cell>
          <cell r="S24">
            <v>87750000</v>
          </cell>
          <cell r="T24">
            <v>1124</v>
          </cell>
          <cell r="U24">
            <v>45295</v>
          </cell>
          <cell r="Y24" t="str">
            <v>ANM - PROPIOS</v>
          </cell>
          <cell r="AA24">
            <v>87750000</v>
          </cell>
          <cell r="AB24" t="str">
            <v>ARIEL RAMIRO POLANIA MEDINA _x000D_</v>
          </cell>
          <cell r="AC24" t="str">
            <v>COORDINADOR DEL GRUPO DE RECURSOS FINANCIEROS _x000D_</v>
          </cell>
          <cell r="AD24" t="str">
            <v>VAF</v>
          </cell>
          <cell r="AG24">
            <v>45657</v>
          </cell>
          <cell r="AH24">
            <v>7500000</v>
          </cell>
          <cell r="AI24">
            <v>79593115</v>
          </cell>
          <cell r="AJ24" t="str">
            <v>ARIEL RAMIRO POLANIA MEDINA _x000D_</v>
          </cell>
          <cell r="AK24" t="str">
            <v>COORDINADOR DEL GRUPO DE RECURSOS FINANCIEROS _x000D_</v>
          </cell>
          <cell r="AN24" t="str">
            <v>Bogotá D.C.</v>
          </cell>
          <cell r="AO24" t="str">
            <v>14 PRESTACIÓN DE SERVICIOS</v>
          </cell>
          <cell r="AP24" t="str">
            <v>BOLIVAR</v>
          </cell>
          <cell r="AQ24" t="str">
            <v>MAGANGUE</v>
          </cell>
          <cell r="AR24" t="str">
            <v>ADMINISTRADOR FINANCIERO</v>
          </cell>
          <cell r="AS24" t="str">
            <v>POSGRADO</v>
          </cell>
          <cell r="AZ24" t="str">
            <v>ANM</v>
          </cell>
          <cell r="BA24" t="str">
            <v>023</v>
          </cell>
          <cell r="BB24">
            <v>2024</v>
          </cell>
          <cell r="BC24">
            <v>80111600</v>
          </cell>
          <cell r="BD24" t="str">
            <v>COMPAÑIA MUNDIAL DE SEGUROS S.A.</v>
          </cell>
          <cell r="BE24" t="str">
            <v xml:space="preserve">NB-100303131	</v>
          </cell>
          <cell r="BF24">
            <v>45301</v>
          </cell>
          <cell r="BG24">
            <v>45302</v>
          </cell>
          <cell r="BH24">
            <v>45302</v>
          </cell>
          <cell r="BI24">
            <v>3324</v>
          </cell>
          <cell r="BJ24">
            <v>45302</v>
          </cell>
          <cell r="BK24" t="str">
            <v>POSITIVA</v>
          </cell>
          <cell r="BL24">
            <v>45301</v>
          </cell>
          <cell r="BN24">
            <v>45302</v>
          </cell>
          <cell r="BO24">
            <v>45657</v>
          </cell>
          <cell r="BP24" t="str">
            <v>SI</v>
          </cell>
          <cell r="BQ24" t="str">
            <v>CONTRATACIÓN DIRECTA</v>
          </cell>
          <cell r="BR24" t="str">
            <v>ANM-023-2024</v>
          </cell>
          <cell r="BS24" t="str">
            <v>https://community.secop.gov.co/Public/Tendering/OpportunityDetail/Index?noticeUID=CO1.NTC.5410905&amp;isFromPublicArea=True&amp;isModal=False</v>
          </cell>
        </row>
        <row r="25">
          <cell r="A25" t="str">
            <v>ANM-024-2024</v>
          </cell>
          <cell r="D25" t="str">
            <v>CAROLINA LINDARTE GONZÁLEZ</v>
          </cell>
          <cell r="E25" t="str">
            <v>DANIELA MARINA MUÑOZ MUÑOZ</v>
          </cell>
          <cell r="F25" t="str">
            <v>CONTRATO</v>
          </cell>
          <cell r="J25">
            <v>34534</v>
          </cell>
          <cell r="K25">
            <v>31</v>
          </cell>
          <cell r="L25">
            <v>500000124</v>
          </cell>
          <cell r="M25" t="str">
            <v>PROFESIONAL</v>
          </cell>
          <cell r="N25" t="str">
            <v>CÉDULA DE CIUDADANIA</v>
          </cell>
          <cell r="O25">
            <v>1102861708</v>
          </cell>
          <cell r="P25">
            <v>0</v>
          </cell>
          <cell r="Q25" t="str">
            <v>Prestar servicios profesionales para apoyar a la Vicepresidencia Administrativa y financiera en asuntos relacionados con la dimensión de talento humano, especialmente en los componentes de riesgo psicosocial, bienestar y capacitación, así como la política de participación ciudadana y presencia territorial, en la gestión pública del modelo integral de planeación y gestión y en aspectos administrativos.</v>
          </cell>
          <cell r="R25" t="str">
            <v>1. Apoyar a la VAF en la estructuración y ejecución de los programas y actividades de bienestar y capacitación de la ANM.
2. Apoyar a la VAF en la revisión de las actividades producto de los programas de vigilancia epidemiológica relacionados con el componente de psicosocial .
3. Apoyar a la Vicepresidencia Administrativa y Financiera en la revisión de estructuración y elaboración de la política de equidad de género alineado con el Modelo Integrado de Planeación y Gestión (MIPG).
4.. Acompañar a la Vicepresidencia Administrativa y Financiera en aspectos psicosociales que surjan en eventuales siniestros atendidos por el Grupo de Seguridad y Salvamento Minero de la ANM.
5. Apoyar, desde la Vicepresidencia Administrativa y Financiera, la administración funcional de los sistemas de información y aplicativos tecnológicos que versen o guarden relación con la gestión del talento humano 6. Asistir y participar en los comités, reuniones, talleres, juntas, y demás eventos que le indique el supervisor y se
relacionen con el objeto del contrato.</v>
          </cell>
          <cell r="S25">
            <v>93530161</v>
          </cell>
          <cell r="T25">
            <v>4024</v>
          </cell>
          <cell r="U25">
            <v>45296</v>
          </cell>
          <cell r="Y25" t="str">
            <v>ANM - NACIÓN</v>
          </cell>
          <cell r="AA25">
            <v>91451712</v>
          </cell>
          <cell r="AB25" t="str">
            <v>JAIME HUMBERTO MESA BUITRAGO</v>
          </cell>
          <cell r="AC25" t="str">
            <v>VICEPRESIDENTE ADMINISTRATIVO Y FINANCIERO</v>
          </cell>
          <cell r="AD25" t="str">
            <v>VAF</v>
          </cell>
          <cell r="AE25">
            <v>11</v>
          </cell>
          <cell r="AF25">
            <v>22</v>
          </cell>
          <cell r="AG25">
            <v>45657</v>
          </cell>
          <cell r="AH25">
            <v>7794180</v>
          </cell>
          <cell r="AI25">
            <v>80431643</v>
          </cell>
          <cell r="AJ25" t="str">
            <v>JAIME HUMBERTO MESA BUITRAGO</v>
          </cell>
          <cell r="AK25" t="str">
            <v>VICEPRESIDENTE ADMINISTRATIVO Y FINANCIERO</v>
          </cell>
          <cell r="AN25" t="str">
            <v>Bogotá D.C.</v>
          </cell>
          <cell r="AO25" t="str">
            <v>14 PRESTACIÓN DE SERVICIOS</v>
          </cell>
          <cell r="AP25" t="str">
            <v>BOYACÁ</v>
          </cell>
          <cell r="AQ25" t="str">
            <v>PUESTO BOYACÁ</v>
          </cell>
          <cell r="AR25" t="str">
            <v>PSICÓLOGO</v>
          </cell>
          <cell r="AS25" t="str">
            <v>POSGRADO</v>
          </cell>
          <cell r="AZ25" t="str">
            <v>ANM</v>
          </cell>
          <cell r="BA25" t="str">
            <v>024</v>
          </cell>
          <cell r="BB25">
            <v>2024</v>
          </cell>
          <cell r="BC25">
            <v>80111600</v>
          </cell>
          <cell r="BD25" t="str">
            <v>COMPAÑIA MUNDIAL DE SEGUROS S.A.</v>
          </cell>
          <cell r="BE25" t="str">
            <v>NB-100303140</v>
          </cell>
          <cell r="BF25">
            <v>45301</v>
          </cell>
          <cell r="BG25">
            <v>45301</v>
          </cell>
          <cell r="BH25">
            <v>45302</v>
          </cell>
          <cell r="BI25">
            <v>3224</v>
          </cell>
          <cell r="BJ25">
            <v>45302</v>
          </cell>
          <cell r="BK25" t="str">
            <v>POSITIVA</v>
          </cell>
          <cell r="BL25">
            <v>45303</v>
          </cell>
          <cell r="BN25">
            <v>45303</v>
          </cell>
          <cell r="BO25">
            <v>45657</v>
          </cell>
          <cell r="BP25" t="str">
            <v>SI</v>
          </cell>
          <cell r="BQ25" t="str">
            <v>CONTRATACIÓN DIRECTA</v>
          </cell>
          <cell r="BR25" t="str">
            <v>ANM-024-2024</v>
          </cell>
          <cell r="BS25" t="str">
            <v>https://community.secop.gov.co/Public/Tendering/OpportunityDetail/Index?noticeUID=CO1.NTC.5411819&amp;isFromPublicArea=True&amp;isModal=False</v>
          </cell>
        </row>
        <row r="26">
          <cell r="A26" t="str">
            <v>ANM-025-2024</v>
          </cell>
          <cell r="C26" t="str">
            <v>VERIFICAR LINEA PAA</v>
          </cell>
          <cell r="D26" t="str">
            <v>GUILLERMO ORTIZ GONZALEZ</v>
          </cell>
          <cell r="E26" t="str">
            <v xml:space="preserve">NATALIA MORALES LOPEZ </v>
          </cell>
          <cell r="F26" t="str">
            <v>CONTRATO</v>
          </cell>
          <cell r="J26">
            <v>30931</v>
          </cell>
          <cell r="K26">
            <v>40</v>
          </cell>
          <cell r="L26">
            <v>500005224</v>
          </cell>
          <cell r="M26" t="str">
            <v>PROFESIONAL</v>
          </cell>
          <cell r="N26" t="str">
            <v>CÉDULA DE CIUDADANIA</v>
          </cell>
          <cell r="O26">
            <v>80870618</v>
          </cell>
          <cell r="P26">
            <v>4</v>
          </cell>
          <cell r="Q26" t="str">
            <v>Prestación de servicios profesional para el Grupo de Servicios Administrativos, para el seguimiento, control y administraciones de los inventarios de la ANM</v>
          </cell>
          <cell r="R26" t="str">
            <v>1. Apoyar en las actividades de almace´n e inventarios en coordinacio´n con las poli´ticas del Sistema Integrado de Gestio´n y MIPG.
2. Analizar la organizacio´n del sistema de almace´n e inventarios de la entidad y proponer ajustes en el proceso.
3. Apoyar las actividades en el sistema de informacio´n de inventarios Websafi respecto de los ingresos y salidas del almace´n.
4. Apoyar el proceso de actualizacio´n de procedimientos, formatos e instructivos a cargo del grupo de Inventarios.
5. Realizar los informes que sean solicitados por el supervisor del contrato, especialmente, los relacionados con la Grupo de Servicios Administrativos en materia de contable de los inventarios.
6. Realizar seguimiento a los planes de accio´n de los procesos y procedimientos competencia del Grupo de Servicios Administrativos.
7. Apoyar a los ajustes contables del sistema de inventarios Websafi para implementacio´n de la actualizacio´n del sistema.
8. Elaborar reportes y estadi´sticas e informes en donde se evidencie el cumplimiento de los te´rminos administrativos y legales de cada una de los tra´mites competencia del Grupo de Servicios Administrativos en materia de inventarios.
9. Prestar apoyo a la recoleccio´n de informacio´n y ana´lisis de datos que permitan el reporte oportuno de informe, indicadores y la toma de decisiones respecto del sistema actual de inventarios 10. Actualizacio´n de inventarios bajo la poli´tica de Normas NIIF adaptada en la Entidad.
11. Entregar informes de ley respecto al inventario de la entidad conforme se establezca el grupo de recursos financieros
12. Prestar apoyo en las visitas de toma fi´sica a las diferentes sedes de la entidad.
13. Mantener actualizadas las plataformas, carpetas y/o sistemas de informacio´n de la entidad, en especial, del Grupo de Servicios Administrativos.</v>
          </cell>
          <cell r="S26">
            <v>90000000</v>
          </cell>
          <cell r="T26">
            <v>5124</v>
          </cell>
          <cell r="U26">
            <v>45296</v>
          </cell>
          <cell r="Y26" t="str">
            <v>ANM - NACIÓN</v>
          </cell>
          <cell r="AA26">
            <v>90000000</v>
          </cell>
          <cell r="AB26" t="str">
            <v>MARÍA CAMILA TRUJILLO JÁCOME</v>
          </cell>
          <cell r="AC26" t="str">
            <v>COORDINADORA GRUPO DE SERVICIOS ADMINISTRATIVOS</v>
          </cell>
          <cell r="AD26" t="str">
            <v>VAF</v>
          </cell>
          <cell r="AG26">
            <v>45657</v>
          </cell>
          <cell r="AH26">
            <v>7500000</v>
          </cell>
          <cell r="AI26">
            <v>52218196</v>
          </cell>
          <cell r="AJ26" t="str">
            <v>ASTRID PAOLA VELASCO AMAYA</v>
          </cell>
          <cell r="AK26" t="str">
            <v>COORDINADORA GRUPO DE SERVICIOS ADMINISTRATIVOS</v>
          </cell>
          <cell r="AN26" t="str">
            <v>Bogotá D.C.</v>
          </cell>
          <cell r="AO26" t="str">
            <v>14 PRESTACIÓN DE SERVICIOS</v>
          </cell>
          <cell r="AP26" t="str">
            <v>BOGOTÁ D.C.</v>
          </cell>
          <cell r="AQ26" t="str">
            <v>BOGOTÁ D.C.</v>
          </cell>
          <cell r="AR26" t="str">
            <v>CONTADOR PÚBLICO</v>
          </cell>
          <cell r="AS26" t="str">
            <v>PREGRADO</v>
          </cell>
          <cell r="AZ26" t="str">
            <v>ANM</v>
          </cell>
          <cell r="BA26" t="str">
            <v>025</v>
          </cell>
          <cell r="BB26">
            <v>2024</v>
          </cell>
          <cell r="BC26">
            <v>80111600</v>
          </cell>
          <cell r="BD26" t="str">
            <v>SEGUROS DEL ESTADO S.A.</v>
          </cell>
          <cell r="BE26" t="str">
            <v>11-46-101042538</v>
          </cell>
          <cell r="BF26">
            <v>45301</v>
          </cell>
          <cell r="BG26">
            <v>45301</v>
          </cell>
          <cell r="BH26">
            <v>45302</v>
          </cell>
          <cell r="BI26">
            <v>3524</v>
          </cell>
          <cell r="BJ26">
            <v>45302</v>
          </cell>
          <cell r="BK26" t="str">
            <v>POSITIVA</v>
          </cell>
          <cell r="BL26">
            <v>45306</v>
          </cell>
          <cell r="BN26">
            <v>45306</v>
          </cell>
          <cell r="BO26">
            <v>45657</v>
          </cell>
          <cell r="BP26" t="str">
            <v>SI</v>
          </cell>
          <cell r="BQ26" t="str">
            <v>CONTRATACIÓN DIRECTA</v>
          </cell>
          <cell r="BR26" t="str">
            <v>ANM-025-2024</v>
          </cell>
          <cell r="BS26" t="str">
            <v>https://community.secop.gov.co/Public/Tendering/OpportunityDetail/Index?noticeUID=CO1.NTC.5411492&amp;isFromPublicArea=True&amp;isModal=False</v>
          </cell>
        </row>
        <row r="27">
          <cell r="A27" t="str">
            <v>ANM-026-2024</v>
          </cell>
          <cell r="D27" t="str">
            <v>ANNIE JULIETH RODRIGUEZ LOPEZ</v>
          </cell>
          <cell r="E27" t="str">
            <v xml:space="preserve">NATALIA MORALES LOPEZ </v>
          </cell>
          <cell r="F27" t="str">
            <v>CONTRATO</v>
          </cell>
          <cell r="J27">
            <v>33237</v>
          </cell>
          <cell r="K27">
            <v>34</v>
          </cell>
          <cell r="L27">
            <v>500003124</v>
          </cell>
          <cell r="M27" t="str">
            <v>PROFESIONAL</v>
          </cell>
          <cell r="N27" t="str">
            <v>CÉDULA DE CIUDADANIA</v>
          </cell>
          <cell r="O27">
            <v>1033728998</v>
          </cell>
          <cell r="P27">
            <v>1</v>
          </cell>
          <cell r="Q27" t="str">
            <v>Prestar servicios profesionales de apoyo en las fases de administración, custodia y preservación a los archivos en soporte físico, y demás actividades a cargo del proceso de gestión documental de la Agencia Nacional de Minería</v>
          </cell>
          <cell r="R27" t="str">
            <v>1. Elaborar y realizar el seguimiento a los planes de trabajo y de organización documental de los archivos de
gestión de las dependencias de la ANM.
2. Elaborar, socializar, los cronogramas de trabajo relacionados con el proceso transferencia documental de las
dependencias de la ANM al archivo central y garantizar la ubicación topográfica de las transferencias primarias.
3. Reportar la información requerida en materia de Gestión Documental relacionada con Políticas del Estado
GEL, Cero Papel, Anticorrupción, CONPES, Plan Sectorial, MIPG, FURAG, SIRECI.
4. Llevar a cabo los proyectos institucionales establecidos en el Plan Institucional de Archivos - PINAR en
CLAUSULADO COMPLEMENTARIO AL CONTRATO DE PRESTACIÓN DE
SERVICIOS PROFESIONALES No. ANM-026-2024 SUSCRITO ENTRE LA
AGENCIA NACIONAL DE MINERIA Y ANNIE JULIETH RODRIGUEZ LOPEZ.
Fecha de Impresión: 2024-01-10 Página 1 de 11
coordinación con las diferentes áreas de la entidad.
5. Participar en la aplicación en los lineamientos archivísticos establecidos por parte del Archivo General de la
Nación AGN, Ministerio de Tecnología de la Información y las Comunicaciones MIN-TIC, MINMINAS y demás normas
aplicables para la entidad.
6. Servir de apoyo en las actividades requeridas para la implementación sistema de Gestión de documentos
electrónicos de Archivos – SGDEA.
7. Apoyar la estructuración, evaluación y la supervisión de los contratos del Grupo de Servicios Administrativos en
materia de Gestión Documental.
8. Dar respuesta a las solicitudes y consultas internas y externas referente a los archivos físicos, digitales y
electrónicos que están en custodia del archivo central y llevar control de los prestamos documentales.
9. Apoyar la formulación, seguimiento y cumplimiento oportuno de los planes de mejoramiento de auditorías
internas, hallazgos de auditorías externas en materia de gestión documental y actualización del mapa de riesgos en la
herramienta establecida para tal fin por parte de la ANM.
10. Atender y dar respuesta a las peticiones, quejas y reclamos – PQR’s, asignadas por el Coordinador del Grupo de
Servicios Administrativos.
11. Socializar a los funcionarios y contratistas de la ANM los procedimientos e instructivos de Gestión Documental
publicados en Isolucion, y brindar orientación respecto al adecuado uso de la herramienta de Gestión Documental de la
Entidad
12. Mantener actualizadas las plataformas, carpetas y/o sistemas de información de la entidad, que sean
asignados por el supervisor del contrato</v>
          </cell>
          <cell r="S27">
            <v>54000000</v>
          </cell>
          <cell r="T27">
            <v>4724</v>
          </cell>
          <cell r="U27">
            <v>45296</v>
          </cell>
          <cell r="Y27" t="str">
            <v>ANM - NACIÓN</v>
          </cell>
          <cell r="AA27">
            <v>54000000</v>
          </cell>
          <cell r="AB27" t="str">
            <v>MARÍA CAMILA TRUJILLO JÁCOME</v>
          </cell>
          <cell r="AC27" t="str">
            <v>COORDINADORA GRUPO DE SERVICIOS ADMINISTRATIVOS</v>
          </cell>
          <cell r="AD27" t="str">
            <v>VAF</v>
          </cell>
          <cell r="AE27">
            <v>11</v>
          </cell>
          <cell r="AF27">
            <v>22</v>
          </cell>
          <cell r="AG27">
            <v>45657</v>
          </cell>
          <cell r="AH27">
            <v>4500000</v>
          </cell>
          <cell r="AI27">
            <v>52218196</v>
          </cell>
          <cell r="AJ27" t="str">
            <v>ASTRID PAOLA VELASCO AMAYA</v>
          </cell>
          <cell r="AK27" t="str">
            <v>COORDINADORA GRUPO DE SERVICIOS ADMINISTRATIVOS</v>
          </cell>
          <cell r="AN27" t="str">
            <v>Bogotá D.C.</v>
          </cell>
          <cell r="AO27" t="str">
            <v>14 PRESTACIÓN DE SERVICIOS</v>
          </cell>
          <cell r="AP27" t="str">
            <v>BOGOTÁ D.C.</v>
          </cell>
          <cell r="AQ27" t="str">
            <v>BOGOTA</v>
          </cell>
          <cell r="AR27" t="str">
            <v>CIENCIAS DE LA INFORMACIÓN Y LA DOCUMENTACIÓN, BIBLIOTECOLOGÍA Y ARCHIVISTICA</v>
          </cell>
          <cell r="AS27" t="str">
            <v>PREGRADO</v>
          </cell>
          <cell r="AZ27" t="str">
            <v>ANM</v>
          </cell>
          <cell r="BA27" t="str">
            <v>026</v>
          </cell>
          <cell r="BB27">
            <v>2024</v>
          </cell>
          <cell r="BC27">
            <v>80111600</v>
          </cell>
          <cell r="BD27" t="str">
            <v>COMPAÑIA MUNDIAL DE SEGUROS S.A.</v>
          </cell>
          <cell r="BE27" t="str">
            <v>NB-100303419</v>
          </cell>
          <cell r="BF27">
            <v>45302</v>
          </cell>
          <cell r="BG27">
            <v>45302</v>
          </cell>
          <cell r="BH27">
            <v>45306</v>
          </cell>
          <cell r="BI27">
            <v>4824</v>
          </cell>
          <cell r="BJ27">
            <v>45303</v>
          </cell>
          <cell r="BK27" t="str">
            <v>POSITIVA</v>
          </cell>
          <cell r="BL27">
            <v>45303</v>
          </cell>
          <cell r="BN27">
            <v>45306</v>
          </cell>
          <cell r="BO27">
            <v>45657</v>
          </cell>
          <cell r="BP27" t="str">
            <v>SI</v>
          </cell>
          <cell r="BQ27" t="str">
            <v>CONTRATACIÓN DIRECTA</v>
          </cell>
          <cell r="BR27" t="str">
            <v>ANM-026-2024</v>
          </cell>
          <cell r="BS27" t="str">
            <v>https://community.secop.gov.co/Public/Tendering/OpportunityDetail/Index?noticeUID=CO1.NTC.5412028&amp;isFromPublicArea=True&amp;isModal=False</v>
          </cell>
        </row>
        <row r="28">
          <cell r="A28" t="str">
            <v>ANM-027-2024</v>
          </cell>
          <cell r="D28" t="str">
            <v>LUZ ANGELICA BOHORQUEZ HERRERA</v>
          </cell>
          <cell r="E28" t="str">
            <v xml:space="preserve">NATALIA MORALES LOPEZ </v>
          </cell>
          <cell r="F28" t="str">
            <v>CONTRATO</v>
          </cell>
          <cell r="J28">
            <v>27560</v>
          </cell>
          <cell r="K28">
            <v>50</v>
          </cell>
          <cell r="L28">
            <v>50003024</v>
          </cell>
          <cell r="M28" t="str">
            <v>PROFESIONAL</v>
          </cell>
          <cell r="N28" t="str">
            <v>CÉDULA DE CIUDADANIA</v>
          </cell>
          <cell r="O28">
            <v>52211192</v>
          </cell>
          <cell r="P28">
            <v>0</v>
          </cell>
          <cell r="Q28" t="str">
            <v>Prestar los servicios profesionales, con plena autonomía, para apoyar el proceso de gestión documental de la Agencia Nacional de Minería, impulsando los lineamientos en materia archivísticas, la implementación y seguimiento al PINAR, la organización de los archivos, el alistamiento de transferencias documentales y la articulación con el SIG de la entidad.</v>
          </cell>
          <cell r="R28" t="str">
            <v>1. Elaborar y realizar el seguimiento a los planes de trabajo y de organización documental de los archivos de gestión de las dependencias de la ANM.
2. Hacer seguimiento a los planes de trabajo y de organización documental de los archivos que reposan en el Centro de Memoria Institucional.
3. Elaborar, socializar, los cronogramas de trabajo relacionados con el proceso transferencia documental de las dependencias de la ANM al archivo central y garantizar la ubicación topográfica de las transferencias primarias.
4. Participar en los proyectos de la Entidad, relacionados con los ajustes necesarios para la implementación de las TRD en el Sistema de Gestión Documental -SGD y solicitar ante el Archivo General de la Nación AGN las Mesas de trabajo necesarias, con el fin de mantener actualizadas las Tablas de Retención Documental-TDR.
5. Participar en la elaboración y/o actualización y socialización de los procedimientos, instructivos, formatos y demás documentos a través de los cuales se implemente el Sistema Integrado de Conservación; en cuya preparación, revisión y/o aprobación deba participar la Vicepresidencia Administrativa y Financiera.
6. Reportar la información requerida en materia de Gestión Documental relacionada con Políticas del Estado GEL, Cero Papel, Anticorrupción, CONPES, Plan Sectorial, MIPG, FURAG, SIRECI.
7. Participar en el diseño y/o actualización de documentos de planeación archivística.
8. Llevar a cabo los proyectos institucionales establecidos en el Plan Institucional de Archivos - PINAR en
coordinación con las diferentes áreas de la entidad.
9. Participar en la aplicación en los lineamientos archivísticos establecidos por parte del Archivo General de la
Nación AGN, Ministerio de Tecnología de la Información y las Comunicaciones MIN-TIC, MINMINAS y demás normas
aplicables para la entidad.
10. Servir de apoyo en las actividades requeridas para la implementación sistema de Gestión de documentos
electrónicos de Archivos – SGDEA.
11. Apoyar la estructuración, evaluación y la supervisión de los contratos del Grupo de Servicios Administrativos en
materia de Gestión Documental.
12. Dar respuesta a las solicitudes y consultas internas y externas referente a los archivos físicos, digitales y
electrónicos que están en custodia del archivo central y llevar control de los prestamos documentales.
13. Apoyar la formulación, seguimiento y cumplimiento oportuno de los planes de mejoramiento de auditorías internas,
hallazgos de auditorías externas en materia de gestión documental y actualización del mapa de riesgos en la
herramienta establecida para tal fin por parte de la ANM.
14. Atender y dar respuesta a las peticiones, quejas y reclamos – PQR’s, asignadas por el Coordinador del Grupo de
Servicios Administrativos.
15. Mantener actualizadas las plataformas, carpetas y/o sistemas de información de la entidad, que sean asignados
por el supervisor del contrato</v>
          </cell>
          <cell r="S28">
            <v>84000000</v>
          </cell>
          <cell r="T28">
            <v>4624</v>
          </cell>
          <cell r="U28">
            <v>45296</v>
          </cell>
          <cell r="Y28" t="str">
            <v>ANM - NACIÓN</v>
          </cell>
          <cell r="AA28">
            <v>84000000</v>
          </cell>
          <cell r="AB28" t="str">
            <v>MARÍA CAMILA TRUJILLO JÁCOME</v>
          </cell>
          <cell r="AC28" t="str">
            <v>COORDINADORA GRUPO DE SERVICIOS ADMINISTRATIVOS</v>
          </cell>
          <cell r="AD28" t="str">
            <v>VAF</v>
          </cell>
          <cell r="AG28">
            <v>45657</v>
          </cell>
          <cell r="AH28">
            <v>7000000</v>
          </cell>
          <cell r="AI28">
            <v>52218196</v>
          </cell>
          <cell r="AJ28" t="str">
            <v>ASTRID PAOLA VELASCO AMAYA</v>
          </cell>
          <cell r="AK28" t="str">
            <v>COORDINADORA GRUPO DE SERVICIOS ADMINISTRATIVOS</v>
          </cell>
          <cell r="AN28" t="str">
            <v>Bogotá D.C.</v>
          </cell>
          <cell r="AO28" t="str">
            <v>14 PRESTACIÓN DE SERVICIOS</v>
          </cell>
          <cell r="AP28" t="str">
            <v>BOGOTÁ D.C.</v>
          </cell>
          <cell r="AQ28" t="str">
            <v>BOGOTÁ D.C.</v>
          </cell>
          <cell r="AR28" t="str">
            <v>BIBLIOTECOLOGIA Y ARCHIVISTICA</v>
          </cell>
          <cell r="AS28" t="str">
            <v>PREGRADO</v>
          </cell>
          <cell r="AZ28" t="str">
            <v>ANM</v>
          </cell>
          <cell r="BA28" t="str">
            <v>027</v>
          </cell>
          <cell r="BB28">
            <v>2024</v>
          </cell>
          <cell r="BC28">
            <v>80111600</v>
          </cell>
          <cell r="BD28" t="str">
            <v>COMPAÑIA MUNDIAL DE SEGUROS S.A.</v>
          </cell>
          <cell r="BE28" t="str">
            <v>NB-100303497</v>
          </cell>
          <cell r="BF28">
            <v>45303</v>
          </cell>
          <cell r="BG28">
            <v>45303</v>
          </cell>
          <cell r="BH28">
            <v>45306</v>
          </cell>
          <cell r="BI28">
            <v>8324</v>
          </cell>
          <cell r="BJ28">
            <v>45307</v>
          </cell>
          <cell r="BK28" t="str">
            <v>POSITIVA</v>
          </cell>
          <cell r="BL28">
            <v>45307</v>
          </cell>
          <cell r="BN28">
            <v>45307</v>
          </cell>
          <cell r="BO28">
            <v>45657</v>
          </cell>
          <cell r="BP28" t="str">
            <v>SI</v>
          </cell>
          <cell r="BQ28" t="str">
            <v>CONTRATACIÓN DIRECTA</v>
          </cell>
          <cell r="BR28" t="str">
            <v>ANM-027-2024</v>
          </cell>
          <cell r="BS28" t="str">
            <v>https://community.secop.gov.co/Public/Tendering/OpportunityDetail/Index?noticeUID=CO1.NTC.5417583&amp;isFromPublicArea=True&amp;isModal=False</v>
          </cell>
        </row>
        <row r="29">
          <cell r="A29" t="str">
            <v>ANM-028-2024</v>
          </cell>
          <cell r="D29" t="str">
            <v>ROSALBA FAJARDO ARDILA</v>
          </cell>
          <cell r="E29" t="str">
            <v xml:space="preserve">SUSANITA RODRIGUEZ CASAS </v>
          </cell>
          <cell r="F29" t="str">
            <v>CONTRATO</v>
          </cell>
          <cell r="J29">
            <v>27148</v>
          </cell>
          <cell r="K29">
            <v>51</v>
          </cell>
          <cell r="L29">
            <v>50001962401</v>
          </cell>
          <cell r="M29" t="str">
            <v>PROFESIONAL</v>
          </cell>
          <cell r="N29" t="str">
            <v>CÉDULA DE CIUDADANIA</v>
          </cell>
          <cell r="O29">
            <v>52147901</v>
          </cell>
          <cell r="P29">
            <v>2</v>
          </cell>
          <cell r="Q29" t="str">
            <v>PRESTAR SUS SERVICIOS PROFESIONALES, PARA APOYAR EN LA EJECUCIÓN, CONTROL, Y ANÁLISIS PRESUPUESTAL Y COMISIONES DE SGR/ANM, MANEJO DE LOS APLICATIVOS FINANCIEROS QUE PERMITE EL CUMPLIMIENTO DE LOS OBJETIVOS.</v>
          </cell>
          <cell r="R29" t="str">
            <v>1) Generar compromisos presupuestales de servicios públicos; realizando las validaciones y llevando el control de los recibidos contra los expedidos.
2) Generar compromisos presupuestales de comisiones, realizando las validaciones y llevando el control por consecutivo de numero de Resolución.
3) Apoyar al Grupo de Recursos Financieros, en el registro de las transacciones cadena presupuestal que se originen en la entidad.
4) Registro de terceros y cuentas bancarias en los aplicativos con los que cuenta la ANM que generen información relacionada a Presupuesto.
5) Preparar y analizar los informes y reportes requeridos para el seguimiento en la gestión del Grupo de Recursos Financieros y la atención de los requerimientos internos como de entes de control, que deba presentar este Grupo de trabajo.
6) Dar respuesta a las solicitudes de interés general, particular y requerimientos de los entes de control y los asignados.
7) Asistir y participar en los comités, reuniones, talleres, juntas y demás eventos que le indique el supervisor y se relacionen con el objeto del contrato.
8) Las demás que sean requeridas por el Supervisor del contrato y que tengan relación con el objeto a desarrollar</v>
          </cell>
          <cell r="S29">
            <v>65400000</v>
          </cell>
          <cell r="T29">
            <v>6324</v>
          </cell>
          <cell r="U29">
            <v>45300</v>
          </cell>
          <cell r="Y29" t="str">
            <v>ANM - PROPIOS</v>
          </cell>
          <cell r="AA29">
            <v>65400000</v>
          </cell>
          <cell r="AB29" t="str">
            <v>ARIEL RAMIRO POLANIA MEDINA _x000D_</v>
          </cell>
          <cell r="AC29" t="str">
            <v xml:space="preserve">COORDINADORA DEL GRUPO DE RECURSOS FINANCIEROS </v>
          </cell>
          <cell r="AD29" t="str">
            <v>VAF</v>
          </cell>
          <cell r="AG29">
            <v>45657</v>
          </cell>
          <cell r="AH29">
            <v>5500000</v>
          </cell>
          <cell r="AI29">
            <v>79593115</v>
          </cell>
          <cell r="AJ29" t="str">
            <v>ARIEL RAMIRO POLANIA MEDINA _x000D_</v>
          </cell>
          <cell r="AK29" t="str">
            <v>COORDINADOR DEL GRUPO DE RECURSOS FINANCIEROS _x000D_</v>
          </cell>
          <cell r="AN29" t="str">
            <v>Bogotá D.C.</v>
          </cell>
          <cell r="AO29" t="str">
            <v>14 PRESTACIÓN DE SERVICIOS</v>
          </cell>
          <cell r="AP29" t="str">
            <v>SANTANDER</v>
          </cell>
          <cell r="AQ29" t="str">
            <v>VELEZ</v>
          </cell>
          <cell r="AR29" t="str">
            <v>ADMINISTRADOR DE EMPRESAS</v>
          </cell>
          <cell r="AS29" t="str">
            <v>PREGRADO</v>
          </cell>
          <cell r="AZ29" t="str">
            <v>ANM</v>
          </cell>
          <cell r="BA29" t="str">
            <v>028</v>
          </cell>
          <cell r="BB29">
            <v>2024</v>
          </cell>
          <cell r="BC29">
            <v>80111600</v>
          </cell>
          <cell r="BD29" t="str">
            <v>COMPAÑIA MUNDIAL DE SEGUROS S.A.</v>
          </cell>
          <cell r="BE29" t="str">
            <v>NB-100303412</v>
          </cell>
          <cell r="BF29">
            <v>45302</v>
          </cell>
          <cell r="BG29">
            <v>45302</v>
          </cell>
          <cell r="BH29">
            <v>45303</v>
          </cell>
          <cell r="BI29">
            <v>4524</v>
          </cell>
          <cell r="BJ29">
            <v>45303</v>
          </cell>
          <cell r="BK29" t="str">
            <v>POSITIVA</v>
          </cell>
          <cell r="BL29">
            <v>45302</v>
          </cell>
          <cell r="BN29">
            <v>45303</v>
          </cell>
          <cell r="BO29">
            <v>45657</v>
          </cell>
          <cell r="BP29" t="str">
            <v>SI</v>
          </cell>
          <cell r="BQ29" t="str">
            <v>CONTRATACIÓN DIRECTA</v>
          </cell>
          <cell r="BR29" t="str">
            <v>ANM-028-2024</v>
          </cell>
          <cell r="BS29" t="str">
            <v>https://community.secop.gov.co/Public/Tendering/OpportunityDetail/Index?noticeUID=CO1.NTC.5417174&amp;isFromPublicArea=True&amp;isModal=False</v>
          </cell>
        </row>
        <row r="30">
          <cell r="A30" t="str">
            <v>ANM-029-2024</v>
          </cell>
          <cell r="B30" t="str">
            <v xml:space="preserve">Sin linea PAA </v>
          </cell>
          <cell r="D30" t="str">
            <v>CRISTIAN  FELIPE AREVALO CHAVEZ</v>
          </cell>
          <cell r="E30" t="str">
            <v xml:space="preserve">SUSANITA RODRIGUEZ CASAS </v>
          </cell>
          <cell r="F30" t="str">
            <v>CONTRATO</v>
          </cell>
          <cell r="J30">
            <v>34754</v>
          </cell>
          <cell r="K30">
            <v>30</v>
          </cell>
          <cell r="L30">
            <v>500021524</v>
          </cell>
          <cell r="M30" t="str">
            <v>PROFESIONAL</v>
          </cell>
          <cell r="N30" t="str">
            <v>CÉDULA DE CIUDADANIA</v>
          </cell>
          <cell r="O30">
            <v>1010220288</v>
          </cell>
          <cell r="P30">
            <v>5</v>
          </cell>
          <cell r="Q30" t="str">
            <v>Prestación de Servicios Profesionales de manera transversal a la ANM para la gestión y seguimiento del aplicativo de planeación presupuestal de la Entidad Sisgestión y apoyo en la operación del grupo de planeación de la VAF.</v>
          </cell>
          <cell r="R30" t="str">
            <v>1. Participar en la construcción del plan de trabajo y cumplir con las actividades planificadas, realizando el respectivo proceso de seguimiento indicando avances, dificultades y actividades pendientes de ejecución en la herramienta definida para tal fin.
2.Apoyar la administración del aplicativo presupuestal Sisgestión, realizando los respectivos registros, control y monitoreo de la herramienta.
3. Asesorar a las áreas en la administración de sus recursos asignados, y en la realización de sus trámites presupuestales, tales como líneas, CDPs y otros relacionados.
4. Realizar y presentar los informes presupuestales que le sean requeridos y que se obtengan de la herramienta Sisgestión.
5. Atender todos los requerimientos y/o solicitudes en oportunidad y calidad asignados por el supervisor del contrato y presentar los informes que se tengan establecidos por norma y/o procedimientos relacionados con el objeto del contrato.
6. Asistir y participar en los comités, reuniones, talleres, juntas y demás eventos que le indique el supervisor y se relacionen con el objeto del contrato.</v>
          </cell>
          <cell r="S30">
            <v>15900000</v>
          </cell>
          <cell r="T30">
            <v>8624</v>
          </cell>
          <cell r="U30">
            <v>45301</v>
          </cell>
          <cell r="Y30" t="str">
            <v>ANM - PROPIOS</v>
          </cell>
          <cell r="AA30">
            <v>15900000</v>
          </cell>
          <cell r="AB30" t="str">
            <v>ESTEBAN FELIPE CASTILLO JIMENEZ</v>
          </cell>
          <cell r="AC30" t="str">
            <v>COORDINADOR GRUPO DE PLANEACIÓN</v>
          </cell>
          <cell r="AD30" t="str">
            <v>VAF</v>
          </cell>
          <cell r="AE30">
            <v>3</v>
          </cell>
          <cell r="AH30">
            <v>5300000</v>
          </cell>
          <cell r="AI30">
            <v>1053336584</v>
          </cell>
          <cell r="AJ30" t="str">
            <v>ESTEBAN FELIPE CASTILLO JIMENEZ</v>
          </cell>
          <cell r="AK30" t="str">
            <v>COORDINADOR GRUPO DE PLANEACIÓN</v>
          </cell>
          <cell r="AN30" t="str">
            <v>Bogotá D.C.</v>
          </cell>
          <cell r="AO30" t="str">
            <v>14 PRESTACIÓN DE SERVICIOS</v>
          </cell>
          <cell r="AP30" t="str">
            <v>BOGOTÁ D.C.</v>
          </cell>
          <cell r="AQ30" t="str">
            <v>BOGOTÁ D.C.</v>
          </cell>
          <cell r="AR30" t="str">
            <v xml:space="preserve">ECONOMISTA </v>
          </cell>
          <cell r="AS30" t="str">
            <v>POSGRADO</v>
          </cell>
          <cell r="AZ30" t="str">
            <v>ANM</v>
          </cell>
          <cell r="BA30" t="str">
            <v>029</v>
          </cell>
          <cell r="BB30">
            <v>2024</v>
          </cell>
          <cell r="BC30">
            <v>80111600</v>
          </cell>
          <cell r="BD30" t="str">
            <v>SEGUROS DEL ESTADO S.A.</v>
          </cell>
          <cell r="BE30" t="str">
            <v>33-46-101055007</v>
          </cell>
          <cell r="BF30">
            <v>45303</v>
          </cell>
          <cell r="BG30">
            <v>45302</v>
          </cell>
          <cell r="BH30">
            <v>45303</v>
          </cell>
          <cell r="BI30">
            <v>4724</v>
          </cell>
          <cell r="BJ30">
            <v>45303</v>
          </cell>
          <cell r="BK30" t="str">
            <v>POSITIVA</v>
          </cell>
          <cell r="BL30">
            <v>45303</v>
          </cell>
          <cell r="BN30">
            <v>45306</v>
          </cell>
          <cell r="BO30">
            <v>45396</v>
          </cell>
          <cell r="BP30" t="str">
            <v>SI</v>
          </cell>
          <cell r="BQ30" t="str">
            <v>CONTRATACIÓN DIRECTA</v>
          </cell>
          <cell r="BR30" t="str">
            <v>ANM-029-2024</v>
          </cell>
          <cell r="BS30" t="str">
            <v>https://community.secop.gov.co/Public/Tendering/OpportunityDetail/Index?noticeUID=CO1.NTC.5416263&amp;isFromPublicArea=True&amp;isModal=False</v>
          </cell>
        </row>
        <row r="31">
          <cell r="A31" t="str">
            <v>ANM-030-2024</v>
          </cell>
          <cell r="D31" t="str">
            <v>JAVIER EDUARDO ROCHA AMARIS</v>
          </cell>
          <cell r="E31" t="str">
            <v>PAULA ANDREA PIÑEROS CUESTA</v>
          </cell>
          <cell r="F31" t="str">
            <v>CONTRATO</v>
          </cell>
          <cell r="J31">
            <v>27884</v>
          </cell>
          <cell r="K31">
            <v>49</v>
          </cell>
          <cell r="L31">
            <v>500000224</v>
          </cell>
          <cell r="M31" t="str">
            <v>PROFESIONAL</v>
          </cell>
          <cell r="N31" t="str">
            <v>CÉDULA DE CIUDADANIA</v>
          </cell>
          <cell r="O31">
            <v>79905988</v>
          </cell>
          <cell r="P31">
            <v>3</v>
          </cell>
          <cell r="Q31" t="str">
            <v>Prestar servicios profesionales para orientar y apoyar jurídicamente a la VAF en la revisión, desarrollo y seguimiento de las actividades programas y proyectos relacionados con la gestión del talento humano, los ajustes a la estructura de la entidad con sus correspondientes documentos, así como en los procesos y procedimientos relacionados con los
funcionarios.</v>
          </cell>
          <cell r="R31" t="str">
            <v>1. Apoyar a la VAF en la supervisión de los contratos y la realización de las demás actividades que surjan de la ejecución del proyecto de inversión para adquisición y adecuación de la infraestructura de la ANM.
2. Apoyar la proyección actos administrativos respecto de temas financieros, proyectos de inversión, servicio administrativos y demás documentos que deban ser suscritos por el vicepresidente administrativo y financiero.
3. Apoyar los derechos de petición o solicitudes respecto de servicios administrativos, proyectos de inversión y recursos financieros de entes de control o terceros que sean competencia de la Vicepresidencia Administrativa y Financiera.
4. Apoyar el seguimiento a la programación y ejecución del Plan Anual de Compras de la ANM así como en los trámites relacionados con la ejecución de los recursos que financian los procesos de contratación a cargo de la Vicepresidencia Administrativa y financiera.
5. Asesorar y apoyar la definición y consolidación de lineamientos tendientes a la unificación de criterios para la sustanciación de conceptos, informes, actos administrativos y cualquier tipo de consulta respecto temas relacionados con los servicios administrativos, proyectos de inversión y recursos financieros a cargo de la Vicepresidencia Administrativa y Financiera.
6. Brindar apoyo en los comités, reuniones, consejos sobre proyectos de inversión, servicios administrativos y recursos financieros en los que haga parte la Vicepresidencia y revisar los documentos o actas que se originen con ocasión a los mismos.
7. Realizar seguimiento a los planes de mejoramiento, cronogramas, compromisos y planes de choque de los asuntos que sean competencia de la Vicepresidencia Administrativa y Financiera en materia financiera, presupuestal y frente a los proyectos de inversión que le sean inherentes al despacho.
8. Asistir y participar en los comités, reuniones, talleres, juntas, y demás eventos que le indique el supervisor y se relacionen con el objeto del contrato.</v>
          </cell>
          <cell r="S31">
            <v>156000000</v>
          </cell>
          <cell r="T31">
            <v>4124</v>
          </cell>
          <cell r="U31">
            <v>45296</v>
          </cell>
          <cell r="Y31" t="str">
            <v>ANM - NACIÓN</v>
          </cell>
          <cell r="AA31">
            <v>152100000</v>
          </cell>
          <cell r="AB31" t="str">
            <v>JAIME HUMBERTO MESA BUITRAGO</v>
          </cell>
          <cell r="AC31" t="str">
            <v>VICEPRESIDENTE ADMINISTRATIVO Y FINANCIERO</v>
          </cell>
          <cell r="AD31" t="str">
            <v>VAF</v>
          </cell>
          <cell r="AG31">
            <v>45657</v>
          </cell>
          <cell r="AH31">
            <v>13000000</v>
          </cell>
          <cell r="AI31">
            <v>80431643</v>
          </cell>
          <cell r="AJ31" t="str">
            <v>JAIME HUMBERTO MESA BUITRAGO</v>
          </cell>
          <cell r="AK31" t="str">
            <v>VICEPRESIDENTE ADMINISTRATIVO Y FINANCIERO</v>
          </cell>
          <cell r="AN31" t="str">
            <v>Bogotá D.C.</v>
          </cell>
          <cell r="AO31" t="str">
            <v>14 PRESTACIÓN DE SERVICIOS</v>
          </cell>
          <cell r="AP31" t="str">
            <v>MAGDALENA</v>
          </cell>
          <cell r="AQ31" t="str">
            <v>SANTA MARTA</v>
          </cell>
          <cell r="AR31" t="str">
            <v>ABOGADO</v>
          </cell>
          <cell r="AS31" t="str">
            <v>POSGRADO</v>
          </cell>
          <cell r="AZ31" t="str">
            <v>ANM</v>
          </cell>
          <cell r="BA31" t="str">
            <v>030</v>
          </cell>
          <cell r="BB31">
            <v>2024</v>
          </cell>
          <cell r="BC31">
            <v>80111600</v>
          </cell>
          <cell r="BD31" t="str">
            <v>ASEGURADORA SOLIDARIA DE COLOMBIA</v>
          </cell>
          <cell r="BE31" t="str">
            <v>380 47 994000139794</v>
          </cell>
          <cell r="BF31">
            <v>45303</v>
          </cell>
          <cell r="BG31">
            <v>45303</v>
          </cell>
          <cell r="BH31">
            <v>45303</v>
          </cell>
          <cell r="BI31">
            <v>4324</v>
          </cell>
          <cell r="BJ31">
            <v>45303</v>
          </cell>
          <cell r="BK31" t="str">
            <v>POSITIVA</v>
          </cell>
          <cell r="BL31">
            <v>45303</v>
          </cell>
          <cell r="BN31">
            <v>45306</v>
          </cell>
          <cell r="BO31">
            <v>45657</v>
          </cell>
          <cell r="BP31" t="str">
            <v>SI</v>
          </cell>
          <cell r="BQ31" t="str">
            <v>CONTRATACIÓN DIRECTA</v>
          </cell>
          <cell r="BR31" t="str">
            <v>ANM-030-2024</v>
          </cell>
          <cell r="BS31" t="str">
            <v>https://community.secop.gov.co/Public/Tendering/OpportunityDetail/Index?noticeUID=CO1.NTC.5418442&amp;isFromPublicArea=True&amp;isModal=False</v>
          </cell>
        </row>
        <row r="32">
          <cell r="A32" t="str">
            <v>ANM-031-2024</v>
          </cell>
          <cell r="D32" t="str">
            <v>MARIA MERCEDES ANDRADE BORRERO</v>
          </cell>
          <cell r="E32" t="str">
            <v>PAULA ANDREA PIÑEROS CUESTA</v>
          </cell>
          <cell r="F32" t="str">
            <v>CONTRATO</v>
          </cell>
          <cell r="J32">
            <v>31250</v>
          </cell>
          <cell r="K32">
            <v>40</v>
          </cell>
          <cell r="L32">
            <v>500000424</v>
          </cell>
          <cell r="M32" t="str">
            <v>PROFESIONAL</v>
          </cell>
          <cell r="N32" t="str">
            <v>CÉDULA DE CIUDADANIA</v>
          </cell>
          <cell r="O32">
            <v>33750107</v>
          </cell>
          <cell r="P32">
            <v>7</v>
          </cell>
          <cell r="Q32" t="str">
            <v>Para atender la necesidad, se requiere contratar: Prestar servicios profesionales en la VAF para el apoyo a la supervisión de los contratos que resulten del proyecto de inversión para adquisición y adecuación de infraestructura, y la atención de asuntos administrativos relacionados con las funciones de la Vicepresidencia, principalmente lo concerniente con proyectos de inversión y asuntos presupuestales.</v>
          </cell>
          <cell r="R32" t="str">
            <v>1. Apoyar a la VAF en la supervisión de los contratos y la realización de las demás actividades que surjan de la ejecución del proyecto de inversión para adquisición y adecuación de la infraestructura de la ANM.
2. Apoyar la proyección actos administrativos y demás documentos respecto de temas financieros que deban ser suscritos por el vicepresidente administrativo y financiero.
3. Apoyar los derechos de petición o solicitudes respecto de servicios administrativos, proyectos de inversión y recursos financieros de entes de control o terceros que sean competencia de la Vicepresidencia Administrativa y Financiera.
4. Apoyar el seguimiento a la programación y ejecución del Plan Anual de Compras de la ANM así como en los trámites relacionados con la ejecución de los recursos que financian los procesos de contratación a cargo de la Vicepresidencia Administrativa y financiera.
5. Asesorar y apoyar la definición y consolidación de lineamientos tendientes a la unificación de criterios para la sustanciación de conceptos, informes, actos administrativos y cualquier tipo de consulta respecto temas relacionados con los servicios administrativos, proyectos de inversión y recursos financieros a cargo de la Vicepresidencia Administrativa y Financiera.
6. Brindar apoyo en los comités, reuniones, consejos sobre proyectos de inversión, servicios administrativos y recursos financieros en los que haga parte la Vicepresidencia y revisar los documentos o actas que se originen con ocasión a los mismos.
7. Realizar seguimiento a los planes de mejoramiento, cronogramas, compromisos y planes de choque de los asuntos que sean competencia de la Vicepresidencia Administrativa y Financiera en materia financiera, presupuestal y frente a los proyectos de inversión que le sean inherentes al despacho.
8. Asistir a reuniones, talleres y/o comités programados por las distintas áreas de la entidad o las designadas por el supervisor del contrato.</v>
          </cell>
          <cell r="S32">
            <v>156000000</v>
          </cell>
          <cell r="T32">
            <v>4324</v>
          </cell>
          <cell r="U32">
            <v>45296</v>
          </cell>
          <cell r="Y32" t="str">
            <v>ANM - NACIÓN</v>
          </cell>
          <cell r="AA32">
            <v>152100000</v>
          </cell>
          <cell r="AB32" t="str">
            <v>JAIME HUMBERTO MESA BUITRAGO</v>
          </cell>
          <cell r="AC32" t="str">
            <v>VICEPRESIDENTE ADMINISTRATIVO Y FINANCIERO</v>
          </cell>
          <cell r="AD32" t="str">
            <v>VAF</v>
          </cell>
          <cell r="AE32">
            <v>11</v>
          </cell>
          <cell r="AF32">
            <v>17</v>
          </cell>
          <cell r="AG32">
            <v>45657</v>
          </cell>
          <cell r="AH32">
            <v>13000000</v>
          </cell>
          <cell r="AI32">
            <v>80431643</v>
          </cell>
          <cell r="AJ32" t="str">
            <v>JAIME HUMBERTO MESA BUITRAGO</v>
          </cell>
          <cell r="AK32" t="str">
            <v>VICEPRESIDENTE ADMINISTRATIVO Y FINANCIERO</v>
          </cell>
          <cell r="AN32" t="str">
            <v>Bogotá D.C.</v>
          </cell>
          <cell r="AO32" t="str">
            <v>14 PRESTACIÓN DE SERVICIOS</v>
          </cell>
          <cell r="AP32" t="str">
            <v>HUILA</v>
          </cell>
          <cell r="AQ32" t="str">
            <v>NEIVA</v>
          </cell>
          <cell r="AR32" t="str">
            <v>ADMINISTRADOR DE EMPRESAS</v>
          </cell>
          <cell r="AS32" t="str">
            <v>POSGRADO</v>
          </cell>
          <cell r="AZ32" t="str">
            <v>ANM</v>
          </cell>
          <cell r="BA32" t="str">
            <v>031</v>
          </cell>
          <cell r="BB32">
            <v>2024</v>
          </cell>
          <cell r="BC32">
            <v>80111600</v>
          </cell>
          <cell r="BD32" t="str">
            <v>COMPAÑIA MUNDIAL DE SEGUROS S.A.</v>
          </cell>
          <cell r="BE32" t="str">
            <v>NB-100303427</v>
          </cell>
          <cell r="BF32">
            <v>45302</v>
          </cell>
          <cell r="BG32">
            <v>45302</v>
          </cell>
          <cell r="BH32">
            <v>45303</v>
          </cell>
          <cell r="BI32">
            <v>4224</v>
          </cell>
          <cell r="BJ32">
            <v>45303</v>
          </cell>
          <cell r="BK32" t="str">
            <v>POSITIVA</v>
          </cell>
          <cell r="BL32">
            <v>45306</v>
          </cell>
          <cell r="BN32">
            <v>45306</v>
          </cell>
          <cell r="BO32">
            <v>45657</v>
          </cell>
          <cell r="BP32" t="str">
            <v>SI</v>
          </cell>
          <cell r="BQ32" t="str">
            <v>CONTRATACIÓN DIRECTA</v>
          </cell>
          <cell r="BR32" t="str">
            <v>ANM-031-2024</v>
          </cell>
          <cell r="BS32" t="str">
            <v>https://community.secop.gov.co/Public/Tendering/OpportunityDetail/Index?noticeUID=CO1.NTC.5417902&amp;isFromPublicArea=True&amp;isModal=False</v>
          </cell>
        </row>
        <row r="33">
          <cell r="A33" t="str">
            <v>ANM-032-2024</v>
          </cell>
          <cell r="D33" t="str">
            <v>NELSON RICARDO SUAREZ MELO</v>
          </cell>
          <cell r="E33" t="str">
            <v xml:space="preserve">NATALIA MORALES LOPEZ </v>
          </cell>
          <cell r="F33" t="str">
            <v>CONTRATO</v>
          </cell>
          <cell r="J33">
            <v>28031</v>
          </cell>
          <cell r="K33">
            <v>48</v>
          </cell>
          <cell r="L33">
            <v>500005824</v>
          </cell>
          <cell r="M33" t="str">
            <v>APOYO A LA GESTIÓN</v>
          </cell>
          <cell r="N33" t="str">
            <v>CÉDULA DE CIUDADANIA</v>
          </cell>
          <cell r="O33">
            <v>79801844</v>
          </cell>
          <cell r="P33">
            <v>4</v>
          </cell>
          <cell r="Q33" t="str">
            <v>Prestar servicios de apoyo a la Gestión para el cumplimiento de las de las actividades operativas derivadas dentro de la Administracion de los Inventarios de la ANM</v>
          </cell>
          <cell r="R33" t="str">
            <v>1. Apoyar, principalmente, desde el componente tecnológico, en las actividades de almacén e inventarios en coordinación con las políticas del Sistema Integrado de Gestion y MIPG.
2. Apoyar la ejecución de plan de mejoramiento establecido para la gestión de cierre oportuno de las No conformidades y oportunidades de mejora del GSA, en los temas de almacén e inventarios.
3. Apoyar en la organización del sistema de almacén e inventarios de la entidad.
4. Apoyar en la Actualización el sistema de información de inventarios Websafi respecto de los ingresos y salidas del almacén.
5. Realizar los informes que sean solicitados por el supervisor del contrato, especialmente, los relacionados con la Grupo de Servicios Administrativos en materia de contable de los inventarios.
6. Apoyar la elaboración de reportes y estadísticas e informes en donde se evidencie el cumplimiento de los términos administrativos y legales de cada una de los tramites competencia del Grupo de Servicios Administrativos en materia de inventarios.
7. Prestar apoyo a la recolección de información y análisis de datos que permitan el reporte oportuno de informe, indicadores y la toma de decisiones respecto del sistema actual de inventarios
8. Apoyar la actualización de inventarios bajo la política de Normas NIIF adaptada en la Entidad.
9. Prestar apoyo en las visitas de toma física a las diferentes sedes de la entidad.
10. Apoyar en los movimientos físicos que se requieran desde el área de almacén e inventarios.
11. Prestar apoyo operativo en la organización y alistamiento del inventario de la entidad objeto del proceso de bajas.
12. Mantener actualizadas las plataformas, carpetas y/o sistemas de información de la entidad, en especial, del Grupo
de Servicios Administrativos.</v>
          </cell>
          <cell r="S33">
            <v>51600000</v>
          </cell>
          <cell r="T33">
            <v>5224</v>
          </cell>
          <cell r="U33">
            <v>45300</v>
          </cell>
          <cell r="Y33" t="str">
            <v>ANM - NACIÓN</v>
          </cell>
          <cell r="AA33">
            <v>46504403</v>
          </cell>
          <cell r="AB33" t="str">
            <v>MARÍA CAMILA TRUJILLO JÁCOME</v>
          </cell>
          <cell r="AC33" t="str">
            <v>COORDINADORA GRUPO DE SERVICIOS ADMINISTRATIVOS</v>
          </cell>
          <cell r="AD33" t="str">
            <v>VAF</v>
          </cell>
          <cell r="AG33">
            <v>45657</v>
          </cell>
          <cell r="AH33">
            <v>3897017</v>
          </cell>
          <cell r="AI33">
            <v>52218196</v>
          </cell>
          <cell r="AJ33" t="str">
            <v>ASTRID PAOLA VELASCO AMAYA</v>
          </cell>
          <cell r="AK33" t="str">
            <v>COORDINADORA GRUPO DE SERVICIOS ADMINISTRATIVOS</v>
          </cell>
          <cell r="AN33" t="str">
            <v>Bogotá D.C.</v>
          </cell>
          <cell r="AO33" t="str">
            <v>14 PRESTACIÓN DE SERVICIOS</v>
          </cell>
          <cell r="AP33" t="str">
            <v>BOGOTÁ D.C.</v>
          </cell>
          <cell r="AQ33" t="str">
            <v>BOGOTÁ D.C.</v>
          </cell>
          <cell r="AR33" t="str">
            <v>TECNICO PROFESIONAL EN ANALISIS Y DISEÑO DE SISTEMAS DE COMPUTACION</v>
          </cell>
          <cell r="AS33" t="str">
            <v>TECNÓLOGO</v>
          </cell>
          <cell r="AZ33" t="str">
            <v>ANM</v>
          </cell>
          <cell r="BA33" t="str">
            <v>032</v>
          </cell>
          <cell r="BB33">
            <v>2024</v>
          </cell>
          <cell r="BC33">
            <v>80111600</v>
          </cell>
          <cell r="BD33" t="str">
            <v>SEGUROS DEL ESTADO S.A.</v>
          </cell>
          <cell r="BE33" t="str">
            <v xml:space="preserve">	11-46-101043401</v>
          </cell>
          <cell r="BF33">
            <v>45307</v>
          </cell>
          <cell r="BG33">
            <v>45308</v>
          </cell>
          <cell r="BH33">
            <v>45308</v>
          </cell>
          <cell r="BI33">
            <v>11224</v>
          </cell>
          <cell r="BJ33">
            <v>45308</v>
          </cell>
          <cell r="BK33" t="str">
            <v>POSITIVA</v>
          </cell>
          <cell r="BL33">
            <v>45309</v>
          </cell>
          <cell r="BN33">
            <v>45309</v>
          </cell>
          <cell r="BO33">
            <v>45657</v>
          </cell>
          <cell r="BP33" t="str">
            <v>SI</v>
          </cell>
          <cell r="BQ33" t="str">
            <v>CONTRATACIÓN DIRECTA</v>
          </cell>
          <cell r="BR33" t="str">
            <v>ANM-032-2024</v>
          </cell>
          <cell r="BS33" t="str">
            <v>https://community.secop.gov.co/Public/Tendering/OpportunityDetail/Index?noticeUID=CO1.NTC.5423487&amp;isFromPublicArea=True&amp;isModal=False</v>
          </cell>
        </row>
        <row r="34">
          <cell r="A34" t="str">
            <v>ANM-033-2024</v>
          </cell>
          <cell r="D34" t="str">
            <v>LUIS ERNESTO CASTIBLANCO ROZO</v>
          </cell>
          <cell r="E34" t="str">
            <v xml:space="preserve">NATALIA MORALES LOPEZ </v>
          </cell>
          <cell r="F34" t="str">
            <v>CONTRATO</v>
          </cell>
          <cell r="J34">
            <v>22681</v>
          </cell>
          <cell r="K34">
            <v>63</v>
          </cell>
          <cell r="L34">
            <v>500004624</v>
          </cell>
          <cell r="M34" t="str">
            <v>PROFESIONAL</v>
          </cell>
          <cell r="N34" t="str">
            <v>CÉDULA DE CIUDADANIA</v>
          </cell>
          <cell r="O34">
            <v>19491014</v>
          </cell>
          <cell r="P34">
            <v>8</v>
          </cell>
          <cell r="Q34" t="str">
            <v xml:space="preserve">	Prestación de servicios profesionales en la vicepresidencia administrativa como apoyo en la administración y control de los inventarios de la ANM.</v>
          </cell>
          <cell r="R34" t="str">
            <v>1. Apoyar las actividades de ingreso y salidas de los bienes en el sistema de información de inventarios Websafi.
2. Realizar los informes que sean solicitados por el supervisor del contrato, especialmente, los relacionados con la Grupo de Servicios Administrativos en materia de contable de los inventarios.
3. Realizar seguimiento a los planes de acción de los procesos y procedimientos competencia del Grupo de Servicios Administrativos relacionados con almacén e inventarios.
4. Apoyar a los ajustes contables del sistema de inventarios Websafi para implementación de la actualización del sistema.
5. Elaborar reportes y estadísticas e informes en donde se evidencie el cumplimiento de los términos administrativos y legales de cada una de los trámites competencia del Grupo de Servicios Administrativos en materia de inventarios.
6. Servir de enlace con el Grupo de Recursos Financieros a fin de consolidar los estados financieros en lo relacionado con la competencia del tema de inventarios.
7. Prestar apoyo a la recolección de información y análisis de datos que permitan el reporte oportuno de informe, indicadores y la toma de decisiones respecto del sistema actual de inventarios.
8. Apoyar las actividades requeridas para retirar del inventario general de la institución los bienes inservibles, obsoletos o que no se requieren para el normal desarrollo de sus funciones, de conformidad con las disposiciones legales para dar de baja un elemento del patrimonio de la Agencia Nacional de Minería.
9. Actualización de inventarios bajo la política de Normas NIIF adoptada en la Entidad.
10. Entregar informes de ley respecto al inventario de la entidad conforme se establezca el grupo de recursos financieros.
11. Revisar mensualmente los bienes que su costo de depreciación sea cero y requerir a las áreas a efectos verificar la vida útil de los bienes.
12. Apoyar a la Vicepresidencia Administrativa y Financiera en la función delegada respecto a la disposición y orientación y administración de los bienes muebles e inmuebles que pasen a la Nación por finalización de los contratos de concesión y demás títulos mineros en que aplique cláusula de reversión.
13. Prestar apoyo en las visitas de toma fi´sica a las diferentes sedes de la entidad.
14. Apoyar en elaboración y/o actualización de los manuales, instructivos y procedimientos relacionados con el sistema de inventarios de la entidad.
15. Mantener actualizadas las plataformas, carpetas y/o sistemas de información de la entidad que sean asignados por el supervisor del contrato.</v>
          </cell>
          <cell r="S34">
            <v>108000000</v>
          </cell>
          <cell r="T34">
            <v>4924</v>
          </cell>
          <cell r="U34">
            <v>45296</v>
          </cell>
          <cell r="Y34" t="str">
            <v>ANM - NACIÓN</v>
          </cell>
          <cell r="AA34">
            <v>108000000</v>
          </cell>
          <cell r="AB34" t="str">
            <v>MARÍA CAMILA TRUJILLO JÁCOME</v>
          </cell>
          <cell r="AC34" t="str">
            <v>COORDINADORA GRUPO DE SERVICIOS ADMINISTRATIVOS</v>
          </cell>
          <cell r="AD34" t="str">
            <v>VAF</v>
          </cell>
          <cell r="AG34">
            <v>45657</v>
          </cell>
          <cell r="AH34">
            <v>9000000</v>
          </cell>
          <cell r="AI34">
            <v>52218196</v>
          </cell>
          <cell r="AJ34" t="str">
            <v>ASTRID PAOLA VELASCO AMAYA</v>
          </cell>
          <cell r="AK34" t="str">
            <v>COORDINADORA GRUPO DE SERVICIOS ADMINISTRATIVOS</v>
          </cell>
          <cell r="AN34" t="str">
            <v>Bogotá D.C.</v>
          </cell>
          <cell r="AO34" t="str">
            <v>14 PRESTACIÓN DE SERVICIOS</v>
          </cell>
          <cell r="AP34" t="str">
            <v>BOGOTÁ D.C.</v>
          </cell>
          <cell r="AQ34" t="str">
            <v>BOGOTÁ D.C.</v>
          </cell>
          <cell r="AR34" t="str">
            <v>ADMINISTRADOR DE EMPRESAS</v>
          </cell>
          <cell r="AS34" t="str">
            <v>POSGRADO</v>
          </cell>
          <cell r="AZ34" t="str">
            <v>ANM</v>
          </cell>
          <cell r="BA34" t="str">
            <v>033</v>
          </cell>
          <cell r="BB34">
            <v>2024</v>
          </cell>
          <cell r="BC34">
            <v>80111600</v>
          </cell>
          <cell r="BD34" t="str">
            <v>COMPAÑIA MUNDIAL DE SEGUROS S.A.</v>
          </cell>
          <cell r="BE34" t="str">
            <v>NB-100303650</v>
          </cell>
          <cell r="BF34">
            <v>45303</v>
          </cell>
          <cell r="BG34">
            <v>45304</v>
          </cell>
          <cell r="BH34">
            <v>45306</v>
          </cell>
          <cell r="BI34">
            <v>8224</v>
          </cell>
          <cell r="BJ34">
            <v>45307</v>
          </cell>
          <cell r="BK34" t="str">
            <v>POSITIVA</v>
          </cell>
          <cell r="BL34">
            <v>45306</v>
          </cell>
          <cell r="BN34">
            <v>45307</v>
          </cell>
          <cell r="BO34">
            <v>45657</v>
          </cell>
          <cell r="BP34" t="str">
            <v>SI</v>
          </cell>
          <cell r="BQ34" t="str">
            <v>CONTRATACIÓN DIRECTA</v>
          </cell>
          <cell r="BR34" t="str">
            <v>ANM-033-2024</v>
          </cell>
          <cell r="BS34" t="str">
            <v>https://community.secop.gov.co/Public/Tendering/OpportunityDetail/Index?noticeUID=CO1.NTC.5422869&amp;isFromPublicArea=True&amp;isModal=False</v>
          </cell>
        </row>
        <row r="35">
          <cell r="A35" t="str">
            <v>ANM-034-2024</v>
          </cell>
          <cell r="C35" t="str">
            <v>CESIÓN A: DANY ESTEFANY CONDE</v>
          </cell>
          <cell r="D35" t="str">
            <v xml:space="preserve">CAROL BANESSA GOMEZ GUAVITA </v>
          </cell>
          <cell r="E35" t="str">
            <v>YERALDIN FUENTES</v>
          </cell>
          <cell r="F35" t="str">
            <v>CONTRATO</v>
          </cell>
          <cell r="J35">
            <v>32255</v>
          </cell>
          <cell r="K35">
            <v>37</v>
          </cell>
          <cell r="L35">
            <v>500018824</v>
          </cell>
          <cell r="M35" t="str">
            <v>PROFESIONAL</v>
          </cell>
          <cell r="N35" t="str">
            <v>CÉDULA DE CIUDADANIA</v>
          </cell>
          <cell r="O35">
            <v>1018416335</v>
          </cell>
          <cell r="P35">
            <v>5</v>
          </cell>
          <cell r="Q35" t="str">
            <v>PRESTAR SUS SERVICIOS PROFESIONALES PARA APOYAR AL GGTH EN PROCESOS DE REGISTRO PÚBLICO, ELABORACIÓN DE ESTUDIOS PREVIOS Y SEGUIMIENTO A PROCESOS DE CONTRATACIÓN DE TALENTO HUMANO Y TRÁMITE DE SITUACIONES ADMINISTRATIVAS.</v>
          </cell>
          <cell r="R35" t="str">
            <v>1. Apoyar la elaboración de estudios previos (análisis del sector, estudio de mercado y matriz de riesgo) para las contrataciones que se requieren en el Grupo de Gestión del Talento Humano.
2. Radicar y hacer seguimiento a los procesos de contratación requeridos por el Grupo de Gestión del Talento Humano hasta la suscripción del acta de inicio.
3. Apoyar el seguimiento a la ejecución de los contratos y brindar asesoría legal en cuanto a las dudas que puedan tener los supervisores para garantizar la oportunidad en la ejecución.
4. Apoyar el proceso de trámite y el seguimiento de los actos administrativos de las distintas situaciones administrativas que le sean asignadas.
5. Realizar la inscripción en el aplicativo del Registro Público de Carrera Administrativa de la Comisión Nacional del Servicio Civil, de los servidores públicos de la Agencia Nacional de Minería que terminan su periodo de prueba.
6. Revisar y actualizar el Registro Público de Carrera Administrativa de los servidores públicos de la Agencia Nacional de Minería.
7. Proyectar respuestas a los requerimientos y derechos de petición relacionados sus actividades.
8. Asistir y participar en los comités, reuniones, talleres, juntas y demás eventos que le sean indicados por el supervisor del contrato, en relación con el objeto contractual.
9. Presentar los informes que le sean solicitados por el Supervisor del Contrato, con la oportunidad y periodicidad requeridos._x000D_</v>
          </cell>
          <cell r="S35">
            <v>69400000</v>
          </cell>
          <cell r="T35">
            <v>724</v>
          </cell>
          <cell r="U35">
            <v>45295</v>
          </cell>
          <cell r="Y35" t="str">
            <v>ANM - PROPIOS</v>
          </cell>
          <cell r="AA35">
            <v>69400000</v>
          </cell>
          <cell r="AB35" t="str">
            <v>ESPERANZA CACERES SALAMANCA</v>
          </cell>
          <cell r="AC35" t="str">
            <v>COORDINADORA GRUPO DE GESTION DEL TALENTO HUMANO</v>
          </cell>
          <cell r="AD35" t="str">
            <v>VAF</v>
          </cell>
          <cell r="AE35">
            <v>11</v>
          </cell>
          <cell r="AF35">
            <v>17</v>
          </cell>
          <cell r="AG35">
            <v>45657</v>
          </cell>
          <cell r="AH35">
            <v>6000000</v>
          </cell>
          <cell r="AI35">
            <v>39801790</v>
          </cell>
          <cell r="AJ35" t="str">
            <v>ESPERANZA CÁCERES SALAMANCA</v>
          </cell>
          <cell r="AK35" t="str">
            <v>COORDINADORA GRUPO DE GESTION DEL TALENTO HUMANO</v>
          </cell>
          <cell r="AN35" t="str">
            <v>Bogotá D.C.</v>
          </cell>
          <cell r="AO35" t="str">
            <v>14 PRESTACIÓN DE SERVICIOS</v>
          </cell>
          <cell r="AP35" t="str">
            <v>BOGOTÁ D.C.</v>
          </cell>
          <cell r="AQ35" t="str">
            <v>BOGOTÁ D.C.</v>
          </cell>
          <cell r="AR35" t="str">
            <v>ABOGADO</v>
          </cell>
          <cell r="AS35" t="str">
            <v>PREGRADO</v>
          </cell>
          <cell r="AZ35" t="str">
            <v>ANM</v>
          </cell>
          <cell r="BA35" t="str">
            <v>034</v>
          </cell>
          <cell r="BB35">
            <v>2024</v>
          </cell>
          <cell r="BC35">
            <v>80111600</v>
          </cell>
          <cell r="BD35" t="str">
            <v>COMPAÑIA MUNDIAL DE SEGUROS S.A.</v>
          </cell>
          <cell r="BE35" t="str">
            <v>NB-100303779</v>
          </cell>
          <cell r="BF35">
            <v>45303</v>
          </cell>
          <cell r="BG35">
            <v>44941</v>
          </cell>
          <cell r="BH35">
            <v>45306</v>
          </cell>
          <cell r="BI35">
            <v>724</v>
          </cell>
          <cell r="BJ35">
            <v>45303</v>
          </cell>
          <cell r="BK35" t="str">
            <v>POSITIVA</v>
          </cell>
          <cell r="BL35">
            <v>45307</v>
          </cell>
          <cell r="BN35">
            <v>45307</v>
          </cell>
          <cell r="BO35">
            <v>45657</v>
          </cell>
          <cell r="BP35" t="str">
            <v>SI</v>
          </cell>
          <cell r="BQ35" t="str">
            <v>CONTRATACIÓN DIRECTA</v>
          </cell>
          <cell r="BR35" t="str">
            <v>ANM-034-2024</v>
          </cell>
          <cell r="BS35" t="str">
            <v>https://community.secop.gov.co/Public/Tendering/OpportunityDetail/Index?noticeUID=CO1.NTC.5425209&amp;isFromPublicArea=True&amp;isModal=False</v>
          </cell>
        </row>
        <row r="36">
          <cell r="A36" t="str">
            <v>ANM-035-2024</v>
          </cell>
          <cell r="D36" t="str">
            <v>DIANA PILAR MARTINEZ BERNAL</v>
          </cell>
          <cell r="E36" t="str">
            <v>YERALDIN FUENTES</v>
          </cell>
          <cell r="F36" t="str">
            <v>CONTRATO</v>
          </cell>
          <cell r="J36">
            <v>27999</v>
          </cell>
          <cell r="K36">
            <v>48</v>
          </cell>
          <cell r="L36">
            <v>50001922401</v>
          </cell>
          <cell r="M36" t="str">
            <v>PROFESIONAL</v>
          </cell>
          <cell r="N36" t="str">
            <v>CÉDULA DE CIUDADANIA</v>
          </cell>
          <cell r="O36">
            <v>52337323</v>
          </cell>
          <cell r="P36">
            <v>0</v>
          </cell>
          <cell r="Q36" t="str">
            <v>PRESTACIÓN DE SERVICIOS PARA REALIZAR ACTIVIDADES REQUERIDAS A CARGO DEL GRF, REGISTRO, ANÁLISIS, CONCILIACIÓN Y SEGUIMIENTO DE LA INFORMACIÓN CONTABLE.</v>
          </cell>
          <cell r="R36" t="str">
            <v>1) Apoyar en la conciliación, revisión y consolidación de la información de las cuentas que integran los Estados Financieros Consolidados (Estado de situación Financiera, Estado de Resultados, Estado de Cambios en el Patrimonio).
2) Revisar la consistencia de saldos de las cuentas contables del ACTIVO (1.1 efectivo y equivalentes al efectivo, 1.3 cuentas por cobrar, 1.4 prestamos por cobrar, 1.6 propiedades planta y equipo, 1.9 otros activos), PASIVO (2.4 cuentas por pagar, 2.7 provisiones), PATRIMONIO (3.1 patrimonio de las entidades de gobierno). INGRESOS (4.1 ingresos fiscales, 4.3 venta de servicios, 4.4 transferencias y subvenciones, 4.8 otros ingresos), GASTOS (5.1 de administración y operación, 5.3 deterioro, depreciaciones, amortizaciones y provisiones). CUENTAS DE ORDEN (8. cuentas de orden deudoras, cuentas de orden acreedoras), de los recursos (PGN y SGR) y elaborar los ajustes que considere necesarios para garantizar la sostenibilidad contable.
3) Elaborar la conciliación de operaciones recíprocas haciendo un seguimiento adecuado de las mismas y justificando oportunamente las diferencias que se presenten soportadas en evidencias, por lo menos del total de operaciones recíprocas conciliar el 20%. (Entidades públicas: Ministerio de Hacienda, DTN, UPME)
4) Adelantar todas las actividades requeridas e inherentes al proceso de operaciones reciprocas incluido su seguimiento y conciliar con los terceros para la validación de resultados y envió del informe CGN2015_002_OPERACIONES_RECIPROCAS_CONVERGENCIA, a la Contaduría General de la Nación.
5) Apoyo en la presentación de la información contable pública Reportes a la Contaduría General de la Nación, CGN2015_001 Saldos y Movimientos Convergencia, CGN2016C01_Variaciones trimestrales significativas y a los Órganos de Control que así la soliciten.
6) Apoyar en la realización mínimo el 30% de las conciliaciones deA CTIVOS (1110-Depósitos en Instituciones Financieras, 1311-Contribuciones tasas e ingresos no tributarios, 1317-Prestación de servicios, 1337-Transferencias por cobrar, 1384-Otras cuentas por cobrar, 1386-Deterioro acumulado de cuentas por cobrar (CR), 1415-Préstamos concedidos, 1605-Terrenos, 1615-Contribuciones en curso, 1635-Bienes muebles en bodega, 1636-Propiedad, planta y equipo en mantenimiento, 1637-Propiedad, planta y equipo no explotados, 1640-Edificaciones, 1650- Redes, líneas y cables, 1655-Maquinaria y equipo, 1660-Equipo médico y científico, 1665-Muebles, enseres y equipos de oficina, 1670- Equipos de comunicación y computación, 1675-Equipos de transporte, tracción y elevación, 1680-Equipos de comedor, cocina, despensa y hotelería, 1685-Depreciaicón acumulada de propiedades, planta y equipo (CR), 1905-Bienes y servicios pagados por anticipado, 1906-Avances y anticipos entregados, 1908-Recursos entregados en administración, 1970-Activos intangibles, 1975-Amortización acumulada de activos intangibles (CR), 1986-Activos diferidos. PASIVOS (2401-Adquisición de bienes y servicios nacionales, 2403-Transferencias por pagar, 2407-Recursos a favor de terceros, 2424-Descuentos de nómina, 2490-Otras cuentas por pagar, 2511-Beneficios a los empleados a corto plazo, 2701-Litigios y demandas. PATRIMONIO (3105-Capital fiscal, 3109-Resultados de ejercicios anteriores. INGRESOS (4110-Contribuciones, tasas, e ingresos no tributarios, 4390-Otros servicios, 4413- Sistema General de Regalías, 4428-Otras transferencias, 4705-Fondos recibidos, 4722-Operaciones sin flujo de efectivo, 4802- Financieros, 4808-Ingresos diversos). GASTOS (5101-Sueldos y salarios, 5103-Contribuciones efectivas, 5104-Aportes sobre la nómina, 5107-Prestaciones sociales, 5108-Gastos de personal diversos, 5111-Generales, 5360-Depreciación de  propiedades, planta y equipo, 5366-Amortización de activos intangibles, 5368-Provisión litigios y demandas, 5423-Otras transferencias, 5720-Operaciones de enlace, 5804-Financieros, 5890-Gastos diversos, 5893-Devoluciones y descuentos ingresos fiscales. CUENTAS DE ORDEN DEUDORAS (8120-Litigios y mecanismos alternativos de solución de conflictos, 8190-Otros activos contingentes, 8315-Bienes y derechos retirados, 8361-Responsabilidades en proceso, 8390-Otras cuentas deudoras de control, 8905-Activos contingentes por contra (CR), 8915-Deudoras de control por contra (CR). CUENTAS DE ORDEN ACREEDORAS (9120-Litigios y mecanismos alternativos de solución de conflictos, 9301- Bienes y derechos recibidos en garantía, 9308-Recursos administrados en nombre de terceros, 9367-Reservas probadas, 9390-Otras cuentas acreedoras de control, 9905-Pasivos contingentes por contra (DB), 9915-Acreedoras control por contra (DB); elaborar las conciliaciones de cuentas bancarias mensuales como son: Banco de Bogotá cuenta corriente No.000051011, cuenta de ahorros No.000214239, cuenta corriente No.000247700, cuenta de ahorros No.000301606, cuenta de ahorros No.000629006, cuenta corriente No.000750737, banco colpatria cuenta de ahorros No.0122367592, banco davivienda cuenta de ahorros No.457800096069, Davivienda Internacional cuenta corriente
No.810604010; conciliaciones de saldos contables entre contabilidad y las diferentes áreas como son nómina, almacén, tesorería, jurídica, cartera, regalías.
7) Efectuar el análisis, conciliación, y retroalimentación de la información contable de los diferentes flujos de información que alimenta el proceso contable, respecto a las cuentas del activo y pasivo, calculo y registro de provisiones, depreciaciones, deterioros y amortizaciones.
8) Apoyar el seguimiento al proceso de Facturación Electrónica atendiendo de forma oportuna los requerimientos necesarios para la adecuada presentación de información.
9) Apoyar en la radicación, verificación y causación de las cuentas por pagar de los proveedores y contratistas con cargo a los recursos asignados a la ANM, en por lo menos el 20% de las radicaciones.
10) Apoyo en la ejecución de los procedimientos contables del Grupo de Recursos Financieros de conformidad con las indicaciones del supervisor del contrato.
11) Asistir y participar en los comités, reuniones, talleres, juntas y demás eventos que le indique el supervisor y se relacionen con el objeto del contrato.
12) Las demás que sean requeridas por el Supervisor del contrato y que tengan relación con el objeto a desarrollar.</v>
          </cell>
          <cell r="S36">
            <v>87750000</v>
          </cell>
          <cell r="T36">
            <v>6024</v>
          </cell>
          <cell r="U36">
            <v>45300</v>
          </cell>
          <cell r="Y36" t="str">
            <v>ANM - PROPIOS</v>
          </cell>
          <cell r="AA36">
            <v>86750000</v>
          </cell>
          <cell r="AB36" t="str">
            <v xml:space="preserve">ARIEL RAMIRO POLANIA MEDINA </v>
          </cell>
          <cell r="AC36" t="str">
            <v xml:space="preserve">COORDINADOR DEL GRUPO DE RECURSOS FINANCIEROS </v>
          </cell>
          <cell r="AD36" t="str">
            <v>VAF</v>
          </cell>
          <cell r="AG36">
            <v>45657</v>
          </cell>
          <cell r="AH36">
            <v>7500000</v>
          </cell>
          <cell r="AI36">
            <v>79593115</v>
          </cell>
          <cell r="AJ36" t="str">
            <v>ARIEL RAMIRO POLANIA MEDINA _x000D_</v>
          </cell>
          <cell r="AK36" t="str">
            <v>COORDINADOR DEL GRUPO DE RECURSOS FINANCIEROS _x000D_</v>
          </cell>
          <cell r="AN36" t="str">
            <v>Bogotá D.C.</v>
          </cell>
          <cell r="AO36" t="str">
            <v>14 PRESTACIÓN DE SERVICIOS</v>
          </cell>
          <cell r="AP36" t="str">
            <v>BOGOTÁ D.C.</v>
          </cell>
          <cell r="AQ36" t="str">
            <v>BOGOTÁ D.C.</v>
          </cell>
          <cell r="AR36" t="str">
            <v>CONTADOR PÚBLICO</v>
          </cell>
          <cell r="AS36" t="str">
            <v>POSGRADO</v>
          </cell>
          <cell r="AZ36" t="str">
            <v>ANM</v>
          </cell>
          <cell r="BA36" t="str">
            <v>035</v>
          </cell>
          <cell r="BB36">
            <v>2024</v>
          </cell>
          <cell r="BC36">
            <v>80111600</v>
          </cell>
          <cell r="BD36" t="str">
            <v>COMPAÑIA MUNDIAL DE SEGUROS S.A.</v>
          </cell>
          <cell r="BE36" t="str">
            <v>NB-100303597</v>
          </cell>
          <cell r="BF36">
            <v>45303</v>
          </cell>
          <cell r="BG36">
            <v>45303</v>
          </cell>
          <cell r="BH36">
            <v>45303</v>
          </cell>
          <cell r="BI36">
            <v>5224</v>
          </cell>
          <cell r="BJ36">
            <v>45306</v>
          </cell>
          <cell r="BK36" t="str">
            <v>POSITIVA</v>
          </cell>
          <cell r="BL36">
            <v>45304</v>
          </cell>
          <cell r="BN36">
            <v>45306</v>
          </cell>
          <cell r="BO36">
            <v>45657</v>
          </cell>
          <cell r="BP36" t="str">
            <v>SI</v>
          </cell>
          <cell r="BQ36" t="str">
            <v>CONTRATACIÓN DIRECTA</v>
          </cell>
          <cell r="BR36" t="str">
            <v>ANM-035-2024</v>
          </cell>
          <cell r="BS36" t="str">
            <v>https://community.secop.gov.co/Public/Tendering/OpportunityDetail/Index?noticeUID=CO1.NTC.5424650&amp;isFromPublicArea=True&amp;isModal=False</v>
          </cell>
        </row>
        <row r="37">
          <cell r="A37" t="str">
            <v>ANM-036-2024</v>
          </cell>
          <cell r="D37" t="str">
            <v>NESTOR FERNANDO MARTINEZ GAITAN</v>
          </cell>
          <cell r="E37" t="str">
            <v>MARTHA PATRICIA PUERTO GUIO</v>
          </cell>
          <cell r="F37" t="str">
            <v>CONTRATO</v>
          </cell>
          <cell r="J37">
            <v>30003</v>
          </cell>
          <cell r="K37">
            <v>43</v>
          </cell>
          <cell r="L37" t="str">
            <v>500019924 - 500028924</v>
          </cell>
          <cell r="M37" t="str">
            <v>PROFESIONAL</v>
          </cell>
          <cell r="N37" t="str">
            <v>CÉDULA DE CIUDADANIA</v>
          </cell>
          <cell r="O37">
            <v>1022344500</v>
          </cell>
          <cell r="P37">
            <v>9</v>
          </cell>
          <cell r="Q37" t="str">
            <v>Prestar servicios profesionales en la VAF para la atención, revisión, sustanciación e impulso de los procesos de contratación adelantados por la entidad, durante todas sus etapas, así como en los asuntos relacionados con la articulación de la política compra publica relacionado con MIPG</v>
          </cell>
          <cell r="R37" t="str">
            <v>1. Apoyar a la Agencia Nacional de Minería en las actividades relacionas con la gestión contractual de la entidad, en la revisión jurídica de los estudios previos y estructuración de los procesos de contratación que se adelanten a través de los aplicativos del Sistema Electrónico de Contratación Pública.
2. Proyectar los documentos y/o actos administrativos necesarios para dar inicio, impulso o terminación a los procesos contractuales adelantados en el Grupo de Contratación de la Vicepresidencia Administrativa y Financiera.
3. Realizar las evaluaciones jurídicas de las ofertas presentadas en los procesos de contratación en los cuales se designe como integrante del Comité Asesor Evaluador.
4. Revisar y/o elaborar los documentos necesarios para adelantar las modificaciones contractuales que le sean asignadas por el supervisor del contrato.
5. Realizar la verificación jurídica del cumplimiento de las garantías exigidas por la entidad, y su respectiva aprobación a través de la plataforma SECOP II. y la Tienda Virtual del Estado Colombiano
6. Gestionar los procesos realizados a través de la Tienda Virtual del Estado Colombiano, de acuerdo con la asignación que para el efecto realice el supervisor del contrato.
7. Asistir a las reuniones de comité, talleres y demás que se requieran para el desarrollo del objeto contractual.
8. Elaborar y consolidar las respuestas y solicitudes hechas por los entes de control y/o auditorías, así como también en la proyección de respuestas a derechos de petición, consultas y conceptos jurídicos que sean competencia del Grupo de Contratación y tengan relación con el objeto contractual.
9. Apoyar el impuso de las actuaciones administrativas necesarias para hacer efectivas las cláusulas excepcionales y la cláusula penal pecuniaria, atendiendo la información suministrada por los supervisores e interventores de contratos y/o convenios a cargo, y de ser necesario, adelantar los trámites para la declaratoria de incumplimiento o imposición de multas, proyectando de manera motivada los actos administrativos a que haya lugar.
10. Realizar la revisión jurídica de los procesos de contratación relacionados con el Modelo Integral de Planeación y gestión (MIPG).
11. Apoyar la elaboración de la política de compras públicas con enfoque de género para articular con MIPG.
12. Actualizar la carpeta compartida del Grupo de Contratación con los trámites a su cargo.
13. Contar con el equipo de cómputo y los elementos de protección personal necesarios para la prestación del servicio</v>
          </cell>
          <cell r="S37">
            <v>82578667</v>
          </cell>
          <cell r="T37">
            <v>11824</v>
          </cell>
          <cell r="U37">
            <v>45302</v>
          </cell>
          <cell r="Y37" t="str">
            <v>ANM - PROPIOS</v>
          </cell>
          <cell r="AA37">
            <v>100051667</v>
          </cell>
          <cell r="AB37" t="str">
            <v>BIBIANA MARCELA GUTIÉRREZ CASTRO</v>
          </cell>
          <cell r="AC37" t="str">
            <v xml:space="preserve">COORDINADORA GRUPO CONTRATACION </v>
          </cell>
          <cell r="AD37" t="str">
            <v>VAF</v>
          </cell>
          <cell r="AE37">
            <v>11</v>
          </cell>
          <cell r="AF37">
            <v>17</v>
          </cell>
          <cell r="AG37">
            <v>45657</v>
          </cell>
          <cell r="AH37">
            <v>8650000</v>
          </cell>
          <cell r="AI37">
            <v>53122017</v>
          </cell>
          <cell r="AJ37" t="str">
            <v>BIBIANA MARCELA GUTIRREZ CASTRO</v>
          </cell>
          <cell r="AK37" t="str">
            <v>COORDINADOR GRUPO DE CONTRATACION</v>
          </cell>
          <cell r="AN37" t="str">
            <v>Bogotá D.C.</v>
          </cell>
          <cell r="AO37" t="str">
            <v>14 PRESTACIÓN DE SERVICIOS</v>
          </cell>
          <cell r="AP37" t="str">
            <v>BOGOTÁ D.C.</v>
          </cell>
          <cell r="AQ37" t="str">
            <v>BOGOTÁ D.C.</v>
          </cell>
          <cell r="AR37" t="str">
            <v>DERECHO</v>
          </cell>
          <cell r="AS37" t="str">
            <v>POSGRADO</v>
          </cell>
          <cell r="AZ37" t="str">
            <v>ANM</v>
          </cell>
          <cell r="BA37" t="str">
            <v>036</v>
          </cell>
          <cell r="BB37">
            <v>2024</v>
          </cell>
          <cell r="BC37">
            <v>80111600</v>
          </cell>
          <cell r="BD37" t="str">
            <v>COMPAÑIA MUNDIAL DE SEGUROS S.A.</v>
          </cell>
          <cell r="BE37" t="str">
            <v>NB-100303587</v>
          </cell>
          <cell r="BF37">
            <v>45303</v>
          </cell>
          <cell r="BG37">
            <v>45303</v>
          </cell>
          <cell r="BH37">
            <v>45303</v>
          </cell>
          <cell r="BI37" t="str">
            <v>4924 - 5024</v>
          </cell>
          <cell r="BJ37">
            <v>45303</v>
          </cell>
          <cell r="BK37" t="str">
            <v>POSITIVA</v>
          </cell>
          <cell r="BL37">
            <v>45322</v>
          </cell>
          <cell r="BN37">
            <v>45306</v>
          </cell>
          <cell r="BO37">
            <v>45657</v>
          </cell>
          <cell r="BP37" t="str">
            <v>SI</v>
          </cell>
          <cell r="BQ37" t="str">
            <v>CONTRATACIÓN DIRECTA</v>
          </cell>
          <cell r="BR37" t="str">
            <v>ANM-036-2024</v>
          </cell>
          <cell r="BS37" t="str">
            <v>https://community.secop.gov.co/Public/Tendering/OpportunityDetail/Index?noticeUID=CO1.NTC.5422698&amp;isFromPublicArea=True&amp;isModal=False</v>
          </cell>
        </row>
        <row r="38">
          <cell r="A38" t="str">
            <v>ANM-037-2024</v>
          </cell>
          <cell r="D38" t="str">
            <v>MIYER FERNEY SANTAFE OSORIO</v>
          </cell>
          <cell r="E38" t="str">
            <v>PAULA ANDREA PIÑEROS CUESTA</v>
          </cell>
          <cell r="F38" t="str">
            <v>CONTRATO</v>
          </cell>
          <cell r="J38">
            <v>34950</v>
          </cell>
          <cell r="K38">
            <v>29</v>
          </cell>
          <cell r="L38" t="str">
            <v>500020124-500028824</v>
          </cell>
          <cell r="M38" t="str">
            <v>PROFESIONAL</v>
          </cell>
          <cell r="N38" t="str">
            <v>CÉDULA DE CIUDADANIA</v>
          </cell>
          <cell r="O38">
            <v>1014269400</v>
          </cell>
          <cell r="P38">
            <v>0</v>
          </cell>
          <cell r="Q38" t="str">
            <v>Prestar servicios profesionales en los asuntos relacionados con la estructuración ﬁnanciera, elaboración revisión de los
análisis del sector y los asuntos relacionados con la articulación de la política de compra y contratación pública con el
Modelo Integral de Planeación y Gestión.</v>
          </cell>
          <cell r="R38" t="str">
            <v>.       Apoyar a la Agencia Nacional de Minería en las
actividades encaminadas a la gestión contractual de procesos bajo las modalidades de contratación directa.
 2.       Apoyar al Grupo de Contratación con la elaboración de los trámites inherentes a las modiﬁcaciones contractuales
y demás asuntos que se deriven de la ejecución de los contratos de Prestación de Servicios.
 3.       Asistir y/o participar en las reuniones de comité, talleres y demás reuniones que se requieran, incluyendo comités
estructuradores, comités de evaluación y de contratación institucional, atendiendo lo previsto en el manual de
contratación de la entidad.
 4.       Revisar las Evaluaciones económicas y financieras que se generen en los procesos de Pluralidad de Oferentes.
 5.       Apoyar al Grupo de contratación en las actas de liquidaciones de los contratos y/o convenios interadministrativos
que le sean asignados, de acuerdo a los documentos precontractuales que soportan la liquidación.
 6.       Apoyar al Grupo de contratación en la revisión del modelo de abastecimiento estratégico.
 7.       Revisar los estudios de mercado asignados.
 8.       Revisar los balances Financieros de las Liquidaciones
 9.       Apoyar en la revisión y caracterización del proceso de contratación articulado con MIPG.  
 10.    Contar con el equipo de cómputo y los elementos de protección personal necesarios para la prestación del servicio</v>
          </cell>
          <cell r="S38">
            <v>77700000</v>
          </cell>
          <cell r="T38" t="str">
            <v xml:space="preserve">11724 - 5924 </v>
          </cell>
          <cell r="U38" t="str">
            <v>2024-01-11 - 2024-01-09</v>
          </cell>
          <cell r="Y38" t="str">
            <v>ANM - PROPIOS</v>
          </cell>
          <cell r="AA38">
            <v>77700000</v>
          </cell>
          <cell r="AB38" t="str">
            <v>BIBIANA MARCELA GUTIÉRREZ CASTRO</v>
          </cell>
          <cell r="AC38" t="str">
            <v>COORDINADORA GRUPO CONTRATACION _x000D_</v>
          </cell>
          <cell r="AD38" t="str">
            <v>VAF</v>
          </cell>
          <cell r="AE38">
            <v>11</v>
          </cell>
          <cell r="AF38">
            <v>3</v>
          </cell>
          <cell r="AH38">
            <v>7000000</v>
          </cell>
          <cell r="AI38">
            <v>53122017</v>
          </cell>
          <cell r="AJ38" t="str">
            <v>BIBIANA MARCELA GUTIRREZ CASTRO</v>
          </cell>
          <cell r="AK38" t="str">
            <v>COORDINADOR GRUPO DE CONTRATACION</v>
          </cell>
          <cell r="AN38" t="str">
            <v>Bogotá D.C.</v>
          </cell>
          <cell r="AO38" t="str">
            <v>14 PRESTACIÓN DE SERVICIOS</v>
          </cell>
          <cell r="AP38" t="str">
            <v>BOYACÁ</v>
          </cell>
          <cell r="AQ38" t="str">
            <v>SAN PABLO DE BORBUR</v>
          </cell>
          <cell r="AR38" t="str">
            <v>ADMINISTRADOR PÚBLICO</v>
          </cell>
          <cell r="AS38" t="str">
            <v>POSGRADO</v>
          </cell>
          <cell r="AZ38" t="str">
            <v>ANM</v>
          </cell>
          <cell r="BA38" t="str">
            <v>037</v>
          </cell>
          <cell r="BB38">
            <v>2024</v>
          </cell>
          <cell r="BC38">
            <v>80111600</v>
          </cell>
          <cell r="BD38" t="str">
            <v>COMPAÑIA MUNDIAL DE SEGUROS S.A.</v>
          </cell>
          <cell r="BE38" t="str">
            <v>NB-100303589</v>
          </cell>
          <cell r="BF38">
            <v>45306</v>
          </cell>
          <cell r="BG38">
            <v>45303</v>
          </cell>
          <cell r="BH38">
            <v>45303</v>
          </cell>
          <cell r="BI38" t="str">
            <v>5424-147224-147324-387324</v>
          </cell>
          <cell r="BJ38" t="str">
            <v>15/01/2024
29/04/2024
18-10-2024</v>
          </cell>
          <cell r="BK38" t="str">
            <v>POSITIVA</v>
          </cell>
          <cell r="BL38">
            <v>45306</v>
          </cell>
          <cell r="BN38">
            <v>45306</v>
          </cell>
          <cell r="BO38">
            <v>45643</v>
          </cell>
          <cell r="BP38" t="str">
            <v>SI</v>
          </cell>
          <cell r="BQ38" t="str">
            <v>CONTRATACIÓN DIRECTA</v>
          </cell>
          <cell r="BR38" t="str">
            <v>ANM-037-2024</v>
          </cell>
          <cell r="BS38" t="str">
            <v>https://community.secop.gov.co/Public/Tendering/OpportunityDetail/Index?noticeUID=CO1.NTC.5423729&amp;isFromPublicArea=True&amp;isModal=False</v>
          </cell>
        </row>
        <row r="39">
          <cell r="A39" t="str">
            <v>ANM-038-2024</v>
          </cell>
          <cell r="D39" t="str">
            <v>LIDIA MIREYA TORRES ESCOBAR   </v>
          </cell>
          <cell r="E39" t="str">
            <v>MARTHA PATRICIA PUERTO GUIO</v>
          </cell>
          <cell r="F39" t="str">
            <v>CONTRATO</v>
          </cell>
          <cell r="J39">
            <v>24069</v>
          </cell>
          <cell r="K39">
            <v>59</v>
          </cell>
          <cell r="L39">
            <v>500021324</v>
          </cell>
          <cell r="M39" t="str">
            <v>PROFESIONAL</v>
          </cell>
          <cell r="N39" t="str">
            <v>CÉDULA DE CIUDADANIA</v>
          </cell>
          <cell r="O39">
            <v>51802223</v>
          </cell>
          <cell r="P39">
            <v>3</v>
          </cell>
          <cell r="Q39" t="str">
            <v>Prestación de Servicios Profesionales en la realización, atención y seguimiento a los trámites presupuestales relacionados con la formulación, control y seguimiento de la programación y ejecución presupuestal de la Entidad.</v>
          </cell>
          <cell r="R39" t="str">
            <v xml:space="preserve">1.Participar en la construcción del plan de trabajo y cumplir con las actividades planificadas, realizando el respectivo proceso de seguimiento indicando avances, dificultades, actividades, pendientes de ejecución en la herramienta definida para tal fin.2. Verificar y analizar la programación,ejecución y control del presupuesto </v>
          </cell>
          <cell r="S39">
            <v>109883333</v>
          </cell>
          <cell r="T39">
            <v>10924</v>
          </cell>
          <cell r="U39">
            <v>45302</v>
          </cell>
          <cell r="Y39" t="str">
            <v>ANM - PROPIOS</v>
          </cell>
          <cell r="AA39">
            <v>109883333</v>
          </cell>
          <cell r="AB39" t="str">
            <v>ESTEBAN FELIPE CASTILLO JIMENEZ</v>
          </cell>
          <cell r="AC39" t="str">
            <v>COORDINADOR GRUPO DE PLANEACIÓN</v>
          </cell>
          <cell r="AD39" t="str">
            <v>VAF</v>
          </cell>
          <cell r="AE39">
            <v>11</v>
          </cell>
          <cell r="AF39">
            <v>17</v>
          </cell>
          <cell r="AG39">
            <v>45657</v>
          </cell>
          <cell r="AH39">
            <v>9500000</v>
          </cell>
          <cell r="AI39">
            <v>1053336584</v>
          </cell>
          <cell r="AJ39" t="str">
            <v>ESTEBAN FELIPE CASTILLO JIMENEZ</v>
          </cell>
          <cell r="AK39" t="str">
            <v>COORDINADOR GRUPO DE PLANEACIÓN</v>
          </cell>
          <cell r="AN39" t="str">
            <v>Bogotá D.C.</v>
          </cell>
          <cell r="AO39" t="str">
            <v>14 PRESTACIÓN DE SERVICIOS</v>
          </cell>
          <cell r="AP39" t="str">
            <v>BOGOTÁ D.C.</v>
          </cell>
          <cell r="AQ39" t="str">
            <v>BOGOTÁ D.C.</v>
          </cell>
          <cell r="AR39" t="str">
            <v>ADMINISTRADOR DE EMPRESAS</v>
          </cell>
          <cell r="AS39" t="str">
            <v>POSGRADO</v>
          </cell>
          <cell r="AZ39" t="str">
            <v>ANM</v>
          </cell>
          <cell r="BA39" t="str">
            <v>038</v>
          </cell>
          <cell r="BB39">
            <v>2024</v>
          </cell>
          <cell r="BC39">
            <v>80111600</v>
          </cell>
          <cell r="BD39" t="str">
            <v>COMPAÑIA MUNDIAL DE SEGUROS S.A.</v>
          </cell>
          <cell r="BE39" t="str">
            <v>NB-100303649</v>
          </cell>
          <cell r="BF39">
            <v>45303</v>
          </cell>
          <cell r="BG39">
            <v>45304</v>
          </cell>
          <cell r="BH39">
            <v>45304</v>
          </cell>
          <cell r="BI39">
            <v>5924</v>
          </cell>
          <cell r="BJ39">
            <v>45303</v>
          </cell>
          <cell r="BK39" t="str">
            <v>POSITIVA</v>
          </cell>
          <cell r="BL39">
            <v>45306</v>
          </cell>
          <cell r="BN39">
            <v>45307</v>
          </cell>
          <cell r="BO39">
            <v>45657</v>
          </cell>
          <cell r="BP39" t="str">
            <v>SI</v>
          </cell>
          <cell r="BQ39" t="str">
            <v>CONTRATACIÓN DIRECTA</v>
          </cell>
          <cell r="BR39" t="str">
            <v>ANM-038-2024</v>
          </cell>
          <cell r="BS39" t="str">
            <v>https://community.secop.gov.co/Public/Tendering/OpportunityDetail/Index?noticeUID=CO1.NTC.5425329&amp;isFromPublicArea=True&amp;isModal=False</v>
          </cell>
        </row>
        <row r="40">
          <cell r="A40" t="str">
            <v>ANM-039-2024</v>
          </cell>
          <cell r="D40" t="str">
            <v>TATIANA TERESA ANDRADE RENTERIA</v>
          </cell>
          <cell r="E40" t="str">
            <v>YERALDIN FUENTES</v>
          </cell>
          <cell r="F40" t="str">
            <v>CONTRATO</v>
          </cell>
          <cell r="J40">
            <v>26515</v>
          </cell>
          <cell r="K40">
            <v>53</v>
          </cell>
          <cell r="L40">
            <v>200028224</v>
          </cell>
          <cell r="M40" t="str">
            <v>PROFESIONAL</v>
          </cell>
          <cell r="N40" t="str">
            <v>CÉDULA DE CIUDADANIA</v>
          </cell>
          <cell r="O40">
            <v>52024750</v>
          </cell>
          <cell r="P40">
            <v>9</v>
          </cell>
          <cell r="Q40" t="str">
            <v>PSP como enlace en la estructuración y seguimiento de los procesos contractuales, así como generar informes y demás asuntos jurídicos requeridos en desarrollo del proyecto de inversión de la VCT para el fortalecimiento de la pequeña y mediana minería.</v>
          </cell>
          <cell r="R40" t="str">
            <v>1. Apoyar y orientar la estructuración de estudios previos para adelantar los procesos de contratación, según las necesidades evidenciadas que se pretenden satisfacer y que permitan garantizar el cumplimiento de las metas del proyecto de inversión a cargo de la Vicepresidencia de contratación y Titulación y la Gerencia de Contratación y
Titulación Minera, así como también, la eficaz y eficiente inversión de los recursos, procesos que deben estar en el marco de la estricta observancia de las normas y principios que regulan la contratación estatal, el manual de contratación de la ANM y los lineamientos impartidos por la VAF.
2. Apoyar y orientar la elaboración y/o revisión de solicitudes de modificación de contratos y/o convenios; como adiciones, prórrogas, cesiones, liquidaciones, entre otras; de igual manera, las solicitudes de vigencias futuras y todos los documentos jurídicos requeridos en la etapa precontractual, contractual y post contractual.
3. Apoyar a la VCT como enlace de contratación en las directrices y lineamientos impartidos por la VAF en temas contractuales, así como la correspondiente socialización y seguimiento en la implementación de los procesos y/o procedimientos establecidos al interior de la Vicepresidencia y la Gerencia de Contratación y Titulación Minera.
4. Prestar Apoyo jurídico a la Vicepresidente y/o Gerente de Contratación y Titulación Minera en la supervisión de los contratos de la VCT.
5. Brindar apoyo jurídico a la Vicepresidencia de Contratación y Titulación y/o Gerente de Contratación y Titulación Minera en el análisis para implementación y regulación de las normativas emitidas por el Gobierno Nacional en el marco del fortalecimiento de la pequeña y mediana minería.
6. Sustanciar y/o estructurar y/o revisar y/o analizar solicitudes, derecho de petición, dar respuesta y hacer seguimiento a las solicitudes que le sean asignadas a través del Sistema de Gestión Documental - SGD y demás herramientas dispuestas por la entidad, así como adelantar las presentaciones y/o informes o reportes de información, cuando lo requiera el supervisor del contrato, en los temas competencia de la VCT, en el marco del fortalecimiento de pequeña y mediana minería.
7. Prestar apoyo y orientación jurídica y/o participar en reuniones, socializaciones, capacitaciones, mesas de trabajo y demás actividades o eventos en territorio, cuando lo requiera el supervisor del Contrato para el fortalecimiento de la pequeña y mediana minería.
8.Realizar seguimiento a la información relacionada con el cumplimiento de las metas de los contratos de la Gerencia y el Grupo de Contratación y Titulación Minera.</v>
          </cell>
          <cell r="S40">
            <v>126500000</v>
          </cell>
          <cell r="T40">
            <v>13524</v>
          </cell>
          <cell r="U40">
            <v>45303</v>
          </cell>
          <cell r="Y40" t="str">
            <v>ANM - PROPIOS</v>
          </cell>
          <cell r="AA40">
            <v>126257257</v>
          </cell>
          <cell r="AB40" t="str">
            <v>JULIETH MARIANNE LAGUADO ENDEMANN</v>
          </cell>
          <cell r="AC40" t="str">
            <v>GERENTE DE CONTRATACION Y TITULACION MINERA</v>
          </cell>
          <cell r="AD40" t="str">
            <v>VCT</v>
          </cell>
          <cell r="AG40">
            <v>45657</v>
          </cell>
          <cell r="AH40">
            <v>11075198</v>
          </cell>
          <cell r="AI40">
            <v>1020716175</v>
          </cell>
          <cell r="AJ40" t="str">
            <v>JULIETH MARIANNE LAGUADO ENDEMANN</v>
          </cell>
          <cell r="AK40" t="str">
            <v>GERENTE DE CONTRATACION Y TITULACION MINERA</v>
          </cell>
          <cell r="AN40" t="str">
            <v>Bogotá D.C.</v>
          </cell>
          <cell r="AO40" t="str">
            <v>14 PRESTACIÓN DE SERVICIOS</v>
          </cell>
          <cell r="AP40" t="str">
            <v>CHOCO</v>
          </cell>
          <cell r="AQ40" t="str">
            <v>QUIBDO</v>
          </cell>
          <cell r="AR40" t="str">
            <v>ABOGADO</v>
          </cell>
          <cell r="AS40" t="str">
            <v>POSGRADO</v>
          </cell>
          <cell r="AZ40" t="str">
            <v>ANM</v>
          </cell>
          <cell r="BA40" t="str">
            <v>039</v>
          </cell>
          <cell r="BB40">
            <v>2024</v>
          </cell>
          <cell r="BC40">
            <v>80111600</v>
          </cell>
          <cell r="BD40" t="str">
            <v>ASEGURADORA SOLIDARIA DE COLOMBIA</v>
          </cell>
          <cell r="BE40" t="str">
            <v>340 47 994000050305</v>
          </cell>
          <cell r="BF40">
            <v>45303</v>
          </cell>
          <cell r="BG40">
            <v>44941</v>
          </cell>
          <cell r="BH40">
            <v>45306</v>
          </cell>
          <cell r="BI40">
            <v>13524</v>
          </cell>
          <cell r="BJ40">
            <v>45303</v>
          </cell>
          <cell r="BK40" t="str">
            <v>POSITIVA</v>
          </cell>
          <cell r="BL40">
            <v>45306</v>
          </cell>
          <cell r="BN40">
            <v>45306</v>
          </cell>
          <cell r="BO40">
            <v>45657</v>
          </cell>
          <cell r="BP40" t="str">
            <v>SI</v>
          </cell>
          <cell r="BQ40" t="str">
            <v>CONTRATACIÓN DIRECTA</v>
          </cell>
          <cell r="BR40" t="str">
            <v>ANM-039-2024</v>
          </cell>
          <cell r="BS40" t="str">
            <v>https://community.secop.gov.co/Public/Tendering/OpportunityDetail/Index?noticeUID=CO1.NTC.5427513&amp;isFromPublicArea=True&amp;isModal=False</v>
          </cell>
        </row>
        <row r="41">
          <cell r="A41" t="str">
            <v>ANM-040-2024</v>
          </cell>
          <cell r="D41" t="str">
            <v>ANA MARÍA SOLANO CANTOR</v>
          </cell>
          <cell r="E41" t="str">
            <v>YERALDIN FUENTES</v>
          </cell>
          <cell r="F41" t="str">
            <v>CONTRATO</v>
          </cell>
          <cell r="J41">
            <v>30882</v>
          </cell>
          <cell r="K41">
            <v>41</v>
          </cell>
          <cell r="L41">
            <v>200031324</v>
          </cell>
          <cell r="M41" t="str">
            <v>PROFESIONAL</v>
          </cell>
          <cell r="N41" t="str">
            <v>CÉDULA DE CIUDADANIA</v>
          </cell>
          <cell r="O41">
            <v>53013541</v>
          </cell>
          <cell r="P41">
            <v>2</v>
          </cell>
          <cell r="Q41" t="str">
            <v>Prestación de servicios profesionales para apoyar a la Vicepresidencia de Contratación y Titulación (VCT) en los trámites
administrativos requeridos en el marco del proyecto de inversión, así como los demás asuntos financieros necesarios en a gestión de solicitudes para el fortalecimiento de la pequeña y mediana minería. LINEA PAA: .</v>
          </cell>
          <cell r="R41" t="str">
            <v>1.Apoyar a la Vicepresidencia de Contratación y Titulación VCT en las gestiones administrativas y financieras en el
marco del proyecto de inversión para el fortalecimiento de la mediana y pequeña minería, con el fin de cumplir las metas
e indicadores, así como el registro y seguimiento en los aplicativos que disponga la entidad, según requerimiento de la
supervisión.
2.Apoyar a la VCT en la programación de las comisiones para los desplazamientos del personal, en cumplimiento de las
metas del Proyecto de Inversión para el fortalecimiento de la mediana y pequeña minería, así como el registro en el
aplicativo que ha dispuesto la ANM, así como el seguimiento y demás actuaciones requeridas en el proceso de
legalización de comisiones.
3 . Apoyar la verificación de requisitos de las solicitudes competencia del Grupo de Contratación Minera de la
Vicepresidencia de Contratación y Titulación, así como emitir los informes y demás asuntos financieros requeridos en el
marco del proyecto de inversión para el fortalecimiento de la pequeña y mediana minería.
4. Realizar los reportes de información de las actividades ejecutadas en el marco del objeto contractual, así como
elaborar los informes, presentaciones, reportes estadísticos y las solicitudes y/o peticiones asignadas en el aplicativo
SGD y el respectivo seguimiento, de acuerdo con lo requerido por la supervisión.
5.Apoyar a la VCT en la programación y/o participar de reuniones, socializaciones, talleres, mesas de trabajo y
capacitaciones cuando sea requerido por la supervisión.</v>
          </cell>
          <cell r="S41">
            <v>69000000</v>
          </cell>
          <cell r="T41">
            <v>14124</v>
          </cell>
          <cell r="U41">
            <v>45303</v>
          </cell>
          <cell r="Y41" t="str">
            <v>ANM - PROPIOS</v>
          </cell>
          <cell r="AA41">
            <v>68834531</v>
          </cell>
          <cell r="AB41" t="str">
            <v>IVONNE DEL PILAR JIMENEZ GARCIA _x000D_</v>
          </cell>
          <cell r="AC41" t="str">
            <v>VICEPRESIDENTE DE CONTRATACION Y TITULACION</v>
          </cell>
          <cell r="AD41" t="str">
            <v>VCT</v>
          </cell>
          <cell r="AG41">
            <v>45655</v>
          </cell>
          <cell r="AH41">
            <v>5968313</v>
          </cell>
          <cell r="AI41">
            <v>52425667</v>
          </cell>
          <cell r="AJ41" t="str">
            <v>IVONNE DEL PILAR JIMENEZ GARCIA</v>
          </cell>
          <cell r="AK41" t="str">
            <v xml:space="preserve">VICEPRESIDENTE DE CONTRATACIÓN Y TITULACIÓN </v>
          </cell>
          <cell r="AN41" t="str">
            <v>Bogotá D.C.</v>
          </cell>
          <cell r="AO41" t="str">
            <v>14 PRESTACIÓN DE SERVICIOS</v>
          </cell>
          <cell r="AP41" t="str">
            <v>BOGOTÁ D.C.</v>
          </cell>
          <cell r="AQ41" t="str">
            <v>BOGOTÁ D.C.</v>
          </cell>
          <cell r="AR41" t="str">
            <v>ADMINISTRADOR FINANCIERO</v>
          </cell>
          <cell r="AS41" t="str">
            <v>POSGRADO</v>
          </cell>
          <cell r="AZ41" t="str">
            <v>ANM</v>
          </cell>
          <cell r="BA41" t="str">
            <v>040</v>
          </cell>
          <cell r="BB41">
            <v>2024</v>
          </cell>
          <cell r="BC41">
            <v>80111600</v>
          </cell>
          <cell r="BD41" t="str">
            <v>COMPAÑIA MUNDIAL DE SEGUROS S.A.</v>
          </cell>
          <cell r="BE41" t="str">
            <v>NB-100303648</v>
          </cell>
          <cell r="BF41">
            <v>45304</v>
          </cell>
          <cell r="BG41">
            <v>45304</v>
          </cell>
          <cell r="BH41">
            <v>45306</v>
          </cell>
          <cell r="BI41">
            <v>5524</v>
          </cell>
          <cell r="BJ41">
            <v>45306</v>
          </cell>
          <cell r="BK41" t="str">
            <v>POSITIVA</v>
          </cell>
          <cell r="BL41">
            <v>45306</v>
          </cell>
          <cell r="BN41">
            <v>45306</v>
          </cell>
          <cell r="BO41">
            <v>45655</v>
          </cell>
          <cell r="BP41" t="str">
            <v>SI</v>
          </cell>
          <cell r="BQ41" t="str">
            <v>CONTRATACIÓN DIRECTA</v>
          </cell>
          <cell r="BR41" t="str">
            <v>ANM-040-2024</v>
          </cell>
          <cell r="BS41" t="str">
            <v>https://community.secop.gov.co/Public/Tendering/OpportunityDetail/Index?noticeUID=CO1.NTC.5427571&amp;isFromPublicArea=True&amp;isModal=False</v>
          </cell>
        </row>
        <row r="42">
          <cell r="A42" t="str">
            <v>ANM-041-2024</v>
          </cell>
          <cell r="D42" t="str">
            <v>IVAMA LUZ MORA MARTINEZ</v>
          </cell>
          <cell r="E42" t="str">
            <v>ALFONSO LUIS MONTES OTERO</v>
          </cell>
          <cell r="F42" t="str">
            <v>CONTRATO</v>
          </cell>
          <cell r="J42">
            <v>32979</v>
          </cell>
          <cell r="K42">
            <v>35</v>
          </cell>
          <cell r="L42">
            <v>200032724</v>
          </cell>
          <cell r="M42" t="str">
            <v>PROFESIONAL</v>
          </cell>
          <cell r="N42" t="str">
            <v>CÉDULA DE CIUDADANIA</v>
          </cell>
          <cell r="O42">
            <v>1081916164</v>
          </cell>
          <cell r="P42">
            <v>7</v>
          </cell>
          <cell r="Q42" t="str">
            <v>Prestar servicios profesionales al Grupo de Legalización Minera (GLM) para apoyar técnicamente el proceso de
caracterización y capacitación a mineros, así como elaborar informes técnicos y demás asuntos requeridos para el
fortalecimiento de pequeña y mediana minería. LINEA PAA: 200032724.
Código UNSPSC: 80111600 Servicios de personal temporal</v>
          </cell>
          <cell r="R42" t="str">
            <v>1. Apoyar técnicamente al Grupo de Legalización
Minera en el proceso de caracterización y capacitación a mineros respecto de las solicitudes de formalización en el
marco del proyecto de inversión para el fortalecimiento de la pequeña minería.
2. Apoyar al GLM en la elaboración de los conceptos técnicos producto de las evaluaciones de los Programas de
Trabajos y Obras (Evaluación inicial, de ajuste, memoria) presentados dentro de los trámites y/o conceptos para minuta,
con base en el procedimiento y lo establecido por la Ley, para el fortalecimiento de la pequeña minería y/o visitas de
inspección a campo cuando sean asignadas por el supervisor del contrato.
3. Realizar seguimiento y gestión a las tareas asignadas en la herramienta de ANNA MINERIA y otras herramientas
que la entidad disponga, encaminadas al fortalecimiento de la pequeña minería, cuando le sean asignados por el
supervisor del contrato.
4. Realizar reporte, informes y presentaciones con las estadísticas de los trámites asignados por el supervisor del
contrato.
5. Asistir y participar en las reuniones, socializaciones, mesas de trabajo, capacitaciones que sean indicadas por la
supervisión._x000D_</v>
          </cell>
          <cell r="S42">
            <v>63000000</v>
          </cell>
          <cell r="T42">
            <v>13224</v>
          </cell>
          <cell r="U42">
            <v>45303</v>
          </cell>
          <cell r="Y42" t="str">
            <v>ANM - PROPIOS</v>
          </cell>
          <cell r="AA42">
            <v>62839001</v>
          </cell>
          <cell r="AB42" t="str">
            <v>IVONNE DEL PILAR JIMENEZ GARCIA_x000D_</v>
          </cell>
          <cell r="AC42" t="str">
            <v>VICEPRESIDENTA DE CONTRATACION Y TITULACION MINERA_x000D_</v>
          </cell>
          <cell r="AD42" t="str">
            <v>VCT</v>
          </cell>
          <cell r="AE42">
            <v>10</v>
          </cell>
          <cell r="AF42">
            <v>11</v>
          </cell>
          <cell r="AG42">
            <v>45621</v>
          </cell>
          <cell r="AH42">
            <v>6061640</v>
          </cell>
          <cell r="AI42">
            <v>39537708</v>
          </cell>
          <cell r="AJ42" t="str">
            <v>DORA ESPERANZA REYES GARCÍA</v>
          </cell>
          <cell r="AK42" t="str">
            <v>COORDINADORA GRUPO DE LEGALIZACIÓN MINERA</v>
          </cell>
          <cell r="AN42" t="str">
            <v>Bogotá D.C.</v>
          </cell>
          <cell r="AO42" t="str">
            <v>14 PRESTACIÓN DE SERVICIOS</v>
          </cell>
          <cell r="AP42" t="str">
            <v>MAGDALENA</v>
          </cell>
          <cell r="AQ42" t="str">
            <v>PLATO</v>
          </cell>
          <cell r="AR42" t="str">
            <v>INGENIERO DE MINAS</v>
          </cell>
          <cell r="AS42" t="str">
            <v>POSGRADO</v>
          </cell>
          <cell r="AZ42" t="str">
            <v>ANM</v>
          </cell>
          <cell r="BA42" t="str">
            <v>041</v>
          </cell>
          <cell r="BB42">
            <v>2024</v>
          </cell>
          <cell r="BC42">
            <v>80111600</v>
          </cell>
          <cell r="BD42" t="str">
            <v>SEGUROS DEL ESTADO S.A.</v>
          </cell>
          <cell r="BE42" t="str">
            <v>33-46-101055052</v>
          </cell>
          <cell r="BF42">
            <v>45303</v>
          </cell>
          <cell r="BG42">
            <v>45306</v>
          </cell>
          <cell r="BH42">
            <v>45306</v>
          </cell>
          <cell r="BI42">
            <v>5924</v>
          </cell>
          <cell r="BJ42">
            <v>45303</v>
          </cell>
          <cell r="BK42" t="str">
            <v>POSITIVA</v>
          </cell>
          <cell r="BL42">
            <v>45306</v>
          </cell>
          <cell r="BN42">
            <v>45306</v>
          </cell>
          <cell r="BO42">
            <v>45621</v>
          </cell>
          <cell r="BP42" t="str">
            <v>SI</v>
          </cell>
          <cell r="BQ42" t="str">
            <v>CONTRATACIÓN DIRECTA</v>
          </cell>
          <cell r="BR42" t="str">
            <v>ANM-041-2024</v>
          </cell>
          <cell r="BS42" t="str">
            <v>https://community.secop.gov.co/Public/Tendering/OpportunityDetail/Index?noticeUID=CO1.NTC.5427415&amp;isFromPublicArea=True&amp;isModal=False</v>
          </cell>
        </row>
        <row r="43">
          <cell r="A43" t="str">
            <v>ANM-042-2024</v>
          </cell>
          <cell r="D43" t="str">
            <v>ANA MARIA SAAVEDRA</v>
          </cell>
          <cell r="E43" t="str">
            <v>ALFONSO LUIS MONTES OTERO</v>
          </cell>
          <cell r="F43" t="str">
            <v>CONTRATO</v>
          </cell>
          <cell r="J43">
            <v>30704</v>
          </cell>
          <cell r="K43">
            <v>41</v>
          </cell>
          <cell r="L43">
            <v>200028124</v>
          </cell>
          <cell r="M43" t="str">
            <v>PROFESIONAL</v>
          </cell>
          <cell r="N43" t="str">
            <v>CÉDULA DE CIUDADANIA</v>
          </cell>
          <cell r="O43">
            <v>49723436</v>
          </cell>
          <cell r="P43">
            <v>9</v>
          </cell>
          <cell r="Q43" t="str">
            <v>PSP como enlace en la estructuración y seguimiento de los procesos contractuales, así como generar informes y demás
asuntos jurídicos requeridos en desarrollo del proyecto de inversión de la VCT para el fortalecimiento de la pequeña y
mediana minería. LINEA PAA: 200028124
Código UNSPSC: 80111600 Servicios de personal temporal</v>
          </cell>
          <cell r="R43" t="str">
            <v>1. Apoyar y orientar la estructuración de estudios previos para adelantar los procesos de contratación, según las
necesidades evidenciadas que se pretenden satisfacer y que permitan garantizar el cumplimiento de las metas del
proyecto de inversión a cargo de la Vicepresidencia de contratación y Titulación y la Gerencia de Contratación y
Titulación Minera, así como también, la eficaz y eficiente inversión de los recursos, procesos que deben estar en el
marco de la estricta observancia de las normas y principios que regulan la contratación estatal, el manual de contratación
de la ANM y los lineamientos impartidos por la VAF.
2. Apoyar y orientar la elaboración y/o revisión de solicitudes de modificación de contratos y/o convenios; como
adiciones, prórrogas, cesiones, liquidaciones, entre otras; de igual manera, las solicitudes de vigencias futuras y todos los
documentos jurídicos requeridos en la etapa precontractual, contractual y post contractual.
3. Apoyar a la VCT como enlace de contratación en las directrices y lineamientos impartidos por la VAF en temas
contractuales, así como la correspondiente socialización y seguimiento en la implementación de los procesos y/o
procedimientos establecidos al interior de la Vicepresidencia y la Gerencia de Contratación y Titulación Minera.
4. Prestar Apoyo jurídico a la Vicepresidente y/o Gerente de Contratación y Titulación Minera en la supervisión de los
contratos de la VCT.
5. Brindar apoyo jurídico a la Vicepresidencia de Contratación y Titulación y/o Gerente de Contratación y Titulación
Minera en el análisis para implementación y regulación de las normativas emitidas por el Gobierno Nacional en el marco
del fortalecimiento de la pequeña y mediana minería.
6. Sustanciar y/o estructurar y/o revisar y/o analizar solicitudes, derecho de petición, dar respuesta y hacer seguimiento a
las solicitudes que le sean asignadas a través del Sistema de Gestión Documental - SGD y demás herramientas
dispuestas por la entidad, así como adelantar las presentaciones y/o informes o reportes de información, cuando lo
requiera el supervisor del contrato, en los temas competencia de la VCT, en el marco del fortalecimiento de pequeña y
mediana minería.
7. Prestar apoyo y orientación jurídica y/o participar en reuniones, socializaciones, capacitaciones, mesas de trabajo y
demás actividades o eventos en territorio, cuando lo requiera el supervisor del Contrato para el fortalecimiento de la
pequeña y mediana minería.
8.Realizar seguimiento a la información relacionada con el cumplimiento de las metas de los contratos de la Gerencia y
el Grupo de Contratación y Titulación Minera.
PARÁGRAFO PRIMERO: Para el cumplimiento de la obligación de la presente cláusula, el supervisor del contrato
asignara el número de actividades mensuales a resolver, lo anterior, teniendo en cuenta la necesidad y las metas del
proyecto de inversión.
PARÁGRAFO SEGUNDO: SEGUIMIENTO META ESPECÍFICA: Con el fin de hacer control, monitoreo y seguimiento a
las metas establecidas en el parágrafo primero de esta cláusula, EL SUPERVISOR deberá verificar en el informe
mensual de actividades, las evidencias que acrediten el número de actividades y/o trámites y/o requerimientos, entre
otros, que fueron gestionados por el contratista durante el periodo a través del indicador gestión de metas: Número de
actividades efectivamente gestionadas mensualmente/ Número de actividades asignadas mensualmente._x000D_</v>
          </cell>
          <cell r="S43">
            <v>37388000</v>
          </cell>
          <cell r="T43">
            <v>13424</v>
          </cell>
          <cell r="U43">
            <v>45303</v>
          </cell>
          <cell r="Y43" t="str">
            <v>ANM - PROPIOS</v>
          </cell>
          <cell r="AA43">
            <v>126257257</v>
          </cell>
          <cell r="AB43" t="str">
            <v>JULIETH MARIANNE LAGUADO ENDEMANN / IVONNE DEL PILAR JIMENEZ GARCIA _x000D_</v>
          </cell>
          <cell r="AC43" t="str">
            <v>GERENTE DE CONTRATACION Y TITULACION MINERA // VICEPRESIDENTE DE CONTRATACION Y TITULACION _x000D_</v>
          </cell>
          <cell r="AD43" t="str">
            <v>VCT</v>
          </cell>
          <cell r="AE43">
            <v>11</v>
          </cell>
          <cell r="AF43">
            <v>12</v>
          </cell>
          <cell r="AH43">
            <v>11075198</v>
          </cell>
          <cell r="AI43">
            <v>1020716175</v>
          </cell>
          <cell r="AJ43" t="str">
            <v>JULIETH MARIANNE LAGUADO ENDEMANN</v>
          </cell>
          <cell r="AK43" t="str">
            <v>GERENTE DE CONTRATACION Y TITULACION MINERA</v>
          </cell>
          <cell r="AN43" t="str">
            <v>Bogotá D.C.</v>
          </cell>
          <cell r="AO43" t="str">
            <v>14 PRESTACIÓN DE SERVICIOS</v>
          </cell>
          <cell r="AP43" t="str">
            <v>CESAR</v>
          </cell>
          <cell r="AQ43" t="str">
            <v>VALLEDUPAR</v>
          </cell>
          <cell r="AR43" t="str">
            <v>ABOGADO</v>
          </cell>
          <cell r="AS43" t="str">
            <v>POSGRADO</v>
          </cell>
          <cell r="AZ43" t="str">
            <v>ANM</v>
          </cell>
          <cell r="BA43" t="str">
            <v>042</v>
          </cell>
          <cell r="BB43">
            <v>2024</v>
          </cell>
          <cell r="BC43">
            <v>80111600</v>
          </cell>
          <cell r="BD43" t="str">
            <v>COMPAÑIA MUNDIAL DE SEGUROS S.A.</v>
          </cell>
          <cell r="BE43" t="str">
            <v xml:space="preserve">NB-100303773	</v>
          </cell>
          <cell r="BF43">
            <v>45306</v>
          </cell>
          <cell r="BG43">
            <v>45306</v>
          </cell>
          <cell r="BH43">
            <v>45306</v>
          </cell>
          <cell r="BI43">
            <v>6024</v>
          </cell>
          <cell r="BJ43">
            <v>45306</v>
          </cell>
          <cell r="BK43" t="str">
            <v>POSITIVA</v>
          </cell>
          <cell r="BL43">
            <v>45307</v>
          </cell>
          <cell r="BN43">
            <v>45307</v>
          </cell>
          <cell r="BO43">
            <v>45653</v>
          </cell>
          <cell r="BP43" t="str">
            <v>SI</v>
          </cell>
          <cell r="BQ43" t="str">
            <v>CONTRATACIÓN DIRECTA</v>
          </cell>
          <cell r="BR43" t="str">
            <v>ANM-042-2024</v>
          </cell>
          <cell r="BS43" t="str">
            <v>https://community.secop.gov.co/Public/Tendering/OpportunityDetail/Index?noticeUID=CO1.NTC.5428115&amp;isFromPublicArea=True&amp;isModal=False</v>
          </cell>
        </row>
        <row r="44">
          <cell r="A44" t="str">
            <v>ANM-043-2024</v>
          </cell>
          <cell r="D44" t="str">
            <v>LUIS ANGEL MONTENEGRO JIMENEZ</v>
          </cell>
          <cell r="E44" t="str">
            <v>ALFONSO LUIS MONTES OTERO</v>
          </cell>
          <cell r="F44" t="str">
            <v>CONTRATO</v>
          </cell>
          <cell r="J44">
            <v>29116</v>
          </cell>
          <cell r="K44">
            <v>45</v>
          </cell>
          <cell r="L44">
            <v>200027824</v>
          </cell>
          <cell r="M44" t="str">
            <v>PROFESIONAL</v>
          </cell>
          <cell r="N44" t="str">
            <v>CÉDULA DE CIUDADANIA</v>
          </cell>
          <cell r="O44">
            <v>80067013</v>
          </cell>
          <cell r="P44">
            <v>5</v>
          </cell>
          <cell r="Q44" t="str">
            <v>PSP al GCM para apoyar jurídicamente el proceso de caracterización con el territorio, la elaboración y/o revisión de los
actos administrativos a partir de la verificación de requisitos de las solicitudes y demás asuntos requeridos en el proceso
de fortalecimiento de la pequeña y mediana minería. linea paa: 200027824.
Código UNSPSC: 80111600 Servicios de personal temporal</v>
          </cell>
          <cell r="R44" t="str">
            <v>1. Apoyar jurídicamente el proceso de caracterización a los proponentes mineros con el fin de fortalecer la pequeña y
mediana minería, cuando sean requeridas por el supervisor del contrato.
2. Apoyar al Grupo de Contratación Minera (GCM) en la elaboración y/o revisión de los actos administrativos de las
propuestas de contrato de concesión (PCC), así como, proyectar y/o revisar las minutas y/o otrosíes de contratos de
concesión minera y realizar oportunamente los reportes respectivos para la actualización de la base de datos y demás
actuaciones jurídicas que se requieran para el fortalecimiento de la pequeña y mediana minería.
3. Revisar y/o sustanciar los actos administrativos que resuelven los recursos, presentados sobre los actos
administrativos relacionados con las propuestas de contrato de concesión (PCC) requeridos en el fortalecimiento de la
pequeña y mediana minería
4.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5. Realizar y/o elaborar los informes y/o presentaciones con las estadísticas de los trámites asignados por el
supervisor del contrato o de los temas requeridos que guarden relación con el objeto contractual.
6. Asistir y participar en las reuniones, talleres, socializaciones, capacitaciones, y demás eventos, cuando así lo
requiera el Supervisor del Contrato en el marco del objeto contractual._x000D_</v>
          </cell>
          <cell r="S44">
            <v>84000000</v>
          </cell>
          <cell r="T44">
            <v>13024</v>
          </cell>
          <cell r="U44">
            <v>45303</v>
          </cell>
          <cell r="Y44" t="str">
            <v>ANM - PROPIOS</v>
          </cell>
          <cell r="AA44">
            <v>83970549</v>
          </cell>
          <cell r="AB44" t="str">
            <v>KARINA MARGARITA ORTEGA MILLER // COORDINADORA GRUPO DE CONTRATACION Y TITULACION MINERA _x000D_</v>
          </cell>
          <cell r="AC44" t="str">
            <v>COORDINADORA GRUPO DE CONTRATACION Y TITULACION MINERA // VICEPRESIDENTE DE CONTRATACION Y TITULACION _x000D_</v>
          </cell>
          <cell r="AD44" t="str">
            <v>VCT</v>
          </cell>
          <cell r="AE44">
            <v>10</v>
          </cell>
          <cell r="AF44">
            <v>14</v>
          </cell>
          <cell r="AH44">
            <v>8022664</v>
          </cell>
          <cell r="AI44">
            <v>1065594904</v>
          </cell>
          <cell r="AJ44" t="str">
            <v>KARINA MARGARITA ORTEGA MILLER _x000D_</v>
          </cell>
          <cell r="AK44" t="str">
            <v>COORDINADORA GRUPO DE CONTRATACION MINERA</v>
          </cell>
          <cell r="AN44" t="str">
            <v>Bogotá D.C.</v>
          </cell>
          <cell r="AO44" t="str">
            <v>14 PRESTACIÓN DE SERVICIOS</v>
          </cell>
          <cell r="AP44" t="str">
            <v>BOGOTÁ D.C.</v>
          </cell>
          <cell r="AQ44" t="str">
            <v>BOGOTÁ D.C.</v>
          </cell>
          <cell r="AR44" t="str">
            <v>ABOGADO</v>
          </cell>
          <cell r="AS44" t="str">
            <v>POSGRADO</v>
          </cell>
          <cell r="AZ44" t="str">
            <v>ANM</v>
          </cell>
          <cell r="BA44" t="str">
            <v>043</v>
          </cell>
          <cell r="BB44">
            <v>2024</v>
          </cell>
          <cell r="BC44">
            <v>80111600</v>
          </cell>
          <cell r="BD44" t="str">
            <v>SEGUROS DEL ESTADO S.A.</v>
          </cell>
          <cell r="BE44" t="str">
            <v>14-44-101201765</v>
          </cell>
          <cell r="BF44">
            <v>45306</v>
          </cell>
          <cell r="BG44">
            <v>45307</v>
          </cell>
          <cell r="BH44">
            <v>45307</v>
          </cell>
          <cell r="BI44">
            <v>6624</v>
          </cell>
          <cell r="BJ44">
            <v>45306</v>
          </cell>
          <cell r="BK44" t="str">
            <v>POSITIVA</v>
          </cell>
          <cell r="BL44">
            <v>45307</v>
          </cell>
          <cell r="BN44">
            <v>45308</v>
          </cell>
          <cell r="BO44">
            <v>45626</v>
          </cell>
          <cell r="BP44" t="str">
            <v>SI</v>
          </cell>
          <cell r="BQ44" t="str">
            <v>CONTRATACIÓN DIRECTA</v>
          </cell>
          <cell r="BR44" t="str">
            <v>ANM-043-2024</v>
          </cell>
          <cell r="BS44" t="str">
            <v>https://community.secop.gov.co/Public/Tendering/OpportunityDetail/Index?noticeUID=CO1.NTC.5428021&amp;isFromPublicArea=True&amp;isModal=False</v>
          </cell>
        </row>
        <row r="45">
          <cell r="A45" t="str">
            <v>ANM-044-2024</v>
          </cell>
          <cell r="D45" t="str">
            <v>LEIDY PAOLA RIVERA HERNANDEZ</v>
          </cell>
          <cell r="E45" t="str">
            <v>ALFONSO LUIS MONTES OTERO</v>
          </cell>
          <cell r="F45" t="str">
            <v>CONTRATO</v>
          </cell>
          <cell r="J45">
            <v>33638</v>
          </cell>
          <cell r="K45">
            <v>33</v>
          </cell>
          <cell r="L45">
            <v>200029524</v>
          </cell>
          <cell r="M45" t="str">
            <v>PROFESIONAL</v>
          </cell>
          <cell r="N45" t="str">
            <v>CÉDULA DE CIUDADANIA</v>
          </cell>
          <cell r="O45">
            <v>1022373804</v>
          </cell>
          <cell r="P45">
            <v>6</v>
          </cell>
          <cell r="Q45" t="str">
            <v>PSP como enlace en la planeación, ejecución y seguimiento del proyecto de inversión y demás asuntos relacionados con
el presupuesto, cumplimiento de metas y procesos de gestión a cargo de la VCT en el marco del fortalecimiento de la
pequeña y mediana minería</v>
          </cell>
          <cell r="R45" t="str">
            <v>1. Proyectar el presupuesto e informes de seguimiento necesarios para facilitar la ejecución y trazabilidad del
presupuesto asignado para la vigencia, en desarrollo del proyecto “Fortalecimiento de la formalización de pequeños y
medianos a nivel nacional”.
2. Apoyar como enlace de planeación a la VCT con los lineamientos y directrices que emita la VAF para
socializar, implementar y realizar seguimiento al interior de la Vicepresidencia, en aras de fortalecer la pequeña y
mediana minería.
3. Apoyar a la VCT en la elaboración del reporte mensual de seguimiento presupuestal y de metas del proyecto
de inversión denominado “Fortalecimiento de la formalización y titulación de pequeños y medianos mineros a nivel
nacional” en las plataformas tecnológicas que disponga la Entidad.
4. Apoyar a la VCT en la actualización documental que se requiera en desarrollo de los procesos y
procedimientos a cargo del área, en especial los requerimientos relacionados con el proceso de generación de títulos
mineros.
5. Adelantar la proyección, registro y modificaciones al PAA (Plan Anual de Adquisiciones) de acuerdo con el
proyecto de inversión “Fortalecimiento de la Formalización y Titulación de pequeños y medianos mineros a nivel
nacional”. Así como la solicitud de los certificados de disponibilidad presupuestal necesarios en la gestión de las
contrataciones requeridas en desarrollo del proyecto de inversión.
6. Elaborar, consolidar y realizar seguimiento al cumplimiento de las metas e indicadores de los planes
estratégico y operativo de la Vicepresidencia de Contratación y Titulación para el fortalecimiento de la pequeña y
mediana minería.
7. Apoyar en la identificación, definición, reporte, seguimiento y control de los riesgos evidenciados en el
proceso del fortalecimiento de la pequeña y mediana minería.
8. Elaborar los oficios, memorandos, presentaciones e informes de gestión relacionados con las actividades a
cargo del proyecto fortalecimiento de la formalización y titulación de pequeños y medianos mineros a nivel nacional
9. Asistir y participar en los comités, reuniones, talleres y demás eventos que solicite el supervisor y se
relacionen con el objeto del contrato.</v>
          </cell>
          <cell r="S45">
            <v>126500000</v>
          </cell>
          <cell r="T45">
            <v>13624</v>
          </cell>
          <cell r="U45">
            <v>45303</v>
          </cell>
          <cell r="Y45" t="str">
            <v>ANM - PROPIOS</v>
          </cell>
          <cell r="AA45">
            <v>126257257</v>
          </cell>
          <cell r="AB45" t="str">
            <v>JULIETH MARIANNE LAGUADO ENDEMANN _x000D_</v>
          </cell>
          <cell r="AC45" t="str">
            <v>GERENTE DE CONTRATACION Y TITULACION MINERA</v>
          </cell>
          <cell r="AD45" t="str">
            <v>VCT</v>
          </cell>
          <cell r="AE45">
            <v>11</v>
          </cell>
          <cell r="AF45">
            <v>12</v>
          </cell>
          <cell r="AH45">
            <v>11075198</v>
          </cell>
          <cell r="AI45">
            <v>1020716175</v>
          </cell>
          <cell r="AJ45" t="str">
            <v>JULIETH MARIANNE LAGUADO ENDEMANN</v>
          </cell>
          <cell r="AK45" t="str">
            <v>GERENTE DE CONTRATACION Y TITULACION MINERA</v>
          </cell>
          <cell r="AN45" t="str">
            <v>Bogotá D.C.</v>
          </cell>
          <cell r="AO45" t="str">
            <v>14 PRESTACIÓN DE SERVICIOS</v>
          </cell>
          <cell r="AP45" t="str">
            <v>SANTANDER</v>
          </cell>
          <cell r="AQ45" t="str">
            <v>CHARALA</v>
          </cell>
          <cell r="AR45" t="str">
            <v>INGENIERO INDUSTRIAL</v>
          </cell>
          <cell r="AS45" t="str">
            <v>POSGRADO</v>
          </cell>
          <cell r="AZ45" t="str">
            <v>ANM</v>
          </cell>
          <cell r="BA45" t="str">
            <v>044</v>
          </cell>
          <cell r="BB45">
            <v>2024</v>
          </cell>
          <cell r="BC45">
            <v>80111600</v>
          </cell>
          <cell r="BD45" t="str">
            <v>ASEGURADORA SOLIDARIA DE COLOMBIA</v>
          </cell>
          <cell r="BE45" t="str">
            <v>310-47-994000010595</v>
          </cell>
          <cell r="BF45">
            <v>45306</v>
          </cell>
          <cell r="BG45">
            <v>44941</v>
          </cell>
          <cell r="BH45">
            <v>44941</v>
          </cell>
          <cell r="BI45">
            <v>13624</v>
          </cell>
          <cell r="BJ45">
            <v>45304</v>
          </cell>
          <cell r="BK45" t="str">
            <v>POSITIVA</v>
          </cell>
          <cell r="BL45">
            <v>45307</v>
          </cell>
          <cell r="BN45">
            <v>45307</v>
          </cell>
          <cell r="BO45">
            <v>45653</v>
          </cell>
          <cell r="BP45" t="str">
            <v>SI</v>
          </cell>
          <cell r="BQ45" t="str">
            <v>CONTRATACIÓN DIRECTA</v>
          </cell>
          <cell r="BR45" t="str">
            <v>ANM-044-2024</v>
          </cell>
          <cell r="BS45" t="str">
            <v>https://community.secop.gov.co/Public/Tendering/OpportunityDetail/Index?noticeUID=CO1.NTC.5428129&amp;isFromPublicArea=True&amp;isModal=False</v>
          </cell>
        </row>
        <row r="46">
          <cell r="A46" t="str">
            <v>ANM-045-2024</v>
          </cell>
          <cell r="D46" t="str">
            <v>FABIAN LEONARDO CHAPARRO NARANJO</v>
          </cell>
          <cell r="E46" t="str">
            <v>ALFONSO LUIS MONTES OTERO</v>
          </cell>
          <cell r="F46" t="str">
            <v>CONTRATO</v>
          </cell>
          <cell r="J46">
            <v>32676</v>
          </cell>
          <cell r="K46">
            <v>36</v>
          </cell>
          <cell r="L46">
            <v>200030124</v>
          </cell>
          <cell r="M46" t="str">
            <v>PROFESIONAL</v>
          </cell>
          <cell r="N46" t="str">
            <v>CÉDULA DE CIUDADANIA</v>
          </cell>
          <cell r="O46">
            <v>1030558075</v>
          </cell>
          <cell r="P46">
            <v>8</v>
          </cell>
          <cell r="Q46" t="str">
            <v>PSP AL GCM PARA APOYAR LA ELABORACIÓN DE LOS INFORMES AMBIENTALES QUE SE REQUIERAN, ASÍ
COMO LA IMPLEMENTACIÓN DE ACCIONES DE ACERCAMIENTO CON LOS ACTORES INVOLUCRADOS PARA LA
GESTIÓN LAS SOLICITUDES PARA EL FORTALECIMIENTO DE LA PEQUEÑA Y MEDIANA MINERÍA.</v>
          </cell>
          <cell r="R46" t="str">
            <v>1. Apoyar la elaboración de los informes ambientales que se requieran en la gestión de los trámites mineros a cargo
del GCM en el marco del proyecto para el fortalecimiento de la pequeña y mediana minería.
2. Brindar apoyo al GCM en los asuntos ambientales dirigidos a los planes de acercamiento con actores estratégicos,
en especial con las entidades territoriales y autoridades ambientales, necesarios para la toma de decisiones en el marco
del fortalecimiento de la pequeña y mediana minería.
3. Proyectar oficios, memorandos, comunicaciones, respuesta a las solicitudes y/o derechos de petición que le sean
asignadas por el supervisor del contrato a través del Sistema de Gestión Documental – SGD y demás herramientas
dispuestas por la entidad, en el marco del objeto contractual.
4. Asistir, participar, acompañar y/o apoyar al GCM en los comités, mesas de trabajo, talleres, socializaciones y
demás reuniones que le indique el supervisor, en el marco del objeto contractual.
5. Realizar los informes y/o presentaciones con las estadísticas de los trámites asignados por el supervisor del
contrato o de los temas requeridos que guarden relación con el objeto contractual.</v>
          </cell>
          <cell r="S46">
            <v>63000000</v>
          </cell>
          <cell r="T46">
            <v>13724</v>
          </cell>
          <cell r="U46">
            <v>45303</v>
          </cell>
          <cell r="Y46" t="str">
            <v>ANM - PROPIOS</v>
          </cell>
          <cell r="AA46">
            <v>62839001</v>
          </cell>
          <cell r="AB46" t="str">
            <v>IVONNE DEL PILAR JIMENEZ GARCIA _x000D_</v>
          </cell>
          <cell r="AC46" t="str">
            <v>VICEPRESIDENTE DE CONTRATACION Y TITULACION</v>
          </cell>
          <cell r="AD46" t="str">
            <v>VCT</v>
          </cell>
          <cell r="AE46">
            <v>10</v>
          </cell>
          <cell r="AF46">
            <v>11</v>
          </cell>
          <cell r="AH46">
            <v>6061640</v>
          </cell>
          <cell r="AI46">
            <v>1065594904</v>
          </cell>
          <cell r="AJ46" t="str">
            <v>KARINA MARGARITA ORTEGA MILLER _x000D_</v>
          </cell>
          <cell r="AK46" t="str">
            <v>COORDINADORA GRUPO DE CONTRATACION MINERA</v>
          </cell>
          <cell r="AN46" t="str">
            <v>Bogotá D.C.</v>
          </cell>
          <cell r="AO46" t="str">
            <v>14 PRESTACIÓN DE SERVICIOS</v>
          </cell>
          <cell r="AP46" t="str">
            <v>BOYACÁ</v>
          </cell>
          <cell r="AQ46" t="str">
            <v>SOGAMOSO</v>
          </cell>
          <cell r="AR46" t="str">
            <v>INGENIERO AMBIENTAL</v>
          </cell>
          <cell r="AS46" t="str">
            <v>POSGRADO</v>
          </cell>
          <cell r="AZ46" t="str">
            <v>ANM</v>
          </cell>
          <cell r="BA46" t="str">
            <v>045</v>
          </cell>
          <cell r="BB46">
            <v>2024</v>
          </cell>
          <cell r="BC46">
            <v>80111600</v>
          </cell>
          <cell r="BD46" t="str">
            <v>ASEGURADORA SOLIDARIA DE COLOMBIA</v>
          </cell>
          <cell r="BE46" t="str">
            <v>310- 47-994000010596</v>
          </cell>
          <cell r="BF46">
            <v>45306</v>
          </cell>
          <cell r="BG46">
            <v>45306</v>
          </cell>
          <cell r="BH46">
            <v>45306</v>
          </cell>
          <cell r="BI46">
            <v>6224</v>
          </cell>
          <cell r="BJ46">
            <v>45306</v>
          </cell>
          <cell r="BK46" t="str">
            <v>POSITIVA</v>
          </cell>
          <cell r="BL46">
            <v>44578</v>
          </cell>
          <cell r="BN46">
            <v>45308</v>
          </cell>
          <cell r="BO46">
            <v>45623</v>
          </cell>
          <cell r="BP46" t="str">
            <v>SI</v>
          </cell>
          <cell r="BQ46" t="str">
            <v>CONTRATACIÓN DIRECTA</v>
          </cell>
          <cell r="BR46" t="str">
            <v>ANM-045-2024</v>
          </cell>
          <cell r="BS46" t="str">
            <v>https://community.secop.gov.co/Public/Tendering/OpportunityDetail/Index?noticeUID=CO1.NTC.5427844&amp;isFromPublicArea=True&amp;isModal=False</v>
          </cell>
        </row>
        <row r="47">
          <cell r="A47" t="str">
            <v>ANM-046-2024</v>
          </cell>
          <cell r="D47" t="str">
            <v>JOHAN ARMANDO TORRES MANCIPE</v>
          </cell>
          <cell r="E47" t="str">
            <v>PAULA ANDREA PIÑEROS CUESTA</v>
          </cell>
          <cell r="F47" t="str">
            <v>CONTRATO</v>
          </cell>
          <cell r="J47">
            <v>28662</v>
          </cell>
          <cell r="K47">
            <v>47</v>
          </cell>
          <cell r="L47">
            <v>500025324</v>
          </cell>
          <cell r="M47" t="str">
            <v>PROFESIONAL</v>
          </cell>
          <cell r="N47" t="str">
            <v>CÉDULA DE CIUDADANIA</v>
          </cell>
          <cell r="O47">
            <v>79948262</v>
          </cell>
          <cell r="P47">
            <v>1</v>
          </cell>
          <cell r="Q47" t="str">
            <v>Prestación de Servicios Profesionales para participar en el diseño, formulación, estructuración, y seguimiento de los
proyectos de inversión, así como la realización de los trámites presupuestales y administrativos relacionados._x000D_</v>
          </cell>
          <cell r="R47" t="str">
            <v>1. Prestar apoyo a los procesos/dependencias de la
ANM en el ajuste de fichas de los proyectos de inversión a su cargo, que se deban actualizar y hacer seguimiento a los
proyectos de inversión y al registro de avance de los mismos en el aplicativo establecido para tal fin.
2. Apoyar y gestionar los trámites presupuestales requeridos con recursos de inversión, ante las entidades de orden
nacional en el marco de la ejecución, y gestión de cada uno de los proyectos.
3. Brindar apoyo en la atención de los requerimientos de información internos o externos de las entidades de orden
nacional en materia de gestión de proyectos de la ANM.
4. Participar en la revisión, seguimiento y validación del Plan Anual de Adquisiciones formulado con recursos de
inversión para la vigencia actual.
5. Asistir y participar en los comités, reuniones, talleres, juntas y demás eventos que le indique el supervisor y se
relacionen con el objeto del contrato.
6. Presentar los informes que le indique el Supervisor del Contrato y/o los que se tengan establecidos por norma y/o
procedimientos relacionados con el objeto del mismo._x000D_</v>
          </cell>
          <cell r="S47">
            <v>126000000</v>
          </cell>
          <cell r="T47">
            <v>11524</v>
          </cell>
          <cell r="U47">
            <v>45302</v>
          </cell>
          <cell r="Y47" t="str">
            <v>ANM - PROPIOS</v>
          </cell>
          <cell r="AA47">
            <v>121800000</v>
          </cell>
          <cell r="AB47" t="str">
            <v>ESTEBAN FELIPE CASTILLO JIMENEZ_x000D_</v>
          </cell>
          <cell r="AC47" t="str">
            <v>Coordinador Grupo de Planeación</v>
          </cell>
          <cell r="AD47" t="str">
            <v>VPF</v>
          </cell>
          <cell r="AE47">
            <v>11</v>
          </cell>
          <cell r="AF47">
            <v>15</v>
          </cell>
          <cell r="AG47">
            <v>45657</v>
          </cell>
          <cell r="AH47">
            <v>10500000</v>
          </cell>
          <cell r="AI47">
            <v>1053336584</v>
          </cell>
          <cell r="AJ47" t="str">
            <v>ESTEBAN FELIPE CASTILLO JIMENEZ</v>
          </cell>
          <cell r="AK47" t="str">
            <v>COORDINADOR GRUPO DE PLANEACIÓN</v>
          </cell>
          <cell r="AL47" t="str">
            <v>Elcy Liliana López García</v>
          </cell>
          <cell r="AM47" t="str">
            <v>grupo de planeación._x000D_</v>
          </cell>
          <cell r="AN47" t="str">
            <v>Bogotá D.C.</v>
          </cell>
          <cell r="AO47" t="str">
            <v>14 PRESTACIÓN DE SERVICIOS</v>
          </cell>
          <cell r="AP47" t="str">
            <v>BOGOTÁ D.C.</v>
          </cell>
          <cell r="AQ47" t="str">
            <v>BOGOTÁ D.C.</v>
          </cell>
          <cell r="AR47" t="str">
            <v xml:space="preserve">ECONOMISTA </v>
          </cell>
          <cell r="AS47" t="str">
            <v>POSGRADO</v>
          </cell>
          <cell r="AZ47" t="str">
            <v>ANM</v>
          </cell>
          <cell r="BA47" t="str">
            <v>046</v>
          </cell>
          <cell r="BB47">
            <v>2024</v>
          </cell>
          <cell r="BC47">
            <v>80111600</v>
          </cell>
          <cell r="BD47" t="str">
            <v>ASEGURADORA SOLIDARIA DE COLOMBIA</v>
          </cell>
          <cell r="BE47" t="str">
            <v>340-47-994000050324</v>
          </cell>
          <cell r="BF47">
            <v>45307</v>
          </cell>
          <cell r="BG47">
            <v>45306</v>
          </cell>
          <cell r="BH47">
            <v>45306</v>
          </cell>
          <cell r="BI47">
            <v>8124</v>
          </cell>
          <cell r="BJ47">
            <v>45307</v>
          </cell>
          <cell r="BK47" t="str">
            <v>POSITIVA</v>
          </cell>
          <cell r="BL47">
            <v>45307</v>
          </cell>
          <cell r="BN47">
            <v>45307</v>
          </cell>
          <cell r="BO47">
            <v>45657</v>
          </cell>
          <cell r="BP47" t="str">
            <v>SI</v>
          </cell>
          <cell r="BQ47" t="str">
            <v>CONTRATACIÓN DIRECTA</v>
          </cell>
          <cell r="BR47" t="str">
            <v>ANM-046-2024</v>
          </cell>
          <cell r="BS47" t="str">
            <v>https://community.secop.gov.co/Public/Tendering/ContractNoticePhases/View?PPI=CO1.PPI.29197067&amp;isFromPublicArea=True&amp;isModal=False</v>
          </cell>
        </row>
        <row r="48">
          <cell r="A48" t="str">
            <v>ANM-047-2024</v>
          </cell>
          <cell r="D48" t="str">
            <v xml:space="preserve">MARIUXY PAOLA MORALES CELEDON </v>
          </cell>
          <cell r="E48" t="str">
            <v>YERALDIN FUENTES</v>
          </cell>
          <cell r="F48" t="str">
            <v>CONTRATO</v>
          </cell>
          <cell r="J48">
            <v>29589</v>
          </cell>
          <cell r="K48">
            <v>44</v>
          </cell>
          <cell r="L48">
            <v>200032424</v>
          </cell>
          <cell r="M48" t="str">
            <v>PROFESIONAL</v>
          </cell>
          <cell r="N48" t="str">
            <v>CÉDULA DE CIUDADANIA</v>
          </cell>
          <cell r="O48">
            <v>49796535</v>
          </cell>
          <cell r="P48">
            <v>2</v>
          </cell>
          <cell r="Q48" t="str">
            <v>PSP AL GEMTM PARA APOYAR JURÍDICAMENTE EL PROCESO DE CARACTERIZACIÓN CON EL TERRITORIO, LA ELABORACIÓN Y/O REVISIÓN DE LOS ACTOS ADMINISTRATIVOSA A PARTIR DE LA VERIFICACIÓN DE REQUISITOS DE LOS TRÁMITES DE MODIFICACIONES Y DEMÁS ASUNTOS PARA EL FORTALECIMIENTO DE LA PEQUEÑA Y MEDIANA MINERÍA</v>
          </cell>
          <cell r="R48" t="str">
            <v>1. Apoyar jurídicamente el proceso de caracterización a los titulares mineros con el fin de fortalecer la pequeña y
mediana minería, cuando sean requeridas por el supervisor del contrato.
2. Apoyar al GEMTM en la revisión y/o elaboración de los actos administrativos de las modificaciones a los títulos
mineros, así como, proyectar y/o revisar las minutas y/o otrosíes de contratos de concesión minera y realizar
oportunamente los reportes respectivos para la actualización de la base de datos y demás actuaciones jurídicas que se
requieran para el fortalecimiento de la pequeña y mediana minería.
3. Revisar y/o sustanciar los actos administrativos que resuelven los recursos, presentados sobre los actos
administrativos relacionados con las modificaciones a los títulos mineros requeridos en el marco del fortalecimiento de la
pequeña y mediana minería
4.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5. Realizar los informes y/o presentaciones con las estadísticas de los trámites asignados por el supervisor del
contrato o de los temas requeridos que guarden relación con el objeto contractual.
6. Asistir y participar en las reuniones, talleres, socializaciones, capacitaciones, y demás eventos, cuando así lo
requiera el Supervisor del Contrato en el marco del objeto contractual._x000D_</v>
          </cell>
          <cell r="S48">
            <v>88000000</v>
          </cell>
          <cell r="T48">
            <v>15024</v>
          </cell>
          <cell r="U48">
            <v>45303</v>
          </cell>
          <cell r="Y48" t="str">
            <v>ANM - PROPIOS</v>
          </cell>
          <cell r="AA48">
            <v>87981881</v>
          </cell>
          <cell r="AB48" t="str">
            <v>IVONNE DEL PILAR JIMENEZ GARCIA</v>
          </cell>
          <cell r="AC48" t="str">
            <v>VICEPRESIDENTE DE CONTRATACION Y TITULACION</v>
          </cell>
          <cell r="AD48" t="str">
            <v>VCT</v>
          </cell>
          <cell r="AE48">
            <v>10</v>
          </cell>
          <cell r="AF48">
            <v>29</v>
          </cell>
          <cell r="AH48">
            <v>8022664</v>
          </cell>
          <cell r="AI48">
            <v>4116816</v>
          </cell>
          <cell r="AJ48" t="str">
            <v>HÉCTOR WILLIAN PÉREZ WALTEROS</v>
          </cell>
          <cell r="AK48" t="str">
            <v xml:space="preserve">COORDINADOR GRUPO DE EVALUACIÓN DE MODIFICACIONES A TITULOS MINEROS ( E ) </v>
          </cell>
          <cell r="AN48" t="str">
            <v>Bogotá D.C.</v>
          </cell>
          <cell r="AO48" t="str">
            <v>14 PRESTACIÓN DE SERVICIOS</v>
          </cell>
          <cell r="AP48" t="str">
            <v>CESAR</v>
          </cell>
          <cell r="AQ48" t="str">
            <v>VALLEDUPAR</v>
          </cell>
          <cell r="AR48" t="str">
            <v>DERECHO</v>
          </cell>
          <cell r="AS48" t="str">
            <v>POSGRADO</v>
          </cell>
          <cell r="AZ48" t="str">
            <v>ANM</v>
          </cell>
          <cell r="BA48" t="str">
            <v>047</v>
          </cell>
          <cell r="BB48">
            <v>2024</v>
          </cell>
          <cell r="BC48">
            <v>80111600</v>
          </cell>
          <cell r="BD48" t="str">
            <v>ASEGURADORA SOLIDARIA DE COLOMBIA</v>
          </cell>
          <cell r="BE48" t="str">
            <v>310-47-994000010500</v>
          </cell>
          <cell r="BF48">
            <v>45306</v>
          </cell>
          <cell r="BG48">
            <v>45306</v>
          </cell>
          <cell r="BH48">
            <v>45307</v>
          </cell>
          <cell r="BI48">
            <v>7024</v>
          </cell>
          <cell r="BJ48">
            <v>45308</v>
          </cell>
          <cell r="BK48" t="str">
            <v>POSITIVA</v>
          </cell>
          <cell r="BL48">
            <v>45308</v>
          </cell>
          <cell r="BN48">
            <v>45308</v>
          </cell>
          <cell r="BO48">
            <v>45641</v>
          </cell>
          <cell r="BP48" t="str">
            <v>SI</v>
          </cell>
          <cell r="BQ48" t="str">
            <v>CONTRATACIÓN DIRECTA</v>
          </cell>
          <cell r="BR48" t="str">
            <v>ANM-047-2024</v>
          </cell>
          <cell r="BS48" t="str">
            <v>https://community.secop.gov.co/Public/Tendering/OpportunityDetail/Index?noticeUID=CO1.NTC.5432449&amp;isFromPublicArea=True&amp;isModal=False</v>
          </cell>
        </row>
        <row r="49">
          <cell r="A49" t="str">
            <v>ANM-048-2024</v>
          </cell>
          <cell r="D49" t="str">
            <v xml:space="preserve">STEFANIA GARCIA BOHORQUEZ </v>
          </cell>
          <cell r="E49" t="str">
            <v>YERALDIN FUENTES</v>
          </cell>
          <cell r="F49" t="str">
            <v>CONTRATO</v>
          </cell>
          <cell r="J49">
            <v>35765</v>
          </cell>
          <cell r="K49">
            <v>27</v>
          </cell>
          <cell r="L49">
            <v>500025224</v>
          </cell>
          <cell r="M49" t="str">
            <v>PROFESIONAL</v>
          </cell>
          <cell r="N49" t="str">
            <v>CÉDULA DE CIUDADANIA</v>
          </cell>
          <cell r="O49">
            <v>1233894357</v>
          </cell>
          <cell r="P49">
            <v>6</v>
          </cell>
          <cell r="Q49" t="str">
            <v>Prestar servicios profesionales al grupo de planeación de la ANM, en lo referente al seguimiento de indicadores, planes y
proyectos de inversión de la entidad, además del diseño y la estructuración de estrategias de política pública del sector
minero, en el marco del PND 2022-2026_x000D_</v>
          </cell>
          <cell r="R49" t="str">
            <v>1. Participar en la construcción del plan de trabajo y cumplir
con las actividades planificadas, realizando el respectivo proceso de seguimiento indicando avances, dificultades y
actividades pendientes de ejecución en la herramienta definida para tal fin.
2. Asesorar a la coordinación de planeación de la VAF en la formulación y viabilización de los proyectos de inversión de
la Entidad.
3. Apoyar y gestionar los trámites presupuestales requeridos con recursos de inversión, ante las entidades de orden
nacional en el marco de la ejecución, y gestión de cada uno de los proyectos.
4. Prestar apoyo a los procesos/dependencias de la ANM en el ajuste de fichas de los proyectos de inversión a su cargo,
que se deban actualizar y hacer seguimiento a los proyectos de inversión y al registro de avance de los mismos en el
aplicativo establecido para tal fin.
5. Brindar apoyo en la atención de los requerimientos de información internos o externos de las entidades de orden
nacional en materia de gestión de proyectos de la ANM.
6. Participar en la revisión, seguimiento y validación del Plan Anual de Adquisiciones formulado con recursos de inversión
para la vigencia actual.
7. Atender todos los requerimientos y/o solicitudes en oportunidad y calidad asignados por el supervisor del contrato y
presentar los informes que se tengan establecidos por norma y/o procedimientos relacionados con el objeto del contrato.
8 . Asistir y participar en los comités, reuniones, talleres, juntas y demás eventos que le indique el supervisor y se
relacionen con el objeto del contrato._x000D_</v>
          </cell>
          <cell r="S49">
            <v>102913334</v>
          </cell>
          <cell r="T49">
            <v>11424</v>
          </cell>
          <cell r="U49">
            <v>45302</v>
          </cell>
          <cell r="Y49" t="str">
            <v>ANM - PROPIOS</v>
          </cell>
          <cell r="AA49">
            <v>98900000</v>
          </cell>
          <cell r="AB49" t="str">
            <v>ESTEBAN FELIPE CASTILLO JIMENEZ_x000D_</v>
          </cell>
          <cell r="AC49" t="str">
            <v>Coordinador Grupo de Planeación_x000D_</v>
          </cell>
          <cell r="AD49" t="str">
            <v>VAF</v>
          </cell>
          <cell r="AG49">
            <v>45657</v>
          </cell>
          <cell r="AH49">
            <v>8600000</v>
          </cell>
          <cell r="AI49">
            <v>1053336584</v>
          </cell>
          <cell r="AJ49" t="str">
            <v>ESTEBAN FELIPE CASTILLO JIMENEZ</v>
          </cell>
          <cell r="AK49" t="str">
            <v>COORDINADOR GRUPO DE PLANEACIÓN</v>
          </cell>
          <cell r="AN49" t="str">
            <v>Bogotá D.C.</v>
          </cell>
          <cell r="AO49" t="str">
            <v>14 PRESTACIÓN DE SERVICIOS</v>
          </cell>
          <cell r="AP49" t="str">
            <v>BOGOTÁ D.C.</v>
          </cell>
          <cell r="AQ49" t="str">
            <v>BOGOTÁ D.C.</v>
          </cell>
          <cell r="AR49" t="str">
            <v xml:space="preserve">ECONOMISTA </v>
          </cell>
          <cell r="AS49" t="str">
            <v>PREGRADO</v>
          </cell>
          <cell r="AZ49" t="str">
            <v>ANM</v>
          </cell>
          <cell r="BA49" t="str">
            <v>048</v>
          </cell>
          <cell r="BB49">
            <v>2024</v>
          </cell>
          <cell r="BC49">
            <v>80111600</v>
          </cell>
          <cell r="BD49" t="str">
            <v>COMPAÑIA MUNDIAL DE SEGUROS S.A.</v>
          </cell>
          <cell r="BE49" t="str">
            <v>NB-100304270</v>
          </cell>
          <cell r="BF49">
            <v>45308</v>
          </cell>
          <cell r="BG49">
            <v>45308</v>
          </cell>
          <cell r="BH49">
            <v>45308</v>
          </cell>
          <cell r="BI49">
            <v>10024</v>
          </cell>
          <cell r="BJ49">
            <v>45308</v>
          </cell>
          <cell r="BK49" t="str">
            <v>POSITIVA</v>
          </cell>
          <cell r="BL49">
            <v>45308</v>
          </cell>
          <cell r="BN49">
            <v>45309</v>
          </cell>
          <cell r="BO49">
            <v>45657</v>
          </cell>
          <cell r="BP49" t="str">
            <v>SI</v>
          </cell>
          <cell r="BQ49" t="str">
            <v>CONTRATACIÓN DIRECTA</v>
          </cell>
          <cell r="BR49" t="str">
            <v>ANM-048-2024</v>
          </cell>
          <cell r="BS49" t="str">
            <v>https://community.secop.gov.co/Public/Tendering/OpportunityDetail/Index?noticeUID=CO1.NTC.5445636&amp;isFromPublicArea=True&amp;isModal=False</v>
          </cell>
        </row>
        <row r="50">
          <cell r="A50" t="str">
            <v>ANM-049-2024</v>
          </cell>
          <cell r="D50" t="str">
            <v xml:space="preserve">SERGIO ARISTIZABAL HERNANDEZ </v>
          </cell>
          <cell r="E50" t="str">
            <v>YOANA MUÑOZ AVENDAÑO</v>
          </cell>
          <cell r="F50" t="str">
            <v>CONTRATO</v>
          </cell>
          <cell r="J50">
            <v>32552</v>
          </cell>
          <cell r="K50">
            <v>36</v>
          </cell>
          <cell r="L50">
            <v>200031924</v>
          </cell>
          <cell r="M50" t="str">
            <v>PROFESIONAL</v>
          </cell>
          <cell r="N50" t="str">
            <v>CÉDULA DE CIUDADANIA</v>
          </cell>
          <cell r="O50">
            <v>1088265722</v>
          </cell>
          <cell r="P50">
            <v>8</v>
          </cell>
          <cell r="Q50" t="str">
            <v>PSP AL GEMTM PARA APOYAR EL PROCESO DE CAPACITACIÓN A MINEROS, REVISAR Y/O ELABORAR
CONCEPTOS FINANCIEROS, ASÍ COMO APOYAR EN LA DEFINICIÓN DE LINEAMIENTOS QUE SE REQUIERAN
PARA EL FORTALECIMIENTO DE PEQUEÑA Y MEDIANA MINERÍA</v>
          </cell>
          <cell r="R50" t="str">
            <v>1. Apoyar, orientar y participar en las capacitaciones a titulares mineros para socializar los requisitos y demás temas
financieros que deben conocer los interesados, con el fin de fortalecer la pequeña y mediana minería, según lo solicitado
por el supervisor
2. Apoyar en la estructuración de procedimientos, modelos y políticas para el análisis de capacidad económica, de
los trámites de cesiones de derechos y de área, de competencia del grupo de evaluación de modificaciones a títulos
mineros, de conformidad con la legislación vigente correspondiente.
3. Revisar y/o proyectar evaluaciones económicas, de conformidad con los requisitos económicos exigidos por la
ANM para los trámites de cesiones de derechos, cesiones de área, integraciones de área, prórrogas de contratos de
concesión, competencia del GEMTM-VCT en el marco del fortalecimientos de la pequeña y mediana minería.
4. Apoyar en la formulación procedimientos, modelos y políticas para el análisis financiero de los trámites de
prórrogas e integraciones de área, de competencia del grupo de modificaciones de títulos mineros, de conformidad con la
legislación vigente correspondiente.
5. Apoyar en la modelación, valoración y estrategia financiera para la etapa de negociación en los trámites de
competencia del grupo de evaluación de modificaciones a títulos mineros referente a los trámites de prórrogas e
integraciones de área, así como en los trámites de cesiones de derechos y de área de proyectos relevantes y/o
específicos que se considere necesario por parte de la VCT y/o el GEMTM.
6. Proyectar y/o revisar respuestas a derechos de petición que traten de asuntos financieros competencia de la VCT,
como también, proyectar y/o revisar reportes, informes y presentaciones requeridas por la supervisión en los temas de
competencia de la VCT.
7. Realizar la administración y revisión de los trámites de competencia del Grupo asignados por el supervisor en las
herramientas digitales en las que la entidad establezca para este fin.
8. Asistir y participar en las reuniones, socializaciones, mesas de trabajo, capacitaciones que sean indicadas por la
supervisión.</v>
          </cell>
          <cell r="S50">
            <v>104500000</v>
          </cell>
          <cell r="T50">
            <v>13124</v>
          </cell>
          <cell r="U50">
            <v>45303</v>
          </cell>
          <cell r="Y50" t="str">
            <v>ANM - PROPIOS</v>
          </cell>
          <cell r="AA50">
            <v>104459507</v>
          </cell>
          <cell r="AB50" t="str">
            <v>IVONNE DEL PILAR JIMENEZ GARCIA</v>
          </cell>
          <cell r="AC50" t="str">
            <v>VICEPRESIDENTE DE CONTRATACION Y TITULACION _x000D_</v>
          </cell>
          <cell r="AD50" t="str">
            <v>VCT</v>
          </cell>
          <cell r="AE50">
            <v>10</v>
          </cell>
          <cell r="AF50">
            <v>29</v>
          </cell>
          <cell r="AH50">
            <v>9525183</v>
          </cell>
          <cell r="AI50">
            <v>4116816</v>
          </cell>
          <cell r="AJ50" t="str">
            <v>HÉCTOR WILLIAN PÉREZ WALTEROS</v>
          </cell>
          <cell r="AK50" t="str">
            <v>COORDINADOR GRUPO DE EVALUACION DE MODIFICACIONES A TÍTULOS MINEROS (E )</v>
          </cell>
          <cell r="AN50" t="str">
            <v>Bogotá D.C.</v>
          </cell>
          <cell r="AO50" t="str">
            <v>14 PRESTACIÓN DE SERVICIOS</v>
          </cell>
          <cell r="AP50" t="str">
            <v>VALLE DEL CAUCA</v>
          </cell>
          <cell r="AQ50" t="str">
            <v>CARTAGO</v>
          </cell>
          <cell r="AR50" t="str">
            <v>ADMINISTRADOR FINANCIERO</v>
          </cell>
          <cell r="AS50" t="str">
            <v>POSGRADO</v>
          </cell>
          <cell r="AZ50" t="str">
            <v>ANM</v>
          </cell>
          <cell r="BA50" t="str">
            <v>049</v>
          </cell>
          <cell r="BB50">
            <v>2024</v>
          </cell>
          <cell r="BC50">
            <v>80111600</v>
          </cell>
          <cell r="BD50" t="str">
            <v>ASEGURADORA SOLIDARIA DE COLOMBIA</v>
          </cell>
          <cell r="BE50" t="str">
            <v>310-47-994000010613</v>
          </cell>
          <cell r="BF50">
            <v>45309</v>
          </cell>
          <cell r="BG50">
            <v>45309</v>
          </cell>
          <cell r="BH50">
            <v>45309</v>
          </cell>
          <cell r="BI50">
            <v>12624</v>
          </cell>
          <cell r="BJ50">
            <v>45309</v>
          </cell>
          <cell r="BK50" t="str">
            <v>POSITIVA</v>
          </cell>
          <cell r="BL50">
            <v>45310</v>
          </cell>
          <cell r="BN50">
            <v>45310</v>
          </cell>
          <cell r="BO50">
            <v>45643</v>
          </cell>
          <cell r="BP50" t="str">
            <v>SI</v>
          </cell>
          <cell r="BQ50" t="str">
            <v>CONTRATACIÓN DIRECTA</v>
          </cell>
          <cell r="BR50" t="str">
            <v>ANM-049-2024</v>
          </cell>
          <cell r="BS50" t="str">
            <v>https://community.secop.gov.co/Public/Tendering/OpportunityDetail/Index?noticeUID=CO1.NTC.5454563&amp;isFromPublicArea=True&amp;isModal=False</v>
          </cell>
        </row>
        <row r="51">
          <cell r="A51" t="str">
            <v>ANM-050-2024</v>
          </cell>
          <cell r="B51" t="str">
            <v>NO REGISTRA EN SECOP CONTRATO DESISTIDO</v>
          </cell>
          <cell r="C51" t="str">
            <v>CONTRATO DESISTIDO</v>
          </cell>
          <cell r="D51" t="str">
            <v xml:space="preserve">OSCAR JULIAN OLEA SALGADO </v>
          </cell>
          <cell r="E51" t="str">
            <v>YOANA MUÑOZ AVENDAÑO</v>
          </cell>
          <cell r="F51" t="str">
            <v>CONTRATO</v>
          </cell>
          <cell r="J51">
            <v>27473</v>
          </cell>
          <cell r="K51">
            <v>50</v>
          </cell>
          <cell r="L51">
            <v>500025024</v>
          </cell>
          <cell r="M51" t="str">
            <v>PROFESIONAL</v>
          </cell>
          <cell r="N51" t="str">
            <v>CÉDULA DE CIUDADANIA</v>
          </cell>
          <cell r="O51">
            <v>79859085</v>
          </cell>
          <cell r="P51">
            <v>0</v>
          </cell>
          <cell r="Q51" t="str">
            <v>Prestar servicios profesionales al Grupo de Servicios Administrativos para proyección, elaboración y verificación de los
presupuestos en el marco de los procesos de contratación que se requieran para el cumplimiento de las metas del
proyecto de inversión denominado MEJORAMIENTO DE LAS SEDES DE LA AGENCIA EN ASPECTOS TALES COMO
EFICIENCIA ENERGÉTICA Y CAPACIDAD SISMORESISTENTE A NIVEL NACIONAL 2024-2027 Linea PAA_x000D_</v>
          </cell>
          <cell r="R51" t="str">
            <v>1. Elaboración de las especificaciones técnicas, metodología general ajustada, cantidades de obra, análisis de
precios unitarios y presupuestos que se requieran dentro la estructuración de los diferentes proyectos de infraestructura
a cargo del Grupo de Servicios Administrativos.
2. Consolidar un listado base de precios unitarios para los proyectos de infraestructura que gestione el Grupo de
Servicios Administrativos.3. Realizar el seguimiento y la verificación de los presupuestos que sean entregados como producto de las
consultorías adelantadas en el proyecto de inversión 2024-2027.
4. Apoyar en la elaboración de análisis del sector de los procesos de contratación financiados con Recursos del
Proyecto de Inversión denominado MEJORAMIENTO DE LAS SEDES DE LA AGENCIA EN ASPECTOS TALES COMO
EFICIENCIA ENERGÉTICA Y CAPACIDAD SISMORRESISTENTE A NIVEL NACIONAL.
5. Revisar, analizar y conceptual acerca de los nuevos precios unitarios que se generen de los contratos
supervisados por el Grupo de Servicios Administrativos.
6. Realizar los diferentes análisis económicos ante situaciones de desequilibrio económico del contrato y demás
eventualidades que puedan afectar el valor del contrato.
7. Apoyar en la estimación de cláusulas penales, multas y demás indemnizaciones a que haya lugar dentro de los
procesos de incumplimiento contractuales que se deban adelantar en el marco de los contratos a cargo del Grupo de
Servicios Administrativos.
8. Prestar apoyo en el diseño de metodologías de recolección de información y análisis de datos que permitan la
determinación de los presupuestos oficiales definidos para los procesos de contratación.
9. Apoyar en el seguimiento, control, liquidación a convenios y contratos cuando esto sea requerido.
10. Realizar los informes que sean solicitados por el supervisor del contrato.
11. Atender y dar respuesta a las peticiones, quejas y reclamos – PQR’s, asignadas por el supervisor del Contrato, en
relación con el objeto y alcance del contrato.
12. Apoyar las actividades de evaluación técnica de los procesos de contratación que le sean asignados.
13. Elaborar y/o revisar las solicitudes de información a proveedores, análisis del sector, estudios previos, anexos
técnicos y demás documentos que se requieran en el marco de los procesos de contratación de infraestructura física que
adelante el Grupo de Servicios Administrativos.
14. Llevar a cabo las diferentes visitas de infraestructura a las diferentes sedes a nivel nacional que sean requeridas.
15. Mantener actualizadas las plataformas, carpetas y/o sistemas de información de la entidad, en especial, del Grupo
de Servicios Administrativos.
16. Asistir a los diferentes comités o reuniones que se programen con ocasión a los temas de infraestructura física de
la entidad._x000D_</v>
          </cell>
          <cell r="S51">
            <v>102000000</v>
          </cell>
          <cell r="T51">
            <v>10624</v>
          </cell>
          <cell r="U51">
            <v>45302</v>
          </cell>
          <cell r="Y51" t="str">
            <v>ANM - PROPIOS</v>
          </cell>
          <cell r="AA51">
            <v>102000000</v>
          </cell>
          <cell r="AB51" t="str">
            <v>JAIME HUMBERTO MESA BUITRAGO _x000D_</v>
          </cell>
          <cell r="AC51" t="str">
            <v>VICEPRESIDENTE ADMINISTRATIVO Y FINANCIRO _x000D_</v>
          </cell>
          <cell r="AD51" t="str">
            <v>VAF</v>
          </cell>
          <cell r="AE51" t="str">
            <v>N/A</v>
          </cell>
          <cell r="AF51" t="str">
            <v>N/A</v>
          </cell>
          <cell r="AG51">
            <v>45657</v>
          </cell>
          <cell r="AH51">
            <v>8500000</v>
          </cell>
          <cell r="AI51">
            <v>52218196</v>
          </cell>
          <cell r="AJ51" t="str">
            <v>ASTRID PAOLA VELASCO AMAYA</v>
          </cell>
          <cell r="AK51" t="str">
            <v>COORDINADORA GRUPO DE SERVICIOS ADMINISTRATIVOS</v>
          </cell>
          <cell r="AN51" t="str">
            <v>Bogotá D.C.</v>
          </cell>
          <cell r="AO51" t="str">
            <v>14 PRESTACIÓN DE SERVICIOS</v>
          </cell>
          <cell r="AP51" t="str">
            <v>BOGOTÁ D.C.</v>
          </cell>
          <cell r="AQ51" t="str">
            <v>BOGOTÁ D.C.</v>
          </cell>
          <cell r="AR51" t="str">
            <v>INGENIERO CIVIL</v>
          </cell>
          <cell r="AS51" t="str">
            <v>PREGRADO</v>
          </cell>
          <cell r="AZ51" t="str">
            <v>ANM</v>
          </cell>
          <cell r="BA51" t="str">
            <v>050</v>
          </cell>
          <cell r="BB51">
            <v>2024</v>
          </cell>
          <cell r="BC51">
            <v>80111600</v>
          </cell>
          <cell r="BD51" t="str">
            <v>SEGUROS DEL ESTADO S.A.</v>
          </cell>
          <cell r="BE51" t="str">
            <v>21-44-101434374</v>
          </cell>
          <cell r="BF51">
            <v>45307</v>
          </cell>
          <cell r="BG51">
            <v>45309</v>
          </cell>
          <cell r="BH51">
            <v>45310</v>
          </cell>
          <cell r="BI51">
            <v>9224</v>
          </cell>
          <cell r="BJ51">
            <v>45307</v>
          </cell>
          <cell r="BK51" t="str">
            <v>POSITIVA</v>
          </cell>
          <cell r="BL51">
            <v>45314</v>
          </cell>
          <cell r="BN51">
            <v>45314</v>
          </cell>
          <cell r="BO51">
            <v>45657</v>
          </cell>
          <cell r="BP51" t="str">
            <v>SI</v>
          </cell>
          <cell r="BQ51" t="str">
            <v>CONTRATACIÓN DIRECTA</v>
          </cell>
          <cell r="BR51" t="str">
            <v>ANM-050-2024</v>
          </cell>
          <cell r="BS51" t="str">
            <v>https://community.secop.gov.co/Public/Tendering/OpportunityDetail/Index?noticeUID=CO1.NTC.5442908&amp;isFromPublicArea=True&amp;isModal=False</v>
          </cell>
        </row>
        <row r="52">
          <cell r="A52" t="str">
            <v>ANM-051-2024</v>
          </cell>
          <cell r="D52" t="str">
            <v xml:space="preserve">MARTHA VIVIANA PARAMO  PEREZ </v>
          </cell>
          <cell r="E52" t="str">
            <v>YOANA MUÑOZ AVENDAÑO</v>
          </cell>
          <cell r="F52" t="str">
            <v>CONTRATO</v>
          </cell>
          <cell r="J52">
            <v>30511</v>
          </cell>
          <cell r="K52">
            <v>42</v>
          </cell>
          <cell r="L52">
            <v>500018424</v>
          </cell>
          <cell r="M52" t="str">
            <v>PROFESIONAL</v>
          </cell>
          <cell r="N52" t="str">
            <v>CÉDULA DE CIUDADANIA</v>
          </cell>
          <cell r="O52">
            <v>52964984</v>
          </cell>
          <cell r="P52">
            <v>8</v>
          </cell>
          <cell r="Q52" t="str">
            <v>PRESTAR SUS SERVICIOS PROFESIONALES PARA APOYAR AL GGTH EN LA PROVISIÓN DE TALENTO HUMANO 2024,
SEGUIMIENTO A LAS CONVOCATORIAS NACIÓN 3 (EN CURSO) Y LA NUEVA CONVOCATORIA NACION 6 DE LA CNSC._x000D_</v>
          </cell>
          <cell r="R52" t="str">
            <v>El contratista se obliga a prestar sus servicios personales, entregando y recibiendo los productos, comunicaciones e informes a la
supervisión del contrato que le da las orientaciones respectivas, en la sede central de la Agencia._x000D_</v>
          </cell>
          <cell r="S52">
            <v>103521667</v>
          </cell>
          <cell r="T52">
            <v>324</v>
          </cell>
          <cell r="U52">
            <v>45295</v>
          </cell>
          <cell r="Y52" t="str">
            <v>ANM - PROPIOS</v>
          </cell>
          <cell r="AA52">
            <v>103521667</v>
          </cell>
          <cell r="AB52" t="str">
            <v>ESPERANZA CACERES SALAMANCA</v>
          </cell>
          <cell r="AC52" t="str">
            <v>Coordinadora del Grupo de Gestión del Talento Humano</v>
          </cell>
          <cell r="AD52" t="str">
            <v>VAF</v>
          </cell>
          <cell r="AG52">
            <v>45657</v>
          </cell>
          <cell r="AH52">
            <v>8950000</v>
          </cell>
          <cell r="AI52">
            <v>39801790</v>
          </cell>
          <cell r="AJ52" t="str">
            <v>ESPERANZA CÁCERES SALAMANCA</v>
          </cell>
          <cell r="AK52" t="str">
            <v>COORDINADORA GRUPO DE GESTION DEL TALENTO HUMANO</v>
          </cell>
          <cell r="AN52" t="str">
            <v>Bogotá D.C.</v>
          </cell>
          <cell r="AO52" t="str">
            <v>14 PRESTACIÓN DE SERVICIOS</v>
          </cell>
          <cell r="AP52" t="str">
            <v>BOGOTÁ D.C.</v>
          </cell>
          <cell r="AQ52" t="str">
            <v>BOGOTÁ D.C.</v>
          </cell>
          <cell r="AR52" t="str">
            <v>ABOGADO</v>
          </cell>
          <cell r="AS52" t="str">
            <v>POSGRADO</v>
          </cell>
          <cell r="AZ52" t="str">
            <v>ANM</v>
          </cell>
          <cell r="BA52" t="str">
            <v>051</v>
          </cell>
          <cell r="BB52">
            <v>2024</v>
          </cell>
          <cell r="BC52">
            <v>80111600</v>
          </cell>
          <cell r="BD52" t="str">
            <v>COMPAÑIA MUNDIAL DE SEGUROS S.A.</v>
          </cell>
          <cell r="BE52" t="str">
            <v xml:space="preserve">
NB-100304198</v>
          </cell>
          <cell r="BF52">
            <v>45307</v>
          </cell>
          <cell r="BG52">
            <v>45307</v>
          </cell>
          <cell r="BH52">
            <v>45307</v>
          </cell>
          <cell r="BI52">
            <v>9024</v>
          </cell>
          <cell r="BJ52">
            <v>45307</v>
          </cell>
          <cell r="BK52" t="str">
            <v>POSITIVA</v>
          </cell>
          <cell r="BL52">
            <v>45308</v>
          </cell>
          <cell r="BN52">
            <v>45308</v>
          </cell>
          <cell r="BO52">
            <v>45657</v>
          </cell>
          <cell r="BP52" t="str">
            <v>SI</v>
          </cell>
          <cell r="BQ52" t="str">
            <v>CONTRATACIÓN DIRECTA</v>
          </cell>
          <cell r="BR52" t="str">
            <v>ANM-051-2024</v>
          </cell>
          <cell r="BS52" t="str">
            <v>https://community.secop.gov.co/Public/Tendering/OpportunityDetail/Index?noticeUID=CO1.NTC.5442478&amp;isFromPublicArea=True&amp;isModal=False</v>
          </cell>
        </row>
        <row r="53">
          <cell r="A53" t="str">
            <v>ANM-052-2024</v>
          </cell>
          <cell r="D53" t="str">
            <v xml:space="preserve">LUZ ELENA MEJIA ZULUAGA </v>
          </cell>
          <cell r="E53" t="str">
            <v>YOANA MUÑOZ AVENDAÑO</v>
          </cell>
          <cell r="F53" t="str">
            <v>CONTRATO</v>
          </cell>
          <cell r="J53">
            <v>27043</v>
          </cell>
          <cell r="K53">
            <v>51</v>
          </cell>
          <cell r="L53">
            <v>5000032224</v>
          </cell>
          <cell r="M53" t="str">
            <v>PROFESIONAL</v>
          </cell>
          <cell r="N53" t="str">
            <v>CÉDULA DE CIUDADANIA</v>
          </cell>
          <cell r="O53">
            <v>52208179</v>
          </cell>
          <cell r="P53">
            <v>3</v>
          </cell>
          <cell r="Q53" t="str">
            <v xml:space="preserve">Prestar servicios de apoyo profesional a la ANM desde la Oficina de Control Interno, para la articulación del Sistema
Integrado de Gestión y el Sistema de Control Interno. LINEA PAA </v>
          </cell>
          <cell r="R53" t="str">
            <v>1. Apoyar a la Oficina de Control Interno en el desarrollo de las funciones de Planear, dirigir y organizar la verificación y
evaluación del Sistema de Control Interno, de acuerdo al cronograma establecido para el desarrollo del Plan anual de
Auditorias 2024, a través de las siguientes actuvidades:
a. Seguimiento al Modelo Integrado de Planeación y Gestión de la Entidad -MIPG
b. Seguimiento a las Oportunidades priorizadas por la entidad.
CLAUSULADO COMPLEMENTARIO AL CONTRATO DE PRESTACIÓN DE
SERVICIOS PROFESIONALES No. ANM-052-2024 SUSCRITO ENTRE LA
AGENCIA NACIONAL DE MINERIA Y LUZ HELENA MEJIA ZULUAGA.
Fecha de Impresión: 2024-01-18 Página 1 de 10
c. Seguimiento al modelo estándar de control interno -MECI
d. Auditorías del Sistema Integrado de Gestión asignadas, conforme a su perfil profesional.
e. Seguimiento a los mapas de riesgos de gestión y de corrupción.
f. Evaluación por dependencias
g. Evaluación de riesgos de corrupción y de gestión
2.Apoyar al Jefe de la Oficina de Control Interno desde el enfoque a la prevención en:
a. La revisión, verificación y recomendación de asuntos llevados ante Comité de Contratación, cuando la Oficina de
Control Interno sea convocado.
b. La revisión y recomendación frente a los asuntos presentados ante el Comité de Gestión y Desempeño
3. Apoyar a la Oficina de Control Interno en el rol de la relación con entes externos de control.
4. Brindar acompañamiento y asesoria a las areas que lo requieran tanto en el nivel central como desconcentrado (Rol de
Enfoque a la Prevencion D-648-2017 / Asesoria), de acuerdo a los lineamientos impartidos por el supervisor.
5. Seguimiento a los proyectos de inversión de la entidad.
6. Adelantar seguimiento a las iniciativas propuestas en el plan de acción 2024
7.Atender las convocatorias a mesas de trabajo y reuniones a las que sea convocada
8. Elaborar los documentos, informes y presentaciones que se requieran en el desarrollo de las obligaciones específicas
del contrato
9. Asistir al Jefe de la Oficina de Control Interno con la respuesta a requerimientos que le sean asignados.
10.Cumplir de manera adecuada y oportuna todas las actividades que le sean asignadas, y guarden relación con el
objeto contractual._x000D_</v>
          </cell>
          <cell r="S53">
            <v>118000000</v>
          </cell>
          <cell r="T53">
            <v>17524</v>
          </cell>
          <cell r="U53">
            <v>45303</v>
          </cell>
          <cell r="Y53" t="str">
            <v>ANM - PROPIOS</v>
          </cell>
          <cell r="AA53">
            <v>118000000</v>
          </cell>
          <cell r="AB53" t="str">
            <v xml:space="preserve"> Adriana Giraldo Ramírez </v>
          </cell>
          <cell r="AC53" t="str">
            <v>Jefe O_x001F_cina de Control Interno</v>
          </cell>
          <cell r="AD53" t="str">
            <v>OCI</v>
          </cell>
          <cell r="AG53">
            <v>45657</v>
          </cell>
          <cell r="AH53">
            <v>10000000</v>
          </cell>
          <cell r="AI53">
            <v>43711575</v>
          </cell>
          <cell r="AJ53" t="str">
            <v xml:space="preserve">ADRIANA ESTELLA GIRALDO RAMIREZ </v>
          </cell>
          <cell r="AK53" t="str">
            <v xml:space="preserve">JEFE DE LA OFICINA DE CONTROL INTERNO </v>
          </cell>
          <cell r="AN53" t="str">
            <v>Bogotá D.C.</v>
          </cell>
          <cell r="AO53" t="str">
            <v>14 PRESTACIÓN DE SERVICIOS</v>
          </cell>
          <cell r="AP53" t="str">
            <v>BOGOTÁ D.C.</v>
          </cell>
          <cell r="AQ53" t="str">
            <v>BOGOTÁ D.C.</v>
          </cell>
          <cell r="AR53" t="str">
            <v>ABOGADO</v>
          </cell>
          <cell r="AS53" t="str">
            <v>POSGRADO</v>
          </cell>
          <cell r="AZ53" t="str">
            <v>ANM</v>
          </cell>
          <cell r="BA53" t="str">
            <v>052</v>
          </cell>
          <cell r="BB53">
            <v>2024</v>
          </cell>
          <cell r="BC53">
            <v>80111600</v>
          </cell>
          <cell r="BD53" t="str">
            <v>SEGUROS DEL ESTADO S.A.</v>
          </cell>
          <cell r="BE53" t="str">
            <v xml:space="preserve">	17-44-101213100</v>
          </cell>
          <cell r="BF53">
            <v>45307</v>
          </cell>
          <cell r="BG53">
            <v>45307</v>
          </cell>
          <cell r="BH53">
            <v>45307</v>
          </cell>
          <cell r="BI53">
            <v>7424</v>
          </cell>
          <cell r="BJ53">
            <v>45307</v>
          </cell>
          <cell r="BK53" t="str">
            <v>POSITIVA</v>
          </cell>
          <cell r="BL53">
            <v>45313</v>
          </cell>
          <cell r="BN53">
            <v>45313</v>
          </cell>
          <cell r="BO53">
            <v>45657</v>
          </cell>
          <cell r="BP53" t="str">
            <v>SI</v>
          </cell>
          <cell r="BQ53" t="str">
            <v>CONTRATACIÓN DIRECTA</v>
          </cell>
          <cell r="BR53" t="str">
            <v>ANM-052-2024</v>
          </cell>
          <cell r="BS53" t="str">
            <v>https://community.secop.gov.co/Public/Tendering/OpportunityDetail/Index?noticeUID=CO1.NTC.5437845&amp;isFromPublicArea=True&amp;isModal=False</v>
          </cell>
        </row>
        <row r="54">
          <cell r="A54" t="str">
            <v>ANM-053-2024</v>
          </cell>
          <cell r="B54" t="str">
            <v>NO REGISTRA EN SECOP CONTRATO DESISTIDO</v>
          </cell>
          <cell r="C54" t="str">
            <v>CONTRATO DESISTIDO</v>
          </cell>
          <cell r="D54" t="str">
            <v xml:space="preserve">JOSE LUKA DIAZ RIAÑO </v>
          </cell>
          <cell r="E54" t="str">
            <v>YOANA MUÑOZ AVENDAÑO</v>
          </cell>
          <cell r="F54" t="str">
            <v>CONTRATO</v>
          </cell>
          <cell r="J54" t="str">
            <v>N/A</v>
          </cell>
          <cell r="K54" t="str">
            <v>N/A</v>
          </cell>
          <cell r="L54" t="str">
            <v>N/A</v>
          </cell>
          <cell r="M54" t="str">
            <v>N/A</v>
          </cell>
          <cell r="N54" t="str">
            <v>CÉDULA DE CIUDADANIA</v>
          </cell>
          <cell r="O54">
            <v>14296832</v>
          </cell>
          <cell r="P54">
            <v>2</v>
          </cell>
          <cell r="Q54" t="str">
            <v>N/A</v>
          </cell>
          <cell r="R54" t="str">
            <v>N/A</v>
          </cell>
          <cell r="S54" t="str">
            <v>N/A</v>
          </cell>
          <cell r="T54" t="str">
            <v>N/A</v>
          </cell>
          <cell r="U54" t="str">
            <v>N/A</v>
          </cell>
          <cell r="Y54" t="str">
            <v>N/A</v>
          </cell>
          <cell r="AA54" t="str">
            <v>N/A</v>
          </cell>
          <cell r="AB54" t="str">
            <v>N/A</v>
          </cell>
          <cell r="AC54" t="str">
            <v>N/A</v>
          </cell>
          <cell r="AD54" t="str">
            <v>N/A</v>
          </cell>
          <cell r="AE54" t="str">
            <v>N/A</v>
          </cell>
          <cell r="AF54" t="str">
            <v>N/A</v>
          </cell>
          <cell r="AG54" t="str">
            <v>N/A</v>
          </cell>
          <cell r="AH54" t="str">
            <v>N/A</v>
          </cell>
          <cell r="AI54" t="str">
            <v>N/A</v>
          </cell>
          <cell r="AJ54" t="str">
            <v>N/A</v>
          </cell>
          <cell r="AK54" t="str">
            <v>N/A</v>
          </cell>
          <cell r="AN54" t="str">
            <v>N/A</v>
          </cell>
          <cell r="AO54" t="str">
            <v>N/A</v>
          </cell>
          <cell r="AP54" t="str">
            <v>N/A</v>
          </cell>
          <cell r="AQ54" t="str">
            <v>N/A</v>
          </cell>
          <cell r="AR54" t="str">
            <v>N/A</v>
          </cell>
          <cell r="AS54" t="str">
            <v>N/A</v>
          </cell>
          <cell r="AZ54" t="str">
            <v>ANM</v>
          </cell>
          <cell r="BA54" t="str">
            <v>053</v>
          </cell>
          <cell r="BB54">
            <v>2024</v>
          </cell>
          <cell r="BC54" t="str">
            <v>N/A</v>
          </cell>
          <cell r="BD54" t="str">
            <v>N/A</v>
          </cell>
          <cell r="BE54" t="str">
            <v>N/A</v>
          </cell>
          <cell r="BF54" t="str">
            <v xml:space="preserve">NO REGISTRA </v>
          </cell>
          <cell r="BG54" t="str">
            <v>N/A</v>
          </cell>
          <cell r="BH54" t="str">
            <v>N/A</v>
          </cell>
          <cell r="BI54" t="str">
            <v>N/A</v>
          </cell>
          <cell r="BJ54" t="str">
            <v>N/A</v>
          </cell>
          <cell r="BK54" t="str">
            <v>N/A</v>
          </cell>
          <cell r="BL54" t="str">
            <v>N/A</v>
          </cell>
          <cell r="BN54" t="str">
            <v>N/A</v>
          </cell>
          <cell r="BO54" t="str">
            <v>N/A</v>
          </cell>
          <cell r="BP54" t="str">
            <v>DESISTIO</v>
          </cell>
          <cell r="BQ54" t="str">
            <v>N/A</v>
          </cell>
          <cell r="BR54" t="str">
            <v>ANM-053-2024</v>
          </cell>
          <cell r="BS54" t="str">
            <v>CONTRATO DESISTIDO</v>
          </cell>
        </row>
        <row r="55">
          <cell r="A55" t="str">
            <v>ANM-054-2024</v>
          </cell>
          <cell r="B55" t="str">
            <v>CONTRATO TERMINADO</v>
          </cell>
          <cell r="D55" t="str">
            <v>CARLOS JULIO SANABRIA TORRES</v>
          </cell>
          <cell r="E55" t="str">
            <v>ADRIANA MILENA LÓPEZ</v>
          </cell>
          <cell r="F55" t="str">
            <v>CONTRATO</v>
          </cell>
          <cell r="J55">
            <v>26495</v>
          </cell>
          <cell r="K55">
            <v>53</v>
          </cell>
          <cell r="L55">
            <v>300009124</v>
          </cell>
          <cell r="M55" t="str">
            <v>PROFESIONAL</v>
          </cell>
          <cell r="N55" t="str">
            <v>CÉDULA DE CIUDADANIA</v>
          </cell>
          <cell r="O55">
            <v>9397634</v>
          </cell>
          <cell r="P55">
            <v>6</v>
          </cell>
          <cell r="Q55" t="str">
            <v>Prestar servicios profesionales para apoyar la ejecución y desarrollo de actividades de adquisición e implementación de
nuevas tecnologías para la capacitación, formación y atención de emergencia mineras, así como los requerimientos para
una respuesta eficaz ante situaciones de emergencias.</v>
          </cell>
          <cell r="R55" t="str">
            <v>1. Realizar las gestiones precontractuales para la adquisición de equipos, repuestos e insumos para equipos de
seguridad y salvamento minero utilizados en capacitación, formación y atención de emergencias, tales como fichas
técnicas, análisis del mercado, revisión de propuestas, elaboración de estudios previos, matriz de riesgo, entre otras.
2. Velar por la adecuada ejecución de los contratos designados como apoyo a la supervisión, relacionados con los
equipos utilizados en capacitación, formación y atención de emergencias, y en general los que tengan relación con el
objeto del contrato.
3. Realizar las gestiones necesarias en la etapa de liquidación de los contratos designados como apoyo a la
supervisión relacionados con los equipos utilizados en capacitación, formación y atención de emergencias.
4. Programar capacitaciones en uso, mantenimiento preventivo y correctivo, operación de equipos utilizados en
formación y atención de emergencias.
5. Participar en las reuniones, mesas de trabajo y demás actividades que se lleven a cabo con los distintos Entes
para cumplir el objeto del contrato, según la asignación efectuada por el supervisor del contrato.
6. Las demás que le asigne el supervisor del contrato y que guarden relación con el objeto y obligaciones a ejecutar.
7. Informar oportunamente cualquier anomalía o dificultad que advierta en el desarrollo del contrato y proponer
alternativas de solución a las mismas.
8. Atender de manera oportuna las peticiones y/o consultas que le sean asignados por el supervisor y se relacionen
con el objeto del contrato.
9. Presentar los informes que le indique el supervisor y especialmente los señalados en el acápite relativo a la forma
de pago.
10. cumplir con el objeto del contrato con plena autonomía técnica y administrativa y bajo su propia responsabilidad.
Por lo tanto, no existe ni existirá ningún tipo de subordinación, ni vínculo laboral alguno del contratista con la agencia, ni
(si aplica) de la agencia con las personas que vincule el contratista para el desarrollo del contrato.</v>
          </cell>
          <cell r="S55">
            <v>120175000</v>
          </cell>
          <cell r="T55">
            <v>18224</v>
          </cell>
          <cell r="U55">
            <v>45303</v>
          </cell>
          <cell r="Y55" t="str">
            <v>ANM - PROPIOS</v>
          </cell>
          <cell r="AA55">
            <v>120175000</v>
          </cell>
          <cell r="AB55" t="str">
            <v>FERNANDO ALBERTO CARDONA VARGAS</v>
          </cell>
          <cell r="AC55" t="str">
            <v>VICEPRESIDENTE DE SEGUIMIENTO CONTROL Y SEGURIDAD MINERA</v>
          </cell>
          <cell r="AD55" t="str">
            <v>VSCSM</v>
          </cell>
          <cell r="AE55">
            <v>11</v>
          </cell>
          <cell r="AF55">
            <v>15</v>
          </cell>
          <cell r="AH55">
            <v>10450000</v>
          </cell>
          <cell r="AI55">
            <v>46387005</v>
          </cell>
          <cell r="AJ55" t="str">
            <v>EVELING DAYANA CUCHIGAY PELAYO</v>
          </cell>
          <cell r="AK55" t="str">
            <v>COORDINADOR GRUPO DE SEGURIDAD Y SALVAMENTO MINERO (E) _x000D_</v>
          </cell>
          <cell r="AN55" t="str">
            <v>Bogotá D.C.</v>
          </cell>
          <cell r="AO55" t="str">
            <v>14 PRESTACIÓN DE SERVICIOS</v>
          </cell>
          <cell r="AP55" t="str">
            <v>BOYACÁ</v>
          </cell>
          <cell r="AQ55" t="str">
            <v>NOSBA</v>
          </cell>
          <cell r="AR55" t="str">
            <v>INGENIERO DE MINAS</v>
          </cell>
          <cell r="AS55" t="str">
            <v>PREGRADO</v>
          </cell>
          <cell r="AZ55" t="str">
            <v>ANM</v>
          </cell>
          <cell r="BA55" t="str">
            <v>054</v>
          </cell>
          <cell r="BB55">
            <v>2024</v>
          </cell>
          <cell r="BC55">
            <v>80111600</v>
          </cell>
          <cell r="BD55" t="str">
            <v>COMPAÑIA MUNDIAL DE SEGUROS S.A.</v>
          </cell>
          <cell r="BE55" t="str">
            <v>NB-100304180</v>
          </cell>
          <cell r="BF55">
            <v>45307</v>
          </cell>
          <cell r="BG55">
            <v>45307</v>
          </cell>
          <cell r="BH55">
            <v>45307</v>
          </cell>
          <cell r="BI55">
            <v>8424</v>
          </cell>
          <cell r="BJ55">
            <v>45307</v>
          </cell>
          <cell r="BK55" t="str">
            <v>POSITIVA</v>
          </cell>
          <cell r="BL55">
            <v>45308</v>
          </cell>
          <cell r="BN55">
            <v>45308</v>
          </cell>
          <cell r="BO55">
            <v>45657</v>
          </cell>
          <cell r="BP55" t="str">
            <v>SI</v>
          </cell>
          <cell r="BQ55" t="str">
            <v>CONTRATACIÓN DIRECTA</v>
          </cell>
          <cell r="BR55" t="str">
            <v>ANM-054-2024</v>
          </cell>
          <cell r="BS55" t="str">
            <v>https://community.secop.gov.co/Public/Tendering/OpportunityDetail/Index?noticeUID=CO1.NTC.5440291&amp;isFromPublicArea=True&amp;isModal=False</v>
          </cell>
        </row>
        <row r="56">
          <cell r="A56" t="str">
            <v>ANM-055-2024</v>
          </cell>
          <cell r="D56" t="str">
            <v xml:space="preserve">JUAN CAMILO RODRIGUEZ RODRIGUEZ </v>
          </cell>
          <cell r="E56" t="str">
            <v>YERALDIN FUENTES</v>
          </cell>
          <cell r="F56" t="str">
            <v>CONTRATO</v>
          </cell>
          <cell r="J56">
            <v>34189</v>
          </cell>
          <cell r="K56">
            <v>32</v>
          </cell>
          <cell r="L56">
            <v>100001124</v>
          </cell>
          <cell r="M56" t="str">
            <v>PROFESIONAL</v>
          </cell>
          <cell r="N56" t="str">
            <v>CÉDULA DE CIUDADANIA</v>
          </cell>
          <cell r="O56">
            <v>1026285267</v>
          </cell>
          <cell r="P56">
            <v>8</v>
          </cell>
          <cell r="Q56" t="str">
            <v>Prestar los servicios profesionales, para realizar seguimiento a los indicadores de gestión y ejecutar seguimiento de la operación de los procesos relacionados con el GAPCC, en aras de garantizar un relacionamiento efectivo con los usuarios de la ANM.</v>
          </cell>
          <cell r="R56" t="str">
            <v>1. Colaborar con el seguimiento detallado de la ejecución financiera de los contratos asociados al Grupo de Atención,
Participación Ciudadana y Comunicaciones garantizando la precisión y relevancia de la información para respaldar
decisiones estratégicas informadas.
2. Apoyar en el seguimiento exhaustivo a las comunicaciones y PQRSDF allegadas al grupo de Atención,
Participación Ciudadana y Comunicaciones, con el propósito de garantizar su correcta resolución, identificando
tendencias y proponiendo estrategias para garantizar eficiencia en la gestión de estas.
3. Reportar los resultados del apoyo y orientación dados a través de los diferentes canales de atención, al supervisor
de contrato o a quien éste designe, de acuerdo con los lineamientos que se le indiquen y mantener contacto permanente
con él para informar sobre cualquier situación irregular que se pueda llegar a presentar en la prestación del servicio con
su respectivo análisis y sugerencias de mejora.
4. Contribuir el seguimiento de los indicadores de gestión del Grupo de Comunicaciones, garantizando la integridad y
pertinencia de la información reportada, para una toma de decisiones informada y la correspondiente construcción de
informes solicitados.
5. Acompañar las operaciones relacionadas con el Grupo de Atención Participación Ciudadana y Comunicaciones,
identificando temas para optimización y proponiendo medidas para garantizar la mejora continua.
6. Apoyar la validación del funcionamiento adecuado de todos los elementos necesarios para la prestación del
servicio en todos los canales de atención, reportando al supervisor de contrato o a quien éste designe, el estado
adecuado o cualquier situación que impida la prestación de sus servicios
7. Apoyar con el relacionamiento efectivo con los usuarios de la ANM, atendiendo sus solicitudes y necesidades.
8. Consolidar, custodiar y remitir al supervisor del contrato o a quien éste designe, todos los datos e información
solicitada a los usuarios durante el apoyo a la atención
9. Adoptar y desarrollar a cabalidad la Política de Servicio, procedimientos y los Protocolos de Atención de la ANM.
10. Participar en la socialización que brinde la ANM para la correcta prestación del servicio, como talleres y demás
actividades similares relacionadas con el objeto del contrato.
11. Participar en las reuniones con el objeto del contrato y actividades solicitadas por su supervisor o la Alta Dirección
de la ANM y presentarlos documentos o reportes en los términos y con la periodicidad que le sean indicados._x000D_</v>
          </cell>
          <cell r="S56">
            <v>48300000</v>
          </cell>
          <cell r="T56">
            <v>7524</v>
          </cell>
          <cell r="U56">
            <v>45301</v>
          </cell>
          <cell r="Y56" t="str">
            <v>ANM - NACIÓN</v>
          </cell>
          <cell r="AA56">
            <v>48273333</v>
          </cell>
          <cell r="AB56" t="str">
            <v>BIBIANA LISSETTE SANDOVAL BAEZ</v>
          </cell>
          <cell r="AC56" t="str">
            <v>COORDINADORA GRUPO DE ATENCIÓN PARTICIPACIÓN CIUDADANA Y COMUNICACIONES</v>
          </cell>
          <cell r="AD56" t="str">
            <v>GAPCC</v>
          </cell>
          <cell r="AE56">
            <v>10</v>
          </cell>
          <cell r="AF56">
            <v>25</v>
          </cell>
          <cell r="AH56">
            <v>4456000</v>
          </cell>
          <cell r="AI56">
            <v>52885470</v>
          </cell>
          <cell r="AJ56" t="str">
            <v>BIBIANA LISSETTE SANDOVAL BAEZ</v>
          </cell>
          <cell r="AK56" t="str">
            <v>COORDINADORA GRUPO DE ATENCIÓN PARTICIPACIÓN CIUDADANA Y COMUNICACIONES</v>
          </cell>
          <cell r="AN56" t="str">
            <v>Bogotá D.C.</v>
          </cell>
          <cell r="AO56" t="str">
            <v>14 PRESTACIÓN DE SERVICIOS</v>
          </cell>
          <cell r="AP56" t="str">
            <v>BOGOTÁ D.C.</v>
          </cell>
          <cell r="AQ56" t="str">
            <v>BOGOTÁ D.C.</v>
          </cell>
          <cell r="AR56" t="str">
            <v>NEGOCIOS INTERNACIONALES</v>
          </cell>
          <cell r="AS56" t="str">
            <v>PREGRADO</v>
          </cell>
          <cell r="AZ56" t="str">
            <v>ANM</v>
          </cell>
          <cell r="BA56" t="str">
            <v>055</v>
          </cell>
          <cell r="BB56">
            <v>2024</v>
          </cell>
          <cell r="BC56">
            <v>80111600</v>
          </cell>
          <cell r="BD56" t="str">
            <v>COMPAÑIA MUNDIAL DE SEGUROS S.A.</v>
          </cell>
          <cell r="BE56" t="str">
            <v>NB-100304170</v>
          </cell>
          <cell r="BF56">
            <v>45307</v>
          </cell>
          <cell r="BG56">
            <v>45307</v>
          </cell>
          <cell r="BH56">
            <v>45307</v>
          </cell>
          <cell r="BI56">
            <v>9524</v>
          </cell>
          <cell r="BJ56">
            <v>45308</v>
          </cell>
          <cell r="BK56" t="str">
            <v>POSITIVA</v>
          </cell>
          <cell r="BL56">
            <v>45309</v>
          </cell>
          <cell r="BN56">
            <v>45309</v>
          </cell>
          <cell r="BO56">
            <v>45638</v>
          </cell>
          <cell r="BP56" t="str">
            <v>SI</v>
          </cell>
          <cell r="BQ56" t="str">
            <v>CONTRATACIÓN DIRECTA</v>
          </cell>
          <cell r="BR56" t="str">
            <v>ANM-055-2024</v>
          </cell>
          <cell r="BS56" t="str">
            <v>https://community.secop.gov.co/Public/Tendering/OpportunityDetail/Index?noticeUID=CO1.NTC.5438610&amp;isFromPublicArea=True&amp;isModal=False</v>
          </cell>
        </row>
        <row r="57">
          <cell r="A57" t="str">
            <v>ANM-056-2024</v>
          </cell>
          <cell r="D57" t="str">
            <v xml:space="preserve">KARLA ALEXANDRA MALO SANCHEZ </v>
          </cell>
          <cell r="E57" t="str">
            <v>YERALDIN FUENTES</v>
          </cell>
          <cell r="F57" t="str">
            <v>CONTRATO</v>
          </cell>
          <cell r="J57">
            <v>33168</v>
          </cell>
          <cell r="K57">
            <v>34</v>
          </cell>
          <cell r="L57">
            <v>100000924</v>
          </cell>
          <cell r="M57" t="str">
            <v>PROFESIONAL</v>
          </cell>
          <cell r="N57" t="str">
            <v>CÉDULA DE CIUDADANIA</v>
          </cell>
          <cell r="O57">
            <v>1143124033</v>
          </cell>
          <cell r="P57">
            <v>6</v>
          </cell>
          <cell r="Q57" t="str">
            <v>Prestar los servicios profesionales, realizando actividades para el manejo de comunicación externa y
análisis comunicacional de la gestión institucional de la ANM, proponiendo estrategias de mejora para un efectivo
relacionamiento con la ciudadanía._x000D_</v>
          </cell>
          <cell r="R57" t="str">
            <v>1) Realizar el monitoreo de medios de comunicación
nacionales, internacionales y regionales, con los lineamientos establecidos por el GAPCC para el seguimiento y control
de la imagen institucional.
2) Redactar los comunicados y boletines con la información que emite la Agencia Nacional de Minería para socialización
en los canales de comunicación de la ANM y envío a los medios de comunicación y otros grupos de interés.
3) Elaborar y ejecutar estrategias y productos de comunicación externa enfocadas al posicionamiento institucional.
4) Establecer estrategias de relacionamiento con los medios de comunicación, de acuerdo con las necesidades y
oportunidades que se generen en la Entidad.
5) Formular estrategias para la gestión y atención de asuntos críticos que puedan afectar la reputación de la Entidad
6) Gestionar la información técnica de las solicitudes de información asignadas al GAPCC, con el fin de responder de
manera eficiente y oportuna las solicitudes y derechos de petición de periodistas, estudiantes y medios de comunicación
7) Realizar el cubrimiento periodístico de los eventos relacionados con la misión y visión de la ANM
8) Crear contenido especializado para cada una de las vicepresidencias de la ANM, con el propósito de divulgación y
gestión asertiva de su información.
9) Registrar la gestión de actividades en la matriz de solicitudes de comunicaciones, salvaguardando que este registro se
realice periódicamente conforme el marco del desarrollo de sus obligaciones en los sistemas de información de registro
de labores realizadas o ejecutadas, que disponga la Entidad para tal fin
10) Asistir y participar en las reuniones, comités, mesas de trabajo, talleres, capacitaciones, espacios de socialización y
demás que se requieran para el desarrollo del objeto contractual o en las que sea designado por el Supervisor del
Contrato, así como proyectar y/o revisar los informes, presentaciones o reportes que le sean solicitados por el Supervisor
del Contrato_x000D_</v>
          </cell>
          <cell r="S57">
            <v>82800000</v>
          </cell>
          <cell r="T57">
            <v>7324</v>
          </cell>
          <cell r="U57">
            <v>45300</v>
          </cell>
          <cell r="Y57" t="str">
            <v>ANM - NACIÓN</v>
          </cell>
          <cell r="AA57">
            <v>82800000</v>
          </cell>
          <cell r="AB57" t="str">
            <v>BIBIANA LISSETTE SANDOVAL BAEZ</v>
          </cell>
          <cell r="AC57" t="str">
            <v>COORDINADORA GRUPO DE ATENCIÓN PARTICIPACIÓN CIUDADANA Y COMUNICACIONES</v>
          </cell>
          <cell r="AD57" t="str">
            <v>GAPCC</v>
          </cell>
          <cell r="AE57">
            <v>11</v>
          </cell>
          <cell r="AF57">
            <v>15</v>
          </cell>
          <cell r="AG57">
            <v>45657</v>
          </cell>
          <cell r="AH57">
            <v>7200000</v>
          </cell>
          <cell r="AI57">
            <v>52885470</v>
          </cell>
          <cell r="AJ57" t="str">
            <v>BIBIANA LISSETTE SANDOVAL BAEZ</v>
          </cell>
          <cell r="AK57" t="str">
            <v>COORDINADORA GRUPO DE ATENCIÓN PARTICIPACIÓN CIUDADANA Y COMUNICACIONES</v>
          </cell>
          <cell r="AN57" t="str">
            <v>Bogotá D.C.</v>
          </cell>
          <cell r="AO57" t="str">
            <v>14 PRESTACIÓN DE SERVICIOS</v>
          </cell>
          <cell r="AP57" t="str">
            <v>ATLÁNTICO</v>
          </cell>
          <cell r="AQ57" t="str">
            <v>BARRANQUILLA</v>
          </cell>
          <cell r="AR57" t="str">
            <v>COMUNICADOR SOCIAL Y PERIODISMO</v>
          </cell>
          <cell r="AS57" t="str">
            <v>PREGRADO</v>
          </cell>
          <cell r="AZ57" t="str">
            <v>ANM</v>
          </cell>
          <cell r="BA57" t="str">
            <v>056</v>
          </cell>
          <cell r="BB57">
            <v>2024</v>
          </cell>
          <cell r="BC57">
            <v>80111600</v>
          </cell>
          <cell r="BD57" t="str">
            <v>COMPAÑIA MUNDIAL DE SEGUROS S.A.</v>
          </cell>
          <cell r="BE57" t="str">
            <v>NB-100304192</v>
          </cell>
          <cell r="BF57">
            <v>45307</v>
          </cell>
          <cell r="BG57">
            <v>45307</v>
          </cell>
          <cell r="BH57">
            <v>45307</v>
          </cell>
          <cell r="BI57">
            <v>7124</v>
          </cell>
          <cell r="BJ57">
            <v>45308</v>
          </cell>
          <cell r="BK57" t="str">
            <v>POSITIVA</v>
          </cell>
          <cell r="BL57">
            <v>45309</v>
          </cell>
          <cell r="BN57">
            <v>45309</v>
          </cell>
          <cell r="BO57">
            <v>45657</v>
          </cell>
          <cell r="BP57" t="str">
            <v>SI</v>
          </cell>
          <cell r="BQ57" t="str">
            <v>CONTRATACIÓN DIRECTA</v>
          </cell>
          <cell r="BR57" t="str">
            <v>ANM-056-2024</v>
          </cell>
          <cell r="BS57" t="str">
            <v>https://community.secop.gov.co/Public/Tendering/OpportunityDetail/Index?noticeUID=CO1.NTC.5438153&amp;isFromPublicArea=True&amp;isModal=False</v>
          </cell>
        </row>
        <row r="58">
          <cell r="A58" t="str">
            <v>ANM-057-2024</v>
          </cell>
          <cell r="D58" t="str">
            <v xml:space="preserve">FREDY ALEJANDRO RICO PARRA </v>
          </cell>
          <cell r="E58" t="str">
            <v>YERALDIN FUENTES</v>
          </cell>
          <cell r="F58" t="str">
            <v>CONTRATO</v>
          </cell>
          <cell r="J58">
            <v>35057</v>
          </cell>
          <cell r="K58">
            <v>29</v>
          </cell>
          <cell r="L58">
            <v>500026224</v>
          </cell>
          <cell r="M58" t="str">
            <v>PROFESIONAL</v>
          </cell>
          <cell r="N58" t="str">
            <v>CÉDULA DE CIUDADANIA</v>
          </cell>
          <cell r="O58">
            <v>1022422725</v>
          </cell>
          <cell r="P58">
            <v>3</v>
          </cell>
          <cell r="Q58" t="str">
            <v>Prestar los servicios profesionales para orientar jurídicamente las actividades que hacen parte de la atención integral a
los a usuarios y tramitar las actividades en las distintas etapas contractuales del GAPCC, en el marco de la Política de
Atención y Participación Ciudadana de la Agencia Nacional de Minería´´._x000D_</v>
          </cell>
          <cell r="R58" t="str">
            <v>1) Realizar acompañamiento a instancias de participación ciudadana y demás ejercicios de control social, en el marco
de la política de atención y participación ciudadana de la ANM.
2) Promover la formalización de ejercicios de relacionamiento ciudadano, control social y el seguimiento a la gestión del
Grupo de Atención, Participación ciudadana y Comunicaciones, mediante la asistencia y acompañamiento a los grupos
de interés de la entidad.
3) Apoyar y realizar la revisión jurídica de los estudios previos y estructuración de los procesos de contratación que se
adelanten en el grupo de Atención, Participación Ciudadana y Comunicaciones.
4) Apoyar, consolidar, organizar y realizar el cargue documental de los contratos del grupo de Atención, Participación
Ciudadana y Comunicaciones en las diferentes plataformas con las que cuenta la entidad.
5) Realizar acompañamiento en todas las etapas del proceso contractual y post contractual que adelante el grupo de
Atención, Participación Ciudadana y Comunicaciones.
6) Orientar jurídicamente los procesos relacionados con mecanismos constitucionales para la protección de los
derechos ciudadanos en la atención y resolución que requiera el Grupo de Atención Participación Ciudadana y
Comunicaciones.
7) Proponer y promover mecanismos de solución de conflictos, derivados de situaciones específicas del Grupo de
Atención, Participación Ciudadana y Comunicaciones, definiendo acciones en favor de los intereses fundamentales de la
ciudadanía y grupos de interés de la ANM.
CLAUSULADO COMPLEMENTARIO AL CONTRATO DE PRESTACIÓN DE
SERVICIOS PROFESIONALES No. ANM-057-2024 SUSCRITO ENTRE LA
AGENCIA NACIONAL DE MINERIA Y FREDY ALEJANDRO RICO PARRA.
Fecha de Impresión: 2024-01-15 Página 2 de 11
8) Proyectar informes, elaborar, actas, documentos matrices u otros tipos documentales que le sean requeridos por el
Grupo de Atención, Participación Ciudadana y Comunicaciones.
9) Cuando el supervisor del contrato lo requiera, brindar orientación jurídica al personal del Grupo de Atención,
Participación Ciudadana y Comunicaciones sobre dudas o inquietudes asociadas a los asuntos asignados a la
dependencia para tramite.
10) Acompañar y proponer mejoras para el direccionamiento de las solicitudes con el fin de que las sugerencias
ciudadanas sean tenidas en cuenta para la correcta operación del canal virtual.
11) Apoyar el direccionamiento de las solicitudes en el canal virtual, de forma adecuada y oportuna bajo los lineamientos
dados en materia de atención al usuario, por el grupo de Atención, Participación Ciudadana y Comunicaciones.
12) Asistir y participar en las reuniones, comités, mesas de trabajo, talleres, capacitaciones, espacios de socialización y
demás que se requieran para el desarrollo del objeto contractual o en las que sea designado por el Supervisor del
Contrato, así como proyectar y/o revisar los informes, presentaciones o reportes que le sean solicitados por el Supervisor
del Contrato.</v>
          </cell>
          <cell r="S58">
            <v>63250000</v>
          </cell>
          <cell r="T58">
            <v>17024</v>
          </cell>
          <cell r="U58">
            <v>45303</v>
          </cell>
          <cell r="Y58" t="str">
            <v>ANM - PROPIOS</v>
          </cell>
          <cell r="AA58">
            <v>63250000</v>
          </cell>
          <cell r="AB58" t="str">
            <v>BIBIANA LISSETTE SANDOVAL BAEZ</v>
          </cell>
          <cell r="AC58" t="str">
            <v>Coordinadora Grupo de Atención, Participación Ciudadana y Comunicaciones</v>
          </cell>
          <cell r="AD58" t="str">
            <v>GAPCC</v>
          </cell>
          <cell r="AE58">
            <v>11</v>
          </cell>
          <cell r="AF58">
            <v>15</v>
          </cell>
          <cell r="AG58">
            <v>45657</v>
          </cell>
          <cell r="AH58">
            <v>5500000</v>
          </cell>
          <cell r="AI58">
            <v>52885470</v>
          </cell>
          <cell r="AJ58" t="str">
            <v>BIBIANA LISSETTE SANDOVAL BAEZ</v>
          </cell>
          <cell r="AK58" t="str">
            <v>COORDINADORA GRUPO DE ATENCIÓN PARTICIPACIÓN CIUDADANA Y COMUNICACIONES</v>
          </cell>
          <cell r="AN58" t="str">
            <v>Bogotá D.C.</v>
          </cell>
          <cell r="AO58" t="str">
            <v>14 PRESTACIÓN DE SERVICIOS</v>
          </cell>
          <cell r="AP58" t="str">
            <v>BOGOTÁ D.C.</v>
          </cell>
          <cell r="AQ58" t="str">
            <v>BOGOTÁ D.C.</v>
          </cell>
          <cell r="AR58" t="str">
            <v>ABOGADO</v>
          </cell>
          <cell r="AS58" t="str">
            <v>PREGRADO</v>
          </cell>
          <cell r="AZ58" t="str">
            <v>ANM</v>
          </cell>
          <cell r="BA58" t="str">
            <v>057</v>
          </cell>
          <cell r="BB58">
            <v>2024</v>
          </cell>
          <cell r="BC58">
            <v>80111600</v>
          </cell>
          <cell r="BD58" t="str">
            <v>ASEGURADORA SOLIDARIA DE COLOMBIA</v>
          </cell>
          <cell r="BE58" t="str">
            <v xml:space="preserve">310 - 47 -    994000010602	</v>
          </cell>
          <cell r="BF58">
            <v>45307</v>
          </cell>
          <cell r="BG58">
            <v>45307</v>
          </cell>
          <cell r="BH58">
            <v>45307</v>
          </cell>
          <cell r="BI58">
            <v>7224</v>
          </cell>
          <cell r="BJ58">
            <v>45307</v>
          </cell>
          <cell r="BK58" t="str">
            <v>POSITIVA</v>
          </cell>
          <cell r="BL58">
            <v>45309</v>
          </cell>
          <cell r="BN58">
            <v>45309</v>
          </cell>
          <cell r="BO58">
            <v>45657</v>
          </cell>
          <cell r="BP58" t="str">
            <v>SI</v>
          </cell>
          <cell r="BQ58" t="str">
            <v>CONTRATACIÓN DIRECTA</v>
          </cell>
          <cell r="BR58" t="str">
            <v>ANM-057-2024</v>
          </cell>
          <cell r="BS58" t="str">
            <v>https://community.secop.gov.co/Public/Tendering/OpportunityDetail/Index?noticeUID=CO1.NTC.5438838&amp;isFromPublicArea=True&amp;isModal=False</v>
          </cell>
        </row>
        <row r="59">
          <cell r="A59" t="str">
            <v>ANM-058-2024</v>
          </cell>
          <cell r="D59" t="str">
            <v>MARIA CRISTINA RAMIREZ DIAZ</v>
          </cell>
          <cell r="E59" t="str">
            <v>MARTHA PATRICIA PUERTO GUIO</v>
          </cell>
          <cell r="F59" t="str">
            <v>CONTRATO</v>
          </cell>
          <cell r="J59">
            <v>22108</v>
          </cell>
          <cell r="K59">
            <v>65</v>
          </cell>
          <cell r="L59">
            <v>300005824</v>
          </cell>
          <cell r="M59" t="str">
            <v>PROFESIONAL</v>
          </cell>
          <cell r="N59" t="str">
            <v>CÉDULA DE CIUDADANIA</v>
          </cell>
          <cell r="O59">
            <v>51575690</v>
          </cell>
          <cell r="P59">
            <v>5</v>
          </cell>
          <cell r="Q59" t="str">
            <v>Prestar los Servicios Profesionales para la gestión, trámite, legalización y seguimiento de las comisiones desarrolladas en ejecución de los programas de capacitación en estándares de competencia en salvamento minero, y gestión del riesgo.</v>
          </cell>
          <cell r="R59" t="str">
            <v>1. Realizar seguimiento mensual a los recursos de inversión utilizados en las comisiones de servicio del Grupo de Seguridad y
Salvamento Minero. 2. Realizar capacitación en legalización de comisiones por cadena presupuestal y caja menor a funcionarios e
inducción en temas relacionados a contratistas del Grupo de Seguridad y Salvamento Minero . 3.Realizar de acuerdo con el
procedimiento interno de la Entidad todas las acciones tendientes para el trámite y aprobación de las comisiones de servicios de los
funcionarios del Grupo de Seguridad y Salvamento Minero en el marco de la ejecución de los programas de capacitación en
estándares de competencia en salvamento minero, y gestión del riesgo. 4. Verificar que los funcionarios del Grupo de Seguridad y
Salvamento Minero cumplan con el procedimiento de legalización de las comisiones para su cierre dentro de los términos estipulados
por la Entidad. 5. Realizar labores de apoyo en el seguimiento a la ejecución del plan de capacitación y actividades relacionadas con
las competencias y eventos que realice el grupo de Seguridad y Salvamento minero en el logro de los productos y metas del proyecto
de inversión.6. Informar oportunamente cualquier anomalía o dificultad que advierta en el desarrollo del contrato y proponer
alternativas de solución a las mismas. 7 Atender de manera oportuna las peticiones y/o consultas que le sean asignados por el
supervisor y se relacionen con el objeto del contrato. 8. Asistir y participar en los comités, reuniones, talleres, juntas y demás eventos
que le indique el supervisor. 9.Presentar los informes que le indique el supervisor y especialmente los señalados en el acápite relativo
a la forma de pago. 10. Cumplir con el objeto del contrato con plena autonomía técnica y administrativa y bajo su propia
responsabilidad. Por lo tanto, no existe ni existirá ningún tipo de subordinación, ni vínculo laboral alguno del contratista con la agencia,
ni (si aplica) de la agencia con las personas que vincule el contratista para el desarrollo del contrato.</v>
          </cell>
          <cell r="S59">
            <v>90104000</v>
          </cell>
          <cell r="T59">
            <v>18024</v>
          </cell>
          <cell r="U59">
            <v>45303</v>
          </cell>
          <cell r="Y59" t="str">
            <v>ANM - PROPIOS</v>
          </cell>
          <cell r="AA59">
            <v>90104000</v>
          </cell>
          <cell r="AB59" t="str">
            <v>FERNANDO ALBERTO CARDONA VARGAS</v>
          </cell>
          <cell r="AC59" t="str">
            <v>VICEPRESIDENTE DE SEGUIMIENTO CONTROL Y SEGURIDAD MINERA</v>
          </cell>
          <cell r="AD59" t="str">
            <v>VSCSM</v>
          </cell>
          <cell r="AE59">
            <v>11</v>
          </cell>
          <cell r="AF59">
            <v>15</v>
          </cell>
          <cell r="AG59">
            <v>45657</v>
          </cell>
          <cell r="AH59">
            <v>7835130</v>
          </cell>
          <cell r="AI59">
            <v>46387005</v>
          </cell>
          <cell r="AJ59" t="str">
            <v>EVELING DAYANA CUCHIGAY PELAYO</v>
          </cell>
          <cell r="AK59" t="str">
            <v>COORDINADOR GRUPO DE SEGURIDAD Y SALVAMENTO MINERO (E) _x000D_</v>
          </cell>
          <cell r="AN59" t="str">
            <v>Bogotá D.C.</v>
          </cell>
          <cell r="AO59" t="str">
            <v>14 PRESTACIÓN DE SERVICIOS</v>
          </cell>
          <cell r="AP59" t="str">
            <v>BOGOTÁ D.C.</v>
          </cell>
          <cell r="AQ59" t="str">
            <v>BOGOTÁ D.C.</v>
          </cell>
          <cell r="AR59" t="str">
            <v>ADMINISTRADOR DE EMPRESAS</v>
          </cell>
          <cell r="AS59" t="str">
            <v>PREGRADO</v>
          </cell>
          <cell r="AZ59" t="str">
            <v>ANM</v>
          </cell>
          <cell r="BA59" t="str">
            <v>058</v>
          </cell>
          <cell r="BB59">
            <v>2024</v>
          </cell>
          <cell r="BC59">
            <v>80111600</v>
          </cell>
          <cell r="BD59" t="str">
            <v>COMPAÑIA MUNDIAL DE SEGUROS S.A.</v>
          </cell>
          <cell r="BE59" t="str">
            <v>NB-100303980</v>
          </cell>
          <cell r="BF59">
            <v>45307</v>
          </cell>
          <cell r="BG59">
            <v>45307</v>
          </cell>
          <cell r="BH59">
            <v>45307</v>
          </cell>
          <cell r="BI59">
            <v>7424</v>
          </cell>
          <cell r="BJ59">
            <v>45307</v>
          </cell>
          <cell r="BK59" t="str">
            <v>POSITIVA</v>
          </cell>
          <cell r="BL59">
            <v>45307</v>
          </cell>
          <cell r="BN59">
            <v>45308</v>
          </cell>
          <cell r="BO59">
            <v>45657</v>
          </cell>
          <cell r="BP59" t="str">
            <v>SI</v>
          </cell>
          <cell r="BQ59" t="str">
            <v>CONTRATACIÓN DIRECTA</v>
          </cell>
          <cell r="BR59" t="str">
            <v>ANM-058-2024</v>
          </cell>
          <cell r="BS59" t="str">
            <v>https://community.secop.gov.co/Public/Tendering/OpportunityDetail/Index?noticeUID=CO1.NTC.5438214&amp;isFromPublicArea=True&amp;isModal=False</v>
          </cell>
        </row>
        <row r="60">
          <cell r="A60" t="str">
            <v>ANM-059-2024</v>
          </cell>
          <cell r="C60" t="str">
            <v>CESIÓN A: JOSÉ OSWALDO
OSPINA MEJÍA</v>
          </cell>
          <cell r="D60" t="str">
            <v>SANDRA PATRICIA PARRA CRISTANCHO</v>
          </cell>
          <cell r="E60" t="str">
            <v>MARTHA PATRICIA PUERTO GUIO</v>
          </cell>
          <cell r="F60" t="str">
            <v>CONTRATO</v>
          </cell>
          <cell r="J60">
            <v>28401</v>
          </cell>
          <cell r="K60">
            <v>47</v>
          </cell>
          <cell r="L60">
            <v>500027024</v>
          </cell>
          <cell r="M60" t="str">
            <v>PROFESIONAL</v>
          </cell>
          <cell r="N60" t="str">
            <v>CÉDULA DE CIUDADANIA</v>
          </cell>
          <cell r="O60">
            <v>52381059</v>
          </cell>
          <cell r="P60">
            <v>7</v>
          </cell>
          <cell r="Q60" t="str">
            <v>Prestar servicios profesionales para hacer el acompañamiento y seguimiento a los procesos misionales y la gestión de temas
estratégicos que priorice el Despacho de la Presidencia de conformidad con los objetivos del PND, el proyecto de reingeniería de
procesos y el plan estratégico sectorial</v>
          </cell>
          <cell r="R60" t="str">
            <v>1. Orientar al Despacho de la Presidencia, a las Vicepresidencias de la Entidad, , así como a las demás Oficinas que reporten
al Despacho de la Presidencia, en la revisión, acompañamiento y el seguimiento de los distintos Planes, Programas o Proyectos de la
Entidad que le sean asignados en el marco del diseño, implementación y/o monitoreo del PND, así como de los planes estratégico
sectorial, estratégico institucional y/o demás actividades misionales o estratégicas de la entidad.
2. Recomendar, hacer seguimiento y acompañar al Presidente y al equipo directivo de la Entidad en la articulación con las
demás dependencias de la Entidad, y/o con otras entidades del sector público, del Ministerio de Minas y Energía y demás entidades
públicas del sector minero energético, del sector privado o multilateral, para buscar una gestión eficiente y el cumplimiento de los
objetivos misionales.
3. Hacer seguimiento y asesorar en el diseño, elaboración, seguimiento y revisión de conceptos y estrategias relacionadas con
el despacho de presidencia, las vicepresidencias, gerencias u oficinas y demás dependencias de la entidad.
4. Revisar y emitir conceptos en torno a los estudios, informes, documentos y formatos que sean generados desde la
Vicepresidencia Administrativa y Financiera y/o desde el Despacho de Presidencia, cuando le sea requerido.
5. Recomendar y prestar apoyo en la gestión integral de asuntos de planeación presupuestal, planeación y gestión contractual,
así como en la administración, monitoreo y gestión de proyectos especiales, según lo defina el Despacho de Presidencia o la
Vicepresidencia Administrativa y Financiera.
6. Elaborar, estudiar, orientar y apoyar la gestión y/o implementación de lineamientos en las actividades de mejora,
optimización y de reingeniería de procesos, de aspectos organizacionales y/o de sistemas de información, al interior de la Entidad, así
como de entidades públicas del Sector Minero, según lo defina el Despacho de Presidencia o la Vicepresidencia Administrativa y
Financiera.
7. Elaborar, estudiar y orientar lineamientos sobre proyectos de Ley, decretos, resoluciones, contratos, actos administrativos y
normas que proponga la entidad, el sector o que le propongan de otras entidades, cuando le sea requerido.
8. Acompañar al Presidente y/o demás altos directivos de la Entidad, a los espacios, reuniones, foros o demás eventos de
socialización, discusión, concertación, promoción o demás actividades misionales o administrativas de la Entidad, donde se requiera la
representación y presencia de la Agencia a nivel nacional o internacional</v>
          </cell>
          <cell r="S60">
            <v>192000000</v>
          </cell>
          <cell r="T60">
            <v>19124</v>
          </cell>
          <cell r="U60">
            <v>45306</v>
          </cell>
          <cell r="Y60" t="str">
            <v>ANM - PROPIOS</v>
          </cell>
          <cell r="AA60">
            <v>185066667</v>
          </cell>
          <cell r="AB60" t="str">
            <v xml:space="preserve">
ANGÉLICA MARÍA MERLANO DÍAZ</v>
          </cell>
          <cell r="AC60" t="str">
            <v>Coordinadora Grupo de Planeación encargada</v>
          </cell>
          <cell r="AD60" t="str">
            <v>VAF</v>
          </cell>
          <cell r="AE60">
            <v>11</v>
          </cell>
          <cell r="AF60">
            <v>15</v>
          </cell>
          <cell r="AH60">
            <v>16000000</v>
          </cell>
          <cell r="AI60">
            <v>55301325</v>
          </cell>
          <cell r="AJ60" t="str">
            <v>ANGÉLICA MARÍA MERLANO DÍAZ _x000D_</v>
          </cell>
          <cell r="AK60" t="str">
            <v xml:space="preserve">COORDINADORA GRUPO DE PLANEACION </v>
          </cell>
          <cell r="AN60" t="str">
            <v>Bogotá D.C.</v>
          </cell>
          <cell r="AO60" t="str">
            <v>14 PRESTACIÓN DE SERVICIOS</v>
          </cell>
          <cell r="AP60" t="str">
            <v>BOGOTÁ D.C.</v>
          </cell>
          <cell r="AQ60" t="str">
            <v>BOGOTÁ D.C.</v>
          </cell>
          <cell r="AR60" t="str">
            <v xml:space="preserve">ECONOMISTA </v>
          </cell>
          <cell r="AS60" t="str">
            <v>POSGRADO</v>
          </cell>
          <cell r="AZ60" t="str">
            <v>ANM</v>
          </cell>
          <cell r="BA60" t="str">
            <v>059</v>
          </cell>
          <cell r="BB60">
            <v>2024</v>
          </cell>
          <cell r="BC60">
            <v>80111600</v>
          </cell>
          <cell r="BD60" t="str">
            <v>COMPAÑIA MUNDIAL DE SEGUROS S.A.</v>
          </cell>
          <cell r="BE60" t="str">
            <v>NB-100304129</v>
          </cell>
          <cell r="BF60">
            <v>45307</v>
          </cell>
          <cell r="BG60">
            <v>45307</v>
          </cell>
          <cell r="BH60">
            <v>45308</v>
          </cell>
          <cell r="BI60" t="str">
            <v>8524- 108624</v>
          </cell>
          <cell r="BJ60">
            <v>45307</v>
          </cell>
          <cell r="BK60" t="str">
            <v>POSITIVA</v>
          </cell>
          <cell r="BL60">
            <v>45308</v>
          </cell>
          <cell r="BN60">
            <v>45308</v>
          </cell>
          <cell r="BO60">
            <v>45657</v>
          </cell>
          <cell r="BP60" t="str">
            <v>SI</v>
          </cell>
          <cell r="BQ60" t="str">
            <v>CONTRATACIÓN DIRECTA</v>
          </cell>
          <cell r="BR60" t="str">
            <v>ANM-059-2024</v>
          </cell>
          <cell r="BS60" t="str">
            <v>https://community.secop.gov.co/Public/Tendering/OpportunityDetail/Index?noticeUID=CO1.NTC.5440145&amp;isFromPublicArea=True&amp;isModal=False</v>
          </cell>
        </row>
        <row r="61">
          <cell r="A61" t="str">
            <v>ANM-060-2024</v>
          </cell>
          <cell r="D61" t="str">
            <v>ANDREA SÁNCHEZ CARDENAS</v>
          </cell>
          <cell r="E61" t="str">
            <v>DANIELA MARINA MUÑOZ MUÑOZ</v>
          </cell>
          <cell r="F61" t="str">
            <v>CONTRATO</v>
          </cell>
          <cell r="J61">
            <v>35201</v>
          </cell>
          <cell r="K61">
            <v>29</v>
          </cell>
          <cell r="L61">
            <v>500004124</v>
          </cell>
          <cell r="M61" t="str">
            <v>PROFESIONAL</v>
          </cell>
          <cell r="N61" t="str">
            <v>CÉDULA DE CIUDADANIA</v>
          </cell>
          <cell r="O61">
            <v>1032481644</v>
          </cell>
          <cell r="P61">
            <v>3</v>
          </cell>
          <cell r="Q61" t="str">
            <v>PRESTAR LOS SERVICIOS PROFESIONALES DE APOYO JURIDICO AL GRUPO DE CONTROL INTERNO
DISCIPLINARIO DE LA VIEPRESIDENCIA ADMINISTRATIVA Y FINANCIERA EN LAS GESTIONES PROPIAS DE LOS
PROCESOS DISCIPLINARIOS ADELANTADOS POR LA DEPENDENCIA PARA GARANTIZAR SU IMPULSO
PROCESAL Y REALIZAR LA PROYECCIÓN DE DECISIONES DE TRÁMITE.</v>
          </cell>
          <cell r="R61" t="str">
            <v>1. Apoyar la práctica de las pruebas que se requieran para el adelantamiento del proceso disciplinario.
2. Evaluar, analizar y proyectar de manera pertinente, los requerimientos que tengan que ver con peticiones, tutelas,
recursos o informes a entes de control relacionados con respecto de los asuntos asignados por reparto.
3. Proyectar los autos de trámite procesal que le sean asignados por parte de la coordinación del Grupo de Control
Interno Disciplinario y/o el supervisor del contrato.
4. Apoyar las funciones de Secretaría Jurídica en el Grupo de Control Interno Disciplinario, relacionadas con el trámite de
los procesos disciplinarios, según las metodologías establecidas y la normatividad previstas en el Código General
Disciplinario y en los procedimientos de calidad.
5. Adelantar las actividades orientadas a garantizar el cumplimiento de las órdenes emitidas en los actos administrativos
emitidos por el Grupo de Control Interno Disciplinario, materializadas en las solicitudes probatorias y demás órdenes
emanadas de los respectivos autos, y su garantizar su debida incorporación a los expedientes disciplinarios.
6. Adelantar los cambios de gestión documental con miras a la implementación del expediente hibrido, acorde con las
normas jurídicas aplicables para la creación de expedientes disciplinarios y sus copias.
7. Identificar los procesos, procedimientos, instructivos, lineamientos, protocolos, formatos, riesgos, indicadores,
acciones, acciones de mejora y demás directrices aplicables a su gestión, acogerlos e incorporarlos en sus actividades
diarias.
8. Procurar por la conservación, custodia y correcto manejo de los expedientes, cuando en razón a sus obligaciones deba
acceder a los mismos, haciendo uso de las plantillas y formatos dispuestos por la entidad, para el control en la entrega,
consulta, tenencia y manejo de las carpetas, incluyendo en el formato la información respecto de la actuación que se
encuentre surtiendo y por la cual accede al expediente.
9. Mantener actualizado el sistema de Gestión Documental que disponga la Agencia Nacional de Minería, asociando las
respuestas correspondientes y realizando en forma adecuada la gestión documental de la información a su cargo._x000D_</v>
          </cell>
          <cell r="S61">
            <v>44503360</v>
          </cell>
          <cell r="T61">
            <v>12524</v>
          </cell>
          <cell r="U61">
            <v>45302</v>
          </cell>
          <cell r="Y61" t="str">
            <v>ANM - PROPIOS</v>
          </cell>
          <cell r="AA61">
            <v>44415504</v>
          </cell>
          <cell r="AB61" t="str">
            <v>SORAYA CLAVIJO RAMIREZ</v>
          </cell>
          <cell r="AC61" t="str">
            <v>COORDINADORA GRUPO DE CONTROL INTERNO DISCIPLINARIO</v>
          </cell>
          <cell r="AD61" t="str">
            <v>OCI</v>
          </cell>
          <cell r="AE61">
            <v>9</v>
          </cell>
          <cell r="AF61">
            <v>29</v>
          </cell>
          <cell r="AH61">
            <v>4456405</v>
          </cell>
          <cell r="AI61">
            <v>51751509</v>
          </cell>
          <cell r="AJ61" t="str">
            <v>SORAYA CLAVIJO RAMIREZ</v>
          </cell>
          <cell r="AK61" t="str">
            <v>COORDINADORA GRUPO DE CONTROL INTERNO DISCIPLINARIO</v>
          </cell>
          <cell r="AN61" t="str">
            <v>Bogotá D.C.</v>
          </cell>
          <cell r="AO61" t="str">
            <v>14 PRESTACIÓN DE SERVICIOS</v>
          </cell>
          <cell r="AP61" t="str">
            <v>BOGOTÁ D.C.</v>
          </cell>
          <cell r="AQ61" t="str">
            <v>BOGOTÁ D.C.</v>
          </cell>
          <cell r="AR61" t="str">
            <v>ABOGADO</v>
          </cell>
          <cell r="AS61" t="str">
            <v>PREGRADO</v>
          </cell>
          <cell r="AZ61" t="str">
            <v>ANM</v>
          </cell>
          <cell r="BA61" t="str">
            <v>060</v>
          </cell>
          <cell r="BB61">
            <v>2024</v>
          </cell>
          <cell r="BC61">
            <v>80111600</v>
          </cell>
          <cell r="BD61" t="str">
            <v>SEGUROS DEL ESTADO S.A.</v>
          </cell>
          <cell r="BE61" t="str">
            <v>11-44-101216401</v>
          </cell>
          <cell r="BF61">
            <v>45307</v>
          </cell>
          <cell r="BG61">
            <v>45307</v>
          </cell>
          <cell r="BH61">
            <v>45308</v>
          </cell>
          <cell r="BI61">
            <v>9124</v>
          </cell>
          <cell r="BJ61">
            <v>45307</v>
          </cell>
          <cell r="BK61" t="str">
            <v>POSITIVA</v>
          </cell>
          <cell r="BL61">
            <v>45309</v>
          </cell>
          <cell r="BN61">
            <v>45309</v>
          </cell>
          <cell r="BO61">
            <v>45611</v>
          </cell>
          <cell r="BP61" t="str">
            <v>SI</v>
          </cell>
          <cell r="BQ61" t="str">
            <v>CONTRATACIÓN DIRECTA</v>
          </cell>
          <cell r="BR61" t="str">
            <v>ANM-060-2024</v>
          </cell>
          <cell r="BS61" t="str">
            <v>https://community.secop.gov.co/Public/Tendering/OpportunityDetail/Index?noticeUID=CO1.NTC.5440755&amp;isFromPublicArea=True&amp;isModal=False</v>
          </cell>
        </row>
        <row r="62">
          <cell r="A62" t="str">
            <v>ANM-061-2024</v>
          </cell>
          <cell r="D62" t="str">
            <v>CESAR NORBERTO ALBARRACIN</v>
          </cell>
          <cell r="E62" t="str">
            <v>DANIELA MARINA MUÑOZ MUÑOZ</v>
          </cell>
          <cell r="F62" t="str">
            <v>CONTRATO</v>
          </cell>
          <cell r="J62">
            <v>27808</v>
          </cell>
          <cell r="K62">
            <v>49</v>
          </cell>
          <cell r="L62">
            <v>500001024</v>
          </cell>
          <cell r="M62" t="str">
            <v>PROFESIONAL</v>
          </cell>
          <cell r="N62" t="str">
            <v>CÉDULA DE CIUDADANIA</v>
          </cell>
          <cell r="O62">
            <v>79839861</v>
          </cell>
          <cell r="P62">
            <v>4</v>
          </cell>
          <cell r="Q62" t="str">
            <v>PRESTAR LOS SERVICIOS PROFESIONALES AL GRUPO DE CONTROL INTERNO DISCIPLINARIO DE LA
VICEPRESIDENCIA ADMINISTRATIVA Y FINANCIERA DE LA AGENCIA NACIONAL DE MINERÍA, EN LA
SUSTANCIACIÓN, INSTRUCCIÓN Y PROYECCIÓN DE DECISIONES EN LOS PROCESOS DISCIPLINARIOS, ASI
COMO EL SEGUIMIENTO Y ACOMPAÑAMIENTO JURIDICO EN LAS DIFERENTES ACTUACIONES DENTRO DE LA
ETAPA DE INSTRUCCIÓN DE LOS PROCESOS DISCIPLINARIOS.</v>
          </cell>
          <cell r="R62" t="str">
            <v>1. Sustanciar las decisiones de fondo y de tramite, al igual que realizar las actividades procesales pactadas
mensualmente con el Supervisor en la reunión de seguimiento al trámite de expedientes, de acuerdo con la Matriz
"Control y Seguimiento”, acogiendo las disposiciones legales y procedimentales, para el adelantamiento de los procesos
disciplinarios en etapa de instrucción.
2. Calificar los informes de servidor publico y las quejas que se radiquen ante el Grupo de Control Interno Disciplinario,
que le sean asignadas mediante acta de reparto, dentro del término establecido en el procedimiento disciplinario vigente.
3. Evaluar y proyectar de manera pertinente, los requerimientos que tengan que ver con peticiones, tutelas, recursos o
informes a entes de control relacionados con respecto de los asuntos asignados por reparto.
4. Ejecutar la práctica de las pruebas que se requieran para el adelantamiento de los procesos disciplinarios que le sean
asignados.
5. Emitir conceptos jurídicos de competencia del el Grupo de Control Interno Disciplinario, cuando sea solicitado por el
supervisor del contrato.
6. Realizar de manera permanente el seguimiento y control de los términos procesales respecto de los expedientes que
le sean asignados, e incluir su información en la base de datos con los que cuenta la dependencia.
7 . Realizar el respectivo impulso procesal de los procesos a su cargo, verificando el cumplimiento de los términos
procesales, mediante autos de sustanciación que se requieran (aclaratorios, reconocimientos de personería, comisiones,
remisiones por competencia, cierres, traslados, acumulaciones, decisión de copias, decreto oficioso de pruebas, decreto
oficioso de nulidades), así como, los autos interlocutorios como decisión de pruebas y nulidades.
8. Contribuir de acuerdo al cronograma que establezca la Coordinación del Grupo de Control Interno Disciplinario a la
propuesta anual de sensibilización en temas disciplinarios.
9. Acatar las sugerencias que respecto de los proyectos de trámite o decisión le formule laCoordinación del Grupo de
Control Interno Disciplinario.
10. Participar en los comités, reuniones, talleres, juntas, y demás eventos que le indique laCoordinación del Grupo de
Control Interno Disciplinario y se relacionen con el objeto del contrato.
11.Realizar permanente actualización, en el rol de su competencia, de la Matriz de Trazabilidad de actuaciones
disciplinarias.
12. Responder por la conservación, custodia y correcto manejo de los expedientes, cuando en razón a sus obligaciones
deba acceder a los mismos, haciendo uso de las plantillas y formatos dispuestos por la entidad, para el control en la
entrega, consulta, tenencia y manejo de las carpetas, incluyendo en el formato la información respecto de la actuación
que se encuentre surtiendo y por la cual accede al expediente.
13.Seleccionar los procesos, procedimientos, instructivos, lineamientos, protocolos, formatos, riesgos, indicadores,
acciones, acciones de mejora y demás directrices aplicables a su gestión, acogerlos e incorporarlos en sus actividades
diarias.
CLAUSULADO COMPLEMENTARIO AL CONTRATO DE PRESTACIÓN DE
SERVICIOS PROFESIONALES No. ANM-061-2024 SUSCRITO ENTRE LA
AGENCIA NACIONAL DE MINERIA Y CESAR NORBERTO ALBARRACIN
OCHOA.
Fecha de Impresión: 2024-01-16 Página 2 de 10
14. Mantener actualizado el sistema de Gestión Documental que disponga la Agencia Nacional de Minería, asociando las
respuestas correspondientes y realizando en forma adecuada la gestión documental de la información a su cargo.</v>
          </cell>
          <cell r="S62">
            <v>115500000</v>
          </cell>
          <cell r="T62">
            <v>12024</v>
          </cell>
          <cell r="U62">
            <v>45302</v>
          </cell>
          <cell r="Y62" t="str">
            <v>ANM - PROPIOS</v>
          </cell>
          <cell r="AA62">
            <v>115500000</v>
          </cell>
          <cell r="AB62" t="str">
            <v>SORAYA CLAVIJO RAMÍREZ</v>
          </cell>
          <cell r="AC62" t="str">
            <v>COORDINADORA GRUPO DE CONTROL INTERNO DISCIPLINARIO</v>
          </cell>
          <cell r="AD62" t="str">
            <v>OCI</v>
          </cell>
          <cell r="AE62">
            <v>11</v>
          </cell>
          <cell r="AF62">
            <v>13</v>
          </cell>
          <cell r="AH62">
            <v>10500000</v>
          </cell>
          <cell r="AI62">
            <v>51751509</v>
          </cell>
          <cell r="AJ62" t="str">
            <v>SORAYA CLAVIJO RAMIREZ</v>
          </cell>
          <cell r="AK62" t="str">
            <v>COORDINADORA GRUPO DE CONTROL INTERNO DISCIPLINARIO</v>
          </cell>
          <cell r="AN62" t="str">
            <v>Bogotá D.C.</v>
          </cell>
          <cell r="AO62" t="str">
            <v>14 PRESTACIÓN DE SERVICIOS</v>
          </cell>
          <cell r="AP62" t="str">
            <v>BOLIVAR</v>
          </cell>
          <cell r="AQ62" t="str">
            <v>CARTAGENA DE INDIAS</v>
          </cell>
          <cell r="AR62" t="str">
            <v>DERECHO</v>
          </cell>
          <cell r="AS62" t="str">
            <v>POSGRADO</v>
          </cell>
          <cell r="AZ62" t="str">
            <v>ANM</v>
          </cell>
          <cell r="BA62" t="str">
            <v>061</v>
          </cell>
          <cell r="BB62">
            <v>2024</v>
          </cell>
          <cell r="BC62">
            <v>80111600</v>
          </cell>
          <cell r="BD62" t="str">
            <v>SEGUROS DEL ESTADO S.A.</v>
          </cell>
          <cell r="BE62" t="str">
            <v>11-44-101216524</v>
          </cell>
          <cell r="BF62">
            <v>45307</v>
          </cell>
          <cell r="BG62">
            <v>45308</v>
          </cell>
          <cell r="BH62">
            <v>45308</v>
          </cell>
          <cell r="BI62">
            <v>9724</v>
          </cell>
          <cell r="BJ62">
            <v>45308</v>
          </cell>
          <cell r="BK62" t="str">
            <v>POSITIVA</v>
          </cell>
          <cell r="BL62">
            <v>45310</v>
          </cell>
          <cell r="BN62">
            <v>45310</v>
          </cell>
          <cell r="BO62">
            <v>45657</v>
          </cell>
          <cell r="BP62" t="str">
            <v>SI</v>
          </cell>
          <cell r="BQ62" t="str">
            <v>CONTRATACIÓN DIRECTA</v>
          </cell>
          <cell r="BR62" t="str">
            <v>ANM-061-2024</v>
          </cell>
          <cell r="BS62" t="str">
            <v>https://community.secop.gov.co/Public/Tendering/OpportunityDetail/Index?noticeUID=CO1.NTC.5443190&amp;isFromPublicArea=True&amp;isModal=False</v>
          </cell>
        </row>
        <row r="63">
          <cell r="A63" t="str">
            <v>ANM-062-2024</v>
          </cell>
          <cell r="D63" t="str">
            <v>FANNY YAMILE CABRA PARDO</v>
          </cell>
          <cell r="E63" t="str">
            <v>DANIELA MARINA MUÑOZ MUÑOZ</v>
          </cell>
          <cell r="F63" t="str">
            <v>CONTRATO</v>
          </cell>
          <cell r="J63">
            <v>35057</v>
          </cell>
          <cell r="K63">
            <v>29</v>
          </cell>
          <cell r="L63">
            <v>500001124</v>
          </cell>
          <cell r="M63" t="str">
            <v>PROFESIONAL</v>
          </cell>
          <cell r="N63" t="str">
            <v>CÉDULA DE CIUDADANIA</v>
          </cell>
          <cell r="O63">
            <v>46665266</v>
          </cell>
          <cell r="P63">
            <v>3</v>
          </cell>
          <cell r="Q63" t="str">
            <v xml:space="preserve">PRESTAR LOS SERVICIOS PROFESIONALES AL GRUPO DE CONTROL INTERNO DISCIPLINARIO DE LA
VICEPRESIDENCIA ADMINISTRATIVA Y FINANCIERA DE LA AGENCIA NACIONAL DE MINERÍA, EN LA
SUSTANCIACIÓN, INSTRUCCIÓN Y PROYECCIÓN DE DECISIONES EN LOS PROCESOS DISCIPLINARIOS.
Linea PAA: </v>
          </cell>
          <cell r="R63" t="str">
            <v>1. Proyectar las decisiones y realizar las actividades
procesales pactadas mensualmente con el Supervisor en la reunión de seguimiento al trámite y sustanciación de
expedientes, de acuerdo con la Matriz "Control y Seguimiento”, acogiendo las disposiciones legales y procedimentales,
CLAUSULADO COMPLEMENTARIO AL CONTRATO DE PRESTACIÓN DE
SERVICIOS PROFESIONALES No. ANM-062-2024 SUSCRITO ENTRE LA
AGENCIA NACIONAL DE MINERIA Y FANNY YAMILE CABRA PARDO.
Fecha de Impresión: 2024-01-16 Página 1 de 10
así como los formatos estandarizados y establecidos por la entidad para el adelantamiento de los procesos disciplinarios
en etapa de instrucción.
2. Evaluar las quejas e informes de servidor público que le sean asignadas mediante acta de reparto, dentro del término
establecido en el procedimiento disciplinario vigente.
3. Realizar el respectivo impulso procesal de los procesos a su cargo, verificando el cumplimiento de los términos
procesales, mediante autos de sustanciación que se requieran (aclaratorios, reconocimientos de personería, comisiones,
remisiones por competencia, cierres, traslados, acumulaciones, decisión de copias, decreto oficioso de pruebas, decreto
oficioso de nulidades), así como, los autos interlocutorios como decisión de pruebas y nulidades.
4. Apoyar la práctica de las pruebas que se requieran para el adelantamiento del proceso disciplinario.
5. Efectuar el seguimiento y control de los términos procesales respecto de los expedientes que le sean asignados, e
incluir su información en la base de datos con los que cuenta la dependencia.
6. Evaluar, analizar y proyectar de manera pertinente, los requerimientos que tengan que ver con peticiones, tutelas,
recursos o informes a entes de control relacionados con respecto de los asuntos asignados por reparto.
7. Apoyar la propuesta anual de sensibilización en temas disciplinarios, de acuerdo con los cronogramas que se
establezcan de manera conjunta con el supervisor del contrato.
8. Atender las sugerencias que respecto de los proyectos de trámite o decisión le formule el supervisor.
9. Asistir y participar en los comités, reuniones, talleres, juntas, y demás eventos que le indique el supervisor y se
relacionen con el objeto del contrato.
10. Identificar los procesos, procedimientos, instructivos, lineamientos, protocolos, formatos, riesgos, indicadores,
acciones, acciones de mejora y demás directrices aplicables a su gestión, acogerlos e incorporarlos en sus actividades
diarias.
11. Procurar por la conservación, custodia y correcto manejo de los expedientes, cuando en razón a sus obligaciones
deba acceder a los mismos, haciendo uso de las plantillas y formatos dispuestos por la entidad, para el control en la
entrega, consulta, tenencia y manejo de las carpetas, incluyendo en el formato la información respecto de la actuación
que se encuentre surtiendo y por la cual accede al expediente.
12. Mantener actualizado, en el rol de su competencia, la Matriz de Trazabilidad de actuaciones disciplinarias.
13. Mantener actualizado el sistema de Gestión Documental que disponga la Agencia Nacional de Minería, asociando las
respuestas correspondientes y realizando en forma adecuada la gestión documental de la información a su cargo.
PARAGRAFO: La determinación de las decisiones y actuaciones procesales indicadas en el numeral (1°), será pactada
mensualmente entre el contratista y el supervisor en la Matriz "Control y Seguimiento”, la cual será alimentada y
actualizada el último día de cada mes y será parte integral del contrato.</v>
          </cell>
          <cell r="S63">
            <v>104500000</v>
          </cell>
          <cell r="T63">
            <v>12124</v>
          </cell>
          <cell r="U63">
            <v>45302</v>
          </cell>
          <cell r="Y63" t="str">
            <v>ANM - PROPIOS</v>
          </cell>
          <cell r="AA63">
            <v>104500000</v>
          </cell>
          <cell r="AB63" t="str">
            <v xml:space="preserve">SORAYA CLAVIJO RAMIREZ </v>
          </cell>
          <cell r="AC63" t="str">
            <v>Coordinadora del Grupo de Control Interno Disciplinario</v>
          </cell>
          <cell r="AD63" t="str">
            <v>OCI</v>
          </cell>
          <cell r="AE63">
            <v>11</v>
          </cell>
          <cell r="AH63">
            <v>9500000</v>
          </cell>
          <cell r="AI63">
            <v>51751509</v>
          </cell>
          <cell r="AJ63" t="str">
            <v xml:space="preserve">SORAYA CLAVIJO RAMIREZ </v>
          </cell>
          <cell r="AK63" t="str">
            <v>COORDINADORA GRUPO DE CONTROL INTERNO DISCIPLINARIO</v>
          </cell>
          <cell r="AN63" t="str">
            <v>Bogotá D.C.</v>
          </cell>
          <cell r="AO63" t="str">
            <v>14 PRESTACIÓN DE SERVICIOS</v>
          </cell>
          <cell r="AP63" t="str">
            <v>BOYACÁ</v>
          </cell>
          <cell r="AQ63" t="str">
            <v>DUITAMA</v>
          </cell>
          <cell r="AR63" t="str">
            <v>ABOGADO</v>
          </cell>
          <cell r="AS63" t="str">
            <v>POSGRADO</v>
          </cell>
          <cell r="AZ63" t="str">
            <v>ANM</v>
          </cell>
          <cell r="BA63" t="str">
            <v>062</v>
          </cell>
          <cell r="BB63">
            <v>2024</v>
          </cell>
          <cell r="BC63">
            <v>80111600</v>
          </cell>
          <cell r="BD63" t="str">
            <v>ASEGURADORA SOLIDARIA DE COLOMBIA</v>
          </cell>
          <cell r="BE63" t="str">
            <v xml:space="preserve">	310 47 994000010603</v>
          </cell>
          <cell r="BF63">
            <v>45307</v>
          </cell>
          <cell r="BG63">
            <v>45308</v>
          </cell>
          <cell r="BH63">
            <v>45308</v>
          </cell>
          <cell r="BI63">
            <v>8924</v>
          </cell>
          <cell r="BJ63">
            <v>45307</v>
          </cell>
          <cell r="BK63" t="str">
            <v>POSITIVA</v>
          </cell>
          <cell r="BL63">
            <v>45308</v>
          </cell>
          <cell r="BN63">
            <v>45308</v>
          </cell>
          <cell r="BO63">
            <v>45642</v>
          </cell>
          <cell r="BP63" t="str">
            <v>SI</v>
          </cell>
          <cell r="BQ63" t="str">
            <v>CONTRATACIÓN DIRECTA</v>
          </cell>
          <cell r="BR63" t="str">
            <v>ANM-062-2024</v>
          </cell>
          <cell r="BS63" t="str">
            <v>https://community.secop.gov.co/Public/Tendering/OpportunityDetail/Index?noticeUID=CO1.NTC.5441846&amp;isFromPublicArea=True&amp;isModal=False</v>
          </cell>
        </row>
        <row r="64">
          <cell r="A64" t="str">
            <v>ANM-063-2024</v>
          </cell>
          <cell r="D64" t="str">
            <v>PILAR ROCIO MELGAREJO</v>
          </cell>
          <cell r="E64" t="str">
            <v>DANIELA MARINA MUÑOZ MUÑOZ</v>
          </cell>
          <cell r="F64" t="str">
            <v>CONTRATO</v>
          </cell>
          <cell r="J64">
            <v>28947</v>
          </cell>
          <cell r="K64">
            <v>46</v>
          </cell>
          <cell r="L64">
            <v>400019524</v>
          </cell>
          <cell r="M64" t="str">
            <v>PROFESIONAL</v>
          </cell>
          <cell r="N64" t="str">
            <v>CÉDULA DE CIUDADANIA</v>
          </cell>
          <cell r="O64">
            <v>40045174</v>
          </cell>
          <cell r="P64">
            <v>2</v>
          </cell>
          <cell r="Q64" t="str">
            <v>Servicios profesionales para analizar la información geográfica para el estudio y elaboración de cartografía temática para la reserva,
delimitación y declaración de áreas con potencial para minerales estratégicos._x000D_</v>
          </cell>
          <cell r="R64" t="str">
            <v>1. Analizar la información geográfica para el estudio y elaboración de cartografía y otros productos, para las actividades
requeridas en los procesos de reserva, delimitación y declaración de áreas con potencial para minerales estratégicos.
2. Realizar el modelamiento espacial, los diagnósticos estadísticos y la cartografía requerida para la reserva de zonas con
potencial, delimitación y declaración de Áreas Estratégicas Mineras.
3. Generar y cargar información geográfica requerida en el visor del Sistema Integral de Gestión Minera -SIGM- AnnA Minería, de
acuerdo con las especificaciones establecidas por la entidad.
4. Realizar el geoprocesamiento de la información geográfica para la generación de los insumos cartográ¿cos y estadísticos
requeridos en el proceso de caracterización ambiental, social, de infraestructura y otros cruces, requeridas para la delimitación y
declaración de Áreas Estratégicas Mineras.
5. Elaborar los productos cartográ¿cos y estadísticos requeridos para las presentaciones, comités y otras solicitudes realizadas a
la Vicepresidencia de Promoción y Fomento en el desarrollo de las diferentes actividades.
6. Proyectar el contenido cartográfico y geoestadístico para dar respuestas a derechos de petición, consultas, requerimientos y
demás solicitudes relacionadas con el objeto contractual
7. Asistir y apoyar técnicamente comités, reuniones y mesas de trabajo que le indique el supervisor.
8. Cumplir con el objeto del contrato, con plena autonomía técnica y administrativa y bajo su propia responsabilidad. Por lo tanto,
no existe ni existirá ningún tipo de subordinación, ni vínculo laboral alguno del contratista con LA AGENCIA._x000D_</v>
          </cell>
          <cell r="S64">
            <v>98693000</v>
          </cell>
          <cell r="T64">
            <v>28324</v>
          </cell>
          <cell r="U64">
            <v>45307</v>
          </cell>
          <cell r="Y64" t="str">
            <v>ANM - PROPIOS</v>
          </cell>
          <cell r="AA64">
            <v>98167846</v>
          </cell>
          <cell r="AB64" t="str">
            <v xml:space="preserve">MARÍA PIEDAD BAYTER HORTA </v>
          </cell>
          <cell r="AC64" t="str">
            <v xml:space="preserve">Vicepresidente Promoción y Fomento </v>
          </cell>
          <cell r="AD64" t="str">
            <v>VPF</v>
          </cell>
          <cell r="AG64">
            <v>45657</v>
          </cell>
          <cell r="AH64">
            <v>8586109</v>
          </cell>
          <cell r="AI64">
            <v>79789304</v>
          </cell>
          <cell r="AJ64" t="str">
            <v>FREDY ALBERTO RODRÍGUEZ DÍAZ</v>
          </cell>
          <cell r="AK64" t="str">
            <v>COORDINADOR GRUPO DE PROMOCIÓN</v>
          </cell>
          <cell r="AN64" t="str">
            <v>Bogotá D.C.</v>
          </cell>
          <cell r="AO64" t="str">
            <v>14 PRESTACIÓN DE SERVICIOS</v>
          </cell>
          <cell r="AP64" t="str">
            <v>BOYACÁ</v>
          </cell>
          <cell r="AQ64" t="str">
            <v>TUNJA</v>
          </cell>
          <cell r="AR64" t="str">
            <v>INGENIERO TOPOGRÁFICO</v>
          </cell>
          <cell r="AS64" t="str">
            <v>POSGRADO</v>
          </cell>
          <cell r="AZ64" t="str">
            <v>ANM</v>
          </cell>
          <cell r="BA64" t="str">
            <v>063</v>
          </cell>
          <cell r="BB64">
            <v>2024</v>
          </cell>
          <cell r="BC64">
            <v>80111600</v>
          </cell>
          <cell r="BD64" t="str">
            <v>ASEGURADORA SOLIDARIA DE COLOMBIA</v>
          </cell>
          <cell r="BE64" t="str">
            <v>310-47-994000010644</v>
          </cell>
          <cell r="BF64">
            <v>45313</v>
          </cell>
          <cell r="BG64">
            <v>45313</v>
          </cell>
          <cell r="BH64">
            <v>45313</v>
          </cell>
          <cell r="BI64">
            <v>28324</v>
          </cell>
          <cell r="BJ64">
            <v>45313</v>
          </cell>
          <cell r="BK64" t="str">
            <v>POSITIVA</v>
          </cell>
          <cell r="BL64">
            <v>45313</v>
          </cell>
          <cell r="BN64">
            <v>45314</v>
          </cell>
          <cell r="BO64">
            <v>45657</v>
          </cell>
          <cell r="BP64" t="str">
            <v>SI</v>
          </cell>
          <cell r="BQ64" t="str">
            <v>CONTRATACIÓN DIRECTA</v>
          </cell>
          <cell r="BR64" t="str">
            <v>ANM-063-2024</v>
          </cell>
          <cell r="BS64" t="str">
            <v>https://community.secop.gov.co/Public/Tendering/OpportunityDetail/Index?noticeUID=CO1.NTC.5479085&amp;isFromPublicArea=True&amp;isModal=False</v>
          </cell>
        </row>
        <row r="65">
          <cell r="A65" t="str">
            <v>ANM-064-2024</v>
          </cell>
          <cell r="D65" t="str">
            <v xml:space="preserve">MARTHA CRISTINA VALENZUELA </v>
          </cell>
          <cell r="E65" t="str">
            <v>ALFONSO LUIS MONTES OTERO</v>
          </cell>
          <cell r="F65" t="str">
            <v>CONTRATO</v>
          </cell>
          <cell r="J65">
            <v>26786</v>
          </cell>
          <cell r="K65">
            <v>52</v>
          </cell>
          <cell r="L65">
            <v>500019424</v>
          </cell>
          <cell r="M65" t="str">
            <v>PROFESIONAL</v>
          </cell>
          <cell r="N65" t="str">
            <v>CÉDULA DE CIUDADANIA</v>
          </cell>
          <cell r="O65">
            <v>52172092</v>
          </cell>
          <cell r="P65">
            <v>4</v>
          </cell>
          <cell r="Q65" t="str">
            <v>PRESTACION DE SERVICIOS PROFESIONALES PARA REALIZAR ACTIVIDADES DE GESTION CONTABLE Y
TRIBUTARIA ATENDIENDO EL DEBIDO CUMPLIMIENTO DE LOS MISMOS EN LA ANM CON RESPECTO A LOS
ASUNTOS TRIBUTARIOS QUE LE SEAN APLICABLES</v>
          </cell>
          <cell r="R65" t="str">
            <v>1. Revisar la información, preparar las declaraciones
tributarias a nivel territorial (Reteica: Bogotá, Bucaramanga, Cali, Cartagena, Cúcuta, Ibagué, Manizales, Medellín,
Nobsa, Pasto, Valledupar; Estampillas: prouceva, proupacífico; y demás que surjan) y nacional (retenciones, iva,
ingresos y patrimonio y demás que surjan) a cargo de la ANM; en los periodos y dentro de los plazos establecidos en
cada caso, a mas tardar los primeros cinco (5) días hábiles de cada mes.
2. Preparar la información exógena a nivel territorial (Bogotá, Bucaramanga, Cali, Cartagena, Cúcuta, Ibagué, Manizales,
Medellín, Nobsa, Pasto, Valledupar; y demás que surjan) y exógena nacional (DIAN) a cargo de la ANM; en los formatos
y dentro de los plazos establecidos en cada caso, remitir con anterioridad al vencimiento por lo menos 15 días hábiles
antes del plazo.
3. Preparar ante la DIAN, la información de documentos soporte, generados por los pagos realizados a través de SIIF y
SPGR, de forma semanal.
4. Elaborar el calendario tributario año 2024 correspondiente a todas las obligaciones tributarias de la ANM, y hacer
seguimiento al cumplimiento del mismo en los plazos establecidos.
5. Apoyar en la revisión, verificación y causación de las cuentas por pagar y obligaciones de los proveedores y
contratistas con cargo a los recursos asignados a la ANM, en por lo menos el 30% de las radicaciones.
6. Atender todos los requerimientos y solicitudes pertinentes que haga los entes de fiscalización tributaria (DIAN) y
demás entes de control y regulación.
7. Apoyar en la presentación de los informes que se le requiera sobre pagos de parafiscales, impuestos y demás
gravámenes a los que está obligada la ANM.
8. Apoyar en la ejecución de los procedimientos contables del Grupo de Recursos Financieros de conformidad con las
indicaciones del supervisor del contrato.
9. Apoyar el seguimiento al proceso de Facturación Electrónica atendiendo de forma oportuna los requerimientos
necesarios para la adecuada presentación de información.
10. Preparar los documentos necesarios para la depuración de las cuentas de los Estados Financieros Consolidados,
depuración, análisis y conciliación de las cuentas mínimo el 30% de las conciliaciones dePASIVOS (2401-Adquisición de
bienes y servicios nacionales, 2403-Transferencias por pagar, 2407-Recursos a favor de terceros, 2424-Descuentos de
nómina, 2490-Otras cuentas por pagar, 2511-Beneficios a los empleados a corto plazo. INGRESOS (4110-
Contribuciones, tasas, e ingresos no tributarios, 4390-Otros servicios, 4413- Sistema General de Regalías, 4428-Otras
transferencias, 4705-Fondos recibidos, 4722-Operaciones sin flujo de efectivo, 4802-Financieros, 4808-Ingresos
diversos). conciliaciones de saldos contables entre contabilidad y las diferentes áreas como son nómina, tesorería,
ingresos presupuestales.
11. Realizar las operaciones necesarias para registrar información en la plataforma de recepción de facturas del
Ministerio de Hacienda (Siif Nación) en lo correspondiente a facturación electrónica.
12. Dar respuesta a las solicitudes de interés general, particular y requerimientos de los entes de control y los asignados.
13. Efectuar el análisis y ajustes contables para los cierres mensuales, sobre las cuentas2436-Retención en la fuente e
impuesto de timbre, 2440-Impuestos, contribuciones y tasas, 2445-Impuesto al valor agregado -IVA, 2490-Otras cuentas
por pagar, y subcuentas, estampillas y demás impuestos en los aplicativos SIIF y SPGR._x000D_</v>
          </cell>
          <cell r="S65">
            <v>87750000</v>
          </cell>
          <cell r="T65">
            <v>6224</v>
          </cell>
          <cell r="U65">
            <v>45300</v>
          </cell>
          <cell r="Y65" t="str">
            <v>ANM - PROPIOS</v>
          </cell>
          <cell r="AA65">
            <v>86500000</v>
          </cell>
          <cell r="AB65" t="str">
            <v>ARIEL RAMIRO POLANIA MEDINA</v>
          </cell>
          <cell r="AC65" t="str">
            <v>COORDINADOR DEL GRUPO DE RECURSOS FINANCIEROS</v>
          </cell>
          <cell r="AD65" t="str">
            <v>VAF</v>
          </cell>
          <cell r="AG65">
            <v>45657</v>
          </cell>
          <cell r="AH65">
            <v>7500000</v>
          </cell>
          <cell r="AI65">
            <v>79593115</v>
          </cell>
          <cell r="AJ65" t="str">
            <v>ARIEL RAMIRO POLANIA MEDINA _x000D_</v>
          </cell>
          <cell r="AK65" t="str">
            <v>COORDINADOR DEL GRUPO DE RECURSOS FINANCIEROS _x000D_</v>
          </cell>
          <cell r="AN65" t="str">
            <v>Bogotá D.C.</v>
          </cell>
          <cell r="AO65" t="str">
            <v>14 PRESTACIÓN DE SERVICIOS</v>
          </cell>
          <cell r="AP65" t="str">
            <v>BOGOTÁ D.C.</v>
          </cell>
          <cell r="AQ65" t="str">
            <v>BOGOTÁ D.C.</v>
          </cell>
          <cell r="AR65" t="str">
            <v>CONTADOR PÚBLICO</v>
          </cell>
          <cell r="AS65" t="str">
            <v>PREGRADO</v>
          </cell>
          <cell r="AZ65" t="str">
            <v>ANM</v>
          </cell>
          <cell r="BA65" t="str">
            <v>064</v>
          </cell>
          <cell r="BB65">
            <v>2024</v>
          </cell>
          <cell r="BC65">
            <v>80111600</v>
          </cell>
          <cell r="BD65" t="str">
            <v>COMPAÑIA MUNDIAL DE SEGUROS S.A.</v>
          </cell>
          <cell r="BE65" t="str">
            <v>NB-100303973</v>
          </cell>
          <cell r="BF65">
            <v>45307</v>
          </cell>
          <cell r="BG65">
            <v>45307</v>
          </cell>
          <cell r="BH65">
            <v>45307</v>
          </cell>
          <cell r="BI65">
            <v>7724</v>
          </cell>
          <cell r="BJ65">
            <v>45307</v>
          </cell>
          <cell r="BK65" t="str">
            <v>POSITIVA</v>
          </cell>
          <cell r="BL65">
            <v>45308</v>
          </cell>
          <cell r="BN65">
            <v>45308</v>
          </cell>
          <cell r="BO65">
            <v>45657</v>
          </cell>
          <cell r="BP65" t="str">
            <v>SI</v>
          </cell>
          <cell r="BQ65" t="str">
            <v>CONTRATACIÓN DIRECTA</v>
          </cell>
          <cell r="BR65" t="str">
            <v>ANM-064-2024</v>
          </cell>
          <cell r="BS65" t="str">
            <v>https://community.secop.gov.co/Public/Tendering/OpportunityDetail/Index?noticeUID=CO1.NTC.5438605&amp;isFromPublicArea=True&amp;isModal=False</v>
          </cell>
        </row>
        <row r="66">
          <cell r="A66" t="str">
            <v>ANM-065-2024</v>
          </cell>
          <cell r="D66" t="str">
            <v>FERNANDO RAMIREZ CASTILLO</v>
          </cell>
          <cell r="E66" t="str">
            <v>ALFONSO LUIS MONTES OTERO</v>
          </cell>
          <cell r="F66" t="str">
            <v>CONTRATO</v>
          </cell>
          <cell r="J66">
            <v>21335</v>
          </cell>
          <cell r="K66">
            <v>67</v>
          </cell>
          <cell r="L66">
            <v>200032024</v>
          </cell>
          <cell r="M66" t="str">
            <v>APOYO A LA GESTIÓN</v>
          </cell>
          <cell r="N66" t="str">
            <v>CÉDULA DE CIUDADANIA</v>
          </cell>
          <cell r="O66">
            <v>19372258</v>
          </cell>
          <cell r="P66">
            <v>8</v>
          </cell>
          <cell r="Q66" t="str">
            <v>PRESTAR SERVICIOS DE APOYO A LA GESTIÓN EN EL GEMTM, EN LOS TRÁMITES ADMINISTRATIVOS
NECESARIOS EN EL MARCO DEL FORTALECIMIENTO DE LA PEQUEÑA Y MEDIANA MINERÍA</v>
          </cell>
          <cell r="R66" t="str">
            <v>1. Apoyar al Grupo de Evaluación de Modificaciones a Títulos Mineros (GEMTM) en lo relacionado con los trámites
asistenciales administrativos, en el marco del fortalecimiento de la pequeña y mediana minería, así como elaborar oficios
y/o memorandos solicitados por el supervisor del contrato.
2. Apoyar el trámite, control y seguimiento de la correspondencia física y/o digital competencia del GEMTM en el
marco del proyecto de inversión para el fortalecimiento de la pequeña y mediana minería.
3. Apoyar el recaudo de información, registro, actualización, consolidar información y generar reportes para el control
y seguimiento de la correspondencia recibida y enviada a usuarios internos y externos de la ANM.
4. Apoyar la elaboración de reportes, informes y/o presentaciones con las estadísticas de los trámites competencia
del GEMTM en el marco del fortalecimiento de la pequeña y mediana minería.
5. Participar en las reuniones, socializaciones, mesas de trabajo, capacitaciones que sean indicadas por la
supervisión</v>
          </cell>
          <cell r="S66">
            <v>42407750</v>
          </cell>
          <cell r="T66">
            <v>14624</v>
          </cell>
          <cell r="U66">
            <v>45303</v>
          </cell>
          <cell r="Y66" t="str">
            <v>ANM - PROPIOS</v>
          </cell>
          <cell r="AA66">
            <v>42281285</v>
          </cell>
          <cell r="AB66" t="str">
            <v>IVONNE DEL PILAR JIMENEZ GARCIA</v>
          </cell>
          <cell r="AC66" t="str">
            <v>VICEPRESIDENTE DE CONTRATACION Y TITULACION</v>
          </cell>
          <cell r="AD66" t="str">
            <v>VCT</v>
          </cell>
          <cell r="AE66">
            <v>10</v>
          </cell>
          <cell r="AF66">
            <v>27</v>
          </cell>
          <cell r="AH66">
            <v>3879017</v>
          </cell>
          <cell r="AI66">
            <v>60322828</v>
          </cell>
          <cell r="AJ66" t="str">
            <v>EVA ISOLINA MENDOZA DELGADO</v>
          </cell>
          <cell r="AK66" t="str">
            <v>COORDINADORA DEL GRUPO DE EVALUACIÓN DE MODIFICACIONES A TÍTULOS MINEROS</v>
          </cell>
          <cell r="AN66" t="str">
            <v>Bogotá D.C.</v>
          </cell>
          <cell r="AO66" t="str">
            <v>14 PRESTACIÓN DE SERVICIOS</v>
          </cell>
          <cell r="AP66" t="str">
            <v>BOGOTÁ D.C.</v>
          </cell>
          <cell r="AQ66" t="str">
            <v>BOGOTÁ D.C.</v>
          </cell>
          <cell r="AR66" t="str">
            <v>BACHILLER</v>
          </cell>
          <cell r="AS66" t="str">
            <v>BACHILLERATO</v>
          </cell>
          <cell r="AZ66" t="str">
            <v>ANM</v>
          </cell>
          <cell r="BA66" t="str">
            <v>065</v>
          </cell>
          <cell r="BB66">
            <v>2024</v>
          </cell>
          <cell r="BC66">
            <v>80111600</v>
          </cell>
          <cell r="BD66" t="str">
            <v>COMPAÑIA MUNDIAL DE SEGUROS S.A.</v>
          </cell>
          <cell r="BE66" t="str">
            <v>NB-100304199</v>
          </cell>
          <cell r="BF66">
            <v>45307</v>
          </cell>
          <cell r="BG66">
            <v>45307</v>
          </cell>
          <cell r="BH66">
            <v>45308</v>
          </cell>
          <cell r="BI66">
            <v>7824</v>
          </cell>
          <cell r="BJ66">
            <v>45307</v>
          </cell>
          <cell r="BK66" t="str">
            <v>POSITIVA</v>
          </cell>
          <cell r="BL66">
            <v>45309</v>
          </cell>
          <cell r="BN66">
            <v>45309</v>
          </cell>
          <cell r="BO66">
            <v>45640</v>
          </cell>
          <cell r="BP66" t="str">
            <v>SI</v>
          </cell>
          <cell r="BQ66" t="str">
            <v>CONTRATACIÓN DIRECTA</v>
          </cell>
          <cell r="BR66" t="str">
            <v>ANM-065-2024</v>
          </cell>
          <cell r="BS66" t="str">
            <v>https://community.secop.gov.co/Public/Tendering/OpportunityDetail/Index?noticeUID=CO1.NTC.5438801&amp;isFromPublicArea=True&amp;isModal=False</v>
          </cell>
        </row>
        <row r="67">
          <cell r="A67" t="str">
            <v>ANM-066-2024</v>
          </cell>
          <cell r="D67" t="str">
            <v>LILIANA MARIA RINCON TAPIAS</v>
          </cell>
          <cell r="E67" t="str">
            <v>ALFONSO LUIS MONTES OTERO</v>
          </cell>
          <cell r="F67" t="str">
            <v>CONTRATO</v>
          </cell>
          <cell r="J67">
            <v>32802</v>
          </cell>
          <cell r="K67">
            <v>35</v>
          </cell>
          <cell r="L67">
            <v>200032124</v>
          </cell>
          <cell r="M67" t="str">
            <v>APOYO A LA GESTIÓN</v>
          </cell>
          <cell r="N67" t="str">
            <v>CÉDULA DE CIUDADANIA</v>
          </cell>
          <cell r="O67">
            <v>1098689204</v>
          </cell>
          <cell r="P67">
            <v>0</v>
          </cell>
          <cell r="Q67" t="str">
            <v xml:space="preserve">PRESTAR SERVICIOS DE APOYO A LA GESTIÓN EN EL GEMTM, EN LOS TRÁMITES ADMINISTRATIVOS NECESARIOS EN EL MARCO DEL FORTALECIMIENTO DE LA PEQUEÑA Y MEDIANA MINERÍA. </v>
          </cell>
          <cell r="R67" t="str">
            <v>1. Apoyar al Grupo de Evaluación de Modificaciones a Títulos Mineros (GEMTM) en lo relacionado con los trámites asistenciales administrativos, en el marco del fortalecimiento de la pequeña y mediana minería, así como elaborar oficios y/o memorandos solicitados por el supervisor del contrato. 2. Apoyar el trámite, control y seguimiento de la correspondencia física y/o digital competencia del GEMTM en el marco del proyecto de inversión para el fortalecimiento de la pequeña y mediana minería. 3. Apoyar el recaudo de información, registro, actualización, consolidar información y generar reportes para el control y seguimiento de la correspondencia recibida y enviada a usuarios internos y externos de la ANM. 4. Apoyar la elaboración de reportes, informes y/o presentaciones con las estadísticas de los trámites competencia del GEMTM en el marco del fortalecimiento de la pequeña y mediana minería. 5. Participar en las reuniones, socializaciones, mesas de trabajo, capacitaciones que sean indicadas por la supervisión.</v>
          </cell>
          <cell r="S67">
            <v>42407750</v>
          </cell>
          <cell r="T67">
            <v>14724</v>
          </cell>
          <cell r="U67">
            <v>45303</v>
          </cell>
          <cell r="Y67" t="str">
            <v>ANM - PROPIOS</v>
          </cell>
          <cell r="AA67">
            <v>42281285</v>
          </cell>
          <cell r="AB67" t="str">
            <v>IVONNE DEL PILAR JIMENEZ GARCIA</v>
          </cell>
          <cell r="AC67" t="str">
            <v>VICEPRESIDENTE DE CONTRATACION Y TITULACION</v>
          </cell>
          <cell r="AD67" t="str">
            <v>VCT</v>
          </cell>
          <cell r="AE67">
            <v>11</v>
          </cell>
          <cell r="AF67">
            <v>13</v>
          </cell>
          <cell r="AH67">
            <v>3879017</v>
          </cell>
          <cell r="AI67">
            <v>60322828</v>
          </cell>
          <cell r="AJ67" t="str">
            <v>EVA ISOLINA MENDOZA DELGADO</v>
          </cell>
          <cell r="AK67" t="str">
            <v>COORDINADORA DEL GRUPO DE EVALUACIÓN DE MODIFICACIONES A TÍTULOS MINEROS</v>
          </cell>
          <cell r="AN67" t="str">
            <v>Bogotá D.C.</v>
          </cell>
          <cell r="AO67" t="str">
            <v>14 PRESTACIÓN DE SERVICIOS</v>
          </cell>
          <cell r="AP67" t="str">
            <v>SANTANDER</v>
          </cell>
          <cell r="AQ67" t="str">
            <v>BUCARAMANGA</v>
          </cell>
          <cell r="AR67" t="str">
            <v>TECNÓLOGO EN CONTABILIDAD Y FINANZAS</v>
          </cell>
          <cell r="AS67" t="str">
            <v>TECNÓLOGO</v>
          </cell>
          <cell r="AZ67" t="str">
            <v>ANM</v>
          </cell>
          <cell r="BA67" t="str">
            <v>066</v>
          </cell>
          <cell r="BB67">
            <v>2024</v>
          </cell>
          <cell r="BC67">
            <v>80111600</v>
          </cell>
          <cell r="BD67" t="str">
            <v>SEGUROS DEL ESTADO S.A.</v>
          </cell>
          <cell r="BE67" t="str">
            <v>96-46-101016271</v>
          </cell>
          <cell r="BF67">
            <v>45307</v>
          </cell>
          <cell r="BG67">
            <v>45307</v>
          </cell>
          <cell r="BH67">
            <v>45307</v>
          </cell>
          <cell r="BI67">
            <v>8624</v>
          </cell>
          <cell r="BJ67">
            <v>45307</v>
          </cell>
          <cell r="BK67" t="str">
            <v>POSITIVA</v>
          </cell>
          <cell r="BL67">
            <v>45307</v>
          </cell>
          <cell r="BN67">
            <v>45308</v>
          </cell>
          <cell r="BO67">
            <v>45655</v>
          </cell>
          <cell r="BP67" t="str">
            <v>SI</v>
          </cell>
          <cell r="BQ67" t="str">
            <v>CONTRATACIÓN DIRECTA</v>
          </cell>
          <cell r="BR67" t="str">
            <v>ANM-066-2024</v>
          </cell>
          <cell r="BS67" t="str">
            <v>https://community.secop.gov.co/Public/Tendering/OpportunityDetail/Index?noticeUID=CO1.NTC.5439989&amp;isFromPublicArea=True&amp;isModal=False</v>
          </cell>
        </row>
        <row r="68">
          <cell r="A68" t="str">
            <v>ANM-067-2024</v>
          </cell>
          <cell r="D68" t="str">
            <v>NATALIA LOZANO MANCERA</v>
          </cell>
          <cell r="E68" t="str">
            <v>ALFONSO LUIS MONTES OTERO</v>
          </cell>
          <cell r="F68" t="str">
            <v>CONTRATO</v>
          </cell>
          <cell r="J68">
            <v>29182</v>
          </cell>
          <cell r="K68">
            <v>45</v>
          </cell>
          <cell r="L68">
            <v>200034324</v>
          </cell>
          <cell r="M68" t="str">
            <v>APOYO A LA GESTIÓN</v>
          </cell>
          <cell r="N68" t="str">
            <v>CÉDULA DE CIUDADANIA</v>
          </cell>
          <cell r="O68">
            <v>52695086</v>
          </cell>
          <cell r="P68">
            <v>4</v>
          </cell>
          <cell r="Q68" t="str">
            <v>PSP AL GCM PARA APOYAR LAS ACTIVIDADES DE RELACIONAMIENTO CON EL TERRITORIO, ASÍ COMO LOS DEMÁS ASUNTOS SOCIALES QUE PERMITAN IMPULSAR LA PARTICIPACIÓN CIUDADANA Y LA ARTICULACIÓN DEL PROCESO CON LOS ACTORES INTERESADOS EN EL MARCO DE LA TITULACIÓN DE LA PEQUEÑA Y MEDIANA MINERÍA</v>
          </cell>
          <cell r="R68" t="str">
            <v>1. Apoyar al GCM en la planeación de acciones de relacionamiento en y con el territorio requeridas para las
actividades de capacitación en marco del fortalecimiento de la pequeña y mediana minería.
2. Apoyar al GCM en la articulación e identificación de los actores estratégicos del orden nacional, regional y
solicitantes necesarios en las actividades de orientación, capacitación y fortalecimiento de los pequeños y medianos
minería
3. Realizar y/o revisar documentos relacionados con el proceso participativo en marco del fortalecimiento de la
pequeña y mediana minería para llevar a cabo la socializaciones en el territorio, garantizando la participación ciudadana
4. Apoyar en la consolidación de espacios de diálogo para el encuentro con actores del orden nacional, regional y
solicitantes necesarios en las actividades de orientación, capacitación y fortalecimiento de los pequeños y medianos
minería.
5. Apoyar la consolidación de documentación, presentaciones, estadísticas y los reportes de información de
conformidad a lo requerido en las actividades de capacitación en desarrollo del proyecto de inversión.
6.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7. Participar y/o apoyar las capacitaciones, socializaciones, mesas de trabajo, reuniones, comités que se desarrollen
en el territorio para el fortalecimiento de la pequeña y mediana minería y demás eventos que requiera la supervisión.</v>
          </cell>
          <cell r="S68">
            <v>88000000</v>
          </cell>
          <cell r="T68">
            <v>16024</v>
          </cell>
          <cell r="U68">
            <v>45303</v>
          </cell>
          <cell r="Y68" t="str">
            <v>ANM - PROPIOS</v>
          </cell>
          <cell r="AA68">
            <v>87981881</v>
          </cell>
          <cell r="AB68" t="str">
            <v xml:space="preserve">JULIETH MARIANNE LAGUADO ENDEMANN </v>
          </cell>
          <cell r="AC68" t="str">
            <v>Gerente de
Contratación y Titulación Minera,</v>
          </cell>
          <cell r="AD68" t="str">
            <v>VCT</v>
          </cell>
          <cell r="AE68">
            <v>11</v>
          </cell>
          <cell r="AH68">
            <v>8022664</v>
          </cell>
          <cell r="AI68">
            <v>1020716175</v>
          </cell>
          <cell r="AJ68" t="str">
            <v>JULIETH MARIANNE LAGUADO ENDEMANN</v>
          </cell>
          <cell r="AK68" t="str">
            <v>GERENTE DE CONTRATACION Y TITULACION MINERA</v>
          </cell>
          <cell r="AN68" t="str">
            <v>Bogotá D.C.</v>
          </cell>
          <cell r="AO68" t="str">
            <v>14 PRESTACIÓN DE SERVICIOS</v>
          </cell>
          <cell r="AP68" t="str">
            <v>BOGOTÁ D.C.</v>
          </cell>
          <cell r="AQ68" t="str">
            <v>BOGOTÁ D.C.</v>
          </cell>
          <cell r="AR68" t="str">
            <v>CIENCIA POLÍTICA Y GOBIERNO</v>
          </cell>
          <cell r="AS68" t="str">
            <v>POSGRADO</v>
          </cell>
          <cell r="AZ68" t="str">
            <v>ANM</v>
          </cell>
          <cell r="BA68" t="str">
            <v>067</v>
          </cell>
          <cell r="BB68">
            <v>2024</v>
          </cell>
          <cell r="BC68">
            <v>80111600</v>
          </cell>
          <cell r="BD68" t="str">
            <v>SEGUROS DEL ESTADO S.A.</v>
          </cell>
          <cell r="BE68" t="str">
            <v>21 46 101080793</v>
          </cell>
          <cell r="BF68">
            <v>45308</v>
          </cell>
          <cell r="BG68">
            <v>45308</v>
          </cell>
          <cell r="BH68">
            <v>45307</v>
          </cell>
          <cell r="BI68" t="str">
            <v>10524- 226824</v>
          </cell>
          <cell r="BJ68" t="str">
            <v>17/01/2024- 02/07/2024</v>
          </cell>
          <cell r="BK68" t="str">
            <v>POSITIVA</v>
          </cell>
          <cell r="BL68">
            <v>45309</v>
          </cell>
          <cell r="BN68">
            <v>45309</v>
          </cell>
          <cell r="BO68">
            <v>45643</v>
          </cell>
          <cell r="BP68" t="str">
            <v>SI</v>
          </cell>
          <cell r="BQ68" t="str">
            <v>CONTRATACIÓN DIRECTA</v>
          </cell>
          <cell r="BR68" t="str">
            <v>ANM-067-2024</v>
          </cell>
          <cell r="BS68" t="str">
            <v>https://community.secop.gov.co/Public/Tendering/OpportunityDetail/Index?noticeUID=CO1.NTC.5440413&amp;isFromPublicArea=True&amp;isModal=False</v>
          </cell>
        </row>
        <row r="69">
          <cell r="A69" t="str">
            <v>ANM-068-2024</v>
          </cell>
          <cell r="D69" t="str">
            <v>MONICA PILAR POLANIA BETANCOURT</v>
          </cell>
          <cell r="E69" t="str">
            <v>ALFONSO LUIS MONTES OTERO</v>
          </cell>
          <cell r="F69" t="str">
            <v>CONTRATO</v>
          </cell>
          <cell r="J69">
            <v>31884</v>
          </cell>
          <cell r="K69">
            <v>38</v>
          </cell>
          <cell r="L69">
            <v>200030924</v>
          </cell>
          <cell r="M69" t="str">
            <v>APOYO A LA GESTIÓN</v>
          </cell>
          <cell r="N69" t="str">
            <v>CÉDULA DE CIUDADANIA</v>
          </cell>
          <cell r="O69">
            <v>1022330990</v>
          </cell>
          <cell r="P69">
            <v>3</v>
          </cell>
          <cell r="Q69" t="str">
            <v xml:space="preserve">PRESTAR SERVICIOS DE APOYO A LA GESTIÓN EN EL GCM, EN LOS TRÁMITES ADMINISTRATIVOS
NECESARIOS EN EL MARCO DEL FORTALECIMIENTO DE LA PEQUEÑA Y MEDIANA MINERÍA. </v>
          </cell>
          <cell r="R69" t="str">
            <v>1. Apoyar al Grupo de Contratación Minera en lo relacionado con los trámites asistenciales administrativos, en el
marco del fortalecimiento de la pequeña y mediana minería, así como elaborar oficios y/o memorandos solicitados por el
supervisor del contrato.
2. Apoyar el trámite, control y seguimiento de la correspondencia física y/o digital competencia del Grupo de
Contratación Minera en el marco del proyecto de inversión para el fortalecimiento de la pequeña y mediana minería.
3. Apoyar el recaudo de información, registro, actualización, consolidar información y generar reportes para el control
y seguimiento de la correspondencia recibida y enviada a usuarios internos y externos de la ANM.
4. Apoyar la elaboración de reportes, informes y/o presentaciones con las estadísticas de los trámites competencia
del Grupo de Contratación Minera en el marco del fortalecimiento de la pequeña y mediana minería.
5. Participar en las reuniones, socializaciones, mesas de trabajo, capacitaciones que sean indicadas por la
supervisión._x000D_</v>
          </cell>
          <cell r="S69">
            <v>40480125</v>
          </cell>
          <cell r="T69">
            <v>14024</v>
          </cell>
          <cell r="U69">
            <v>45303</v>
          </cell>
          <cell r="Y69" t="str">
            <v>ANM - PROPIOS</v>
          </cell>
          <cell r="AA69">
            <v>40471077</v>
          </cell>
          <cell r="AB69" t="str">
            <v>KARINA MARGARITA ORTEGA MILLER</v>
          </cell>
          <cell r="AC69" t="str">
            <v>COORDINADORA GRUPO DE CONTRATACION Y TITULACION MINERA // VICEPRESIDENTE DE CONTRATACION Y TITULACION _x000D_</v>
          </cell>
          <cell r="AD69" t="str">
            <v>VCT</v>
          </cell>
          <cell r="AE69">
            <v>10</v>
          </cell>
          <cell r="AF69">
            <v>13</v>
          </cell>
          <cell r="AG69">
            <v>45657</v>
          </cell>
          <cell r="AH69">
            <v>3879017</v>
          </cell>
          <cell r="AI69">
            <v>1065594904</v>
          </cell>
          <cell r="AJ69" t="str">
            <v>KARINA MARGARITA ORTEGA MILLER _x000D_</v>
          </cell>
          <cell r="AK69" t="str">
            <v>COORDINADORA GRUPO DE CONTRATACION MINERA</v>
          </cell>
          <cell r="AN69" t="str">
            <v>Bogotá D.C.</v>
          </cell>
          <cell r="AO69" t="str">
            <v>14 PRESTACIÓN DE SERVICIOS</v>
          </cell>
          <cell r="AP69" t="str">
            <v>BOGOTÁ D.C.</v>
          </cell>
          <cell r="AQ69" t="str">
            <v>BOGOTÁ D.C.</v>
          </cell>
          <cell r="AR69" t="str">
            <v>TRABAJADOR SOCIAL</v>
          </cell>
          <cell r="AS69" t="str">
            <v>PREGRADO</v>
          </cell>
          <cell r="AZ69" t="str">
            <v>ANM</v>
          </cell>
          <cell r="BA69" t="str">
            <v>068</v>
          </cell>
          <cell r="BB69">
            <v>2024</v>
          </cell>
          <cell r="BC69">
            <v>80111600</v>
          </cell>
          <cell r="BD69" t="str">
            <v>SEGUROS DEL ESTADO S.A.</v>
          </cell>
          <cell r="BE69" t="str">
            <v>33-44-101245749</v>
          </cell>
          <cell r="BF69">
            <v>45307</v>
          </cell>
          <cell r="BG69">
            <v>45308</v>
          </cell>
          <cell r="BH69">
            <v>45308</v>
          </cell>
          <cell r="BI69">
            <v>8724</v>
          </cell>
          <cell r="BJ69">
            <v>45307</v>
          </cell>
          <cell r="BK69" t="str">
            <v>POSITIVA</v>
          </cell>
          <cell r="BL69">
            <v>45308</v>
          </cell>
          <cell r="BN69">
            <v>45309</v>
          </cell>
          <cell r="BO69">
            <v>45657</v>
          </cell>
          <cell r="BP69" t="str">
            <v>SI</v>
          </cell>
          <cell r="BQ69" t="str">
            <v>CONTRATACIÓN DIRECTA</v>
          </cell>
          <cell r="BR69" t="str">
            <v>ANM-068-2024</v>
          </cell>
          <cell r="BS69" t="str">
            <v>https://community.secop.gov.co/Public/Tendering/OpportunityDetail/Index?noticeUID=CO1.NTC.5440191&amp;isFromPublicArea=True&amp;isModal=False</v>
          </cell>
        </row>
        <row r="70">
          <cell r="A70" t="str">
            <v>ANM-069-2024</v>
          </cell>
          <cell r="D70" t="str">
            <v>JUAN CAMILO OQUENDO</v>
          </cell>
          <cell r="E70" t="str">
            <v>ALFONSO LUIS MONTES OTERO</v>
          </cell>
          <cell r="F70" t="str">
            <v>CONTRATO</v>
          </cell>
          <cell r="J70">
            <v>31299</v>
          </cell>
          <cell r="K70">
            <v>39</v>
          </cell>
          <cell r="L70">
            <v>500027124</v>
          </cell>
          <cell r="M70" t="str">
            <v>PROFESIONAL</v>
          </cell>
          <cell r="N70" t="str">
            <v>CÉDULA DE CIUDADANIA</v>
          </cell>
          <cell r="O70">
            <v>98772122</v>
          </cell>
          <cell r="P70">
            <v>9</v>
          </cell>
          <cell r="Q70" t="str">
            <v>Prestar servicios profesionales para estandarizar el modelo de Atención, identificando mejoras para la su estabilización,
aplicación y sostenibilidad con el proceso asociado y estructurar un modelo integral de control y seguimiento a trámites y
servicios bajo la Política de Atención y Participación Ciudadana de la ANM</v>
          </cell>
          <cell r="R70" t="str">
            <v>1. Garantizar la implementación de la Política de
Atención y Participación Ciudadana de la ANM, aprobada mediante resolución 239 de mayo de 2022.
2 Apoyar a la entidad en la implementación del modelo BPO para sus canales presencial y telefónico, apoyar la
implementación de canales digitales y el despliegue e implementación de los puntos de atención local (PAL), para
garantizar su articulación con los canales y protocolos existentes.
3 Apoyar a la entidad en la organización y desarrollo de los eventos de participación ciudadana que se lideren o
requiera participación de la ANM. Apoyar en la elaboración de documentos de línea técnica que desarrollen a nivel
institucional el concepto de participación ciudadana y control social, en el marco de los servicios prestados por la ANM
4 Garantizar el despliegue de servicio derivado del empalme y entrega de la delegación minera de Antioquia a la
ANM
5 Orientar y apoyar la articulación del modelo de atención de la ANM orientado a la gestión integral y
seguimiento de trámites y servicios.
6 Realizar la formulación, diseño, documentación e implementación de planes, estándares y protocolos,
procedimientos e instructivos, relacionados con el modelo de atención y servicio, alineados a los Sistemas Integrados de
Gestión, políticas y normatividad vigente.
7 Orientar, proponer y desarrollar la estructura del componente de datos y analítica de servicio del GAPCC, para
que dicha información sirva en la toma de decisiones y mejoramiento de los procesos de la entidad de cara a la
satisfacción y a la oportunidad de respuesta al usuario
8 Colaborar con el Diseñar, desarrollar y documentar los mecanismos para evaluar la satisfacción de los grupos
de interés frente a la atención en todos los canales, gestión integral de trámites y plantear planes y acciones de mejora
para incrementar el nivel de percepción, confianza y oportunidad en la atención
9 Capacitar y brindar acompañamiento al personal de la ANM (Atención en Front) que presta el servicio de
Atención al Ciudadano en los diferentes PARES y en los diferentes canales, garantizando la adecuada implementación
en términos de políticas, mediciones, insumos y seguimiento.
10 Orientar, proponer y desarrollar mecanismos relacionados con la caracterización de los usuarios y grupos de
interés de la ANM, apoyando la formulacio´n e implementación de actividades para la caracterización de usuarios de la
ANM.
11 Articular la medición y reporte de los indicadores de gestión y niveles de servicio, mediante el diseño y
desarrollo de tableros u otros mecanismos que se definan para el control y seguimiento a la implementación del modelo y
de los resultados obtenidos, buscando evaluar la eficacia en materia de cumplimiento de los planes y estrategias de
Atención y Participación Ciudadana de acuerdo con la normativa vigente y la reglamentación interna y hacer su
seguimiento, estableciendo indicadores para medir y evaluar su impacto, proponiendo acciones de mejora de acuerdo a
las lecciones aprendidas.
12 Acompañar el seguimiento y ejecución de las acciones y metas establecidas dentro del proyecto de inversión,
en lo relacionado con el servicio y la atención a los usuarios de la ANM.
13 Apoyar la supervisión de los contratos que hagan parte o guarden relación con el modelo de atención a
usuarios y grupos de interés que le sean designados por la coordinación.
14 Asistir y participar en las reuniones, comités, mesas de trabajo, talleres, capacitaciones, espacios de
socialización y demás que se requieran para el desarrollo del objeto contractual o en las que sea designado por el
Supervisor del Contrato, asi´ como proyectar y/o revisar los informes, presentaciones o reportes que le sean solicitados
por el Supervisor del Contrato._x000D_</v>
          </cell>
          <cell r="S70">
            <v>138000000</v>
          </cell>
          <cell r="T70">
            <v>17124</v>
          </cell>
          <cell r="U70">
            <v>45303</v>
          </cell>
          <cell r="Y70" t="str">
            <v>ANM - PROPIOS</v>
          </cell>
          <cell r="AA70">
            <v>138000000</v>
          </cell>
          <cell r="AB70" t="str">
            <v>BIBIANA LISSETTE SANDOVAL BAEZ</v>
          </cell>
          <cell r="AC70" t="str">
            <v>Coordinadora, grupo de Atención, Participación Ciudadana y Comunicaciones.</v>
          </cell>
          <cell r="AD70" t="str">
            <v>GAPCC</v>
          </cell>
          <cell r="AE70">
            <v>11</v>
          </cell>
          <cell r="AF70">
            <v>15</v>
          </cell>
          <cell r="AG70">
            <v>45657</v>
          </cell>
          <cell r="AH70">
            <v>12000000</v>
          </cell>
          <cell r="AI70">
            <v>52885470</v>
          </cell>
          <cell r="AJ70" t="str">
            <v>BIBIANA LISSETTE SANDOVAL BAEZ</v>
          </cell>
          <cell r="AK70" t="str">
            <v>COORDINADORA GRUPO DE ATENCIÓN PARTICIPACIÓN CIUDADANA Y COMUNICACIONES</v>
          </cell>
          <cell r="AN70" t="str">
            <v>Medellín</v>
          </cell>
          <cell r="AO70" t="str">
            <v>14 PRESTACIÓN DE SERVICIOS</v>
          </cell>
          <cell r="AP70" t="str">
            <v>BOGOTÁ D.C.</v>
          </cell>
          <cell r="AQ70" t="str">
            <v>BOGOTÁ D.C.</v>
          </cell>
          <cell r="AR70" t="str">
            <v>ADMINISTRADOR DE EMPRESAS</v>
          </cell>
          <cell r="AS70" t="str">
            <v>POSGRADO</v>
          </cell>
          <cell r="AZ70" t="str">
            <v>ANM</v>
          </cell>
          <cell r="BA70" t="str">
            <v>069</v>
          </cell>
          <cell r="BB70">
            <v>2024</v>
          </cell>
          <cell r="BC70">
            <v>80111600</v>
          </cell>
          <cell r="BD70" t="str">
            <v>COMPAÑIA MUNDIAL DE SEGUROS S.A.</v>
          </cell>
          <cell r="BE70" t="str">
            <v xml:space="preserve">	NB-100304187</v>
          </cell>
          <cell r="BF70">
            <v>45307</v>
          </cell>
          <cell r="BG70">
            <v>45307</v>
          </cell>
          <cell r="BH70">
            <v>45307</v>
          </cell>
          <cell r="BI70">
            <v>8824</v>
          </cell>
          <cell r="BJ70">
            <v>45307</v>
          </cell>
          <cell r="BK70" t="str">
            <v>POSITIVA</v>
          </cell>
          <cell r="BL70">
            <v>45309</v>
          </cell>
          <cell r="BN70">
            <v>45309</v>
          </cell>
          <cell r="BO70">
            <v>45657</v>
          </cell>
          <cell r="BP70" t="str">
            <v>SI</v>
          </cell>
          <cell r="BQ70" t="str">
            <v>CONTRATACIÓN DIRECTA</v>
          </cell>
          <cell r="BR70" t="str">
            <v>ANM-069-2024</v>
          </cell>
          <cell r="BS70" t="str">
            <v>https://community.secop.gov.co/Public/Tendering/OpportunityDetail/Index?noticeUID=CO1.NTC.5441054&amp;isFromPublicArea=True&amp;isModal=False</v>
          </cell>
        </row>
        <row r="71">
          <cell r="A71" t="str">
            <v>ANM-070-2024</v>
          </cell>
          <cell r="C71" t="str">
            <v xml:space="preserve">CESIÓN A: DIEGO MONTOYA
</v>
          </cell>
          <cell r="D71" t="str">
            <v>MARIA CAMILA DE ARCE ESTRADA</v>
          </cell>
          <cell r="E71" t="str">
            <v>YERALDIN FUENTES</v>
          </cell>
          <cell r="F71" t="str">
            <v>CONTRATO</v>
          </cell>
          <cell r="J71">
            <v>36045</v>
          </cell>
          <cell r="K71">
            <v>26</v>
          </cell>
          <cell r="L71">
            <v>200035124</v>
          </cell>
          <cell r="M71" t="str">
            <v>PROFESIONAL</v>
          </cell>
          <cell r="N71" t="str">
            <v>CÉDULA DE CIUDADANIA</v>
          </cell>
          <cell r="O71">
            <v>1081832537</v>
          </cell>
          <cell r="P71">
            <v>9</v>
          </cell>
          <cell r="Q71" t="str">
            <v>Prestación de Servicios profesionales al Grupo Gestión de Noti¿caciones (GGN) para apoyar la atención de solicitudes internas y externas de carácter jurídico que surjan a partir de la</v>
          </cell>
          <cell r="R71" t="str">
            <v>1.Proyectar y hacer seguimiento a la respuesta de las solicitudes, quejas, reclamos, requerimientos o derechos de petición internos
y externos asignados por la supervisión, competencia del Grupo de Gestión de Noti¿caciones en el marco del proyecto de inversión, a través del Sistema de Gestión Documental - SGD y/o
demás herramientas dispuestas por la entidad.
2. Proyectar las comunicaciones a través de las cuales se da cumplimiento a las órdenes impartidas en los actos administrativos de carácter particular emanados de la Agencia
Nacional de Minería que le sean asignados.
3. Proyectar las citaciones, noti¿caciones, publicaciones, certi¿caciones y constancias requeridos en los procesos de noti¿cación de los actos administrativos de carácter particular
emanados de la Agencia Nacional de Minería que le sean asignados.
4. Elaborar informes, presentaciones, consolidación de información y/o reportes requeridos por la supervisión del contrato en el marco del objeto contractual.
5. Diligenciar y disponer la información en las bases de datos, carpetas compartidas y plataformas conforme a las políticas, lineamientos e instructivos de la Entidad, de forma que se
conserve y esté disponible la información relacionada con los procesos de notificación asignados
6. Asistir, participar, acompañar comités técnicos, mesas de trabajo, talleres, capacitaciones, socializaciones y demás reuniones en las que sea convocado por la supervisión en el
marco del objeto.</v>
          </cell>
          <cell r="S71">
            <v>42480480</v>
          </cell>
          <cell r="T71">
            <v>16524</v>
          </cell>
          <cell r="U71">
            <v>45303</v>
          </cell>
          <cell r="Y71" t="str">
            <v>ANM - PROPIOS</v>
          </cell>
          <cell r="AA71">
            <v>42335848</v>
          </cell>
          <cell r="AB71" t="str">
            <v>IVONNE DEL PILAR JIMENEZ GARCIA</v>
          </cell>
          <cell r="AC71" t="str">
            <v>VICEPRESIDENTE DE CONTRATACION Y TITULACION</v>
          </cell>
          <cell r="AD71" t="str">
            <v>VCT</v>
          </cell>
          <cell r="AE71">
            <v>9</v>
          </cell>
          <cell r="AF71">
            <v>15</v>
          </cell>
          <cell r="AH71">
            <v>4456405</v>
          </cell>
          <cell r="AI71">
            <v>52028988</v>
          </cell>
          <cell r="AJ71" t="str">
            <v>AYDEE PEÑA GUTIÉRREZ</v>
          </cell>
          <cell r="AK71" t="str">
            <v>COORDINADORA DEL GRUPO DE GESTIÓN DE NOTIFICACIONES</v>
          </cell>
          <cell r="AN71" t="str">
            <v>Bogotá D.C.</v>
          </cell>
          <cell r="AO71" t="str">
            <v>14 PRESTACIÓN DE SERVICIOS</v>
          </cell>
          <cell r="AP71" t="str">
            <v>MAGDALENA</v>
          </cell>
          <cell r="AQ71" t="str">
            <v xml:space="preserve">FUNDACIÓN </v>
          </cell>
          <cell r="AR71" t="str">
            <v>ABOGADO</v>
          </cell>
          <cell r="AS71" t="str">
            <v>PREGRADO</v>
          </cell>
          <cell r="AZ71" t="str">
            <v>ANM</v>
          </cell>
          <cell r="BA71" t="str">
            <v>070</v>
          </cell>
          <cell r="BB71">
            <v>2024</v>
          </cell>
          <cell r="BC71">
            <v>80111600</v>
          </cell>
          <cell r="BD71" t="str">
            <v>ASEGURADORA SOLIDARIA DE COLOMBIA</v>
          </cell>
          <cell r="BE71" t="str">
            <v>460-47-994000070794</v>
          </cell>
          <cell r="BF71">
            <v>45307</v>
          </cell>
          <cell r="BG71">
            <v>45308</v>
          </cell>
          <cell r="BH71">
            <v>45310</v>
          </cell>
          <cell r="BI71" t="str">
            <v>10124-43924</v>
          </cell>
          <cell r="BJ71" t="str">
            <v>17/01/2024 - 9/2/2024</v>
          </cell>
          <cell r="BK71" t="str">
            <v>POSITIVA</v>
          </cell>
          <cell r="BL71">
            <v>45313</v>
          </cell>
          <cell r="BN71">
            <v>45313</v>
          </cell>
          <cell r="BO71">
            <v>45601</v>
          </cell>
          <cell r="BP71" t="str">
            <v>SI</v>
          </cell>
          <cell r="BQ71" t="str">
            <v>CONTRATACIÓN DIRECTA</v>
          </cell>
          <cell r="BR71" t="str">
            <v>ANM-070-2024</v>
          </cell>
          <cell r="BS71" t="str">
            <v>https://community.secop.gov.co/Public/Tendering/OpportunityDetail/Index?noticeUID=CO1.NTC.5443787&amp;isFromPublicArea=True&amp;isModal=False</v>
          </cell>
        </row>
        <row r="72">
          <cell r="A72" t="str">
            <v>ANM-071-2024</v>
          </cell>
          <cell r="D72" t="str">
            <v>SAMIR ANDREUS FORTICH DUARTE</v>
          </cell>
          <cell r="E72" t="str">
            <v>YOANA MUÑOZ AVENDAÑO</v>
          </cell>
          <cell r="F72" t="str">
            <v>CONTRATO</v>
          </cell>
          <cell r="J72">
            <v>32802</v>
          </cell>
          <cell r="K72">
            <v>35</v>
          </cell>
          <cell r="L72">
            <v>110000224</v>
          </cell>
          <cell r="M72" t="str">
            <v>PROFESIONAL</v>
          </cell>
          <cell r="N72" t="str">
            <v>CÉDULA DE CIUDADANIA</v>
          </cell>
          <cell r="O72">
            <v>1143463528</v>
          </cell>
          <cell r="P72">
            <v>3</v>
          </cell>
          <cell r="Q72" t="str">
            <v>PRESTAR SERVICIOS DE APOYO PROFESIONAL A LA ANM DESDE LA OFICINA DE CONTROL INTENO, DESARROLLANDO LABORES RELACIONADAS CON EL ROL FINANCIERO, ADMINISTRATIVO PARA LA EJECUCIÓN DEL PLAN ANUAL DE AUDITORIA 2024</v>
          </cell>
          <cell r="R72" t="str">
            <v xml:space="preserve"> Como obligaciones específicas del presente contrato se contemplan:
1. Apoyar a la Oficina de Control Interno en el desarrollo de las funciones, de acuerdo al cronograma establecido para el
desarrollo del Plan anual de Auditorias 2024, a través de las siguientes actividades:
a) Apoyar la elaboración del Informe Control Interno Contable.
b) Apoyar el seguimiento al Sistema Integrado de Información Financiera, SIIF Nación.
c). Apoyar los Reportes SIRECI Regalías Mensual.
CLAUSULADO COMPLEMENTARIO AL CONTRATO DE PRESTACIÓN DE
SERVICIOS PROFESIONALES No. ANM-071-2024 SUSCRITO ENTRE LA
AGENCIA NACIONAL DE MINERIA Y SAMIR ANDREUS FORTICH DUARTE.
Fecha de Impresión: 2024-01-17 Página 1 de 10
d). Apoyar los Reportes SIRECI Obras Civiles Inconclusas.
e). Apoyar los Reportes SIRECI Información de los Recursos Destinados al Posconflicto.
f). Elaborar el Informe Austeridad en el Gasto. mensual y trimestral
g). Adelantar seguimiento al cumplimiento de la Ley de Transparencia 1712 de 2014.
h). Evaluar la implementación de la Estrategia de Comunicaciones .
i). Apoyar la Evaluación por dependencias.
j). Efectuar la Evaluación de riesgos de corrupción y de gestión.
k). Adelantar las auditorías del Sistema Integrado de Gestión asignadas, conforme a su perfil profesional.
2. Adelantar seguimiento a las iniciativas propuestas en el plan de acción 2024
3. Brindar acompañamiento y asesoría a las áreas que lo requieran tanto en el nivel central como desconcentrado (Rol
de Enfoque a la Prevención D-648-2017)
4. Atender las convocatorias a mesas de trabajo y reuniones a las que sea convocada.
5. Elaborar los documentos, informes y presentaciones que se requieran en el desarrollo de las obligaciones específicas
del contrato.
6. Asistir al Jefe de la Oficina de Control Interno con la respuesta a requerimientos que le sean asignados.
7. Cumplir de manera adecuada y oportuna todas las actividades que le sean asignadas, y guarden relación con el objeto
contractual.</v>
          </cell>
          <cell r="S72">
            <v>59000000</v>
          </cell>
          <cell r="T72">
            <v>8824</v>
          </cell>
          <cell r="U72">
            <v>45301</v>
          </cell>
          <cell r="Y72" t="str">
            <v>ANM - PROPIOS</v>
          </cell>
          <cell r="AA72">
            <v>57500000</v>
          </cell>
          <cell r="AB72" t="str">
            <v xml:space="preserve"> Adriana Giraldo Ramírez </v>
          </cell>
          <cell r="AC72" t="str">
            <v>Jefe O_x001F_cina de Control Interno</v>
          </cell>
          <cell r="AD72" t="str">
            <v>OCI</v>
          </cell>
          <cell r="AG72">
            <v>45657</v>
          </cell>
          <cell r="AH72">
            <v>5000000</v>
          </cell>
          <cell r="AI72">
            <v>43711575</v>
          </cell>
          <cell r="AJ72" t="str">
            <v xml:space="preserve">ADRIANA ESTELLA GIRALDO RAMIREZ </v>
          </cell>
          <cell r="AK72" t="str">
            <v xml:space="preserve">JEFE DE LA OFICINA DE CONTROL INTERNO </v>
          </cell>
          <cell r="AN72" t="str">
            <v>Bogotá D.C.</v>
          </cell>
          <cell r="AO72" t="str">
            <v>14 PRESTACIÓN DE SERVICIOS</v>
          </cell>
          <cell r="AP72" t="str">
            <v>CESAR</v>
          </cell>
          <cell r="AQ72" t="str">
            <v>VALLEDUPAR</v>
          </cell>
          <cell r="AR72" t="str">
            <v>ADMINISTRADOR FINANCIERO</v>
          </cell>
          <cell r="AS72" t="str">
            <v>PREGRADO</v>
          </cell>
          <cell r="AZ72" t="str">
            <v>ANM</v>
          </cell>
          <cell r="BA72" t="str">
            <v>071</v>
          </cell>
          <cell r="BB72">
            <v>2024</v>
          </cell>
          <cell r="BC72">
            <v>80111600</v>
          </cell>
          <cell r="BD72" t="str">
            <v>SEGUROS DEL ESTADO S.A.</v>
          </cell>
          <cell r="BE72" t="str">
            <v xml:space="preserve">	11-46-101043894</v>
          </cell>
          <cell r="BF72">
            <v>45308</v>
          </cell>
          <cell r="BG72">
            <v>45309</v>
          </cell>
          <cell r="BH72">
            <v>45309</v>
          </cell>
          <cell r="BI72">
            <v>12724</v>
          </cell>
          <cell r="BJ72">
            <v>45309</v>
          </cell>
          <cell r="BK72" t="str">
            <v>POSITIVA</v>
          </cell>
          <cell r="BL72">
            <v>45310</v>
          </cell>
          <cell r="BN72">
            <v>45310</v>
          </cell>
          <cell r="BO72">
            <v>45657</v>
          </cell>
          <cell r="BP72" t="str">
            <v>SI</v>
          </cell>
          <cell r="BQ72" t="str">
            <v>CONTRATACIÓN DIRECTA</v>
          </cell>
          <cell r="BR72" t="str">
            <v>ANM-071-2024</v>
          </cell>
          <cell r="BS72" t="str">
            <v>https://community.secop.gov.co/Public/Tendering/OpportunityDetail/Index?noticeUID=CO1.NTC.5450443&amp;isFromPublicArea=True&amp;isModal=False</v>
          </cell>
        </row>
        <row r="73">
          <cell r="A73" t="str">
            <v>ANM-072-2024</v>
          </cell>
          <cell r="D73" t="str">
            <v>DANIELA GUTIERREZ ROA</v>
          </cell>
          <cell r="E73" t="str">
            <v>MARTHA PATRICIA PUERTO GUIO</v>
          </cell>
          <cell r="F73" t="str">
            <v>CONTRATO</v>
          </cell>
          <cell r="J73">
            <v>34326</v>
          </cell>
          <cell r="K73">
            <v>31</v>
          </cell>
          <cell r="L73">
            <v>500027824</v>
          </cell>
          <cell r="M73" t="str">
            <v>PROFESIONAL</v>
          </cell>
          <cell r="N73" t="str">
            <v>CÉDULA DE CIUDADANIA</v>
          </cell>
          <cell r="O73">
            <v>1018464004</v>
          </cell>
          <cell r="P73">
            <v>7</v>
          </cell>
          <cell r="Q73" t="str">
            <v>Prestar los servicios profesionales para apoyar en la administración de la operación del canal presencial, adelantando
seguimiento y control a los trámites y servicios de este canal, proponiendo acciones de mejora sobre la gestión integral
del mismo, en aras de fortalecer la satisfacción de los usuarios, y administrar la relación integral con terceros.</v>
          </cell>
          <cell r="R73" t="str">
            <v>1. Apoyar y desarrollar a cabalidad la Política de Servicio, procedimientos y los Protocolos de Atención de la ANM.
2. Colaborar en la creación y administración de estrategias y actividades de trabajo para el canal presencial, con el
objetivo de garantizar el cumplimiento del ciclo de atención para este canal, de manera óptima bajo los lineamientos de
la ANM.
3 . Consolidar, custodiar y remitir diariamente al supervisor del contrato o a quien éste designe, todos los datos e
información solicitada a los usuarios, durante todo el proceso de atención, incluyendo desde la indagación hasta la
solución dada como cierre de la gestión.
4. Apoyar en la administración proceso de capacitación al personal de la ANM dedicado a la atención Agent Front, en
los diferentes puntos de atención regional, para garantizar la adecuada implementación de políticas y lineamientos de
servicio.
5 . Brindar apoyo al Grupo de Gestión de Notificaciones, efectuando en coordinación con éste, las Notificaciones y/o
presentaciones personales de los actos administrativos de carácter particular emanados de la Agencia Nacional de
Minería.
6. Servir de apoyo a la gestión relacionada con la administración de índices satisfacción de los interesados frente a la
atención y respuesta a requerimientos y presentar los informes y estadística que le soliciten al respecto y de acuerdo al
procedimiento establecido por la Entidad.
7. Colaborar oportunamente con la validación y administración , del funcionamiento adecuado de todos los elementos
necesarios para la prestación del servicio y el desarrollo de sus obligaciones, en todos los canales de atención,
reportando al supervisor de contrato a quien éste designe, el estado adecuado o cualquier situación que impida la
prestación de sus servicios.
8. Colaborar en la creación de reportes correspondientes a los resultados de la operación del canal presencial de
acuerdo con los lineamientos que se le indiquen, e informar sobre cualquier situación irregular que se pueda llegar a
presentar en la prestación del servicio con su respectivo análisis y sugerencias de mejora.
9. Participar en la socialización que brinde la ANM para la correcta prestación del servicio, como talleres y demás
actividades similares relacionadas con el objeto del contrato.
10. Participar en el apoyo de gestión en el ciclo de atención en el canal presencial, promoviendo interacciones
efectivas con la ciudadanía, de manera óptima y respondiendo a los usuarios bajo los lineamientos de atención de la
ANM.
11. Participar en todas las reuniones y actividades referentes al objeto contractual, solicitadas por su supervisor o la
Alta Dirección de la ANM y presentar los documentos o reportes en los términos y con la periodicidad que le sean
indicados._x000D_</v>
          </cell>
          <cell r="S73">
            <v>63250000</v>
          </cell>
          <cell r="T73">
            <v>17224</v>
          </cell>
          <cell r="U73">
            <v>45303</v>
          </cell>
          <cell r="Y73" t="str">
            <v>ANM - PROPIOS</v>
          </cell>
          <cell r="AA73">
            <v>62767000</v>
          </cell>
          <cell r="AB73" t="str">
            <v>BIBIANA LISSETTE SANDOVAL BAEZ</v>
          </cell>
          <cell r="AC73" t="str">
            <v>Coordinadora, grupo de Atención, Participación Ciudadana y Comunicaciones.</v>
          </cell>
          <cell r="AD73" t="str">
            <v>GAPCC</v>
          </cell>
          <cell r="AE73">
            <v>11</v>
          </cell>
          <cell r="AF73">
            <v>15</v>
          </cell>
          <cell r="AG73">
            <v>45657</v>
          </cell>
          <cell r="AH73">
            <v>5458000</v>
          </cell>
          <cell r="AI73">
            <v>52885470</v>
          </cell>
          <cell r="AJ73" t="str">
            <v>BIBIANA LISSETTE SANDOVAL BAEZ</v>
          </cell>
          <cell r="AK73" t="str">
            <v>COORDINADORA GRUPO DE ATENCIÓN PARTICIPACIÓN CIUDADANA Y COMUNICACIONES</v>
          </cell>
          <cell r="AN73" t="str">
            <v>Bogotá D.C.</v>
          </cell>
          <cell r="AO73" t="str">
            <v>14 PRESTACIÓN DE SERVICIOS</v>
          </cell>
          <cell r="AP73" t="str">
            <v>BOGOTÁ D.C.</v>
          </cell>
          <cell r="AQ73" t="str">
            <v>BOGOTÁ D.C.</v>
          </cell>
          <cell r="AR73" t="str">
            <v>ADMINISTRADOR DE EMPRESAS</v>
          </cell>
          <cell r="AS73" t="str">
            <v>PREGRADO</v>
          </cell>
          <cell r="AZ73" t="str">
            <v>ANM</v>
          </cell>
          <cell r="BA73" t="str">
            <v>072</v>
          </cell>
          <cell r="BB73">
            <v>2024</v>
          </cell>
          <cell r="BC73">
            <v>80111600</v>
          </cell>
          <cell r="BD73" t="str">
            <v>COMPAÑIA MUNDIAL DE SEGUROS S.A.</v>
          </cell>
          <cell r="BE73" t="str">
            <v>NB-100304194</v>
          </cell>
          <cell r="BF73">
            <v>45308</v>
          </cell>
          <cell r="BG73">
            <v>45308</v>
          </cell>
          <cell r="BH73">
            <v>45308</v>
          </cell>
          <cell r="BI73">
            <v>10724</v>
          </cell>
          <cell r="BJ73">
            <v>45308</v>
          </cell>
          <cell r="BK73" t="str">
            <v>POSITIVA</v>
          </cell>
          <cell r="BL73">
            <v>45309</v>
          </cell>
          <cell r="BN73">
            <v>45309</v>
          </cell>
          <cell r="BO73">
            <v>45657</v>
          </cell>
          <cell r="BP73" t="str">
            <v>SI</v>
          </cell>
          <cell r="BQ73" t="str">
            <v>CONTRATACIÓN DIRECTA</v>
          </cell>
          <cell r="BR73" t="str">
            <v>ANM-072-2024</v>
          </cell>
          <cell r="BS73" t="str">
            <v>https://community.secop.gov.co/Public/Tendering/OpportunityDetail/Index?noticeUID=CO1.NTC.5442294&amp;isFromPublicArea=True&amp;isModal=False</v>
          </cell>
        </row>
        <row r="74">
          <cell r="A74" t="str">
            <v>ANM-073-2024</v>
          </cell>
          <cell r="D74" t="str">
            <v>IRMA SOLANGEL TORRES VEGA</v>
          </cell>
          <cell r="E74" t="str">
            <v>PAULA ANDREA PIÑEROS CUESTA</v>
          </cell>
          <cell r="F74" t="str">
            <v>CONTRATO</v>
          </cell>
          <cell r="J74">
            <v>29142</v>
          </cell>
          <cell r="K74">
            <v>45</v>
          </cell>
          <cell r="L74">
            <v>500000324</v>
          </cell>
          <cell r="M74" t="str">
            <v>PROFESIONAL</v>
          </cell>
          <cell r="N74" t="str">
            <v>CÉDULA DE CIUDADANIA</v>
          </cell>
          <cell r="O74">
            <v>52705229</v>
          </cell>
          <cell r="P74">
            <v>5</v>
          </cell>
          <cell r="Q74" t="str">
            <v>Prestar servicios profesionales en la VAF en asuntos jurídicos
relacionados con la etapa de juzgamiento de los procesos disciplinarios, el Comité de Conciliación y Defensa Judicial, el
Comité de Gestión y Desempeño, y el Comité de Cartera, así como en la gestión de los demás asuntos asignados por el
supervisor</v>
          </cell>
          <cell r="R74" t="str">
            <v>1. Proyectar y/o revisar las respuestas a los informes de auditoría realizados por los entes de control en lo relacionado con asuntos de la VAF.
2. Apoyar en la revisión jurídica de los asuntos concernientes del Comité de Conciliación y Defensa Judicial, el
Comité de Gestión y Desempeño, y el Comité de Cartera.
3. Apoyar en el cumplimiento de las acciones de mejora derivadas de los informes de auditorías que sean
competencia de la VAF.
4. Estudiar, evaluar y conceptuar acerca de los asuntos de su competencia de acuerdo con las normas, de
conformidad con las instrucciones que para tal efecto imparta el superior.
5. Revisión de contenido sustancial y formal de los actos administrativos que se expidan en relación con las funciones
y competencias del Grupo de Recursos Financieros que requieran la firma, autorización u ordenación de la
Vicepresidencia Administrativa y Financiera y los demás que el supervisor del contrato le designe.
6. Apoyar en la revisión y/o depuración de cartera competencia del Grupo de Recursos Financieros.
7. Apoyar en la revisión y/o aprobación las actividades procesales de trámite y sustanciación de dentro de los
procesos disciplinarios en etapa de juzgamiento en etapa de instrucción de conformidad con la Ley 1952 de 2019
(modificado por el artículo 34 de la Ley 2094 de 2021).
8. Asistir a reuniones, talleres y/o comités programados por las distintas áreas de la entidad o las designadas por el
supervisor del contrato.</v>
          </cell>
          <cell r="S74">
            <v>156000000</v>
          </cell>
          <cell r="T74">
            <v>4224</v>
          </cell>
          <cell r="U74">
            <v>45296</v>
          </cell>
          <cell r="Y74" t="str">
            <v>ANM - NACIÓN</v>
          </cell>
          <cell r="AA74">
            <v>150800000</v>
          </cell>
          <cell r="AB74" t="str">
            <v>JAIME HUMBERTO MESA</v>
          </cell>
          <cell r="AC74" t="str">
            <v>VICEPRESIDENTE ADMINISTRATIVO Y FINANCIERO</v>
          </cell>
          <cell r="AD74" t="str">
            <v>VAF</v>
          </cell>
          <cell r="AG74">
            <v>45657</v>
          </cell>
          <cell r="AH74">
            <v>13000000</v>
          </cell>
          <cell r="AI74">
            <v>80431643</v>
          </cell>
          <cell r="AJ74" t="str">
            <v>JAIME HUMBERTO MESA BUITRAGO</v>
          </cell>
          <cell r="AK74" t="str">
            <v>VICEPRESIDENTE ADMINISTRATIVO Y FINANCIERO</v>
          </cell>
          <cell r="AN74" t="str">
            <v>Bogotá D.C.</v>
          </cell>
          <cell r="AO74" t="str">
            <v>14 PRESTACIÓN DE SERVICIOS</v>
          </cell>
          <cell r="AP74" t="str">
            <v>BOGOTÁ D.C.</v>
          </cell>
          <cell r="AQ74" t="str">
            <v>BOGOTÁ D.C.</v>
          </cell>
          <cell r="AR74" t="str">
            <v>ABOGADO</v>
          </cell>
          <cell r="AS74" t="str">
            <v>POSGRADO</v>
          </cell>
          <cell r="AZ74" t="str">
            <v>ANM</v>
          </cell>
          <cell r="BA74" t="str">
            <v>073</v>
          </cell>
          <cell r="BB74">
            <v>2024</v>
          </cell>
          <cell r="BC74">
            <v>80111600</v>
          </cell>
          <cell r="BD74" t="str">
            <v>COMPAÑIA MUNDIAL DE SEGUROS S.A.</v>
          </cell>
          <cell r="BE74" t="str">
            <v>CBC-100053188</v>
          </cell>
          <cell r="BF74">
            <v>45307</v>
          </cell>
          <cell r="BG74">
            <v>45308</v>
          </cell>
          <cell r="BH74">
            <v>45308</v>
          </cell>
          <cell r="BI74">
            <v>9824</v>
          </cell>
          <cell r="BJ74">
            <v>45308</v>
          </cell>
          <cell r="BK74" t="str">
            <v>POSITIVA</v>
          </cell>
          <cell r="BL74">
            <v>45308</v>
          </cell>
          <cell r="BN74">
            <v>45309</v>
          </cell>
          <cell r="BO74">
            <v>45657</v>
          </cell>
          <cell r="BP74" t="str">
            <v>SI</v>
          </cell>
          <cell r="BQ74" t="str">
            <v>CONTRATACIÓN DIRECTA</v>
          </cell>
          <cell r="BR74" t="str">
            <v>ANM-073-2024</v>
          </cell>
          <cell r="BS74" t="str">
            <v>https://community.secop.gov.co/Public/Tendering/OpportunityDetail/Index?noticeUID=CO1.NTC.5443026&amp;isFromPublicArea=True&amp;isModal=False</v>
          </cell>
        </row>
        <row r="75">
          <cell r="A75" t="str">
            <v>ANM-074-2024</v>
          </cell>
          <cell r="D75" t="str">
            <v>LUISA FERNANDA FLOREZ SOLANO</v>
          </cell>
          <cell r="E75" t="str">
            <v>YERALDIN FUENTES</v>
          </cell>
          <cell r="F75" t="str">
            <v>CONTRATO</v>
          </cell>
          <cell r="J75">
            <v>30473</v>
          </cell>
          <cell r="K75">
            <v>42</v>
          </cell>
          <cell r="L75">
            <v>200034024</v>
          </cell>
          <cell r="M75" t="str">
            <v>PROFESIONAL</v>
          </cell>
          <cell r="N75" t="str">
            <v>CÉDULA DE CIUDADANIA</v>
          </cell>
          <cell r="O75">
            <v>52964035</v>
          </cell>
          <cell r="P75">
            <v>3</v>
          </cell>
          <cell r="Q75" t="str">
            <v>PSP AL GMC PARA APOYAR LA SOCIALIZACIÓN, IMPLEMENTACIÓN Y SEGUIMIENTO AL PROCESO DE
RELACIONAMIENTO CON EL TERRITORIO, ASÍ COMO LA DEFINICIÓN DE LINEAMIENTOS Y ESTRATEGIAS EN
EL MARCO DE LA TITULACIÓN DE PEQUEÑA Y MEDIANA MINERÍA</v>
          </cell>
          <cell r="R75" t="str">
            <v>1. Apoyar y orientar al GCM en la definición, socialización e implementación de los procesos y/o estrategias y/o procedimiento de relacionamiento con el territorio en marco de la titulación de la pequeña y mediana minería. 2. Revisar y/o proyectar los informes, contenido, presentaciones y reportes de información social generada en el marco de la implementación del procedimiento de relacionamiento con el territorio para la titulación de la pequeña y mediana minería. 3. Apoyar en la revisión y/o generación de las estrategias y/o contenido de difusión relacionadas con el otorgamiento de títulos mineros en el territorio en el marco del fortalecimiento de la pequeña y mediana minería 4. Articular acciones entre el GCM de la Vicepresidencia de Contratación Minera y las demás dependencias de la ANM, del acuerdo al proceso de relacionamiento con el territorio. 5. Participar y/o apoyar las capacitaciones, socializaciones, que se desarrollen en el territorio para el fortalecimiento de la pequeña y mediana minería y demás eventos que requiera la supervisión. 6.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7. Proyectar o revisar o actualizar informes, presentaciones, con estadísticas y los reportes de información generada en la ejecución del contrato para consolidar las bases de datos y sistemas de información de la entidad, según lo requerido por la supervisión. 8. Asistir y participar en las reuniones, talleres, socializaciones, capacitaciones, y demás eventos, cuando así lo requiera el Supervisor del Contrato en el marco del objeto contractual.</v>
          </cell>
          <cell r="S75">
            <v>121000000</v>
          </cell>
          <cell r="T75">
            <v>15824</v>
          </cell>
          <cell r="U75">
            <v>45303</v>
          </cell>
          <cell r="Y75" t="str">
            <v>ANM - PROPIOS</v>
          </cell>
          <cell r="AA75">
            <v>120719658</v>
          </cell>
          <cell r="AB75" t="str">
            <v xml:space="preserve">
IVONNE DEL PILAR JIMENEZ GARCIA</v>
          </cell>
          <cell r="AC75" t="str">
            <v xml:space="preserve">VICEPRESIDENTE DE CONTRATACION Y TITULACION </v>
          </cell>
          <cell r="AD75" t="str">
            <v>VCT</v>
          </cell>
          <cell r="AE75">
            <v>10</v>
          </cell>
          <cell r="AF75">
            <v>27</v>
          </cell>
          <cell r="AH75">
            <v>11075198</v>
          </cell>
          <cell r="AI75">
            <v>1020716175</v>
          </cell>
          <cell r="AJ75" t="str">
            <v>JULIETH MARIANNE LAGUADO ENDEMANN</v>
          </cell>
          <cell r="AK75" t="str">
            <v>GERENTE DE CONTRATACION Y TITULACION MINERA</v>
          </cell>
          <cell r="AN75" t="str">
            <v>Bogotá D.C.</v>
          </cell>
          <cell r="AO75" t="str">
            <v>14 PRESTACIÓN DE SERVICIOS</v>
          </cell>
          <cell r="AP75" t="str">
            <v>BOGOTÁ D.C.</v>
          </cell>
          <cell r="AQ75" t="str">
            <v>BOGOTÁ D.C.</v>
          </cell>
          <cell r="AR75" t="str">
            <v>COMUNICADOR SOCIAL Y PERIODISMO</v>
          </cell>
          <cell r="AS75" t="str">
            <v>POSGRADO</v>
          </cell>
          <cell r="AZ75" t="str">
            <v>ANM</v>
          </cell>
          <cell r="BA75" t="str">
            <v>074</v>
          </cell>
          <cell r="BB75">
            <v>2024</v>
          </cell>
          <cell r="BC75">
            <v>80111600</v>
          </cell>
          <cell r="BD75" t="str">
            <v>SEGUROS DEL ESTADO S.A.</v>
          </cell>
          <cell r="BE75" t="str">
            <v>21-46-101080759</v>
          </cell>
          <cell r="BF75">
            <v>45308</v>
          </cell>
          <cell r="BG75">
            <v>45308</v>
          </cell>
          <cell r="BH75">
            <v>45307</v>
          </cell>
          <cell r="BI75">
            <v>9924</v>
          </cell>
          <cell r="BJ75">
            <v>45308</v>
          </cell>
          <cell r="BK75" t="str">
            <v>POSITIVA</v>
          </cell>
          <cell r="BL75">
            <v>45310</v>
          </cell>
          <cell r="BN75">
            <v>45310</v>
          </cell>
          <cell r="BO75">
            <v>45641</v>
          </cell>
          <cell r="BP75" t="str">
            <v>SI</v>
          </cell>
          <cell r="BQ75" t="str">
            <v>CONTRATACIÓN DIRECTA</v>
          </cell>
          <cell r="BR75" t="str">
            <v>ANM-074-2024</v>
          </cell>
          <cell r="BS75" t="str">
            <v>https://community.secop.gov.co/Public/Tendering/OpportunityDetail/Index?noticeUID=CO1.NTC.5446561&amp;isFromPublicArea=True&amp;isModal=False</v>
          </cell>
        </row>
        <row r="76">
          <cell r="A76" t="str">
            <v>ANM-075-2024</v>
          </cell>
          <cell r="D76" t="str">
            <v>LUIS GABRIEL ERAZO AVELLA</v>
          </cell>
          <cell r="E76" t="str">
            <v>YOANA MUÑOZ AVENDAÑO</v>
          </cell>
          <cell r="F76" t="str">
            <v>CONTRATO</v>
          </cell>
          <cell r="J76">
            <v>27844</v>
          </cell>
          <cell r="K76">
            <v>49</v>
          </cell>
          <cell r="L76">
            <v>500025524</v>
          </cell>
          <cell r="M76" t="str">
            <v>PROFESIONAL</v>
          </cell>
          <cell r="N76" t="str">
            <v>CÉDULA DE CIUDADANIA</v>
          </cell>
          <cell r="O76">
            <v>79836803</v>
          </cell>
          <cell r="P76">
            <v>3</v>
          </cell>
          <cell r="Q76" t="str">
            <v>Prestar los servicios profesionales, con plena autonomía, para que apoye la gestión de la coordinación técnica,
administrativa, presupuestal, y demás aspectos de los proyectos de infraestructura física financiados con recursos del
plan de inversión denominado MEJORAMIENTO DE LAS SEDES DE LA AGENCIA EN ASPECTOS TALES COMO
EFICIENCIA ENERGÉTICA Y CAPACIDAD SISMORESISTENTE A NIVEL NACIONAL 2024-2027</v>
          </cell>
          <cell r="R76" t="str">
            <v>1. Organizar y gestionar los proyectos de infraestructura establecidos en el proyecto de inversión denominado
MEJORAMIENTO DE LAS SEDES DE LA AGENCIA EN ASPECTOS TALES COMO EFICIENCIA ENERGÉTICA Y
CAPACIDAD SISMORESISTENTE A NIVEL NACIONAL 2024-2027, para lo cual, deberá utilizar una metodología de
gestión de proyectos.
2. Revisar el proyecto de inversión denominado MEJORAMIENTO DE LAS SEDES DE LA AGENCIA EN
ASPECTOS TALES COMO EFICIENCIA ENERGÉTICA Y CAPACIDAD SISMORESISTENTE A NIVEL NACIONAL
2024-2027 y proponer ajustes si es del caso.
3. Apoyar y asesorar en la formulación de los procesos derivados del proyecto de inversión en las etapas
precontractual, contractual y post contractual a cargo del Grupo de Servicios Administrativos y demás que le sean
asignados.
4. Implementar mecanismos para mejorar la gestión de la infraestructura física de la entidad teniendo en cuenta las
tecnologías de la información y comunicación.
5. Llevar a cabo reuniones semanales de seguimiento a los proyectos de infraestructura física de la entidad.
6. Hacer seguimiento al plan Anual de mantenimiento para la vigencia 2024 conforme a los objetivos planteado en el
proyecto de inversión.
7. Gestionar los riesgos de ejecución durante la ejecución de los contratos financiados con recursos del proyecto de
inversión.
8. Estructurar el plan anual de mantenimiento para la vigencia 2024.
9. Asesorar a la Entidad en la toma de decisiones de los procesos relacionados con los proyectos de Infraestructura
del plan de inversión denominado MEJORAMIENTO DE LAS SEDES DE LA AGENCIA EN ASPECTOS TALES COMO
EFICIENCIA ENERGÉTICA Y CAPACIDAD SISMORESISTENTE A NIVEL NACIONAL 2024-2027.
10. Apoyar en las actividades que se requieran en lo relación a los procesos de incumplimiento que se adelantar con
ocasión a los contratos que sean objeto de supervisión del grupo de Servicios Administrativos con ocasión al proyecto de
inversión.
11. Elaborar y/o revisar las solicitudes de información a proveedores, análisis del sector, estudios previos, anexos
técnicos y demás documentos que se requieran en el marco de los procesos de contratación de infraestructura física que
adelante el Grupo de Servicios Administrativos.
12. Prestar apoyo a la supervisión durante la ejecución de los contratos suscritos y que se encuentren a cargo del
Grupo de Servicios Administrativos, dejando los respectivos registros, actas, informes y demás soportes documentales
que sean requeridos.
13. Presentar los informes que le solicite el supervisor sobre las actividades desarrolladas para el seguimiento del
objeto del plan de inversión.
14. Crear cuando sea necesario planes de mejora en el área de infraestructura orientados al mejoramiento
permanente de las actividades de la Entidad.
15. Mantener actualizadas las carpetas, plataformas y/o sistemas de información de la entidad que sean asignados
por el supervisor del contrato.
16. Atender y dar respuesta a las peticiones, quejas y reclamos – PQR’s, asignadas por el supervisor del Contrato, en
relación con el objeto y alcance del contrato.
17. Realizar las visitas a las diferentes sedes de la entidad a nivel nacional para verificar el estado de la infraestructura
física.
18. Asistir a los diferentes comités o reuniones que se programen con ocasión a los temas de infraestructura física de
la entidad.
19. Apoyar las actividades relacionadas con la implementación de nuevas sedes de la ANM.</v>
          </cell>
          <cell r="S76">
            <v>144000000</v>
          </cell>
          <cell r="T76">
            <v>10724</v>
          </cell>
          <cell r="U76">
            <v>45302</v>
          </cell>
          <cell r="Y76" t="str">
            <v>ANM - PROPIOS</v>
          </cell>
          <cell r="AA76">
            <v>144000000</v>
          </cell>
          <cell r="AB76" t="str">
            <v>JAIME HUMBERTO MESA BUITRAGO</v>
          </cell>
          <cell r="AC76" t="str">
            <v>VICEPRESIDENTE ADMINISTRATIVO Y FINANCIERO</v>
          </cell>
          <cell r="AD76" t="str">
            <v>VAF</v>
          </cell>
          <cell r="AG76">
            <v>45657</v>
          </cell>
          <cell r="AH76">
            <v>12000000</v>
          </cell>
          <cell r="AI76">
            <v>52218196</v>
          </cell>
          <cell r="AJ76" t="str">
            <v>ASTRID PAOLA VELASCO AMAYA</v>
          </cell>
          <cell r="AK76" t="str">
            <v>COORDINADORA GRUPO DE SERVICIOS ADMINISTRATIVOS</v>
          </cell>
          <cell r="AN76" t="str">
            <v>Bogotá D.C.</v>
          </cell>
          <cell r="AO76" t="str">
            <v>14 PRESTACIÓN DE SERVICIOS</v>
          </cell>
          <cell r="AP76" t="str">
            <v>BOGOTÁ D.C.</v>
          </cell>
          <cell r="AQ76" t="str">
            <v>BOGOTÁ D.C.</v>
          </cell>
          <cell r="AR76" t="str">
            <v>ARQUITECTO</v>
          </cell>
          <cell r="AS76" t="str">
            <v>MAESTRÍA</v>
          </cell>
          <cell r="AZ76" t="str">
            <v>ANM</v>
          </cell>
          <cell r="BA76" t="str">
            <v>075</v>
          </cell>
          <cell r="BB76">
            <v>2024</v>
          </cell>
          <cell r="BC76">
            <v>80111600</v>
          </cell>
          <cell r="BD76" t="str">
            <v>SEGUROS DEL ESTADO S.A.</v>
          </cell>
          <cell r="BE76" t="str">
            <v>21-46-101080887</v>
          </cell>
          <cell r="BF76">
            <v>45308</v>
          </cell>
          <cell r="BG76">
            <v>45308</v>
          </cell>
          <cell r="BH76">
            <v>45308</v>
          </cell>
          <cell r="BI76">
            <v>12324</v>
          </cell>
          <cell r="BJ76">
            <v>45309</v>
          </cell>
          <cell r="BK76" t="str">
            <v>POSITIVA</v>
          </cell>
          <cell r="BL76">
            <v>45314</v>
          </cell>
          <cell r="BN76">
            <v>45314</v>
          </cell>
          <cell r="BO76">
            <v>45657</v>
          </cell>
          <cell r="BP76" t="str">
            <v>SI</v>
          </cell>
          <cell r="BQ76" t="str">
            <v>CONTRATACIÓN DIRECTA</v>
          </cell>
          <cell r="BR76" t="str">
            <v>ANM-075-2024</v>
          </cell>
          <cell r="BS76" t="str">
            <v>https://community.secop.gov.co/Public/Tendering/OpportunityDetail/Index?noticeUID=CO1.NTC.5449888&amp;isFromPublicArea=True&amp;isModal=False</v>
          </cell>
        </row>
        <row r="77">
          <cell r="A77" t="str">
            <v>ANM-076-2024</v>
          </cell>
          <cell r="D77" t="str">
            <v xml:space="preserve">OLGA LUCIA CARBALLO HURTADO </v>
          </cell>
          <cell r="E77" t="str">
            <v>ALFONSO LUIS MONTES OTERO</v>
          </cell>
          <cell r="F77" t="str">
            <v>CONTRATO</v>
          </cell>
          <cell r="J77">
            <v>29358</v>
          </cell>
          <cell r="K77">
            <v>45</v>
          </cell>
          <cell r="L77">
            <v>200032524</v>
          </cell>
          <cell r="M77" t="str">
            <v>APOYO A LA GESTIÓN</v>
          </cell>
          <cell r="N77" t="str">
            <v>CÉDULA DE CIUDADANIA</v>
          </cell>
          <cell r="O77">
            <v>22523316</v>
          </cell>
          <cell r="P77">
            <v>7</v>
          </cell>
          <cell r="Q77" t="str">
            <v>PSP AL GEMTM PARA APOYAR JURÍDICAMENTE EL PROCESO DE CARACTERIZACIÓN CON EL TERRITORIO, LA
ELABORACIÓN Y/O REVISIÓN DE LOS ACTOS ADMINISTRATIVOSA A PARTIR DE LA VERIFICACIÓN DE
REQUISITOS DE LOS TRÁMITES DE MODIFICACIONES Y DEMÁS ASUNTOS PARA EL FORTALECIMIENTO DE LA
PEQUEÑA Y MEDIANA MINERÍA.</v>
          </cell>
          <cell r="R77" t="str">
            <v>1. Apoyar jurídicamente el proceso de caracterización a los titulares mineros con el fin de fortalecer la pequeña y
mediana minería, cuando sean requeridas por el supervisor del contrato.
2. Apoyar al GEMTM en la revisión y/o elaboración de los actos administrativos de las modificaciones a los títulos
mineros, así como, proyectar y/o revisar las minutas y/o otrosíes de contratos de concesión minera y realizar
oportunamente los reportes respectivos para la actualización de la base de datos y demás actuaciones jurídicas que se
requieran para el fortalecimiento de la pequeña y mediana minería.
3. Revisar y/o sustanciar los actos administrativos que resuelven los recursos, presentados sobre los actos
administrativos relacionados con las modificaciones a los títulos mineros requeridos en el marco del fortalecimiento de la
pequeña y mediana minería
4.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5. Realizar los informes y/o presentaciones con las estadísticas de los trámites asignados por el supervisor del
contrato o de los temas requeridos que guarden relación con el objeto contractual.
6. Asistir y participar en las reuniones, talleres, socializaciones, capacitaciones, y demás eventos, cuando así lo
requiera el Supervisor del Contrato en el marco del objeto contractual.</v>
          </cell>
          <cell r="S77">
            <v>68000000</v>
          </cell>
          <cell r="T77">
            <v>15124</v>
          </cell>
          <cell r="U77">
            <v>45303</v>
          </cell>
          <cell r="Y77" t="str">
            <v>ANM - PROPIOS</v>
          </cell>
          <cell r="AA77">
            <v>87981881</v>
          </cell>
          <cell r="AB77" t="str">
            <v xml:space="preserve">IVONNE DEL PILAR JIMENEZ GARCIA </v>
          </cell>
          <cell r="AC77" t="str">
            <v xml:space="preserve">VICEPRESIDENTE DE CONTRATACION Y TITULACION </v>
          </cell>
          <cell r="AD77" t="str">
            <v>VCT</v>
          </cell>
          <cell r="AE77">
            <v>10</v>
          </cell>
          <cell r="AF77">
            <v>29</v>
          </cell>
          <cell r="AH77">
            <v>8022664</v>
          </cell>
          <cell r="AI77">
            <v>60322828</v>
          </cell>
          <cell r="AJ77" t="str">
            <v>EVA ISOLINA MENDOZA DELGADO</v>
          </cell>
          <cell r="AK77" t="str">
            <v>COORDINADORA DEL GRUPO DE EVALUACIÓN DE MODIFICACIONES A TÍTULOS MINEROS</v>
          </cell>
          <cell r="AN77" t="str">
            <v>Bogotá D.C.</v>
          </cell>
          <cell r="AO77" t="str">
            <v>14 PRESTACIÓN DE SERVICIOS</v>
          </cell>
          <cell r="AP77" t="str">
            <v>ATLÁNTICO</v>
          </cell>
          <cell r="AQ77" t="str">
            <v>BARRANQUILLA</v>
          </cell>
          <cell r="AR77" t="str">
            <v>DERECHO</v>
          </cell>
          <cell r="AS77" t="str">
            <v>POSGRADO</v>
          </cell>
          <cell r="AZ77" t="str">
            <v>ANM</v>
          </cell>
          <cell r="BA77" t="str">
            <v>076</v>
          </cell>
          <cell r="BB77">
            <v>2024</v>
          </cell>
          <cell r="BC77">
            <v>80111600</v>
          </cell>
          <cell r="BD77" t="str">
            <v>COMPAÑIA MUNDIAL DE SEGUROS S.A.</v>
          </cell>
          <cell r="BE77" t="str">
            <v>NB-100304262</v>
          </cell>
          <cell r="BF77">
            <v>45308</v>
          </cell>
          <cell r="BG77">
            <v>45308</v>
          </cell>
          <cell r="BH77">
            <v>45307</v>
          </cell>
          <cell r="BI77">
            <v>10624</v>
          </cell>
          <cell r="BJ77">
            <v>45308</v>
          </cell>
          <cell r="BK77" t="str">
            <v>POSITIVA</v>
          </cell>
          <cell r="BL77">
            <v>45309</v>
          </cell>
          <cell r="BN77">
            <v>45309</v>
          </cell>
          <cell r="BO77">
            <v>45642</v>
          </cell>
          <cell r="BP77" t="str">
            <v>SI</v>
          </cell>
          <cell r="BQ77" t="str">
            <v>CONTRATACIÓN DIRECTA</v>
          </cell>
          <cell r="BR77" t="str">
            <v>ANM-076-2024</v>
          </cell>
          <cell r="BS77" t="str">
            <v>https://community.secop.gov.co/Public/Tendering/OpportunityDetail/Index?noticeUID=CO1.NTC.5447009&amp;isFromPublicArea=True&amp;isModal=False</v>
          </cell>
        </row>
        <row r="78">
          <cell r="A78" t="str">
            <v>ANM-077-2024</v>
          </cell>
          <cell r="D78" t="str">
            <v xml:space="preserve">SEBASTIAN MAURICIO AGUILAR SANDOVAL  </v>
          </cell>
          <cell r="E78" t="str">
            <v>MARTHA PATRICIA PUERTO GUIO</v>
          </cell>
          <cell r="F78" t="str">
            <v>CONTRATO</v>
          </cell>
          <cell r="J78">
            <v>35298</v>
          </cell>
          <cell r="K78">
            <v>29</v>
          </cell>
          <cell r="L78">
            <v>130000524</v>
          </cell>
          <cell r="M78" t="str">
            <v>PROFESIONAL</v>
          </cell>
          <cell r="N78" t="str">
            <v>CÉDULA DE CIUDADANIA</v>
          </cell>
          <cell r="O78">
            <v>1010229370</v>
          </cell>
          <cell r="P78">
            <v>2</v>
          </cell>
          <cell r="Q78" t="str">
            <v>PRESTAR LOS SERVICIOS PROFESIONALES A LA OTI EN ACTIVIDADES ATINENTES A LOS PROCESOS
CONTRACTUALES QUE ADELANTA LA OTI CON ESPECIAL ÉNFASIS EN LA REVISIÓN E IMPULSO DE LAS
LIQUIDACIONES CUYA COMPETENCIA CORRESPONDAN A ESTA DEPENDENCIA</v>
          </cell>
          <cell r="R78" t="str">
            <v>1.Revisar jurídicamente los documentos y soportes de
ejecución correspondientes a los contratos, convenios y órdenes de compra, y demás insumos que sean necesarios para
la fase de la liquidación bilateral o unilateral.
2. Brindar soporte y asistencia jurídica en la proyección de respuestas a solicitudes de los contratistas que se encuentrenen fase de liquidación, requerimientos de los entes de control, compañías aseguradoras, interventoría y supervisión entre
otros, así como también los informes del estado en que se encuentren los procesos contractuales.
3. Asistir y/o participar en las reuniones, comités, talleres, mesas de trabajo, socializaciones y demás eventos que se
requieran para el cumplimiento de sus obligaciones, incluyendo comités estructuradores, de evaluación, mesas
precontractuales, post contractuales y comité de contratación, cuando se lo requiera la supervisión del contrato.
4. Revisar, ajustar y elaborar jurídicamente los proyectos de actas de liquidación de contratos o convenios que
correspondan ser expedidas por la OTI y que cuenten con los soportes, informes y documentación completa que
permitan proceder a su expedición.
5. Llevar registros, archivos y controles que se requieran para brindar información oportuna y confiable respecto a los
diferentes procesos a su cargo.
6. Acompañar jurídicamente los procesos de cierre de los proyectos, financiados principalmente con recursos del
Sistema General de Regalías, a cargo de la OTI.
7. Proyectar, revisar, complementar, gestionar y/o ajustar, desde el punto de vista jurídico, los estudios previos, análisis
del sector, matriz de riesgos y demás documentos que se requieran para soportar la gestión contractual con componente
tecnológico a su cargo_x000D_</v>
          </cell>
          <cell r="S78">
            <v>51750000</v>
          </cell>
          <cell r="T78">
            <v>18624</v>
          </cell>
          <cell r="U78">
            <v>45306</v>
          </cell>
          <cell r="Y78" t="str">
            <v>ANM - PROPIOS</v>
          </cell>
          <cell r="AA78">
            <v>51750000</v>
          </cell>
          <cell r="AB78" t="str">
            <v xml:space="preserve">MARIA CATALINA PEREZ </v>
          </cell>
          <cell r="AC78" t="str">
            <v>Jefe de la Oficina de
Tecnología e Información</v>
          </cell>
          <cell r="AD78" t="str">
            <v>OTI</v>
          </cell>
          <cell r="AE78">
            <v>11</v>
          </cell>
          <cell r="AF78">
            <v>15</v>
          </cell>
          <cell r="AH78">
            <v>4500000</v>
          </cell>
          <cell r="AI78">
            <v>1018406650</v>
          </cell>
          <cell r="AJ78" t="str">
            <v>MARÍA CATALINA PÉREZ LÓPEZ</v>
          </cell>
          <cell r="AK78" t="str">
            <v>JEFE DE OFICINA DE TECNOLOGÍA E INFORMACIÓN</v>
          </cell>
          <cell r="AN78" t="str">
            <v>Bogotá D.C.</v>
          </cell>
          <cell r="AO78" t="str">
            <v>14 PRESTACIÓN DE SERVICIOS</v>
          </cell>
          <cell r="AP78" t="str">
            <v>BOGOTÁ D.C.</v>
          </cell>
          <cell r="AQ78" t="str">
            <v>BOGOTA</v>
          </cell>
          <cell r="AR78" t="str">
            <v>DERECHO</v>
          </cell>
          <cell r="AS78" t="str">
            <v>PREGRADO</v>
          </cell>
          <cell r="AZ78" t="str">
            <v>ANM</v>
          </cell>
          <cell r="BA78" t="str">
            <v>077</v>
          </cell>
          <cell r="BB78">
            <v>2024</v>
          </cell>
          <cell r="BC78">
            <v>80111600</v>
          </cell>
          <cell r="BD78" t="str">
            <v>COMPAÑIA MUNDIAL DE SEGUROS S.A.</v>
          </cell>
          <cell r="BE78" t="str">
            <v>CBC-100053212</v>
          </cell>
          <cell r="BF78">
            <v>45307</v>
          </cell>
          <cell r="BG78">
            <v>45308</v>
          </cell>
          <cell r="BH78">
            <v>45308</v>
          </cell>
          <cell r="BI78">
            <v>9324</v>
          </cell>
          <cell r="BJ78">
            <v>45307</v>
          </cell>
          <cell r="BK78" t="str">
            <v>POSITIVA</v>
          </cell>
          <cell r="BL78">
            <v>45308</v>
          </cell>
          <cell r="BN78">
            <v>45308</v>
          </cell>
          <cell r="BO78">
            <v>45657</v>
          </cell>
          <cell r="BP78" t="str">
            <v>SI</v>
          </cell>
          <cell r="BQ78" t="str">
            <v>CONTRATACIÓN DIRECTA</v>
          </cell>
          <cell r="BR78" t="str">
            <v>ANM-077-2024</v>
          </cell>
          <cell r="BS78" t="str">
            <v>https://community.secop.gov.co/Public/Tendering/OpportunityDetail/Index?noticeUID=CO1.NTC.5444045&amp;isFromPublicArea=True&amp;isModal=False</v>
          </cell>
        </row>
        <row r="79">
          <cell r="A79" t="str">
            <v>ANM-078-2024</v>
          </cell>
          <cell r="D79" t="str">
            <v xml:space="preserve">CLAUDIA PATRICIA FARFAN RAMIREZ </v>
          </cell>
          <cell r="E79" t="str">
            <v>DANIELA MARINA MUÑOZ MUÑOZ</v>
          </cell>
          <cell r="F79" t="str">
            <v>CONTRATO</v>
          </cell>
          <cell r="J79">
            <v>26059</v>
          </cell>
          <cell r="K79">
            <v>54</v>
          </cell>
          <cell r="L79">
            <v>500001224</v>
          </cell>
          <cell r="M79" t="str">
            <v>PROFESIONAL</v>
          </cell>
          <cell r="N79" t="str">
            <v>CÉDULA DE CIUDADANIA</v>
          </cell>
          <cell r="O79">
            <v>52554254</v>
          </cell>
          <cell r="P79">
            <v>0</v>
          </cell>
          <cell r="Q79" t="str">
            <v>Prestar los servicios de apoyo a la gestión al Grupo de Control Interno Disciplinario de la Vicepresidencia Administrativa
y Financiera de la Agencia Nacional Minera en la administración de las bases de datos y la elaboración de los
documentos necesarios para el desarrollo y trámite de los actos administrativos emitidos dentro de los expedientes
disciplinarios._x000D_</v>
          </cell>
          <cell r="R79" t="str">
            <v>1. Registrar y mantener actualizadas, en las actividades a
su cargo, las bases de datos e información de los procesos disciplinarios que cursan en el Grupo de Control Interno Disciplinario, con el fin de generar reportes y estadísticas requeridos de acuerdo con los lineamientos definidos.
2. En coordinación con el web master de la Entidad, subir al sistema de gestión documental digital de la ANM (SGD) las
comunicaciones requeridos en el trámite de los procesos disciplinarios, por parte la Coordinación y los abogados
comisionados del Grupo de Control Interno Disciplinario.
3. Apoyar las actividades técnicas secretariales necesarias para dar cumplimiento a los actos administrativos emitidos
por el Grupo de Control Interno Disciplinario, relacionadas con el trámite de los procesos disciplinarios, según las
metodologías establecidas y la normatividad previstas en el Código General Disciplinario y en los procedimientos de
calidad.
4. Apoyar la gestión del Grupo de Control Interno Disciplinario en la elaboración de comunicaciones y remisiones por
correo electrónico, relacionadas con el trámite de los autos emitidos dentro de los procesos disciplinarios, cumpliendo
estándares de calidad y oportunidad.
5. Apoyar la totalidad de los tramites secretariales relacionados con los procesos de notificación de los actos
administrativos proferidos por el Grupo de Control Interno Disciplinario;</v>
          </cell>
          <cell r="S79">
            <v>38013591</v>
          </cell>
          <cell r="T79">
            <v>12224</v>
          </cell>
          <cell r="U79">
            <v>45302</v>
          </cell>
          <cell r="Y79" t="str">
            <v>ANM - PROPIOS</v>
          </cell>
          <cell r="AA79">
            <v>37990841</v>
          </cell>
          <cell r="AB79" t="str">
            <v>SORAYA CLAVIJO RAMIREZ</v>
          </cell>
          <cell r="AC79" t="str">
            <v>COORDINADORA OFICINA CONTROL INTERNO</v>
          </cell>
          <cell r="AD79" t="str">
            <v>OCI</v>
          </cell>
          <cell r="AE79">
            <v>8</v>
          </cell>
          <cell r="AF79">
            <v>24</v>
          </cell>
          <cell r="AH79">
            <v>4317141</v>
          </cell>
          <cell r="AI79">
            <v>1049610931</v>
          </cell>
          <cell r="AJ79" t="str">
            <v>MAGDA LILIANA MOZO REYES</v>
          </cell>
          <cell r="AK79" t="str">
            <v xml:space="preserve"> Gestor T1 Grado 8 asignada a el Grupo de Control Interno Disciplinario</v>
          </cell>
          <cell r="AN79" t="str">
            <v>Bogotá D.C.</v>
          </cell>
          <cell r="AO79" t="str">
            <v>14 PRESTACIÓN DE SERVICIOS</v>
          </cell>
          <cell r="AP79" t="str">
            <v>BOGOTÁ D.C.</v>
          </cell>
          <cell r="AQ79" t="str">
            <v>BOGOTÁ D.C.</v>
          </cell>
          <cell r="AR79" t="str">
            <v>TECNOLOGIA EN SISTEMAS</v>
          </cell>
          <cell r="AS79" t="str">
            <v>PREGRADO</v>
          </cell>
          <cell r="AZ79" t="str">
            <v>ANM</v>
          </cell>
          <cell r="BA79" t="str">
            <v>078</v>
          </cell>
          <cell r="BB79">
            <v>2024</v>
          </cell>
          <cell r="BC79">
            <v>80111600</v>
          </cell>
          <cell r="BD79" t="str">
            <v>SEGUROS DEL ESTADO S.A.</v>
          </cell>
          <cell r="BE79" t="str">
            <v>11_44_101216580</v>
          </cell>
          <cell r="BF79">
            <v>45309</v>
          </cell>
          <cell r="BG79">
            <v>45309</v>
          </cell>
          <cell r="BH79">
            <v>45309</v>
          </cell>
          <cell r="BI79">
            <v>13024</v>
          </cell>
          <cell r="BJ79">
            <v>45309</v>
          </cell>
          <cell r="BK79" t="str">
            <v>POSITIVA</v>
          </cell>
          <cell r="BL79">
            <v>45309</v>
          </cell>
          <cell r="BN79">
            <v>45310</v>
          </cell>
          <cell r="BO79">
            <v>45577</v>
          </cell>
          <cell r="BP79" t="str">
            <v>SI</v>
          </cell>
          <cell r="BQ79" t="str">
            <v>CONTRATACIÓN DIRECTA</v>
          </cell>
          <cell r="BR79" t="str">
            <v>ANM-078-2024</v>
          </cell>
          <cell r="BS79" t="str">
            <v>https://community.secop.gov.co/Public/Tendering/OpportunityDetail/Index?noticeUID=CO1.NTC.5454353&amp;isFromPublicArea=True&amp;isModal=Fals</v>
          </cell>
        </row>
        <row r="80">
          <cell r="A80" t="str">
            <v>ANM-079-2024</v>
          </cell>
          <cell r="D80" t="str">
            <v xml:space="preserve">HENRY LUIS SAMPER NUÑEZ </v>
          </cell>
          <cell r="E80" t="str">
            <v>DANIELA MARINA MUÑOZ MUÑOZ</v>
          </cell>
          <cell r="F80" t="str">
            <v>CONTRATO</v>
          </cell>
          <cell r="J80">
            <v>28679</v>
          </cell>
          <cell r="K80">
            <v>47</v>
          </cell>
          <cell r="L80">
            <v>500019324</v>
          </cell>
          <cell r="M80" t="str">
            <v>PROFESIONAL</v>
          </cell>
          <cell r="N80" t="str">
            <v>CÉDULA DE CIUDADANIA</v>
          </cell>
          <cell r="O80">
            <v>72238553</v>
          </cell>
          <cell r="P80">
            <v>6</v>
          </cell>
          <cell r="Q80" t="str">
            <v>Prestación de servicios para realizar actividades requeridas a cargo del GRF, registro, análisis, conciliación y
seguimiento de la información contable.</v>
          </cell>
          <cell r="R80" t="str">
            <v>1. Elaborar de manera técnica por lo menos en un 20% las conciliaciones bancarias asignadas en las cuales la ANM
maneja los recursos, de acuerdo con los principios de contabilidad y las normas de la Contaduría General de la Nación
dentro de los plazos establecidos mensualmente, como son: Banco de Bogotá cuenta de ahorros000021980, cuenta
corriente No. 000021998, cuenta de ahorros No.000024422.
2. Preparar memorandos técnicos para llevar a cabo la depuración de cuentas deACTIVOS (1110-Depósitos en
Instituciones Financieras, entre otros), PASIVOS (2401-Adquisición de bienes y servicios nacionales, 2403-
Transferencias por pagar, 2407-Recursos a favor de terceros, 2424-Descuentos de nómina, 2490-Otras cuentas por
pagar, 2511-Beneficios a los empleados a corto plazo) , GASTOS (5101-Sueldos y salarios, 5103-Contribuciones
efectivas, 5104-Aportes sobre la nómina, 5107-Prestaciones sociales, 5108-Gastos de personal diversos, 5111-
Generales, 5360-Depreciación de propiedades, planta y equipo, 5366-Amortización de activos intangibles, 5368-Provisión
litigios y demandas, 5423-Otras transferencias, 5720-Operaciones de enlace, 5804-Financieros, 5890-Gastos diversos,
5893-Devoluciones y descuentos ingresos fiscales, informar el resultado al área que corresponda para los ajustes
respectivos.
3. Apoyar en la radicación, verificación y causación de las cuentas por pagar de los proveedores y contratistas con cargo
a los recursos asignados a la ANM, en por lo menos el 30% de las radicaciones.
4. Brindar apoyo en el proceso de conciliación mensual de los módulos de Tesorería y Contabilidad relacionados con la
información bancaria y financiera, verificando y ajustando de manera oportuna las diferencias encontradas.
5. Apoyar la conciliación de operaciones recíprocas con las entidades públicas relacionadas con los aportes parafiscales
(Entidades públicas: SENA, ICBF) haciendo un seguimiento adecuado de las mismas y justificando oportunamente las
diferencias que se presenten soportadas en evidencias.
6. Apoyar en la consolidación y generación de información requerida por los sistemas establecidos para facturación
electrónica cuando se requiera, según directrices del Ministerio de Hacienda, realizar el registro de usuarios,
supervisores de contratos, para la recepción de las facturas de acuerdo con las solicitudes recibidas.
7. Dar respuesta a las solicitudes de interés general, particular y requerimientos de los entes de control y los asignados.
8. Apoyar en la consolidación y generación de información requerida por los sistemas establecidos para el documento
soporte, cuando se requiera.
9 . Apoyar en el análisis, seguimiento y ajuste de cuentas contables de por lo menos el 20% de las cuentas
del ACTIVO (1.1 efectivo y equivalentes al efectivo, 1.3 cuentas por cobrar, 1.4 prestamos por cobrar, 1.6 propiedades
planta y equipo, 1.9 otros activos), PASIVO (2.4 cuentas por pagar), GASTOS (5.1 de administración y operación, 5.3
deterioro, depreciaciones, amortizaciones y provisiones). CUENTAS DE ORDEN (8. cuentas de orden deudoras, cuentas
de orden acreedoras), de los recursos (PGN y SGR) y elaborar los ajustes que considere necesarios para garantizar la
sostenibilidad contable.
10. Asistir y participar en los comités, reuniones, talleres, juntas y demás eventos que le indique el supervisor y se
relacionen con el objeto del contrato.
11. Las demás que sean requeridas por el Supervisor del contrato y que tengan relación con el objeto a desarrollar.</v>
          </cell>
          <cell r="S80">
            <v>87750000</v>
          </cell>
          <cell r="T80">
            <v>6124</v>
          </cell>
          <cell r="U80">
            <v>45300</v>
          </cell>
          <cell r="Y80" t="str">
            <v>ANM - PROPIOS</v>
          </cell>
          <cell r="AA80">
            <v>86250000</v>
          </cell>
          <cell r="AB80" t="str">
            <v xml:space="preserve">ARIEL RAMIRO POLANIA MEDINA </v>
          </cell>
          <cell r="AC80" t="str">
            <v>COORDINADOR DEL GRUPO DE RECURSOS FINANCIEROS</v>
          </cell>
          <cell r="AD80" t="str">
            <v>VAF</v>
          </cell>
          <cell r="AG80">
            <v>45657</v>
          </cell>
          <cell r="AH80">
            <v>7500000</v>
          </cell>
          <cell r="AI80">
            <v>79593115</v>
          </cell>
          <cell r="AJ80" t="str">
            <v>ARIEL RAMIRO POLANIA MEDINA _x000D_</v>
          </cell>
          <cell r="AK80" t="str">
            <v>COORDINADOR DEL GRUPO DE RECURSOS FINANCIEROS _x000D_</v>
          </cell>
          <cell r="AN80" t="str">
            <v>Bogotá D.C.</v>
          </cell>
          <cell r="AO80" t="str">
            <v>14 PRESTACIÓN DE SERVICIOS</v>
          </cell>
          <cell r="AP80" t="str">
            <v>CESAR</v>
          </cell>
          <cell r="AQ80" t="str">
            <v>VALLEDUPAR</v>
          </cell>
          <cell r="AR80" t="str">
            <v>CONTADOR PÚBLICO</v>
          </cell>
          <cell r="AS80" t="str">
            <v>PREGRADO</v>
          </cell>
          <cell r="AZ80" t="str">
            <v>ANM</v>
          </cell>
          <cell r="BA80" t="str">
            <v>079</v>
          </cell>
          <cell r="BB80">
            <v>2024</v>
          </cell>
          <cell r="BC80">
            <v>80111600</v>
          </cell>
          <cell r="BD80" t="str">
            <v>COMPAÑIA MUNDIAL DE SEGUROS S.A.</v>
          </cell>
          <cell r="BE80" t="str">
            <v>NB-100304196</v>
          </cell>
          <cell r="BF80">
            <v>45307</v>
          </cell>
          <cell r="BG80">
            <v>45307</v>
          </cell>
          <cell r="BH80">
            <v>45307</v>
          </cell>
          <cell r="BI80">
            <v>9624</v>
          </cell>
          <cell r="BJ80">
            <v>45308</v>
          </cell>
          <cell r="BK80" t="str">
            <v>POSITIVA</v>
          </cell>
          <cell r="BL80">
            <v>45307</v>
          </cell>
          <cell r="BN80">
            <v>45308</v>
          </cell>
          <cell r="BO80">
            <v>45657</v>
          </cell>
          <cell r="BP80" t="str">
            <v>SI</v>
          </cell>
          <cell r="BQ80" t="str">
            <v>CONTRATACIÓN DIRECTA</v>
          </cell>
          <cell r="BR80" t="str">
            <v>ANM-079-2024</v>
          </cell>
          <cell r="BS80" t="str">
            <v>https://community.secop.gov.co/Public/Tendering/OpportunityDetail/Index?noticeUID=CO1.NTC.5444050&amp;isFromPublicArea=True&amp;isModal=False</v>
          </cell>
        </row>
        <row r="81">
          <cell r="A81" t="str">
            <v>ANM-080-2024</v>
          </cell>
          <cell r="D81" t="str">
            <v xml:space="preserve">MONICA MARIA MUÑOZ BUITRAGO </v>
          </cell>
          <cell r="E81" t="str">
            <v>DANIELA MARINA MUÑOZ MUÑOZ</v>
          </cell>
          <cell r="F81" t="str">
            <v>CONTRATO</v>
          </cell>
          <cell r="J81">
            <v>36138</v>
          </cell>
          <cell r="K81">
            <v>26</v>
          </cell>
          <cell r="L81">
            <v>500032324</v>
          </cell>
          <cell r="M81" t="str">
            <v>PROFESIONAL</v>
          </cell>
          <cell r="N81" t="str">
            <v>CÉDULA DE CIUDADANIA</v>
          </cell>
          <cell r="O81">
            <v>52416177</v>
          </cell>
          <cell r="P81">
            <v>0</v>
          </cell>
          <cell r="Q81" t="str">
            <v>Prestar servicios de apoyo profesional a la ANM desde la Oficina de Control Interno, para desarrollar labores
relacionadas con la mejora del Proceso de Evaluación Control y Mejora, en el marco de la implementación de Sistema
Integrado de Gestión.</v>
          </cell>
          <cell r="R81" t="str">
            <v>Como obligaciones específicas del presente contrato se
contemplan: 1. Apoyar a la Oficina de Control Interno en el desarrollo de las funciones de organizar la verificación y
evaluación del Sistema de Control Interno, de acuerdo con el cronograma establecido para el desarrollo del Plan anual
de Auditorias 2024, a través de las siguientes actividades:
a) Adelantar auditorías del Sistema Integrado de Gestión asignadas, conforme a su perfil profesional.
b) Apoyar el seguimiento al avance delPlan Anticorrupción y de Atención al Ciudadano.
c). Adelantar seguimiento Cumplimiento del Art. 78 de la ley 1474 de 2011. CONPES 3654 -
d). Adelantar seguimiento a la estrategia de Participación Ciudadana y Rendición de Cuentas.
e. Adelantar seguimiento a la estrategia de racionalización de trámites.
f). Adelantar seguimiento al cumplimiento al Decreto 106 de 2015 Archivo.
g) Adelantar seguimiento a las Oportunidades priorizadas por la entidad.
h). Apoyar la Evaluación por dependenciasi) Apoyar Evaluación de riesgos de corrupción y de gestión.
j) Apoyar a la Oficina de Control Interno en la revisión del proceso de Evaluación y Mejora, sus procedimientos,
instructivos y formatos.
k) Adelantar revisión y recomendación frente a los asuntos presentados ante el Comité de Gestión y Desempeño.
2. Adelantar seguimiento a las iniciativas propuestas en el plan de acción 2024.
3.Atender las convocatorias a mesas de trabajo y reuniones a las que sea convocada.
4. Elaborar los documentos, informes y presentaciones que se requieran en el desarrollo de las obligaciones específicas
del contrato.
5. Asistir al Jefe de la Oficina de Control Interno con la respuesta a requerimientos que le sean asignados.
6.Cumplir de manera adecuada y oportuna todas las actividades que le sean asignadas, y guarden relación con el objeto
contractual.</v>
          </cell>
          <cell r="S81">
            <v>49500000</v>
          </cell>
          <cell r="T81">
            <v>17624</v>
          </cell>
          <cell r="U81">
            <v>45303</v>
          </cell>
          <cell r="Y81" t="str">
            <v>ANM - PROPIOS</v>
          </cell>
          <cell r="AA81">
            <v>49500000</v>
          </cell>
          <cell r="AB81" t="str">
            <v xml:space="preserve">MARÍA PIEDAD BAYTER HORTA </v>
          </cell>
          <cell r="AC81" t="str">
            <v>VICEPRESIDENTA DE PROMOCIÓN Y FOMENTO</v>
          </cell>
          <cell r="AD81" t="str">
            <v>VPF</v>
          </cell>
          <cell r="AG81">
            <v>45657</v>
          </cell>
          <cell r="AH81">
            <v>12000000</v>
          </cell>
          <cell r="AI81">
            <v>52378877</v>
          </cell>
          <cell r="AJ81" t="str">
            <v>ÁNGELA ANDREA VELANDIA PEDRAZA</v>
          </cell>
          <cell r="AK81" t="str">
            <v xml:space="preserve">COORDINADORA DEL GRUPO SOCIOAMBIENTAL </v>
          </cell>
          <cell r="AN81" t="str">
            <v>Bogotá D.C.</v>
          </cell>
          <cell r="AO81" t="str">
            <v>14 PRESTACIÓN DE SERVICIOS</v>
          </cell>
          <cell r="AP81" t="str">
            <v>BOGOTÁ D.C.</v>
          </cell>
          <cell r="AQ81" t="str">
            <v>BOGOTA</v>
          </cell>
          <cell r="AR81" t="str">
            <v>DERECHO</v>
          </cell>
          <cell r="AS81" t="str">
            <v>POSGRADO</v>
          </cell>
          <cell r="AZ81" t="str">
            <v>ANM</v>
          </cell>
          <cell r="BA81" t="str">
            <v>080</v>
          </cell>
          <cell r="BB81">
            <v>2024</v>
          </cell>
          <cell r="BC81">
            <v>80111600</v>
          </cell>
          <cell r="BD81" t="str">
            <v>COMPAÑIA MUNDIAL DE SEGUROS S.A.</v>
          </cell>
          <cell r="BE81" t="str">
            <v>NB-100306668</v>
          </cell>
          <cell r="BF81">
            <v>45322</v>
          </cell>
          <cell r="BG81">
            <v>45322</v>
          </cell>
          <cell r="BH81">
            <v>45322</v>
          </cell>
          <cell r="BI81">
            <v>31524</v>
          </cell>
          <cell r="BJ81">
            <v>45322</v>
          </cell>
          <cell r="BK81" t="str">
            <v>POSITIVA</v>
          </cell>
          <cell r="BL81">
            <v>45322</v>
          </cell>
          <cell r="BN81">
            <v>45323</v>
          </cell>
          <cell r="BO81">
            <v>45657</v>
          </cell>
          <cell r="BP81" t="str">
            <v>SI</v>
          </cell>
          <cell r="BQ81" t="str">
            <v>CONTRATACIÓN DIRECTA</v>
          </cell>
          <cell r="BR81" t="str">
            <v>ANM-080-2024</v>
          </cell>
          <cell r="BS81" t="str">
            <v>https://community.secop.gov.co/Public/Tendering/OpportunityDetail/Index?noticeUID=CO1.NTC.5538759&amp;isFromPublicArea=True&amp;isModal=False</v>
          </cell>
        </row>
        <row r="82">
          <cell r="A82" t="str">
            <v>ANM-081-2024</v>
          </cell>
          <cell r="D82" t="str">
            <v xml:space="preserve">LINA MARIA CONTRERAS VALBUENA </v>
          </cell>
          <cell r="E82" t="str">
            <v>DANIELA MARINA MUÑOZ MUÑOZ</v>
          </cell>
          <cell r="F82" t="str">
            <v>CONTRATO</v>
          </cell>
          <cell r="J82">
            <v>28542</v>
          </cell>
          <cell r="K82">
            <v>47</v>
          </cell>
          <cell r="L82">
            <v>200034524</v>
          </cell>
          <cell r="M82" t="str">
            <v>PROFESIONAL</v>
          </cell>
          <cell r="N82" t="str">
            <v>CÉDULA DE CIUDADANIA</v>
          </cell>
          <cell r="O82">
            <v>52087714</v>
          </cell>
          <cell r="P82">
            <v>3</v>
          </cell>
          <cell r="Q82" t="str">
            <v>PRESTAR SERVICIOS PROFESIONALES EN LA VICEPRESIDENCIA DE CONTRATACIÓN Y TITULACIÓN PARA
EJECUTAR OBLIGACIONES ADMINISTRATIVAS Y DE GESTIÓN CON OTRAS DEPENDENCIAS DE LA ENTIDAD,
EN EL MARCO DEL SISTEMA INTEGRAL DE GESTIÓN MINERA._x000D_</v>
          </cell>
          <cell r="R82" t="str">
            <v xml:space="preserve"> Apoyar al Despacho de la Vicepresidencia de Contratación y Titulacióny a la Gerencia del Grupo de Catastro y
Registro Minero en las gestiones administrativas transversales que se le designen,
2. Apoyar el análisis, elaboración, actualización y seguimiento de la información para las bases de datos necesarias
en el diagnóstico, caracterización y socialización, en el marco del proyecto de inversión Consolidación del Sistema
Integral de Gestión Minera a Nivel Nacional.
3. Proyectar con calidad y en oportunidad las respuestas asignadas a través de los Sistemas de Gestión Documental
que correspondan a la Vicepresidencia de Contratación y Titulación o la Gerencia de Catastro y Registro Minero.
4. Apoyar la programación de las comisiones para los desplazamientos del personal, en cumplimiento de las metas de
los Proyectos de Inversión de la VCT. De igual manera, apoyar la revisión de documentos, el reporte de informes
financieros, el registro en el aplicativo de la ANM, el seguimiento y demás actuaciones requeridas en el proceso de
legalización de comisiones.
5. Apoyar la programación de reuniones, socializaciones, talleres, mesas de trabajo, capacitaciones y participar en
ellas cuando sea requerido por la supervisión o la Vicepresidencia, asimismo, apoyar la programación de las
agendas del Vicepresidente y de quien éste designe, para la atención/orientación de usuarios internos y/o
externos.
6. Apoyar las gestiones administrativas y financieras competencia de la VCT y del GCRM, con el fin de cumplir las
metas establecidas para el proyecto en los aplicativos que disponga la entidad, según requerimiento de la
supervisión._x000D_</v>
          </cell>
          <cell r="S82">
            <v>88936400</v>
          </cell>
          <cell r="T82">
            <v>20024</v>
          </cell>
          <cell r="U82">
            <v>45307</v>
          </cell>
          <cell r="Y82" t="str">
            <v>ANM - PROPIOS</v>
          </cell>
          <cell r="AA82">
            <v>82587952</v>
          </cell>
          <cell r="AB82" t="str">
            <v>IVONNE DEL PILAR JIMENEZ GARCIA</v>
          </cell>
          <cell r="AC82" t="str">
            <v>VICEPRESIDENTE DE CONTRATACIÓN Y TITULACIÓN _x000D_</v>
          </cell>
          <cell r="AD82" t="str">
            <v>VCT</v>
          </cell>
          <cell r="AE82">
            <v>11</v>
          </cell>
          <cell r="AF82">
            <v>15</v>
          </cell>
          <cell r="AG82">
            <v>45657</v>
          </cell>
          <cell r="AH82">
            <v>7181561</v>
          </cell>
          <cell r="AI82">
            <v>52425667</v>
          </cell>
          <cell r="AJ82" t="str">
            <v>IVONNE DEL PILAR JIMENEZ GARCIA</v>
          </cell>
          <cell r="AK82" t="str">
            <v xml:space="preserve">VICEPRESIDENTE DE CONTRATACIÓN Y TITULACIÓN </v>
          </cell>
          <cell r="AN82" t="str">
            <v>Bogotá D.C.</v>
          </cell>
          <cell r="AO82" t="str">
            <v>14 PRESTACIÓN DE SERVICIOS</v>
          </cell>
          <cell r="AP82" t="str">
            <v>BOGOTÁ D.C.</v>
          </cell>
          <cell r="AQ82" t="str">
            <v>BOGOTA</v>
          </cell>
          <cell r="AR82" t="str">
            <v>ADMINISTRADOR DE EMPRESAS</v>
          </cell>
          <cell r="AS82" t="str">
            <v>PREGRADO</v>
          </cell>
          <cell r="AZ82" t="str">
            <v>ANM</v>
          </cell>
          <cell r="BA82" t="str">
            <v>081</v>
          </cell>
          <cell r="BB82">
            <v>2024</v>
          </cell>
          <cell r="BC82">
            <v>80111600</v>
          </cell>
          <cell r="BD82" t="str">
            <v>ASEGURADORA SOLIDARIA DE COLOMBIA</v>
          </cell>
          <cell r="BE82" t="str">
            <v>310 47 994000010605</v>
          </cell>
          <cell r="BF82">
            <v>45308</v>
          </cell>
          <cell r="BG82">
            <v>45308</v>
          </cell>
          <cell r="BH82">
            <v>45308</v>
          </cell>
          <cell r="BI82">
            <v>12554</v>
          </cell>
          <cell r="BJ82">
            <v>45309</v>
          </cell>
          <cell r="BK82" t="str">
            <v>POSITIVA</v>
          </cell>
          <cell r="BL82">
            <v>45310</v>
          </cell>
          <cell r="BN82">
            <v>45310</v>
          </cell>
          <cell r="BO82">
            <v>45657</v>
          </cell>
          <cell r="BP82" t="str">
            <v>SI</v>
          </cell>
          <cell r="BQ82" t="str">
            <v>CONTRATACIÓN DIRECTA</v>
          </cell>
          <cell r="BR82" t="str">
            <v>ANM-081-2024</v>
          </cell>
          <cell r="BS82" t="str">
            <v>https://community.secop.gov.co/Public/Tendering/OpportunityDetail/Index?noticeUID=CO1.NTC.5449099&amp;isFromPublicArea=True&amp;isModal=False</v>
          </cell>
        </row>
        <row r="83">
          <cell r="A83" t="str">
            <v>ANM-082-2024</v>
          </cell>
          <cell r="D83" t="str">
            <v>DANIA MARCELA CAMPO HINCAPIE</v>
          </cell>
          <cell r="E83" t="str">
            <v>YERALDIN FUENTES</v>
          </cell>
          <cell r="F83" t="str">
            <v>CONTRATO</v>
          </cell>
          <cell r="J83">
            <v>33081</v>
          </cell>
          <cell r="K83">
            <v>35</v>
          </cell>
          <cell r="L83">
            <v>200035624</v>
          </cell>
          <cell r="M83" t="str">
            <v>PROFESIONAL</v>
          </cell>
          <cell r="N83" t="str">
            <v>CÉDULA DE CIUDADANIA</v>
          </cell>
          <cell r="O83">
            <v>1143351782</v>
          </cell>
          <cell r="P83">
            <v>7</v>
          </cell>
          <cell r="Q83" t="str">
            <v>Prestar servicios profesionales jurídicos para apoyar a la VCT en el seguimiento y gestión del proceso de notificación de
los actos administrativos expedidos por la VCT en el proceso titulación y fortalecimiento de la pequeña y mediana
minería. LINEA PAA: 200035624_x000D_</v>
          </cell>
          <cell r="R83" t="str">
            <v>1. 1.Proyectar las citaciones, notificaciones, publicaciones, certificaciones, constancias y comunicaciones requeridas
en los procesos de notificación de los actos administrativos de carácter particular expedidos por la ANM, según lo
requerido por el supervisor del contrato
2. 2.Realizar el acompañamiento en la gestión del proceso de notificación a los profesionales contratados para
garantizar el cumplimiento de los compromisos institucionales, de acuerdo con las instrucciones del supervisor.
3. 3.Apoyar el planteamiento de los instrumentos de monitoreo y control relacionados con la organización
institucional, de conformidad con las instrucciones del supervisor.
4. 4.Apoyar en el seguimiento y verificación del cumplimiento de las metas del GGN según las asignaciones
realizadas a los profesionales contratados, según lo requerido por la supervisión del contrato
5. 5.Apoyar en la organización de capacitaciones tendientes a unificar los criterios para la correcta gestión del
proceso de notificación de los Actos Administrativos.
6. 6.Elaborar y/o Revisar informes, presentaciones, consolidación de información y reportes requeridos por la
supervisión del contrato
7. 7.Participar y asistir a los comités técnicos, operativos, reuniones o mesas de trabajo que se realicen con
ocasión del objeto del contrato, cuando sea convocado o delegado por el supervisor y en coordinación con el mismo.</v>
          </cell>
          <cell r="S83">
            <v>77000000</v>
          </cell>
          <cell r="T83">
            <v>13324</v>
          </cell>
          <cell r="U83">
            <v>45303</v>
          </cell>
          <cell r="Y83" t="str">
            <v>ANM - PROPIOS</v>
          </cell>
          <cell r="AA83">
            <v>76552938</v>
          </cell>
          <cell r="AB83" t="str">
            <v>IVONNE DEL PILAR JIMENEZ GARCIA</v>
          </cell>
          <cell r="AC83" t="str">
            <v>VICEPRESIDENTA DE CONTRATACION Y TITULACION _x000D_</v>
          </cell>
          <cell r="AD83" t="str">
            <v>VCT</v>
          </cell>
          <cell r="AE83">
            <v>10</v>
          </cell>
          <cell r="AF83">
            <v>24</v>
          </cell>
          <cell r="AH83">
            <v>7088235</v>
          </cell>
          <cell r="AI83">
            <v>52028988</v>
          </cell>
          <cell r="AJ83" t="str">
            <v>AYDEE PEÑA GUTIÉRREZ</v>
          </cell>
          <cell r="AK83" t="str">
            <v>COORDINADORA DEL GRUPO DE GESTIÓN DE NOTIFICACIONES</v>
          </cell>
          <cell r="AN83" t="str">
            <v>Bogotá D.C.</v>
          </cell>
          <cell r="AO83" t="str">
            <v>14 PRESTACIÓN DE SERVICIOS</v>
          </cell>
          <cell r="AP83" t="str">
            <v>BOLIVAR</v>
          </cell>
          <cell r="AQ83" t="str">
            <v>CARTAGENA</v>
          </cell>
          <cell r="AR83" t="str">
            <v>ABOGADO</v>
          </cell>
          <cell r="AS83" t="str">
            <v>POSGRADO</v>
          </cell>
          <cell r="AZ83" t="str">
            <v>ANM</v>
          </cell>
          <cell r="BA83" t="str">
            <v>082</v>
          </cell>
          <cell r="BB83">
            <v>2024</v>
          </cell>
          <cell r="BC83">
            <v>80111600</v>
          </cell>
          <cell r="BD83" t="str">
            <v>ASEGURADORA SOLIDARIA DE COLOMBIA</v>
          </cell>
          <cell r="BE83" t="str">
            <v xml:space="preserve">	460-47-994000070796</v>
          </cell>
          <cell r="BF83">
            <v>45308</v>
          </cell>
          <cell r="BG83">
            <v>45309</v>
          </cell>
          <cell r="BH83">
            <v>45309</v>
          </cell>
          <cell r="BI83">
            <v>10224</v>
          </cell>
          <cell r="BJ83">
            <v>45308</v>
          </cell>
          <cell r="BK83" t="str">
            <v>POSITIVA</v>
          </cell>
          <cell r="BL83">
            <v>45310</v>
          </cell>
          <cell r="BN83">
            <v>45310</v>
          </cell>
          <cell r="BO83">
            <v>45638</v>
          </cell>
          <cell r="BP83" t="str">
            <v>SI</v>
          </cell>
          <cell r="BQ83" t="str">
            <v>CONTRATACIÓN DIRECTA</v>
          </cell>
          <cell r="BR83" t="str">
            <v>ANM-082-2024</v>
          </cell>
          <cell r="BS83" t="str">
            <v>https://community.secop.gov.co/Public/Tendering/OpportunityDetail/Index?noticeUID=CO1.NTC.5447079&amp;isFromPublicArea=True&amp;isModal=False</v>
          </cell>
        </row>
        <row r="84">
          <cell r="A84" t="str">
            <v>ANM-083-2024</v>
          </cell>
          <cell r="D84" t="str">
            <v>ELCY CAROLINA ZAMBRANO VENEGAS</v>
          </cell>
          <cell r="E84" t="str">
            <v xml:space="preserve">NATALIA MORALES LOPEZ </v>
          </cell>
          <cell r="F84" t="str">
            <v>CONTRATO</v>
          </cell>
          <cell r="J84">
            <v>34173</v>
          </cell>
          <cell r="K84">
            <v>32</v>
          </cell>
          <cell r="L84">
            <v>50026724</v>
          </cell>
          <cell r="M84" t="str">
            <v>PROFESIONAL</v>
          </cell>
          <cell r="N84" t="str">
            <v>CÉDULA DE CIUDADANIA</v>
          </cell>
          <cell r="O84">
            <v>1014245470</v>
          </cell>
          <cell r="P84">
            <v>2</v>
          </cell>
          <cell r="Q84" t="str">
            <v>Prestar los servicios profesionales para realizar actividades y acciones encaminadas al mejoramiento de los procesos y
Procedimientos del proceso de Gestion Documental en articulación con el SIG y MIPG._x000D_</v>
          </cell>
          <cell r="R84" t="str">
            <v>1. Apoyar la administración del Sistema de Gestión Documental en los módulos de Correspondencia.
2. Revisar y verificar periódicamente el estado de las PQR’S del Grupo de Servicios Administrativos, en el sistema de
gestión documental de la entidad, con el fin de entregar alertas preventivas a la persona asignada.
3. Apoyar la elaboración de los informes de gestión requeridos por la entidad.
4. Realizar la formulación, ajustes y actualización de los procesos, procedimientos e instructivos que hacen parte del
proceso de Gestión Documental que sean asignados referentes a las comunicaciones internas y externas. 5. Atender y dar respuesta a las peticiones, quejas y reclamos – PQR’s, asignadas por la supervisión del contrato,
6. Participar en la aplicación en los lineamientos archivísticos establecidos por parte del Archivo General de la Nación
AGN, Ministerio de Tecnología de la Información y las Comunicaciones MIN-TIC, MIMINAS y demás normas aplicables
para la entidad.
7. Dar respuesta a las solicitudes relacionadas con Gestión Documental, realizadas por dependencias internas,
externas y entes de control.
8. Apoyar las actividades requeridas para la implementación del PINAR y hacer seguimiento a su cumplimiento.
9. Realizar jornadas de sensibilización de los procesos, procedimientos, instructivos, formatos que hacen parte del
proceso de Sistema gestión Documental.
10. Dar cumplimiento a los procedimientos, formatos e instructivos a cargo del grupo, soportados con los registros y
evidencias establecidas en cada uno de los documentos. 10.Mantener actualizadas las plataformas, carpetas y/o
sistemas de información de la entidad que sean asignados por el supervisor del contrato_x000D_</v>
          </cell>
          <cell r="S84">
            <v>102000000</v>
          </cell>
          <cell r="T84">
            <v>18924</v>
          </cell>
          <cell r="U84">
            <v>45306</v>
          </cell>
          <cell r="Y84" t="str">
            <v>ANM - PROPIOS</v>
          </cell>
          <cell r="AA84">
            <v>97750000</v>
          </cell>
          <cell r="AB84" t="str">
            <v>MARÍA CAMILA TRUJILLO JÁCOME</v>
          </cell>
          <cell r="AC84" t="str">
            <v>COORDINADORA GRUPO DE SERVICIOS ADMINISTRATIVOS</v>
          </cell>
          <cell r="AD84" t="str">
            <v>VAF</v>
          </cell>
          <cell r="AG84">
            <v>45657</v>
          </cell>
          <cell r="AH84">
            <v>8500000</v>
          </cell>
          <cell r="AI84">
            <v>52218196</v>
          </cell>
          <cell r="AJ84" t="str">
            <v>ASTRID PAOLA VELASCO AMAYA</v>
          </cell>
          <cell r="AK84" t="str">
            <v>COORDINADORA GRUPO DE SERVICIOS ADMINISTRATIVOS</v>
          </cell>
          <cell r="AN84" t="str">
            <v>Bogotá D.C.</v>
          </cell>
          <cell r="AO84" t="str">
            <v>14 PRESTACIÓN DE SERVICIOS</v>
          </cell>
          <cell r="AP84" t="str">
            <v>BOGOTÁ D.C.</v>
          </cell>
          <cell r="AQ84" t="str">
            <v>BOGOTÁ D.C.</v>
          </cell>
          <cell r="AR84" t="str">
            <v>CIENCIAS DE LA INFORMACIÓN Y LA DOCUMENTACIÓN, BIBLIOTECOLOGÍA Y ARCHIVISTICA</v>
          </cell>
          <cell r="AS84" t="str">
            <v>POSGRADO</v>
          </cell>
          <cell r="AZ84" t="str">
            <v>ANM</v>
          </cell>
          <cell r="BA84" t="str">
            <v>083</v>
          </cell>
          <cell r="BB84">
            <v>2024</v>
          </cell>
          <cell r="BC84">
            <v>80111600</v>
          </cell>
          <cell r="BD84" t="str">
            <v>SEGUROS DEL ESTADO S.A.</v>
          </cell>
          <cell r="BE84" t="str">
            <v>21-46-101080778</v>
          </cell>
          <cell r="BF84">
            <v>45308</v>
          </cell>
          <cell r="BG84">
            <v>45309</v>
          </cell>
          <cell r="BH84">
            <v>45309</v>
          </cell>
          <cell r="BI84">
            <v>10824</v>
          </cell>
          <cell r="BJ84">
            <v>45308</v>
          </cell>
          <cell r="BK84" t="str">
            <v>POSITIVA</v>
          </cell>
          <cell r="BL84">
            <v>45313</v>
          </cell>
          <cell r="BN84">
            <v>45314</v>
          </cell>
          <cell r="BO84">
            <v>45657</v>
          </cell>
          <cell r="BP84" t="str">
            <v>SI</v>
          </cell>
          <cell r="BQ84" t="str">
            <v>CONTRATACIÓN DIRECTA</v>
          </cell>
          <cell r="BR84" t="str">
            <v>ANM-083-2024</v>
          </cell>
          <cell r="BS84" t="str">
            <v>https://community.secop.gov.co/Public/Tendering/OpportunityDetail/Index?noticeUID=CO1.NTC.5447076&amp;isFromPublicArea=True&amp;isModal=False</v>
          </cell>
        </row>
        <row r="85">
          <cell r="A85" t="str">
            <v>ANM-084-2024</v>
          </cell>
          <cell r="D85" t="str">
            <v>DIEGO ARMANDO OLARTE GROSSO </v>
          </cell>
          <cell r="E85" t="str">
            <v>MARTHA PATRICIA PUERTO GUIO</v>
          </cell>
          <cell r="F85" t="str">
            <v>CONTRATO</v>
          </cell>
          <cell r="J85">
            <v>30086</v>
          </cell>
          <cell r="K85">
            <v>43</v>
          </cell>
          <cell r="L85">
            <v>200032824</v>
          </cell>
          <cell r="M85" t="str">
            <v>PROFESIONAL</v>
          </cell>
          <cell r="N85" t="str">
            <v>CÉDULA DE CIUDADANIA</v>
          </cell>
          <cell r="O85">
            <v>80095181</v>
          </cell>
          <cell r="P85">
            <v>3</v>
          </cell>
          <cell r="Q85" t="str">
            <v>PRESTAR SERVICIOS PROFESIONALES COMO ENLACE PARA ESTRUCTURAR JURÍDICAMENTE LOS
PROCESOS CONTRACTUALES DEL GRUPO DE CATASTRO Y REGISTRO MINERO; Y APOYAR LA
REVISIÓN/ELABORACIÓN JURIDICA DE DOCUMENTOS DEL GRUPO, EN EL MARCO DEL SISTEMA INTEGRAL
DE GESTIÓN MINERA.</v>
          </cell>
          <cell r="R85" t="str">
            <v>1. Apoyar la estructuración de los estudios previos para
adelantar los procesos de contratación de prestación de servicios profesionales y de apoyo a la gestión del Grupo de
Catastro y Registro Minero (GCRM), bajo la observancia de las normas y principios que regulan la contratación estatal, el
manual de contratación de la –ANM- y los lineamientos impartidos por laVicepresidencia Administrativa y Financiera
(VAF).
2. Elaborar y/o revisar las solicitudes de modificación de contratos y/o convenios; como adiciones, prórrogas, cesiones,
entre otras; de igual manera, las solicitudes de vigencias futuras y todos los documentos jurídicos requeridos en la etapa
precontractual, contractual y poscontractual del Grupo de Catastro y Registro Minero (GCRM)
3. Apoyar al Grupo de Catastro y Registro Minero (GCRM) como enlace de contratación en las directrices y lineamientos
impartidos por la VAF en temas contractuales, así como la correspondiente socialización y seguimiento de la aplicación
al interior del Grupo.
4. Prestar Apoyo jurídico al Gerente de Catastro y Registro Minero en la supervisión de los contratos a cargo.
5. Revisar los productos documentales, actos administrativos y demásactuaciones proyectadas por los colaboradores
jurídicos y técnicos del Grupo de Catastro y Registro Mineroen el marco del Sistema Integral de Gestión Minera(SIGM).
6. Asistir y participar en los comités, reuniones, talleres, capacitaciones, juntas y demás eventos que solicite el supervisor
y se relacionen con el objeto del contrato.
7. Acompañar las actividades relacionadas con la actualización de procedimientos del(SIGM), en los procesos a cargo
de la VCT, según lo requerido por la supervisión.
8. Orientar y brindar acompañamiento en asuntos jurídicos, legales y administrativos de los trámites a cargo de la
Vicepresidencia de Contratación y Titulación relacionados con el Sistema Integral de Gestión Minera (SIGM).</v>
          </cell>
          <cell r="S85">
            <v>122850000</v>
          </cell>
          <cell r="T85">
            <v>19224</v>
          </cell>
          <cell r="U85">
            <v>45307</v>
          </cell>
          <cell r="Y85" t="str">
            <v>ANM - PROPIOS</v>
          </cell>
          <cell r="AA85">
            <v>122475000</v>
          </cell>
          <cell r="AB85" t="str">
            <v>IVONNE DEL PILAR JIMENEZ GARCIA</v>
          </cell>
          <cell r="AC85" t="str">
            <v>VICEPRESIDENTE DE CONTRATACIÓN Y TITULACIÓN _x000D_</v>
          </cell>
          <cell r="AD85" t="str">
            <v>VCT</v>
          </cell>
          <cell r="AE85">
            <v>11</v>
          </cell>
          <cell r="AF85">
            <v>15</v>
          </cell>
          <cell r="AG85">
            <v>45657</v>
          </cell>
          <cell r="AH85">
            <v>10650000</v>
          </cell>
          <cell r="AI85">
            <v>79447042</v>
          </cell>
          <cell r="AJ85" t="str">
            <v>WILLIAM ALBERTO MARTÍNEZ DÍAZ</v>
          </cell>
          <cell r="AK85" t="str">
            <v>GERENTE DEL GRUPO DE CATASTRO Y REGISTRO MINERO _x000D_</v>
          </cell>
          <cell r="AN85" t="str">
            <v>Bogotá D.C.</v>
          </cell>
          <cell r="AO85" t="str">
            <v>14 PRESTACIÓN DE SERVICIOS</v>
          </cell>
          <cell r="AP85" t="str">
            <v>META</v>
          </cell>
          <cell r="AQ85" t="str">
            <v>VILLAVICENCIO</v>
          </cell>
          <cell r="AR85" t="str">
            <v>DERECHO</v>
          </cell>
          <cell r="AS85" t="str">
            <v>POSGRADO</v>
          </cell>
          <cell r="AZ85" t="str">
            <v>ANM</v>
          </cell>
          <cell r="BA85" t="str">
            <v>084</v>
          </cell>
          <cell r="BB85">
            <v>2024</v>
          </cell>
          <cell r="BC85">
            <v>80111600</v>
          </cell>
          <cell r="BD85" t="str">
            <v>COMPAÑIA MUNDIAL DE SEGUROS S.A.</v>
          </cell>
          <cell r="BE85" t="str">
            <v>NB-100304438</v>
          </cell>
          <cell r="BF85">
            <v>45308</v>
          </cell>
          <cell r="BG85">
            <v>45308</v>
          </cell>
          <cell r="BH85">
            <v>45309</v>
          </cell>
          <cell r="BI85">
            <v>11724</v>
          </cell>
          <cell r="BJ85">
            <v>45309</v>
          </cell>
          <cell r="BK85" t="str">
            <v>POSITIVA</v>
          </cell>
          <cell r="BL85">
            <v>45310</v>
          </cell>
          <cell r="BN85">
            <v>45310</v>
          </cell>
          <cell r="BO85">
            <v>45657</v>
          </cell>
          <cell r="BP85" t="str">
            <v>SI</v>
          </cell>
          <cell r="BQ85" t="str">
            <v>CONTRATACIÓN DIRECTA</v>
          </cell>
          <cell r="BR85" t="str">
            <v>ANM-084-2024</v>
          </cell>
          <cell r="BS85" t="str">
            <v>https://community.secop.gov.co/Public/Tendering/OpportunityDetail/Index?noticeUID=CO1.NTC.5450277&amp;isFromPublicArea=True&amp;isModal=False</v>
          </cell>
        </row>
        <row r="86">
          <cell r="A86" t="str">
            <v>ANM-085-2024</v>
          </cell>
          <cell r="D86" t="str">
            <v xml:space="preserve">JUAN MANUEL RIAÑO VARGAS </v>
          </cell>
          <cell r="E86" t="str">
            <v>YERALDIN FUENTES</v>
          </cell>
          <cell r="F86" t="str">
            <v>CONTRATO</v>
          </cell>
          <cell r="J86">
            <v>29178</v>
          </cell>
          <cell r="K86">
            <v>45</v>
          </cell>
          <cell r="L86">
            <v>200035924</v>
          </cell>
          <cell r="M86" t="str">
            <v>PROFESIONAL</v>
          </cell>
          <cell r="N86" t="str">
            <v>CÉDULA DE CIUDADANIA</v>
          </cell>
          <cell r="O86">
            <v>74753862</v>
          </cell>
          <cell r="P86">
            <v>2</v>
          </cell>
          <cell r="Q86" t="str">
            <v>Prestar Servicios Profesionales para apoyar a la Vicepresidencia de Contratación y Titulación en el cumplimiento de las
directrices formuladas por la Entidad y en procesos de gestión, seguimiento y reportes de información en el marco del
Sistema Integral de Gestión Minera.</v>
          </cell>
          <cell r="R86" t="str">
            <v>1. Verificar y hacer seguimiento al cumplimiento de los planes de la Vicepresidencia de Contratación y Titulación e
informar permanentemente a la Vicepresidencia sobre el avance.
2. Apoyar los procesos y/o procedimientos a cargo de la VCT, así como las actividades administrativas necesarias, en el
marco del Sistema Integral de Gestión Minera.
3. Apoyar el seguimiento de las gestiones administrativas y/o financieras requeridas, competencia de la VCT en el
marco del Sistema Integral de Gestión Minera, así como la orientación y apoyo para la implementación y seguimiento de
acciones que garanticen y promuevan el acceso a la gestión transformacional.
4. Apoyar a la VCT en el reporte de información requerida para el cumplimiento de las metas e indicadores del proyecto
de inversión a cargo, así como apoyar la recopilación y/o control y/o seguimiento de la información a cargo del Grupo de
Catastro Minero y mantenerla actualizada.
5. Elaborar en coordinación con los grupos de la Vicepresidencia de Contratación y Titulación, el plan de necesidades
en materia de funcionamiento y de inversión, consultando los planes, programas y requerimientos de cada uno de los
Grupos de la VCT.
6. Asistir y participar en reuniones, consejos, comités o eventos de carácter oficial, cuando la vicepresidente así lo
disponga, de acuerdo con las instrucciones impartidas.
7. Atender los requerimientos de las entidades o dependencias de control y apoyar la formulación y seguimiento de los
planes de Mejoramiento de la Vicepresidencia de Contratación y Titulación.
8. Elaborar los oficios, memorandos, presentaciones e informes de gestión a cargo del VCT, así como apoyar la
respuesta a los derechos de petición y/o solicitudes asignadas en el aplicativo SGD y el respectivo seguimiento, de
acuerdo con lo requerido por la supervisión.
9. Apoyar y orientar la programación de reuniones, socializaciones, talleres, mesas de trabajo, capacitaciones y participar de ellas, de acuerdo con lo requerido por la supervisión, en el marco del objeto del contrato.</v>
          </cell>
          <cell r="S86">
            <v>139725000</v>
          </cell>
          <cell r="T86">
            <v>20624</v>
          </cell>
          <cell r="U86">
            <v>45307</v>
          </cell>
          <cell r="Y86" t="str">
            <v>ANM - PROPIOS</v>
          </cell>
          <cell r="AA86">
            <v>139320000</v>
          </cell>
          <cell r="AB86" t="str">
            <v>IVONNE DEL PILAR JIMENEZ GARCIA</v>
          </cell>
          <cell r="AC86" t="str">
            <v>VICEPRESIDENTE DE CONTRATACION Y TITULACION</v>
          </cell>
          <cell r="AD86" t="str">
            <v>VCT</v>
          </cell>
          <cell r="AE86">
            <v>11</v>
          </cell>
          <cell r="AF86">
            <v>14</v>
          </cell>
          <cell r="AG86">
            <v>45657</v>
          </cell>
          <cell r="AH86">
            <v>12150000</v>
          </cell>
          <cell r="AI86">
            <v>79447042</v>
          </cell>
          <cell r="AJ86" t="str">
            <v>WILLIAM ALBERTO MARTÍNEZ DÍAZ</v>
          </cell>
          <cell r="AK86" t="str">
            <v>GERENTE DEL GRUPO DE CATASTRO Y REGISTRO MINERO _x000D_</v>
          </cell>
          <cell r="AN86" t="str">
            <v>Bogotá D.C.</v>
          </cell>
          <cell r="AO86" t="str">
            <v>14 PRESTACIÓN DE SERVICIOS</v>
          </cell>
          <cell r="AP86" t="str">
            <v>CASANARE</v>
          </cell>
          <cell r="AQ86" t="str">
            <v>AGUAZUL</v>
          </cell>
          <cell r="AR86" t="str">
            <v>ADMINISTRADOR PÚBLICO</v>
          </cell>
          <cell r="AS86" t="str">
            <v>MAESTRÍA</v>
          </cell>
          <cell r="AZ86" t="str">
            <v>ANM</v>
          </cell>
          <cell r="BA86" t="str">
            <v>085</v>
          </cell>
          <cell r="BB86">
            <v>2024</v>
          </cell>
          <cell r="BC86">
            <v>80111600</v>
          </cell>
          <cell r="BD86" t="str">
            <v>ASEGURADORA SOLIDARIA DE COLOMBIA</v>
          </cell>
          <cell r="BE86" t="str">
            <v>340-47-994000050511</v>
          </cell>
          <cell r="BF86">
            <v>45308</v>
          </cell>
          <cell r="BG86">
            <v>45308</v>
          </cell>
          <cell r="BH86">
            <v>45309</v>
          </cell>
          <cell r="BI86">
            <v>13124</v>
          </cell>
          <cell r="BJ86">
            <v>45309</v>
          </cell>
          <cell r="BK86" t="str">
            <v>POSITIVA</v>
          </cell>
          <cell r="BL86">
            <v>45310</v>
          </cell>
          <cell r="BN86">
            <v>45310</v>
          </cell>
          <cell r="BO86">
            <v>45657</v>
          </cell>
          <cell r="BP86" t="str">
            <v>SI</v>
          </cell>
          <cell r="BQ86" t="str">
            <v>CONTRATACIÓN DIRECTA</v>
          </cell>
          <cell r="BR86" t="str">
            <v>ANM-085-2024</v>
          </cell>
          <cell r="BS86" t="str">
            <v>https://community.secop.gov.co/Public/Tendering/OpportunityDetail/Index?noticeUID=CO1.NTC.5454528&amp;isFromPublicArea=True&amp;isModal=False</v>
          </cell>
        </row>
        <row r="87">
          <cell r="A87" t="str">
            <v>ANM-086-2024</v>
          </cell>
          <cell r="D87" t="str">
            <v>MARIANELA ROSA MILEGRO GUTIERREZ CASTILLA</v>
          </cell>
          <cell r="E87" t="str">
            <v xml:space="preserve">NESTOR FERNANDO MARTINEZ GAITAN </v>
          </cell>
          <cell r="F87" t="str">
            <v>CONTRATO</v>
          </cell>
          <cell r="J87">
            <v>26630</v>
          </cell>
          <cell r="K87">
            <v>52</v>
          </cell>
          <cell r="L87">
            <v>500023824</v>
          </cell>
          <cell r="M87" t="str">
            <v>PROFESIONAL</v>
          </cell>
          <cell r="N87" t="str">
            <v>CÉDULA DE CIUDADANIA</v>
          </cell>
          <cell r="O87">
            <v>49766877</v>
          </cell>
          <cell r="P87">
            <v>8</v>
          </cell>
          <cell r="Q87" t="str">
            <v>Prestar los servicios profesionales en los temas relacionados con adquisición de bienes y servicios relacionados con temas jurídicos del proyecto de inversión denominado MEJORAMIENTO DE LAS SEDES DE LA AGENCIA EN ASPECTOS TALES COMO EFICIENCIA ENERGÉTICA Y CAPACIDAD SISMORESISTENTE A NIVEL NACIONAL 2024-2027</v>
          </cell>
          <cell r="R87" t="str">
            <v>Asesorar jurídicamente, al2. Apoyar jurídicamente la estructuración y/o revisión de los procesos de contratación, a cargo del Grupo de Servicios
Administrativos, desde la solicitud de información a proveedores, análisis del sector, estudios previos, anexos técnicos y
demás documentación necesaria.
3. Apoyar la supervisión de los contratos del Grupo de Servicios Administrativos de acuerdo a la designación dada
por el ordenador del gasto.
4. Participar en los comités estructuradores y evaluadores de los procesos de contratación cuando sea requerido.
5. Estructurar y/o revisar certificado de cumplimiento, informes finales de supervisión y las actas de liquidación de los
contratos y/o convenios a cargo del Grupo de Servicios Administrativos.
6. Atender derechos de petición, solicitudes internas y externas, solicitudes de entes de control relacionados con la
gestión del grupo de servicios administrativos.
7. Apoyar en el seguimiento al cumplimiento del plan anual de adquisiciones del grupo de servicios administrativos.
8. Apoyar en las actividades que se requieran en lo relación a los procesos de incumplimiento que se adelantar con
ocasión a los contratos que sean objeto de supervisión del grupo de Servicios Administrativos.
9. Brindar asesoría, evaluar y conceptuar en asuntos de responsabilidad contractual garantizando la correcta
aplicación de normas y procedimientos vigentes que sean responsabilidad del grupo de servicios administrativos y Grupo
de Contratación.
10. Apoyar el impuso de las actuaciones a través de la plataforma SECOP II y que guarden relación con los procesos
financiados con el Proyecto de Inversión.
11. Mantener actualizadas las plataformas, carpetas y/o sistemas de información de la entidad, en especial, del Grupo
de Servicios Administrativos. Grupo de Servicios Administrativos, en las etapas precontractual, contractual y
postcontractual, necesarias para adelantar los proyectos de infraestructura que requiera la Agencia durante la vigencia
2024.</v>
          </cell>
          <cell r="S87">
            <v>100800000</v>
          </cell>
          <cell r="T87">
            <v>10224</v>
          </cell>
          <cell r="U87">
            <v>45302</v>
          </cell>
          <cell r="Y87" t="str">
            <v>ANM - PROPIOS</v>
          </cell>
          <cell r="AA87">
            <v>120750000</v>
          </cell>
          <cell r="AB87" t="str">
            <v>MARÍA CAMILA TRUJILLO JÁCOME _x000D_</v>
          </cell>
          <cell r="AC87" t="str">
            <v>CORDINADORA GRUPO DE SERVICIOS ADMINISTRATIVOS</v>
          </cell>
          <cell r="AD87" t="str">
            <v>VAF</v>
          </cell>
          <cell r="AG87">
            <v>45657</v>
          </cell>
          <cell r="AH87">
            <v>10500000</v>
          </cell>
          <cell r="AI87">
            <v>52218196</v>
          </cell>
          <cell r="AJ87" t="str">
            <v>ASTRID PAOLA VELASCO AMAYA</v>
          </cell>
          <cell r="AK87" t="str">
            <v>COORDINADORA GRUPO DE SERVICIOS ADMINISTRATIVOS</v>
          </cell>
          <cell r="AN87" t="str">
            <v>Bogotá D.C.</v>
          </cell>
          <cell r="AO87" t="str">
            <v>14 PRESTACIÓN DE SERVICIOS</v>
          </cell>
          <cell r="AP87" t="str">
            <v>CESAR</v>
          </cell>
          <cell r="AQ87" t="str">
            <v>VALLEDUPAR</v>
          </cell>
          <cell r="AR87" t="str">
            <v>DERECHO</v>
          </cell>
          <cell r="AS87" t="str">
            <v>POSGRADO</v>
          </cell>
          <cell r="AZ87" t="str">
            <v>ANM</v>
          </cell>
          <cell r="BA87" t="str">
            <v>086</v>
          </cell>
          <cell r="BB87">
            <v>2024</v>
          </cell>
          <cell r="BC87">
            <v>80111600</v>
          </cell>
          <cell r="BD87" t="str">
            <v>ASEGURADORA SOLIDARIA DE COLOMBIA</v>
          </cell>
          <cell r="BE87" t="str">
            <v>390 - 47 - 994000050485</v>
          </cell>
          <cell r="BF87">
            <v>45308</v>
          </cell>
          <cell r="BG87">
            <v>45308</v>
          </cell>
          <cell r="BH87">
            <v>45308</v>
          </cell>
          <cell r="BI87">
            <v>12124</v>
          </cell>
          <cell r="BJ87">
            <v>45309</v>
          </cell>
          <cell r="BK87" t="str">
            <v>POSITIVA</v>
          </cell>
          <cell r="BL87">
            <v>45313</v>
          </cell>
          <cell r="BN87">
            <v>45313</v>
          </cell>
          <cell r="BO87">
            <v>45657</v>
          </cell>
          <cell r="BP87" t="str">
            <v>SI</v>
          </cell>
          <cell r="BQ87" t="str">
            <v>CONTRATACIÓN DIRECTA</v>
          </cell>
          <cell r="BR87" t="str">
            <v>ANM-086-2024</v>
          </cell>
          <cell r="BS87" t="str">
            <v>https://community.secop.gov.co/Public/Tendering/OpportunityDetail/Index?noticeUID=CO1.NTC.5449115&amp;isFromPublicArea=True&amp;isModal=False</v>
          </cell>
        </row>
        <row r="88">
          <cell r="A88" t="str">
            <v>ANM-087-2024</v>
          </cell>
          <cell r="D88" t="str">
            <v>MARIA FERNANDA SUAREZ REYES</v>
          </cell>
          <cell r="E88" t="str">
            <v>PAULA ANDREA PIÑEROS CUESTA</v>
          </cell>
          <cell r="F88" t="str">
            <v>CONTRATO</v>
          </cell>
          <cell r="J88">
            <v>34713</v>
          </cell>
          <cell r="K88">
            <v>30</v>
          </cell>
          <cell r="L88">
            <v>200030724</v>
          </cell>
          <cell r="M88" t="str">
            <v>PROFESIONAL</v>
          </cell>
          <cell r="N88" t="str">
            <v>CÉDULA DE CIUDADANIA</v>
          </cell>
          <cell r="O88">
            <v>1014263071</v>
          </cell>
          <cell r="P88">
            <v>3</v>
          </cell>
          <cell r="Q88" t="str">
            <v>PSP AL GCM PARA APOYAR EL PROCESO DE CARACTERIZACIÓN CON EL TERRITORIO, ASÍ COMO LA
ELABORACIÓN Y/O REVISIÓN DE INFORMES AMBIENTALES Y DEMÁS ASUNTOS DE LAS SOLICITUDES
MINERAS REQUERIDOS EN EL PROCESO DE FORTALECIMIENTO DE LA PEQUEÑA Y MEDIANA MINERÍA. linea
paa: 200030724
Código UNSPSC: 80111600 Servicios de personal temporal</v>
          </cell>
          <cell r="R88" t="str">
            <v>1. Apoyar desde su experticia ambiental el proceso de caracterización a los proponentes mineros con el fin de
fortalecer la pequeña y mediana minería, cuando sean requeridas por el supervisor del contrato. 2. Revisar y/o proyectar los informes ambientales que se requieran en la gestión de los trámites mineros a cargo del
GCM en el marco del proyecto para el fortalecimiento de la pequeña y mediana minería.
3. Apoyar la revisión y/o verificación de requisitos ambientales de las solicitudes mineras competencia del Grupo de
Contratación Minera, para determinar su cumplimiento, así como revisar y/o elaborar los respectivos informes
necesarios en el proceso del fortalecimiento de la pequeña y mediana minería
4. Brindar apoyo al GCM en los asuntos ambientales dirigidos a los planes de acercamiento con actores estratégicos,
en especial con las entidades territoriales y autoridades ambientales, necesarios para la toma de decisiones en el marco
del fortalecimiento de la pequeña y mediana minería.
5.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6. Realizar los informes y/o presentaciones con las estadísticas de los trámites asignados por el supervisor del
contrato o de los temas requeridos que guarden relación con el objeto contractual.
7. Asistir y participar en las reuniones, talleres, socializaciones, capacitaciones, y demás eventos, cuando así lo
requiera el Supervisor del Contrato en el marco del objeto contractual.</v>
          </cell>
          <cell r="S88">
            <v>88000000</v>
          </cell>
          <cell r="T88">
            <v>13924</v>
          </cell>
          <cell r="U88">
            <v>45303</v>
          </cell>
          <cell r="Y88" t="str">
            <v>ANM - PROPIOS</v>
          </cell>
          <cell r="AA88">
            <v>87981881</v>
          </cell>
          <cell r="AB88" t="str">
            <v>IVONNE DEL PILAR JIMENEZ GARCIA</v>
          </cell>
          <cell r="AC88" t="str">
            <v>VICEPRESIDENTA DE CONTRATACION Y TITULACION _x000D_</v>
          </cell>
          <cell r="AD88" t="str">
            <v>VCT</v>
          </cell>
          <cell r="AE88">
            <v>10</v>
          </cell>
          <cell r="AF88">
            <v>29</v>
          </cell>
          <cell r="AH88">
            <v>8022664</v>
          </cell>
          <cell r="AI88">
            <v>1065594904</v>
          </cell>
          <cell r="AJ88" t="str">
            <v>KARINA MARGARITA ORTEGA MILLER _x000D_</v>
          </cell>
          <cell r="AK88" t="str">
            <v>COORDINADORA GRUPO DE CONTRATACION MINERA</v>
          </cell>
          <cell r="AN88" t="str">
            <v>Bogotá D.C.</v>
          </cell>
          <cell r="AO88" t="str">
            <v>14 PRESTACIÓN DE SERVICIOS</v>
          </cell>
          <cell r="AP88" t="str">
            <v>BOGOTÁ D.C.</v>
          </cell>
          <cell r="AQ88" t="str">
            <v>BOGOTÁ D.C.</v>
          </cell>
          <cell r="AR88" t="str">
            <v>INGENIERO AMBIENTAL</v>
          </cell>
          <cell r="AS88" t="str">
            <v>POSGRADO</v>
          </cell>
          <cell r="AZ88" t="str">
            <v>ANM</v>
          </cell>
          <cell r="BA88" t="str">
            <v>087</v>
          </cell>
          <cell r="BB88">
            <v>2024</v>
          </cell>
          <cell r="BC88">
            <v>80111600</v>
          </cell>
          <cell r="BD88" t="str">
            <v>SEGUROS DEL ESTADO S.A.</v>
          </cell>
          <cell r="BE88" t="str">
            <v>21-46-101081081</v>
          </cell>
          <cell r="BF88">
            <v>45308</v>
          </cell>
          <cell r="BG88">
            <v>45309</v>
          </cell>
          <cell r="BH88">
            <v>45309</v>
          </cell>
          <cell r="BI88">
            <v>13224</v>
          </cell>
          <cell r="BJ88">
            <v>45309</v>
          </cell>
          <cell r="BK88" t="str">
            <v>POSITIVA</v>
          </cell>
          <cell r="BL88">
            <v>45310</v>
          </cell>
          <cell r="BN88">
            <v>45310</v>
          </cell>
          <cell r="BO88">
            <v>45643</v>
          </cell>
          <cell r="BP88" t="str">
            <v>SI</v>
          </cell>
          <cell r="BQ88" t="str">
            <v>CONTRATACIÓN DIRECTA</v>
          </cell>
          <cell r="BR88" t="str">
            <v>ANM-087-2024</v>
          </cell>
          <cell r="BS88" t="str">
            <v>https://community.secop.gov.co/Public/Tendering/OpportunityDetail/Index?noticeUID=CO1.NTC.5450460&amp;isFromPublicArea=True&amp;isModal=False</v>
          </cell>
        </row>
        <row r="89">
          <cell r="A89" t="str">
            <v>ANM-088-2024</v>
          </cell>
          <cell r="D89" t="str">
            <v>YUDIC ANDREA ROA MONROY</v>
          </cell>
          <cell r="E89" t="str">
            <v>ADRIANA MILENA LÓPEZ</v>
          </cell>
          <cell r="F89" t="str">
            <v>CONTRATO</v>
          </cell>
          <cell r="J89">
            <v>29324</v>
          </cell>
          <cell r="K89">
            <v>45</v>
          </cell>
          <cell r="L89">
            <v>200032924</v>
          </cell>
          <cell r="M89" t="str">
            <v>PROFESIONAL</v>
          </cell>
          <cell r="N89" t="str">
            <v>CÉDULA DE CIUDADANIA</v>
          </cell>
          <cell r="O89">
            <v>52448518</v>
          </cell>
          <cell r="P89">
            <v>6</v>
          </cell>
          <cell r="Q89" t="str">
            <v>Prestar servicios de apoyo a la gestión para realizar actividades organizacionales, administrativas y presupuestales en la gerencia del grupo de catastro y registro minero, en el marco del sistema integral de gestión minera.</v>
          </cell>
          <cell r="R89" t="str">
            <v>: 1 . Apoyar la gestión de calidad, realizando los reportes
mensuales y trimestrales del proceso de Gestión Integral de Gestión Minera.
2. Apoyar al Gerente de Catastro y Registro Minero desarrollando actividades de gestión documental y de archivo.
3. Preparar los insumos e informesy hacer seguimiento en materia presupuestal,del proyecto de inversión
“Consolidación del Sistema Integral de Gestión Minera a Nivel Nacional”.
4. Consolidar y construir información semanal para presentar reportes e indicadores de gestión cuando lo requiera el
supervisor.
5. Consolidar y construir informespresupuestales que sean solicitados por el supervisor en relación con el proyecto de
inversión “Consolidación del Sistema Integral de Gestión Minera a Nivel Nacional.
6. Elaborar con calidad y en oportunidad productos documentales y/o respuestas a requerimientos asignados al Grupo
de Catastro y Registro Minero relacionados con el Sistema Integral de Gestión Minera.
PARÁGRAFO: Para acceder a la Red de la Agencia y a los demás servicios TIC, EL(LA) CONTRATISTA debe contar
con un software legal en sus equipos de cómputo, tanto en sus aplicaciones como en el sistema operativo, con antivirus,
firewall y anti-spam de endpoint actualizados. EL (LA) CONTRATISTA deberá reportar al supervisor del contrato el
sistema operativo, programas, marca y serial del computador, para que el Supervisor solicite a la Oficina de Tecnología e
Información de la ANM, la verificación de las condiciones de seguridad del equipo y la vigencia de sus licencias, previo a
la configuración del mismo en la red de la Entidad. Información, la verificación de: Las condiciones seguras del equipo y
la vigencia de sus licencias previo a la configuración del equipo en la red de la ANM. En caso de detectar equipos con
software o aplicaciones sin licencia, la Oficina de Tecnología e Información procederá al bloqueo de los accesos.</v>
          </cell>
          <cell r="S89">
            <v>50510549</v>
          </cell>
          <cell r="T89">
            <v>19324</v>
          </cell>
          <cell r="U89">
            <v>45307</v>
          </cell>
          <cell r="Y89" t="str">
            <v>ANM - PROPIOS</v>
          </cell>
          <cell r="AA89">
            <v>49647122</v>
          </cell>
          <cell r="AB89" t="str">
            <v>IVONNE DEL PILAR JIMENEZ GARCIA</v>
          </cell>
          <cell r="AC89" t="str">
            <v xml:space="preserve">VICEPRESIDENTE DE CONTRATACIÓN Y TITULACIÓN </v>
          </cell>
          <cell r="AD89" t="str">
            <v>VCT</v>
          </cell>
          <cell r="AE89">
            <v>11</v>
          </cell>
          <cell r="AF89">
            <v>15</v>
          </cell>
          <cell r="AG89">
            <v>45657</v>
          </cell>
          <cell r="AH89">
            <v>4317141</v>
          </cell>
          <cell r="AI89">
            <v>79447042</v>
          </cell>
          <cell r="AJ89" t="str">
            <v>WILLIAM ALBERTO MARTÍNEZ DÍAZ</v>
          </cell>
          <cell r="AK89" t="str">
            <v>GERENTE DEL GRUPO DE CATASTRO Y REGISTRO MINERO _x000D_</v>
          </cell>
          <cell r="AN89" t="str">
            <v>Bogotá D.C.</v>
          </cell>
          <cell r="AO89" t="str">
            <v>14 PRESTACIÓN DE SERVICIOS</v>
          </cell>
          <cell r="AP89" t="str">
            <v>BOYACÁ</v>
          </cell>
          <cell r="AQ89" t="str">
            <v>SAN LUIS DE GACENO</v>
          </cell>
          <cell r="AR89" t="str">
            <v>ABOGADO</v>
          </cell>
          <cell r="AS89" t="str">
            <v>PREGRADO</v>
          </cell>
          <cell r="AZ89" t="str">
            <v>ANM</v>
          </cell>
          <cell r="BA89" t="str">
            <v>088</v>
          </cell>
          <cell r="BB89">
            <v>2024</v>
          </cell>
          <cell r="BC89">
            <v>80111600</v>
          </cell>
          <cell r="BD89" t="str">
            <v>COMPAÑIA MUNDIAL DE SEGUROS S.A.</v>
          </cell>
          <cell r="BE89" t="str">
            <v>NB-100304430</v>
          </cell>
          <cell r="BF89">
            <v>45308</v>
          </cell>
          <cell r="BG89">
            <v>45308</v>
          </cell>
          <cell r="BH89">
            <v>45309</v>
          </cell>
          <cell r="BI89">
            <v>11824</v>
          </cell>
          <cell r="BJ89">
            <v>45309</v>
          </cell>
          <cell r="BK89" t="str">
            <v>POSITIVA</v>
          </cell>
          <cell r="BL89">
            <v>45309</v>
          </cell>
          <cell r="BN89">
            <v>45310</v>
          </cell>
          <cell r="BO89">
            <v>45657</v>
          </cell>
          <cell r="BP89" t="str">
            <v>SI</v>
          </cell>
          <cell r="BQ89" t="str">
            <v>CONTRATACIÓN DIRECTA</v>
          </cell>
          <cell r="BR89" t="str">
            <v>ANM-088-2024</v>
          </cell>
          <cell r="BS89" t="str">
            <v>https://community.secop.gov.co/Public/Tendering/OpportunityDetail/Index?noticeUID=CO1.NTC.5451354&amp;isFromPublicArea=True&amp;isModal=False</v>
          </cell>
        </row>
        <row r="90">
          <cell r="A90" t="str">
            <v>ANM-089-2024</v>
          </cell>
          <cell r="D90" t="str">
            <v>JULIETH KARINA RUEDA GORDILLO</v>
          </cell>
          <cell r="E90" t="str">
            <v>MARTHA PATRICIA PUERTO GUIO</v>
          </cell>
          <cell r="F90" t="str">
            <v>CONTRATO</v>
          </cell>
          <cell r="J90">
            <v>32624</v>
          </cell>
          <cell r="K90">
            <v>36</v>
          </cell>
          <cell r="L90">
            <v>200033924</v>
          </cell>
          <cell r="M90" t="str">
            <v>APOYO A LA GESTIÓN</v>
          </cell>
          <cell r="N90" t="str">
            <v>CÉDULA DE CIUDADANIA</v>
          </cell>
          <cell r="O90">
            <v>1048847964</v>
          </cell>
          <cell r="P90">
            <v>6</v>
          </cell>
          <cell r="Q90" t="str">
            <v>Prestar servicios de apoyo a la gestión para atender, revisar y archivar la documentación física y digital de los
requerimientos y solicitudes asignados al Grupo de Catastro y Registro Minero, en el marco del Sistema Integral de
Gestión Minera</v>
          </cell>
          <cell r="R90" t="str">
            <v>1. Apoyar la gestión de asignaciones en los procesos del Grupo de Catastro y Registro Minero.
2. Recepcionar y enviar al destinatario las respuestas emitidas por el Grupo de Catastro y Registro Minero Nacional
en los términos establecidos.
3. Realizar seguimiento y verificación del recibo efectivo de las respuestas emitidas y llevar un archivo digital sobre
esta actividad.
4. Apoyar el reparto interno de las comunicaciones recibidas por el Grupo de Catastro y Registro Minero.
5. Realizar un informe semanal de las contestaciones enviadas al destinatario y el seguimiento realizado.
6. Apoyar en el seguimiento de las PQRS; asignadas a los profesionales del Grupo de Catastro y Registro Minero._x000D_</v>
          </cell>
          <cell r="S90">
            <v>39758674</v>
          </cell>
          <cell r="T90">
            <v>19824</v>
          </cell>
          <cell r="U90">
            <v>45307</v>
          </cell>
          <cell r="Y90" t="str">
            <v>ANM - PROPIOS</v>
          </cell>
          <cell r="AA90">
            <v>39639891</v>
          </cell>
          <cell r="AB90" t="str">
            <v>IVONNE DEL PILAR JIMENEZ GARCIA</v>
          </cell>
          <cell r="AC90" t="str">
            <v>VICEPRESIDENTE DE CONTRATACIÓN Y TITULACIÓN _x000D_</v>
          </cell>
          <cell r="AD90" t="str">
            <v>VCT</v>
          </cell>
          <cell r="AE90">
            <v>11</v>
          </cell>
          <cell r="AF90">
            <v>15</v>
          </cell>
          <cell r="AG90">
            <v>45657</v>
          </cell>
          <cell r="AH90">
            <v>3446947</v>
          </cell>
          <cell r="AI90">
            <v>79447042</v>
          </cell>
          <cell r="AJ90" t="str">
            <v>WILLIAM ALBERTO MARTÍNEZ DÍAZ</v>
          </cell>
          <cell r="AK90" t="str">
            <v>GERENTE DEL GRUPO DE CATASTRO Y REGISTRO MINERO _x000D_</v>
          </cell>
          <cell r="AN90" t="str">
            <v>Bogotá D.C.</v>
          </cell>
          <cell r="AO90" t="str">
            <v>14 PRESTACIÓN DE SERVICIOS</v>
          </cell>
          <cell r="AP90" t="str">
            <v>BOYACÁ</v>
          </cell>
          <cell r="AQ90" t="str">
            <v>GUATEQUE</v>
          </cell>
          <cell r="AR90" t="str">
            <v>N/A</v>
          </cell>
          <cell r="AS90" t="str">
            <v>TÉCNICO</v>
          </cell>
          <cell r="AZ90" t="str">
            <v>ANM</v>
          </cell>
          <cell r="BA90" t="str">
            <v>089</v>
          </cell>
          <cell r="BB90">
            <v>2024</v>
          </cell>
          <cell r="BC90">
            <v>80111600</v>
          </cell>
          <cell r="BD90" t="str">
            <v>COMPAÑIA MUNDIAL DE SEGUROS S.A.</v>
          </cell>
          <cell r="BE90" t="str">
            <v>NB-100304456</v>
          </cell>
          <cell r="BF90">
            <v>45308</v>
          </cell>
          <cell r="BG90">
            <v>45309</v>
          </cell>
          <cell r="BH90">
            <v>45309</v>
          </cell>
          <cell r="BI90">
            <v>12024</v>
          </cell>
          <cell r="BJ90">
            <v>45309</v>
          </cell>
          <cell r="BK90" t="str">
            <v>POSITIVA</v>
          </cell>
          <cell r="BL90">
            <v>45310</v>
          </cell>
          <cell r="BN90">
            <v>45310</v>
          </cell>
          <cell r="BO90">
            <v>45657</v>
          </cell>
          <cell r="BP90" t="str">
            <v>SI</v>
          </cell>
          <cell r="BQ90" t="str">
            <v>CONTRATACIÓN DIRECTA</v>
          </cell>
          <cell r="BR90" t="str">
            <v>ANM-089-2024</v>
          </cell>
          <cell r="BS90" t="str">
            <v>https://community.secop.gov.co/Public/Tendering/OpportunityDetail/Index?noticeUID=CO1.NTC.5453424&amp;isFromPublicArea=True&amp;isModal=False</v>
          </cell>
        </row>
        <row r="91">
          <cell r="A91" t="str">
            <v>ANM-090-2024</v>
          </cell>
          <cell r="D91" t="str">
            <v xml:space="preserve">OLGA LIGIA JIMENEZ MONTOYA </v>
          </cell>
          <cell r="E91" t="str">
            <v>YERALDIN FUENTES</v>
          </cell>
          <cell r="F91" t="str">
            <v>CONTRATO</v>
          </cell>
          <cell r="J91">
            <v>24976</v>
          </cell>
          <cell r="K91">
            <v>57</v>
          </cell>
          <cell r="L91">
            <v>110000324</v>
          </cell>
          <cell r="M91" t="str">
            <v>PROFESIONAL</v>
          </cell>
          <cell r="N91" t="str">
            <v>CÉDULA DE CIUDADANIA</v>
          </cell>
          <cell r="O91">
            <v>43467236</v>
          </cell>
          <cell r="P91">
            <v>2</v>
          </cell>
          <cell r="Q91" t="str">
            <v>Prestar servicios de apoyo profesional a la ANM desde la Oficina de Control Interno, desarrollando labores relacionadas
con el rol técnico administrativo y jurídico para la ejecución del Plan Anual de Auditoria 2024</v>
          </cell>
          <cell r="R91" t="str">
            <v>Como obligaciones específicas del presente contrato se
contemplan:
1. Apoyar a la Oficina de Control Interno en el desarrollo en el desarrollo del Plan anual de Auditorias 2024, a través de
las siguientes actividades:
a) Las auditorías en lo relacionado a asuntos jurídicos y administrativos que le sean asignadas por el supervisor.
b) Apoyar la evaluación del Informe de Actualización de Sistema e-KOGUI.
c) Apoyar los reportes SIRECI Contratación (recursos propios, nación y Regalias)
d) Apoyar la elaboración del informe sobre las Quejas, Sugerencias y Reclamos. Art. 76 de 1474 de 2011.
e) Adelantar el seguimiento a Informe sobre convenios de Cooperación y Asistencia Técnica (Art. 58 Ley 863 de 2003;
Articulo 1 Decreto 4660 de 2007).
f) Adelantar el seguimiento a Informe sobre convenios de Cooperación y Asistencia Técnica (Art. 58 Ley 863 de 2003;
Articulo 1 Decreto 4660 de 2007).
g) Adelantar el seguimiento a SECOP y contratación institucional
h) Adelantar el seguimiento acciones de repetición. Decreto 1716 de 2009.
i) Adelantar el seguimiento al Sistema de Información y Gestión del Empleo Público "SIGEP" 2.
2) Apoyar al Jefe de la Oficina de Control Interno desde el enfoque a la prevención en la revisión de los asuntos
presentados ante el Comité de Ética.
3.Brindar acompañamiento y asesoría a las áreas que lo requieran tanto en el nivel central como desconcentrado (Rol de
Enfoque a la Prevención D-648-2017 / Asesoría), de acuerdo a los lineamientos impartidos por el supervisor.
4.Atender las convocatorias a mesas de trabajo y reuniones a las que sea convocada.
5. Adelantar seguimiento a las iniciativas propuestas en el plan de acción 2024
6. Elaborar los documentos, informes y presentaciones que se requieran en el desarrollo de las obligaciones específicas
del contrato.
7. Asistir al Jefe de la Oficina de Control Interno con la respuesta a requerimientos que le sean asignados.
7.Cumplir de manera adecuada y oportuna todas las actividades que le sean asignadas, y guarden relación con el objeto
contractual</v>
          </cell>
          <cell r="S91">
            <v>97750000</v>
          </cell>
          <cell r="T91">
            <v>8924</v>
          </cell>
          <cell r="U91">
            <v>45301</v>
          </cell>
          <cell r="Y91" t="str">
            <v>ANM - NACIÓN</v>
          </cell>
          <cell r="AA91">
            <v>97183333</v>
          </cell>
          <cell r="AB91" t="str">
            <v>ADRIANA STELLA GIRALDO RAMIREZ</v>
          </cell>
          <cell r="AC91" t="str">
            <v>JEFE DE CONTROL INTERNO</v>
          </cell>
          <cell r="AD91" t="str">
            <v>OCI</v>
          </cell>
          <cell r="AE91">
            <v>11</v>
          </cell>
          <cell r="AF91">
            <v>13</v>
          </cell>
          <cell r="AG91">
            <v>45657</v>
          </cell>
          <cell r="AH91">
            <v>8500000</v>
          </cell>
          <cell r="AI91">
            <v>43711575</v>
          </cell>
          <cell r="AJ91" t="str">
            <v xml:space="preserve">ADRIANA ESTELLA GIRALDO RAMIREZ </v>
          </cell>
          <cell r="AK91" t="str">
            <v>JEFE DE LA OFICINA DE CONTROL INTERNO</v>
          </cell>
          <cell r="AN91" t="str">
            <v>Bogotá D.C.</v>
          </cell>
          <cell r="AO91" t="str">
            <v>14 PRESTACIÓN DE SERVICIOS</v>
          </cell>
          <cell r="AP91" t="str">
            <v>ANTIOQUIA</v>
          </cell>
          <cell r="AQ91" t="str">
            <v>EL CARMEN DE VIBORAL</v>
          </cell>
          <cell r="AR91" t="str">
            <v>DERECHO</v>
          </cell>
          <cell r="AS91" t="str">
            <v>POSGRADO</v>
          </cell>
          <cell r="AZ91" t="str">
            <v>ANM</v>
          </cell>
          <cell r="BA91" t="str">
            <v>090</v>
          </cell>
          <cell r="BB91">
            <v>2024</v>
          </cell>
          <cell r="BC91">
            <v>80111600</v>
          </cell>
          <cell r="BD91" t="str">
            <v>SEGUROS DEL ESTADO S.A.</v>
          </cell>
          <cell r="BE91" t="str">
            <v>11-46-101044180</v>
          </cell>
          <cell r="BF91">
            <v>45309</v>
          </cell>
          <cell r="BG91">
            <v>45310</v>
          </cell>
          <cell r="BH91">
            <v>45310</v>
          </cell>
          <cell r="BI91">
            <v>15224</v>
          </cell>
          <cell r="BJ91">
            <v>45310</v>
          </cell>
          <cell r="BK91" t="str">
            <v>POSITIVA</v>
          </cell>
          <cell r="BL91">
            <v>45309</v>
          </cell>
          <cell r="BN91">
            <v>45313</v>
          </cell>
          <cell r="BO91">
            <v>45657</v>
          </cell>
          <cell r="BP91" t="str">
            <v>SI</v>
          </cell>
          <cell r="BQ91" t="str">
            <v>CONTRATACIÓN DIRECTA</v>
          </cell>
          <cell r="BR91" t="str">
            <v>ANM-090-2024</v>
          </cell>
          <cell r="BS91" t="str">
            <v>https://community.secop.gov.co/Public/Tendering/OpportunityDetail/Index?noticeUID=CO1.NTC.5464122&amp;isFromPublicArea=True&amp;isModal=False</v>
          </cell>
        </row>
        <row r="92">
          <cell r="A92" t="str">
            <v>ANM-091-2024</v>
          </cell>
          <cell r="D92" t="str">
            <v xml:space="preserve">INGRID DANIELA GONZÁLEZ CASTIBLANCO </v>
          </cell>
          <cell r="E92" t="str">
            <v xml:space="preserve">NESTOR FERNANDO MARTINEZ GAITAN </v>
          </cell>
          <cell r="F92" t="str">
            <v>CONTRATO</v>
          </cell>
          <cell r="J92">
            <v>36138</v>
          </cell>
          <cell r="K92">
            <v>26</v>
          </cell>
          <cell r="L92">
            <v>500032324</v>
          </cell>
          <cell r="M92" t="str">
            <v>PROFESIONAL</v>
          </cell>
          <cell r="N92" t="str">
            <v>CÉDULA DE CIUDADANIA</v>
          </cell>
          <cell r="O92">
            <v>1022439901</v>
          </cell>
          <cell r="P92">
            <v>8</v>
          </cell>
          <cell r="Q92" t="str">
            <v>Prestar servicios de apoyo profesional a la ANM desde la Oficina de Control Interno, para desarrollar labores
relacionadas con la mejora del Proceso de Evaluación Control y Mejora, en el marco de la implementación de Sistema
Integrado de Gestión</v>
          </cell>
          <cell r="R92" t="str">
            <v>Como obligaciones específicas del presente contrato se
contemplan: 1. Apoyar a la Oficina de Control Interno en el desarrollo de las funciones de organizar la verificación y
evaluación del Sistema de Control Interno, de acuerdo con el cronograma establecido para el desarrollo del Plan anual
de Auditorias 2024, a través de las siguientes actividades:
a) Adelantar auditorías del Sistema Integrado de Gestión asignadas, conforme a su perfil profesional.
b) Apoyar el seguimiento al avance delPlan Anticorrupción y de Atención al Ciudadano.
c). Adelantar seguimiento Cumplimiento del Art. 78 de la ley 1474 de 2011. CONPES 3654 -
d). Adelantar seguimiento a la estrategia de Participación Ciudadana y Rendición de Cuentas.
e. Adelantar seguimiento a la estrategia de racionalización de trámites.
f). Adelantar seguimiento al cumplimiento al Decreto 106 de 2015 Archivo.
g) Adelantar seguimiento a las Oportunidades priorizadas por la entidad.
h). Apoyar la Evaluación por dependencias.
CLAUSULADO COMPLEMENTARIO AL CONTRATO DE PRESTACIÓN DE
SERVICIOS DE APOYO A LA GESTIÓN No. ANM-091-2024 SUSCRITO ENTRE
LA AGENCIA NACIONAL DE MINERIA Y INGRID DANIELA GONZALEZ
CASTIBLANCO.
Fecha de Impresión: 2024-01-17 Página 1 de 9
i) Apoyar Evaluación de riesgos de corrupción y de gestión.
j) Apoyar a la Oficina de Control Interno en la revisión del proceso de Evaluación y Mejora, sus procedimientos,
instructivos y formatos.
k) Adelantar revisión y recomendación frente a los asuntos presentados ante el Comité de Gestión y Desempeño.
2. Adelantar seguimiento a las iniciativas propuestas en el plan de acción 2024.
3.Atender las convocatorias a mesas de trabajo y reuniones a las que sea convocada.
4. Elaborar los documentos, informes y presentaciones que se requieran en el desarrollo de las obligaciones específicas
del contrato.
5. Asistir al Jefe de la Oficina de Control Interno con la respuesta a requerimientos que le sean asignados.
6.Cumplir de manera adecuada y oportuna todas las actividades que le sean asignadas, y guarden relación con el objeto
contractual._x000D_</v>
          </cell>
          <cell r="S92">
            <v>49500000</v>
          </cell>
          <cell r="T92">
            <v>17624</v>
          </cell>
          <cell r="U92">
            <v>45303</v>
          </cell>
          <cell r="Y92" t="str">
            <v>ANM - PROPIOS</v>
          </cell>
          <cell r="AA92">
            <v>97183333</v>
          </cell>
          <cell r="AB92" t="str">
            <v>ADRIANA STELLA GIRALDO RAMIREZ</v>
          </cell>
          <cell r="AC92" t="str">
            <v>JEFE DE CONTROL INTERNO</v>
          </cell>
          <cell r="AD92" t="str">
            <v>OCI</v>
          </cell>
          <cell r="AE92">
            <v>11</v>
          </cell>
          <cell r="AH92">
            <v>4500000</v>
          </cell>
          <cell r="AI92">
            <v>43711575</v>
          </cell>
          <cell r="AJ92" t="str">
            <v xml:space="preserve">ADRIANA ESTELLA GIRALDO RAMIREZ </v>
          </cell>
          <cell r="AK92" t="str">
            <v>JEFE DE LA OFICINA DE CONTROL INTERNO</v>
          </cell>
          <cell r="AN92" t="str">
            <v>Bogotá D.C.</v>
          </cell>
          <cell r="AO92" t="str">
            <v>14 PRESTACIÓN DE SERVICIOS</v>
          </cell>
          <cell r="AP92" t="str">
            <v>BOGOTÁ D.C.</v>
          </cell>
          <cell r="AQ92" t="str">
            <v>BOGOTÁ D.C.</v>
          </cell>
          <cell r="AR92" t="str">
            <v>ADMINISTRADOR PÚBLICO</v>
          </cell>
          <cell r="AS92" t="str">
            <v>POSGRADO</v>
          </cell>
          <cell r="AZ92" t="str">
            <v>ANM</v>
          </cell>
          <cell r="BA92" t="str">
            <v>091</v>
          </cell>
          <cell r="BB92">
            <v>2024</v>
          </cell>
          <cell r="BC92">
            <v>80111600</v>
          </cell>
          <cell r="BD92" t="str">
            <v>SEGUROS DEL ESTADO S.A.</v>
          </cell>
          <cell r="BE92" t="str">
            <v>17-44-101213212</v>
          </cell>
          <cell r="BF92">
            <v>45309</v>
          </cell>
          <cell r="BG92">
            <v>45313</v>
          </cell>
          <cell r="BH92">
            <v>45313</v>
          </cell>
          <cell r="BI92">
            <v>20424</v>
          </cell>
          <cell r="BJ92">
            <v>45314</v>
          </cell>
          <cell r="BK92" t="str">
            <v>POSITIVA</v>
          </cell>
          <cell r="BL92">
            <v>45315</v>
          </cell>
          <cell r="BN92">
            <v>45315</v>
          </cell>
          <cell r="BO92">
            <v>45649</v>
          </cell>
          <cell r="BP92" t="str">
            <v>SI</v>
          </cell>
          <cell r="BQ92" t="str">
            <v>CONTRATACIÓN DIRECTA</v>
          </cell>
          <cell r="BR92" t="str">
            <v>ANM-091-2024</v>
          </cell>
          <cell r="BS92" t="str">
            <v>https://community.secop.gov.co/Public/Tendering/OpportunityDetail/Index?noticeUID=CO1.NTC.5460528&amp;isFromPublicArea=True&amp;isModal=False</v>
          </cell>
        </row>
        <row r="93">
          <cell r="A93" t="str">
            <v>ANM-092-2024</v>
          </cell>
          <cell r="B93" t="str">
            <v>RECHAZADO</v>
          </cell>
          <cell r="D93" t="str">
            <v xml:space="preserve">WILSON ALEJANDRO AVENDAÑO </v>
          </cell>
          <cell r="E93" t="str">
            <v>YOANA MUÑOZ AVENDAÑO</v>
          </cell>
          <cell r="F93" t="str">
            <v>CONTRATO</v>
          </cell>
          <cell r="J93" t="str">
            <v>N/A</v>
          </cell>
          <cell r="K93" t="str">
            <v>N/A</v>
          </cell>
          <cell r="L93" t="str">
            <v>N/A</v>
          </cell>
          <cell r="M93" t="str">
            <v>NO APLICA</v>
          </cell>
          <cell r="N93" t="str">
            <v>CÉDULA DE CIUDADANIA</v>
          </cell>
          <cell r="O93">
            <v>79383709</v>
          </cell>
          <cell r="P93">
            <v>3</v>
          </cell>
          <cell r="Q93" t="str">
            <v>N/A</v>
          </cell>
          <cell r="R93" t="str">
            <v>N/A</v>
          </cell>
          <cell r="S93" t="str">
            <v>N/A</v>
          </cell>
          <cell r="T93" t="str">
            <v>N/A</v>
          </cell>
          <cell r="U93" t="str">
            <v>N/A</v>
          </cell>
          <cell r="Y93" t="str">
            <v>N/A</v>
          </cell>
          <cell r="AA93" t="str">
            <v>N/A</v>
          </cell>
          <cell r="AB93" t="str">
            <v>N/A</v>
          </cell>
          <cell r="AC93" t="str">
            <v>N/A</v>
          </cell>
          <cell r="AD93" t="str">
            <v>N/A</v>
          </cell>
          <cell r="AE93" t="str">
            <v>N/A</v>
          </cell>
          <cell r="AF93" t="str">
            <v>N/A</v>
          </cell>
          <cell r="AG93" t="str">
            <v>N/A</v>
          </cell>
          <cell r="AH93" t="str">
            <v>N/A</v>
          </cell>
          <cell r="AI93" t="str">
            <v>N/A</v>
          </cell>
          <cell r="AJ93" t="str">
            <v>N/A</v>
          </cell>
          <cell r="AK93" t="str">
            <v>N/A</v>
          </cell>
          <cell r="AN93" t="str">
            <v>N/A</v>
          </cell>
          <cell r="AO93" t="str">
            <v>N/A</v>
          </cell>
          <cell r="AP93" t="str">
            <v>N/A</v>
          </cell>
          <cell r="AQ93" t="str">
            <v>N/A</v>
          </cell>
          <cell r="AR93" t="str">
            <v>N/A</v>
          </cell>
          <cell r="AS93" t="str">
            <v>N/A</v>
          </cell>
          <cell r="AZ93" t="str">
            <v>ANM</v>
          </cell>
          <cell r="BA93" t="str">
            <v>092</v>
          </cell>
          <cell r="BB93">
            <v>2024</v>
          </cell>
          <cell r="BC93" t="str">
            <v>N/A</v>
          </cell>
          <cell r="BD93" t="str">
            <v>N/A</v>
          </cell>
          <cell r="BE93" t="str">
            <v>N/A</v>
          </cell>
          <cell r="BF93" t="str">
            <v xml:space="preserve">RECHAZADO </v>
          </cell>
          <cell r="BG93" t="str">
            <v>N/A</v>
          </cell>
          <cell r="BH93" t="str">
            <v>N/A</v>
          </cell>
          <cell r="BI93" t="str">
            <v>N/A</v>
          </cell>
          <cell r="BJ93" t="str">
            <v>N/A</v>
          </cell>
          <cell r="BK93" t="str">
            <v>N/A</v>
          </cell>
          <cell r="BL93" t="str">
            <v>N/A</v>
          </cell>
          <cell r="BN93" t="str">
            <v>N/A</v>
          </cell>
          <cell r="BO93" t="str">
            <v>N/A</v>
          </cell>
          <cell r="BP93" t="str">
            <v>RECHAZADO</v>
          </cell>
          <cell r="BQ93" t="str">
            <v>N/A</v>
          </cell>
          <cell r="BR93" t="str">
            <v>ANM-092-2024</v>
          </cell>
        </row>
        <row r="94">
          <cell r="A94" t="str">
            <v>ANM-093-2024</v>
          </cell>
          <cell r="D94" t="str">
            <v xml:space="preserve">CLAUDIA MARITZA GÓMEZ PRADA </v>
          </cell>
          <cell r="E94" t="str">
            <v>DANIELA MARINA MUÑOZ MUÑOZ</v>
          </cell>
          <cell r="F94" t="str">
            <v>CONTRATO</v>
          </cell>
          <cell r="J94">
            <v>30872</v>
          </cell>
          <cell r="K94">
            <v>41</v>
          </cell>
          <cell r="L94">
            <v>120002024</v>
          </cell>
          <cell r="M94" t="str">
            <v>PROFESIONAL</v>
          </cell>
          <cell r="N94" t="str">
            <v>CÉDULA DE CIUDADANIA</v>
          </cell>
          <cell r="O94">
            <v>52968956</v>
          </cell>
          <cell r="P94">
            <v>1</v>
          </cell>
          <cell r="Q94" t="str">
            <v>PRESTAR SERVICIOS PROFESIONALES PARA ASESORAR A LA OAJ EN ASUNTOS DEL DERECHO,
ELABORACIÓN DE CONCEPTOS JURÍDICOS, RESPUESTA A DERECHOS DE PETICIÓN, Y REVISION DE ACTOS
ADMINISTRATIVOS (</v>
          </cell>
          <cell r="R94" t="str">
            <v>Analizar, revisar y verificar el cumplimiento de los requisitos legales de los actos administrativos, proyectos de Ley
y demás actuaciones, de conformidad con los requerimientos que para ello realice el supervisor.
2. Proponer, consolidar y/o unificar criterios y principios jurídicos orientadores en los actos administrativos que emita
la Entidad.
3. Apoyar jurídicamente a la Oficina Asesora Jurídica en el análisis y determinación de estrategias jurídicas en los
asuntos que surjan.
CLAUSULADO COMPLEMENTARIO AL CONTRATO DE PRESTACIÓN DE
SERVICIOS PROFESIONALES No. ANM-093-2024 SUSCRITO ENTRE LA
AGENCIA NACIONAL DE MINERIA Y CLAUDIA MARITZA GOMEZ PRADA.
Fecha de Impresión: 2024-01-18 Página 1 de 10
4. Orientar a la Oficina Asesora Jurídica en la elaboración de conceptos jurídicos que sean solicitados por las
dependencias de la Agencia Nacional de Minería.
5. Emitir conceptos jurídicos que surjan en el marco de la función de la OAJ de acuerdo con los requerimientos
realizados por el supervisor del contrato, así como atender las peticiones y/o consultas que le indique el supervisor.
6. Asistir y participar en los comités, reuniones, talleres, juntas y demás eventos que le indique el supervisor.
7. Apoyar las respuestas de los diferentes informes que le sean requeridos por el Jefe de la Oficina Asesora Jurídica
relacionados con su gestión en desarrollo del objeto y alcance del mismo.
8. Apoyar la supervisión jurídica de los contratos de los cuales la OAJ sea el supervisor
9. Presentar los informes que le indique el supervisor y especialmente los señalados en el acápite relativo a la forma
de pago.
10. Contar con su propio equipo de cómputo y acceso a internet portátil para el adecuado cumplimiento de las
actividades contratadas, cuando así lo requiera la Entidad</v>
          </cell>
          <cell r="S94">
            <v>105450000</v>
          </cell>
          <cell r="T94">
            <v>23524</v>
          </cell>
          <cell r="U94">
            <v>45307</v>
          </cell>
          <cell r="Y94" t="str">
            <v>ANM - PROPIOS</v>
          </cell>
          <cell r="AA94">
            <v>104642580</v>
          </cell>
          <cell r="AB94" t="str">
            <v xml:space="preserve">IVÁN DARÍO GUAUQUE TORRES
</v>
          </cell>
          <cell r="AC94" t="str">
            <v>JEFE OFICINA ASESORA JURIDICA</v>
          </cell>
          <cell r="AD94" t="str">
            <v>OAJ</v>
          </cell>
          <cell r="AE94">
            <v>10</v>
          </cell>
          <cell r="AG94">
            <v>45657</v>
          </cell>
          <cell r="AH94">
            <v>10464258</v>
          </cell>
          <cell r="AI94">
            <v>74183000</v>
          </cell>
          <cell r="AJ94" t="str">
            <v>IVÁN DARÍO GUAUQUE TORRES</v>
          </cell>
          <cell r="AK94" t="str">
            <v>JEFE OFICINA ASESORA JURIDICA</v>
          </cell>
          <cell r="AN94" t="str">
            <v>Bogotá D.C.</v>
          </cell>
          <cell r="AO94" t="str">
            <v>14 PRESTACIÓN DE SERVICIOS</v>
          </cell>
          <cell r="AP94" t="str">
            <v>CUNDINAMARCA</v>
          </cell>
          <cell r="AQ94" t="str">
            <v>FUNZA</v>
          </cell>
          <cell r="AR94" t="str">
            <v>ABOGADO</v>
          </cell>
          <cell r="AS94" t="str">
            <v>PREGRADO</v>
          </cell>
          <cell r="AZ94" t="str">
            <v>ANM</v>
          </cell>
          <cell r="BA94" t="str">
            <v>093</v>
          </cell>
          <cell r="BB94">
            <v>2024</v>
          </cell>
          <cell r="BC94">
            <v>80111600</v>
          </cell>
          <cell r="BD94" t="str">
            <v>ASEGURADORA SOLIDARIA DE COLOMBIA</v>
          </cell>
          <cell r="BE94" t="str">
            <v>310-47-994000010623-0</v>
          </cell>
          <cell r="BF94">
            <v>45309</v>
          </cell>
          <cell r="BG94">
            <v>45310</v>
          </cell>
          <cell r="BH94">
            <v>45310</v>
          </cell>
          <cell r="BI94">
            <v>14624</v>
          </cell>
          <cell r="BJ94">
            <v>45310</v>
          </cell>
          <cell r="BK94" t="str">
            <v>POSITIVA</v>
          </cell>
          <cell r="BL94">
            <v>45313</v>
          </cell>
          <cell r="BN94">
            <v>45315</v>
          </cell>
          <cell r="BO94">
            <v>45657</v>
          </cell>
          <cell r="BP94" t="str">
            <v>SI</v>
          </cell>
          <cell r="BQ94" t="str">
            <v>CONTRATACIÓN DIRECTA</v>
          </cell>
          <cell r="BR94" t="str">
            <v>ANM-093-2024</v>
          </cell>
          <cell r="BS94" t="str">
            <v>https://community.secop.gov.co/Public/Tendering/OpportunityDetail/Index?noticeUID=CO1.NTC.5461953&amp;isFromPublicArea=True&amp;isModal=False</v>
          </cell>
        </row>
        <row r="95">
          <cell r="A95" t="str">
            <v>ANM-094-2024</v>
          </cell>
          <cell r="D95" t="str">
            <v xml:space="preserve">JENIFER PAOLA CUDRIZ MELENDEZ </v>
          </cell>
          <cell r="E95" t="str">
            <v>DANIELA MARINA MUÑOZ MUÑOZ</v>
          </cell>
          <cell r="F95" t="str">
            <v>CONTRATO</v>
          </cell>
          <cell r="J95">
            <v>36098</v>
          </cell>
          <cell r="K95">
            <v>26</v>
          </cell>
          <cell r="L95">
            <v>500030424</v>
          </cell>
          <cell r="M95" t="str">
            <v>PROFESIONAL</v>
          </cell>
          <cell r="N95" t="str">
            <v>CÉDULA DE CIUDADANIA</v>
          </cell>
          <cell r="O95">
            <v>1083041216</v>
          </cell>
          <cell r="P95">
            <v>2</v>
          </cell>
          <cell r="Q95" t="str">
            <v xml:space="preserve">PRESTAR SERVICIOS PROFESIONALES AL GRUPO DE COBRO COACTIVO DE LA OFICINA ASESORA JURÍDICA
EN PROCURA QUE EL RECAUDO DE LA CARTERA A FAVOR DE LA AGENCIA SEA EFICIENTE, GESTIONANDO
OPORTUNAMENTE LOS PROCESOS DE COBRO COACTIVO Y GENERANDO TODAS LAS ACTUACIONES
PROCESALES PROPIAS DE DICHO PROCESO ATENDIENDO LA NORMATIVIDAD APLICABLE. </v>
          </cell>
          <cell r="R95" t="str">
            <v>1. Revisar desde un punto de vista jurídico los títulos ejecutivos que se remiten al Grupo de Cobro Coactivo, a efectos
de determinar si cumplen con los requisitos de ley, así como proyectar las comunicaciones relacionadas con dicha
revisión.
2. Apoyar la clasificación de cartera de acuerdo a los parámetros establecidos en el Reglamento Interno de Cartera
de la Entidad y de conformidad con los parámetros establecidos por el supervisor.
3. Mantener actualizadas las bases de datos relacionadas con las actuaciones administrativas en el cobro persuasivo
y coactivo de la entidad, con relación a la verificación jurídica de los títulos, ingresos y devoluciones de los mismos.
4. Proyectar los actos administrativos que correspondan dentro del proceso administrativo de Cobro Coactivo, en
todas sus etapas.
5. Apoyar en la alimentación del modulo web safi cobro coactivo, una vez el mismo este implementado.
6. Mantener actualizado el sistema de gestión documental de la entidad.
7. Hacer uso del módulo de cartera dentro de los tramites de la oficina de cobro coactivo de la entidad.</v>
          </cell>
          <cell r="S95">
            <v>31435551</v>
          </cell>
          <cell r="T95">
            <v>26124</v>
          </cell>
          <cell r="U95">
            <v>45308</v>
          </cell>
          <cell r="Y95" t="str">
            <v>ANM - PROPIOS</v>
          </cell>
          <cell r="AA95">
            <v>31350900</v>
          </cell>
          <cell r="AB95" t="str">
            <v xml:space="preserve">IVÁN DARÍO GUAUQUE TORRES </v>
          </cell>
          <cell r="AC95" t="str">
            <v>JEFE OFICINA ASESORA JURIDICA</v>
          </cell>
          <cell r="AD95" t="str">
            <v>OAJ</v>
          </cell>
          <cell r="AE95">
            <v>7</v>
          </cell>
          <cell r="AH95">
            <v>4478700</v>
          </cell>
          <cell r="AI95">
            <v>79162553</v>
          </cell>
          <cell r="AJ95" t="str">
            <v>LUIS ALFREDO VENEGAS MARTÍNEZ _x000D_</v>
          </cell>
          <cell r="AK95" t="str">
            <v>COORDINADOR DEL GRUPO DE COBRO COACTIVO</v>
          </cell>
          <cell r="AN95" t="str">
            <v>Bogotá D.C.</v>
          </cell>
          <cell r="AO95" t="str">
            <v>14 PRESTACIÓN DE SERVICIOS</v>
          </cell>
          <cell r="AP95" t="str">
            <v>MAGDALENA</v>
          </cell>
          <cell r="AQ95" t="str">
            <v>SANTA MARTA</v>
          </cell>
          <cell r="AR95" t="str">
            <v>DERECHO</v>
          </cell>
          <cell r="AS95" t="str">
            <v>PREGRADO</v>
          </cell>
          <cell r="AZ95" t="str">
            <v>ANM</v>
          </cell>
          <cell r="BA95" t="str">
            <v>094</v>
          </cell>
          <cell r="BB95">
            <v>2024</v>
          </cell>
          <cell r="BC95">
            <v>80111600</v>
          </cell>
          <cell r="BD95" t="str">
            <v>COMPAÑIA MUNDIAL DE SEGUROS S.A.</v>
          </cell>
          <cell r="BE95" t="str">
            <v xml:space="preserve">	NB-100304643</v>
          </cell>
          <cell r="BF95">
            <v>45309</v>
          </cell>
          <cell r="BG95">
            <v>45309</v>
          </cell>
          <cell r="BH95">
            <v>45310</v>
          </cell>
          <cell r="BI95">
            <v>14524</v>
          </cell>
          <cell r="BJ95">
            <v>45310</v>
          </cell>
          <cell r="BK95" t="str">
            <v>POSITIVA</v>
          </cell>
          <cell r="BL95">
            <v>45313</v>
          </cell>
          <cell r="BN95">
            <v>45313</v>
          </cell>
          <cell r="BO95">
            <v>45525</v>
          </cell>
          <cell r="BP95" t="str">
            <v>SI</v>
          </cell>
          <cell r="BQ95" t="str">
            <v>CONTRATACIÓN DIRECTA</v>
          </cell>
          <cell r="BR95" t="str">
            <v>ANM-094-2024</v>
          </cell>
          <cell r="BS95" t="str">
            <v>https://community.secop.gov.co/Public/Tendering/OpportunityDetail/Index?noticeUID=CO1.NTC.5459152&amp;isFromPublicArea=True&amp;isModal=False</v>
          </cell>
        </row>
        <row r="96">
          <cell r="A96" t="str">
            <v>ANM-095-2024</v>
          </cell>
          <cell r="D96" t="str">
            <v xml:space="preserve">LIZETH CAROLINA CUERVO ABONDANO </v>
          </cell>
          <cell r="E96" t="str">
            <v>DANIELA MARINA MUÑOZ MUÑOZ</v>
          </cell>
          <cell r="F96" t="str">
            <v>CONTRATO</v>
          </cell>
          <cell r="J96">
            <v>33024</v>
          </cell>
          <cell r="K96">
            <v>35</v>
          </cell>
          <cell r="L96">
            <v>500030524</v>
          </cell>
          <cell r="M96" t="str">
            <v>PROFESIONAL</v>
          </cell>
          <cell r="N96" t="str">
            <v>CÉDULA DE CIUDADANIA</v>
          </cell>
          <cell r="O96">
            <v>1018435414</v>
          </cell>
          <cell r="P96">
            <v>1</v>
          </cell>
          <cell r="Q96" t="str">
            <v>PRESTAR SERVICIOS PROFESIONALES AL GRUPO DE COBRO COACTIVO DE LA OFICINA ASESORA JURÍDICA EN PROCURA QUE EL RECAUDO DE LA CARTERA A FAVOR DE LA AGENCIA SEA EFICIENTE, GESTIONANDO OPORTUNAMENTE LOS PROCESOS DE COBRO COACTIVO Y GENERANDO TODAS LAS ACTUACIONES PROCESALES PROPIAS DE DICHO PROCESO ATENDIENDO LA NORMATIVIDAD APLICABLE</v>
          </cell>
          <cell r="R96" t="str">
            <v>1. Revisar desde un punto de vista jurídico los títulos ejecutivos que se remiten al Grupo de Cobro Coactivo, a efectos de determinar si cumplen con los requisitos de ley, así como proyectar las comunicaciones relacionadas con dicha revisión.
2. Apoyar la clasificación de cartera de acuerdo a los parámetros establecidos en el Reglamento Interno de Cartera de la Entidad y de conformidad con los parámetros establecidos por el supervisor.
3. Mantener actualizadas las bases de datos relacionadas con las actuaciones administrativas en el cobro persuasivo y coactivo de la entidad, con relación a la verificación jurídica de los títulos, ingresos y devoluciones de los mismos.
4. Proyectar los actos administrativos que correspondan dentro del proceso administrativo de Cobro Coactivo, en todas sus etapas.
5. Apoyar en la alimentación del módulo web safi cobro coactivo, una vez el mismo este implementado.
6. Mantener actualizado el sistema de gestión documental de la entidad.
7. Todas los demás que le sean asignadas por el supervisor y que estén directamente relacionadas con el objeto contractual.</v>
          </cell>
          <cell r="S96">
            <v>46620000</v>
          </cell>
          <cell r="T96">
            <v>26224</v>
          </cell>
          <cell r="U96">
            <v>45308</v>
          </cell>
          <cell r="Y96" t="str">
            <v>ANM - PROPIOS</v>
          </cell>
          <cell r="AA96">
            <v>45697918</v>
          </cell>
          <cell r="AB96" t="str">
            <v xml:space="preserve">IVÁN DARÍO GUAUQUE TORRES </v>
          </cell>
          <cell r="AC96" t="str">
            <v>JEFE OFICINA ASESORA JURIDICA</v>
          </cell>
          <cell r="AD96" t="str">
            <v>OAJ</v>
          </cell>
          <cell r="AE96">
            <v>7</v>
          </cell>
          <cell r="AH96">
            <v>6528274</v>
          </cell>
          <cell r="AI96">
            <v>79162553</v>
          </cell>
          <cell r="AJ96" t="str">
            <v>LUIS ALFREDO VENEGAS MARTÍNEZ _x000D_</v>
          </cell>
          <cell r="AK96" t="str">
            <v>COORDINADOR DEL GRUPO DE COBRO COACTIVO</v>
          </cell>
          <cell r="AN96" t="str">
            <v>Bogotá D.C.</v>
          </cell>
          <cell r="AO96" t="str">
            <v>14 PRESTACIÓN DE SERVICIOS</v>
          </cell>
          <cell r="AP96" t="str">
            <v>BOGOTÁ D.C.</v>
          </cell>
          <cell r="AQ96" t="str">
            <v>BOGOTÁ D.C.</v>
          </cell>
          <cell r="AR96" t="str">
            <v>DERECHO</v>
          </cell>
          <cell r="AS96" t="str">
            <v>POSGRADO</v>
          </cell>
          <cell r="AZ96" t="str">
            <v>ANM</v>
          </cell>
          <cell r="BA96" t="str">
            <v>095</v>
          </cell>
          <cell r="BB96">
            <v>2024</v>
          </cell>
          <cell r="BC96">
            <v>80111600</v>
          </cell>
          <cell r="BD96" t="str">
            <v>SEGUROS GENERALES SURAMERICANA S.A.</v>
          </cell>
          <cell r="BE96" t="str">
            <v>3827223–7</v>
          </cell>
          <cell r="BF96">
            <v>45309</v>
          </cell>
          <cell r="BG96">
            <v>45310</v>
          </cell>
          <cell r="BH96">
            <v>45310</v>
          </cell>
          <cell r="BI96">
            <v>14724</v>
          </cell>
          <cell r="BJ96">
            <v>45310</v>
          </cell>
          <cell r="BK96" t="str">
            <v>POSITIVA</v>
          </cell>
          <cell r="BL96">
            <v>45313</v>
          </cell>
          <cell r="BN96">
            <v>45313</v>
          </cell>
          <cell r="BO96">
            <v>45525</v>
          </cell>
          <cell r="BP96" t="str">
            <v>SI</v>
          </cell>
          <cell r="BQ96" t="str">
            <v>CONTRATACIÓN DIRECTA</v>
          </cell>
          <cell r="BR96" t="str">
            <v>ANM-095-2024</v>
          </cell>
          <cell r="BS96" t="str">
            <v>https://community.secop.gov.co/Public/Tendering/OpportunityDetail/Index?noticeUID=CO1.NTC.5459617&amp;isFromPublicArea=True&amp;isModal=False</v>
          </cell>
        </row>
        <row r="97">
          <cell r="A97" t="str">
            <v>ANM-096-2024</v>
          </cell>
          <cell r="D97" t="str">
            <v xml:space="preserve">PABLO SAMIR PERILLA ÁVILA </v>
          </cell>
          <cell r="E97" t="str">
            <v>DANIELA MARINA MUÑOZ MUÑOZ</v>
          </cell>
          <cell r="F97" t="str">
            <v>CONTRATO</v>
          </cell>
          <cell r="J97">
            <v>27107</v>
          </cell>
          <cell r="K97">
            <v>51</v>
          </cell>
          <cell r="L97">
            <v>120001324</v>
          </cell>
          <cell r="M97" t="str">
            <v>PROFESIONAL</v>
          </cell>
          <cell r="N97" t="str">
            <v>CÉDULA DE CIUDADANIA</v>
          </cell>
          <cell r="O97">
            <v>7168898</v>
          </cell>
          <cell r="P97">
            <v>4</v>
          </cell>
          <cell r="Q97" t="str">
            <v xml:space="preserve">PRESTAR SERVICIOS PROFESIONALES A LA OAJ. PARA EJERCER LA DEFENSA DE LA ENTIDAD EN LOS
PROCESOS CONTENCIOSOS ADMINISTRATIVOS, CIVILES, PENALES Y LAS DEMÁS RAMAS DEL DERECHO QUE
SE REQUIERA, DAR REPUESTA A REQUERIMIENTOS Y PETICIONES Y SEGUIMIENTO AL CUMPLIMIENTO DE
FALLOS DE SENTENCIA. </v>
          </cell>
          <cell r="R97" t="str">
            <v>1. 849Representar judicial y extrajudicialmente a la Agencia
cuando el Jefe de la Oficina Asesora Jurídica le otorgue el poder respectivo, en aquellos casos que la necesidad lo
amerite.
2. Elaborar, suscribir y presentar los documentos procesales necesarios para ejercer efectiva defensa jurídica de la Agencia, dentro de los procesos judiciales que le sean asignados, incluyendo demandas, demandas de reconvención,
los recursos e incidentes a que haya lugar, de la misma manera recopilar los documentos procesales que se estimen
pertinentes para ejercer la adecuada defensa a la ANM.
3. Atender y tramitar las acciones constitucionales, los procesos judiciales ante la jurisdicción de lo contencioso
administrativo y arbitrales que le sean asignado, interponiendo los recursos legales a los que haya lugar, elevar
solicitudes probatorias garantizando la correcta defensa del interés de la Agencia.
4. Preparar y asistir a las audiencias judiciales y extrajudiciales de los procesos asignados con el fin de defender los
intereses de la agencia, así como a las mesas de trabajos y diligencias de verificación de cumplimiento de fallos.
5. Adelantar la vigilancia y seguimiento de los procesos judiciales donde la ANM sea parte y hayan sido asignados para
su trámite y defensa.
6. Apoyar a la Vicepresidencia de Seguimiento, Control y Seguridad Minera, en la construcción de argumentos jurídicos
que garanticen una efectiva defensa a las actividades que se requieran.
7. Adelantar las actuaciones administrativas y judiciales que se requieran para dar efectivo cumplimiento a las sentencias
proferidas dentro de los procesos judiciales donde haga parte la Agencia.
8. Proyectar oportunamente las respuestas a los derechos de petición, requerimientos y/o solicitudes de los despachos
judiciales y órganos de control, que le sean asignados, relacionados con asuntos originados en los procesos judiciales en
los cuales la Agencia sea vinculada o requerida, así como atender las diferentes peticiones relacionadas con el objeto
contractual.
9. Asistir y participar en los comités, reuniones, talleres y demás eventos que le indique el supervisor y se relacionen
específicamente con el objeto del contrato.
10. Presentar los informes solicitados por el supervisor, sobre las actividades desarrolladas en la ejecución del objeto
contractual.
11. Dar cumplimiento a lo establecido en el inciso 2º artículo 3º del Decreto 1792 de 2007 que establece: “...Los
apoderados de las entidades públicas que actúan dentro de cada proceso judicial, o que la representan dentro de un
trámite conciliatorio, son responsables directos del reporte oportuno y de la actualización de la información de los
procesos judiciales y de las conciliaciones en trámite.”
12. Registrar y actualizar de manera oportuna en el Sistema Único de Gestión e Información Litigiosa del Estado –EKOGUI, las solicitudes de conciliación extrajudicial, y los procesos judiciales a su cargo dentro de los cinco (5) días
siguientes a su asignación o realización de la actuación, así como validar la información registrada en el Sistema
EKOGUI e informar a la ANDJE, dentro de los quince (15) días siguientes al ingreso de la información, cualquier
inconsistencia para su corrección.
13. Elaborar, diligenciar, suscribir y actualizar las fichas que serán presentadas para estudio en los comités de
conciliación, de conformidad con los instructivos que la Agencia Nacional de Defensa Jurídica del Estado expida para tal
fin.
14. Calificar el riesgo de cada uno de los procesos judiciales a su cargo, con una superioridad superior a seis (6) meses,
así como cada vez que se profiera una sentencia judicial sobre el mismo, de conformidad con la metodología que
determine la Agencia Nacional de Defensa Jurídica del Estado, de la misma manera incorporar el valor de la provisión
contable de los procesos a su cargo, con una periodicidad no superior a seis (6) meses, así como cada vez que se
profiera una sentencia judicial sobre el mismo de conformidad con la metodología que se establezca para tal fin.
15. Contar con su propio equipo de cómputo y acceso a internet portátil para el adecuado cumplimiento de las
actividades contratadas, cuando así lo requiera la Entidad._x000D_</v>
          </cell>
          <cell r="S97">
            <v>82900744</v>
          </cell>
          <cell r="T97">
            <v>22924</v>
          </cell>
          <cell r="U97">
            <v>45307</v>
          </cell>
          <cell r="Y97" t="str">
            <v>ANM - NACIÓN</v>
          </cell>
          <cell r="AA97">
            <v>82265915</v>
          </cell>
          <cell r="AB97" t="str">
            <v xml:space="preserve">IVÁN DARÍO GUAUQUE TORRES </v>
          </cell>
          <cell r="AC97" t="str">
            <v>JEFE OFICINA ASESORA JURIDICA</v>
          </cell>
          <cell r="AD97" t="str">
            <v>OAJ</v>
          </cell>
          <cell r="AE97">
            <v>10</v>
          </cell>
          <cell r="AF97">
            <v>15</v>
          </cell>
          <cell r="AH97">
            <v>7834849</v>
          </cell>
          <cell r="AI97">
            <v>40929952</v>
          </cell>
          <cell r="AJ97" t="str">
            <v>LINA PAULINA ORCASITA CELEDÓN</v>
          </cell>
          <cell r="AK97" t="str">
            <v>COORDINADORA GRUPO DE DEFENSA JURIDICA</v>
          </cell>
          <cell r="AN97" t="str">
            <v>Bogotá D.C.</v>
          </cell>
          <cell r="AO97" t="str">
            <v>14 PRESTACIÓN DE SERVICIOS</v>
          </cell>
          <cell r="AP97" t="str">
            <v>BOYACÁ</v>
          </cell>
          <cell r="AQ97" t="str">
            <v>TUNJA</v>
          </cell>
          <cell r="AR97" t="str">
            <v>DERECHO</v>
          </cell>
          <cell r="AS97" t="str">
            <v>POSGRADO</v>
          </cell>
          <cell r="AZ97" t="str">
            <v>ANM</v>
          </cell>
          <cell r="BA97" t="str">
            <v>096</v>
          </cell>
          <cell r="BB97">
            <v>2024</v>
          </cell>
          <cell r="BC97">
            <v>80111600</v>
          </cell>
          <cell r="BD97" t="str">
            <v>SEGUROS DEL ESTADO S.A.</v>
          </cell>
          <cell r="BE97">
            <v>3944101158873</v>
          </cell>
          <cell r="BF97">
            <v>45309</v>
          </cell>
          <cell r="BG97">
            <v>45310</v>
          </cell>
          <cell r="BH97">
            <v>45310</v>
          </cell>
          <cell r="BI97">
            <v>14424</v>
          </cell>
          <cell r="BJ97">
            <v>45310</v>
          </cell>
          <cell r="BK97" t="str">
            <v>POSITIVA</v>
          </cell>
          <cell r="BL97">
            <v>45313</v>
          </cell>
          <cell r="BN97">
            <v>45313</v>
          </cell>
          <cell r="BO97">
            <v>45632</v>
          </cell>
          <cell r="BP97" t="str">
            <v>SI</v>
          </cell>
          <cell r="BQ97" t="str">
            <v>CONTRATACIÓN DIRECTA</v>
          </cell>
          <cell r="BR97" t="str">
            <v>ANM-096-2024</v>
          </cell>
          <cell r="BS97" t="str">
            <v>https://community.secop.gov.co/Public/Tendering/OpportunityDetail/Index?noticeUID=CO1.NTC.5461728&amp;isFromPublicArea=True&amp;isModal=False</v>
          </cell>
        </row>
        <row r="98">
          <cell r="A98" t="str">
            <v>ANM-097-2024</v>
          </cell>
          <cell r="D98" t="str">
            <v xml:space="preserve">CHRISTIAN RICARDO GOMEZ GONZALEZ  </v>
          </cell>
          <cell r="E98" t="str">
            <v>MARTHA PATRICIA PUERTO GUIO</v>
          </cell>
          <cell r="F98" t="str">
            <v>CONTRATO</v>
          </cell>
          <cell r="J98">
            <v>30756</v>
          </cell>
          <cell r="K98">
            <v>41</v>
          </cell>
          <cell r="L98">
            <v>200033224</v>
          </cell>
          <cell r="M98" t="str">
            <v>PROFESIONAL</v>
          </cell>
          <cell r="N98" t="str">
            <v>CÉDULA DE CIUDADANIA</v>
          </cell>
          <cell r="O98">
            <v>80041794</v>
          </cell>
          <cell r="P98">
            <v>6</v>
          </cell>
          <cell r="Q98" t="str">
            <v>Prestar servicios profesionales para apoyar actividades relacionadas con la gestión y divulgación de la información
geográfica en el marco del Sistema Integral de Gestión Minera.</v>
          </cell>
          <cell r="R98" t="str">
            <v>1. 849Representar judicial y extrajudicialmente a la Agencia
cuando el Jefe de la Oficina Asesora Jurídica le otorgue el poder respectivo, en aquellos casos que la necesidad lo
amerite.
2. Elaborar, suscribir y presentar los documentos procesales necesarios para ejercer efectiva defensa jurídica de la Agencia, dentro de los procesos judiciales que le sean asignados, incluyendo demandas, demandas de reconvención,
los recursos e incidentes a que haya lugar, de la misma manera recopilar los documentos procesales que se estimen
pertinentes para ejercer la adecuada defensa a la ANM.
3. Atender y tramitar las acciones constitucionales, los procesos judiciales ante la jurisdicción de lo contencioso
administrativo y arbitrales que le sean asignado, interponiendo los recursos legales a los que haya lugar, elevar
solicitudes probatorias garantizando la correcta defensa del interés de la Agencia.
4. Preparar y asistir a las audiencias judiciales y extrajudiciales de los procesos asignados con el fin de defender los
intereses de la agencia, así como a las mesas de trabajos y diligencias de verificación de cumplimiento de fallos.
5. Adelantar la vigilancia y seguimiento de los procesos judiciales donde la ANM sea parte y hayan sido asignados para
su trámite y defensa.
6. Apoyar a la Vicepresidencia de Seguimiento, Control y Seguridad Minera, en la construcción de argumentos jurídicos
que garanticen una efectiva defensa a las actividades que se requieran.
7. Adelantar las actuaciones administrativas y judiciales que se requieran para dar efectivo cumplimiento a las sentencias
proferidas dentro de los procesos judiciales donde haga parte la Agencia.
8. Proyectar oportunamente las respuestas a los derechos de petición, requerimientos y/o solicitudes de los despachos
judiciales y órganos de control, que le sean asignados, relacionados con asuntos originados en los procesos judiciales en
los cuales la Agencia sea vinculada o requerida, así como atender las diferentes peticiones relacionadas con el objeto
contractual.
9. Asistir y participar en los comités, reuniones, talleres y demás eventos que le indique el supervisor y se relacionen
específicamente con el objeto del contrato.
10. Presentar los informes solicitados por el supervisor, sobre las actividades desarrolladas en la ejecución del objeto
contractual.
11. Dar cumplimiento a lo establecido en el inciso 2º artículo 3º del Decreto 1792 de 2007 que establece: “...Los
apoderados de las entidades públicas que actúan dentro de cada proceso judicial, o que la representan dentro de un
trámite conciliatorio, son responsables directos del reporte oportuno y de la actualización de la información de los
procesos judiciales y de las conciliaciones en trámite.”
12. Registrar y actualizar de manera oportuna en el Sistema Único de Gestión e Información Litigiosa del Estado –</v>
          </cell>
          <cell r="S98">
            <v>105300000</v>
          </cell>
          <cell r="T98">
            <v>19524</v>
          </cell>
          <cell r="U98">
            <v>45307</v>
          </cell>
          <cell r="Y98" t="str">
            <v>ANM - PROPIOS</v>
          </cell>
          <cell r="AA98">
            <v>103500000</v>
          </cell>
          <cell r="AB98" t="str">
            <v>IVONNE DEL PILAR JIMENEZ GARCIA</v>
          </cell>
          <cell r="AC98" t="str">
            <v>VICEPRESIDENTE DE CONTRATACIÓN Y TITULACIÓN _x000D_</v>
          </cell>
          <cell r="AD98" t="str">
            <v>VCT</v>
          </cell>
          <cell r="AE98">
            <v>11</v>
          </cell>
          <cell r="AF98">
            <v>15</v>
          </cell>
          <cell r="AG98">
            <v>45657</v>
          </cell>
          <cell r="AH98">
            <v>9000000</v>
          </cell>
          <cell r="AI98">
            <v>79447042</v>
          </cell>
          <cell r="AJ98" t="str">
            <v>WILLIAM ALBERTO MARTÍNEZ DÍAZ</v>
          </cell>
          <cell r="AK98" t="str">
            <v>GERENTE DEL GRUPO DE CATASTRO Y REGISTRO MINERO _x000D_</v>
          </cell>
          <cell r="AN98" t="str">
            <v>Bogotá D.C.</v>
          </cell>
          <cell r="AO98" t="str">
            <v>14 PRESTACIÓN DE SERVICIOS</v>
          </cell>
          <cell r="AP98" t="str">
            <v>BOGOTÁ D.C.</v>
          </cell>
          <cell r="AQ98" t="str">
            <v>BOGOTÁ D.C.</v>
          </cell>
          <cell r="AR98" t="str">
            <v>INGENIERO TOPOGRÁFICO</v>
          </cell>
          <cell r="AS98" t="str">
            <v>POSGRADO</v>
          </cell>
          <cell r="AZ98" t="str">
            <v>ANM</v>
          </cell>
          <cell r="BA98" t="str">
            <v>097</v>
          </cell>
          <cell r="BB98">
            <v>2024</v>
          </cell>
          <cell r="BC98">
            <v>80111600</v>
          </cell>
          <cell r="BD98" t="str">
            <v>COMPAÑIA MUNDIAL DE SEGUROS S.A.</v>
          </cell>
          <cell r="BE98" t="str">
            <v xml:space="preserve">	NB-100304447</v>
          </cell>
          <cell r="BF98">
            <v>45308</v>
          </cell>
          <cell r="BG98">
            <v>45309</v>
          </cell>
          <cell r="BH98">
            <v>45309</v>
          </cell>
          <cell r="BI98">
            <v>12224</v>
          </cell>
          <cell r="BJ98">
            <v>45309</v>
          </cell>
          <cell r="BK98" t="str">
            <v>POSITIVA</v>
          </cell>
          <cell r="BL98">
            <v>45310</v>
          </cell>
          <cell r="BN98">
            <v>45310</v>
          </cell>
          <cell r="BO98">
            <v>45657</v>
          </cell>
          <cell r="BP98" t="str">
            <v>SI</v>
          </cell>
          <cell r="BQ98" t="str">
            <v>CONTRATACIÓN DIRECTA</v>
          </cell>
          <cell r="BR98" t="str">
            <v>ANM-097-2024</v>
          </cell>
          <cell r="BS98" t="str">
            <v>https://community.secop.gov.co/Public/Tendering/OpportunityDetail/Index?noticeUID=CO1.NTC.5454438&amp;isFromPublicArea=True&amp;isModal=False</v>
          </cell>
        </row>
        <row r="99">
          <cell r="A99" t="str">
            <v>ANM-098-2024</v>
          </cell>
          <cell r="D99" t="str">
            <v>SANDRA CRISTINA CALLE OBANDO</v>
          </cell>
          <cell r="E99" t="str">
            <v>MARTHA PATRICIA PUERTO GUIO</v>
          </cell>
          <cell r="F99" t="str">
            <v>CONTRATO</v>
          </cell>
          <cell r="J99">
            <v>25083</v>
          </cell>
          <cell r="K99">
            <v>56</v>
          </cell>
          <cell r="L99">
            <v>200034124</v>
          </cell>
          <cell r="M99" t="str">
            <v>PROFESIONAL</v>
          </cell>
          <cell r="N99" t="str">
            <v>CÉDULA DE CIUDADANIA</v>
          </cell>
          <cell r="O99">
            <v>30308720</v>
          </cell>
          <cell r="P99">
            <v>8</v>
          </cell>
          <cell r="Q99" t="str">
            <v>PRESTAR SERVICIOS PROFESIONALES PARA ADELANTAR CONSULTA, ANÁLISIS Y REPORTE DE INFORMACIÓN
RELACIONADA CON EL SISTEMA INTEGRAL DE GESTIÓN MINERA.</v>
          </cell>
          <cell r="R99" t="str">
            <v>1. Gestionar los requerimientos internos y externos asignados, así como realizar el análisis de los datos e información en el
Sistema Integral de Gestión Minera (SIGM).
2. Participar en la definición e implementación de los mecanismos de estandarización, articulación y aseguramiento de la
calidad de la información.
3. Participar en las actividades que le sean asignadas en relación con el desarrollo de la Infraestructura de Datos Espaciales
(IDE) corporativa y del sector.
4. Participar en las actividades relacionadas con la gestión del cambio y la gestión del conocimiento, para la consolidación
del Sistema Integral de Gestión Minera.
5. Apoyar los procesos de limpieza de datos, depuración y mejora del Sistema Integral Minera.
6. implementar los procedimientos y proponer acciones de mejora para la generación de reportes y consultas en las bases
de datos relacionadas con el Grupo de Catastro y Registro Minero.
7. Realizar oportunamente las actualizaciones de datos asociados a solicitudes mineras existentes en la plataforma del
Sistema Integral de Gestión Minera (SIGM)
8. Elaborar con calidad y en oportunidad los productos documentales, indicadores de gestión, informes, reporte o
presentaciones que sean solicitados en relación con su objeto contractual por el supervisor.</v>
          </cell>
          <cell r="S99">
            <v>90483120</v>
          </cell>
          <cell r="T99">
            <v>19924</v>
          </cell>
          <cell r="U99">
            <v>45307</v>
          </cell>
          <cell r="Y99" t="str">
            <v>ANM - PROPIOS</v>
          </cell>
          <cell r="AA99">
            <v>88420827</v>
          </cell>
          <cell r="AB99" t="str">
            <v>IVONNE DEL PILAR JIMENEZ GARCIA</v>
          </cell>
          <cell r="AC99" t="str">
            <v xml:space="preserve">VICEPRESIDENTE DE CONTRATACIÓN Y TITULACIÓN </v>
          </cell>
          <cell r="AD99" t="str">
            <v>VCT</v>
          </cell>
          <cell r="AE99">
            <v>11</v>
          </cell>
          <cell r="AF99">
            <v>13</v>
          </cell>
          <cell r="AG99">
            <v>45657</v>
          </cell>
          <cell r="AH99">
            <v>7733600</v>
          </cell>
          <cell r="AI99">
            <v>79447042</v>
          </cell>
          <cell r="AJ99" t="str">
            <v>WILLIAM ALBERTO MARTÍNEZ DÍAZ</v>
          </cell>
          <cell r="AK99" t="str">
            <v>GERENTE DEL GRUPO DE CATASTRO Y REGISTRO MINERO _x000D_</v>
          </cell>
          <cell r="AN99" t="str">
            <v>Bogotá D.C.</v>
          </cell>
          <cell r="AO99" t="str">
            <v>14 PRESTACIÓN DE SERVICIOS</v>
          </cell>
          <cell r="AP99" t="str">
            <v>CALDAS</v>
          </cell>
          <cell r="AQ99" t="str">
            <v>PALESTINA</v>
          </cell>
          <cell r="AR99" t="str">
            <v>INGENIERIA EN COMPUTACION</v>
          </cell>
          <cell r="AS99" t="str">
            <v>POSGRADO</v>
          </cell>
          <cell r="AZ99" t="str">
            <v>ANM</v>
          </cell>
          <cell r="BA99" t="str">
            <v>098</v>
          </cell>
          <cell r="BB99">
            <v>2024</v>
          </cell>
          <cell r="BC99">
            <v>80111600</v>
          </cell>
          <cell r="BD99" t="str">
            <v>COMPAÑIA MUNDIAL DE SEGUROS S.A.</v>
          </cell>
          <cell r="BE99" t="str">
            <v>NB-100304579</v>
          </cell>
          <cell r="BF99">
            <v>45309</v>
          </cell>
          <cell r="BG99">
            <v>45309</v>
          </cell>
          <cell r="BH99">
            <v>45309</v>
          </cell>
          <cell r="BI99">
            <v>13624</v>
          </cell>
          <cell r="BJ99">
            <v>45310</v>
          </cell>
          <cell r="BK99" t="str">
            <v>POSITIVA</v>
          </cell>
          <cell r="BL99">
            <v>45309</v>
          </cell>
          <cell r="BN99">
            <v>45310</v>
          </cell>
          <cell r="BO99">
            <v>45657</v>
          </cell>
          <cell r="BP99" t="str">
            <v>SI</v>
          </cell>
          <cell r="BQ99" t="str">
            <v>CONTRATACIÓN DIRECTA</v>
          </cell>
          <cell r="BR99" t="str">
            <v>ANM-098-2024</v>
          </cell>
          <cell r="BS99" t="str">
            <v>https://community.secop.gov.co/Public/Tendering/OpportunityDetail/Index?noticeUID=CO1.NTC.5457421&amp;isFromPublicArea=True&amp;isModal=False</v>
          </cell>
        </row>
        <row r="100">
          <cell r="A100" t="str">
            <v>ANM-099-2024</v>
          </cell>
          <cell r="D100" t="str">
            <v xml:space="preserve">NORMA MORELY GAONA GUEVARA </v>
          </cell>
          <cell r="E100" t="str">
            <v xml:space="preserve">NESTOR FERNANDO MARTINEZ GAITAN </v>
          </cell>
          <cell r="F100" t="str">
            <v>CONTRATO</v>
          </cell>
          <cell r="J100">
            <v>29515</v>
          </cell>
          <cell r="K100">
            <v>44</v>
          </cell>
          <cell r="L100">
            <v>500026824</v>
          </cell>
          <cell r="M100" t="str">
            <v>PROFESIONAL</v>
          </cell>
          <cell r="N100" t="str">
            <v>CÉDULA DE CIUDADANIA</v>
          </cell>
          <cell r="O100">
            <v>35251282</v>
          </cell>
          <cell r="P100">
            <v>4</v>
          </cell>
          <cell r="Q100" t="str">
            <v>Prestar servicios profesionales para asesorar a la Agencia Nacional de Minería en el proyecto para la implementación del
SGDEA conforme a la normatividad archivística aplicable, en articulación con el SIG Y MIPG.</v>
          </cell>
          <cell r="R100" t="str">
            <v>1. Apoyar en la estructuración y dirección del proyecto SGDEA desde las competencias funcionales, metodológicas y
documentales del Grupo de Servicios Administrativos como líder del proceso de Administración Documental.
2. Acompañar la formulación del componente funcional y documental de los procesos contractuales a que haya lugar en desarrollo
de la implementación del SGDEA en las competencias a cargo del Grupo de Servicios Administrativos.
3. Realizar el apoyo a la supervisión en la ejecución de los contratos suscritos en relación con la implementación del SGDEA.
4. Diseñar e implementar los mecanismos de disposición de información que faciliten el seguimiento y monitoreo del SGDEA
5. Asesorar técnicamente las labores documentales, archivísticas y funcionales en relación con el alistamiento e implementación
del Sistema de Gestión de Documentos Electrónicos de Archivo.
6. Presentar los informes que le solicite el Supervisor, sobre las actividades desarrolladas en ejecución del objeto contractual.
7. Cumplir la normativa y marco técnico archivístico vigente emitido por el Archivo General de la Nación
8. Mantener actualizadas las plataformas, carpetas y/o sistemas de información de la entidad que sean asignados por el supervisor
del contrato.
9. Las demás que sean requeridas por el Supervisor del contrato y que tengan relación con el objeto a desarrollar
Entregable:
Entregar de manera trimestral un inform</v>
          </cell>
          <cell r="S100">
            <v>128400000</v>
          </cell>
          <cell r="T100">
            <v>19024</v>
          </cell>
          <cell r="U100">
            <v>45306</v>
          </cell>
          <cell r="Y100" t="str">
            <v>ANM - PROPIOS</v>
          </cell>
          <cell r="AA100">
            <v>123050000</v>
          </cell>
          <cell r="AB100" t="str">
            <v>MARÍA CAMILA TRUJILLO JÁCOME _x000D_</v>
          </cell>
          <cell r="AC100" t="str">
            <v>CORDINADORA GRUPO DE SERVICIOS ADMINISTRATIVOS</v>
          </cell>
          <cell r="AD100" t="str">
            <v>VAF</v>
          </cell>
          <cell r="AG100">
            <v>45657</v>
          </cell>
          <cell r="AH100">
            <v>10700000</v>
          </cell>
          <cell r="AI100">
            <v>52218196</v>
          </cell>
          <cell r="AJ100" t="str">
            <v>ASTRID PAOLA VELASCO AMAYA</v>
          </cell>
          <cell r="AK100" t="str">
            <v>COORDINADORA GRUPO DE SERVICIOS ADMINISTRATIVOS</v>
          </cell>
          <cell r="AN100" t="str">
            <v>Bogotá D.C.</v>
          </cell>
          <cell r="AO100" t="str">
            <v>14 PRESTACIÓN DE SERVICIOS</v>
          </cell>
          <cell r="AP100" t="str">
            <v>BOGOTÁ D.C.</v>
          </cell>
          <cell r="AQ100" t="str">
            <v>BOGOTÁ D.C.</v>
          </cell>
          <cell r="AR100" t="str">
            <v>INGENIERO DE SISTEMAS</v>
          </cell>
          <cell r="AS100" t="str">
            <v>POSGRADO</v>
          </cell>
          <cell r="AZ100" t="str">
            <v>ANM</v>
          </cell>
          <cell r="BA100" t="str">
            <v>099</v>
          </cell>
          <cell r="BB100">
            <v>2024</v>
          </cell>
          <cell r="BC100">
            <v>80111600</v>
          </cell>
          <cell r="BD100" t="str">
            <v>SEGUROS DEL ESTADO S.A.</v>
          </cell>
          <cell r="BE100" t="str">
            <v>61-44-101053211_x000D_</v>
          </cell>
          <cell r="BF100">
            <v>45331</v>
          </cell>
          <cell r="BG100">
            <v>45331</v>
          </cell>
          <cell r="BH100">
            <v>45334</v>
          </cell>
          <cell r="BI100">
            <v>45324</v>
          </cell>
          <cell r="BJ100">
            <v>45331</v>
          </cell>
          <cell r="BK100" t="str">
            <v>POSITIVA</v>
          </cell>
          <cell r="BL100">
            <v>45335</v>
          </cell>
          <cell r="BN100">
            <v>45336</v>
          </cell>
          <cell r="BO100">
            <v>45657</v>
          </cell>
          <cell r="BP100" t="str">
            <v>SI</v>
          </cell>
          <cell r="BQ100" t="str">
            <v>CONTRATACIÓN DIRECTA</v>
          </cell>
          <cell r="BR100" t="str">
            <v>ANM-099-2024</v>
          </cell>
          <cell r="BS100" t="str">
            <v>https://community.secop.gov.co/Public/Tendering/OpportunityDetail/Index?noticeUID=CO1.NTC.5459168&amp;isFromPublicArea=True&amp;isModal=False</v>
          </cell>
        </row>
        <row r="101">
          <cell r="A101" t="str">
            <v>ANM-100-2024</v>
          </cell>
          <cell r="D101" t="str">
            <v xml:space="preserve">MARIO ANDRES PINO HOYOS </v>
          </cell>
          <cell r="E101" t="str">
            <v xml:space="preserve">NESTOR FERNANDO MARTINEZ GAITAN </v>
          </cell>
          <cell r="F101" t="str">
            <v>CONTRATO</v>
          </cell>
          <cell r="J101">
            <v>30403</v>
          </cell>
          <cell r="K101">
            <v>42</v>
          </cell>
          <cell r="L101">
            <v>100000624</v>
          </cell>
          <cell r="M101" t="str">
            <v>PROFESIONAL</v>
          </cell>
          <cell r="N101" t="str">
            <v>CÉDULA DE CIUDADANIA</v>
          </cell>
          <cell r="O101">
            <v>80756456</v>
          </cell>
          <cell r="P101">
            <v>0</v>
          </cell>
          <cell r="Q101" t="str">
            <v>Prestar los servicios Profesionales como Diseñador Gráfico de la ANM, creando piezas gráficas, que se requieran bajo
los lineamientos del manual de imagen de la ANM._x000D_</v>
          </cell>
          <cell r="R101" t="str">
            <v>1) Realizar las actividades de diseño de material gráfico y audiovisual de acuerdo a los parámetros y lineamientos
CLAUSULADO COMPLEMENTARIO AL CONTRATO DE PRESTACIÓN DE
SERVICIOS PROFESIONALES No. ANM-100-2024 SUSCRITO ENTRE LA
AGENCIA NACIONAL DE MINERIA Y MARIO ANDRES PINO HOYOS.
Fecha de Impresión: 2024-01-18 Página 1 de 10
establecidos por la Agencia Nacional de Minería y de acuerdo con las instrucciones que le imparta el supervisor del
contrato.
2) Elaborar piezas informativas de carácter administrativo, operativas de la dependencia, y de la Entidad a nivel de
gestión integral, para las redes sociales, página web y demás canales de información institucional.
3) Diseñar la imagen y/o logos de temas transversales que surjan del cumplimiento de las funciones de la dependencia,
de eventos donde resulte necesaria presencia de la ANM.
4) Realizar el diseño y elaboración de reportes, presentaciones con información de gestión a partir de la información que
suministre el Grupo de Atención, Participación Ciudadana y Comunicaciones.
5) Diseñar piezas gráficas digitales para redes sociales y canales internos y externos de la entidad, en pro del
fortalecimiento de la imagen institucional,
6) Diagramar el material promocional informativo digital y físico que sea requerido por la Entidad, para la comunicación
de la gestión de la Presidencia y demás áreas de la Entidad.
7) Diseñar el material institucional que se requirieran en el desarrollo de los eventos de la ANM.
8) Registrar la gestión de actividades en la matriz de solicitudes de comunicaciones, salvaguardando que este registro se
realice periódicamente conforme el marco del desarrollo de sus obligaciones en los sistemas de información de registro
de labores realizadas o ejecutadas, que disponga la Entidad para tal fin.
9) Asistir y participar en las reuniones, comités, mesas de trabajo, talleres, capacitaciones, espacios de socialización y
demás que se requieran para el desarrollo del objeto contractual o en las que sea designado por el Supervisor del
Contrato, así como proyectar y/o revisar los informes, presentaciones o reportes que le sean solicitados por el Supervisor
del Contrato._x000D_</v>
          </cell>
          <cell r="S101">
            <v>74750000</v>
          </cell>
          <cell r="T101">
            <v>7024</v>
          </cell>
          <cell r="U101">
            <v>45300</v>
          </cell>
          <cell r="Y101" t="str">
            <v>ANM - NACIÓN</v>
          </cell>
          <cell r="AA101">
            <v>74533333</v>
          </cell>
          <cell r="AB101" t="str">
            <v>BIBIANA LISSETTE SANDOVAL BAEZ</v>
          </cell>
          <cell r="AC101" t="str">
            <v>COORDINADORA GRUPO DE ATENCIÓN PARTICIPACIÓN CIUDADANA Y COMUNICACIONES</v>
          </cell>
          <cell r="AD101" t="str">
            <v>GAPCC</v>
          </cell>
          <cell r="AE101">
            <v>11</v>
          </cell>
          <cell r="AF101">
            <v>14</v>
          </cell>
          <cell r="AG101">
            <v>45657</v>
          </cell>
          <cell r="AH101">
            <v>6500000</v>
          </cell>
          <cell r="AI101">
            <v>52885470</v>
          </cell>
          <cell r="AJ101" t="str">
            <v>BIBIANA LISSETTE SANDOVAL BAEZ</v>
          </cell>
          <cell r="AK101" t="str">
            <v>COORDINADORA GRUPO DE ATENCIÓN PARTICIPACIÓN CIUDADANA Y COMUNICACIONES</v>
          </cell>
          <cell r="AN101" t="str">
            <v>Bogotá D.C.</v>
          </cell>
          <cell r="AO101" t="str">
            <v>14 PRESTACIÓN DE SERVICIOS</v>
          </cell>
          <cell r="AP101" t="str">
            <v>BOGOTÁ D.C.</v>
          </cell>
          <cell r="AQ101" t="str">
            <v>BOGOTÁ D.C.</v>
          </cell>
          <cell r="AR101" t="str">
            <v>DISEÑADOR GRAFICO</v>
          </cell>
          <cell r="AS101" t="str">
            <v>PREGRADO</v>
          </cell>
          <cell r="AZ101" t="str">
            <v>ANM</v>
          </cell>
          <cell r="BA101" t="str">
            <v>100</v>
          </cell>
          <cell r="BB101">
            <v>2024</v>
          </cell>
          <cell r="BC101">
            <v>80111600</v>
          </cell>
          <cell r="BD101" t="str">
            <v>ASEGURADORA SOLIDARIA DE COLOMBIA</v>
          </cell>
          <cell r="BE101" t="str">
            <v>310-47-994000010626</v>
          </cell>
          <cell r="BF101">
            <v>45309</v>
          </cell>
          <cell r="BG101">
            <v>45310</v>
          </cell>
          <cell r="BH101">
            <v>45310</v>
          </cell>
          <cell r="BI101">
            <v>15524</v>
          </cell>
          <cell r="BJ101">
            <v>45310</v>
          </cell>
          <cell r="BK101" t="str">
            <v>POSITIVA</v>
          </cell>
          <cell r="BL101">
            <v>45313</v>
          </cell>
          <cell r="BN101">
            <v>45313</v>
          </cell>
          <cell r="BO101">
            <v>45657</v>
          </cell>
          <cell r="BP101" t="str">
            <v>SI</v>
          </cell>
          <cell r="BQ101" t="str">
            <v>CONTRATACIÓN DIRECTA</v>
          </cell>
          <cell r="BR101" t="str">
            <v>ANM-100-2024</v>
          </cell>
          <cell r="BS101" t="str">
            <v>https://community.secop.gov.co/Public/Tendering/OpportunityDetail/Index?noticeUID=CO1.NTC.5464984&amp;isFromPublicArea=True&amp;isModal=False</v>
          </cell>
        </row>
        <row r="102">
          <cell r="A102" t="str">
            <v>ANM-101-2024</v>
          </cell>
          <cell r="D102" t="str">
            <v>KAREN LORENA BELTRAN GELIS</v>
          </cell>
          <cell r="E102" t="str">
            <v xml:space="preserve">NESTOR FERNANDO MARTINEZ GAITAN </v>
          </cell>
          <cell r="F102" t="str">
            <v>CONTRATO</v>
          </cell>
          <cell r="J102">
            <v>33486</v>
          </cell>
          <cell r="K102">
            <v>33</v>
          </cell>
          <cell r="L102">
            <v>500028124</v>
          </cell>
          <cell r="M102" t="str">
            <v>APOYO A LA GESTIÓN</v>
          </cell>
          <cell r="N102" t="str">
            <v>CÉDULA DE CIUDADANIA</v>
          </cell>
          <cell r="O102">
            <v>1032445980</v>
          </cell>
          <cell r="P102">
            <v>0</v>
          </cell>
          <cell r="Q102" t="str">
            <v>Prestar los servicios de apoyo a la gestión en la administración de la operación del canal telefónico, adelantando
seguimiento y control a los trámires y servicios de este canal, proponiedo acciones de mejora sobre la gestión integral del
mismo, en aras de fortalecer la satifaccion de los usuarios y administrar la relación integral con terceros.</v>
          </cell>
          <cell r="R102" t="str">
            <v>1. Adoptar y desarrollar a cabalidad la Política de Servicio, procedimientos y los Protocolos de Atención de la ANM.2. Proponer estrategias y actividades de trabajo para el canal telefónico y digital, con el objetivo de garantizar el
cumplimiento del ciclo de atención para este canal, de manera óptima bajo los lineamientos de la ANM.
3. Orientar y desarrollar la atención de los canales telefónico y digital establecidos por la ANM, desde el primer
contacto que se haga con el usuario hasta el registro de la solución, dentro del periodo de tiempo y de acuerdo con los
procedimientos establecidos y los protocolos de atención de la Entidad.
4. Clasificar, direccionar y responder adecuada y oportunamente las peticiones, quejas, reclamos, felicitaciones,
sugerencias y demás requerimientos de los interesados bajo los lineamientos dados por la Coordinación del Grupo de
Atención, Participación Ciudadana Comunicaciones.
5. Desarrollar toda la gestión relacionada con la satisfacción de los interesados frente a la atención y respuesta a
requerimientos y presentar los informes que le soliciten al respecto y de acuerdo al procedimiento establecido por la
Entidad.
6. Apoyar con la Validación oportuna y diariamente, el funcionamiento adecuado de todos los elementos necesarios
para la prestación del servicio y el desarrollo de sus obligaciones, en todos los canales de atención, reportando al
supervisor de contrato a quien éste designe, el estado adecuado o cualquier situación que impida la prestación de sus
servicios
7. Reportar diaria, semanal y mensualmente los resultados del servicio dado a través de los diferentes canales de
atención, al supervisor de contrato a quien éste designe, de acuerdo con los lineamientos que se le indiquen y mantener
contacto permanente con él para informar sobre cualquier situación irregular que se pueda llegar a presentar en la
prestación del servicio con su respectivo análisis y sugerencias de mejora.
8. Participar en las capacitaciones, talleres, y demás actividades similares relacionadas con los temas misionales que
sean necesarios para la prestación de sus servicios y le sean brindadas por la ANM.
9. Participar en todas las reuniones y actividades solicitadas por su supervisor o la Alta Dirección de la ANM y
presentar los documentos o reportes en los términos y conla periodicidad que le sean indicados.</v>
          </cell>
          <cell r="S102">
            <v>45866666</v>
          </cell>
          <cell r="T102">
            <v>17324</v>
          </cell>
          <cell r="U102">
            <v>45303</v>
          </cell>
          <cell r="Y102" t="str">
            <v>ANM - PROPIOS</v>
          </cell>
          <cell r="AA102">
            <v>45866666</v>
          </cell>
          <cell r="AB102" t="str">
            <v>BIBIANA LISSETTE SANDOVAL BAEZ</v>
          </cell>
          <cell r="AC102" t="str">
            <v>COORDINADORA GRUPO DE ATENCIÓN PARTICIPACIÓN CIUDADANA Y COMUNICACIONES</v>
          </cell>
          <cell r="AD102" t="str">
            <v>GAPCC</v>
          </cell>
          <cell r="AE102">
            <v>11</v>
          </cell>
          <cell r="AF102">
            <v>14</v>
          </cell>
          <cell r="AG102">
            <v>45657</v>
          </cell>
          <cell r="AH102">
            <v>4000000</v>
          </cell>
          <cell r="AI102">
            <v>52885470</v>
          </cell>
          <cell r="AJ102" t="str">
            <v>BIBIANA LISSETTE SANDOVAL BAEZ</v>
          </cell>
          <cell r="AK102" t="str">
            <v>COORDINADORA GRUPO DE ATENCIÓN PARTICIPACIÓN CIUDADANA Y COMUNICACIONES</v>
          </cell>
          <cell r="AN102" t="str">
            <v>Bogotá D.C.</v>
          </cell>
          <cell r="AO102" t="str">
            <v>14 PRESTACIÓN DE SERVICIOS</v>
          </cell>
          <cell r="AP102" t="str">
            <v>CORDOBA</v>
          </cell>
          <cell r="AQ102" t="str">
            <v>MONTERÍA</v>
          </cell>
          <cell r="AR102" t="str">
            <v>TECNOLOGA EN GESTIÓN EMPRESARIAL</v>
          </cell>
          <cell r="AS102" t="str">
            <v>PREGRADO</v>
          </cell>
          <cell r="AZ102" t="str">
            <v>ANM</v>
          </cell>
          <cell r="BA102" t="str">
            <v>101</v>
          </cell>
          <cell r="BB102">
            <v>2024</v>
          </cell>
          <cell r="BC102">
            <v>80111600</v>
          </cell>
          <cell r="BD102" t="str">
            <v>COMPAÑIA MUNDIAL DE SEGUROS S.A.</v>
          </cell>
          <cell r="BE102" t="str">
            <v xml:space="preserve">	NB-100304665</v>
          </cell>
          <cell r="BF102">
            <v>45310</v>
          </cell>
          <cell r="BG102">
            <v>45309</v>
          </cell>
          <cell r="BH102">
            <v>45310</v>
          </cell>
          <cell r="BI102">
            <v>15024</v>
          </cell>
          <cell r="BJ102">
            <v>45310</v>
          </cell>
          <cell r="BK102" t="str">
            <v>POSITIVA</v>
          </cell>
          <cell r="BL102">
            <v>45313</v>
          </cell>
          <cell r="BN102">
            <v>45313</v>
          </cell>
          <cell r="BO102">
            <v>45657</v>
          </cell>
          <cell r="BP102" t="str">
            <v>SI</v>
          </cell>
          <cell r="BQ102" t="str">
            <v>CONTRATACIÓN DIRECTA</v>
          </cell>
          <cell r="BR102" t="str">
            <v>ANM-101-2024</v>
          </cell>
          <cell r="BS102" t="str">
            <v>https://community.secop.gov.co/Public/Tendering/OpportunityDetail/Index?noticeUID=CO1.NTC.5462930&amp;isFromPublicArea=True&amp;isModal=False</v>
          </cell>
        </row>
        <row r="103">
          <cell r="A103" t="str">
            <v>ANM-102-2024</v>
          </cell>
          <cell r="D103" t="str">
            <v xml:space="preserve">DAVID ROMERO DIAZ </v>
          </cell>
          <cell r="E103" t="str">
            <v xml:space="preserve">NESTOR FERNANDO MARTINEZ GAITAN </v>
          </cell>
          <cell r="F103" t="str">
            <v>CONTRATO</v>
          </cell>
          <cell r="J103">
            <v>32566</v>
          </cell>
          <cell r="K103">
            <v>36</v>
          </cell>
          <cell r="L103">
            <v>100000724</v>
          </cell>
          <cell r="M103" t="str">
            <v>PROFESIONAL</v>
          </cell>
          <cell r="N103" t="str">
            <v>CÉDULA DE CIUDADANIA</v>
          </cell>
          <cell r="O103">
            <v>1019030925</v>
          </cell>
          <cell r="P103">
            <v>6</v>
          </cell>
          <cell r="Q103" t="str">
            <v xml:space="preserve">Prestar los servicios profesionales de diseño gráfico, con el objetivo de establecer la línea gráfica institucional,
administrando la operación de la línea gráfica de los contenidos de las diferentes dependencias de la ANM.
LINEA PAA: </v>
          </cell>
          <cell r="R103" t="str">
            <v>1. Rediseñar el manual de imagen de la ANM,
estableciendo los parámetros y lineamientos en el uso de laimagen institucional, velando por el cumplimiento y adecuado
uso del mismo. 2. Realizar el apoyo en la supervisión de los contratos que tengan relación con actividades de diseño grá¿co que se
presenten en la Agencia Nacional de Minería.
3. Gestionar y distribuir entre los diseñadores grá¿cos del GAPCC las solicitudes recibidas que requieran el componente
de diseño grá¿co o multimedia y apoyen la producción de campañas y productos enfocados al fortalecimiento de imagen
de la entidad.
4. Diseñar la imagen, logos o identificadores de eventos institucionales bajo los lineamientos de la entidad.
5. Acompañar a las áreas de la Entidad en los diferentes temas o procesos que requieran hacer uso de la imagen
institucional, conforme los lineamientos establecidos en el manual de imagen corporativa.
6. Diseñar y diagramar productos gráficos (digitales e impresos) como presentaciones, piezas gráficas, infografías, entre
otros.
7 . Registrar la gestión de actividades en la matriz de solicitudes de comunicaciones, salvaguardando que este registro
se realice periódicamente conforme el marco del desarrollo de sus obligaciones en los sistemas de información de
registro de labores realizadas o ejecutadas, que disponga la Entidad para tal fin.
8 . Apoyar en la supervisión de los contratos de los demás diseñadores gráficos de la Agencia Nacional de Minería.
9. Asistir y participar en las reuniones, comités, mesas de trabajo, talleres, capacitaciones, espacios de socialización y
demás que se requieran para el desarrollo del objeto contractual o en las que sea designado por el Supervisor del
Contrato, así como proyectar y/o revisar los informes, presentaciones o reportes que le sean solicitados por el Supervisor
del Contrato</v>
          </cell>
          <cell r="S103">
            <v>82800000</v>
          </cell>
          <cell r="T103">
            <v>7124</v>
          </cell>
          <cell r="U103">
            <v>45300</v>
          </cell>
          <cell r="Y103" t="str">
            <v>ANM - NACIÓN</v>
          </cell>
          <cell r="AA103">
            <v>82560000</v>
          </cell>
          <cell r="AB103" t="str">
            <v>BIBIANA LISSETTE SANDOVAL BAEZ</v>
          </cell>
          <cell r="AC103" t="str">
            <v>COORDINADORA GRUPO DE ATENCIÓN PARTICIPACIÓN CIUDADANA Y COMUNICACIONES</v>
          </cell>
          <cell r="AD103" t="str">
            <v>GAPCC</v>
          </cell>
          <cell r="AE103">
            <v>11</v>
          </cell>
          <cell r="AF103">
            <v>14</v>
          </cell>
          <cell r="AG103">
            <v>45657</v>
          </cell>
          <cell r="AH103">
            <v>7200000</v>
          </cell>
          <cell r="AI103">
            <v>52885470</v>
          </cell>
          <cell r="AJ103" t="str">
            <v>BIBIANA LISSETTE SANDOVAL BAEZ</v>
          </cell>
          <cell r="AK103" t="str">
            <v>COORDINADORA GRUPO DE ATENCIÓN PARTICIPACIÓN CIUDADANA Y COMUNICACIONES</v>
          </cell>
          <cell r="AN103" t="str">
            <v>Bogotá D.C.</v>
          </cell>
          <cell r="AO103" t="str">
            <v>14 PRESTACIÓN DE SERVICIOS</v>
          </cell>
          <cell r="AP103" t="str">
            <v>BOGOTÁ D.C.</v>
          </cell>
          <cell r="AQ103" t="str">
            <v>BOGOTÁ D.C.</v>
          </cell>
          <cell r="AR103" t="str">
            <v>DISEÑADOR GRAFICO</v>
          </cell>
          <cell r="AS103" t="str">
            <v>PREGRADO</v>
          </cell>
          <cell r="AZ103" t="str">
            <v>ANM</v>
          </cell>
          <cell r="BA103" t="str">
            <v>102</v>
          </cell>
          <cell r="BB103">
            <v>2024</v>
          </cell>
          <cell r="BC103">
            <v>80111600</v>
          </cell>
          <cell r="BD103" t="str">
            <v>ASEGURADORA SOLIDARIA DE COLOMBIA</v>
          </cell>
          <cell r="BE103" t="str">
            <v xml:space="preserve">	310-47-994000010625</v>
          </cell>
          <cell r="BF103">
            <v>45310</v>
          </cell>
          <cell r="BG103">
            <v>45310</v>
          </cell>
          <cell r="BH103">
            <v>45310</v>
          </cell>
          <cell r="BI103">
            <v>15124</v>
          </cell>
          <cell r="BJ103">
            <v>45310</v>
          </cell>
          <cell r="BK103" t="str">
            <v>POSITIVA</v>
          </cell>
          <cell r="BL103">
            <v>45313</v>
          </cell>
          <cell r="BN103">
            <v>45313</v>
          </cell>
          <cell r="BO103">
            <v>45657</v>
          </cell>
          <cell r="BP103" t="str">
            <v>SI</v>
          </cell>
          <cell r="BQ103" t="str">
            <v>CONTRATACIÓN DIRECTA</v>
          </cell>
          <cell r="BR103" t="str">
            <v>ANM-102-2024</v>
          </cell>
          <cell r="BS103" t="str">
            <v>https://community.secop.gov.co/Public/Tendering/OpportunityDetail/Index?noticeUID=CO1.NTC.5462755&amp;isFromPublicArea=True&amp;isModal=False</v>
          </cell>
        </row>
        <row r="104">
          <cell r="A104" t="str">
            <v>ANM-103-2024</v>
          </cell>
          <cell r="D104" t="str">
            <v>SANDRA MILENA BULLA ORTEGA</v>
          </cell>
          <cell r="E104" t="str">
            <v>ALFONSO LUIS MONTES OTERO</v>
          </cell>
          <cell r="F104" t="str">
            <v>CONTRATO</v>
          </cell>
          <cell r="J104">
            <v>28923</v>
          </cell>
          <cell r="K104">
            <v>46</v>
          </cell>
          <cell r="L104">
            <v>200035824</v>
          </cell>
          <cell r="M104" t="str">
            <v>PROFESIONAL</v>
          </cell>
          <cell r="N104" t="str">
            <v>CÉDULA DE CIUDADANIA</v>
          </cell>
          <cell r="O104">
            <v>52443671</v>
          </cell>
          <cell r="P104">
            <v>2</v>
          </cell>
          <cell r="Q104" t="str">
            <v>Prestar Servicios Profesionales a la Vicepresidencia de Contratación y Titulación para definir lineamientos, estrategias,
procedimientos y seguimiento en asuntos ambientales requeridos para la implementación y socialización, en el marco del
Sistema Integral de Gestión Minera</v>
          </cell>
          <cell r="R104" t="str">
            <v>Orientar y apoyar a la Vicepresidencia de Contratación y Titulación -VCT en la de¿nición de lineamientos, estrategias y procedimientos en sus Grupos de Trabajo en asuntos y trámites ambientales requeridos para la implementación y socialización en territorio. 2. Orientar, brindar acompañamiento y realizar seguimiento en asuntos ambientales de los trámites a cargo de la Vicepresidencia de Contratación y Titulación y sus Grupos de Trabajo, en el marco del proyecto de inversión Consolidación del Sistema Integral de Gestión Minera a Nivel Nacional, como también apoyar la elaboración y/o revisión de los informes ambientales para la verificación del cumplimiento de los requisitos ambientales en los trámites mineros, designados por la supervisión del contrato. 3. Prestar acompañamiento y apoyo a la Vicepresidencia de Contratación y Titulación transversalmente con el Grupo de Catastro y Registro Minero ejecutando actividades como enlace en asuntos ambientales con las demás dependencias de la ANM, así como en el proceso de articulación con los actores estratégicos para el fortalecimiento de la pequeña y mediana minería, como son las entidades del orden nacional, departamental y municipal, en especial autoridades ambientales, alcaldes, gobernadores y solicitantes de los trámites mineros. 4. Orientar a la Vicepresidencia de Contratación y Titulación en los asuntos ambientales para resolver solicitudes de organismos de control, Congreso, presidencia de la república, ministerios, entidades territoriales, autoridades ambientales, y en sí respuestas a que versen sobre temas ambientales, así como apoyar para elevar consultas ante dependencias al interior de la ANM o ante las autoridades nacionales, departamentales, municipales, que resulten necesarias adelantar, por lo que adelantará la revisión o elaboración de o¿cios, memorandos, comunicaciones, respuesta a las solicitudes y/o derechos de petición que le sean asignadas por el supervisor del contrato a través del Sistema de Gestión Documental – SGD y demás herramientas dispuestas por la entidad, en el marco del objeto contractual. 5. Orientar, apoyar, participar en los comités, mesas de trabajo, talleres, socializaciones, reuniones, audiencias, y demás eventos en territorio, que le indique el supervisor, en el marco del fortalecimiento de la pequeña y mediana minería a cargo de la VCT. 6. Elaborar y/o revisar informes con calidad y en oportunidad, hacer presentaciones con estadísticas, o reportes de información solicitados por el Vicepresidente y/o el supervisor en el marco del Sistema Integral de Gestión Minera.</v>
          </cell>
          <cell r="S104">
            <v>142500000</v>
          </cell>
          <cell r="T104">
            <v>20524</v>
          </cell>
          <cell r="U104">
            <v>45307</v>
          </cell>
          <cell r="Y104" t="str">
            <v>ANM - PROPIOS</v>
          </cell>
          <cell r="AA104">
            <v>139725000</v>
          </cell>
          <cell r="AB104" t="str">
            <v>IVONNE DEL PILAR JIMENEZ GARCIA</v>
          </cell>
          <cell r="AC104" t="str">
            <v xml:space="preserve">VICEPRESIDENTE DE CONTRATACIÓN Y TITULACIÓN </v>
          </cell>
          <cell r="AD104" t="str">
            <v>VCT</v>
          </cell>
          <cell r="AE104">
            <v>11</v>
          </cell>
          <cell r="AF104">
            <v>15</v>
          </cell>
          <cell r="AG104">
            <v>45657</v>
          </cell>
          <cell r="AH104">
            <v>12150000</v>
          </cell>
          <cell r="AI104">
            <v>79447042</v>
          </cell>
          <cell r="AJ104" t="str">
            <v>WILLIAM ALBERTO MARTÍNEZ DÍAZ</v>
          </cell>
          <cell r="AK104" t="str">
            <v>GERENTE DEL GRUPO DE CATASTRO Y REGISTRO MINERO _x000D_</v>
          </cell>
          <cell r="AN104" t="str">
            <v>Bogotá D.C.</v>
          </cell>
          <cell r="AO104" t="str">
            <v>14 PRESTACIÓN DE SERVICIOS</v>
          </cell>
          <cell r="AP104" t="str">
            <v>TOLIMA</v>
          </cell>
          <cell r="AQ104" t="str">
            <v>LIBANO</v>
          </cell>
          <cell r="AR104" t="str">
            <v>INGENIERO AMBIENTAL</v>
          </cell>
          <cell r="AS104" t="str">
            <v>POSGRADO</v>
          </cell>
          <cell r="AZ104" t="str">
            <v>ANM</v>
          </cell>
          <cell r="BA104" t="str">
            <v>103</v>
          </cell>
          <cell r="BB104">
            <v>2024</v>
          </cell>
          <cell r="BC104">
            <v>80111600</v>
          </cell>
          <cell r="BD104" t="str">
            <v>ASEGURADORA SOLIDARIA DE COLOMBIA</v>
          </cell>
          <cell r="BE104" t="str">
            <v>310-47-994000010612</v>
          </cell>
          <cell r="BF104">
            <v>45308</v>
          </cell>
          <cell r="BG104">
            <v>45309</v>
          </cell>
          <cell r="BH104">
            <v>45309</v>
          </cell>
          <cell r="BI104">
            <v>12924</v>
          </cell>
          <cell r="BJ104">
            <v>45309</v>
          </cell>
          <cell r="BK104" t="str">
            <v>POSITIVA</v>
          </cell>
          <cell r="BL104">
            <v>45309</v>
          </cell>
          <cell r="BN104">
            <v>45310</v>
          </cell>
          <cell r="BO104">
            <v>45657</v>
          </cell>
          <cell r="BP104" t="str">
            <v>SI</v>
          </cell>
          <cell r="BQ104" t="str">
            <v>CONTRATACIÓN DIRECTA</v>
          </cell>
          <cell r="BR104" t="str">
            <v>ANM-103-2024</v>
          </cell>
          <cell r="BS104" t="str">
            <v>https://community.secop.gov.co/Public/Tendering/OpportunityDetail/Index?noticeUID=CO1.NTC.5454486&amp;isFromPublicArea=True&amp;isModal=False</v>
          </cell>
        </row>
        <row r="105">
          <cell r="A105" t="str">
            <v>ANM-104-2024</v>
          </cell>
          <cell r="D105" t="str">
            <v>JORGE LUIS GIL BERMUDEZ</v>
          </cell>
          <cell r="E105" t="str">
            <v>YERALDIN FUENTES</v>
          </cell>
          <cell r="F105" t="str">
            <v>CONTRATO</v>
          </cell>
          <cell r="J105">
            <v>34462</v>
          </cell>
          <cell r="K105">
            <v>31</v>
          </cell>
          <cell r="L105">
            <v>200034624</v>
          </cell>
          <cell r="M105" t="str">
            <v>APOYO A LA GESTIÓN</v>
          </cell>
          <cell r="N105" t="str">
            <v>CÉDULA DE CIUDADANIA</v>
          </cell>
          <cell r="O105">
            <v>1014253995</v>
          </cell>
          <cell r="P105">
            <v>0</v>
          </cell>
          <cell r="Q105" t="str">
            <v>Prestar servicios de apoyo administrativo al grupo de gestión de notificaciones (GGN) requerido en el proceso de gestión
de las notificaciones para el fortalecimiento de la pequeña y mediana minería</v>
          </cell>
          <cell r="R105" t="str">
            <v>1. Apoyar administrativamente la gestión documental, archivo y demás trámites requeridos en el proceso de notificación de los actos administrativos expedidos por los grupos de trabajo de la Vicepresidencia de Contratación y Titulación en el marco del proyecto de inversión Fortalecimiento de la formalización y titulación de pequeños y medianos mineros a nivel nacional, conforme a las políticas, lineamientos e instructivos de la Entidad. 2.Apoyar la elaboración de oficios y memorandos de los trámites a cargo en los aplicativos de la entidad dispuestos para tal fin. 3.Apoyar el seguimiento, control, consolidación de las bases de datos de información del Grupo Gestión de Notificaciones, en el marco del proyecto de inversión Fortalecimiento de la formalización y titulación de pequeños y medianos mineros a nivel nacional. 4. Diligenciar y disponer la información en las bases de datos, carpetas compartidas y plataformas conforme a las políticas, lineamientos e instructivos de la Entidad, de forma que permita su conservación y disponibilidad. 5. Asistir y participar en reuniones, talleres, socializaciones, capacitaciones, a las que sea convocado, en el marco del objeto contractual. 6. 6. Elaborar informes en los términos y con la periodicidad que le sean indicados por su supervisor, en el marco del objeto contractual.</v>
          </cell>
          <cell r="S105">
            <v>32854500</v>
          </cell>
          <cell r="T105">
            <v>16224</v>
          </cell>
          <cell r="U105">
            <v>45303</v>
          </cell>
          <cell r="Y105" t="str">
            <v>ANM - PROPIOS</v>
          </cell>
          <cell r="AA105">
            <v>32813682</v>
          </cell>
          <cell r="AB105" t="str">
            <v>IVONNE DEL PILAR JIMENEZ GARCIA</v>
          </cell>
          <cell r="AC105" t="str">
            <v>VICEPRESIDENTA DE CONTRATACION Y TITULACION</v>
          </cell>
          <cell r="AD105" t="str">
            <v>VCT</v>
          </cell>
          <cell r="AE105">
            <v>10</v>
          </cell>
          <cell r="AF105">
            <v>11</v>
          </cell>
          <cell r="AH105">
            <v>3165307</v>
          </cell>
          <cell r="AI105">
            <v>52028988</v>
          </cell>
          <cell r="AJ105" t="str">
            <v>AYDEE PEÑA GUTIÉRREZ</v>
          </cell>
          <cell r="AK105" t="str">
            <v>COORDINADORA DEL GRUPO DE GESTIÓN DE NOTIFICACIONES</v>
          </cell>
          <cell r="AN105" t="str">
            <v>Bogotá D.C.</v>
          </cell>
          <cell r="AO105" t="str">
            <v>14 PRESTACIÓN DE SERVICIOS</v>
          </cell>
          <cell r="AP105" t="str">
            <v>BOGOTÁ D.C.</v>
          </cell>
          <cell r="AQ105" t="str">
            <v>BOGOTÁ D.C.</v>
          </cell>
          <cell r="AR105" t="str">
            <v>DISEÑADOR GRAFICO</v>
          </cell>
          <cell r="AS105" t="str">
            <v>PREGRADO</v>
          </cell>
          <cell r="AZ105" t="str">
            <v>ANM</v>
          </cell>
          <cell r="BA105" t="str">
            <v>104</v>
          </cell>
          <cell r="BB105">
            <v>2024</v>
          </cell>
          <cell r="BC105">
            <v>80111600</v>
          </cell>
          <cell r="BD105" t="str">
            <v>COMPAÑIA MUNDIAL DE SEGUROS S.A.</v>
          </cell>
          <cell r="BE105" t="str">
            <v>NB-100304666</v>
          </cell>
          <cell r="BF105">
            <v>45309</v>
          </cell>
          <cell r="BG105">
            <v>45309</v>
          </cell>
          <cell r="BH105">
            <v>45310</v>
          </cell>
          <cell r="BI105">
            <v>15324</v>
          </cell>
          <cell r="BJ105">
            <v>45310</v>
          </cell>
          <cell r="BK105" t="str">
            <v>POSITIVA</v>
          </cell>
          <cell r="BL105">
            <v>45313</v>
          </cell>
          <cell r="BN105">
            <v>45313</v>
          </cell>
          <cell r="BO105">
            <v>45628</v>
          </cell>
          <cell r="BP105" t="str">
            <v>SI</v>
          </cell>
          <cell r="BQ105" t="str">
            <v>CONTRATACIÓN DIRECTA</v>
          </cell>
          <cell r="BR105" t="str">
            <v>ANM-104-2024</v>
          </cell>
          <cell r="BS105" t="str">
            <v>https://community.secop.gov.co/Public/Tendering/OpportunityDetail/Index?noticeUID=CO1.NTC.5463648&amp;isFromPublicArea=True&amp;isModal=False</v>
          </cell>
        </row>
        <row r="106">
          <cell r="A106" t="str">
            <v>ANM-105-2024</v>
          </cell>
          <cell r="D106" t="str">
            <v>MONICA ANDREA CUBIDES PAEZ</v>
          </cell>
          <cell r="E106" t="str">
            <v>DANIELA MARINA MUÑOZ MUÑOZ</v>
          </cell>
          <cell r="F106" t="str">
            <v>CONTRATO</v>
          </cell>
          <cell r="J106">
            <v>33720</v>
          </cell>
          <cell r="K106">
            <v>33</v>
          </cell>
          <cell r="L106">
            <v>120001124</v>
          </cell>
          <cell r="M106" t="str">
            <v>PROFESIONAL</v>
          </cell>
          <cell r="N106" t="str">
            <v>CÉDULA DE CIUDADANIA</v>
          </cell>
          <cell r="O106">
            <v>1094927104</v>
          </cell>
          <cell r="P106">
            <v>1</v>
          </cell>
          <cell r="Q106" t="str">
            <v>PRESTAR SERVICIOS PROFESIONALES A LA OAJ. PARA EJERCER LA DEFENSA DE LA ENTIDAD EN LOS
PROCESOS CONTENCIOSOS ADMINISTRATIVOS, CIVILES, PENALES Y LAS DEMÁS RAMAS DEL DERECHO QUE
SE REQUIERA, DAR REPUESTA A REQUERIMIENTOS Y PETICIONES Y SEGUIMIENTO AL CUMPLIMIENTO DE
FALLOS DE SENTENCIA</v>
          </cell>
          <cell r="R106" t="str">
            <v>1. Representar judicial y extrajudicialmente a la Agencia
cuando el Jefe de la Oficina Asesora Jurídica le otorgue el poder respectivo, en aquellos casos que la necesidad lo
amerite.
2. Elaborar, suscribir y presentar los documentos procesales necesarios para ejercer efectiva defensa jurídica de la
Agencia, dentro de los procesos judiciales que le sean asignados, incluyendo demandas, demandas de reconvención,
los recursos e incidentes a que haya lugar, de la misma manera recopilar los documentos procesales que se estimen pertinentes para ejercer la adecuada defensa a la ANM.
3. Atender y tramitar las acciones constitucionales, los procesos judiciales ante la jurisdicción de lo contencioso
administrativo y arbitrales que le sean asignado, interponiendo los recursos legales a los que haya lugar, elevar
solicitudes probatorias garantizando la correcta defensa del interés de la Agencia.
4. Preparar y asistir a las audiencias judiciales y extrajudiciales de los procesos asignados con el fin de defender los
intereses de la agencia, así como a las mesas de trabajos y diligencias de verificación de cumplimiento de fallos.
5. Adelantar la vigilancia y seguimiento de los procesos judiciales donde la ANM sea parte y hayan sido asignados para
su trámite y defensa.
6. Apoyar a la Vicepresidencia de Seguimiento, Control y Seguridad Minera, en la construcción de argumentos jurídicos
que garanticen una efectiva defensa a las actividades que se requieran.
7. Adelantar las actuaciones administrativas y judiciales que se requieran para dar efectivo cumplimiento a las sentencias
proferidas dentro de los procesos judiciales donde haga parte la Agencia.
8. Proyectar oportunamente las respuestas a los derechos de petición, requerimientos y/o solicitudes de los despachos
judiciales y órganos de control, que le sean asignados, relacionados con asuntos originados en los procesos judiciales en
los cuales la Agencia sea vinculada o requerida, así como atender las diferentes peticiones relacionadas con el objeto
contractual.
9. Asistir y participar en los comités, reuniones, talleres y demás eventos que le indique el supervisor y se relacionen
específicamente con el objeto del contrato.
10. Presentar los informes solicitados por el supervisor, sobre las actividades desarrolladas en la ejecución del objeto
contractual.
11. Dar cumplimiento a lo establecido en el inciso 2º artículo 3º del Decreto 1792 de 2007 que establece: “...Los
apoderados de las entidades públicas que actúan dentro de cada proceso judicial, o que la representan dentro de un
trámite conciliatorio, son responsables directos del reporte oportuno y de la actualización de la información de los
procesos judiciales y de las conciliaciones en trámite.”
12. Registrar y actualizar de manera oportuna en el Sistema Único de Gestión e Información Litigiosa del Estado –
EKOGUI, las solicitudes de conciliación extrajudicial, y los procesos judiciales a su cargo dentro de los cinco (5) días
siguientes a su asignación o realización de la actuación, así como validar la información registrada en el Sistema EKOGUI e informar a la ANDJE, dentro de los quince (15) días siguientes al ingreso de la información, cualquier
inconsistencia para su corrección.
13. Elaborar, diligenciar, suscribir y actualizar las fichas que serán presentadas para estudio en los comités de
conciliación, de conformidad con los instructivos que la Agencia Nacional de Defensa Jurídica del Estado expida para tal
fin.
14. Calificar el riesgo de cada uno de los procesos judiciales a su cargo, con una superioridad superior a seis (6) meses,
así como cada vez que se profiera una sentencia judicial sobre el mismo, de conformidad con la metodología que
determine la Agencia Nacional de Defensa Jurídica del Estado, de la misma manera incorporar el valor de la provisión
contable de los procesos a su cargo, con una periodicidad no superior a seis (6) meses, así como cada vez que se
profiera una sentencia judicial sobre el mismo de conformidad con la metodología que se establezca para tal fin.
15. Contar con su propio equipo de cómputo y acceso a internet portátil para el adecuado cumplimiento de las
actividades contratadas, cuando así lo requiera la Entidad</v>
          </cell>
          <cell r="S106">
            <v>82900744</v>
          </cell>
          <cell r="T106">
            <v>22724</v>
          </cell>
          <cell r="U106">
            <v>45307</v>
          </cell>
          <cell r="Y106" t="str">
            <v>ANM - NACIÓN</v>
          </cell>
          <cell r="AA106">
            <v>82265915</v>
          </cell>
          <cell r="AB106" t="str">
            <v xml:space="preserve">IVÁN DARÍO GUAUQUE TORRES </v>
          </cell>
          <cell r="AC106" t="str">
            <v>JEFE OFICINA ASESORA JURIDICA</v>
          </cell>
          <cell r="AD106" t="str">
            <v>OAJ</v>
          </cell>
          <cell r="AE106">
            <v>7</v>
          </cell>
          <cell r="AH106">
            <v>7834849</v>
          </cell>
          <cell r="AI106">
            <v>40929952</v>
          </cell>
          <cell r="AJ106" t="str">
            <v>LINA PAULINA ORCASITA CELEDÓN</v>
          </cell>
          <cell r="AK106" t="str">
            <v>COORDINADORA GRUPO DE DEFENSA JURIDICA</v>
          </cell>
          <cell r="AN106" t="str">
            <v>Bogotá D.C.</v>
          </cell>
          <cell r="AO106" t="str">
            <v>14 PRESTACIÓN DE SERVICIOS</v>
          </cell>
          <cell r="AP106" t="str">
            <v>QUINDIO</v>
          </cell>
          <cell r="AQ106" t="str">
            <v>CALARCA</v>
          </cell>
          <cell r="AR106" t="str">
            <v>DERECHO</v>
          </cell>
          <cell r="AS106" t="str">
            <v>POSGRADO</v>
          </cell>
          <cell r="AZ106" t="str">
            <v>ANM</v>
          </cell>
          <cell r="BA106" t="str">
            <v>105</v>
          </cell>
          <cell r="BB106">
            <v>2024</v>
          </cell>
          <cell r="BC106">
            <v>80111600</v>
          </cell>
          <cell r="BD106" t="str">
            <v>SEGUROS DEL ESTADO S.A.</v>
          </cell>
          <cell r="BE106" t="str">
            <v>11-46-101044169</v>
          </cell>
          <cell r="BF106">
            <v>45310</v>
          </cell>
          <cell r="BG106">
            <v>45310</v>
          </cell>
          <cell r="BH106">
            <v>45310</v>
          </cell>
          <cell r="BI106">
            <v>14824</v>
          </cell>
          <cell r="BJ106">
            <v>45310</v>
          </cell>
          <cell r="BK106" t="str">
            <v>POSITIVA</v>
          </cell>
          <cell r="BL106">
            <v>45313</v>
          </cell>
          <cell r="BN106">
            <v>45313</v>
          </cell>
          <cell r="BO106">
            <v>45525</v>
          </cell>
          <cell r="BP106" t="str">
            <v>SI</v>
          </cell>
          <cell r="BQ106" t="str">
            <v>CONTRATACIÓN DIRECTA</v>
          </cell>
          <cell r="BR106" t="str">
            <v>ANM-105-2024</v>
          </cell>
          <cell r="BS106" t="str">
            <v>https://community.secop.gov.co/Public/Tendering/OpportunityDetail/Index?noticeUID=CO1.NTC.5462781&amp;isFromPublicArea=True&amp;isModal=False</v>
          </cell>
        </row>
        <row r="107">
          <cell r="A107" t="str">
            <v>ANM-106-2024</v>
          </cell>
          <cell r="D107" t="str">
            <v>MILENA MOSCOSO AREVALO</v>
          </cell>
          <cell r="E107" t="str">
            <v>DANIELA MARINA MUÑOZ MUÑOZ</v>
          </cell>
          <cell r="F107" t="str">
            <v>CONTRATO</v>
          </cell>
          <cell r="J107">
            <v>29510</v>
          </cell>
          <cell r="K107">
            <v>44</v>
          </cell>
          <cell r="L107">
            <v>500030324</v>
          </cell>
          <cell r="M107" t="str">
            <v>PROFESIONAL</v>
          </cell>
          <cell r="N107" t="str">
            <v>CÉDULA DE CIUDADANIA</v>
          </cell>
          <cell r="O107">
            <v>20724050</v>
          </cell>
          <cell r="P107">
            <v>9</v>
          </cell>
          <cell r="Q107" t="str">
            <v>PRESTAR SERVICIOS PROFESIONALES AL GRUPO DE COBRO COACTIVO DE LA OFICINA ASESORA JURÍDICA
EN PROCURA QUE EL RECAUDO DE LA CARTERA A FAVOR DE LA AGENCIA SEA EFICIENTE, BRINDANDO EL
APOYO CONTABLE Y FINANCIERO EN LOS PROCESOS DE COBRO COACTIVO Y GENERANDO TODAS LAS
ACTUACIONES Y LIQUIDACIONES EN ESTOS, ATENDIENDO LA NORMATIVIDAD APLICABLE.</v>
          </cell>
          <cell r="R107" t="str">
            <v>Verificar que las obligaciones que conoce el Grupo de Cobro Coactivo se encuentren causadas en los estados
financieros de la Entidad.
2. Efectuar las revisiones periódicas con el Grupo de Recursos Financieros de los valores que se registran en los procesos a cargo del Grupo de Cobro Coactivo, informando oportunamente los pagos recaudados como parte de la
gestión del cobro, con la finalidad de mantener actualizado los saldos de cartera.
3. Liquidar los intereses corrientes, moratoria y sanción de las obligaciones que conoce el Grupo de Cobro
Coactivo, utilizando el aplicativo para tal fin.
4. Indexar las obligaciones que conoce el Grupo de Cobro Coactivo, de conformidad con la normatividad vigente.
5. Llevar el control, registro y liquidación de las facilidades de pago realizadas por el grupo de Cobro Coactivo.
6. Llevar el control del recaudo del Grupo de Cobro Coactivo de manera general e independiente por abogado y
por clase de recursos (propios y distribuibles).
7 . Presentar los informes que requiera el grupo de recursos financieros, con relación a aplicaciones de pagos,
deudores morosos y demás relacionados con el objeto del contrato.
8. Aportar los elementos de juicio para la modificación del manual de cartera de cobro coactivo.
9. Llevar las estadísticas de cumplimiento de metas e indicadores del Grupo de Cobro Coactivo.
10. Aplicar los depósitos judiciales previa liquidación de las obligaciones que conoce el Grupo de Cobro Coactivo, en
los estados financieros de la entidad.
11. Verificar las sumas de valor de las obligaciones a presentarse ante el Comité Técnico de Cartera de la ANM, así
como su causación en los estados financieros de la Entidad.
12. Apoyar con los insumos para el desarrollo de la herramienta de cobro coactivo en la plataforma de web safi.
13. Elaborar los informes requeridos por el Coordinador del Grupo de Cobro Coactivo y el supervisor, relacionados con
el objeto contractua</v>
          </cell>
          <cell r="S107">
            <v>54390000</v>
          </cell>
          <cell r="T107">
            <v>26024</v>
          </cell>
          <cell r="U107">
            <v>45308</v>
          </cell>
          <cell r="Y107" t="str">
            <v>ANM - PROPIOS</v>
          </cell>
          <cell r="AA107">
            <v>54190654</v>
          </cell>
          <cell r="AB107" t="str">
            <v xml:space="preserve">IVÁN DARÍO GUAUQUE TORRES </v>
          </cell>
          <cell r="AC107" t="str">
            <v>JEFE OFICINA ASESORA JURIDICA</v>
          </cell>
          <cell r="AD107" t="str">
            <v>OAJ</v>
          </cell>
          <cell r="AE107">
            <v>7</v>
          </cell>
          <cell r="AH107">
            <v>7741522</v>
          </cell>
          <cell r="AI107">
            <v>79162553</v>
          </cell>
          <cell r="AJ107" t="str">
            <v>LUIS ALFREDO VENEGAS MARTÍNEZ _x000D_</v>
          </cell>
          <cell r="AK107" t="str">
            <v>COORDINADOR DEL GRUPO DE COBRO COACTIVO</v>
          </cell>
          <cell r="AN107" t="str">
            <v>Bogotá D.C.</v>
          </cell>
          <cell r="AO107" t="str">
            <v>14 PRESTACIÓN DE SERVICIOS</v>
          </cell>
          <cell r="AP107" t="str">
            <v>CUNDINAMARCA</v>
          </cell>
          <cell r="AQ107" t="str">
            <v>LENGUAZAQUE</v>
          </cell>
          <cell r="AR107" t="str">
            <v>CONTADOR PÚBLICO</v>
          </cell>
          <cell r="AS107" t="str">
            <v>PREGRADO</v>
          </cell>
          <cell r="AZ107" t="str">
            <v>ANM</v>
          </cell>
          <cell r="BA107" t="str">
            <v>106</v>
          </cell>
          <cell r="BB107">
            <v>2024</v>
          </cell>
          <cell r="BC107">
            <v>80111600</v>
          </cell>
          <cell r="BD107" t="str">
            <v>COMPAÑIA MUNDIAL DE SEGUROS S.A.</v>
          </cell>
          <cell r="BE107" t="str">
            <v>NB-100304641</v>
          </cell>
          <cell r="BF107">
            <v>45309</v>
          </cell>
          <cell r="BG107">
            <v>45309</v>
          </cell>
          <cell r="BH107">
            <v>45309</v>
          </cell>
          <cell r="BI107">
            <v>14924</v>
          </cell>
          <cell r="BJ107">
            <v>45310</v>
          </cell>
          <cell r="BK107" t="str">
            <v>POSITIVA</v>
          </cell>
          <cell r="BL107">
            <v>45313</v>
          </cell>
          <cell r="BN107">
            <v>45313</v>
          </cell>
          <cell r="BO107">
            <v>45525</v>
          </cell>
          <cell r="BP107" t="str">
            <v>SI</v>
          </cell>
          <cell r="BQ107" t="str">
            <v>CONTRATACIÓN DIRECTA</v>
          </cell>
          <cell r="BR107" t="str">
            <v>ANM-106-2024</v>
          </cell>
          <cell r="BS107" t="str">
            <v>https://community.secop.gov.co/Public/Tendering/OpportunityDetail/Index?noticeUID=CO1.NTC.5459811&amp;isFromPublicArea=True&amp;isModal=False</v>
          </cell>
        </row>
        <row r="108">
          <cell r="A108" t="str">
            <v>ANM-107-2024</v>
          </cell>
          <cell r="D108" t="str">
            <v xml:space="preserve">JUDY LORENA CIFUENTES SILVA </v>
          </cell>
          <cell r="E108" t="str">
            <v>YERALDIN FUENTES</v>
          </cell>
          <cell r="F108" t="str">
            <v>CONTRATO</v>
          </cell>
          <cell r="J108">
            <v>31361</v>
          </cell>
          <cell r="K108">
            <v>39</v>
          </cell>
          <cell r="L108">
            <v>400020924</v>
          </cell>
          <cell r="M108" t="str">
            <v>PROFESIONAL</v>
          </cell>
          <cell r="N108" t="str">
            <v>CÉDULA DE CIUDADANIA</v>
          </cell>
          <cell r="O108">
            <v>53084681</v>
          </cell>
          <cell r="P108">
            <v>9</v>
          </cell>
          <cell r="Q108" t="str">
            <v>Prestar servicios profesionales para brindar acompañamiento jurídico y tramitar las solicitudes de mineros tradicionales
para cumplimiento del proceso de formalización y legalización minera, en el marco de la asistencia técnica con enfoque
en esquemas asociativos</v>
          </cell>
          <cell r="R108" t="str">
            <v>idad y los procedimientos vigentes, mediante el análisis y evaluación integral de los documentos que conforman
los expedientes que le sean asignados y proceder con la proyección de oficios, memorandos, actos administrativos,
evaluaciones, conceptos y demás documentos a que haya lugar para resolver de fondo dichas solicitudes
2. Brindar asistencia técnica y acompañamiento jurídico a los proyectos mineros que gozan de prerrogativas
especiales a través de mesas técnicas o reuniones programadas para el efecto, conforme a la asignación realizada,
diligenciando la información necesaria en los aplicativos dispuestos para el efecto
3. Proyectar dentro del término, la respuesta a los derechos de petición, quejas, reclamos, consultas, solicitudes de
información entre otras, que presenten los usuarios con ocasión a los trámites asignados, y/o las solicitudes hechas por
los entes de control y/o auditorías, que se relacionen con el objeto del contrato, que le sean asignadas por el supervisor
del contrato.
4. Asistir y/o participar y/o adelantar comités, reuniones, talleres, juntas, capacitaciones, mesas de trabajo y demás
eventos organizados con motivo de los temas de asistencia técnica, regularización minera y Fomento minero o que se
relacionen con el objeto del contrato y cuya designación proceda del supervisor
5. Presentar los informes que le solicite el supervisor sobre las actividades desarrolladas en ejecución del objeto
contractual.</v>
          </cell>
          <cell r="S108">
            <v>80000000</v>
          </cell>
          <cell r="T108">
            <v>21224</v>
          </cell>
          <cell r="U108">
            <v>45307</v>
          </cell>
          <cell r="Y108" t="str">
            <v>ANM - PROPIOS</v>
          </cell>
          <cell r="AA108">
            <v>79959218</v>
          </cell>
          <cell r="AB108" t="str">
            <v>DAVID FERNANDO SÁNCHEZ MORENO</v>
          </cell>
          <cell r="AC108" t="str">
            <v>COORDINADOR GRUPO DE FOMENTO _x000D_</v>
          </cell>
          <cell r="AD108" t="str">
            <v>VPF</v>
          </cell>
          <cell r="AE108">
            <v>9</v>
          </cell>
          <cell r="AF108">
            <v>29</v>
          </cell>
          <cell r="AH108">
            <v>8022664</v>
          </cell>
          <cell r="AI108">
            <v>1010176046</v>
          </cell>
          <cell r="AJ108" t="str">
            <v>DAVID FERNANDO SÁNCHEZ MORENO</v>
          </cell>
          <cell r="AK108" t="str">
            <v>COORDINADOR DE GRUPO DE FOMENTO</v>
          </cell>
          <cell r="AN108" t="str">
            <v>Bogotá D.C.</v>
          </cell>
          <cell r="AO108" t="str">
            <v>14 PRESTACIÓN DE SERVICIOS</v>
          </cell>
          <cell r="AP108" t="str">
            <v>BOYACÁ</v>
          </cell>
          <cell r="AQ108" t="str">
            <v>TUNJA</v>
          </cell>
          <cell r="AR108" t="str">
            <v>DERECHO</v>
          </cell>
          <cell r="AS108" t="str">
            <v>POSGRADO</v>
          </cell>
          <cell r="AZ108" t="str">
            <v>ANM</v>
          </cell>
          <cell r="BA108" t="str">
            <v>107</v>
          </cell>
          <cell r="BB108">
            <v>2024</v>
          </cell>
          <cell r="BC108">
            <v>80111600</v>
          </cell>
          <cell r="BD108" t="str">
            <v>ASEGURADORA SOLIDARIA DE COLOMBIA</v>
          </cell>
          <cell r="BE108" t="str">
            <v xml:space="preserve">	340 47 994000050734</v>
          </cell>
          <cell r="BF108">
            <v>45309</v>
          </cell>
          <cell r="BG108">
            <v>45313</v>
          </cell>
          <cell r="BH108">
            <v>45313</v>
          </cell>
          <cell r="BI108">
            <v>16724</v>
          </cell>
          <cell r="BJ108">
            <v>45313</v>
          </cell>
          <cell r="BK108" t="str">
            <v>POSITIVA</v>
          </cell>
          <cell r="BL108">
            <v>45314</v>
          </cell>
          <cell r="BN108">
            <v>45314</v>
          </cell>
          <cell r="BO108">
            <v>45616</v>
          </cell>
          <cell r="BP108" t="str">
            <v>SI</v>
          </cell>
          <cell r="BQ108" t="str">
            <v>CONTRATACIÓN DIRECTA</v>
          </cell>
          <cell r="BR108" t="str">
            <v>ANM-107-2024</v>
          </cell>
          <cell r="BS108" t="str">
            <v>https://community.secop.gov.co/Public/Tendering/OpportunityDetail/Index?noticeUID=CO1.NTC.5464271&amp;isFromPublicArea=True&amp;isModal=False</v>
          </cell>
        </row>
        <row r="109">
          <cell r="A109" t="str">
            <v>ANM-108-2024</v>
          </cell>
          <cell r="D109" t="str">
            <v>DANNICE VERA ARIAS</v>
          </cell>
          <cell r="E109" t="str">
            <v>YOANA MUÑOZ AVENDAÑO</v>
          </cell>
          <cell r="F109" t="str">
            <v>CONTRATO</v>
          </cell>
          <cell r="J109">
            <v>27328</v>
          </cell>
          <cell r="K109">
            <v>50</v>
          </cell>
          <cell r="L109">
            <v>130000824</v>
          </cell>
          <cell r="M109" t="str">
            <v>PROFESIONAL</v>
          </cell>
          <cell r="N109" t="str">
            <v>CÉDULA DE CIUDADANIA</v>
          </cell>
          <cell r="O109">
            <v>60363031</v>
          </cell>
          <cell r="P109">
            <v>4</v>
          </cell>
          <cell r="Q109" t="str">
            <v>Prestar servicios profesionales para apoyar la gestión de las actividades relacionadas con el control y seguimiento de la
ejecución de los recursos presupuestales, así como la gestión de las actividades del plan de anual de adquisiciones para
la OTI._x000D_</v>
          </cell>
          <cell r="R109" t="str">
            <v>1). Apoyar a la Oficina de Tecnología e Información de la
Agencia Nacional de Minería en el seguimiento a las actividades de contratación definidas en el Plan de Adquisiciones de
la ANM para lograr el oportuno cumplimiento de su ejecución. 2). Apoyar las actividades relacionadas con la
estructuración y administración del presupuesto de la Oficina de Tecnología e Información y reportar periódicamente e avance de ejecución. 3). Realizar las actividades de registro de información sobre el seguimiento y control derivados de
las actividades propias del objeto del contrato haciendo uso de las herramientas dispuestas por la entidad (Sisgestion,
Planview, Project, entre otros). 4) Velar por la adecuada generación, organización y almacenamiento de la
documentación relacionada con los procesos de contratación que le sean asignados. 5). Brindar apoyo técnico en la
supervisión de contratos que sean designados por el supervisor en temas relacionados con el objeto del contrato. 6)
Apoyar las actividades de revisión y seguimiento sobre el avance de los contratos o proyectos tecnológicos derivados del
Proyecto de Inversión y estructurar soportes e informes de avance y cumplimiento de las metas allí establecidas. 7).
Atender oportuna y efectivamente los compromisos de entrega de soportes sobre cumplimiento de metas, indicadores y
avances periódicos reportados por la Oficina de Tecnología e Información relacionados con su objeto contractual. 8)
Participar en las reuniones, mesas de trabajo y comités que se requieran por parte que le el supervisor relacionadas con
el objeto del contrato. 9) Apoyar a la Oficina de Tecnología e Información en la proyección de respuestas a
requerimientos y/o solicitudes presentadas por las diferentes dependencias de la ANM y Entes de control, cuando le sea
requerido por el Supervisor, así como elaborar informes mensuales sobre las actividades efectuadas e informe final del
contrato._x000D_</v>
          </cell>
          <cell r="S109">
            <v>112700000</v>
          </cell>
          <cell r="T109">
            <v>24924</v>
          </cell>
          <cell r="U109">
            <v>45307</v>
          </cell>
          <cell r="Y109" t="str">
            <v>ANM - PROPIOS</v>
          </cell>
          <cell r="AA109">
            <v>112700000</v>
          </cell>
          <cell r="AB109" t="str">
            <v>MARIA CATALINA PEREZ LOPES</v>
          </cell>
          <cell r="AC109" t="str">
            <v>JEFE OFICINA TECNOLOGIA E INFORMACIÓN</v>
          </cell>
          <cell r="AD109" t="str">
            <v>OTI</v>
          </cell>
          <cell r="AG109">
            <v>45657</v>
          </cell>
          <cell r="AH109">
            <v>9800000</v>
          </cell>
          <cell r="AI109">
            <v>1018406650</v>
          </cell>
          <cell r="AJ109" t="str">
            <v>MARÍA CATALINA PÉREZ LÓPEZ</v>
          </cell>
          <cell r="AK109" t="str">
            <v>JEFE DE OFICINA DE TECNOLOGÍA E INFORMACIÓN</v>
          </cell>
          <cell r="AN109" t="str">
            <v>Bogotá D.C.</v>
          </cell>
          <cell r="AO109" t="str">
            <v>14 PRESTACIÓN DE SERVICIOS</v>
          </cell>
          <cell r="AP109" t="str">
            <v>NORTE DE SANTANDER</v>
          </cell>
          <cell r="AQ109" t="str">
            <v>SAN JOSÉ DE CÚCUTA</v>
          </cell>
          <cell r="AR109" t="str">
            <v>INGENIERO DE SISTEMAS</v>
          </cell>
          <cell r="AS109" t="str">
            <v>POSGRADO</v>
          </cell>
          <cell r="AZ109" t="str">
            <v>ANM</v>
          </cell>
          <cell r="BA109" t="str">
            <v>108</v>
          </cell>
          <cell r="BB109">
            <v>2024</v>
          </cell>
          <cell r="BC109">
            <v>80111600</v>
          </cell>
          <cell r="BD109" t="str">
            <v>SEGUROS DEL ESTADO S.A.</v>
          </cell>
          <cell r="BE109" t="str">
            <v>17-46-101035254</v>
          </cell>
          <cell r="BF109">
            <v>45310</v>
          </cell>
          <cell r="BG109">
            <v>45307</v>
          </cell>
          <cell r="BH109">
            <v>45310</v>
          </cell>
          <cell r="BI109">
            <v>16024</v>
          </cell>
          <cell r="BJ109">
            <v>45310</v>
          </cell>
          <cell r="BK109" t="str">
            <v>POSITIVA</v>
          </cell>
          <cell r="BL109">
            <v>45310</v>
          </cell>
          <cell r="BN109">
            <v>45313</v>
          </cell>
          <cell r="BO109">
            <v>45657</v>
          </cell>
          <cell r="BP109" t="str">
            <v>SI</v>
          </cell>
          <cell r="BQ109" t="str">
            <v>CONTRATACIÓN DIRECTA</v>
          </cell>
          <cell r="BR109" t="str">
            <v>ANM-108-2024</v>
          </cell>
          <cell r="BS109" t="str">
            <v>https://community.secop.gov.co/Public/Tendering/OpportunityDetail/Index?noticeUID=CO1.NTC.5466625&amp;isFromPublicArea=True&amp;isModal=False</v>
          </cell>
        </row>
        <row r="110">
          <cell r="A110" t="str">
            <v>ANM-109-2024</v>
          </cell>
          <cell r="C110" t="str">
            <v>CESIÓN A: AURA VARGAS</v>
          </cell>
          <cell r="D110" t="str">
            <v>JANNETH MILENA PACHECO BAQUERO</v>
          </cell>
          <cell r="E110" t="str">
            <v>YOANA MUÑOZ AVENDAÑO</v>
          </cell>
          <cell r="F110" t="str">
            <v>CONTRATO</v>
          </cell>
          <cell r="J110">
            <v>27378</v>
          </cell>
          <cell r="K110">
            <v>50</v>
          </cell>
          <cell r="L110">
            <v>200031524</v>
          </cell>
          <cell r="M110" t="str">
            <v>PROFESIONAL</v>
          </cell>
          <cell r="N110" t="str">
            <v>CÉDULA DE CIUDADANIA</v>
          </cell>
          <cell r="O110">
            <v>52206964</v>
          </cell>
          <cell r="P110">
            <v>1</v>
          </cell>
          <cell r="Q110" t="str">
            <v>Prestación de servicios profesionales para apoyar a la vicepresidencia de contratación y titulación (VCT) en la definición
de lineamientos, estrategias, procedimientos y seguimiento en los asuntos jurídicos para la verificación de requisitos y
socialización de actividades en territorio en el marco del fortalecimiento de la pequeña y mediana minería.</v>
          </cell>
          <cell r="R110" t="str">
            <v>1. Orientar y apoya la definición de lineamientos, estrategias y procedimientos bajo la observancia de la
normatividad vigente, doctrina y jurisprudencia, para implementar y/o actualizar y/o modificar los formatos y/o plantillas
y/o modelos de los requerimientos y/o decisiones que resuelven de fondo las solicitudes competencia de los grupos de
trabajo de la VCT, en el marco del fortalecimiento de la pequeña y mediana minería.
2. Prestar apoyo jurídico desde su experticia profesional a la VCT en la implementación de estrategias de
socialización de actividades en territorio que conlleven al fortalecimiento de la pequeña y mediana minería.
3. Orientar y brindar acompañamiento en asuntos jurídicos, legales y administrativos de los trámites a cargo de la
Vicepresidencia de Contratación y Titulación en el marco del proyecto de inversión para el fortalecimiento de la pequeña
y mediana minería.
4. Verificar y evaluar el cumplimiento de requisitos en los actos administrativos que resuelven los trámites
competencia de los grupos de trabajo de la VCT, asignados en el Sistema Integral de Gestión Minera- Anna Minería o en
la plataforma que establezca la entidad, en el marco del proyecto de inversión para el fortalecimiento de la pequeña y
mediana minería. En caso de ser requerido por la supervisión, orientar y/o apoyar a la Vicepresidencia en el seguimiento
y control de la notificación y ejecutoria de los actos administrativos expedidos.
5. Apoyar la revisión y/o estudio y/o análisis de los antecedentes fácticos y jurídicos que versen o guarden relación
con las minutas de contratos de concesión minera y otrosíes, competencia de la Vicepresidencia de Contratación y
Titulación para el fortalecimiento de la pequeña y mediana minería.
6. Proyectar y/o revisar solicitudes que requieran elevar consulta ante la oficina jurídica de la ANM para que se
emitan los conceptos respectivos y/o resolver la solitudes elevadas por esa dependencia, así como revisar y/o proyectar
y/o analizar las respuestas frente a las peticiones del Congreso de la República y/o Entes de control, en coordinación con
el delegado del despacho de Presidencia ANM, para los temas a cargo de la VCT.
7. Sustanciar y/o estructurar y/o revisar y/o analizar solicitudes, derecho de petición, dar respuesta y hacer
seguimiento a las solicitudes que le sean asignadas por el supervisor del contrato a través del Sistema de Gestión
Documental - SGD y demás herramientas dispuestas por la entidad, así como adelantar las presentaciones y/o informes
cuando lo requiera el supervisor del contrato.
8. Prestar apoyo y orientación jurídica y/o participar en reuniones, socializaciones, capacitaciones, mesas de trabajo
y demás actividades que requiera el supervisor del Contrato para el fortalecimiento de la pequeña y mediana minería.
9. Asistir y participar en las reuniones, talleres, socializaciones, capacitaciones, y demás eventos, cuando así lo
requiera el Supervisor del Contrato en el marco del objeto contractual.</v>
          </cell>
          <cell r="S110">
            <v>126500000</v>
          </cell>
          <cell r="T110">
            <v>14324</v>
          </cell>
          <cell r="U110">
            <v>45303</v>
          </cell>
          <cell r="Y110" t="str">
            <v>ANM - PROPIOS</v>
          </cell>
          <cell r="AA110">
            <v>126257257</v>
          </cell>
          <cell r="AB110" t="str">
            <v>IVONNE DEL PILAR JIMENEZ GARCIA</v>
          </cell>
          <cell r="AC110" t="str">
            <v>VICEPRESIDENTA DE CONTRATACION Y TITULACION</v>
          </cell>
          <cell r="AD110" t="str">
            <v>VCT</v>
          </cell>
          <cell r="AG110">
            <v>45657</v>
          </cell>
          <cell r="AH110">
            <v>11075198</v>
          </cell>
          <cell r="AI110">
            <v>52425667</v>
          </cell>
          <cell r="AJ110" t="str">
            <v>IVONNE DEL PILAR JIMENEZ GARCIA</v>
          </cell>
          <cell r="AK110" t="str">
            <v xml:space="preserve">VICEPRESIDENTE DE CONTRATACIÓN Y TITULACIÓN </v>
          </cell>
          <cell r="AN110" t="str">
            <v>Bogotá D.C.</v>
          </cell>
          <cell r="AO110" t="str">
            <v>14 PRESTACIÓN DE SERVICIOS</v>
          </cell>
          <cell r="AP110" t="str">
            <v>BOGOTÁ D.C.</v>
          </cell>
          <cell r="AQ110" t="str">
            <v>BOGOTÁ D.C.</v>
          </cell>
          <cell r="AR110" t="str">
            <v>DERECHO</v>
          </cell>
          <cell r="AS110" t="str">
            <v>POSGRADO</v>
          </cell>
          <cell r="AZ110" t="str">
            <v>ANM</v>
          </cell>
          <cell r="BA110" t="str">
            <v>109</v>
          </cell>
          <cell r="BB110">
            <v>2024</v>
          </cell>
          <cell r="BC110">
            <v>80111600</v>
          </cell>
          <cell r="BD110" t="str">
            <v>ASEGURADORA SOLIDARIA DE COLOMBIA</v>
          </cell>
          <cell r="BE110" t="str">
            <v>310-47-994000010600</v>
          </cell>
          <cell r="BF110">
            <v>45310</v>
          </cell>
          <cell r="BG110">
            <v>45310</v>
          </cell>
          <cell r="BH110">
            <v>45310</v>
          </cell>
          <cell r="BI110" t="str">
            <v>16624- 99024</v>
          </cell>
          <cell r="BJ110">
            <v>45313</v>
          </cell>
          <cell r="BK110" t="str">
            <v>POSITIVA</v>
          </cell>
          <cell r="BL110">
            <v>45314</v>
          </cell>
          <cell r="BN110">
            <v>45314</v>
          </cell>
          <cell r="BO110">
            <v>45657</v>
          </cell>
          <cell r="BP110" t="str">
            <v>SI</v>
          </cell>
          <cell r="BQ110" t="str">
            <v>CONTRATACIÓN DIRECTA</v>
          </cell>
          <cell r="BR110" t="str">
            <v>ANM-109-2024</v>
          </cell>
          <cell r="BS110" t="str">
            <v>https://community.secop.gov.co/Public/Tendering/OpportunityDetail/Index?noticeUID=CO1.NTC.5465718&amp;isFromPublicArea=True&amp;isModal=False</v>
          </cell>
        </row>
        <row r="111">
          <cell r="A111" t="str">
            <v>ANM-110-2024</v>
          </cell>
          <cell r="D111" t="str">
            <v>LILIANA  AMELIA PUENTES GOMEZ</v>
          </cell>
          <cell r="E111" t="str">
            <v>YOANA MUÑOZ AVENDAÑO</v>
          </cell>
          <cell r="F111" t="str">
            <v>CONTRATO</v>
          </cell>
          <cell r="J111">
            <v>26713</v>
          </cell>
          <cell r="K111">
            <v>52</v>
          </cell>
          <cell r="L111">
            <v>200032624</v>
          </cell>
          <cell r="M111" t="str">
            <v>APOYO A LA GESTIÓN</v>
          </cell>
          <cell r="N111" t="str">
            <v>CÉDULA DE CIUDADANIA</v>
          </cell>
          <cell r="O111">
            <v>60353993</v>
          </cell>
          <cell r="P111">
            <v>1</v>
          </cell>
          <cell r="Q111" t="str">
            <v>PSP AL GEMTM PARA APOYAR JURÍDICAMENTE EL PROCESO DE CARACTERIZACIÓN CON EL TERRITORIO, LA ELABORACIÓN Y/O REVISIÓN DE LOS ACTOS ADMINISTRATIVOSA A PARTIR DE LA VERIFICACIÓN DE
REQUISITOS DE LOS TRÁMITES DE MODIFICACIONES Y DEMÁS ASUNTOS PARA EL FORTALECIMIENTO DE LA PEQUEÑA Y MEDIANA MINERÍA.</v>
          </cell>
          <cell r="R111" t="str">
            <v>1. Apoyar desde su experticia profesional técnica el proceso de caracterización a los titulares mineros con el fin de fortalecer la pequeña y mediana minería, cuando sean requeridas por el supervisor del contrato.
2. Revisar y/o proyectar los conceptos técnicos relacionados con las solicitudes de modificación del título minero, soporte para la elaboración de los actos administrativos competencia del GEMTM, para el fortalecimiento de la mediana y pequeña minería, según lo requerido por el supervisor del contrato.
3. Revisar y/o proyectar los conceptos técnicos relacionados con las solicitudes de modificación del título minero, soporte para la elaboración de las minutas y/o otrosíes competencia del Grupo de Evaluación de Modificaciones a Títulos Mineros en el marco del fortalecimiento de la mediana y pequeña minería, solicitados por el supervisor del contrato.
4. Revisar las coordenadas geográfica y alinderación, que sirven como insumo para la elaboración de los actos administrativos competencia del GEMTM en el marco del proyecto de inversión para el fortalecimiento de la pequeña y mediana minería.
5. Apoyar las respuestas de solicitudes y/o peticiones en temas técnicos y realizar seguimiento de correspondencia en el aplicativo SGD - Sistema de Gestión Documental y SIGM ANNA MINERIA o aplicativo empleado por la entidad, de los trámites competencia del GEMTM para el fortalecimiento de la pequeña y mediana minería.
6. Realizar los informes y/o presentaciones con las estadísticas de los trámites asignados por el supervisor del contrato o de los temas requeridos que guarden relación con el objeto contractual.
7. Asistir y participar en las reuniones, talleres, socializaciones, capacitaciones, y demás eventos, cuando así lo requiera el Supervisor del Contrato en el marco del objeto contractual.</v>
          </cell>
          <cell r="S111">
            <v>88000000</v>
          </cell>
          <cell r="T111">
            <v>15224</v>
          </cell>
          <cell r="U111">
            <v>45303</v>
          </cell>
          <cell r="Y111" t="str">
            <v>ANM - PROPIOS</v>
          </cell>
          <cell r="AA111">
            <v>87981881</v>
          </cell>
          <cell r="AB111" t="str">
            <v>IVONNE DEL PILAR JIMENEZ GARCIA</v>
          </cell>
          <cell r="AC111" t="str">
            <v>VICEPRESIDENTE DE CONTRATACION Y TITULACION</v>
          </cell>
          <cell r="AD111" t="str">
            <v>VCT</v>
          </cell>
          <cell r="AE111">
            <v>10</v>
          </cell>
          <cell r="AF111">
            <v>29</v>
          </cell>
          <cell r="AH111">
            <v>8022664</v>
          </cell>
          <cell r="AI111">
            <v>60322828</v>
          </cell>
          <cell r="AJ111" t="str">
            <v>EVA ISOLINA MENDOZA DELGADO</v>
          </cell>
          <cell r="AK111" t="str">
            <v>COORDINADORA DEL GRUPO DE EVALUACIÓN DE MODIFICACIONES A TÍTULOS MINEROS</v>
          </cell>
          <cell r="AN111" t="str">
            <v>Bogotá D.C.</v>
          </cell>
          <cell r="AO111" t="str">
            <v>14 PRESTACIÓN DE SERVICIOS</v>
          </cell>
          <cell r="AP111" t="str">
            <v>NORTE DE SANTANDER</v>
          </cell>
          <cell r="AQ111" t="str">
            <v xml:space="preserve">CUCUTA </v>
          </cell>
          <cell r="AR111" t="str">
            <v>INGENIERO DE MINAS</v>
          </cell>
          <cell r="AS111" t="str">
            <v>POSGRADO</v>
          </cell>
          <cell r="AZ111" t="str">
            <v>ANM</v>
          </cell>
          <cell r="BA111" t="str">
            <v>110</v>
          </cell>
          <cell r="BB111">
            <v>2024</v>
          </cell>
          <cell r="BC111">
            <v>80111600</v>
          </cell>
          <cell r="BD111" t="str">
            <v>ASEGURADORA SOLIDARIA DE COLOMBIA</v>
          </cell>
          <cell r="BE111" t="str">
            <v>310-47-994000010648</v>
          </cell>
          <cell r="BF111">
            <v>45310</v>
          </cell>
          <cell r="BG111">
            <v>45313</v>
          </cell>
          <cell r="BH111">
            <v>45313</v>
          </cell>
          <cell r="BI111">
            <v>18524</v>
          </cell>
          <cell r="BJ111">
            <v>45313</v>
          </cell>
          <cell r="BK111" t="str">
            <v>POSITIVA</v>
          </cell>
          <cell r="BL111">
            <v>45314</v>
          </cell>
          <cell r="BN111">
            <v>45314</v>
          </cell>
          <cell r="BO111">
            <v>45647</v>
          </cell>
          <cell r="BP111" t="str">
            <v>SI</v>
          </cell>
          <cell r="BQ111" t="str">
            <v>CONTRATACIÓN DIRECTA</v>
          </cell>
          <cell r="BR111" t="str">
            <v>ANM-110-2024</v>
          </cell>
          <cell r="BS111" t="str">
            <v>https://community.secop.gov.co/Public/Tendering/OpportunityDetail/Index?noticeUID=CO1.NTC.5468821&amp;isFromPublicArea=True&amp;isModal=False</v>
          </cell>
        </row>
        <row r="112">
          <cell r="A112" t="str">
            <v>ANM-111-2024</v>
          </cell>
          <cell r="D112" t="str">
            <v xml:space="preserve">KAREN MILENA MAYORCA HERNANDEZ </v>
          </cell>
          <cell r="E112" t="str">
            <v>YOANA MUÑOZ AVENDAÑO</v>
          </cell>
          <cell r="F112" t="str">
            <v>CONTRATO</v>
          </cell>
          <cell r="J112">
            <v>32742</v>
          </cell>
          <cell r="K112">
            <v>36</v>
          </cell>
          <cell r="L112">
            <v>200031424</v>
          </cell>
          <cell r="M112" t="str">
            <v>PROFESIONAL</v>
          </cell>
          <cell r="N112" t="str">
            <v>CÉDULA DE CIUDADANIA</v>
          </cell>
          <cell r="O112">
            <v>1032431602</v>
          </cell>
          <cell r="P112">
            <v>0</v>
          </cell>
          <cell r="Q112" t="str">
            <v>Prestación de servicios profesionales para apoyar a la vicepresidencia de contratación y titulación (VCT) en la definición de lineamientos, estrategias, procedimientos y seguimiento en los asuntos jurídicos para la verificación de requisitos y socialización de actividades en territorio en el marco del fortalecimiento de la pequeña y mediana minería.</v>
          </cell>
          <cell r="R112" t="str">
            <v>1. Orientar y apoya la definición de lineamientos, estrategias y procedimientos bajo la observancia de la
normatividad vigente, doctrina y jurisprudencia, para implementar y/o actualizar y/o modificar los formatos y/o plantillas
y/o modelos de los requerimientos y/o decisiones que resuelven de fondo las solicitudes competencia de los grupos de
trabajo de la VCT, en el marco del fortalecimiento de la pequeña y mediana minería.
2. Prestar apoyo jurídico desde su experticia profesional a la VCT en la implementación de estrategias de
socialización de actividades en territorio que conlleven al fortalecimiento de la pequeña y mediana minería.
3. Orientar y brindar acompañamiento en asuntos jurídicos, legales y administrativos de los trámites a cargo de la
Vicepresidencia de Contratación y Titulación en el marco del proyecto de inversión para el fortalecimiento de la pequeña
y mediana minería.
4. Verificar y evaluar el cumplimiento de requisitos en los actos administrativos que resuelven los trámites
competencia de los grupos de trabajo de la VCT, asignados en el Sistema Integral de Gestión Minera- Anna Minería o en
la plataforma que establezca la entidad, en el marco del proyecto de inversión para el fortalecimiento de la pequeña y
mediana minería. En caso de ser requerido por la supervisión, orientar y/o apoyar a la Vicepresidencia en el seguimiento
y control de la notificación y ejecutoria de los actos administrativos expedidos.
5. Apoyar la revisión y/o estudio y/o análisis de los antecedentes fácticos y jurídicos que versen o guarden relación
con las minutas de contratos de concesión minera y otrosíes, competencia de la Vicepresidencia de Contratación y
Titulación para el fortalecimiento de la pequeña y mediana minería.
6. Proyectar y/o revisar solicitudes que requieran elevar consulta ante la oficina jurídica de la ANM para que se
emitan los conceptos respectivos y/o resolver la solitudes elevadas por esa dependencia, así como revisar y/o proyectar
y/o analizar las respuestas frente a las peticiones del Congreso de la República y/o Entes de control, en coordinación con
el delegado del despacho de Presidencia ANM, para los temas a cargo de la VCT.
7. Sustanciar y/o estructurar y/o revisar y/o analizar solicitudes, derecho de petición, dar respuesta y hacer
seguimiento a las solicitudes que le sean asignadas por el supervisor del contrato a través del Sistema de Gestión
Documental - SGD y demás herramientas dispuestas por la entidad, así como adelantar las presentaciones y/o informes
cuando lo requiera el supervisor del contrato.
8. Prestar apoyo y orientación jurídica y/o participar en reuniones, socializaciones, capacitaciones, mesas de trabajo
y demás actividades que requiera el supervisor del Contrato para el fortalecimiento de la pequeña y mediana minería.
9. Asistir y participar en las reuniones, talleres, socializaciones, capacitaciones, y demás eventos, cuando así lo
requiera el Supervisor del Contrato en el marco del objeto contractual.</v>
          </cell>
          <cell r="S112">
            <v>126500000</v>
          </cell>
          <cell r="T112">
            <v>14224</v>
          </cell>
          <cell r="U112">
            <v>45303</v>
          </cell>
          <cell r="Y112" t="str">
            <v>ANM - PROPIOS</v>
          </cell>
          <cell r="AA112">
            <v>126257257</v>
          </cell>
          <cell r="AB112" t="str">
            <v>IVONNE DEL PILAR JIMENEZ GARCIA</v>
          </cell>
          <cell r="AC112" t="str">
            <v>VICEPRESIDENTA DE CONTRATACION Y TITULACION</v>
          </cell>
          <cell r="AD112" t="str">
            <v>VCT</v>
          </cell>
          <cell r="AG112">
            <v>45657</v>
          </cell>
          <cell r="AH112">
            <v>11075198</v>
          </cell>
          <cell r="AI112">
            <v>52425667</v>
          </cell>
          <cell r="AJ112" t="str">
            <v>IVONNE DEL PILAR JIMENEZ GARCIA</v>
          </cell>
          <cell r="AK112" t="str">
            <v xml:space="preserve">VICEPRESIDENTE DE CONTRATACIÓN Y TITULACIÓN </v>
          </cell>
          <cell r="AN112" t="str">
            <v>Bogotá D.C.</v>
          </cell>
          <cell r="AO112" t="str">
            <v>14 PRESTACIÓN DE SERVICIOS</v>
          </cell>
          <cell r="AP112" t="str">
            <v>TOLIMA</v>
          </cell>
          <cell r="AQ112" t="str">
            <v>IBAGUE</v>
          </cell>
          <cell r="AR112" t="str">
            <v>DERECHO</v>
          </cell>
          <cell r="AS112" t="str">
            <v>POSGRADO</v>
          </cell>
          <cell r="AZ112" t="str">
            <v>ANM</v>
          </cell>
          <cell r="BA112" t="str">
            <v>111</v>
          </cell>
          <cell r="BB112">
            <v>2024</v>
          </cell>
          <cell r="BC112">
            <v>80111600</v>
          </cell>
          <cell r="BD112" t="str">
            <v>ASEGURADORA SOLIDARIA DE COLOMBIA</v>
          </cell>
          <cell r="BE112" t="str">
            <v>310-47-994000010621</v>
          </cell>
          <cell r="BF112">
            <v>45310</v>
          </cell>
          <cell r="BG112">
            <v>45310</v>
          </cell>
          <cell r="BH112">
            <v>45310</v>
          </cell>
          <cell r="BI112">
            <v>13924</v>
          </cell>
          <cell r="BJ112">
            <v>45310</v>
          </cell>
          <cell r="BK112" t="str">
            <v>POSITIVA</v>
          </cell>
          <cell r="BL112">
            <v>45313</v>
          </cell>
          <cell r="BN112">
            <v>45313</v>
          </cell>
          <cell r="BO112">
            <v>45657</v>
          </cell>
          <cell r="BP112" t="str">
            <v>SI</v>
          </cell>
          <cell r="BQ112" t="str">
            <v>CONTRATACIÓN DIRECTA</v>
          </cell>
          <cell r="BR112" t="str">
            <v>ANM-111-2024</v>
          </cell>
          <cell r="BS112" t="str">
            <v>https://community.secop.gov.co/Public/Tendering/OpportunityDetail/Index?noticeUID=CO1.NTC.5464466&amp;isFromPublicArea=True&amp;isModal=False</v>
          </cell>
        </row>
        <row r="113">
          <cell r="A113" t="str">
            <v>ANM-112-2024</v>
          </cell>
          <cell r="D113" t="str">
            <v xml:space="preserve">ANDRES FELIPE GUEVARA RAMIREZ </v>
          </cell>
          <cell r="E113" t="str">
            <v>YOANA MUÑOZ AVENDAÑO</v>
          </cell>
          <cell r="F113" t="str">
            <v>CONTRATO</v>
          </cell>
          <cell r="J113">
            <v>32722</v>
          </cell>
          <cell r="K113">
            <v>36</v>
          </cell>
          <cell r="L113">
            <v>500027624</v>
          </cell>
          <cell r="M113" t="str">
            <v>PROFESIONAL</v>
          </cell>
          <cell r="N113" t="str">
            <v>CÉDULA DE CIUDADANIA</v>
          </cell>
          <cell r="O113">
            <v>1022360586</v>
          </cell>
          <cell r="P113">
            <v>9</v>
          </cell>
          <cell r="Q113" t="str">
            <v>Prestar los servicios profesionales para implementar estrategias y proyectos, identificando y desarrollando acciones de mejora sobre la gestión integral del canal virtual en lo relacionado con la gestión de los requerimientos de la ciudadanía y grupos de interés de ANM</v>
          </cell>
          <cell r="R113" t="str">
            <v>1. Elaborar y consolidar los reportes de PQRS en las herramientas dispuestas para tal fincon el objetivo de llevar un control eficiente de las respuestas brindadas por cada una de las áreas a los mecanismos ciudadanos. 2. Documentar los requerimientos funcionales relacionados con los proyectos que se presenten para la mejora del sistema de gestión documental y del proceso, por medio del levantamiento de información y seguimiento de los mismos en lo que se refiere a las PQRS. 3. Elaborar informes estadísticos sobre el estado de trámites de las PQRS de acuerdo con los requerimientos, y las variables establecidas, por medio de la recolección y análisis estadístico en materia de solicitudes recibidas por la ANM. 4. Efectuar seguimiento a la gestión que realizan los diferentes grupos de la ANM referente a peticiones, quejas, reclamos y sugerencias con el fin de que estas tengan resolución o respuesta teniendo en cuenta los términos y lineamientos establecidos en la normatividad vigente. 5. Revisar y verificar periódicamente el estado de las PQRS en el sistema de gestión documental de la Entidad, con el objetivo de entregar alertas preventivas y dar a conocer a las diferentes dependencias y grupos, el correspondiente estado de las solicitudes a su cargo. 6. Acompañar la estructuración de la estrategia de atención y servicio al ciudadano tanto a nivel externo como interno, en lo que se refiere a los mecanismos de participación ciudadana. 7. Diseñar campañas pedagógicas para generar una cultura interna, entorno a la atención oportuna de las PQRS, por medio de los diferentes canales de comunicación, atendiendo a la normatividad vigente. 8. Asistir y participar en las reuniones, comités, mesas de trabajo, talleres, capacitaciones, espacios de socialización y demás que se requieran para el desarrollo del objeto contractual o en las que sea designado por el Supervisor del Contrato, así como proyectar y/o revisar los informes, presentaciones o reportes que le sean solicitados por el Supervisor del Contrato.</v>
          </cell>
          <cell r="S113">
            <v>85100000</v>
          </cell>
          <cell r="T113">
            <v>18324</v>
          </cell>
          <cell r="U113">
            <v>45303</v>
          </cell>
          <cell r="Y113" t="str">
            <v>ANM - PROPIOS</v>
          </cell>
          <cell r="AA113">
            <v>84558000</v>
          </cell>
          <cell r="AB113" t="str">
            <v>BIBIANA LISSETTE SANDOVAL BAEZ</v>
          </cell>
          <cell r="AC113" t="str">
            <v>Coordinadora, grupo de Atención, Participación Ciudadana y Comunicaciones.</v>
          </cell>
          <cell r="AD113" t="str">
            <v>GAPCC</v>
          </cell>
          <cell r="AG113">
            <v>45657</v>
          </cell>
          <cell r="AH113">
            <v>7461000</v>
          </cell>
          <cell r="AI113">
            <v>52885470</v>
          </cell>
          <cell r="AJ113" t="str">
            <v>BIBIANA LISSETTE SANDOVAL BAEZ</v>
          </cell>
          <cell r="AK113" t="str">
            <v>COORDINADORA GRUPO DE ATENCIÓN PARTICIPACIÓN CIUDADANA Y COMUNICACIONES</v>
          </cell>
          <cell r="AN113" t="str">
            <v>Bogotá D.C.</v>
          </cell>
          <cell r="AO113" t="str">
            <v>14 PRESTACIÓN DE SERVICIOS</v>
          </cell>
          <cell r="AP113" t="str">
            <v>BOGOTÁ D.C.</v>
          </cell>
          <cell r="AQ113" t="str">
            <v>BOGOTÁ D.C.</v>
          </cell>
          <cell r="AR113" t="str">
            <v>ADMINISTRADOR DE EMPRESAS</v>
          </cell>
          <cell r="AS113" t="str">
            <v>POSGRADO</v>
          </cell>
          <cell r="AZ113" t="str">
            <v>ANM</v>
          </cell>
          <cell r="BA113" t="str">
            <v>112</v>
          </cell>
          <cell r="BB113">
            <v>2024</v>
          </cell>
          <cell r="BC113">
            <v>80111600</v>
          </cell>
          <cell r="BD113" t="str">
            <v>ASEGURADORA SOLIDARIA DE COLOMBIA</v>
          </cell>
          <cell r="BE113" t="str">
            <v xml:space="preserve">	310-47-994000010647</v>
          </cell>
          <cell r="BF113">
            <v>45310</v>
          </cell>
          <cell r="BG113">
            <v>45313</v>
          </cell>
          <cell r="BH113">
            <v>45313</v>
          </cell>
          <cell r="BI113">
            <v>18324</v>
          </cell>
          <cell r="BJ113">
            <v>45313</v>
          </cell>
          <cell r="BK113" t="str">
            <v>POSITIVA</v>
          </cell>
          <cell r="BL113">
            <v>45314</v>
          </cell>
          <cell r="BN113">
            <v>45314</v>
          </cell>
          <cell r="BO113">
            <v>45657</v>
          </cell>
          <cell r="BP113" t="str">
            <v>SI</v>
          </cell>
          <cell r="BQ113" t="str">
            <v>CONTRATACIÓN DIRECTA</v>
          </cell>
          <cell r="BR113" t="str">
            <v>ANM-112-2024</v>
          </cell>
          <cell r="BS113" t="str">
            <v>https://community.secop.gov.co/Public/Tendering/OpportunityDetail/Index?noticeUID=CO1.NTC.5473261&amp;isFromPublicArea=True&amp;isModal=False</v>
          </cell>
        </row>
        <row r="114">
          <cell r="A114" t="str">
            <v>ANM-113-2024</v>
          </cell>
          <cell r="D114" t="str">
            <v xml:space="preserve">ANGEE KATHERINE AVILA  RODRIGUEZ </v>
          </cell>
          <cell r="E114" t="str">
            <v>YOANA MUÑOZ AVENDAÑO</v>
          </cell>
          <cell r="F114" t="str">
            <v>CONTRATO</v>
          </cell>
          <cell r="J114">
            <v>32580</v>
          </cell>
          <cell r="K114">
            <v>36</v>
          </cell>
          <cell r="L114">
            <v>200034724</v>
          </cell>
          <cell r="M114" t="str">
            <v>APOYO A LA GESTIÓN</v>
          </cell>
          <cell r="N114" t="str">
            <v>CÉDULA DE CIUDADANIA</v>
          </cell>
          <cell r="O114">
            <v>1032427826</v>
          </cell>
          <cell r="P114">
            <v>8</v>
          </cell>
          <cell r="Q114" t="str">
            <v>Prestar servicios de apoyo administrativo al grupo de gestión de notificaciones (GGN) requeridos en el proceso de gestión de las notificaciones para el fortalecimiento de la pequeña y mediana minería</v>
          </cell>
          <cell r="R114" t="str">
            <v>1. Apoyar administrativamente la gestión documental, archivo y demás trámites requeridos en el proceso de
notificación de los actos administrativos expedidos por los grupos de trabajo de la Vicepresidencia de Contratación y
Titulación en el marco del proyecto de inversión Fortalecimiento de la formalización y titulación de pequeños y medianos
mineros a nivel nacional, conforme a las políticas, lineamientos e instructivos de la Entidad.
2. 2.Apoyar la elaboración de oficios y memorandos de los trámites a cargo en los aplicativos de la entidad
dispuestos para tal fin.
3. 3.Apoyar el seguimiento, control, consolidación de las bases de datos de información del Grupo Gestión de
Notificaciones, en el marco del proyecto de inversión Fortalecimiento de la formalización y titulación de pequeños y
medianos mineros a nivel nacional.
4. 4.Diligenciar y disponer la información en las bases de datos, carpetas compartidas y plataformas conforme a las
políticas, lineamientos e instructivos de la Entidad, de forma que permita su conservación y disponibilidad.
5. 5.Asistir y participar en reuniones, talleres, socializaciones, capacitaciones, a las que sea convocado, en el marco
del objeto contractual.
6. 6.Elaborar informes en los términos y con la periodicidad que le sean indicados por su supervisor, en el marco del
objeto contractual._x000D_</v>
          </cell>
          <cell r="S114">
            <v>32854500</v>
          </cell>
          <cell r="T114">
            <v>16324</v>
          </cell>
          <cell r="U114">
            <v>45303</v>
          </cell>
          <cell r="Y114" t="str">
            <v>ANM - PROPIOS</v>
          </cell>
          <cell r="AA114">
            <v>32813682</v>
          </cell>
          <cell r="AB114" t="str">
            <v>IVONNE DEL PILAR JIMENEZ GARCIA</v>
          </cell>
          <cell r="AC114" t="str">
            <v xml:space="preserve">VICEPRESIDENTE DE CONTRATACIÓN Y TITULACIÓN </v>
          </cell>
          <cell r="AD114" t="str">
            <v>VCT</v>
          </cell>
          <cell r="AE114">
            <v>10</v>
          </cell>
          <cell r="AG114">
            <v>45657</v>
          </cell>
          <cell r="AH114">
            <v>3165307</v>
          </cell>
          <cell r="AI114">
            <v>52028988</v>
          </cell>
          <cell r="AJ114" t="str">
            <v>AYDEE PEÑA GUTIÉRREZ</v>
          </cell>
          <cell r="AK114" t="str">
            <v>COORDINADORA DEL GRUPO DE GESTIÓN DE NOTIFICACIONES</v>
          </cell>
          <cell r="AN114" t="str">
            <v>Bogotá D.C.</v>
          </cell>
          <cell r="AO114" t="str">
            <v>14 PRESTACIÓN DE SERVICIOS</v>
          </cell>
          <cell r="AP114" t="str">
            <v>BOGOTÁ D.C.</v>
          </cell>
          <cell r="AQ114" t="str">
            <v>BOGOTÁ D.C.</v>
          </cell>
          <cell r="AR114" t="str">
            <v>TECNOLOGIA NEGOCIACION INTERNACIONAL</v>
          </cell>
          <cell r="AS114" t="str">
            <v>PREGRADO</v>
          </cell>
          <cell r="AZ114" t="str">
            <v>ANM</v>
          </cell>
          <cell r="BA114" t="str">
            <v>113</v>
          </cell>
          <cell r="BB114">
            <v>2024</v>
          </cell>
          <cell r="BC114">
            <v>80111600</v>
          </cell>
          <cell r="BD114" t="str">
            <v>COMPAÑIA MUNDIAL DE SEGUROS S.A.</v>
          </cell>
          <cell r="BE114" t="str">
            <v>NB-100305160</v>
          </cell>
          <cell r="BF114">
            <v>45314</v>
          </cell>
          <cell r="BG114">
            <v>45314</v>
          </cell>
          <cell r="BH114">
            <v>45314</v>
          </cell>
          <cell r="BI114">
            <v>20524</v>
          </cell>
          <cell r="BJ114">
            <v>45314</v>
          </cell>
          <cell r="BK114" t="str">
            <v>POSITIVA</v>
          </cell>
          <cell r="BL114">
            <v>45314</v>
          </cell>
          <cell r="BN114">
            <v>45315</v>
          </cell>
          <cell r="BO114">
            <v>45657</v>
          </cell>
          <cell r="BP114" t="str">
            <v>SI</v>
          </cell>
          <cell r="BQ114" t="str">
            <v>CONTRATACIÓN DIRECTA</v>
          </cell>
          <cell r="BR114" t="str">
            <v>ANM-113-2024</v>
          </cell>
          <cell r="BS114" t="str">
            <v>https://community.secop.gov.co/Public/Tendering/OpportunityDetail/Index?noticeUID=CO1.NTC.5481661&amp;isFromPublicArea=True&amp;isModal=False</v>
          </cell>
        </row>
        <row r="115">
          <cell r="A115" t="str">
            <v>ANM-114-2024</v>
          </cell>
          <cell r="D115" t="str">
            <v xml:space="preserve">FABIO RODRIGO PACHON AREVALO </v>
          </cell>
          <cell r="E115" t="str">
            <v>ADRIANA MILENA LÓPEZ</v>
          </cell>
          <cell r="F115" t="str">
            <v>CONTRATO</v>
          </cell>
          <cell r="J115">
            <v>29776</v>
          </cell>
          <cell r="K115">
            <v>44</v>
          </cell>
          <cell r="L115">
            <v>130008324</v>
          </cell>
          <cell r="M115" t="str">
            <v>PROFESIONAL</v>
          </cell>
          <cell r="N115" t="str">
            <v>CÉDULA DE CIUDADANIA</v>
          </cell>
          <cell r="O115">
            <v>80217783</v>
          </cell>
          <cell r="P115">
            <v>2</v>
          </cell>
          <cell r="Q115" t="str">
            <v>PSP PARA APOYAR LAS ACTIVIDADES DE MANTENIMIENTO, MONITOREO, ACTUALIZACIÓN Y OPTIMIZACIÓN
DE LA PLATAFORMA DE COMUNICACIONES Y SEGURIDAD INFORMÁTICA, NECESARIAS PARA EL
CUMPLIMIENTO DE LAS LABORES DE LA ANM</v>
          </cell>
          <cell r="R115" t="str">
            <v>1.Definir y presentar al inicio del contrato el Plan de
Desarrollo del Objeto Contractual
2.Atender, gestionar, documentar y cerrar oportuna y efectivamente los casos que le sean asignados en la herramienta
de gestión de la OTI.
3.Proponer,documentar e implementar estrategias de seguridad de la información que permitan salvaguardar la
información que transita por los recursos de red, manteniendo ladisponibilidad, confiabilidad e integridad de las bases de
datos y los sistemas de información.
4.Acompañar las auditorías realizadas a la OTI relacionadas con las actividades deadministración de infraestructura,
desarrollo de software y administración de las bases de datos, así como apoyar la definicióny toma de acciones
preventivas y correctivas, cuando lo requiera el supervisor del contrato.
5.Apoyar y documentar los procedimientos, formatos, guías e instructivos,manuales técnicos para la instalación, uso y
configuración de los recursos relacionados con conectividad, red de datos y seguridad perimetral, que soporta los
sistemas de información de la Entidad y demás servicios tecnológicos de la ANM, tanto del centro de datos principal de la
ANM, como del centro de datos alterno de acuerdo con las actividades realizadas para el desarrollo del contrato.
6. Orientar, acompañar, documentar y soportar la identificación de la definición derequerimientos y el modelamiento de la
arquitectura de la infraestructura tecnológica requerida, acorde la Política de Gobierno Digital, los lineamientosdel
Ministerio de Tecnologías e Información y el Plan Estratégico de las Tecnologías de la Información y las Comunicaciones
(PETIC), conforme el catálogo de infraestructura.
7.Revisar y reportar al supervisor del contrato el nivel de seguridad, rendimiento y utilización de los recursos relacionados
con conectividad, red de datos y seguridad perimetral, que soporta los sistemas de información de la Entidad y demás
servicios tecnológicos de la ANM, tanto del centro de datos principal de la ANM, como del centro de datos alterno, dichas
actividades relacionadas al monitoreo de los recursos tecnológicos a su cargo deben estar documentadas con informes
periódicos mensuales donde se evidencie el detalle día a día del estado de seguimiento, las recomendaciones y
acciones realizadas según el rol.
8.Brindar apoyo técnico en la supervisión de contratos que sean designados por el supervisor en temas relacionados con
el objeto del contrato, desde la estructuración, elaboración de los documentos contractuales (comprende desde los
documentos precontractuales y post- contractuales) evaluación y seguimiento de la ejecución, incluyendo la verificación
externa con proveedor de los productos, informes y facturación entregada, así como el seguimientointerno con Recursos
Financieros de las cuentas radicadas, hasta su liquidación del contrato.
9.Apoyar a la Oficina de Tecnología e Información en la proyección de respuestas a requerimientos y/o solicitudes
presentadas por las diferentes dependencias de la ANM y Entes de control, cuando le sea requerido por el Supervisor,
así como elaborar informes mensuales sobre las actividades efectuadase informe final del contrato._x000D_</v>
          </cell>
          <cell r="S115">
            <v>97750000</v>
          </cell>
          <cell r="T115">
            <v>25324</v>
          </cell>
          <cell r="U115">
            <v>45307</v>
          </cell>
          <cell r="Y115" t="str">
            <v>ANM - PROPIOS</v>
          </cell>
          <cell r="AA115">
            <v>97500000</v>
          </cell>
          <cell r="AB115" t="str">
            <v>MARÍA CATALINA PEREZ LOPEZ_x000D_</v>
          </cell>
          <cell r="AC115" t="str">
            <v>JEFE OFICINA TECNOLOGIA E INFORMACIÓN_x000D_</v>
          </cell>
          <cell r="AD115" t="str">
            <v>OTI</v>
          </cell>
          <cell r="AE115">
            <v>11</v>
          </cell>
          <cell r="AF115">
            <v>15</v>
          </cell>
          <cell r="AG115">
            <v>45657</v>
          </cell>
          <cell r="AH115">
            <v>8500000</v>
          </cell>
          <cell r="AI115">
            <v>52177398</v>
          </cell>
          <cell r="AJ115" t="str">
            <v>ANDREA BIBIANA PEÑA GOMEZ</v>
          </cell>
          <cell r="AK115" t="str">
            <v>GESTOR T1 GRADO 12</v>
          </cell>
          <cell r="AN115" t="str">
            <v>Bogotá D.C.</v>
          </cell>
          <cell r="AO115" t="str">
            <v>14 PRESTACIÓN DE SERVICIOS</v>
          </cell>
          <cell r="AP115" t="str">
            <v>BOGOTÁ D.C.</v>
          </cell>
          <cell r="AQ115" t="str">
            <v>BOGOTÁ D.C.</v>
          </cell>
          <cell r="AR115" t="str">
            <v>INGENIERO DE SISTEMAS</v>
          </cell>
          <cell r="AS115" t="str">
            <v>POSGRADO</v>
          </cell>
          <cell r="AZ115" t="str">
            <v>ANM</v>
          </cell>
          <cell r="BA115" t="str">
            <v>114</v>
          </cell>
          <cell r="BB115">
            <v>2024</v>
          </cell>
          <cell r="BC115">
            <v>80111600</v>
          </cell>
          <cell r="BD115" t="str">
            <v>SEGUROS DEL ESTADO S.A.</v>
          </cell>
          <cell r="BE115" t="str">
            <v>21-46-101081070</v>
          </cell>
          <cell r="BF115">
            <v>45309</v>
          </cell>
          <cell r="BG115">
            <v>45309</v>
          </cell>
          <cell r="BH115">
            <v>45310</v>
          </cell>
          <cell r="BI115">
            <v>13324</v>
          </cell>
          <cell r="BJ115">
            <v>45309</v>
          </cell>
          <cell r="BK115" t="str">
            <v>POSITIVA</v>
          </cell>
          <cell r="BL115">
            <v>45313</v>
          </cell>
          <cell r="BN115">
            <v>45313</v>
          </cell>
          <cell r="BO115">
            <v>45657</v>
          </cell>
          <cell r="BP115" t="str">
            <v>SI</v>
          </cell>
          <cell r="BQ115" t="str">
            <v>CONTRATACIÓN DIRECTA</v>
          </cell>
          <cell r="BR115" t="str">
            <v>ANM-114-2024</v>
          </cell>
          <cell r="BS115" t="str">
            <v>https://community.secop.gov.co/Public/Tendering/OpportunityDetail/Index?noticeUID=CO1.NTC.5458303&amp;isFromPublicArea=True&amp;isModal=False</v>
          </cell>
        </row>
        <row r="116">
          <cell r="A116" t="str">
            <v>ANM-115-2024</v>
          </cell>
          <cell r="D116" t="str">
            <v xml:space="preserve">NUBIA ESPERANZA RODRIGUEZ PLAZAS </v>
          </cell>
          <cell r="E116" t="str">
            <v>ADRIANA MILENA LÓPEZ</v>
          </cell>
          <cell r="F116" t="str">
            <v>CONTRATO</v>
          </cell>
          <cell r="J116">
            <v>30271</v>
          </cell>
          <cell r="K116">
            <v>42</v>
          </cell>
          <cell r="L116">
            <v>130008424</v>
          </cell>
          <cell r="M116" t="str">
            <v>PROFESIONAL</v>
          </cell>
          <cell r="N116" t="str">
            <v>CÉDULA DE CIUDADANIA</v>
          </cell>
          <cell r="O116">
            <v>33367427</v>
          </cell>
          <cell r="P116">
            <v>7</v>
          </cell>
          <cell r="Q116" t="str">
            <v>PRESTAR SERVICIOS PROFESIONALES COMO ARQUITECTO EMPRESARIAL PARA ADELANTAR LAS
ACTIVIDADES RELACIONADAS CON EL LEVANTAMIENTO DE INFORMACIÓN, IMPLEMENTACIÓN Y
DOCUMENTACIÓN DE LA ARQUITECTURA DE LA ANM BAJO LOS LINEAMIENTOS DE MINTIC.</v>
          </cell>
          <cell r="R116" t="str">
            <v>1. Definir y presentar al inicio del contrato el Plan de Desarrollo del Objeto Contractual,c onsiderando los factores
externos e internos que afecten el desarrollo de la Arquitectura Empresarial durante la vigencia indicando tiempo y
responsables por actividad, así como realizar el seguimiento correspondiente.
2. Revisar, actualizar y publicar cuando sea necesario, el autodiagnóstico y los artefactos de la Arquitectura
Empresarial en la ANM, acorde con la Política de Gobierno Digital, los lineamientos del sector, del Ministerio de
Tecnologías e Información y del Plan Estratégico de las Tecnologías de la Información y las Comunicaciones (PETIC).
3. Realizar las actividades gestion y registro de información sobre el seguimiento al cumplimiento de los proyectos
definidos en el PETIC y controles derivados de las actividades propias del objeto del contrato haciendo uso de las
herramientas dispuestas por la entidad (Isolucion, Planview, Project, entre otros), así como la estructuración y
parametrización de la herramienta Plainview propendiendo la gestión de proyectos.
4. Orientar y acompañar la definición, implementación y/o seguimiento de políticas, lineamientos, guías, metodologías,
protocolos, manuales y/o demás documentos orientados a la reglamentación y/o documentación conforme lo requerido
e n Arquitectura Empresarial para el cumplimiento con la politica de Gobierno Digital, los lineamientos del sector, del
Ministerio de Tecnologías e Información y del Plan Estratégico de las Tecnologías de la Información y las
Comunicaciones (PETIC).
5. Proponer, apoyar y realizar las actividades necesarias para difundir en la entidad conceptos asociados al objeto, así
como capacitar sobre los temas que hacen parte del objeto cuando esto sea requerido
6. Atender oportuna y efectivamente los compromisos de entrega de soportes sobre cumplimiento de metas,
indicadores y avances periódicos reportados por la Oficina de Tecnología e Información.
7. Acompañar las auditorías realizadas a la OTI y apoyar la definición, ejecución y seguimiento de los planes
requeridos para tomar acciones preventivas y correctivas, cuando lo requiera el supervisor del contrato.
8. Brindar apoyo técnico en la supervisión de contratos que sean designados por el supervisor en temas relacionados
con el objeto del contrato, desde la estructuración, elaboración de los documentos contractuales (comprende desde los
documentos precontractuales y post- contractuales) evaluación y seguimiento de la ejecución, incluyendo la verificación
externa con proveedor de los productos, informes y facturación entregada, así como el seguimiento interno con Recursos
Financieros de las cuentas radicadas, hasta su liquidación.
9. Proyectar, revisar, complementar y/o consolidar los informes, presentaciones y demás documentación que guarde
relación con el objeto y obligaciones a ejecutar, haciendo uso de las herramientas y repositorios dispuestos por la
entidad, cuando se lo requiera la supervisión del contrato, así como los informes mensuales sobre las actividades
ejecutadas para el cumplimiento del objeto contratado e informe final del contrato.
10. Asistir y/o participar de las reuniones, comités, y mesas de trabajo a las que sea citado y que guarden relación con el
desarrollo del objeto contractual.</v>
          </cell>
          <cell r="S116">
            <v>115920000</v>
          </cell>
          <cell r="T116">
            <v>25424</v>
          </cell>
          <cell r="U116">
            <v>45307</v>
          </cell>
          <cell r="Y116" t="str">
            <v>ANM - PROPIOS</v>
          </cell>
          <cell r="AA116">
            <v>115000000</v>
          </cell>
          <cell r="AB116" t="str">
            <v xml:space="preserve">MARÍA CATALINA PÉREZ LÓPEZ </v>
          </cell>
          <cell r="AC116" t="str">
            <v>JEFE DE OFICINA TECNOLOGÍA E INFORMACIÓN</v>
          </cell>
          <cell r="AD116" t="str">
            <v>OTI</v>
          </cell>
          <cell r="AE116">
            <v>11</v>
          </cell>
          <cell r="AF116">
            <v>15</v>
          </cell>
          <cell r="AG116">
            <v>45657</v>
          </cell>
          <cell r="AH116">
            <v>10000000</v>
          </cell>
          <cell r="AI116">
            <v>1018406650</v>
          </cell>
          <cell r="AJ116" t="str">
            <v>MARÍA CATALINA PÉREZ LÓPEZ</v>
          </cell>
          <cell r="AK116" t="str">
            <v>JEFE DE OFICINA DE TECNOLOGÍA E INFORMACIÓN</v>
          </cell>
          <cell r="AN116" t="str">
            <v>Bogotá D.C.</v>
          </cell>
          <cell r="AO116" t="str">
            <v>14 PRESTACIÓN DE SERVICIOS</v>
          </cell>
          <cell r="AP116" t="str">
            <v>BOYACÁ</v>
          </cell>
          <cell r="AQ116" t="str">
            <v>VIRACACHA</v>
          </cell>
          <cell r="AR116" t="str">
            <v>INGENIERO DE SISTEMAS</v>
          </cell>
          <cell r="AS116" t="str">
            <v>POSGRADO</v>
          </cell>
          <cell r="AZ116" t="str">
            <v>ANM</v>
          </cell>
          <cell r="BA116" t="str">
            <v>115</v>
          </cell>
          <cell r="BB116">
            <v>2024</v>
          </cell>
          <cell r="BC116">
            <v>80111600</v>
          </cell>
          <cell r="BD116" t="str">
            <v>SEGUROS DEL ESTADO S.A.</v>
          </cell>
          <cell r="BE116" t="str">
            <v>11-46-101043933</v>
          </cell>
          <cell r="BF116">
            <v>45309</v>
          </cell>
          <cell r="BG116">
            <v>45309</v>
          </cell>
          <cell r="BH116">
            <v>45309</v>
          </cell>
          <cell r="BI116">
            <v>13424</v>
          </cell>
          <cell r="BJ116">
            <v>45309</v>
          </cell>
          <cell r="BK116" t="str">
            <v>POSITIVA</v>
          </cell>
          <cell r="BL116">
            <v>45310</v>
          </cell>
          <cell r="BN116">
            <v>45310</v>
          </cell>
          <cell r="BO116">
            <v>45657</v>
          </cell>
          <cell r="BP116" t="str">
            <v>SI</v>
          </cell>
          <cell r="BQ116" t="str">
            <v>CONTRATACIÓN DIRECTA</v>
          </cell>
          <cell r="BR116" t="str">
            <v>ANM-115-2024</v>
          </cell>
          <cell r="BS116" t="str">
            <v>https://community.secop.gov.co/Public/Tendering/OpportunityDetail/Index?noticeUID=CO1.NTC.5457797&amp;isFromPublicArea=True&amp;isModal=False</v>
          </cell>
        </row>
        <row r="117">
          <cell r="A117" t="str">
            <v>ANM-116-2024</v>
          </cell>
          <cell r="D117" t="str">
            <v>LUIS ALFONSO LUGO CHARRY</v>
          </cell>
          <cell r="E117" t="str">
            <v xml:space="preserve">SUSANITA RODRIGUEZ CASAS </v>
          </cell>
          <cell r="F117" t="str">
            <v>CONTRATO</v>
          </cell>
          <cell r="J117">
            <v>28373</v>
          </cell>
          <cell r="K117">
            <v>47</v>
          </cell>
          <cell r="L117">
            <v>130008524</v>
          </cell>
          <cell r="M117" t="str">
            <v>PROFESIONAL</v>
          </cell>
          <cell r="N117" t="str">
            <v>CÉDULA DE CIUDADANIA</v>
          </cell>
          <cell r="O117">
            <v>79792737</v>
          </cell>
          <cell r="P117">
            <v>4</v>
          </cell>
          <cell r="Q117" t="str">
            <v>PSP COMO OFICIAL DE SEGURIDAD DE LA INFORMACIÓN PARA ALINEAR LAS INICIATIVAS DE SEGURIDAD
CON LOS OBJETIVOS MISIONALES, GARANTIZANDO LA INTEGRIDAD, DISPONIBILIDAD Y CONFIABILIDAD DE
TODOS LOS ACTIVOS DE INFORMACIÓN EN LA ANM.</v>
          </cell>
          <cell r="R117" t="str">
            <v>Definir y presentar al inicio del contrato el Plan de Desarrollo del Objeto Contractual.
2. Apoyar la identificación, análisis, evaluación o mitigación de riesgos, asociados con seguridad y privacidad de la
información, sobre procesos y/o procedimientos vigentes en la entidad.
3. Apoyar en la definición, ejecución y seguimiento de las acciones tendientes al posicionamiento interno de la Política
CLAUSULADO COMPLEMENTARIO AL CONTRATO DE PRESTACIÓN DE
SERVICIOS PROFESIONALES No. ANM-116-2024 SUSCRITO ENTRE LA
AGENCIA NACIONAL DE MINERIA Y LUIS ALONSO LUGO CHARRY.
Fecha de Impresión: 2024-01-18 Página 1 de 10
de Gobierno Digital y Seguridad Digital.
4. Brindar apoyo profesional en temas asociados al objeto del contrato, en cuanto a: la definición, recomendación y
apoyo en la adopción de medidas técnicas para asegurar la integridad, disponibilidad, confidencialidad de la información
y protección de datos personales.
5. Orientar y acompañar la definición, implementación y/o seguimiento de políticas, lineamientos, guías, metodologías,
protocolos, manuales y/o demás documentos orientados a la reglamentación y/o documentación de los lineamientos de
la Política de Gobierno Digital, Política de seguridad digital u otras contenidas en el MIPG.
6. Proponer, apoyar y realizar las actividades necesarias para difundir en la entidad conceptos asociados al objeto, así
como capacitar sobre los temas que hacen parte del objeto cuando esto sea requerido.
7. Acompañar las auditorías realizadas a la OTI y apoyar la definición, ejecución y seguimiento de los planes
requeridos para tomar acciones preventivas y correctivas, cuando lo requiera el supervisor del contrato.
8. Brindar apoyo en la supervisión de contratos que sean designados por el supervisor en temas relacionados con el
objeto del contrato, desde la estructuración, elaboración de los documentos contractuales (comprende desde los
documentos precontractuales y post- contractuales) evaluación y seguimiento de la ejecución, incluyendo la verificación
externa con proveedor de los productos, informes y facturación entregada, así como el seguimiento interno con Recursos
Financieros de las cuentas radicadas, hasta la liquidación del contrato.
9. Atender oportuna y efectivamente los compromisos de entrega de soportes sobre cumplimiento de metas,
indicadores y avances periódicos reportados por la Oficina de Tecnología e Información.
10. Apoyar a la Oficina de Tecnología e Información en la proyección de respuestas a requerimientos y/o solicitudes
presentadas por las diferentes dependencias de la ANM y Entes de control, cuando le sea requerido por el Supervisor,
así como elaborar informes mensuales sobre las actividades efectuadas e informe final del contrato._x000D_</v>
          </cell>
          <cell r="S117">
            <v>115920000</v>
          </cell>
          <cell r="T117">
            <v>25524</v>
          </cell>
          <cell r="U117">
            <v>45307</v>
          </cell>
          <cell r="Y117" t="str">
            <v>ANM - PROPIOS</v>
          </cell>
          <cell r="AA117">
            <v>115920000</v>
          </cell>
          <cell r="AB117" t="str">
            <v xml:space="preserve">MARÍA CATALINA PÉREZ LÓPEZ </v>
          </cell>
          <cell r="AC117" t="str">
            <v>JEFE DE OFICINA TECNOLOGÍA E INFORMACIÓN</v>
          </cell>
          <cell r="AD117" t="str">
            <v>OTI</v>
          </cell>
          <cell r="AG117">
            <v>45657</v>
          </cell>
          <cell r="AH117">
            <v>10000000</v>
          </cell>
          <cell r="AI117">
            <v>1018406650</v>
          </cell>
          <cell r="AJ117" t="str">
            <v>MARÍA CATALINA PÉREZ LÓPEZ</v>
          </cell>
          <cell r="AK117" t="str">
            <v>JEFE DE OFICINA DE TECNOLOGÍA E INFORMACIÓN</v>
          </cell>
          <cell r="AN117" t="str">
            <v>Bogotá D.C.</v>
          </cell>
          <cell r="AO117" t="str">
            <v>14 PRESTACIÓN DE SERVICIOS</v>
          </cell>
          <cell r="AP117" t="str">
            <v>CUNDINAMARCA</v>
          </cell>
          <cell r="AQ117" t="str">
            <v>VILLETA</v>
          </cell>
          <cell r="AR117" t="str">
            <v>INGENIERIA ELECTRONICA</v>
          </cell>
          <cell r="AS117" t="str">
            <v>MAESTRÍA</v>
          </cell>
          <cell r="AZ117" t="str">
            <v>ANM</v>
          </cell>
          <cell r="BA117" t="str">
            <v>116</v>
          </cell>
          <cell r="BB117">
            <v>2024</v>
          </cell>
          <cell r="BC117">
            <v>80111600</v>
          </cell>
          <cell r="BD117" t="str">
            <v>COMPAÑIA MUNDIAL DE SEGUROS S.A.</v>
          </cell>
          <cell r="BE117" t="str">
            <v>NB-100304672</v>
          </cell>
          <cell r="BF117">
            <v>45309</v>
          </cell>
          <cell r="BG117">
            <v>45309</v>
          </cell>
          <cell r="BH117">
            <v>45311</v>
          </cell>
          <cell r="BI117">
            <v>14024</v>
          </cell>
          <cell r="BJ117">
            <v>45310</v>
          </cell>
          <cell r="BK117" t="str">
            <v>POSITIVA</v>
          </cell>
          <cell r="BL117">
            <v>45314</v>
          </cell>
          <cell r="BN117">
            <v>45314</v>
          </cell>
          <cell r="BO117">
            <v>45657</v>
          </cell>
          <cell r="BP117" t="str">
            <v>SI</v>
          </cell>
          <cell r="BQ117" t="str">
            <v>CONTRATACIÓN DIRECTA</v>
          </cell>
          <cell r="BR117" t="str">
            <v>ANM-116-2024</v>
          </cell>
          <cell r="BS117" t="str">
            <v>https://community.secop.gov.co/Public/Tendering/OpportunityDetail/Index?noticeUID=CO1.NTC.5460268&amp;isFromPublicArea=True&amp;isModal=False</v>
          </cell>
        </row>
        <row r="118">
          <cell r="A118" t="str">
            <v>ANM-117-2024</v>
          </cell>
          <cell r="D118" t="str">
            <v>RODRIGO ORTIZ LOPEZ</v>
          </cell>
          <cell r="E118" t="str">
            <v>MARTHA PATRICIA PUERTO GUIO</v>
          </cell>
          <cell r="F118" t="str">
            <v>CONTRATO</v>
          </cell>
          <cell r="J118">
            <v>29890</v>
          </cell>
          <cell r="K118">
            <v>43</v>
          </cell>
          <cell r="L118">
            <v>200033724</v>
          </cell>
          <cell r="M118" t="str">
            <v>PROFESIONAL</v>
          </cell>
          <cell r="N118" t="str">
            <v>CÉDULA DE CIUDADANIA</v>
          </cell>
          <cell r="O118">
            <v>80095666</v>
          </cell>
          <cell r="P118">
            <v>3</v>
          </cell>
          <cell r="Q118" t="str">
            <v>PRESTAR SERVICIOS PROFESIONALES PARA APOYAR ACTIVIDADES RELACIONADAS CON LA
INTEROPERABILIDAD, SISTEMATIZACIÓN Y BASES DE DATOS DENTRO DEL SISTEMA INTEGRAL DE GESTIÓN
MINERA.
Línea PAA: 200033724</v>
          </cell>
          <cell r="R118" t="str">
            <v>1. Administrar, gestionar, y monitorear la aplicación del Sistema de Información de Gestión Minera, garantizando el
buen desempeño y funcionamiento en los ambientes de prueba y producción.
2. Identificar las causas de las posibles fallas que se presenten, incluyendo la calidad de la información y reportar a
través de los medios establecido por la OTI para tal fin.
3. Administrar funcionalmente el sistema (coordinación de creación de usuarios, roles, perfiles y demás aspectos que
apliquen según el sistema).
4. Apoyar la interoperabilidad entre el Sistema de Información de Gestión Minera con los sistemas de información
externos e internos y herramientas de software necesarios, garantizando los procesos para integrar las aplicaciones
de la ANM cumpliendo con las políticas de acceso a la información y de seguridad digital (DESARROLLO).
5. Gestionar hasta su cierre los incidentes de tercer nivel relacionados con el SIGM y su componente de base de
datos escalados mediante la herramienta de Aranda dentro de los ANS establecidos por la entidad.
6. Apoyar la documentación y especificaciones de las necesidades de información de consumidores internos y/o
externos relacionados con el sistema.
7. Apoyar los procesos de limpieza de datos, depuración y mejora del Sistema Integral de Gestión Minera (SIGM).
8. Proyectar y/o elaborar con calidad y en oportunidad los insumos técnicos requeridos por el Grupo de Catastro y
Registro Minero o cualquier área de esta Agencia Nacional, en el marco del Sistema Integral de Gestión Minera</v>
          </cell>
          <cell r="S118">
            <v>122850000</v>
          </cell>
          <cell r="T118">
            <v>19724</v>
          </cell>
          <cell r="U118">
            <v>45307</v>
          </cell>
          <cell r="Y118" t="str">
            <v>ANM - PROPIOS</v>
          </cell>
          <cell r="AA118">
            <v>121765000</v>
          </cell>
          <cell r="AB118" t="str">
            <v>IVONNE DEL PILAR JIMENEZ GARCIA</v>
          </cell>
          <cell r="AC118" t="str">
            <v xml:space="preserve">VICEPRESIDENTA DE CONTRATACION Y TITULACION </v>
          </cell>
          <cell r="AD118" t="str">
            <v>VCT</v>
          </cell>
          <cell r="AE118">
            <v>11</v>
          </cell>
          <cell r="AF118">
            <v>13</v>
          </cell>
          <cell r="AG118">
            <v>45657</v>
          </cell>
          <cell r="AH118">
            <v>10650000</v>
          </cell>
          <cell r="AI118">
            <v>79447042</v>
          </cell>
          <cell r="AJ118" t="str">
            <v>WILLIAM ALBERTO MARTÍNEZ DÍAZ</v>
          </cell>
          <cell r="AK118" t="str">
            <v>GERENTE DEL GRUPO DE CATASTRO Y REGISTRO MINERO _x000D_</v>
          </cell>
          <cell r="AN118" t="str">
            <v>Bogotá D.C.</v>
          </cell>
          <cell r="AO118" t="str">
            <v>14 PRESTACIÓN DE SERVICIOS</v>
          </cell>
          <cell r="AP118" t="str">
            <v>BOGOTÁ D.C.</v>
          </cell>
          <cell r="AQ118" t="str">
            <v>BOGOTÁ D.C.</v>
          </cell>
          <cell r="AR118" t="str">
            <v>INGENIERO DE SISTEMAS</v>
          </cell>
          <cell r="AS118" t="str">
            <v>PREGRADO</v>
          </cell>
          <cell r="AZ118" t="str">
            <v>ANM</v>
          </cell>
          <cell r="BA118" t="str">
            <v>117</v>
          </cell>
          <cell r="BB118">
            <v>2024</v>
          </cell>
          <cell r="BC118">
            <v>80111600</v>
          </cell>
          <cell r="BD118" t="str">
            <v>ASEGURADORA SOLIDARIA DE COLOMBIA</v>
          </cell>
          <cell r="BE118" t="str">
            <v xml:space="preserve">	310-47-994000010619</v>
          </cell>
          <cell r="BF118">
            <v>45310</v>
          </cell>
          <cell r="BG118">
            <v>45310</v>
          </cell>
          <cell r="BH118">
            <v>45310</v>
          </cell>
          <cell r="BI118">
            <v>14324</v>
          </cell>
          <cell r="BJ118">
            <v>45310</v>
          </cell>
          <cell r="BK118" t="str">
            <v>POSITIVA</v>
          </cell>
          <cell r="BL118">
            <v>45314</v>
          </cell>
          <cell r="BN118">
            <v>45314</v>
          </cell>
          <cell r="BO118">
            <v>45657</v>
          </cell>
          <cell r="BP118" t="str">
            <v>SI</v>
          </cell>
          <cell r="BQ118" t="str">
            <v>CONTRATACIÓN DIRECTA</v>
          </cell>
          <cell r="BR118" t="str">
            <v>ANM-117-2024</v>
          </cell>
          <cell r="BS118" t="str">
            <v>https://community.secop.gov.co/Public/Tendering/OpportunityDetail/Index?noticeUID=CO1.NTC.5458183&amp;isFromPublicArea=True&amp;isModal=False</v>
          </cell>
        </row>
        <row r="119">
          <cell r="A119" t="str">
            <v>ANM-118-2024</v>
          </cell>
          <cell r="D119" t="str">
            <v xml:space="preserve">YECID GERARDO JAIMES RUBIANO </v>
          </cell>
          <cell r="E119" t="str">
            <v>ALFONSO LUIS MONTES OTERO</v>
          </cell>
          <cell r="F119" t="str">
            <v>CONTRATO</v>
          </cell>
          <cell r="J119">
            <v>28234</v>
          </cell>
          <cell r="K119">
            <v>48</v>
          </cell>
          <cell r="L119">
            <v>200035724</v>
          </cell>
          <cell r="M119" t="str">
            <v>PROFESIONAL</v>
          </cell>
          <cell r="N119" t="str">
            <v>CÉDULA DE CIUDADANIA</v>
          </cell>
          <cell r="O119">
            <v>79892924</v>
          </cell>
          <cell r="P119">
            <v>4</v>
          </cell>
          <cell r="Q119" t="str">
            <v>PRESTAR SERVICIOS PROFESIONALES PARA APOYAR LA GENERACIÓN DE PRODUCTOS Y SERVICIOS GEOGRÁFICOS, EN EL MARCO DEL SISTEMA INTEGRAL DE GESTIÓN MINERA</v>
          </cell>
          <cell r="R119" t="str">
            <v xml:space="preserve"> Realizar el análisis de los datos e información en el Sistema Integral de Gestión Minera S( IGM) de los
requerimientos internos y externos que le sean asignados.
2. Gestionar la información de la base de datos geográfica corporativa con base en los procedimientos establecidos
por la Gerencia de Catastro y Registro.
3. Responder con calidad y en oportunidad las comunicaciones asignadas en el proceso del Grupo de Catastro y
Registro Minero y en el ámbito del Sistema Integral de Gestión Minera.
4. Generar con calidad y en oportunidad los insumos de información geográfica para dar respuesta a comunicaciones
asignadas por el supervisor o quien este designe mediante los Sistemas de Gestión Documental.
5. Participar en el desarrollo de las bases de datos geográficas requeridas para la consolidación del Sistema Integral
de Gestión Minera (SIGM)._x000D_</v>
          </cell>
          <cell r="S119">
            <v>90483120</v>
          </cell>
          <cell r="T119">
            <v>20424</v>
          </cell>
          <cell r="U119">
            <v>45307</v>
          </cell>
          <cell r="Y119" t="str">
            <v>ANM - PROPIOS</v>
          </cell>
          <cell r="AA119">
            <v>88420827</v>
          </cell>
          <cell r="AB119" t="str">
            <v>IVONNE DEL PILAR JIMENEZ GARCIA</v>
          </cell>
          <cell r="AC119" t="str">
            <v xml:space="preserve">VICEPRESIDENTE DE CONTRATACIÓN Y TITULACIÓN </v>
          </cell>
          <cell r="AD119" t="str">
            <v>VCT</v>
          </cell>
          <cell r="AE119">
            <v>11</v>
          </cell>
          <cell r="AF119">
            <v>13</v>
          </cell>
          <cell r="AG119">
            <v>45657</v>
          </cell>
          <cell r="AH119">
            <v>7733600</v>
          </cell>
          <cell r="AI119">
            <v>79447042</v>
          </cell>
          <cell r="AJ119" t="str">
            <v>WILLIAM ALBERTO MARTÍNEZ DÍAZ</v>
          </cell>
          <cell r="AK119" t="str">
            <v>GERENTE DEL GRUPO DE CATASTRO Y REGISTRO MINERO _x000D_</v>
          </cell>
          <cell r="AN119" t="str">
            <v>Bogotá D.C.</v>
          </cell>
          <cell r="AO119" t="str">
            <v>14 PRESTACIÓN DE SERVICIOS</v>
          </cell>
          <cell r="AP119" t="str">
            <v>BOGOTÁ D.C.</v>
          </cell>
          <cell r="AQ119" t="str">
            <v>BOGOTÁ D.C.</v>
          </cell>
          <cell r="AR119" t="str">
            <v>INGENIERO CATASTRAL Y GEODESIA</v>
          </cell>
          <cell r="AS119" t="str">
            <v>POSGRADO</v>
          </cell>
          <cell r="AZ119" t="str">
            <v>ANM</v>
          </cell>
          <cell r="BA119" t="str">
            <v>118</v>
          </cell>
          <cell r="BB119">
            <v>2024</v>
          </cell>
          <cell r="BC119">
            <v>80111600</v>
          </cell>
          <cell r="BD119" t="str">
            <v>ASEGURADORA SOLIDARIA DE COLOMBIA</v>
          </cell>
          <cell r="BE119" t="str">
            <v>310-47-994000010628</v>
          </cell>
          <cell r="BF119">
            <v>45310</v>
          </cell>
          <cell r="BG119">
            <v>45310</v>
          </cell>
          <cell r="BH119">
            <v>45310</v>
          </cell>
          <cell r="BI119">
            <v>15424</v>
          </cell>
          <cell r="BJ119">
            <v>45310</v>
          </cell>
          <cell r="BK119" t="str">
            <v>POSITIVA</v>
          </cell>
          <cell r="BL119">
            <v>45310</v>
          </cell>
          <cell r="BN119">
            <v>45313</v>
          </cell>
          <cell r="BO119">
            <v>45657</v>
          </cell>
          <cell r="BP119" t="str">
            <v>SI</v>
          </cell>
          <cell r="BQ119" t="str">
            <v>CONTRATACIÓN DIRECTA</v>
          </cell>
          <cell r="BR119" t="str">
            <v>ANM-118-2024</v>
          </cell>
          <cell r="BS119" t="str">
            <v>https://community.secop.gov.co/Public/Tendering/OpportunityDetail/Index?noticeUID=CO1.NTC.5459054&amp;isFromPublicArea=True&amp;isModal=False</v>
          </cell>
        </row>
        <row r="120">
          <cell r="A120" t="str">
            <v>ANM-119-2024</v>
          </cell>
          <cell r="D120" t="str">
            <v>LAURA STEPHANIE MEDINA HOYOS</v>
          </cell>
          <cell r="E120" t="str">
            <v xml:space="preserve">SUSANITA RODRIGUEZ CASAS </v>
          </cell>
          <cell r="F120" t="str">
            <v>CONTRATO</v>
          </cell>
          <cell r="J120">
            <v>33103</v>
          </cell>
          <cell r="K120">
            <v>35</v>
          </cell>
          <cell r="L120">
            <v>400023624</v>
          </cell>
          <cell r="M120" t="str">
            <v>PROFESIONAL</v>
          </cell>
          <cell r="N120" t="str">
            <v>CÉDULA DE CIUDADANIA</v>
          </cell>
          <cell r="O120">
            <v>1094917370</v>
          </cell>
          <cell r="P120">
            <v>1</v>
          </cell>
          <cell r="Q120" t="str">
            <v>Prestar servicios profesionales para apoyar los procesos de planificación, gestión administrativa y financiera y
seguimiento del proyecto de inversión 202</v>
          </cell>
          <cell r="R120" t="str">
            <v>1. Diligenciar el formato Plan Anual de Modificaciones -PAA – de acuerdo a necesidades de creación, modificación o
eliminación de líneas contractuales relacionadas con necesidades del proyecto de inversión vigente y apoyar la inclusión
de la planificación en el aplicativo SISGESTION.
2. Solicitar los CDP en el aplicativo SISGESTION y apoyar la debida presentación de las líneas de contratación
aprobadas en el sistema, así como en la proyección de memorandos de liberación y anulación, gestión de la expediciónde CDP y preparación y distribución de los mismos, para dar inicio al trámite contractual.
3. Realizar el seguimiento mensual con la sabana SIIF de compromisos y obligaciones de acuerdo con base de datos
de las contrataciones planificadas y adjudicadas por las diferentes actividades del proyecto de inversión de acuerdo a la
planificación del Plan Anual de Adquisiciones
4. Apoyar en la elaboración de presentaciones relacionadas con el seguimiento presupuestal y físico de las metas del
proyecto de inversión, así como en la revisión de los balances financieros de los contratos de servicios profesionales.
5. Apoyar en la entrega de información relacionada con los diferentes requerimientos de tipo presupuestal,
indicadores estratégicos y operativos, metas, regionalización, realizadas por las dependencias internas de la Agencia
Nacional de Mineria.
6. Apoyar en el seguimiento y reporte mensual de los indicadores estratégicos y operativos del Grupo de Fomento en
el aplicativo ISOLUCION, incluyendo las evidencias que soporten los datos incluidos.
7. Apoyar en las reuniones y mesas de trabajos citadas por el supervisor de contrato y las dependencias internas de
la Agencia Nacional de Mineria, mediante el suministro y elaboración de información solicitada y relacionada con el
proyecto de inversión y del Sistema Integrado de Gestión.
8. Apoyar en la atención de las auditorías internas y externas realizadas a los procesos donde interviene el Grupo de
Fomento y relacionadas con el proyecto de inversión y en la implementación del Sistema Integrado de Gestión de la
entidad.</v>
          </cell>
          <cell r="S120">
            <v>95000000</v>
          </cell>
          <cell r="T120">
            <v>21324</v>
          </cell>
          <cell r="U120">
            <v>45307</v>
          </cell>
          <cell r="Y120" t="str">
            <v>ANM - PROPIOS</v>
          </cell>
          <cell r="AA120">
            <v>88420827</v>
          </cell>
          <cell r="AB120" t="str">
            <v>IVONNE DEL PILAR JIMENEZ GARCIA</v>
          </cell>
          <cell r="AC120" t="str">
            <v xml:space="preserve">VICEPRESIDENTE DE CONTRATACIÓN Y TITULACIÓN </v>
          </cell>
          <cell r="AD120" t="str">
            <v>VCT</v>
          </cell>
          <cell r="AE120">
            <v>11</v>
          </cell>
          <cell r="AF120">
            <v>13</v>
          </cell>
          <cell r="AG120">
            <v>45657</v>
          </cell>
          <cell r="AH120">
            <v>7733600</v>
          </cell>
          <cell r="AI120">
            <v>1010176046</v>
          </cell>
          <cell r="AJ120" t="str">
            <v>DAVID FERNANDO SÁNCHEZ MORENO</v>
          </cell>
          <cell r="AK120" t="str">
            <v>COORDINADOR DE GRUPO DE FOMENTO</v>
          </cell>
          <cell r="AN120" t="str">
            <v>Bogotá D.C.</v>
          </cell>
          <cell r="AO120" t="str">
            <v>14 PRESTACIÓN DE SERVICIOS</v>
          </cell>
          <cell r="AP120" t="str">
            <v>BOGOTÁ D.C.</v>
          </cell>
          <cell r="AQ120" t="str">
            <v>BOGOTÁ D.C.</v>
          </cell>
          <cell r="AR120" t="str">
            <v>ADMINISTRADOR DE EMPRESAS</v>
          </cell>
          <cell r="AS120" t="str">
            <v>POSGRADO</v>
          </cell>
          <cell r="AZ120" t="str">
            <v>ANM</v>
          </cell>
          <cell r="BA120" t="str">
            <v>119</v>
          </cell>
          <cell r="BB120">
            <v>2024</v>
          </cell>
          <cell r="BC120">
            <v>80111600</v>
          </cell>
          <cell r="BD120" t="str">
            <v>SEGUROS DEL ESTADO S.A.</v>
          </cell>
          <cell r="BE120" t="str">
            <v>33-46-101055352</v>
          </cell>
          <cell r="BF120">
            <v>45309</v>
          </cell>
          <cell r="BG120">
            <v>45310</v>
          </cell>
          <cell r="BH120">
            <v>45313</v>
          </cell>
          <cell r="BI120">
            <v>32724</v>
          </cell>
          <cell r="BJ120">
            <v>45323</v>
          </cell>
          <cell r="BK120" t="str">
            <v>POSITIVA</v>
          </cell>
          <cell r="BL120">
            <v>45314</v>
          </cell>
          <cell r="BN120">
            <v>45323</v>
          </cell>
          <cell r="BO120">
            <v>45657</v>
          </cell>
          <cell r="BP120" t="str">
            <v>SI</v>
          </cell>
          <cell r="BQ120" t="str">
            <v>CONTRATACIÓN DIRECTA</v>
          </cell>
          <cell r="BR120" t="str">
            <v>ANM-119-2024</v>
          </cell>
          <cell r="BS120" t="str">
            <v>https://community.secop.gov.co/Public/Tendering/OpportunityDetail/Index?noticeUID=CO1.NTC.5459054&amp;isFromPublicArea=True&amp;isModal=False</v>
          </cell>
        </row>
        <row r="121">
          <cell r="A121" t="str">
            <v>ANM-120-2024</v>
          </cell>
          <cell r="D121" t="str">
            <v>KELLY JUDITH BRAVO CAMARGO</v>
          </cell>
          <cell r="E121" t="str">
            <v xml:space="preserve">SUSANITA RODRIGUEZ CASAS </v>
          </cell>
          <cell r="F121" t="str">
            <v>CONTRATO</v>
          </cell>
          <cell r="J121">
            <v>29740</v>
          </cell>
          <cell r="K121">
            <v>44</v>
          </cell>
          <cell r="L121">
            <v>400020124</v>
          </cell>
          <cell r="M121" t="str">
            <v>PROFESIONAL</v>
          </cell>
          <cell r="N121" t="str">
            <v>CÉDULA DE CIUDADANIA</v>
          </cell>
          <cell r="O121">
            <v>22564103</v>
          </cell>
          <cell r="P121">
            <v>0</v>
          </cell>
          <cell r="Q121" t="str">
            <v>Prestar servicios profesionales para apoyar jurídicamente el trámite de respuesta a PQRS y cargue de documentos de la
gestión contractual</v>
          </cell>
          <cell r="R121" t="str">
            <v>1. Preparar la documentación necesaria para la adelantar los procesos de contratación de prestación de servicios
profesionales y de apoyo a la gestión, así como sus adicciones, cesiones, modificaciones, prorrogas, suspensiones o
cualquier otra figura, conforme a los requisitos exigidos en la lista de chequeo, proceder con su radicación a través de
cualquier medio físico o electrónico dispuesto por la VAF, adelantando el seguimiento al trámite de los mismo hasta su
culminación, así mismo, apoyar a los supervisores y contratistas en el proceso de acceso a plataformas de la entidad y
en la verificación del cargue de informes de ejecución del contrato en las plataformas y carpetas dispuestas para ello.2. Proyectar respuesta a peticiones, memorandos, oficios y demás documentos que le sean asignados, y descargar
del SGD y o cualquier otra plataforma existente en la entidad los tramites que hayan sido resueltos.
3. Asistir y participar en los comités (incluyendo losestructuradores y evaluadores de los procesos de contratación),
reuniones, talleres, juntas y demás eventos que indique el supervisor y se relacione con el objeto del contrato.
4. Mantener actualizada la tabla de control de peticiones, quejas, reclamos, sugerencias recursos o solicitudes, con
respecto a las que sean asignadas, con el fin de verificar que se dé la correspondiente respuesta dentro de los términos
legales.
5. Elaborar documentos necesarios para adelantar o soportar los procesos contractuales de prestación de servicios
profesionales y de apoyo a la gestión, o cualquier otro tramite jurídico necesario para impulsar los tramites derivados de
la ejecución del proyecto de inversión o el desarrolla los procesos misionales del grupo de fomento que le que le sean
asignados.
6. Presentar los informes o hacer los registros de información que le sean requeridos de conformidad con las
obligaciones contractuales._x000D_</v>
          </cell>
          <cell r="S121">
            <v>66000000</v>
          </cell>
          <cell r="T121">
            <v>21424</v>
          </cell>
          <cell r="U121">
            <v>45307</v>
          </cell>
          <cell r="Y121" t="str">
            <v>ANM - PROPIOS</v>
          </cell>
          <cell r="AA121">
            <v>65869821</v>
          </cell>
          <cell r="AB121" t="str">
            <v>DAVID FERNANDO SÁNCHEZ MORENO</v>
          </cell>
          <cell r="AC121" t="str">
            <v>COORDINADOR GRUPO DE FOMENTO _x000D_</v>
          </cell>
          <cell r="AD121" t="str">
            <v>VPF</v>
          </cell>
          <cell r="AE121">
            <v>10</v>
          </cell>
          <cell r="AF121">
            <v>26</v>
          </cell>
          <cell r="AH121">
            <v>6061640</v>
          </cell>
          <cell r="AI121">
            <v>22517871</v>
          </cell>
          <cell r="AJ121" t="str">
            <v>KETTY CAROLINA DEL RIO VASQUEZ</v>
          </cell>
          <cell r="AK121" t="str">
            <v>GESTOR T1 GRADO 15</v>
          </cell>
          <cell r="AN121" t="str">
            <v>Bogotá D.C.</v>
          </cell>
          <cell r="AO121" t="str">
            <v>14 PRESTACIÓN DE SERVICIOS</v>
          </cell>
          <cell r="AP121" t="str">
            <v>ATLÁNTICO</v>
          </cell>
          <cell r="AQ121" t="str">
            <v>BARRANQUILLA</v>
          </cell>
          <cell r="AR121" t="str">
            <v>DERECHO</v>
          </cell>
          <cell r="AS121" t="str">
            <v>POSGRADO</v>
          </cell>
          <cell r="AZ121" t="str">
            <v>ANM</v>
          </cell>
          <cell r="BA121" t="str">
            <v>120</v>
          </cell>
          <cell r="BB121">
            <v>2024</v>
          </cell>
          <cell r="BC121">
            <v>80111600</v>
          </cell>
          <cell r="BD121" t="str">
            <v>SEGUROS DEL ESTADO S.A.</v>
          </cell>
          <cell r="BE121" t="str">
            <v>85-46-101038106</v>
          </cell>
          <cell r="BF121">
            <v>45310</v>
          </cell>
          <cell r="BG121">
            <v>45310</v>
          </cell>
          <cell r="BH121">
            <v>45313</v>
          </cell>
          <cell r="BI121">
            <v>14224</v>
          </cell>
          <cell r="BJ121">
            <v>45310</v>
          </cell>
          <cell r="BK121" t="str">
            <v>POSITIVA</v>
          </cell>
          <cell r="BL121">
            <v>45314</v>
          </cell>
          <cell r="BN121">
            <v>45314</v>
          </cell>
          <cell r="BO121">
            <v>45644</v>
          </cell>
          <cell r="BP121" t="str">
            <v>SI</v>
          </cell>
          <cell r="BQ121" t="str">
            <v>CONTRATACIÓN DIRECTA</v>
          </cell>
          <cell r="BR121" t="str">
            <v>ANM-120-2024</v>
          </cell>
          <cell r="BS121" t="str">
            <v>https://community.secop.gov.co/Public/Tendering/OpportunityDetail/Index?noticeUID=CO1.NTC.5463509&amp;isFromPublicArea=True&amp;isModal=False</v>
          </cell>
        </row>
        <row r="122">
          <cell r="A122" t="str">
            <v>ANM-121-2024</v>
          </cell>
          <cell r="D122" t="str">
            <v>OSWALD JAVIER TAPIERO CELY</v>
          </cell>
          <cell r="E122" t="str">
            <v>YOANA MUÑOZ AVENDAÑO</v>
          </cell>
          <cell r="F122" t="str">
            <v>CONTRATO</v>
          </cell>
          <cell r="J122">
            <v>29744</v>
          </cell>
          <cell r="K122">
            <v>44</v>
          </cell>
          <cell r="L122">
            <v>500028524</v>
          </cell>
          <cell r="M122" t="str">
            <v>APOYO A LA GESTIÓN</v>
          </cell>
          <cell r="N122" t="str">
            <v>CÉDULA DE CIUDADANIA</v>
          </cell>
          <cell r="O122">
            <v>80130117</v>
          </cell>
          <cell r="P122">
            <v>1</v>
          </cell>
          <cell r="Q122" t="str">
            <v>Prestar los servicios de apoyo a la gestión para apoyar la implementación de la estrategia de comunicaciones y
participación ciudadana enfocado en acciones de gestión del cambio para un relacionamiento efectivo con la ciudadanía
en el marco de la Política de Atención y Participación Ciudadana de la ANM.</v>
          </cell>
          <cell r="R122" t="str">
            <v>1. Apoyar en la contribución de la implementación de la estrategia de Participación Ciudadana y Rendición de cuentas
de la ANM y el plan de acción correspondiente, así como en las diferentes actividades de Transparencia y demásiniciativas de la entidad en materia de lucha contra la corrupción.
2. Acompañar en la articulación interinstitucional y con medios de comunicación, a las áreas pertinentes de la entidad y
demás actores involucrados, para la implementación del componente comunicacional la estrategia de Participación
Ciudadana y Rendición de cuentas de la ANM.
3. Organizar la dinámica de la divulgación y socialización del proceso de construcción participativa de la estrategia de
Participación Ciudadana y Rendición de cuentas de la ANM, así como de las demás actividades o iniciativas que
requieran de dicho proceso.
4. Contribuir en la actualización de canales que se implementen en la entidad (internos o externos) para brindar la
información y comunicación de la estrategia de Participación Ciudadana y Rendición de cuentas de la ANM, así como en
las diferentes actividades de Transparencia y demás iniciativas de la entidad en materia de lucha contra la corrupción.
5. Realizar apoyo en la estructuración de eventos, conjunto al seguimiento y monitoreo en los medios internos y
externos, sobre lo publicado con relación a la estrategia de Participación Ciudadana y Rendición de cuentas de la ANM el
marco del desarrollo el plan de acción correspondiente.
6. 6 acompañar el desarrollo en la elaboración de piezas comunicativas requeridas para los eventos de manera previa,
durante y posterior, en el marco de Estrategia de Participación Ciudadana y de Rendición de cuentas de la ANM.
7. Asistir y participar en las reuniones, comités, mesas de trabajo, talleres, capacitaciones, espacios de socialización y
demás que se requieran por el Supervisor del Contrato, así como proyectar y/o revisar los informes, presentaciones o
reportes que le sean solicitados por el Supervisor del Contrato</v>
          </cell>
          <cell r="S122">
            <v>49450000</v>
          </cell>
          <cell r="T122">
            <v>17424</v>
          </cell>
          <cell r="U122">
            <v>45303</v>
          </cell>
          <cell r="Y122" t="str">
            <v>ANM - PROPIOS</v>
          </cell>
          <cell r="AA122">
            <v>49357700</v>
          </cell>
          <cell r="AB122" t="str">
            <v>BIBIANA LISSETTE SANDOVAL BAEZ</v>
          </cell>
          <cell r="AC122" t="str">
            <v>Coordinadora, grupo de Atención, Participación Ciudadana y Comunicaciones.</v>
          </cell>
          <cell r="AD122" t="str">
            <v>GAPCC</v>
          </cell>
          <cell r="AG122">
            <v>45657</v>
          </cell>
          <cell r="AH122">
            <v>4317000</v>
          </cell>
          <cell r="AI122">
            <v>52885470</v>
          </cell>
          <cell r="AJ122" t="str">
            <v>BIBIANA LISSETTE SANDOVAL BAEZ</v>
          </cell>
          <cell r="AK122" t="str">
            <v>COORDINADORA GRUPO DE ATENCIÓN PARTICIPACIÓN CIUDADANA Y COMUNICACIONES</v>
          </cell>
          <cell r="AN122" t="str">
            <v>Bogotá D.C.</v>
          </cell>
          <cell r="AO122" t="str">
            <v>14 PRESTACIÓN DE SERVICIOS</v>
          </cell>
          <cell r="AP122" t="str">
            <v>BOGOTÁ D.C.</v>
          </cell>
          <cell r="AQ122" t="str">
            <v>BOGOTÁ D.C.</v>
          </cell>
          <cell r="AR122" t="str">
            <v>COMUNICADOR SOCIAL Y PERIODISMO</v>
          </cell>
          <cell r="AS122" t="str">
            <v>PREGRADO</v>
          </cell>
          <cell r="AZ122" t="str">
            <v>ANM</v>
          </cell>
          <cell r="BA122" t="str">
            <v>121</v>
          </cell>
          <cell r="BB122">
            <v>2024</v>
          </cell>
          <cell r="BC122">
            <v>80111600</v>
          </cell>
          <cell r="BD122" t="str">
            <v>ASEGURADORA SOLIDARIA DE COLOMBIA</v>
          </cell>
          <cell r="BE122" t="str">
            <v>310 - 47 - 994000010633</v>
          </cell>
          <cell r="BF122">
            <v>45309</v>
          </cell>
          <cell r="BG122">
            <v>45310</v>
          </cell>
          <cell r="BH122">
            <v>45313</v>
          </cell>
          <cell r="BI122">
            <v>17424</v>
          </cell>
          <cell r="BJ122">
            <v>45310</v>
          </cell>
          <cell r="BK122" t="str">
            <v>POSITIVA</v>
          </cell>
          <cell r="BL122">
            <v>45314</v>
          </cell>
          <cell r="BN122">
            <v>45314</v>
          </cell>
          <cell r="BO122">
            <v>45657</v>
          </cell>
          <cell r="BP122" t="str">
            <v>SI</v>
          </cell>
          <cell r="BQ122" t="str">
            <v>CONTRATACIÓN DIRECTA</v>
          </cell>
          <cell r="BR122" t="str">
            <v>ANM-121-2024</v>
          </cell>
          <cell r="BS122" t="str">
            <v>https://community.secop.gov.co/Public/Tendering/OpportunityDetail/Index?noticeUID=CO1.NTC.5464331&amp;isFromPublicArea=True&amp;isModal=False</v>
          </cell>
        </row>
        <row r="123">
          <cell r="A123" t="str">
            <v>ANM-122-2024</v>
          </cell>
          <cell r="D123" t="str">
            <v xml:space="preserve">EDUAR ALBERTO RIOS GUARIN </v>
          </cell>
          <cell r="E123" t="str">
            <v xml:space="preserve">NATALIA MORALES LOPEZ </v>
          </cell>
          <cell r="F123" t="str">
            <v>CONTRATO</v>
          </cell>
          <cell r="J123">
            <v>29267</v>
          </cell>
          <cell r="K123">
            <v>45</v>
          </cell>
          <cell r="L123">
            <v>200035024</v>
          </cell>
          <cell r="M123" t="str">
            <v>PROFESIONAL</v>
          </cell>
          <cell r="N123" t="str">
            <v>CÉDULA DE CIUDADANIA</v>
          </cell>
          <cell r="O123">
            <v>4414243</v>
          </cell>
          <cell r="P123">
            <v>5</v>
          </cell>
          <cell r="Q123" t="str">
            <v xml:space="preserve">PRESTAR SERVICIOS PROFESIONALES PARA APOYAR LA GESTIÓN DE INFORMACIÓN GEOGRÁFICA EN LOS
PROCESOS RELACIONADOS CON EL SISTEMA INTEGRAL DE GESTIÓN MINERA.
Línea PAA </v>
          </cell>
          <cell r="R123" t="str">
            <v>1. Realizar el análisis de los datos e información en el Sistema Integral de Gestión Minera S( IGM) de los
requerimientos internos y externos que le sean asignados y desarrollar los productos adicionales a que haya lugar.
2. Gestionar la información de la base de datos geográfica corporativa con base en los procedimientos establecidos
por la Gerencia de Catastro y Registro Minero.
3. Participar en el desarrollo de las bases de datos geográficas requeridas para la consolidación del Sistema Integral
de Gestión Minera (SIGM).
4. Gestionar y atender con calidad y en oportunidad, las comunicaciones asignadas en el marco del Sistema Integral
de Gestión Minera a través de los canales y sistemas de gestión documental institucionales.
5. Elaborar los insumos necesarios para los procesos de caracterización y concertación de la ANM._x000D_</v>
          </cell>
          <cell r="S123">
            <v>105300000</v>
          </cell>
          <cell r="T123">
            <v>20224</v>
          </cell>
          <cell r="U123">
            <v>45307</v>
          </cell>
          <cell r="Y123" t="str">
            <v>ANM - PROPIOS</v>
          </cell>
          <cell r="AA123">
            <v>102900000</v>
          </cell>
          <cell r="AB123" t="str">
            <v xml:space="preserve">IVONNE DEL PILAR JIMENEZ GARCIA </v>
          </cell>
          <cell r="AC123" t="str">
            <v xml:space="preserve">VICEPRESIDENTA DE CONTRATACION Y TITULACION </v>
          </cell>
          <cell r="AD123" t="str">
            <v>VCT</v>
          </cell>
          <cell r="AE123">
            <v>11</v>
          </cell>
          <cell r="AF123">
            <v>13</v>
          </cell>
          <cell r="AG123">
            <v>45657</v>
          </cell>
          <cell r="AH123">
            <v>9000000</v>
          </cell>
          <cell r="AI123">
            <v>79447042</v>
          </cell>
          <cell r="AJ123" t="str">
            <v>WILLIAM ALBERTO MARTÍNEZ DÍAZ</v>
          </cell>
          <cell r="AK123" t="str">
            <v>GERENTE DEL GRUPO DE CATASTRO Y REGISTRO MINERO _x000D_</v>
          </cell>
          <cell r="AN123" t="str">
            <v>Bogotá D.C.</v>
          </cell>
          <cell r="AO123" t="str">
            <v>14 PRESTACIÓN DE SERVICIOS</v>
          </cell>
          <cell r="AP123" t="str">
            <v>CALDAS</v>
          </cell>
          <cell r="AQ123" t="str">
            <v>CHINCHINÀ</v>
          </cell>
          <cell r="AR123" t="str">
            <v>INGENIERO DE SISTEMAS</v>
          </cell>
          <cell r="AS123" t="str">
            <v>PREGRADO</v>
          </cell>
          <cell r="AZ123" t="str">
            <v>ANM</v>
          </cell>
          <cell r="BA123" t="str">
            <v>122</v>
          </cell>
          <cell r="BB123">
            <v>2024</v>
          </cell>
          <cell r="BC123">
            <v>80111600</v>
          </cell>
          <cell r="BD123" t="str">
            <v>COMPAÑIA MUNDIAL DE SEGUROS S.A.</v>
          </cell>
          <cell r="BE123" t="str">
            <v xml:space="preserve">	NB-100304870</v>
          </cell>
          <cell r="BF123">
            <v>45310</v>
          </cell>
          <cell r="BG123">
            <v>45313</v>
          </cell>
          <cell r="BH123">
            <v>45313</v>
          </cell>
          <cell r="BI123">
            <v>20224</v>
          </cell>
          <cell r="BJ123">
            <v>45313</v>
          </cell>
          <cell r="BK123" t="str">
            <v>POSITIVA</v>
          </cell>
          <cell r="BL123">
            <v>45314</v>
          </cell>
          <cell r="BN123">
            <v>45314</v>
          </cell>
          <cell r="BO123">
            <v>45657</v>
          </cell>
          <cell r="BP123" t="str">
            <v>SI</v>
          </cell>
          <cell r="BQ123" t="str">
            <v>CONTRATACIÓN DIRECTA</v>
          </cell>
          <cell r="BR123" t="str">
            <v>ANM-122-2024</v>
          </cell>
          <cell r="BS123" t="str">
            <v>https://community.secop.gov.co/Public/Tendering/OpportunityDetail/Index?noticeUID=CO1.NTC.5470049&amp;isFromPublicArea=True&amp;isModal=False</v>
          </cell>
        </row>
        <row r="124">
          <cell r="A124" t="str">
            <v>ANM-123-2024</v>
          </cell>
          <cell r="D124" t="str">
            <v>MONICA ANDREA CASTELLANOS JOYA</v>
          </cell>
          <cell r="E124" t="str">
            <v>MARTHA PATRICIA PUERTO GUIO</v>
          </cell>
          <cell r="F124" t="str">
            <v>CONTRATO</v>
          </cell>
          <cell r="J124">
            <v>33908</v>
          </cell>
          <cell r="K124">
            <v>32</v>
          </cell>
          <cell r="L124">
            <v>500029624</v>
          </cell>
          <cell r="M124" t="str">
            <v>APOYO A LA GESTIÓN</v>
          </cell>
          <cell r="N124" t="str">
            <v>CÉDULA DE CIUDADANIA</v>
          </cell>
          <cell r="O124">
            <v>1095814016</v>
          </cell>
          <cell r="P124">
            <v>8</v>
          </cell>
          <cell r="Q124" t="str">
            <v>Prestar servicios de apoyo, para la gestión de solicitudes de los usuarios en el canal virtual, identificando mejoras e
incorporando acciones para fortalecer la efectividad en el proceso relacionado, en aras de garantizar la satisfacción de
los usuarios de la ANM.</v>
          </cell>
          <cell r="R124" t="str">
            <v>1. Apoyar en la radicación WEB, de las PQRS, conforme a los requerimientos establecidos en los protocolos de atención
de la ANM.  2. Apoyar en la revisión, verificación y distribución de las solicitudes en la cuentacontacto@anm.gov.co.
3. Servir de soporte cuando el supervisor del contrato o requiera, garantizando la omnicanalidad en atención telefónico y
virtual.
4 .Consolidar, custodiar y remitir diariamente al supervisor del contrato o a quien éste designe, todos los datos e
información solicitada a los usuarios, durante todo el proceso de atención, incluyendo desde la indagación hasta la
solución dada como cierre de la gestión.
5. Apoyar en la radicación y asignación de PQRS en las distintas vicepresidencias y grupos internos de la ANM.
6. Brindar apoyo al Grupo de Gestión de Notificaciones, efectuando en coordinación con éste, las Notificaciones y/o
presentaciones personales de los actos administrativos de carácter particular emanados de la Agencia Nacional de
Minería.
7. Apoyar la gestión relacionada con la satisfacción de los interesados frente a la atención y respuesta a requerimientos
y presentar los informes que le soliciten al respecto y de acuerdo al procedimiento establecido por la Entidad. (WEB)
8. Validar oportunamente, el funcionamiento adecuado de todos los elementos necesarios para la prestación del
servicio y el desarrollo de sus obligaciones, en todos los canales de atención, reportando al supervisor de contrato a
quien éste designe, el estado adecuado o cualquier situación que impida la prestación de sus servicios.
9. Realizar los reportes correspondientes a los resultados de la operación del canal presencial de acuerdo con los
lineamientos que se le indiquen, e informar sobre cualquier situación irregular que se pueda llegar a presentar en la
prestación del servicio con su respectivo análisis y sugerencias de mejora.
10. Participar en la socialización que brinde la ANM para la correcta prestación del servicio, como talleres y demás
actividades similares relacionadas con el objeto del contrato.
11. Garantizar que se cumpla el ciclo de atención en el canal presencial, promoviendo interacciones efectivas con la
ciudadanía, de manera óptima y respondiendo a los usuarios bajo los lineamientos de atención de la ANM.
12. Participar en todas las reuniones y actividades referentes al objeto contractual, solicitadas por su supervisor o la Alta
Dirección de la ANM y presentar los documentos o reportes en los términos y con la periodicidad que le sean indicados._x000D_</v>
          </cell>
          <cell r="S124">
            <v>44505000</v>
          </cell>
          <cell r="T124">
            <v>24724</v>
          </cell>
          <cell r="U124">
            <v>45307</v>
          </cell>
          <cell r="Y124" t="str">
            <v>ANM - PROPIOS</v>
          </cell>
          <cell r="AA124">
            <v>42669000</v>
          </cell>
          <cell r="AB124" t="str">
            <v>BIBIANA LISSETTE SANDOVAL BAEZ</v>
          </cell>
          <cell r="AC124" t="str">
            <v>Coordinadora, Grupo de Atención, Participación Ciudadana y Comunicaciones</v>
          </cell>
          <cell r="AD124" t="str">
            <v>GAPCC</v>
          </cell>
          <cell r="AG124">
            <v>45657</v>
          </cell>
          <cell r="AH124">
            <v>3879000</v>
          </cell>
          <cell r="AI124">
            <v>52885470</v>
          </cell>
          <cell r="AJ124" t="str">
            <v>BIBIANA LISSETTE SANDOVAL BAEZ</v>
          </cell>
          <cell r="AK124" t="str">
            <v>COORDINADORA GRUPO DE ATENCIÓN PARTICIPACIÓN CIUDADANA Y COMUNICACIONES</v>
          </cell>
          <cell r="AN124" t="str">
            <v>Bogotá D.C.</v>
          </cell>
          <cell r="AO124" t="str">
            <v>14 PRESTACIÓN DE SERVICIOS</v>
          </cell>
          <cell r="AP124" t="str">
            <v>SANTANDER</v>
          </cell>
          <cell r="AQ124" t="str">
            <v>MÁLAGA</v>
          </cell>
          <cell r="AR124" t="str">
            <v>INGENIERO AMBIENTAL</v>
          </cell>
          <cell r="AS124" t="str">
            <v>PREGRADO</v>
          </cell>
          <cell r="AZ124" t="str">
            <v>ANM</v>
          </cell>
          <cell r="BA124" t="str">
            <v>123</v>
          </cell>
          <cell r="BB124">
            <v>2024</v>
          </cell>
          <cell r="BC124">
            <v>80111600</v>
          </cell>
          <cell r="BD124" t="str">
            <v>COMPAÑIA MUNDIAL DE SEGUROS S.A.</v>
          </cell>
          <cell r="BE124" t="str">
            <v>NB-100308131</v>
          </cell>
          <cell r="BF124">
            <v>45330</v>
          </cell>
          <cell r="BG124">
            <v>45331</v>
          </cell>
          <cell r="BH124">
            <v>45331</v>
          </cell>
          <cell r="BI124">
            <v>45224</v>
          </cell>
          <cell r="BJ124">
            <v>45331</v>
          </cell>
          <cell r="BK124" t="str">
            <v>POSITIVA</v>
          </cell>
          <cell r="BL124">
            <v>45334</v>
          </cell>
          <cell r="BN124">
            <v>45334</v>
          </cell>
          <cell r="BO124">
            <v>45657</v>
          </cell>
          <cell r="BP124" t="str">
            <v>SI</v>
          </cell>
          <cell r="BQ124" t="str">
            <v>CONTRATACIÓN DIRECTA</v>
          </cell>
          <cell r="BR124" t="str">
            <v>ANM-123-2024</v>
          </cell>
          <cell r="BS124" t="str">
            <v>https://community.secop.gov.co/Public/Tendering/OpportunityDetail/Index?noticeUID=CO1.NTC.5620875&amp;isFromPublicArea=True&amp;isModal=False</v>
          </cell>
        </row>
        <row r="125">
          <cell r="A125" t="str">
            <v>ANM-124-2024</v>
          </cell>
          <cell r="B125" t="str">
            <v xml:space="preserve">La linea PAA correcta es 300007124. </v>
          </cell>
          <cell r="C125" t="str">
            <v>Correo trazabilidad linea PAA</v>
          </cell>
          <cell r="D125" t="str">
            <v xml:space="preserve">LUISA FERNANDA OSPINA BALBIN </v>
          </cell>
          <cell r="E125" t="str">
            <v xml:space="preserve">NATALIA MORALES LOPEZ </v>
          </cell>
          <cell r="F125" t="str">
            <v>CONTRATO</v>
          </cell>
          <cell r="J125">
            <v>31528</v>
          </cell>
          <cell r="K125">
            <v>39</v>
          </cell>
          <cell r="L125">
            <v>300007124</v>
          </cell>
          <cell r="M125" t="str">
            <v>PROFESIONAL</v>
          </cell>
          <cell r="N125" t="str">
            <v>CÉDULA DE CIUDADANIA</v>
          </cell>
          <cell r="O125">
            <v>1020420706</v>
          </cell>
          <cell r="P125">
            <v>7</v>
          </cell>
          <cell r="Q125" t="str">
            <v>Prestar servicios profesionales en la administración y gestión de la información económica y presupuestal, aplicativos y herramientas relacionados con los recursos a cargo del Grupo de Seguridad y Salvamento Minero</v>
          </cell>
          <cell r="R125" t="str">
            <v>1. Apoyar la gestión de la información económica, aplicativos y herramientas para la gestión de los recursos a cargo del Grupo de
Seguridad y Salvamento Minero.
2. Realizar todas las actividades tendientes a la adecuada formulación, desarrollo y seguimiento del proyecto de inversión y de los
recursos de funcionamiento a cargo del grupo de seguridad y salvamento minero.
3. Apoyar el seguimiento y evaluación a los certificados de registro de disponibilidad presupuestal a comprometer.
4. Brindar el apoyo al seguimiento de la ejecución de los recursos que se manejan al interior del GSSM.
5. Realizar una adecuada gestión en el control de la programación de los pagos de los procesos contractuales celebrados.
6. Apoyar la elaboración de proyección de ingresos y gastos para modificación de presupuesto.
7. Realizar los reportes, consolidar y mantener actualizada la información necesaria para el adecuado y oportuno seguimiento y control
a la ejecución de los recursos del presupuesto del proyecto de inversión y recursos de funcionamiento asignados al grupo, en los
aplicativos SUIFP, SPI, SISGESTION e Isolucion teniendo en cuenta actividades, rubros y demás.
8. Apoyar al supervisor en las actividades necesarias, para la disposición, control, traslados y manejo de los diferentes recursos a
cargo del grupo, en los aplicativos SUIFP, SPI, SISGESTION e Isolucion.
9. Apoyar la elaboración y consolidación de la información que resulte de las capacitaciones realizadas por el grupo, elaborando
inscripciones, informes, proyecciones y reportes que sean solicitados por el supervisor.
10. Consolidar y mantener actualizado, la información financiera de la ejecución de los contratos suscritos en desarrollo del proyecto
de inversión.
11. Realizar las actividades de enlace con las áreas de planeación y financiera de la Entidad, en lo relacionado con el presupuesto del
grupo.
12. Atender de manera oportuna las peticiones y/o consultas que le sean asignados por el supervisor y se relacionen con el objeto del
contrato.
13. Participar en las mesas técnicas, comités, reuniones, talleres, juntas y demás eventos que le indique el supervisor.
14.Presentar de manera oportuna alertas al supervisor en los asuntos relacionados con la ejecución de los recursos a cargo del Grupo
de Seguridad y Salvamento Minero.
15 Presentar los informes que le indique el supervisor y especialmente los señalados en el acápite relativo a la forma de pago.
16. Adelantar oportunamente los trámites y cumplir con los requisitos para la ejecución del contrato.</v>
          </cell>
          <cell r="S125">
            <v>78200000</v>
          </cell>
          <cell r="T125">
            <v>18124</v>
          </cell>
          <cell r="U125">
            <v>45303</v>
          </cell>
          <cell r="Y125" t="str">
            <v>ANM - PROPIOS</v>
          </cell>
          <cell r="AA125">
            <v>74800000</v>
          </cell>
          <cell r="AB125" t="str">
            <v>FERNANDO ALBERTO CARDONA VARGAS _x000D_</v>
          </cell>
          <cell r="AC125" t="str">
            <v>VICEPRESIDENTE DE SEGUIMIENTO CONTROL Y SEGURIDAD MINERA</v>
          </cell>
          <cell r="AD125" t="str">
            <v>VSCSM</v>
          </cell>
          <cell r="AE125">
            <v>11</v>
          </cell>
          <cell r="AH125">
            <v>6800000</v>
          </cell>
          <cell r="AI125">
            <v>46387005</v>
          </cell>
          <cell r="AJ125" t="str">
            <v>EVELING DAYANA CUCHIGAY PELAYO</v>
          </cell>
          <cell r="AK125" t="str">
            <v>COORDINADOR GRUPO DE SEGURIDAD Y SALVAMENTO MINERO (E) _x000D_</v>
          </cell>
          <cell r="AN125" t="str">
            <v>Bogotá D.C.</v>
          </cell>
          <cell r="AO125" t="str">
            <v>14 PRESTACIÓN DE SERVICIOS</v>
          </cell>
          <cell r="AP125" t="str">
            <v>ANTIOQUIA</v>
          </cell>
          <cell r="AQ125" t="str">
            <v>BELLO</v>
          </cell>
          <cell r="AR125" t="str">
            <v>ADMINISTRADOR FINANCIERO</v>
          </cell>
          <cell r="AS125" t="str">
            <v>PREGRADO</v>
          </cell>
          <cell r="AZ125" t="str">
            <v>ANM</v>
          </cell>
          <cell r="BA125" t="str">
            <v>124</v>
          </cell>
          <cell r="BB125">
            <v>2024</v>
          </cell>
          <cell r="BC125">
            <v>80111600</v>
          </cell>
          <cell r="BD125" t="str">
            <v>ASEGURADORA SOLIDARIA DE COLOMBIA</v>
          </cell>
          <cell r="BE125" t="str">
            <v>310-47-994000010670</v>
          </cell>
          <cell r="BF125">
            <v>45315</v>
          </cell>
          <cell r="BG125">
            <v>45314</v>
          </cell>
          <cell r="BH125">
            <v>45316</v>
          </cell>
          <cell r="BI125">
            <v>22624</v>
          </cell>
          <cell r="BJ125">
            <v>45315</v>
          </cell>
          <cell r="BK125" t="str">
            <v>POSITIVA</v>
          </cell>
          <cell r="BL125">
            <v>45317</v>
          </cell>
          <cell r="BN125">
            <v>45317</v>
          </cell>
          <cell r="BO125">
            <v>45651</v>
          </cell>
          <cell r="BP125" t="str">
            <v>SI</v>
          </cell>
          <cell r="BQ125" t="str">
            <v>CONTRATACIÓN DIRECTA</v>
          </cell>
          <cell r="BR125" t="str">
            <v>ANM-124-2024</v>
          </cell>
          <cell r="BS125" t="str">
            <v>https://community.secop.gov.co/Public/Tendering/OpportunityDetail/Index?noticeUID=CO1.NTC.5490423&amp;isFromPublicArea=True&amp;isModal=False</v>
          </cell>
        </row>
        <row r="126">
          <cell r="A126" t="str">
            <v>ANM-125-2024</v>
          </cell>
          <cell r="D126" t="str">
            <v>OSWALDO GARCIA RINCON</v>
          </cell>
          <cell r="E126" t="str">
            <v xml:space="preserve">SUSANITA RODRIGUEZ CASAS </v>
          </cell>
          <cell r="F126" t="str">
            <v>CONTRATO</v>
          </cell>
          <cell r="J126">
            <v>25463</v>
          </cell>
          <cell r="K126">
            <v>55</v>
          </cell>
          <cell r="L126">
            <v>130007924</v>
          </cell>
          <cell r="M126" t="str">
            <v>PROFESIONAL</v>
          </cell>
          <cell r="N126" t="str">
            <v>CÉDULA DE CIUDADANIA</v>
          </cell>
          <cell r="O126">
            <v>79511275</v>
          </cell>
          <cell r="P126">
            <v>9</v>
          </cell>
          <cell r="Q126" t="str">
            <v>PRESTAR SERVICIOS PROFESIONALES PARA APOYAR LAS ACTIVIDADES DE ESTRUCTURACIÓN, PLANEACIÓN Y SEGUIMIENTO DE PROYECTOS TIC A CARGO DE LA OTI, PRINCIPALMENTE LOS RELACIONADOS CON LA INFRAESTRUCTURA TECNOLÓGICA DE LA ANM.</v>
          </cell>
          <cell r="R126" t="str">
            <v xml:space="preserve"> 1. Apoyar a la Oficina de Tecnología e Información en la
estructuración, planeación y desarrollo de los proyectos tecnológicos transversales designados, haciendo adecuado uso
de las tecnologías y sistemas de información implementados y apoyar las actividades de acompañamiento, realización
de pruebas, documentación y transferencia de conocimiento, relacionados el objeto contractual.
2. Atender, gestionar, documentar y cerrar oportuna y efectivamente los casos asignados en la herramienta de gestión
de la OTI.
CLAUSULADO COMPLEMENTARIO AL CONTRATO DE PRESTACIÓN DE
SERVICIOS PROFESIONALES No. ANM-125-2024 SUSCRITO ENTRE LA
AGENCIA NACIONAL DE MINERIA Y OSWALDO GARCIA RINCON.
Fecha de Impresión: 2024-01-18 Página 1 de 9
3. Proponer, documentar e implementar estrategias de seguridad de la información que permitan salvaguardar la
información almacenada en las bases de datos, manteniendo la disponibilidad, confiabilidad e integridad seguridad de las
bases de datos y los sistemas de información.
4. Acompañar las auditorías realizadas a la OTI relacionadas con las actividades de desarrollo de software y
administración de las bases de datos y tomar acciones preventivas y correctivas, cuando lo requiera el supervisor del
contrato.
5. Efectuar recomendaciones y ajustes en pro de la mejora continua de los procedimientos, guías, instructivos y
formatos de la OTI relacionados con la administración y gestión de la infraestructura tecnológica así como la gerencia de
proyectos tecnológicos documentados en el Sistema Integrado de Gestión de la Entidad.
6. Atender oportuna y efectivamente los compromisos de entrega de soportes sobre cumplimiento de metas,
indicadores y avances periódicos reportados por la Oficina de Tecnología e Información.
7. Acompañar las auditorías realizadas a la OTI y apoyar la definición, ejecución y seguimiento de los planes
requeridos para tomar acciones preventivas y correctivas, cuando lo requiera el supervisor del contrato.
8. Brindar apoyo técnico en la supervisión de contratos que sean designados por el supervisor en temas relacionados
con el objeto del contrato, desde la estructuración, elaboración de los documentos contractuales (comprende desde los
documentos precontractuales y post- contractuales) evaluación y seguimiento de la ejecución, incluyendo la verificación
externa con proveedor de los productos, informes y facturación entregada, así como el seguimiento interno con Recursos
Financieros de las cuentas radicadas, hasta su liquidación.
9. Proyectar, revisar, complementar y/o consolidar los informes, presentaciones y demás documentación que guarde
relación con el objeto y obligaciones a ejecutar, haciendo uso de las herramientas y repositorios dispuestos por la
entidad, cuando se lo requiera la supervisión del contrato, así como los informes mensuales sobre las actividades
ejecutadas para el cumplimiento del objeto contratado e informe final del contrato._x000D_</v>
          </cell>
          <cell r="S126">
            <v>52550400</v>
          </cell>
          <cell r="T126">
            <v>25024</v>
          </cell>
          <cell r="U126">
            <v>45307</v>
          </cell>
          <cell r="Y126" t="str">
            <v>ANM - PROPIOS</v>
          </cell>
          <cell r="AA126">
            <v>126500000</v>
          </cell>
          <cell r="AB126" t="str">
            <v>MARÍA CATALINA PEREZ LOPEZ</v>
          </cell>
          <cell r="AC126" t="str">
            <v>JEFE OFICINA TECNOLOGIA E INFORMACIÓN</v>
          </cell>
          <cell r="AD126" t="str">
            <v>OTI</v>
          </cell>
          <cell r="AG126">
            <v>45657</v>
          </cell>
          <cell r="AH126">
            <v>11000000</v>
          </cell>
          <cell r="AI126">
            <v>52177398</v>
          </cell>
          <cell r="AJ126" t="str">
            <v>ANDREA BIBIANA PEÑA GOMEZ</v>
          </cell>
          <cell r="AK126" t="str">
            <v>GESTOR T1 GRADO 12</v>
          </cell>
          <cell r="AN126" t="str">
            <v>Bogotá D.C.</v>
          </cell>
          <cell r="AO126" t="str">
            <v>14 PRESTACIÓN DE SERVICIOS</v>
          </cell>
          <cell r="AP126" t="str">
            <v>BOGOTÁ D.C.</v>
          </cell>
          <cell r="AQ126" t="str">
            <v>BOGOTÁ D.C.</v>
          </cell>
          <cell r="AR126" t="str">
            <v>INGENIERIA ELECTRONICA</v>
          </cell>
          <cell r="AS126" t="str">
            <v>POSGRADO</v>
          </cell>
          <cell r="AZ126" t="str">
            <v>ANM</v>
          </cell>
          <cell r="BA126" t="str">
            <v>125</v>
          </cell>
          <cell r="BB126">
            <v>2024</v>
          </cell>
          <cell r="BC126">
            <v>80111600</v>
          </cell>
          <cell r="BD126" t="str">
            <v>SEGUROS DEL ESTADO S.A.</v>
          </cell>
          <cell r="BE126" t="str">
            <v>21-46-101081219</v>
          </cell>
          <cell r="BF126">
            <v>45309</v>
          </cell>
          <cell r="BG126">
            <v>45310</v>
          </cell>
          <cell r="BH126">
            <v>45313</v>
          </cell>
          <cell r="BI126">
            <v>14124</v>
          </cell>
          <cell r="BJ126">
            <v>45310</v>
          </cell>
          <cell r="BK126" t="str">
            <v>POSITIVA</v>
          </cell>
          <cell r="BL126">
            <v>45314</v>
          </cell>
          <cell r="BN126">
            <v>45314</v>
          </cell>
          <cell r="BO126">
            <v>45657</v>
          </cell>
          <cell r="BP126" t="str">
            <v>SI</v>
          </cell>
          <cell r="BQ126" t="str">
            <v>CONTRATACIÓN DIRECTA</v>
          </cell>
          <cell r="BR126" t="str">
            <v>ANM-125-2024</v>
          </cell>
          <cell r="BS126" t="str">
            <v>https://community.secop.gov.co/Public/Tendering/OpportunityDetail/Index?noticeUID=CO1.NTC.5462408&amp;isFromPublicArea=True&amp;isModal=False</v>
          </cell>
        </row>
        <row r="127">
          <cell r="A127" t="str">
            <v>ANM-126-2024</v>
          </cell>
          <cell r="D127" t="str">
            <v xml:space="preserve">ARMANDO VALENCIA MONSALVE </v>
          </cell>
          <cell r="E127" t="str">
            <v>ADRIANA MILENA LÓPEZ</v>
          </cell>
          <cell r="F127" t="str">
            <v>CONTRATO</v>
          </cell>
          <cell r="J127">
            <v>27911</v>
          </cell>
          <cell r="K127">
            <v>49</v>
          </cell>
          <cell r="L127">
            <v>130008724</v>
          </cell>
          <cell r="M127" t="str">
            <v>PROFESIONAL</v>
          </cell>
          <cell r="N127" t="str">
            <v>CÉDULA DE CIUDADANIA</v>
          </cell>
          <cell r="O127">
            <v>75049672</v>
          </cell>
          <cell r="P127">
            <v>4</v>
          </cell>
          <cell r="Q127" t="str">
            <v>PRESTAR SERVICIOS PROFESIONALES PARA ADELANTAR LAS ACTIVIDADES DE ANÁLISIS, DESARROLLO,
IMPLEMENTACIÓN Y SOPORTE TÉCNICO DE LOS SISTEMAS DE INFORMACIÓN MISIONALES DE LA ANM.</v>
          </cell>
          <cell r="R127" t="str">
            <v>1. Apoyar la actualización o mejoras y nuevos desarrollos de software en todas las actividades contenidas en las
diferentes fases de desarrollo desde la identificación de necesidades hasta la puesta en producción de la solución, de
acuerdo con los requerimientos que le sean asignados y bajo los lineamientos establecidos por la OTI en la entidad para
el desarrollo de software.
2.Definir, documentar y desarrollar el plan de actividades que verifican e implementancontroles de seguridad y/o
usabilidad y/o correcto funcionamiento de los sistemas de información que permitan salvaguardar la información
almacenada en los sistemas de información a su cargo, manteniendo ladisponibilidad, confiabilidad e integridad de estos
y demás recursos asignados.
3. Apoyar la definición y/o actualización de la documentación en los procedimientos, formatos, guías e
instructivos, así como los manuales técnicos para la instalación, uso y conservación de las aplicaciones y bases de datos
requeridos para el correcto funcionamiento de los sistemas de información de la Entidad de acuerdo a las actividaddes
realizadas en cumplimiento de su contrato.
4.Atender, gestionar, documentar y cerrar oportuna y efectivamente los casos que le sean asignados en la
herramienta de gestión de la OTI, garantizando que las actividades realizadas queden documentadas en los repositorios
dispuestos por la OTI.
5.Brindar apoyo técnico en la supervisión de contratos que sean designados por el supervisor en temas
relacionados con el objeto del contrato, desde la estructuración, elaboración de los documentos contractuales
(comprende desde los documentos precontractuales y post- contractuales) evaluación y seguimiento de la ejecución,
incluyendo la verificación externa con proveedorde los productos, informes y facturación entregada, así como el
seguimiento interno con Recursos Financieros de las cuentas radicadas, hasta su liquidación del contrato.
6.Acompañar las auditorías realizadas a la OTI y/o apoyar la identificación, reporte y demás documentación y/o
información que sea requerida para el desarrollo y atención de estas y/o de los planes de mejoramiento definidos para su
mitigación
7.Apoyar a la Oficina de Tecnología e Información en la consolidaciónde informes, presentaciones, reportes,
estadísticas, de respuestas a requerimientos y/o solicitudes presentadas por las diferentes dependencias de la ANM y
Entes de control, cuando le sea requerido por el Supervisor, así como elaborar informes mensuales sobre las actividades
efectuadas e informe final del contrato.</v>
          </cell>
          <cell r="S127">
            <v>97750000</v>
          </cell>
          <cell r="T127">
            <v>27724</v>
          </cell>
          <cell r="U127">
            <v>45309</v>
          </cell>
          <cell r="Y127" t="str">
            <v>ANM - PROPIOS</v>
          </cell>
          <cell r="AA127">
            <v>97750000</v>
          </cell>
          <cell r="AB127" t="str">
            <v>MARÍA CATALINA PEREZ LOPEZ</v>
          </cell>
          <cell r="AC127" t="str">
            <v>JEFE OFICINA TECNOLOGIA E INFORMACIÓN</v>
          </cell>
          <cell r="AD127" t="str">
            <v>OTI</v>
          </cell>
          <cell r="AE127">
            <v>11</v>
          </cell>
          <cell r="AF127">
            <v>15</v>
          </cell>
          <cell r="AG127">
            <v>45657</v>
          </cell>
          <cell r="AH127">
            <v>8500000</v>
          </cell>
          <cell r="AI127">
            <v>1018406650</v>
          </cell>
          <cell r="AJ127" t="str">
            <v>MARÍA CATALINA PÉREZ LÓPEZ</v>
          </cell>
          <cell r="AK127" t="str">
            <v>JEFE DE OFICINA DE TECNOLOGÍA E INFORMACIÓN</v>
          </cell>
          <cell r="AN127" t="str">
            <v>Bogotá D.C.</v>
          </cell>
          <cell r="AO127" t="str">
            <v>14 PRESTACIÓN DE SERVICIOS</v>
          </cell>
          <cell r="AP127" t="str">
            <v>CALDAS</v>
          </cell>
          <cell r="AQ127" t="str">
            <v>AGUADAS</v>
          </cell>
          <cell r="AR127" t="str">
            <v>INGENIERO DE SISTEMAS</v>
          </cell>
          <cell r="AS127" t="str">
            <v>PREGRADO</v>
          </cell>
          <cell r="AZ127" t="str">
            <v>ANM</v>
          </cell>
          <cell r="BA127" t="str">
            <v>126</v>
          </cell>
          <cell r="BB127">
            <v>2024</v>
          </cell>
          <cell r="BC127">
            <v>80111600</v>
          </cell>
          <cell r="BD127" t="str">
            <v>ASEGURADORA SOLIDARIA DE COLOMBIA</v>
          </cell>
          <cell r="BE127" t="str">
            <v>600 47 994000071175</v>
          </cell>
          <cell r="BF127">
            <v>45310</v>
          </cell>
          <cell r="BG127">
            <v>45310</v>
          </cell>
          <cell r="BH127">
            <v>45310</v>
          </cell>
          <cell r="BI127">
            <v>27724</v>
          </cell>
          <cell r="BJ127">
            <v>45313</v>
          </cell>
          <cell r="BK127" t="str">
            <v>POSITIVA</v>
          </cell>
          <cell r="BL127">
            <v>45313</v>
          </cell>
          <cell r="BN127">
            <v>45313</v>
          </cell>
          <cell r="BO127">
            <v>45657</v>
          </cell>
          <cell r="BP127" t="str">
            <v>SI</v>
          </cell>
          <cell r="BQ127" t="str">
            <v>CONTRATACIÓN DIRECTA</v>
          </cell>
          <cell r="BR127" t="str">
            <v>ANM-126-2024</v>
          </cell>
          <cell r="BS127" t="str">
            <v>https://community.secop.gov.co/Public/Tendering/OpportunityDetail/Index?noticeUID=CO1.NTC.5466135&amp;isFromPublicArea=True&amp;isModal=False</v>
          </cell>
        </row>
        <row r="128">
          <cell r="A128" t="str">
            <v>ANM-127-2024</v>
          </cell>
          <cell r="D128" t="str">
            <v xml:space="preserve">FELIPE ANDRES MOUTHON SIERRA </v>
          </cell>
          <cell r="E128" t="str">
            <v>ADRIANA MILENA LÓPEZ</v>
          </cell>
          <cell r="F128" t="str">
            <v>CONTRATO</v>
          </cell>
          <cell r="J128">
            <v>30861</v>
          </cell>
          <cell r="K128">
            <v>41</v>
          </cell>
          <cell r="L128">
            <v>130008824</v>
          </cell>
          <cell r="M128" t="str">
            <v>PROFESIONAL</v>
          </cell>
          <cell r="N128" t="str">
            <v>CÉDULA DE CIUDADANIA</v>
          </cell>
          <cell r="O128">
            <v>73208963</v>
          </cell>
          <cell r="P128">
            <v>8</v>
          </cell>
          <cell r="Q128" t="str">
            <v>PRESTAR SERVICIOS PROFESIONALES DE SOPORTE TÉCNICO A USUARIOS Y ACOMPAÑAMIENTO EN EL
LEVANTAMIENTO DE REQUERIMIENTOS Y PRUEBAS DE LOS SISTEMAS DE INFORMACIÓN DE LA ANM,
PRINCIPALMENTE AQUELLOS QUE SOPORTAN LOS PROCESO ESTRATEGICOS Y DE APOYO.
(Línea PAA: ). Clasificación de Bienes y Servicios UNSPSC Código 80111600 Servicios de Personal
Temporal._x000D_</v>
          </cell>
          <cell r="R128" t="str">
            <v>1. Apoyar las actividades de identificación de necesidades y levantamiento de información sobre requerimientos de
mejoras y/o nuevas funcionalidades requeridas sobre los Sistemas de información dela entidad.
2. Brindar soporte técnico y funcional sobre los sistemas de información de la ANM a sus funcionarios y contratistas.
3. Apoyar las actividades de pruebas de calidad, técnicas y funcionales sobreactualizaciones o nuevas
funcionalidades desarrolladas a los sistemas de información de la ANM.
4. Atender, gestionar, documentar y cerrar oportuna y efectivamente los casos que le sean asignados en la
herramienta de gestión de la OTI.
5. Acompañar las auditorías realizadas a la OTI y/o apoyar la identificación, reporte y demás documentación y/o
información que sea requerida para el desarrollo y atención de estas y/o de los planes de mejoramiento definidos para su
mitigación
6. Asistir y/o participar en las reuniones, comités, talleres, mesas de trabajo, socializaciones y demás eventos que se
requieran para el cumplimiento de sus obligaciones, incluyendo comités estructuradores, de evaluación, mesas
precontractuales y comité de contratación.
7. Proyectar, revisar, complementar y/o consolidar los informes, presentaciones y demás documentación que guarde
relación con el objeto y obligaciones a ejecutar, haciendo uso de las herramientas y repositorios dispuestos por la
entidad, cuando se lo requiera la supervisión del contrato, así como los informes mensuales sobre las actividades
ejecutadas para el cumplimiento del objeto contratado e informe final del contrato</v>
          </cell>
          <cell r="S128">
            <v>97750000</v>
          </cell>
          <cell r="T128">
            <v>27824</v>
          </cell>
          <cell r="U128">
            <v>45309</v>
          </cell>
          <cell r="Y128" t="str">
            <v>ANM - PROPIOS</v>
          </cell>
          <cell r="AA128">
            <v>97750000</v>
          </cell>
          <cell r="AB128" t="str">
            <v xml:space="preserve">MARIA CATALINA PEREZ </v>
          </cell>
          <cell r="AC128" t="str">
            <v>Jefe de la Oficina de Tecnología e Información</v>
          </cell>
          <cell r="AD128" t="str">
            <v>OTI</v>
          </cell>
          <cell r="AE128">
            <v>11</v>
          </cell>
          <cell r="AF128">
            <v>15</v>
          </cell>
          <cell r="AG128">
            <v>45657</v>
          </cell>
          <cell r="AH128">
            <v>8500000</v>
          </cell>
          <cell r="AI128">
            <v>1018406650</v>
          </cell>
          <cell r="AJ128" t="str">
            <v>MARÍA CATALINA PÉREZ LÓPEZ</v>
          </cell>
          <cell r="AK128" t="str">
            <v>JEFE DE OFICINA DE TECNOLOGÍA E INFORMACIÓN</v>
          </cell>
          <cell r="AN128" t="str">
            <v>Bogotá D.C.</v>
          </cell>
          <cell r="AO128" t="str">
            <v>14 PRESTACIÓN DE SERVICIOS</v>
          </cell>
          <cell r="AP128" t="str">
            <v>CORDOBA</v>
          </cell>
          <cell r="AQ128" t="str">
            <v>MONTERIA</v>
          </cell>
          <cell r="AR128" t="str">
            <v>INGENIERO DE SISTEMAS</v>
          </cell>
          <cell r="AS128" t="str">
            <v>PREGRADO</v>
          </cell>
          <cell r="AZ128" t="str">
            <v>ANM</v>
          </cell>
          <cell r="BA128" t="str">
            <v>127</v>
          </cell>
          <cell r="BB128">
            <v>2024</v>
          </cell>
          <cell r="BC128">
            <v>80111600</v>
          </cell>
          <cell r="BD128" t="str">
            <v>ASEGURADORA SOLIDARIA DE COLOMBIA</v>
          </cell>
          <cell r="BE128" t="str">
            <v xml:space="preserve">	310 47 994000010627</v>
          </cell>
          <cell r="BF128">
            <v>45310</v>
          </cell>
          <cell r="BG128">
            <v>45310</v>
          </cell>
          <cell r="BH128">
            <v>45310</v>
          </cell>
          <cell r="BI128">
            <v>13724</v>
          </cell>
          <cell r="BJ128">
            <v>45310</v>
          </cell>
          <cell r="BK128" t="str">
            <v>POSITIVA</v>
          </cell>
          <cell r="BL128">
            <v>45313</v>
          </cell>
          <cell r="BN128">
            <v>45313</v>
          </cell>
          <cell r="BO128">
            <v>45657</v>
          </cell>
          <cell r="BP128" t="str">
            <v>SI</v>
          </cell>
          <cell r="BQ128" t="str">
            <v>CONTRATACIÓN DIRECTA</v>
          </cell>
          <cell r="BR128" t="str">
            <v>ANM-127-2024</v>
          </cell>
          <cell r="BS128" t="str">
            <v>https://community.secop.gov.co/Public/Tendering/OpportunityDetail/Index?noticeUID=CO1.NTC.5461140&amp;isFromPublicArea=True&amp;isModal=False</v>
          </cell>
        </row>
        <row r="129">
          <cell r="A129" t="str">
            <v>ANM-128-2024</v>
          </cell>
          <cell r="D129" t="str">
            <v xml:space="preserve">TALIA ALEXANDRA SALCEDO MORALES </v>
          </cell>
          <cell r="E129" t="str">
            <v>YERALDIN FUENTES</v>
          </cell>
          <cell r="F129" t="str">
            <v>CONTRATO</v>
          </cell>
          <cell r="J129">
            <v>31333</v>
          </cell>
          <cell r="K129">
            <v>39</v>
          </cell>
          <cell r="L129">
            <v>400020624</v>
          </cell>
          <cell r="M129" t="str">
            <v>PROFESIONAL</v>
          </cell>
          <cell r="N129" t="str">
            <v>CÉDULA DE CIUDADANIA</v>
          </cell>
          <cell r="O129">
            <v>42548906</v>
          </cell>
          <cell r="P129">
            <v>3</v>
          </cell>
          <cell r="Q129" t="str">
            <v>Prestar servicios profesionales para apoyar jurídicamente los temas estratégicos que adelanta el grupo de fomento y
demás asuntos priorizados, derivados del cumplimiento de las metas del proyecto de inversión vigencia 2024_x000D_</v>
          </cell>
          <cell r="R129" t="str">
            <v>1. Proponer, consolidar y/o unificar criterios y principios jurídicos orientadores en los asuntos a cargo del grupo de
fomento, brindando el debido soporte y acompañamiento en cada uno de los procesos asignados, así como en la
elaboración, revisión y adopción de nuevos procedimientos y la actualización o modificación de formatos y/o plantillas
y/o modelos de los requerimientos y/o decisiones que resuelven solicitudes, peticiones o tramites de su competencia,
bajo la observancia de la normatividad vigente, doctrina y jurisprudencia,
2. Asesorar desde el punto de vista jurídico al Coordinador del grupo de Fomento, Gerente de fomento o Vicepresidente
de Promoción y Fomento en la interpretación y aplicación de la normatividad en materia de derecho y fomento minero y
en el seguimiento y control de la aplicación de los procesos y/o procedimientos de la dependencia, así como, servir de
apoyo a la supervisión de contratos, conforme a la designación realizada por el supervisor.
3. Proyectar y/o revisar solicitudes que requieran elevar consulta ante la oficina jurídica de la ANM para que se emitan
los conceptos respectivos y/o resolver las solitudes elevadas por esta y otras dependencias que requieran el apoyo en
temas de fomento y formalización minera
4. Elaborar y/o revisar actos administrativos que resuelven los trámites de competencia del grupo de Fomento para el
fortalecimiento de la pequeña y mediana minería, así como las solicitudes mediante las cuales se requiera elevar
consulta ante la oficina jurídica de la ANM para que se emitan los conceptos respectivos y/o resolver las solitudes
elevadas por esa dependencia que requieran el apoyo en temas de fomento y formalización minera
5. Revisar y/o proyectar y/o analizar las respuestas a pqrs, peticiones del Congreso de la República y/o Entes de control,
en relación con los proyectos normativos y /o requerimientos que sean competencia del grupo de fomento.
6. Participar y/o asesorar jurídicamente en los procesos de estructuración, análisis, evaluación y proyección de los
mecanismos normativos que estén relacionados con las funciones del grupo de Fomento cuando sea necesario, así
como en la documentación de procedimientos.
7. Sustanciar y/o estructurar y/o revisar y/o analizar, peticiones o consultas que permitan emitir conceptos jurídicos, dar
respuesta y hacer seguimiento a las solicitudes que surjan en el marco de metas y objetivos del proyecto de inversión o
de las funciones del grupo de fomento y que le sean asignadas por el supervisor del contrato a través del Sistema de
Gestión Documental - SGD y demás herramientas dispuestas por la entidad, así como adelantar las presentaciones y/o
informes cuando lo requiera el supervisor del contrato.
8.Prestar apoyo y orientación jurídica y/o participar en reuniones, socializaciones, capacitaciones, mesas de trabajo y
demás actividades que requiera el Coordinador del grupo de fomento, Gerente de fomento o Vicepresidente de
Promoción y Fomento, con miras al fortalecimiento de la pequeña y mediana minería. 9. Brindar asistencia técnica jurídica a los proyectos mineros que gozan de prerrogativas de explotación, que le hayan
sido asignados para tal fin, a través de mesas técnicas, reuniones o cualquier otro mecanismo idóneo para ello._x000D_</v>
          </cell>
          <cell r="S129">
            <v>150000000</v>
          </cell>
          <cell r="T129">
            <v>21024</v>
          </cell>
          <cell r="U129">
            <v>45307</v>
          </cell>
          <cell r="Y129" t="str">
            <v>ANM - PROPIOS</v>
          </cell>
          <cell r="AA129">
            <v>149432700</v>
          </cell>
          <cell r="AB129" t="str">
            <v>MARÍA PIEDAD BAYTER HORTA</v>
          </cell>
          <cell r="AC129" t="str">
            <v>VICEPRESIDENTA DE PROMOCIÓN Y FOMENTO</v>
          </cell>
          <cell r="AD129" t="str">
            <v>VPF</v>
          </cell>
          <cell r="AE129">
            <v>10</v>
          </cell>
          <cell r="AH129">
            <v>14943270</v>
          </cell>
          <cell r="AI129">
            <v>1010176046</v>
          </cell>
          <cell r="AJ129" t="str">
            <v>DAVID FERNANDO SÁNCHEZ MORENO</v>
          </cell>
          <cell r="AK129" t="str">
            <v>COORDINADOR DE GRUPO DE FOMENTO</v>
          </cell>
          <cell r="AN129" t="str">
            <v>Bogotá D.C.</v>
          </cell>
          <cell r="AO129" t="str">
            <v>14 PRESTACIÓN DE SERVICIOS</v>
          </cell>
          <cell r="AP129" t="str">
            <v>META</v>
          </cell>
          <cell r="AQ129" t="str">
            <v>ACACIAS</v>
          </cell>
          <cell r="AR129" t="str">
            <v>ABOGADO</v>
          </cell>
          <cell r="AS129" t="str">
            <v>POSGRADO</v>
          </cell>
          <cell r="AZ129" t="str">
            <v>ANM</v>
          </cell>
          <cell r="BA129" t="str">
            <v>128</v>
          </cell>
          <cell r="BB129">
            <v>2024</v>
          </cell>
          <cell r="BC129">
            <v>80111600</v>
          </cell>
          <cell r="BD129" t="str">
            <v>SEGUROS DEL ESTADO S.A.</v>
          </cell>
          <cell r="BE129" t="str">
            <v xml:space="preserve">	14-44-101202160</v>
          </cell>
          <cell r="BF129">
            <v>45310</v>
          </cell>
          <cell r="BG129">
            <v>45313</v>
          </cell>
          <cell r="BH129">
            <v>45313</v>
          </cell>
          <cell r="BI129">
            <v>16924</v>
          </cell>
          <cell r="BJ129">
            <v>45313</v>
          </cell>
          <cell r="BK129" t="str">
            <v>POSITIVA</v>
          </cell>
          <cell r="BL129">
            <v>45313</v>
          </cell>
          <cell r="BN129">
            <v>45314</v>
          </cell>
          <cell r="BO129">
            <v>45618</v>
          </cell>
          <cell r="BP129" t="str">
            <v>SI</v>
          </cell>
          <cell r="BQ129" t="str">
            <v>CONTRATACIÓN DIRECTA</v>
          </cell>
          <cell r="BR129" t="str">
            <v>ANM-128-2024</v>
          </cell>
          <cell r="BS129" t="str">
            <v>https://community.secop.gov.co/Public/Tendering/OpportunityDetail/Index?noticeUID=CO1.NTC.5464610&amp;isFromPublicArea=True&amp;isModal=False</v>
          </cell>
        </row>
        <row r="130">
          <cell r="A130" t="str">
            <v>ANM-129-2024</v>
          </cell>
          <cell r="D130" t="str">
            <v>YEIMI MARCELA RUBIO ORTIZ</v>
          </cell>
          <cell r="E130" t="str">
            <v>MARTHA PATRICIA PUERTO GUIO</v>
          </cell>
          <cell r="F130" t="str">
            <v>CONTRATO</v>
          </cell>
          <cell r="J130">
            <v>30379</v>
          </cell>
          <cell r="K130">
            <v>42</v>
          </cell>
          <cell r="L130">
            <v>130008024</v>
          </cell>
          <cell r="M130" t="str">
            <v>PROFESIONAL</v>
          </cell>
          <cell r="N130" t="str">
            <v>CÉDULA DE CIUDADANIA</v>
          </cell>
          <cell r="O130">
            <v>53003202</v>
          </cell>
          <cell r="P130">
            <v>8</v>
          </cell>
          <cell r="Q130" t="str">
            <v>PSP como arquitecto de sistemas de información para orientar, soportar y acompañar el modelamiento, estructuración,
documentación y/o desarrollo de sistemas de información y/o aplicaciones de software que se requieran, así como la
implementación de mejoras, parametrizaciones y/o personalizaciones en los sistemas de información con los que cuenta
la ANM.</v>
          </cell>
          <cell r="R130" t="str">
            <v>1. Orientar y/o acompañar y/o soportar la planeación, identificación de necesidades de automatización de procesos y/o
el levantamiento de requerimientos, análisis, modelamiento, desarrollo, implementación, documentación y/o puesta en
producción de mejoras y/o parametrizaciones o nuevos sistemas de información de la ANM, velando por que los mismos
sean estandarizados, interoperables y usables, de acuerdo con los requerimientos que le sean asignados, los
lineamientos definidos por la OTI en el Sistema Integrado de Gestión, en el Marco Referencia de Arquitectura
Empresarial de la Política de Gobierno Digital y el Plan Estratégico de las Tecnologías de la Información y las
Comunicaciones (PETIC).
2. Orientar y acompañar la definición, implementación y/o seguimiento de políticas, lineamientos, guías, metodologías,
protocolos, manuales y/o demás documentos orientados a la reglamentación y/o documentación de la arquitectura,
funcionamiento, administración, soporte y/o uso de los sistemas de información y/o aplicaciones de software con los que
cuenta o requiera la ANM, de conformidad con los lineamientos definidos por la OTI en el Sistema Integrado de Gestión,
en el Marco Referencia de Arquitectura Empresarial de la Política de Gobierno Digital y el Plan Estratégico de las
Tecnologías de la Información y las Comunicaciones (PETIC).
3. Proponer, acompañar y/o soportar la actualización, evolución y seguimiento al Marco de Referencia de Arquitectura
Empresarial en lo relacionado con el dominio de Sistemas de Información de la ANM, acorde con la Política de Gobierno
Digital, los lineamientos del sector, del Ministerio de Tecnologías e Información y del Plan Estratégico de las Tecnologías
de la Información y las Comunicaciones (PETIC).
4. Brindar apoyo técnico en la supervisión de contratos que sean designados por el supervisor en temas relacionados
con el objeto del contrato, desde la estructuración, elaboración de los documentos contractuales (comprende desde los
documentos precontractuales y post- contractuales) evaluación y seguimiento de la ejecución, incluyendo la verificación
externa con proveedor de los productos, informes y facturación entregada, así como el seguimientointerno con Recursos
Financieros de las cuentas radicadas, hasta su liquidación del contrato.
5. Acompañar las auditorías realizadas a la OTI y/o apoyar la identificación, reporte y demás documentación y/o
información que sea requerida para el desarrollo y atención de estas y/o de los planes de mejoramiento definidos para su
mitigación
6. Asistir y/o participar en las reuniones, comités, talleres, mesas de trabajo, socializaciones y demás eventos que se
requieran para el cumplimiento de sus obligaciones, incluyendo comités estructuradores, de evaluación, mesas
precontractuales y comité de contratación.
7. Proyectar, revisar, complementar y/o consolidar los informes, presentaciones y demás documentación que guarde
relación con el objeto y obligaciones a ejecutar, haciendo uso de las herramientas y repositorios dispuestos por la
entidad, cuando se lo requiera la supervisión del contrato, así como los informes mensuales sobre las actividades
ejecutadas para el cumplimiento del objeto contratado e informe final del contrato._x000D_</v>
          </cell>
          <cell r="S130">
            <v>115920000</v>
          </cell>
          <cell r="T130">
            <v>25124</v>
          </cell>
          <cell r="U130">
            <v>45307</v>
          </cell>
          <cell r="Y130" t="str">
            <v>ANM - PROPIOS</v>
          </cell>
          <cell r="AA130">
            <v>115000000</v>
          </cell>
          <cell r="AB130" t="str">
            <v>MARÍA CATALINA PEREZ LOPEZ</v>
          </cell>
          <cell r="AC130" t="str">
            <v>JEFE OFICINA TECNOLOGIA E INFORMACIÓN</v>
          </cell>
          <cell r="AD130" t="str">
            <v>OTI</v>
          </cell>
          <cell r="AE130">
            <v>11</v>
          </cell>
          <cell r="AF130">
            <v>15</v>
          </cell>
          <cell r="AG130">
            <v>45657</v>
          </cell>
          <cell r="AH130">
            <v>10000000</v>
          </cell>
          <cell r="AI130">
            <v>1018406650</v>
          </cell>
          <cell r="AJ130" t="str">
            <v>MARÍA CATALINA PÉREZ LÓPEZ</v>
          </cell>
          <cell r="AK130" t="str">
            <v>JEFE DE OFICINA DE TECNOLOGÍA E INFORMACIÓN</v>
          </cell>
          <cell r="AN130" t="str">
            <v>Bogotá D.C.</v>
          </cell>
          <cell r="AO130" t="str">
            <v>14 PRESTACIÓN DE SERVICIOS</v>
          </cell>
          <cell r="AP130" t="str">
            <v>BOGOTÁ D.C.</v>
          </cell>
          <cell r="AQ130" t="str">
            <v>BOGOTÁ D.C.</v>
          </cell>
          <cell r="AR130" t="str">
            <v>INGENIERO DE SISTEMAS</v>
          </cell>
          <cell r="AS130" t="str">
            <v>POSGRADO</v>
          </cell>
          <cell r="AZ130" t="str">
            <v>ANM</v>
          </cell>
          <cell r="BA130" t="str">
            <v>129</v>
          </cell>
          <cell r="BB130">
            <v>2024</v>
          </cell>
          <cell r="BC130">
            <v>80111600</v>
          </cell>
          <cell r="BD130" t="str">
            <v>ASEGURADORA SOLIDARIA DE COLOMBIA</v>
          </cell>
          <cell r="BE130" t="str">
            <v>310-47-994000010624</v>
          </cell>
          <cell r="BF130">
            <v>45309</v>
          </cell>
          <cell r="BG130">
            <v>45310</v>
          </cell>
          <cell r="BH130">
            <v>45310</v>
          </cell>
          <cell r="BI130">
            <v>13824</v>
          </cell>
          <cell r="BJ130">
            <v>45310</v>
          </cell>
          <cell r="BK130" t="str">
            <v>POSITIVA</v>
          </cell>
          <cell r="BL130">
            <v>45313</v>
          </cell>
          <cell r="BN130">
            <v>45313</v>
          </cell>
          <cell r="BO130">
            <v>45657</v>
          </cell>
          <cell r="BP130" t="str">
            <v>SI</v>
          </cell>
          <cell r="BQ130" t="str">
            <v>CONTRATACIÓN DIRECTA</v>
          </cell>
          <cell r="BR130" t="str">
            <v>ANM-129-2024</v>
          </cell>
          <cell r="BS130" t="str">
            <v>https://community.secop.gov.co/Public/Tendering/OpportunityDetail/Index?noticeUID=CO1.NTC.5463438&amp;isFromPublicArea=True&amp;isModal=False</v>
          </cell>
        </row>
        <row r="131">
          <cell r="A131" t="str">
            <v>ANM-130-2024</v>
          </cell>
          <cell r="D131" t="str">
            <v xml:space="preserve">FABIÁN ALBERTO PALOMARES VELOSA </v>
          </cell>
          <cell r="E131" t="str">
            <v>MARTHA PATRICIA PUERTO GUIO</v>
          </cell>
          <cell r="F131" t="str">
            <v>CONTRATO</v>
          </cell>
          <cell r="J131">
            <v>29778</v>
          </cell>
          <cell r="K131">
            <v>44</v>
          </cell>
          <cell r="L131">
            <v>130008124</v>
          </cell>
          <cell r="M131" t="str">
            <v>PROFESIONAL</v>
          </cell>
          <cell r="N131" t="str">
            <v>CÉDULA DE CIUDADANIA</v>
          </cell>
          <cell r="O131">
            <v>80239727</v>
          </cell>
          <cell r="P131">
            <v>4</v>
          </cell>
          <cell r="Q131" t="str">
            <v>Prestar servicios profesionales para apoyar las actividades de mantenimiento, monitoreo, actualización y respaldo de la infraestructura tecnológica de los SI de la ANM.</v>
          </cell>
          <cell r="R131" t="str">
            <v>1. Definir y presentar al inicio del contrato el Plan de Desarrollo del Objeto Contractual
2. Atender, gestionar, documentar y cerrar oportuna y efectivamente los casos asignados en la herramienta de
gestión de la OTI.
3. Proponer, documentar e implementar, parches, mejoras y/o estrategias de seguridad de la información que
permitan salvaguardar la información almacenada en los servidores, sus mecanismos de comunicación, el
almacenamiento y el esquema de respaldo a su cargo, manteniendo la disponibilidad, confiabilidad e integridad de estos y demás recursos asignados.
4. Acompañar las auditorías realizadas a la OTI relacionadas con las actividades de administración y gestión de
infraestructura y tomar acciones preventivas y correctivas, cuando lo requiera el supervisor del contrato .
5. Apoyar la definición y/o documentación relacionada con los procedimientos, formatos, guías e instructivos, así
como los manuales técnicos para la instalación, uso y conservación para el correcto funcionamiento de ol s servicios y
servidores de la Entidad.
6. Orientar, acompañar, documentar y soportar la identificación de la definición de requerimientos y el modelamiento
de la arquitectura de la infraestructura tecnológica requerida, acorde la Política de Gobierno Digital, los lineamientos del
Ministerio de Tecnologías e Información y el Plan Estratégico de las Tecnologías de la Información y las Comunicaciones
(PETIC), conforme el catálogo de infraestructura.
7. Revisar y reportar al supervisor del contrato el nivel de seguridad, rendimiento y utilización de los servicios y
aplicaciones instalados en los servidores utilizados por la Entidad, dichas actividades relacionadas al monitoreo de los
recursos tecnológicos a su cargo deben estar documentadas con informes periódicos mensuales donde se evidencie el
detalle día a día del estado de seguimiento, las recomendaciones y acciones realizadas según el rol.
8. Brindar la asesoría en materia de software, hardware, comunicaciones electrónicas y bases de datos para el
correcto funcionamiento de los recursos a su cargo y la automatización de los procesos de la ANM.
9. Definir plan de pruebas anual, documentar el resultado y actualizar las actividades del procedimiento que permite
velar por la correcta generación y restauración de las configuraciones d e los servidores, uso de las herramientas y
recursos de la ANM a su cargo.
10. Brindar apoyo técnico en la supervisión de contratos que sean designados por el supervisor en temas relacionados
con el objeto del contrato, desde la estructuración, elaboración de los documentos contractuales (comprende desde los
documentos precontractuales y post-contractuales) evaluación y seguimiento de la ejecución, incluyendo la verificación
externa con proveedor de los productos, informes y facturación entregada, así como el seguimiento interno con Recursos
Financieros de las cuentas radicadas, hasta su liquidación del contrato.
11. Asistir y/o participar de las reuniones, comités, y mesas de trabajo a las que sea citado y que guarden relación con
el desarrollo del objeto contractual
12. Apoyar a la Oficina de Tecnología e Información en la proyección de respuestas a requerimientos y/o solicitudes
presentadas por las diferentes dependencias de la ANM y Entes de control, cuando le sea requerido por el Supervisor,
así como elaborar informes mensuales sobre las actividades efectuadas e informe final del contrato.</v>
          </cell>
          <cell r="S131">
            <v>103500000</v>
          </cell>
          <cell r="T131">
            <v>25224</v>
          </cell>
          <cell r="U131">
            <v>45307</v>
          </cell>
          <cell r="Y131" t="str">
            <v>ANM - PROPIOS</v>
          </cell>
          <cell r="AA131">
            <v>102900000</v>
          </cell>
          <cell r="AB131" t="str">
            <v>MARÍA CATALINA PEREZ LOPEZ</v>
          </cell>
          <cell r="AC131" t="str">
            <v>JEFE OFICINA TECNOLOGIA E INFORMACIÓN</v>
          </cell>
          <cell r="AD131" t="str">
            <v>OTI</v>
          </cell>
          <cell r="AG131">
            <v>45657</v>
          </cell>
          <cell r="AH131">
            <v>9000000</v>
          </cell>
          <cell r="AI131">
            <v>52177398</v>
          </cell>
          <cell r="AJ131" t="str">
            <v>ANDREA BIBIANA PEÑA GOMEZ</v>
          </cell>
          <cell r="AK131" t="str">
            <v>GESTOR T1 GRADO 12</v>
          </cell>
          <cell r="AN131" t="str">
            <v>Bogotá D.C.</v>
          </cell>
          <cell r="AO131" t="str">
            <v>14 PRESTACIÓN DE SERVICIOS</v>
          </cell>
          <cell r="AP131" t="str">
            <v>BOGOTÁ D.C.</v>
          </cell>
          <cell r="AQ131" t="str">
            <v>BOGOTÁ D.C.</v>
          </cell>
          <cell r="AR131" t="str">
            <v>INGENIERO DE SISTEMAS</v>
          </cell>
          <cell r="AS131" t="str">
            <v>POSGRADO</v>
          </cell>
          <cell r="AZ131" t="str">
            <v>ANM</v>
          </cell>
          <cell r="BA131" t="str">
            <v>130</v>
          </cell>
          <cell r="BB131">
            <v>2024</v>
          </cell>
          <cell r="BC131">
            <v>80111600</v>
          </cell>
          <cell r="BD131" t="str">
            <v>SEGUROS DEL ESTADO S.A.</v>
          </cell>
          <cell r="BE131" t="str">
            <v>21-46-101081238</v>
          </cell>
          <cell r="BF131">
            <v>45310</v>
          </cell>
          <cell r="BG131">
            <v>45310</v>
          </cell>
          <cell r="BH131">
            <v>45310</v>
          </cell>
          <cell r="BI131">
            <v>15924</v>
          </cell>
          <cell r="BJ131">
            <v>45310</v>
          </cell>
          <cell r="BK131" t="str">
            <v>POSITIVA</v>
          </cell>
          <cell r="BL131">
            <v>45313</v>
          </cell>
          <cell r="BN131">
            <v>45313</v>
          </cell>
          <cell r="BO131">
            <v>45657</v>
          </cell>
          <cell r="BP131" t="str">
            <v>SI</v>
          </cell>
          <cell r="BQ131" t="str">
            <v>CONTRATACIÓN DIRECTA</v>
          </cell>
          <cell r="BR131" t="str">
            <v>ANM-130-2024</v>
          </cell>
          <cell r="BS131" t="str">
            <v>https://community.secop.gov.co/Public/Tendering/OpportunityDetail/Index?noticeUID=CO1.NTC.5466804&amp;isFromPublicArea=True&amp;isModal=False</v>
          </cell>
        </row>
        <row r="132">
          <cell r="A132" t="str">
            <v>ANM-131-2024</v>
          </cell>
          <cell r="D132" t="str">
            <v>DIEGO LEONARDO MOJICA HIDALGO</v>
          </cell>
          <cell r="E132" t="str">
            <v>MARTHA PATRICIA PUERTO GUIO</v>
          </cell>
          <cell r="F132" t="str">
            <v>CONTRATO</v>
          </cell>
          <cell r="J132">
            <v>27862</v>
          </cell>
          <cell r="K132">
            <v>49</v>
          </cell>
          <cell r="L132">
            <v>130009324</v>
          </cell>
          <cell r="M132" t="str">
            <v>PROFESIONAL</v>
          </cell>
          <cell r="N132" t="str">
            <v>CÉDULA DE CIUDADANIA</v>
          </cell>
          <cell r="O132">
            <v>79741213</v>
          </cell>
          <cell r="P132">
            <v>9</v>
          </cell>
          <cell r="Q132" t="str">
            <v>PRESTAR SERVICIOS PROFESIONALES PARA ADELANTAR LAS ACTIVIDADES DE GESTIÓN, ASEGURAMIENTO,RESPALDO, MONITOREO Y OPTIMIZACIÓN DE LA CAPA MEDIA DE LOS SISTEMAS DE INFORMACIÓN DE LA ANm</v>
          </cell>
          <cell r="R132" t="str">
            <v>1 . Definir y presentar al inicio del contrato el Plan de
Desarrollo del Objeto Contractual relacionadas con aplicaciones Middleware en Linux y Microsoft Windows y demas en la
entidad, así como identificar y programar las actividades para optimizar las cargas de las aplicaciones y sistemas.2.Apoyar en la implementación, administración, mantenimiento y soporte de las incidencias y soluciones integradasa
través de las aplicaciones middleware.
3.Atender, gestionar, documentar y cerrar oportuna y efectivamente los casos asignados en la herramienta de gestión de
la OTI.
4. Participar activamente en las reuniones de control de cambios donde brinde asesoria a través del analisis delos
cambios presentados allí y ofrecezca recomendaciones para ponerlos en práctica y culminar su implementación con
exito, asi mismo presentar ante el comite el mantenimiento correctivo de software que sea requerido.
5.Revisar y reportar al supervisor del contrato el nivel de seguridad, rendimiento y utilización de las aplicaciones a su
cargo en la Entidad, lo anterior relacionado con las actividades del objeto y obligaciones, las cuales deben estar
documentadas con informes periódicos mensuales donde se evidencie el detalle día a día del estado de seguimiento, las
recomendaciones y acciones realizadas según el rol.
6.Acompañar las auditorías realizadas a la OTI relacionadas con las actividades de desarrollo de software y
administración de las herramientas que permiten la gestion de los sistemas y tomar acciones preventivas y correctivas,
cuando lo requiera el supervisor del contrato.
7. Apoyar y documentar las actividades realizadas desde su rol en los procedimientos, formatos, guías e instructivos,
manuales técnicos para la instalación, uso y conservación de los servicios de la Entidad.
8. Brindar apoyo técnico en la supervisión de contratos que sean designados por el supervisor en temas relacionados
con el objeto del contrato, desde la estructuración, elaboración de los documentos contractuales (comprende desde los
documentos precontractuales y post- contractuales) evaluación y seguimiento de la ejecución, incluyendo la verificación
externa con proveedor de los productos, informes y facturación entregada, así como el seguimiento interno con Recursos
Financieros de las cuentas radicadas, hasta su liquidación del contrato.
9 . Apoyar a la Oficina de Tecnología e Información en la proyección de respuestas a requerimientos y/o solicitudes
presentadas por las diferentes dependencias de la ANM y Entes de control, cuando le sea requerido por el Supervisor,
así como elaborar informes mensuales sobre las actividades efectuadas e informe final del contrato.
10.Diseñar, entrenar y evaluar modelos predictivos basados en Machine learning optimizados para los entornos
misionales, implementación de modelos de Machine Learning con Python y realizar análisis estadísticos con Rstudio,
Cargues de información evaluando la información con las variables candidatas y correlacionadas con la información.
Implementación y administración bigdata misional, creación de ETLS.</v>
          </cell>
          <cell r="S132">
            <v>126500000</v>
          </cell>
          <cell r="T132">
            <v>28124</v>
          </cell>
          <cell r="U132">
            <v>45309</v>
          </cell>
          <cell r="Y132" t="str">
            <v>ANM - PROPIOS</v>
          </cell>
          <cell r="AA132">
            <v>124666670</v>
          </cell>
          <cell r="AB132" t="str">
            <v>MARÍA CATALINA PEREZ LOPEZ</v>
          </cell>
          <cell r="AC132" t="str">
            <v>JEFE OFICINA TECNOLOGIA E INFORMACIÓN</v>
          </cell>
          <cell r="AD132" t="str">
            <v>OTI</v>
          </cell>
          <cell r="AE132">
            <v>11</v>
          </cell>
          <cell r="AF132">
            <v>10</v>
          </cell>
          <cell r="AG132">
            <v>45657</v>
          </cell>
          <cell r="AH132">
            <v>11000000</v>
          </cell>
          <cell r="AI132">
            <v>1018406650</v>
          </cell>
          <cell r="AJ132" t="str">
            <v>MARÍA CATALINA PÉREZ LÓPEZ</v>
          </cell>
          <cell r="AK132" t="str">
            <v>JEFE DE OFICINA DE TECNOLOGÍA E INFORMACIÓN</v>
          </cell>
          <cell r="AN132" t="str">
            <v>Bogotá D.C.</v>
          </cell>
          <cell r="AO132" t="str">
            <v>14 PRESTACIÓN DE SERVICIOS</v>
          </cell>
          <cell r="AP132" t="str">
            <v>BOGOTÁ D.C.</v>
          </cell>
          <cell r="AQ132" t="str">
            <v>BOGOTÁ D.C.</v>
          </cell>
          <cell r="AR132" t="str">
            <v>INGENIERO DE SISTEMAS</v>
          </cell>
          <cell r="AS132" t="str">
            <v>POSGRADO</v>
          </cell>
          <cell r="AZ132" t="str">
            <v>ANM</v>
          </cell>
          <cell r="BA132" t="str">
            <v>131</v>
          </cell>
          <cell r="BB132">
            <v>2024</v>
          </cell>
          <cell r="BC132">
            <v>80111600</v>
          </cell>
          <cell r="BD132" t="str">
            <v>COMPAÑIA MUNDIAL DE SEGUROS S.A.</v>
          </cell>
          <cell r="BE132" t="str">
            <v>NB-100304863</v>
          </cell>
          <cell r="BF132">
            <v>45310</v>
          </cell>
          <cell r="BG132">
            <v>45310</v>
          </cell>
          <cell r="BH132">
            <v>45310</v>
          </cell>
          <cell r="BI132">
            <v>17024</v>
          </cell>
          <cell r="BJ132">
            <v>45313</v>
          </cell>
          <cell r="BK132" t="str">
            <v>POSITIVA</v>
          </cell>
          <cell r="BL132">
            <v>45314</v>
          </cell>
          <cell r="BN132">
            <v>45314</v>
          </cell>
          <cell r="BO132">
            <v>45657</v>
          </cell>
          <cell r="BP132" t="str">
            <v>SI</v>
          </cell>
          <cell r="BQ132" t="str">
            <v>CONTRATACIÓN DIRECTA</v>
          </cell>
          <cell r="BR132" t="str">
            <v>ANM-131-2024</v>
          </cell>
          <cell r="BS132" t="str">
            <v>https://community.secop.gov.co/Public/Tendering/OpportunityDetail/Index?noticeUID=CO1.NTC.5470346&amp;isFromPublicArea=True&amp;isModal=False</v>
          </cell>
        </row>
        <row r="133">
          <cell r="A133" t="str">
            <v>ANM-132-2024</v>
          </cell>
          <cell r="D133" t="str">
            <v>VIVIANA VICTORIA RINCON FORERO</v>
          </cell>
          <cell r="E133" t="str">
            <v>ADRIANA MILENA LÓPEZ</v>
          </cell>
          <cell r="F133" t="str">
            <v>CONTRATO</v>
          </cell>
          <cell r="J133">
            <v>32455</v>
          </cell>
          <cell r="K133">
            <v>36</v>
          </cell>
          <cell r="L133">
            <v>200036124</v>
          </cell>
          <cell r="M133" t="str">
            <v>APOYO A LA GESTIÓN</v>
          </cell>
          <cell r="N133" t="str">
            <v>CÉDULA DE CIUDADANIA</v>
          </cell>
          <cell r="O133">
            <v>1075656883</v>
          </cell>
          <cell r="P133">
            <v>6</v>
          </cell>
          <cell r="Q133" t="str">
            <v>Prestar servicios de apoyo a la gestión para realizar actividades de mantenimiento, consolidación y actualización del
expediente digital, en el marco de la ejecución del proyecto consolidación del sistema integral de gestión minera a nivel
nacional._x000D_</v>
          </cell>
          <cell r="R133" t="str">
            <v>1. Apoyar a los grupos de trabajo de la ANM que asigne el supervisor en actividades operativas, relacionadas con el
expediente minero digital y el sistema integral de gestión minera. También debe apoyar la gestión documental a
cargo del grupo que se le asigne; en el marco del Sistema Integral de Gestión Minera (SIGM).
2. Apoyar el manejo de correspondencia de las dependencias que se le asignen, así como el archivo de documentos
producidos en el grupo asignado por el supervisor, para que reposen en el expediente minero físico y/o digital, en el
marco del Sistema Integral de Gestión Minera.
3. Generar reportes, informes, consolidar bases de datos y elaborar los documentos necesarios para el cumplimiento
de los trámites y asuntos mineros de competencia de los grupos que asigne el supervisor, y sean acordes con el
objeto del contrato.
4. Participar en reuniones, talleres, socializaciones, capacitaciones cuando así lo requiera el Supervisor del Contrato</v>
          </cell>
          <cell r="S133">
            <v>40250000</v>
          </cell>
          <cell r="T133">
            <v>20724</v>
          </cell>
          <cell r="U133">
            <v>45307</v>
          </cell>
          <cell r="Y133" t="str">
            <v>ANM - PROPIOS</v>
          </cell>
          <cell r="AA133">
            <v>40133338</v>
          </cell>
          <cell r="AB133" t="str">
            <v xml:space="preserve">IVONNE DEL PILAR JIMENEZ GARCIA </v>
          </cell>
          <cell r="AC133" t="str">
            <v xml:space="preserve">VICEPRESIDENTA DE CONTRATACION Y TITULACION </v>
          </cell>
          <cell r="AD133" t="str">
            <v>VCT</v>
          </cell>
          <cell r="AE133">
            <v>11</v>
          </cell>
          <cell r="AF133">
            <v>14</v>
          </cell>
          <cell r="AG133">
            <v>45657</v>
          </cell>
          <cell r="AH133">
            <v>3500000</v>
          </cell>
          <cell r="AI133">
            <v>79447042</v>
          </cell>
          <cell r="AJ133" t="str">
            <v>WILLIAM ALBERTO MARTÍNEZ DÍAZ</v>
          </cell>
          <cell r="AK133" t="str">
            <v>GERENTE DEL GRUPO DE CATASTRO Y REGISTRO MINERO _x000D_</v>
          </cell>
          <cell r="AN133" t="str">
            <v>Bogotá D.C.</v>
          </cell>
          <cell r="AO133" t="str">
            <v>14 PRESTACIÓN DE SERVICIOS</v>
          </cell>
          <cell r="AP133" t="str">
            <v>BOGOTÁ D.C.</v>
          </cell>
          <cell r="AQ133" t="str">
            <v>BOGOTÁ D.C.</v>
          </cell>
          <cell r="AR133" t="str">
            <v>TECNÓLOGO EN GESTIÓN DOCUMENTAL</v>
          </cell>
          <cell r="AS133" t="str">
            <v>PREGRADO</v>
          </cell>
          <cell r="AZ133" t="str">
            <v>ANM</v>
          </cell>
          <cell r="BA133" t="str">
            <v>132</v>
          </cell>
          <cell r="BB133">
            <v>2024</v>
          </cell>
          <cell r="BC133">
            <v>80111600</v>
          </cell>
          <cell r="BD133" t="str">
            <v>COMPAÑIA MUNDIAL DE SEGUROS S.A.</v>
          </cell>
          <cell r="BE133" t="str">
            <v>NB-100304848</v>
          </cell>
          <cell r="BF133">
            <v>45310</v>
          </cell>
          <cell r="BG133">
            <v>45313</v>
          </cell>
          <cell r="BH133">
            <v>45313</v>
          </cell>
          <cell r="BI133">
            <v>15824</v>
          </cell>
          <cell r="BJ133">
            <v>45310</v>
          </cell>
          <cell r="BK133" t="str">
            <v>POSITIVA</v>
          </cell>
          <cell r="BL133">
            <v>45313</v>
          </cell>
          <cell r="BN133">
            <v>45313</v>
          </cell>
          <cell r="BO133">
            <v>45657</v>
          </cell>
          <cell r="BP133" t="str">
            <v>SI</v>
          </cell>
          <cell r="BQ133" t="str">
            <v>CONTRATACIÓN DIRECTA</v>
          </cell>
          <cell r="BR133" t="str">
            <v>ANM-132-2024</v>
          </cell>
          <cell r="BS133" t="str">
            <v>https://community.secop.gov.co/Public/Tendering/OpportunityDetail/Index?noticeUID=CO1.NTC.5465942&amp;isFromPublicArea=True&amp;isModal=False</v>
          </cell>
        </row>
        <row r="134">
          <cell r="A134" t="str">
            <v>ANM-133-2024</v>
          </cell>
          <cell r="D134" t="str">
            <v>EALEEN ESNEDA PEREZ MONTAÑA</v>
          </cell>
          <cell r="E134" t="str">
            <v>PAULA ANDREA PIÑEROS CUESTA</v>
          </cell>
          <cell r="F134" t="str">
            <v>CONTRATO</v>
          </cell>
          <cell r="J134">
            <v>31019</v>
          </cell>
          <cell r="K134">
            <v>40</v>
          </cell>
          <cell r="L134">
            <v>500018724</v>
          </cell>
          <cell r="M134" t="str">
            <v>PROFESIONAL</v>
          </cell>
          <cell r="N134" t="str">
            <v>CÉDULA DE CIUDADANIA</v>
          </cell>
          <cell r="O134">
            <v>53091104</v>
          </cell>
          <cell r="P134">
            <v>1</v>
          </cell>
          <cell r="Q134" t="str">
            <v>PRESTAR SUS SERVICIOS PROFESIONALES PARA APOYAR AL GGTH EN LA GESTIÓN DE PELIGROS Y
AMENAZAS RELACIONADAS CON LA IMPLEMENTACIÓN, EJECUCIÓN Y MEJORA DEL SISTEMA DE
SEGURIDAD Y SALUD EN EL TRABAJO 2024 DE LA ANM.</v>
          </cell>
          <cell r="R134" t="str">
            <v>1. Afiliar a la ARL a los servidores públicos y
contratistas de la Agencia, según su nivel de riesgo y mantener actualizada la base de datos de contratistas con su nivel
de riesgo y fecha de vigencia, especialmente lo relacionado con los contratistas afiliados a Riesgo V, con el fin de facilitar
el pago de aportes mensuales por este concepto a la ARL.
2. Apoyar el desarrollo, seguimiento y ejecución de las actividades programadas por el Grupo de Gestión del Talento
Humano relacionadas con gestión de peligros en lo concerniente a programas encaminados a: identificación de peligros y evaluación de los riesgos, su priorización y medidas de prevención y control, gestión de Productos Químicos, riesgo en
alturas y confinados, prevención de caídas a nivel, gestión de peligros y amenazadas para el personal teletrabajador
3. Apoyar el desarrollo, seguimiento y ejecución de las actividades programadas por el Grupo de Gestión del Talento
Humano respecto al programa de Riesgo locativo y las inspecciones de seguridad y salud en el trabajo de todas las
sedes, de acuerdo con la normatividad vigente, generando el respectivo informe de las áreas visitadas y hacer
seguimiento a las acciones de mejora que se generen. De conformidad con las sedes que le sean asignadas
4. Apoyar el desarrollo, seguimiento y ejecución de las actividades programadas por el Grupo de Gestión del Talento
Humano respecto a la investigación de los ATEL / Incidentes, reportes de Seguridad. Presentar el informe mensual al
COPASST de acuerdo con lo establecido en el procedimiento, así como realizar el seguimiento mensual de las acciones
de mejora derivadas de las investigaciones de los accidentes de trabajo.
5. Apoyar el desarrollo, seguimiento y ejecución de las actividades programadas por el Grupo de Gestión del Talento
Humano respecto a la actualización de la documentación del Sistema de Gestión de la Seguridad y Salud en el Trabajo
de conformidad con la necesidad que se derive de las acciones de mejora continua y demás procesos transversales que
requieran de actualización en temas de SST
6. Apoyar la estructuración y evaluación de los procesos de contratación adelantados por el Grupo de Gestión del
Talento Humano relacionados con gestión de peligros y amenazas el Sistema de Seguridad y Salud en el Trabajo, así
como el apoyo a la supervisión cuando sea requerido.
7. Hacer acompañamiento técnico para actualizar Plan de Emergencias, Actualizar y Fortalecer las destrezas de la
Brigada de Emergencias, Desarrollo de Simulacros SST. Seguimiento a Mantenimiento y disponibilidad de equipos de
emergencia
8. Apoyar el desarrollo, seguimiento y ejecución de las actividades de sensibilización y capacitación de los
colaboradores de la Agencia Nacional de Minería en la promoción y prevención en gestión de peligros y amenazas
prestadas por los proveedores de la Administradora de Riesgos Laborales y demás organizaciones de apoyo en
promoción y prevención a la Agencia Nacional de Minería. Así como también las acciones para llevar a cabo el proceso
de inducción y reinducción a los colaboradores de la Agencia Nacional de Minería.
9. Apoyar en la gestión de la administración elementos de protección personal, ergonómicos. Así como los
elementos requeridos para las brigadas de emergencia a los servidores públicos de acuerdo con el procedimiento
establecido. Remitiendo mensualmente el soporte de entrega para su incorporación en las historias laborales, así como
hacer seguimiento mensual al inventario de la asignación de estos elementos generando los informes correspondientes
con base en la información entregada vía correo electrónico por los encargados en los PAR o grupos de trabajo y realizar
las capacitaciones requeridas sobre el uso, mantenimiento y dada de baja de los EPP.
10. Presentar los informes que le indique el supervisor y la información que se requiera para administrar los indicadores
de desempeño del sistema de gestión de la seguridad y salud en el trabajo.
11. Apoyar en el mantenimiento y mejora del Sistema de Gestión de la Seguridad y Salud en el Trabajo.</v>
          </cell>
          <cell r="S134">
            <v>101786667</v>
          </cell>
          <cell r="T134">
            <v>624</v>
          </cell>
          <cell r="U134">
            <v>45295</v>
          </cell>
          <cell r="Y134" t="str">
            <v>ANM - PROPIOS</v>
          </cell>
          <cell r="AA134">
            <v>99733333</v>
          </cell>
          <cell r="AB134" t="str">
            <v>ESPERANZA CACERES SALAMANCA</v>
          </cell>
          <cell r="AC134" t="str">
            <v xml:space="preserve">COORDINADORA GRUPO DE GESTIÓN DEL TALENTO HUMANO </v>
          </cell>
          <cell r="AD134" t="str">
            <v>VAF</v>
          </cell>
          <cell r="AG134">
            <v>45657</v>
          </cell>
          <cell r="AH134">
            <v>8800000</v>
          </cell>
          <cell r="AI134">
            <v>39801790</v>
          </cell>
          <cell r="AJ134" t="str">
            <v>ESPERANZA CÁCERES SALAMANCA</v>
          </cell>
          <cell r="AK134" t="str">
            <v>COORDINADORA GRUPO DE GESTION DEL TALENTO HUMANO</v>
          </cell>
          <cell r="AL134" t="str">
            <v>SUSANA PATIÑO CHIA</v>
          </cell>
          <cell r="AM134" t="str">
            <v xml:space="preserve">GESTOR T1 GRADO 10 </v>
          </cell>
          <cell r="AN134" t="str">
            <v>Bogotá D.C.</v>
          </cell>
          <cell r="AO134" t="str">
            <v>14 PRESTACIÓN DE SERVICIOS</v>
          </cell>
          <cell r="AP134" t="str">
            <v>BOGOTÁ D.C.</v>
          </cell>
          <cell r="AQ134" t="str">
            <v>BOGOTÁ D.C.</v>
          </cell>
          <cell r="AR134" t="str">
            <v>INGENIERO AMBIENTAL</v>
          </cell>
          <cell r="AS134" t="str">
            <v>MAESTRÍA</v>
          </cell>
          <cell r="AZ134" t="str">
            <v>ANM</v>
          </cell>
          <cell r="BA134" t="str">
            <v>133</v>
          </cell>
          <cell r="BB134">
            <v>2024</v>
          </cell>
          <cell r="BC134">
            <v>80111600</v>
          </cell>
          <cell r="BD134" t="str">
            <v>ASEGURADORA SOLIDARIA DE COLOMBIA</v>
          </cell>
          <cell r="BE134" t="str">
            <v>310-47-994000010688</v>
          </cell>
          <cell r="BF134">
            <v>45315</v>
          </cell>
          <cell r="BG134">
            <v>45315</v>
          </cell>
          <cell r="BH134">
            <v>45315</v>
          </cell>
          <cell r="BI134">
            <v>23224</v>
          </cell>
          <cell r="BJ134">
            <v>45316</v>
          </cell>
          <cell r="BK134" t="str">
            <v>POSITIVA</v>
          </cell>
          <cell r="BL134">
            <v>45316</v>
          </cell>
          <cell r="BN134">
            <v>45317</v>
          </cell>
          <cell r="BO134">
            <v>45657</v>
          </cell>
          <cell r="BP134" t="str">
            <v>SI</v>
          </cell>
          <cell r="BQ134" t="str">
            <v>CONTRATACIÓN DIRECTA</v>
          </cell>
          <cell r="BR134" t="str">
            <v>ANM-133-2024</v>
          </cell>
          <cell r="BS134" t="str">
            <v>https://community.secop.gov.co/Public/Tendering/OpportunityDetail/Index?noticeUID=CO1.NTC.5499085&amp;isFromPublicArea=True&amp;isModal=False</v>
          </cell>
        </row>
        <row r="135">
          <cell r="A135" t="str">
            <v>ANM-134-2024</v>
          </cell>
          <cell r="D135" t="str">
            <v>FABIO NELSON LOTE PORTILLA</v>
          </cell>
          <cell r="E135" t="str">
            <v>PAULA ANDREA PIÑEROS CUESTA</v>
          </cell>
          <cell r="F135" t="str">
            <v>CONTRATO</v>
          </cell>
          <cell r="J135">
            <v>29834</v>
          </cell>
          <cell r="K135">
            <v>43</v>
          </cell>
          <cell r="L135" t="str">
            <v xml:space="preserve"> 500020024 y400020324</v>
          </cell>
          <cell r="M135" t="str">
            <v>PROFESIONAL</v>
          </cell>
          <cell r="N135" t="str">
            <v>CÉDULA DE CIUDADANIA</v>
          </cell>
          <cell r="O135">
            <v>80218395</v>
          </cell>
          <cell r="P135">
            <v>2</v>
          </cell>
          <cell r="Q135" t="str">
            <v>Prestar servicios profesionales para apoyar jurídicamente la estructuración, revisión, sustanciación e impulso de los
procesos de contratación adelantados por la entidad, durante todas sus etapas, principalmente los relacionados con el
proyecto de inversión consolidación de proyectos mineros viables y rentables para el aprovechamiento sostenible de los
recursos minerales a nivel nacional.</v>
          </cell>
          <cell r="R135" t="str">
            <v>1. Apoyar a la Agencia Nacional de Minería en las actividades relacionas con la gestión contractual de la entidad, en la revisión
jurídica de los estudios previos y estructuración de los procesos de contratación que se adelanten a través de los aplicativos del
Sistema Electrónico de Contratación Pública.
2. Realizar la estructuración y revisión jurídica de los procesos de contratación que se deriven del proyecto de inversión
“consolidación de proyectos mineros viables y rentables para el aprovechamiento sostenible de los recursos minerales a nivel
nacional”, desarrollado por el grupo de fomento y los demás que le sean asignados desde el Grupo de Contratación.
3. Proyectar los documentos y/o actos administrativos necesarios para dar inicio, impulso o terminación a los procesos
contractuales adelantados en el Grupo de Contratación de la Vicepresidencia Administrativa y Financiera.
4. Realizar las evaluaciones jurídicas de las ofertas presentadas en los procesos de contratación en los cuales se designe como
integrante del Comité Asesor Evaluador.
5. Revisar y/o elaborar los documentos necesarios para adelantar las modificaciones contractuales que le sean asignadas por el
supervisor del contrato.
6. Realizar la verificación jurídica del cumplimiento de las garantías exigidas por la entidad, y su respectiva aprobación a través de
la plataforma SECOP II. y la Tienda Virtual del Estado Colombiano
7. Gestionar los procesos realizados a través de la Tienda Virtual del Estado Colombiano, de acuerdo con la asignación que para el
efecto realice el supervisor del contrato.
8. Asistir a las reuniones de comité, talleres y demás que se requieran para el desarrollo del objeto contractual.
9. Elaborar y consolidar las respuestas y solicitudes hechas por los entes de control y/o auditorías, así como también en la
proyección de respuestas a derechos de petición, consultas y conceptos jurídicos que sean competencia del Grupo de Contratación y
el Grupo de Fomento y tengan relación con el objeto contractual.
10. Apoyar el impuso de las actuaciones administrativas necesarias para hacer efectivas las cláusulas excepcionales y la cláusula
penal pecuniaria, atendiendo la información suministrada por los supervisores de contratos y/o convenios a cargo, y de ser necesario,
adelantar los trámites para la declaratoria de incumplimiento o imposición de multas, proyectando de manera motivada los actos
administrativos a que haya lugar.
11. Actualizar la carpeta compartida del Grupo de Contratación y Grupo de Fomento con los trámites a su cargo.
12. Contar con el equipo de cómputo y los elementos de protección personal necesarios para la prestación del servicio_x000D_</v>
          </cell>
          <cell r="S135">
            <v>111200000</v>
          </cell>
          <cell r="T135" t="str">
            <v>5824 y 29224</v>
          </cell>
          <cell r="U135" t="str">
            <v>2024-01-09 y 2024-01-18</v>
          </cell>
          <cell r="Y135" t="str">
            <v>ANM - PROPIOS</v>
          </cell>
          <cell r="AA135">
            <v>110000000</v>
          </cell>
          <cell r="AB135" t="str">
            <v>BIBIANA MARCELA GUTIÉRREZ CASTRO</v>
          </cell>
          <cell r="AC135" t="str">
            <v>COORDINADORA GRUPO CONTRATACION _x000D_</v>
          </cell>
          <cell r="AD135" t="str">
            <v>VAF</v>
          </cell>
          <cell r="AE135">
            <v>11</v>
          </cell>
          <cell r="AH135">
            <v>10000000</v>
          </cell>
          <cell r="AI135">
            <v>53122017</v>
          </cell>
          <cell r="AJ135" t="str">
            <v>BIBIANA MARCELA GUTIRREZ CASTRO</v>
          </cell>
          <cell r="AK135" t="str">
            <v>COORDINADOR GRUPO DE CONTRATACION</v>
          </cell>
          <cell r="AN135" t="str">
            <v>Bogotá D.C.</v>
          </cell>
          <cell r="AO135" t="str">
            <v>14 PRESTACIÓN DE SERVICIOS</v>
          </cell>
          <cell r="AP135" t="str">
            <v>BOGOTÁ D.C.</v>
          </cell>
          <cell r="AQ135" t="str">
            <v>BOGOTÁ D.C.</v>
          </cell>
          <cell r="AR135" t="str">
            <v>DERECHO</v>
          </cell>
          <cell r="AS135" t="str">
            <v>POSGRADO</v>
          </cell>
          <cell r="AZ135" t="str">
            <v>ANM</v>
          </cell>
          <cell r="BA135" t="str">
            <v>134</v>
          </cell>
          <cell r="BB135">
            <v>2024</v>
          </cell>
          <cell r="BC135">
            <v>80111600</v>
          </cell>
          <cell r="BD135" t="str">
            <v>COMPAÑIA MUNDIAL DE SEGUROS S.A.</v>
          </cell>
          <cell r="BE135" t="str">
            <v>NB-100305376</v>
          </cell>
          <cell r="BF135">
            <v>45314</v>
          </cell>
          <cell r="BG135">
            <v>45314</v>
          </cell>
          <cell r="BH135">
            <v>45314</v>
          </cell>
          <cell r="BI135" t="str">
            <v xml:space="preserve">20724 Y 20824 </v>
          </cell>
          <cell r="BJ135">
            <v>45314</v>
          </cell>
          <cell r="BK135" t="str">
            <v>POSITIVA</v>
          </cell>
          <cell r="BL135">
            <v>45315</v>
          </cell>
          <cell r="BN135">
            <v>45315</v>
          </cell>
          <cell r="BO135">
            <v>45649</v>
          </cell>
          <cell r="BP135" t="str">
            <v>SI</v>
          </cell>
          <cell r="BQ135" t="str">
            <v>CONTRATACIÓN DIRECTA</v>
          </cell>
          <cell r="BR135" t="str">
            <v>ANM-134-2024</v>
          </cell>
          <cell r="BS135" t="str">
            <v>https://community.secop.gov.co/Public/Tendering/OpportunityDetail/Index?noticeUID=CO1.NTC.5482977&amp;isFromPublicArea=True&amp;isModal=False</v>
          </cell>
        </row>
        <row r="136">
          <cell r="A136" t="str">
            <v>ANM-135-2024</v>
          </cell>
          <cell r="D136" t="str">
            <v xml:space="preserve">SANDRA MILENA ABRIL ESPITIA </v>
          </cell>
          <cell r="E136" t="str">
            <v>YERALDIN FUENTES</v>
          </cell>
          <cell r="F136" t="str">
            <v>CONTRATO</v>
          </cell>
          <cell r="J136">
            <v>31074</v>
          </cell>
          <cell r="K136">
            <v>40</v>
          </cell>
          <cell r="L136">
            <v>200031824</v>
          </cell>
          <cell r="M136" t="str">
            <v>PROFESIONAL</v>
          </cell>
          <cell r="N136" t="str">
            <v>CÉDULA DE CIUDADANIA</v>
          </cell>
          <cell r="O136">
            <v>37398071</v>
          </cell>
          <cell r="P136">
            <v>6</v>
          </cell>
          <cell r="Q136" t="str">
            <v>PSP AL GEMTM PARA APOYAR TÉCNICAMENTE EL PROCESO DE CAPACITACIÓN A MINEROS, REVISAR Y/O ELABORAR CONCEPTOS TÉCNICOS, ASÍ COMO IMPULSAR LA ARTICULACIÓN INSTITUCIONAL PARA LA DEFINICIÓN DE LOS TRÁMITES DE MODIFICACIONES EN EL MARCO DEL FORTALECIMIENTO DE PEQUEÑA Y
MEDIANA MINERÍA.</v>
          </cell>
          <cell r="R136" t="str">
            <v>1. Apoyar y orientar al Grupo de Evaluación de Modificaciones a Títulos Mineros en asuntos técnicos para
adelantar las capacitaciones y socializaciones a los mineros, con el fin de fortalecer la pequeña y mediana minería.
2. Apoyar al GEMTM en el proceso de articulación institucional para la definición de los trámites de
modificaciones a los títulos mineros, en el marco del fortalecimiento de pequeña y mediana minería.
3. Revisar y/o proyectar los conceptos técnicos relacionados con los trámites de modificación del título
minero, soporte para la elaboración de los actos administrativos competencia del GEMTM, para el fortalecimiento de la
mediana y pequeña minería, según lo requerido por el supervisor del contrato.
4. Revisar y/o proyectar los conceptos técnicos relacionados con los trámites de modificación del título
minero, soporte para la elaboración de las minutas y/o otrosíes competencia del Grupo de Evaluación de Modificaciones
a Títulos Mineros en el marco del fortalecimiento de la mediana y pequeña minería, solicitados por el supervisor del
contrato.
5. Revisar las coordenadas geográficas, alinderación y demás, que sirven como insumo para la elaboración
de los actos administrativos competencia del GEMTM en el marco del proyecto de inversión para el fortalecimiento de la
pequeña y mediana minería.
6. Apoyar el seguimiento de correspondencia en el aplicativo SGD - Sistema de Gestión Documental o las
herramientas dispuesta por la Entidad, respecto de los trámites competencia del GEMTM para el fortalecimiento de la
pequeña y mediana minería.
7. Revisar y/o proyectar reportes de información, tablas de control, presentaciones e informes requeridos por
la supervisión en los temas de competencia del GEMTM.
8. Participar en las reuniones, talleres, socializaciones, capacitaciones cuando así lo requiera el Supervisor
del Contrato.</v>
          </cell>
          <cell r="S136">
            <v>104500000</v>
          </cell>
          <cell r="T136">
            <v>29624</v>
          </cell>
          <cell r="U136">
            <v>45309</v>
          </cell>
          <cell r="Y136" t="str">
            <v>ANM - PROPIOS</v>
          </cell>
          <cell r="AA136">
            <v>104459507</v>
          </cell>
          <cell r="AB136" t="str">
            <v>IVONNE DEL PILAR JIMENEZ GARCIA</v>
          </cell>
          <cell r="AC136" t="str">
            <v>VICEPRESIDENTE DE CONTRATACION Y TITULACION</v>
          </cell>
          <cell r="AD136" t="str">
            <v>VCT</v>
          </cell>
          <cell r="AE136">
            <v>10</v>
          </cell>
          <cell r="AF136">
            <v>29</v>
          </cell>
          <cell r="AH136">
            <v>9525183</v>
          </cell>
          <cell r="AI136">
            <v>60322828</v>
          </cell>
          <cell r="AJ136" t="str">
            <v>EVA ISOLINA MENDOZA DELGADO</v>
          </cell>
          <cell r="AK136" t="str">
            <v>COORDINADORA DEL GRUPO DE EVALUACIÓN DE MODIFICACIONES A TÍTULOS MINEROS</v>
          </cell>
          <cell r="AN136" t="str">
            <v>Bogotá D.C.</v>
          </cell>
          <cell r="AO136" t="str">
            <v>14 PRESTACIÓN DE SERVICIOS</v>
          </cell>
          <cell r="AP136" t="str">
            <v>NORTE DE SANTANDER</v>
          </cell>
          <cell r="AQ136" t="str">
            <v xml:space="preserve">CUCUTA </v>
          </cell>
          <cell r="AR136" t="str">
            <v>INGENIERO DE MINAS</v>
          </cell>
          <cell r="AS136" t="str">
            <v>POSGRADO</v>
          </cell>
          <cell r="AZ136" t="str">
            <v>ANM</v>
          </cell>
          <cell r="BA136" t="str">
            <v>135</v>
          </cell>
          <cell r="BB136">
            <v>2024</v>
          </cell>
          <cell r="BC136">
            <v>80111600</v>
          </cell>
          <cell r="BD136" t="str">
            <v>COMPAÑIA MUNDIAL DE SEGUROS S.A.</v>
          </cell>
          <cell r="BE136" t="str">
            <v>NB-100304855</v>
          </cell>
          <cell r="BF136">
            <v>45310</v>
          </cell>
          <cell r="BG136">
            <v>45310</v>
          </cell>
          <cell r="BH136">
            <v>45313</v>
          </cell>
          <cell r="BI136">
            <v>19624</v>
          </cell>
          <cell r="BJ136">
            <v>45313</v>
          </cell>
          <cell r="BK136" t="str">
            <v>POSITIVA</v>
          </cell>
          <cell r="BL136">
            <v>45315</v>
          </cell>
          <cell r="BN136">
            <v>45314</v>
          </cell>
          <cell r="BO136">
            <v>45647</v>
          </cell>
          <cell r="BP136" t="str">
            <v>SI</v>
          </cell>
          <cell r="BQ136" t="str">
            <v>CONTRATACIÓN DIRECTA</v>
          </cell>
          <cell r="BR136" t="str">
            <v>ANM-135-2024</v>
          </cell>
          <cell r="BS136" t="str">
            <v>https://community.secop.gov.co/Public/Tendering/OpportunityDetail/Index?noticeUID=CO1.NTC.5468715&amp;isFromPublicArea=True&amp;isModal=False</v>
          </cell>
        </row>
        <row r="137">
          <cell r="A137" t="str">
            <v>ANM-136-2024</v>
          </cell>
          <cell r="D137" t="str">
            <v xml:space="preserve">SANDRA MILENA CEPEDA GÓMEZ </v>
          </cell>
          <cell r="E137" t="str">
            <v xml:space="preserve">NATALIA MORALES LOPEZ </v>
          </cell>
          <cell r="F137" t="str">
            <v>CONTRATO</v>
          </cell>
          <cell r="J137">
            <v>29721</v>
          </cell>
          <cell r="K137">
            <v>44</v>
          </cell>
          <cell r="L137">
            <v>200033024</v>
          </cell>
          <cell r="M137" t="str">
            <v>PROFESIONAL</v>
          </cell>
          <cell r="N137" t="str">
            <v>CÉDULA DE CIUDADANIA</v>
          </cell>
          <cell r="O137">
            <v>46453081</v>
          </cell>
          <cell r="P137">
            <v>8</v>
          </cell>
          <cell r="Q137" t="str">
            <v>PRESTAR SERVICIOS PROFESIONALES PARA ESTRUCTURAR JURÍDICAMENTE Y APOYAR EL SEGUIMIENTO DE LOS PROCESOS CONTRACTUALES, EN EL MARCO DEL SISTEMA INTEGRAL DE GESTIÓN MINERA._x000D_</v>
          </cell>
          <cell r="R137" t="str">
            <v>. Elaborar los documentos en las etapas precontractuales ypost-contractuales de procesos de contratación a cargo
del Grupo de Catastro y Registro Minero que se encuentren relacionados con el Sistema Integral de Gestión Minera
(SIGM).
2. Apoyar las actividades relacionadas con el componente jurídico a los contratos o proyectos ejecutados por el Grupo
de Catastro y Registro Minero.
3. Participar en las actividades jurídicas que le sean asignadas con relación al desarrollo del Sistema Integral de
Gestión Minera (SIGM).
4. Apoyar la generación y trámite de respuestas a solicitudes y/o consultas de información relacionadas con temas
misionales del Grupo de Catastro y Registro Minero.
5. Proyectar en oportunidad y con calidad, los productos documentales que sean asignados por el supervisor, en el
marco del (SIGM).
6. Apoyar eventualmente los procesos precontractuales y contractuales de personas naturales dentro del Grupo de
Catastro y Registro Minero._x000D_</v>
          </cell>
          <cell r="S137">
            <v>122850000</v>
          </cell>
          <cell r="T137">
            <v>19424</v>
          </cell>
          <cell r="U137">
            <v>45307</v>
          </cell>
          <cell r="Y137" t="str">
            <v>ANM - PROPIOS</v>
          </cell>
          <cell r="AA137">
            <v>121765000</v>
          </cell>
          <cell r="AB137" t="str">
            <v>IVONNE DEL PILAR JIMENEZ GARCIA</v>
          </cell>
          <cell r="AC137" t="str">
            <v>VICEPRESIDENTE DE CONTRATACION Y TITULACION</v>
          </cell>
          <cell r="AD137" t="str">
            <v>VCT</v>
          </cell>
          <cell r="AE137">
            <v>11</v>
          </cell>
          <cell r="AF137">
            <v>13</v>
          </cell>
          <cell r="AG137">
            <v>45657</v>
          </cell>
          <cell r="AH137">
            <v>10650000</v>
          </cell>
          <cell r="AI137">
            <v>79447042</v>
          </cell>
          <cell r="AJ137" t="str">
            <v>WILLIAM ALBERTO MARTÍNEZ DÍAZ</v>
          </cell>
          <cell r="AK137" t="str">
            <v>GERENTE DEL GRUPO DE CATASTRO Y REGISTRO MINERO _x000D_</v>
          </cell>
          <cell r="AN137" t="str">
            <v>Bogotá D.C.</v>
          </cell>
          <cell r="AO137" t="str">
            <v>14 PRESTACIÓN DE SERVICIOS</v>
          </cell>
          <cell r="AP137" t="str">
            <v>BOYACÁ</v>
          </cell>
          <cell r="AQ137" t="str">
            <v>DUITAMA</v>
          </cell>
          <cell r="AR137" t="str">
            <v>DERECHO</v>
          </cell>
          <cell r="AS137" t="str">
            <v>POSGRADO</v>
          </cell>
          <cell r="AZ137" t="str">
            <v>ANM</v>
          </cell>
          <cell r="BA137" t="str">
            <v>136</v>
          </cell>
          <cell r="BB137">
            <v>2024</v>
          </cell>
          <cell r="BC137">
            <v>80111600</v>
          </cell>
          <cell r="BD137" t="str">
            <v>ASEGURADORA SOLIDARIA DE COLOMBIA</v>
          </cell>
          <cell r="BE137">
            <v>994000140245</v>
          </cell>
          <cell r="BF137">
            <v>45310</v>
          </cell>
          <cell r="BG137">
            <v>45313</v>
          </cell>
          <cell r="BH137">
            <v>45313</v>
          </cell>
          <cell r="BI137">
            <v>16524</v>
          </cell>
          <cell r="BJ137">
            <v>45313</v>
          </cell>
          <cell r="BK137" t="str">
            <v>POSITIVA</v>
          </cell>
          <cell r="BL137">
            <v>45315</v>
          </cell>
          <cell r="BN137">
            <v>45315</v>
          </cell>
          <cell r="BO137">
            <v>45657</v>
          </cell>
          <cell r="BP137" t="str">
            <v>SI</v>
          </cell>
          <cell r="BQ137" t="str">
            <v>CONTRATACIÓN DIRECTA</v>
          </cell>
          <cell r="BR137" t="str">
            <v>ANM-136-2024</v>
          </cell>
          <cell r="BS137" t="str">
            <v>https://community.secop.gov.co/Public/Tendering/OpportunityDetail/Index?noticeUID=CO1.NTC.5468533&amp;isFromPublicArea=True&amp;isModal=False</v>
          </cell>
        </row>
        <row r="138">
          <cell r="A138" t="str">
            <v>ANM-137-2024</v>
          </cell>
          <cell r="D138" t="str">
            <v xml:space="preserve">ANGELICA MARIA PEREZ MONTAGUTH </v>
          </cell>
          <cell r="E138" t="str">
            <v xml:space="preserve">NESTOR FERNANDO MARTINEZ GAITAN </v>
          </cell>
          <cell r="F138" t="str">
            <v>CONTRATO</v>
          </cell>
          <cell r="J138">
            <v>30561</v>
          </cell>
          <cell r="K138">
            <v>41</v>
          </cell>
          <cell r="L138">
            <v>200030524</v>
          </cell>
          <cell r="M138" t="str">
            <v>PROFESIONAL</v>
          </cell>
          <cell r="N138" t="str">
            <v>CÉDULA DE CIUDADANIA</v>
          </cell>
          <cell r="O138">
            <v>63548484</v>
          </cell>
          <cell r="P138">
            <v>3</v>
          </cell>
          <cell r="Q138" t="str">
            <v>PSP AL GCM PARA APOYAR LA ELABORACIÓN DE LOS INFORMES AMBIENTALES QUE SE REQUIERAN, ASÍ
COMO LA IMPLEMENTACIÓN DE ACCIONES DE ACERCAMIENTO CON LOS ACTORES INVOLUCRADOS PARA LA
GESTIÓN LAS SOLICITUDES PARA EL FORTALECIMIENTO DE LA PEQUEÑA Y MEDIANA MINERÍA. linea paa:
Código UNSPSC: 80111600 Servicios de personal temporal_x000D_</v>
          </cell>
          <cell r="R138" t="str">
            <v>1. Apoyar la elaboración de los informes ambientales que se requieran en la gestión de los trámites mineros a cargo
del GCM en el marco del proyecto para el fortalecimiento de la pequeña y mediana minería.
2. Brindar apoyo al GCM en los asuntos ambientales dirigidos a los planes de acercamiento con actores estratégicos,
en especial con las entidades territoriales y autoridades ambientales, necesarios para la toma de decisiones en el marco
del fortalecimiento de la pequeña y mediana minería.
3. Proyectar oficios, memorandos, comunicaciones, respuesta a las solicitudes y/o derechos de petición que le sean
asignadas por el supervisor del contrato a través del Sistema de Gestión Documental – SGD y demás herramientas
dispuestas por la entidad, en el marco del objeto contractual.
4. Asistir, participar, acompañar y/o apoyar al GCM en los comités, mesas de trabajo, talleres, socializaciones y
demás reuniones que le indique el supervisor, en el marco del objeto contractual.
5. Realizar los informes y/o presentaciones con las estadísticas de los trámites asignados por el supervisor del
contrato o de los temas requeridos que guarden relación con el objeto contractual.</v>
          </cell>
          <cell r="S138">
            <v>66000000</v>
          </cell>
          <cell r="T138">
            <v>13824</v>
          </cell>
          <cell r="U138">
            <v>45303</v>
          </cell>
          <cell r="Y138" t="str">
            <v>ANM - PROPIOS</v>
          </cell>
          <cell r="AA138">
            <v>65869821</v>
          </cell>
          <cell r="AB138" t="str">
            <v xml:space="preserve">IVONNE DEL PILAR JIMENEZ GARCIA </v>
          </cell>
          <cell r="AC138" t="str">
            <v xml:space="preserve">VICEPRESIDENTA DE CONTRATACION Y TITULACION </v>
          </cell>
          <cell r="AD138" t="str">
            <v>VCT</v>
          </cell>
          <cell r="AE138">
            <v>10</v>
          </cell>
          <cell r="AF138">
            <v>26</v>
          </cell>
          <cell r="AH138">
            <v>6061640</v>
          </cell>
          <cell r="AI138">
            <v>1020716175</v>
          </cell>
          <cell r="AJ138" t="str">
            <v>JULIETH MARIANNE LAGUADO ENDEMANN</v>
          </cell>
          <cell r="AK138" t="str">
            <v>GERENTE DE CONTRATACION Y TITULACION MINERA</v>
          </cell>
          <cell r="AN138" t="str">
            <v>Bogotá D.C.</v>
          </cell>
          <cell r="AO138" t="str">
            <v>14 PRESTACIÓN DE SERVICIOS</v>
          </cell>
          <cell r="AP138" t="str">
            <v>NORTE DE SANTANDER</v>
          </cell>
          <cell r="AQ138" t="str">
            <v>SAN JOSÈ DE CÙCUTA</v>
          </cell>
          <cell r="AR138" t="str">
            <v>INGENIERO AMBIENTAL</v>
          </cell>
          <cell r="AS138" t="str">
            <v>PREGRADO</v>
          </cell>
          <cell r="AZ138" t="str">
            <v>ANM</v>
          </cell>
          <cell r="BA138" t="str">
            <v>137</v>
          </cell>
          <cell r="BB138">
            <v>2024</v>
          </cell>
          <cell r="BC138">
            <v>80111600</v>
          </cell>
          <cell r="BD138" t="str">
            <v>SEGUROS DEL ESTADO S.A.</v>
          </cell>
          <cell r="BE138" t="str">
            <v xml:space="preserve">11-46-101044541	</v>
          </cell>
          <cell r="BF138">
            <v>45313</v>
          </cell>
          <cell r="BG138">
            <v>45313</v>
          </cell>
          <cell r="BH138">
            <v>45313</v>
          </cell>
          <cell r="BI138">
            <v>23824</v>
          </cell>
          <cell r="BJ138">
            <v>45313</v>
          </cell>
          <cell r="BK138" t="str">
            <v>POSITIVA</v>
          </cell>
          <cell r="BL138">
            <v>45314</v>
          </cell>
          <cell r="BN138">
            <v>45314</v>
          </cell>
          <cell r="BO138">
            <v>45644</v>
          </cell>
          <cell r="BP138" t="str">
            <v>SI</v>
          </cell>
          <cell r="BQ138" t="str">
            <v>CONTRATACIÓN DIRECTA</v>
          </cell>
          <cell r="BR138" t="str">
            <v>ANM-137-2024</v>
          </cell>
          <cell r="BS138" t="str">
            <v>https://community.secop.gov.co/Public/Tendering/OpportunityDetail/Index?noticeUID=CO1.NTC.5479054&amp;isFromPublicArea=True&amp;isModal=False</v>
          </cell>
        </row>
        <row r="139">
          <cell r="A139" t="str">
            <v>ANM-138-2024</v>
          </cell>
          <cell r="D139" t="str">
            <v xml:space="preserve">BETTY RAQUEL OSORIO TOCANCIPA </v>
          </cell>
          <cell r="E139" t="str">
            <v xml:space="preserve">NESTOR FERNANDO MARTINEZ GAITAN </v>
          </cell>
          <cell r="F139" t="str">
            <v>CONTRATO</v>
          </cell>
          <cell r="J139">
            <v>28742</v>
          </cell>
          <cell r="K139">
            <v>46</v>
          </cell>
          <cell r="L139">
            <v>500019724</v>
          </cell>
          <cell r="M139" t="str">
            <v>APOYO A LA GESTIÓN</v>
          </cell>
          <cell r="N139" t="str">
            <v>CÉDULA DE CIUDADANIA</v>
          </cell>
          <cell r="O139">
            <v>52428526</v>
          </cell>
          <cell r="P139">
            <v>1</v>
          </cell>
          <cell r="Q139" t="str">
            <v>PRESTAR LOS SERVICIOS DE APOYO PROCESAMIENTO Y ANÁLISIS DE INFORMACIÓN EN LOS PROCESOS DE
GESTION FINANCIERA ASÍ COMO LA ELABORACIÓN DE INFORMES REQUERIDO</v>
          </cell>
          <cell r="R139" t="str">
            <v>1. Realizar las actividades de asignación, reparto y control
de la correspondencia de competencia del GRF, de conformidad con lo indicado por el Supervisor del contrato.
2. Realizar las actividades de apoyo en los procesos de comunicación y notificación oportuna y efectiva de los actos
administrativos proferidos por el Grupo de Trabajo.
3. Consolidar la información de los procesos de planeación y gestión del Grupo de Trabajo y demás actividades de
apoyo operativo que se requieran en la dependencia.
4. Apoyar el alistamiento, asignación y reparto efectuado por el Coordinador del grupo, de las comunicaciones físicos y/o digitales a los profesionales técnicos y jurídicos del área de cartera.
5. Efectuar el seguimiento de la correspondencia y productos emitidos por los profesionales del Grupo, derivados de las
actividades de cartera, verificando su incorporación en los archivos tanto en su versión física como en digital, utilizando
las herramientas informáticas dispuestas para tal fin.
6. Apoyar la depuración del SISTEMA SGD
7 . Asistir y participar en los comités, reuniones, talleres, juntas y demás eventos que le indique el supervisor y se
relacionen con el objeto del contrato
8. Cargar el 100% de los documentos en la carpeta compartida.
9. Trimestalmente se debe revisar el SGD el cual debe esta al dia en el 100%; para la cuenta final debe estar al dia</v>
          </cell>
          <cell r="S139">
            <v>48000000</v>
          </cell>
          <cell r="T139">
            <v>6424</v>
          </cell>
          <cell r="U139">
            <v>45300</v>
          </cell>
          <cell r="Y139" t="str">
            <v>ANM - PROPIOS</v>
          </cell>
          <cell r="AA139">
            <v>45333333</v>
          </cell>
          <cell r="AB139" t="str">
            <v xml:space="preserve">ARIEL RAMIRO POLANIA MEDINA </v>
          </cell>
          <cell r="AC139" t="str">
            <v>COORDINADOR DEL GRUPO DE RECURSOS FINANCIEROS _x000D_0</v>
          </cell>
          <cell r="AD139" t="str">
            <v>VAF</v>
          </cell>
          <cell r="AG139">
            <v>45657</v>
          </cell>
          <cell r="AH139">
            <v>4000000</v>
          </cell>
          <cell r="AI139">
            <v>79593115</v>
          </cell>
          <cell r="AJ139" t="str">
            <v>ARIEL RAMIRO POLANIA MEDINA _x000D_</v>
          </cell>
          <cell r="AK139" t="str">
            <v>COORDINADOR DEL GRUPO DE RECURSOS FINANCIEROS _x000D_</v>
          </cell>
          <cell r="AN139" t="str">
            <v>Bogotá D.C.</v>
          </cell>
          <cell r="AO139" t="str">
            <v>14 PRESTACIÓN DE SERVICIOS</v>
          </cell>
          <cell r="AP139" t="str">
            <v>CUNDINAMARCA</v>
          </cell>
          <cell r="AQ139" t="str">
            <v>PACHO</v>
          </cell>
          <cell r="AR139" t="str">
            <v>MERCADEO</v>
          </cell>
          <cell r="AS139" t="str">
            <v>PREGRADO</v>
          </cell>
          <cell r="AZ139" t="str">
            <v>ANM</v>
          </cell>
          <cell r="BA139" t="str">
            <v>138</v>
          </cell>
          <cell r="BB139">
            <v>2024</v>
          </cell>
          <cell r="BC139">
            <v>80111600</v>
          </cell>
          <cell r="BD139" t="str">
            <v>COMPAÑIA MUNDIAL DE SEGUROS S.A.</v>
          </cell>
          <cell r="BE139" t="str">
            <v xml:space="preserve">	NB-100304941</v>
          </cell>
          <cell r="BF139">
            <v>45313</v>
          </cell>
          <cell r="BG139">
            <v>45313</v>
          </cell>
          <cell r="BH139">
            <v>45313</v>
          </cell>
          <cell r="BI139">
            <v>17324</v>
          </cell>
          <cell r="BJ139">
            <v>45313</v>
          </cell>
          <cell r="BK139" t="str">
            <v>POSITIVA</v>
          </cell>
          <cell r="BL139">
            <v>45313</v>
          </cell>
          <cell r="BN139">
            <v>45314</v>
          </cell>
          <cell r="BO139">
            <v>45657</v>
          </cell>
          <cell r="BP139" t="str">
            <v>SI</v>
          </cell>
          <cell r="BQ139" t="str">
            <v>CONTRATACIÓN DIRECTA</v>
          </cell>
          <cell r="BR139" t="str">
            <v>ANM-138-2024</v>
          </cell>
          <cell r="BS139" t="str">
            <v>https://community.secop.gov.co/Public/Tendering/OpportunityDetail/Index?noticeUID=CO1.NTC.5470613&amp;isFromPublicArea=True&amp;isModal=False</v>
          </cell>
        </row>
        <row r="140">
          <cell r="A140" t="str">
            <v>ANM-139-2024</v>
          </cell>
          <cell r="D140" t="str">
            <v xml:space="preserve">JUAN GUILLERMO MALDONADO PEDRAZA </v>
          </cell>
          <cell r="E140" t="str">
            <v xml:space="preserve">NESTOR FERNANDO MARTINEZ GAITAN </v>
          </cell>
          <cell r="F140" t="str">
            <v>CONTRATO</v>
          </cell>
          <cell r="J140">
            <v>33792</v>
          </cell>
          <cell r="K140">
            <v>33</v>
          </cell>
          <cell r="L140">
            <v>200032224</v>
          </cell>
          <cell r="M140" t="str">
            <v>PROFESIONAL</v>
          </cell>
          <cell r="N140" t="str">
            <v>CÉDULA DE CIUDADANIA</v>
          </cell>
          <cell r="O140">
            <v>1054092880</v>
          </cell>
          <cell r="P140">
            <v>6</v>
          </cell>
          <cell r="Q140" t="str">
            <v>PSP AL GEMTM PARA APOYAR JURÍDICAMENTE EL PROCESO DE CARACTERIZACIÓN Y CAPACITACIÓN A
MINEROS, ASÍ COMO ELABORAR ACTOS ADMINISTRATIVOS Y DEMÁS ASUNTOS REQUERIDOS PARA EL
FORTALECIMIENTO DE PEQUEÑA Y MEDIANA MINERÍA</v>
          </cell>
          <cell r="R140" t="str">
            <v>1. Apoyar jurídicamente el proceso de caracterización a los titulares mineros con el fin de fortalecer la pequeña y mediana minería, cuando sean requeridas por
el supervisor del contrato.
2. Apoyar al GEMTM en la elaboración de los actos administrativos de las modificaciones a los títulos mineros, así como, proyectar los recursos, las minutas
y/o otrosíes de contratos de concesión minera, remitiendo oportunamente los reportes respectivos para la actualización de la base de datos y demás actuaciones
jurídicas que se requieran para el fortalecimiento de la pequeña y mediana minería.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con las estadísticas de los trámites asignados por el supervisor del contrato o de los temas requeridos que guarden
relación con el objeto contractual.
5. Asistir y participar en las reuniones, talleres, socializaciones, capacitaciones, y demás eventos, cuando así lo requiera el Supervisor del Contrato en el marco
del objeto contractual.
PARÁGRAFO PRIMERO: Para el cumplimiento de la obligación de la presente cláusula, el supervisor del contrato asignara el número de actividades mensuales a
resolver, lo anterior, teniendo en cuenta la necesidad y las metas del proyecto de inversión._x000D_</v>
          </cell>
          <cell r="S140">
            <v>66000000</v>
          </cell>
          <cell r="T140">
            <v>14824</v>
          </cell>
          <cell r="U140">
            <v>45303</v>
          </cell>
          <cell r="Y140" t="str">
            <v>ANM - PROPIOS</v>
          </cell>
          <cell r="AA140">
            <v>65869821</v>
          </cell>
          <cell r="AB140" t="str">
            <v>IVONNE DEL PILAR JIMENEZ GARCIA</v>
          </cell>
          <cell r="AC140" t="str">
            <v xml:space="preserve">VICEPRESIDENTE DE CONTRATACIÓN Y TITULACIÓN </v>
          </cell>
          <cell r="AD140" t="str">
            <v>VCT</v>
          </cell>
          <cell r="AE140">
            <v>10</v>
          </cell>
          <cell r="AF140">
            <v>26</v>
          </cell>
          <cell r="AH140">
            <v>6061640</v>
          </cell>
          <cell r="AI140">
            <v>4116816</v>
          </cell>
          <cell r="AJ140" t="str">
            <v>HÉCTOR WILLIAN PÉREZ WALTEROS</v>
          </cell>
          <cell r="AK140" t="str">
            <v>COORDINADOR GRUPO DE EVALUACION DE MODIFICACIONES A TÍTULOS MINEROS (E )</v>
          </cell>
          <cell r="AN140" t="str">
            <v>Bogotá D.C.</v>
          </cell>
          <cell r="AO140" t="str">
            <v>14 PRESTACIÓN DE SERVICIOS</v>
          </cell>
          <cell r="AP140" t="str">
            <v>BOGOTÁ D.C.</v>
          </cell>
          <cell r="AQ140" t="str">
            <v>BOGOTÁ D.C.</v>
          </cell>
          <cell r="AR140" t="str">
            <v>DERECHO</v>
          </cell>
          <cell r="AS140" t="str">
            <v>POSGRADO</v>
          </cell>
          <cell r="AZ140" t="str">
            <v>ANM</v>
          </cell>
          <cell r="BA140" t="str">
            <v>139</v>
          </cell>
          <cell r="BB140">
            <v>2024</v>
          </cell>
          <cell r="BC140">
            <v>80111600</v>
          </cell>
          <cell r="BD140" t="str">
            <v>COMPAÑIA MUNDIAL DE SEGUROS S.A.</v>
          </cell>
          <cell r="BE140" t="str">
            <v>NB-100304851</v>
          </cell>
          <cell r="BF140">
            <v>45310</v>
          </cell>
          <cell r="BG140">
            <v>45310</v>
          </cell>
          <cell r="BH140">
            <v>45314</v>
          </cell>
          <cell r="BI140">
            <v>15624</v>
          </cell>
          <cell r="BJ140">
            <v>45310</v>
          </cell>
          <cell r="BK140" t="str">
            <v>POSITIVA</v>
          </cell>
          <cell r="BL140">
            <v>45314</v>
          </cell>
          <cell r="BN140">
            <v>45314</v>
          </cell>
          <cell r="BO140">
            <v>45644</v>
          </cell>
          <cell r="BP140" t="str">
            <v>SI</v>
          </cell>
          <cell r="BQ140" t="str">
            <v>CONTRATACIÓN DIRECTA</v>
          </cell>
          <cell r="BR140" t="str">
            <v>ANM-139-2024</v>
          </cell>
          <cell r="BS140" t="str">
            <v>https://community.secop.gov.co/Public/Tendering/OpportunityDetail/Index?noticeUID=CO1.NTC.5467438&amp;isFromPublicArea=True&amp;isModal=False</v>
          </cell>
        </row>
        <row r="141">
          <cell r="A141" t="str">
            <v>ANM-140-2024</v>
          </cell>
          <cell r="D141" t="str">
            <v xml:space="preserve">MARIA FERNANDA FERREIRA ZAMBRANO </v>
          </cell>
          <cell r="E141" t="str">
            <v xml:space="preserve">NESTOR FERNANDO MARTINEZ GAITAN </v>
          </cell>
          <cell r="F141" t="str">
            <v>CONTRATO</v>
          </cell>
          <cell r="J141">
            <v>35002</v>
          </cell>
          <cell r="K141">
            <v>29</v>
          </cell>
          <cell r="L141">
            <v>200032324</v>
          </cell>
          <cell r="M141" t="str">
            <v>PROFESIONAL</v>
          </cell>
          <cell r="N141" t="str">
            <v>CÉDULA DE CIUDADANIA</v>
          </cell>
          <cell r="O141">
            <v>1014271945</v>
          </cell>
          <cell r="P141">
            <v>9</v>
          </cell>
          <cell r="Q141" t="str">
            <v>PSP AL GEMTM PARA APOYAR JURÍDICAMENTE EL PROCESO DE CARACTERIZACIÓN Y CAPACITACIÓN A MINEROS, ASÍ COMO ELABORAR ACTOS ADMINISTRATIVOS Y DEMÁS ASUNTOS REQUERIDOS PARA EL FORTALECIMIENTO DE PEQUEÑA Y MEDIANA MINERÍA..</v>
          </cell>
          <cell r="R141" t="str">
            <v>1. Apoyar jurídicamente el proceso de caracterización a los titulares mineros con el fin de fortalecer la pequeña y mediana minería, cuando sean requeridas por el supervisor del contrato.
2. Apoyar al GEMTM en la elaboración de los actos administrativos de las modificaciones a los títulos mineros, así como, proyectar los recursos, las minutas y/o otrosíes de contratos de concesión minera, remitiendo oportunamente los
reportes respectivos para la actualización de la base de datos y demás actuaciones jurídicas que se requieran para el fortalecimiento de la pequeña y mediana minería.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con las estadísticas de los trámites asignados por el supervisor del
contrato o de los temas requeridos que guarden relación con el objeto contractual.
5. Asistir y participar en las reuniones, talleres, socializaciones, capacitaciones, y demás eventos, cuando así lo
requiera el Supervisor del Contrato en el marco del objeto contractual.</v>
          </cell>
          <cell r="S141">
            <v>66000000</v>
          </cell>
          <cell r="T141">
            <v>14924</v>
          </cell>
          <cell r="U141">
            <v>45303</v>
          </cell>
          <cell r="Y141" t="str">
            <v>ANM - PROPIOS</v>
          </cell>
          <cell r="AA141">
            <v>65869821</v>
          </cell>
          <cell r="AB141" t="str">
            <v>IVONNE DEL PILAR JIMENEZ GARCIA</v>
          </cell>
          <cell r="AC141" t="str">
            <v>VICEPRESIDENTE DE CONTRATACION Y TITULACION</v>
          </cell>
          <cell r="AD141" t="str">
            <v>VCT</v>
          </cell>
          <cell r="AE141">
            <v>10</v>
          </cell>
          <cell r="AF141">
            <v>26</v>
          </cell>
          <cell r="AH141">
            <v>6061640</v>
          </cell>
          <cell r="AI141">
            <v>60322828</v>
          </cell>
          <cell r="AJ141" t="str">
            <v>EVA ISOLINA MENDOZA DELGADO</v>
          </cell>
          <cell r="AK141" t="str">
            <v>COORDINADORA DEL GRUPO DE EVALUACIÓN DE MODIFICACIONES A TÍTULOS MINEROS</v>
          </cell>
          <cell r="AN141" t="str">
            <v>Bogotá D.C.</v>
          </cell>
          <cell r="AO141" t="str">
            <v>14 PRESTACIÓN DE SERVICIOS</v>
          </cell>
          <cell r="AP141" t="str">
            <v>BOGOTÁ D.C.</v>
          </cell>
          <cell r="AQ141" t="str">
            <v>BOGOTÁ D.C.</v>
          </cell>
          <cell r="AR141" t="str">
            <v>DERECHO</v>
          </cell>
          <cell r="AS141" t="str">
            <v>POSGRADO</v>
          </cell>
          <cell r="AZ141" t="str">
            <v>ANM</v>
          </cell>
          <cell r="BA141" t="str">
            <v>140</v>
          </cell>
          <cell r="BB141">
            <v>2024</v>
          </cell>
          <cell r="BC141">
            <v>80111600</v>
          </cell>
          <cell r="BD141" t="str">
            <v>SEGUROS DEL ESTADO S.A.</v>
          </cell>
          <cell r="BE141" t="str">
            <v>33-46-101055345</v>
          </cell>
          <cell r="BF141">
            <v>45310</v>
          </cell>
          <cell r="BG141">
            <v>45310</v>
          </cell>
          <cell r="BH141">
            <v>45313</v>
          </cell>
          <cell r="BI141">
            <v>15724</v>
          </cell>
          <cell r="BJ141">
            <v>45310</v>
          </cell>
          <cell r="BK141" t="str">
            <v>POSITIVA</v>
          </cell>
          <cell r="BL141">
            <v>45313</v>
          </cell>
          <cell r="BN141">
            <v>45313</v>
          </cell>
          <cell r="BO141">
            <v>45643</v>
          </cell>
          <cell r="BP141" t="str">
            <v>SI</v>
          </cell>
          <cell r="BQ141" t="str">
            <v>CONTRATACIÓN DIRECTA</v>
          </cell>
          <cell r="BR141" t="str">
            <v>ANM-140-2024</v>
          </cell>
          <cell r="BS141" t="str">
            <v>https://community.secop.gov.co/Public/Tendering/OpportunityDetail/Index?noticeUID=CO1.NTC.5467862&amp;isFromPublicArea=True&amp;isModal=False</v>
          </cell>
        </row>
        <row r="142">
          <cell r="A142" t="str">
            <v>ANM-141-2024</v>
          </cell>
          <cell r="D142" t="str">
            <v xml:space="preserve">NAYIVE CARRASCO PATIÑO </v>
          </cell>
          <cell r="E142" t="str">
            <v xml:space="preserve">NESTOR FERNANDO MARTINEZ GAITAN </v>
          </cell>
          <cell r="F142" t="str">
            <v>CONTRATO</v>
          </cell>
          <cell r="J142">
            <v>29969</v>
          </cell>
          <cell r="K142">
            <v>43</v>
          </cell>
          <cell r="L142">
            <v>200033824</v>
          </cell>
          <cell r="M142" t="str">
            <v>APOYO A LA GESTIÓN</v>
          </cell>
          <cell r="N142" t="str">
            <v>CÉDULA DE CIUDADANIA</v>
          </cell>
          <cell r="O142">
            <v>52827895</v>
          </cell>
          <cell r="P142">
            <v>4</v>
          </cell>
          <cell r="Q142" t="str">
            <v>PSP PARA APOYAR A LA VCT EN LA DEFINICIÓN DE LINEAMIENTOS, ESTRATEGIAS, PROCEDIMIENTOS Y SEGUIMIENTO EN LOS ASUNTOS JURÍDICOS REQUERIDOS PARA EL DESARROLLO DEL PROCESO DE
RELACIONAMIENTO CON EL TERRITORIO EN EL MARCO DEL FORTALECIMIENTO DE LA TITULACIÓN DE
PEQUEÑA Y MEDIANA MINERÍA</v>
          </cell>
          <cell r="R142" t="str">
            <v>1. Asesorar desde el punto de vista jurídico al Gerente y/o Vicepresidente de la VCT en la definición de
lineamientos, estrategias, procedimientos y seguimiento en los asuntos jurídicos requeridos en el desarrollo del proceso
de relacionamiento con el territorio en el marco del fortalecimiento de la titulación de pequeña y mediana minería.1. Asesorar desde el punto de vista jurídico al Gerente y/o Vicepresidente de la VCT en la definición de
lineamientos, estrategias, procedimientos y seguimiento en los asuntos jurídicos requeridos en el desarrollo del proceso
de relacionamiento con el territorio en el marco del fortalecimiento de la titulación de pequeña y mediana minería.</v>
          </cell>
          <cell r="S142">
            <v>121000000</v>
          </cell>
          <cell r="T142">
            <v>15724</v>
          </cell>
          <cell r="U142">
            <v>45303</v>
          </cell>
          <cell r="Y142" t="str">
            <v>ANM - PROPIOS</v>
          </cell>
          <cell r="AA142">
            <v>120719658</v>
          </cell>
          <cell r="AB142" t="str">
            <v xml:space="preserve">JULIETH MARIANNE LAGUADO ENDEMANN </v>
          </cell>
          <cell r="AC142" t="str">
            <v>Gerente de
Contratación y Titulación Minera,</v>
          </cell>
          <cell r="AD142" t="str">
            <v>VCT</v>
          </cell>
          <cell r="AE142">
            <v>10</v>
          </cell>
          <cell r="AF142">
            <v>27</v>
          </cell>
          <cell r="AH142">
            <v>11075198</v>
          </cell>
          <cell r="AI142">
            <v>1020716175</v>
          </cell>
          <cell r="AJ142" t="str">
            <v>JULIETH MARIANNE LAGUADO ENDEMANN</v>
          </cell>
          <cell r="AK142" t="str">
            <v>GERENTE DE CONTRATACION Y TITULACION MINERA</v>
          </cell>
          <cell r="AN142" t="str">
            <v>Bogotá D.C.</v>
          </cell>
          <cell r="AO142" t="str">
            <v>14 PRESTACIÓN DE SERVICIOS</v>
          </cell>
          <cell r="AP142" t="str">
            <v>BOGOTÁ D.C.</v>
          </cell>
          <cell r="AQ142" t="str">
            <v>BOGOTÁ D.C.</v>
          </cell>
          <cell r="AR142" t="str">
            <v>ABOGADO</v>
          </cell>
          <cell r="AS142" t="str">
            <v>POSGRADO</v>
          </cell>
          <cell r="AZ142" t="str">
            <v>ANM</v>
          </cell>
          <cell r="BA142" t="str">
            <v>141</v>
          </cell>
          <cell r="BB142">
            <v>2024</v>
          </cell>
          <cell r="BC142">
            <v>80111600</v>
          </cell>
          <cell r="BD142" t="str">
            <v>ASEGURADORA SOLIDARIA DE COLOMBIA</v>
          </cell>
          <cell r="BE142" t="str">
            <v>380-47-994000140307</v>
          </cell>
          <cell r="BF142">
            <v>45313</v>
          </cell>
          <cell r="BG142">
            <v>45313</v>
          </cell>
          <cell r="BH142">
            <v>45313</v>
          </cell>
          <cell r="BI142">
            <v>19624</v>
          </cell>
          <cell r="BJ142">
            <v>45313</v>
          </cell>
          <cell r="BK142" t="str">
            <v>POSITIVA</v>
          </cell>
          <cell r="BL142">
            <v>45314</v>
          </cell>
          <cell r="BN142">
            <v>45314</v>
          </cell>
          <cell r="BO142">
            <v>45645</v>
          </cell>
          <cell r="BP142" t="str">
            <v>SI</v>
          </cell>
          <cell r="BQ142" t="str">
            <v>CONTRATACIÓN DIRECTA</v>
          </cell>
          <cell r="BR142" t="str">
            <v>ANM-141-2024</v>
          </cell>
          <cell r="BS142" t="str">
            <v>https://community.secop.gov.co/Public/Tendering/OpportunityDetail/Index?noticeUID=CO1.NTC.5479924&amp;isFromPublicArea=True&amp;isModal=False</v>
          </cell>
        </row>
        <row r="143">
          <cell r="A143" t="str">
            <v>ANM-142-2024</v>
          </cell>
          <cell r="D143" t="str">
            <v>GRACE LORENA RAMIREZ CALVO</v>
          </cell>
          <cell r="E143" t="str">
            <v xml:space="preserve">SUSANITA RODRIGUEZ CASAS </v>
          </cell>
          <cell r="F143" t="str">
            <v>CONTRATO</v>
          </cell>
          <cell r="J143">
            <v>32025</v>
          </cell>
          <cell r="K143">
            <v>37</v>
          </cell>
          <cell r="L143">
            <v>400019824</v>
          </cell>
          <cell r="M143" t="str">
            <v>PROFESIONAL</v>
          </cell>
          <cell r="N143" t="str">
            <v>CÉDULA DE CIUDADANIA</v>
          </cell>
          <cell r="O143">
            <v>1013592590</v>
          </cell>
          <cell r="P143">
            <v>1</v>
          </cell>
          <cell r="Q143" t="str">
            <v>Prestar servicios profesionales para apoyar jurídicamente los procesos de delimitación y declaratoria de AEM y AEM para
formalización, así como la estructuración de procesos de adjudicación que contribuyan al aprovechamiento de minerales
estratégicos.
Línea PAA 400019824
Clasificación de Bienes y Servicios UNSPSC Código 80111600 Servicios de Personal Temporal</v>
          </cell>
          <cell r="R143" t="str">
            <v>1. Proyectar los actos administrativos y otros
documentos con contenido jurídico que se requieran en desarrollo de los procesos de delimitación y declaratoria de áreas
de reserva para el desarrollo minero y la estructuración de los términos de referencia para su adjudicación.
2. Elaborar los informes, comunicaciones, presentaciones, conceptos y documentos jurídicos que le sean asignados,
sobre los asuntos a cargo del Grupo de Promoción.
3. Adelantar y apoyar actividades para la elaboración, seguimiento, ejecución de los proyectos y contratos
Fecha de Impresión: 2024-02-01 Página 1 de 10
relacionados con las áreas de reserva para el desarrollo minero.
4. Asistir, participar, acompañar y/o prestar apoyo jurídico en los comités, mesas de trabajo, auditorías, comités de
evaluación de proyectos, propuestas, talleres y demás reuniones que le indique el Supervisor acordes con el objeto
contractual.
5. Realizar estudios y documentos contractuales asociados al proyecto de inversión del Grupo de Promoción para el
aprovechamiento de los minerales estratégicos.
6. Proyectar respuestas a derechos de petición, consultas, requerimientos y demás solicitudes que se relacionen con
el objeto del contrato
7. Realizar los viajes y desplazamientos nacionales e internacionales que se requieran para el cumplimiento del
objeto del contrato conforme solicitud del supervisor.
8. Cumplir con el objeto del contrato, con plena autonomía técnica y administrativa y bajo su propia responsabilidad</v>
          </cell>
          <cell r="S143">
            <v>113183000</v>
          </cell>
          <cell r="T143">
            <v>28624</v>
          </cell>
          <cell r="U143">
            <v>45309</v>
          </cell>
          <cell r="Y143" t="str">
            <v>ANM - PROPIOS</v>
          </cell>
          <cell r="AA143">
            <v>112869268</v>
          </cell>
          <cell r="AB143" t="str">
            <v xml:space="preserve">FREDY ALBERTO RODRÍGUEZ DÍAZ </v>
          </cell>
          <cell r="AC143" t="str">
            <v>Gerente de Promoción</v>
          </cell>
          <cell r="AD143" t="str">
            <v>VPF</v>
          </cell>
          <cell r="AG143">
            <v>45657</v>
          </cell>
          <cell r="AH143">
            <v>9900813</v>
          </cell>
          <cell r="AI143">
            <v>79789304</v>
          </cell>
          <cell r="AJ143" t="str">
            <v>FREDY ALBERTO RODRÍGUEZ DÍAZ</v>
          </cell>
          <cell r="AK143" t="str">
            <v>COORDINADOR GRUPO DE PROMOCIÓN</v>
          </cell>
          <cell r="AN143" t="str">
            <v>Bogotá D.C.</v>
          </cell>
          <cell r="AO143" t="str">
            <v>14 PRESTACIÓN DE SERVICIOS</v>
          </cell>
          <cell r="AP143" t="str">
            <v>BOGOTÁ D.C.</v>
          </cell>
          <cell r="AQ143" t="str">
            <v>BOGOTÁ D.C.</v>
          </cell>
          <cell r="AR143" t="str">
            <v>DERECHO</v>
          </cell>
          <cell r="AS143" t="str">
            <v>PREGRADO</v>
          </cell>
          <cell r="AZ143" t="str">
            <v>ANM</v>
          </cell>
          <cell r="BA143" t="str">
            <v>142</v>
          </cell>
          <cell r="BB143">
            <v>2024</v>
          </cell>
          <cell r="BC143">
            <v>80111600</v>
          </cell>
          <cell r="BD143" t="str">
            <v>SEGUROS DEL ESTADO S.A.</v>
          </cell>
          <cell r="BE143" t="str">
            <v xml:space="preserve">	14-46-101105347</v>
          </cell>
          <cell r="BF143">
            <v>45313</v>
          </cell>
          <cell r="BG143">
            <v>45314</v>
          </cell>
          <cell r="BH143">
            <v>45314</v>
          </cell>
          <cell r="BI143">
            <v>20324</v>
          </cell>
          <cell r="BJ143">
            <v>45314</v>
          </cell>
          <cell r="BK143" t="str">
            <v>POSITIVA</v>
          </cell>
          <cell r="BL143">
            <v>45315</v>
          </cell>
          <cell r="BN143">
            <v>45314</v>
          </cell>
          <cell r="BO143">
            <v>45657</v>
          </cell>
          <cell r="BP143" t="str">
            <v>SI</v>
          </cell>
          <cell r="BQ143" t="str">
            <v>CONTRATACIÓN DIRECTA</v>
          </cell>
          <cell r="BR143" t="str">
            <v>ANM-142-2024</v>
          </cell>
          <cell r="BS143" t="str">
            <v>https://community.secop.gov.co/Public/Tendering/OpportunityDetail/Index?noticeUID=CO1.NTC.5480565&amp;isFromPublicArea=True&amp;isModal=False</v>
          </cell>
        </row>
        <row r="144">
          <cell r="A144" t="str">
            <v>ANM-143-2024</v>
          </cell>
          <cell r="D144" t="str">
            <v>ANGELA PAOLA ALBA MUÑOZ</v>
          </cell>
          <cell r="E144" t="str">
            <v>MARTHA PATRICIA PUERTO GUIO</v>
          </cell>
          <cell r="F144" t="str">
            <v>CONTRATO</v>
          </cell>
          <cell r="J144">
            <v>30876</v>
          </cell>
          <cell r="K144">
            <v>41</v>
          </cell>
          <cell r="L144">
            <v>400020724</v>
          </cell>
          <cell r="M144" t="str">
            <v>PROFESIONAL</v>
          </cell>
          <cell r="N144" t="str">
            <v>CÉDULA DE CIUDADANIA</v>
          </cell>
          <cell r="O144">
            <v>46385671</v>
          </cell>
          <cell r="P144">
            <v>1</v>
          </cell>
          <cell r="Q144" t="str">
            <v>Prestar servicios profesionales para atender jurídicamente la verificación y validación del cumplimiento de las
obligaciones derivadas de los tramites de la formalización de la actividad minera, en el marco de la asistencia técnica
integral a las prerrogativas de explotación.</v>
          </cell>
          <cell r="R144" t="str">
            <v>1. Realizar la revisión y análisis integral de los expedientes que le sean asignados, determinando el estado del
trámite, para recomendar las actuaciones administrativas subsiguientes de acuerdo a la normativa aplicable al caso
concreto, dando el adecuado impulso mediante la elaboración, verificación, validación y/o ajuste a los documentos que
sean requeridos para resolver de fondo dichos tramites.
2. Generar informes, conceptos, evaluaciones, actos administrativos y demás documentos jurídicos especializados
que contribuyan a impulsar el desarrollo de los tramites de formalización, asistencia técnica y fomento minero de acuerdo
con los parámetros normativos e institucionales, conforme a los requerimientos del supervisor del contrato.
3. Asistir y/o participar y/o adelantar comités, reuniones, talleres, juntas, capacitaciones, mesas de trabajo y demás
eventos organizados con motivo de los temas de asistencia técnica, formalización y regularización y Fomento minero o
que se relacionen con el objeto del contrato y cuya designación proceda del supervisor
4. Elaborar y/o consolidar respuestas en el trámite y gestión de las peticiones, quejas y reclamos y/o solicitudes hechas
por los entes de control y/o auditorías, que se relacionen con el objeto del contrato, que le sean asignadas por el
supervisor del contrato.
5. Brindar asistencia técnica jurídica integral a los proyectos mineros que gozan de prerrogativas de explotación, que
le hayan sido asignados para tal fin, a través de mesas técnicas, reuniones o cualquier otro mecanismo idóneo para ello.
6. Asistir o participar de las reuniones convocadas para realizar el seguimiento a los trámites asignados en reparto, así
como a los comités, incluyendo comités de evaluación de propuestas, talleres, mesas de trabajo y demás que designe el
supervisor del contrato, que se relacionen con el objeto del contrato.
7. Elaborar, justificar, analizar, ajustar y/o revisar los estudios, reportes, informes y en general los documentos
allegados al grupo de fomento, sobre los cuales se requiera realizar análisis jurídico, así como a los proyectos de ley que
deban ser objeto de observación por parte del Grupo de Fomento y que le sean asignados por el supervisor del contrato.</v>
          </cell>
          <cell r="S144">
            <v>120000000</v>
          </cell>
          <cell r="T144">
            <v>21124</v>
          </cell>
          <cell r="U144">
            <v>45307</v>
          </cell>
          <cell r="Y144" t="str">
            <v>ANM - PROPIOS</v>
          </cell>
          <cell r="AA144">
            <v>119916090</v>
          </cell>
          <cell r="AB144" t="str">
            <v xml:space="preserve">MARIA PIEDAD BAYTER HORTA </v>
          </cell>
          <cell r="AC144" t="str">
            <v xml:space="preserve">Vicepresidente Promoción y Fomento </v>
          </cell>
          <cell r="AD144" t="str">
            <v>VPF</v>
          </cell>
          <cell r="AE144">
            <v>10</v>
          </cell>
          <cell r="AH144">
            <v>11991609</v>
          </cell>
          <cell r="AI144">
            <v>1010176046</v>
          </cell>
          <cell r="AJ144" t="str">
            <v>DAVID FERNANDO SÁNCHEZ MORENO</v>
          </cell>
          <cell r="AK144" t="str">
            <v>COORDINADOR DE GRUPO DE FOMENTO</v>
          </cell>
          <cell r="AN144" t="str">
            <v>Bogotá D.C.</v>
          </cell>
          <cell r="AO144" t="str">
            <v>14 PRESTACIÓN DE SERVICIOS</v>
          </cell>
          <cell r="AP144" t="str">
            <v>BOYACÁ</v>
          </cell>
          <cell r="AQ144" t="str">
            <v>SOGAMOSO</v>
          </cell>
          <cell r="AR144" t="str">
            <v>DERECHO</v>
          </cell>
          <cell r="AS144" t="str">
            <v>POSGRADO</v>
          </cell>
          <cell r="AZ144" t="str">
            <v>ANM</v>
          </cell>
          <cell r="BA144" t="str">
            <v>143</v>
          </cell>
          <cell r="BB144">
            <v>2024</v>
          </cell>
          <cell r="BC144">
            <v>80111600</v>
          </cell>
          <cell r="BD144" t="str">
            <v>COMPAÑIA MUNDIAL DE SEGUROS S.A.</v>
          </cell>
          <cell r="BE144" t="str">
            <v xml:space="preserve">	NB-100304858</v>
          </cell>
          <cell r="BF144">
            <v>45310</v>
          </cell>
          <cell r="BG144">
            <v>45310</v>
          </cell>
          <cell r="BH144">
            <v>45313</v>
          </cell>
          <cell r="BI144">
            <v>17124</v>
          </cell>
          <cell r="BJ144">
            <v>45310</v>
          </cell>
          <cell r="BK144" t="str">
            <v>POSITIVA</v>
          </cell>
          <cell r="BL144">
            <v>45314</v>
          </cell>
          <cell r="BN144">
            <v>45314</v>
          </cell>
          <cell r="BO144">
            <v>45618</v>
          </cell>
          <cell r="BP144" t="str">
            <v>SI</v>
          </cell>
          <cell r="BQ144" t="str">
            <v>CONTRATACIÓN DIRECTA</v>
          </cell>
          <cell r="BR144" t="str">
            <v>ANM-143-2024</v>
          </cell>
          <cell r="BS144" t="str">
            <v>https://community.secop.gov.co/Public/Tendering/OpportunityDetail/Index?noticeUID=CO1.NTC.5468766&amp;isFromPublicArea=True&amp;isModal=False</v>
          </cell>
        </row>
        <row r="145">
          <cell r="A145" t="str">
            <v>ANM-144-2024</v>
          </cell>
          <cell r="D145" t="str">
            <v>NORA ANGELICA AYALA PUENTES</v>
          </cell>
          <cell r="E145" t="str">
            <v>PAULA ANDREA PIÑEROS CUESTA</v>
          </cell>
          <cell r="F145" t="str">
            <v>CONTRATO</v>
          </cell>
          <cell r="J145">
            <v>32575</v>
          </cell>
          <cell r="K145">
            <v>36</v>
          </cell>
          <cell r="L145" t="str">
            <v>500018324_x000D_</v>
          </cell>
          <cell r="M145" t="str">
            <v>PROFESIONAL</v>
          </cell>
          <cell r="N145" t="str">
            <v>CÉDULA DE CIUDADANIA</v>
          </cell>
          <cell r="O145">
            <v>1020739875</v>
          </cell>
          <cell r="P145">
            <v>4</v>
          </cell>
          <cell r="Q145" t="str">
            <v>PRESTAR SUS SERVICIOS PROFESIONALES PARA APOYAR AL GGTH EN LA GESTION EN SALUD, SISTEMAS
DE VIGILANCIA EPIDEMIOLÓGICA EN RIESGO PSICOSOCIAL Y DESORDENES MUSCULO ESQUELÉTICOS
DENTRO DE LA IMPLEMENTACIÓN, EJECUCIÓN Y MEJORA DEL SISTEMA DE SEGURIDAD Y SALUD EN EL
TRABAJO 2024, ASÍ COMO LA EJECUCIÓN DE ACTIVIDADES DE CLIMA LABORAL Y EQUIDAD DE GÉNERO._x000D_</v>
          </cell>
          <cell r="R145" t="str">
            <v>1. Apoyar el desarrollo, seguimiento y ejecución de las actividades relacionadas con gestión en salud en lo
concerniente a programas encaminados a la gestión en: salud pública, salud cardiovascular, salud mental, autocuidado y
hábitos de vida saludable, monitoreo de las condiciones de salud de los trabajadores y rehabilitación/reincorporación
laboral. 2. Prestar apoyo en el desarrollo, seguimiento y ejecución de las actividades relacionadas con trabajo con video
terminales para los colaboradores de los centros de trabajo y teletrabajadores en lo concerniente a gestión del riesgo en
salud, encaminadas a salud visual, auditiva, orden y aseo, riesgo biomecánico y seguimiento a las mediciones de higiene
industrial requeridas para la entidad, y que son ejecutadas por la Administradora de Riesgos Laborales, revisando que el
proveedor haga entrega del respectivo informe y socializarlo con el COPASST.
3. Apoyar el desarrollo, seguimiento y ejecución de las actividades de sensibilización y capacitación de los
colaboradores de la Agencia Nacional de Minería en la promoción y prevención en gestión de la salud y entornos de vida
saludables prestadas por los proveedores de la Administradora de Riesgos Laborales y demás organizaciones de apoyo
en promoción y prevención a la Agencia Nacional de Minería
4. Apoyar el desarrollo, seguimiento y ejecución de las actividades programadas por el Grupo de Gestión del Talento
Humano para Identificar, evaluar, prevenir, intervenir y realizar seguimiento a los factores de riesgo psicosocial, a los que
se exponen los colaboradores de la Agencia Nacional de Minería, así como también realizar acompañamiento
psicosocial con base en la identificación de riesgo identificado y/o encontrado en el diagnóstico inicial.
5. Apoyar el desarrollo, seguimiento y ejecución de las actividades programadas por el Grupo de Gestión del Talento
Humano en lo concerniente al Programa de Vigilancia Epidemiológica de Riesgo Psicosocial, para garantizar el
cubrimiento adecuado a la población objetivo de la Agencia Nacional de Minería con el uso de recursos proporcionado
por la Administradora de Riesgos laborales y demás organizaciones que presten apoyo tanto para actividades colectivas
como para las actividades de intervención individual.
6. Apoyar el desarrollo, seguimiento y ejecución de las actividades programadas por el Grupo de Gestión del Talento
Humano, en lo concerniente al Sistema de Vigilancia epidemiológica 2024. Y apoyo al seguimiento de la ejecución al
Proyecto DME para la prevención de desórdenes musculoesqueléticos ejecutado por el personal fisioterapeuta
competente proporcionado por la Administradora de Riesgos laborales.
7. Apoyar la estructuración y evaluación de los procesos de contratación adelantados por el Grupo de Gestión del
Talento Humano relacionados con gestión en salud del Plan Anual de Trabajo en SST 2024, así como el apoyo a la
supervisión cuando le sea requerido.
8. Apoyar el mantenimiento y mejora del Sistema Integrado de Gestión, mediante la verificación y diagnóstico del
cumplimiento de los requisitos que le aplique al proceso de Talento Humano, Subsistema de Seguridad y Salud en el
Trabajo y garantizar su alineación con las dimensiones y políticas del Modelo Integrado de Planeación, Gestión y normas
certificables, identificando brechas y apoyando la documentación e implementación de acciones Preventivas y
Correctivas para el cierre de estas.
9. Apoyar el desarrollo, seguimiento y ejecución de las actividades programadas por el Grupo de Gestión del Talento
Humano respecto al programa de Riesgo locativo y las inspecciones de seguridad y salud en el trabajo de todas las
sedes, de acuerdo con la normatividad vigente, generando el respectivo informe de las áreas visitadas y hacer
seguimiento a las acciones de mejora que se generen. De conformidad con las sedes que le sean asignadas. 10. Apoyar las actividades programadas por el Grupo de Gestión del Talento Humano dentro del Plan estratégico de
Bienestar e Incentivos, tendientes al mejoramiento del clima laboral, equidad de género, acoso sexual, funcionamiento
del comité de convivencia laboral y otras donde se encuentren involucrados aspectos psicosociales.
11. Elaborar informes, comunicaciones internas, respuestas a los requerimientos y derechos de petición solicitados por
el supervisor relacionados con la implementación del sistema de seguridad y salud en el trabajo de la Entidad, con base
en la normatividad vigente y los procedimientos del Sistema de Seguridad y Salud en el trabajo.</v>
          </cell>
          <cell r="S145">
            <v>103521667</v>
          </cell>
          <cell r="T145">
            <v>224</v>
          </cell>
          <cell r="U145">
            <v>45295</v>
          </cell>
          <cell r="Y145" t="str">
            <v>ANM - PROPIOS</v>
          </cell>
          <cell r="AA145">
            <v>102626666</v>
          </cell>
          <cell r="AB145" t="str">
            <v>ESPERANZA CÁCERES SALAMANCA</v>
          </cell>
          <cell r="AC145" t="str">
            <v>Coordinadora del Grupo de Gestión del Talento Humano</v>
          </cell>
          <cell r="AD145" t="str">
            <v>VAF</v>
          </cell>
          <cell r="AG145">
            <v>45657</v>
          </cell>
          <cell r="AH145">
            <v>8950000</v>
          </cell>
          <cell r="AI145">
            <v>39801790</v>
          </cell>
          <cell r="AJ145" t="str">
            <v>ESPERANZA CÁCERES SALAMANCA</v>
          </cell>
          <cell r="AK145" t="str">
            <v>COORDINADORA GRUPO DE GESTION DEL TALENTO HUMANO</v>
          </cell>
          <cell r="AL145" t="str">
            <v>SUSANA PATIÑO CHÍA</v>
          </cell>
          <cell r="AM145" t="str">
            <v>GESTOR, CÓDIGO T1 - GRADO 10</v>
          </cell>
          <cell r="AN145" t="str">
            <v>Bogotá D.C.</v>
          </cell>
          <cell r="AO145" t="str">
            <v>14 PRESTACIÓN DE SERVICIOS</v>
          </cell>
          <cell r="AP145" t="str">
            <v>BOGOTÁ D.C.</v>
          </cell>
          <cell r="AQ145" t="str">
            <v>BOGOTÁ D.C.</v>
          </cell>
          <cell r="AR145" t="str">
            <v>PSICÓLOGO</v>
          </cell>
          <cell r="AS145" t="str">
            <v>POSGRADO</v>
          </cell>
          <cell r="AZ145" t="str">
            <v>ANM</v>
          </cell>
          <cell r="BA145" t="str">
            <v>144</v>
          </cell>
          <cell r="BB145">
            <v>2024</v>
          </cell>
          <cell r="BC145">
            <v>80111600</v>
          </cell>
          <cell r="BD145" t="str">
            <v>COMPAÑIA MUNDIAL DE SEGUROS S.A.</v>
          </cell>
          <cell r="BE145" t="str">
            <v>NB-100304866</v>
          </cell>
          <cell r="BF145">
            <v>45310</v>
          </cell>
          <cell r="BG145">
            <v>45313</v>
          </cell>
          <cell r="BH145">
            <v>45313</v>
          </cell>
          <cell r="BI145">
            <v>19224</v>
          </cell>
          <cell r="BJ145">
            <v>45313</v>
          </cell>
          <cell r="BK145" t="str">
            <v>POSITIVA</v>
          </cell>
          <cell r="BL145">
            <v>45310</v>
          </cell>
          <cell r="BN145">
            <v>45313</v>
          </cell>
          <cell r="BO145">
            <v>45657</v>
          </cell>
          <cell r="BP145" t="str">
            <v>SI</v>
          </cell>
          <cell r="BQ145" t="str">
            <v>CONTRATACIÓN DIRECTA</v>
          </cell>
          <cell r="BR145" t="str">
            <v>ANM-144-2024</v>
          </cell>
          <cell r="BS145" t="str">
            <v>https://community.secop.gov.co/Public/Tendering/OpportunityDetail/Index?noticeUID=CO1.NTC.5471577&amp;isFromPublicArea=True&amp;isModal=False</v>
          </cell>
        </row>
        <row r="146">
          <cell r="A146" t="str">
            <v>ANM-145-2024</v>
          </cell>
          <cell r="D146" t="str">
            <v>JULIETH PAOLA CASTILLO AREVALO</v>
          </cell>
          <cell r="E146" t="str">
            <v>ALFONSO LUIS MONTES OTERO</v>
          </cell>
          <cell r="F146" t="str">
            <v>CONTRATO</v>
          </cell>
          <cell r="J146">
            <v>35029</v>
          </cell>
          <cell r="K146">
            <v>29</v>
          </cell>
          <cell r="L146">
            <v>200028324</v>
          </cell>
          <cell r="M146" t="str">
            <v>APOYO A LA GESTIÓN</v>
          </cell>
          <cell r="N146" t="str">
            <v>CÉDULA DE CIUDADANIA</v>
          </cell>
          <cell r="O146">
            <v>1022410053</v>
          </cell>
          <cell r="P146">
            <v>0</v>
          </cell>
          <cell r="Q146" t="str">
            <v>PRESTACIÓN DE SERVICIOS DE APOYO A LA VCT EN LOS TRÁMITES ADMINISTRATIVOS Y ASISTENCIALES
RELACIONADOS CON LA GESTIÓN DEL PROYECTO DE INVERSIÓN, EN EL MARCO DEL FORTALECIMIENTO DE
LA PEQUEÑA Y MEDIANA MINERÍA</v>
          </cell>
          <cell r="R146" t="str">
            <v>1. Apoyar a la VCT en lo relacionado con el trámite administrativo del proyecto de inversión, en el marco del
fortalecimiento de la pequeña y mediana minería.
2. Apoyar en la elaboración de reportes, informes, tablas de control y elaborar los documentos relacionados
con el proyecto de inversión a cargo de la VCT, solicitados por el supervisor y que sean acordes al objeto del contrato.
3. Apoyar a la VCT impulsando la correspondencia a cargo de la Gerente, desde su radicación, asignación y
trámite de respuesta en el sistema gestión documental de la entidad o el aplicativo implementado para tal fin.
4. Proyectar oficios y/o memorados que le sean asignadas por el supervisor del contrato a través del Sistema
de Gestión Documental – SGD y demás herramientas dispuestas por la entidad y realizar el seguimiento respectivo, en
el marco del objeto contractual.
5. Participar en las reuniones, talleres, socializaciones, capacitaciones cuando así lo requiera el Supervisor
del Contrato</v>
          </cell>
          <cell r="S146">
            <v>44850000</v>
          </cell>
          <cell r="T146">
            <v>29524</v>
          </cell>
          <cell r="U146">
            <v>45309</v>
          </cell>
          <cell r="Y146" t="str">
            <v>ANM - PROPIOS</v>
          </cell>
          <cell r="AA146">
            <v>44767525</v>
          </cell>
          <cell r="AB146" t="str">
            <v>IVONNE DEL PILAR JIMENEZ GARCIA</v>
          </cell>
          <cell r="AC146" t="str">
            <v xml:space="preserve">VICEPRESIDENTE DE CONTRATACIÓN Y TITULACIÓN </v>
          </cell>
          <cell r="AD146" t="str">
            <v>VCT</v>
          </cell>
          <cell r="AE146">
            <v>11</v>
          </cell>
          <cell r="AF146">
            <v>13</v>
          </cell>
          <cell r="AG146">
            <v>45657</v>
          </cell>
          <cell r="AH146">
            <v>3915527</v>
          </cell>
          <cell r="AI146">
            <v>1020716175</v>
          </cell>
          <cell r="AJ146" t="str">
            <v>JULIETH MARIANNE LAGUADO ENDEMANN</v>
          </cell>
          <cell r="AK146" t="str">
            <v>GERENTE DE CONTRATACION Y TITULACION MINERA</v>
          </cell>
          <cell r="AN146" t="str">
            <v>Bogotá D.C.</v>
          </cell>
          <cell r="AO146" t="str">
            <v>14 PRESTACIÓN DE SERVICIOS</v>
          </cell>
          <cell r="AP146" t="str">
            <v>BOGOTÁ D.C.</v>
          </cell>
          <cell r="AQ146" t="str">
            <v>BOGOTÁ D.C.</v>
          </cell>
          <cell r="AR146" t="str">
            <v>ADMINISTRADOR DE EMPRESAS</v>
          </cell>
          <cell r="AS146" t="str">
            <v>TECNÓLOGO</v>
          </cell>
          <cell r="AZ146" t="str">
            <v>ANM</v>
          </cell>
          <cell r="BA146" t="str">
            <v>145</v>
          </cell>
          <cell r="BB146">
            <v>2024</v>
          </cell>
          <cell r="BC146">
            <v>80111600</v>
          </cell>
          <cell r="BD146" t="str">
            <v>SEGUROS DEL ESTADO S.A.</v>
          </cell>
          <cell r="BE146" t="str">
            <v>NB-100304852</v>
          </cell>
          <cell r="BF146">
            <v>45310</v>
          </cell>
          <cell r="BG146">
            <v>45310</v>
          </cell>
          <cell r="BH146">
            <v>45312</v>
          </cell>
          <cell r="BI146">
            <v>21024</v>
          </cell>
          <cell r="BJ146">
            <v>45314</v>
          </cell>
          <cell r="BK146" t="str">
            <v>POSITIVA</v>
          </cell>
          <cell r="BL146">
            <v>45313</v>
          </cell>
          <cell r="BN146">
            <v>45314</v>
          </cell>
          <cell r="BO146">
            <v>45657</v>
          </cell>
          <cell r="BP146" t="str">
            <v>SI</v>
          </cell>
          <cell r="BQ146" t="str">
            <v>CONTRATACIÓN DIRECTA</v>
          </cell>
          <cell r="BR146" t="str">
            <v>ANM-145-2024</v>
          </cell>
          <cell r="BS146" t="str">
            <v>https://community.secop.gov.co/Public/Tendering/OpportunityDetail/Index?noticeUID=CO1.NTC.5469249&amp;isFromPublicArea=True&amp;isModal=False</v>
          </cell>
        </row>
        <row r="147">
          <cell r="A147" t="str">
            <v>ANM-146-2024</v>
          </cell>
          <cell r="D147" t="str">
            <v xml:space="preserve">LAURA CAMILA SIERRA LEON </v>
          </cell>
          <cell r="E147" t="str">
            <v>ALFONSO LUIS MONTES OTERO</v>
          </cell>
          <cell r="F147" t="str">
            <v>CONTRATO</v>
          </cell>
          <cell r="J147">
            <v>34269</v>
          </cell>
          <cell r="K147">
            <v>31</v>
          </cell>
          <cell r="L147">
            <v>200027724</v>
          </cell>
          <cell r="M147" t="str">
            <v>PROFESIONAL</v>
          </cell>
          <cell r="N147" t="str">
            <v>CÉDULA DE CIUDADANIA</v>
          </cell>
          <cell r="O147">
            <v>1033758891</v>
          </cell>
          <cell r="P147">
            <v>0</v>
          </cell>
          <cell r="Q147" t="str">
            <v>PSP al GCM para apoyar jurídicamente el proceso de caracterización con el territorio, la elaboración y/o revisión de los
actos administrativos que surjan a partir de la verificación de requisitos de las solicitudes y demás asuntos requeridos en
el proceso de fortalecimiento de la pequeña y mediana minería</v>
          </cell>
          <cell r="R147" t="str">
            <v>. Apoyar jurídicamente el proceso de caracterización a los proponentes mineros con el fin de fortalecer la pequeña y
mediana minería, cuando sean requeridas por el supervisor del contrato.
2. Apoyar al Grupo de Contratación Minera (GCM) en la elaboración y/o revisión de los actos administrativos de las
propuestas de contrato de concesión (PCC), así como, proyectar y/o revisar las minutas y/o otrosíes de contratos de
concesión minera y realizar oportunamente los reportes respectivos para la actualización de la base de datos y demás
actuaciones jurídicas que se requieran para el fortalecimiento de la pequeña y mediana minería.
3. Revisar y/o sustanciar los actos administrativos que resuelven los recursos, presentados sobre los actos
administrativos relacionados con las propuestas de contrato de concesión (PCC) requeridos en el fortalecimiento de la
pequeña y mediana minería
4.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5. Realizar los informes y/o presentaciones con las estadísticas de los trámites asignados por el supervisor del
contrato o de los temas requeridos que guarden relación con el objeto contractual.
6. Asistir y participar en las reuniones, talleres, socializaciones, capacitaciones, y demás eventos, cuando así lo
requiera el Supervisor del Contrato en el marco del objeto contractual._x000D_</v>
          </cell>
          <cell r="S147">
            <v>30000000</v>
          </cell>
          <cell r="T147">
            <v>29424</v>
          </cell>
          <cell r="U147">
            <v>45309</v>
          </cell>
          <cell r="Y147" t="str">
            <v>ANM - PROPIOS</v>
          </cell>
          <cell r="AA147">
            <v>83970549</v>
          </cell>
          <cell r="AB147" t="str">
            <v>IVONNE DEL PILAR JIMENEZ GARCIA</v>
          </cell>
          <cell r="AC147" t="str">
            <v>VICEPRESIDENTA DE CONTRATACIÓN Y TITULACIÓN</v>
          </cell>
          <cell r="AD147" t="str">
            <v>VCT</v>
          </cell>
          <cell r="AE147">
            <v>10</v>
          </cell>
          <cell r="AF147">
            <v>14</v>
          </cell>
          <cell r="AH147">
            <v>8022664</v>
          </cell>
          <cell r="AI147">
            <v>79447042</v>
          </cell>
          <cell r="AJ147" t="str">
            <v>WILLIAM ALBERTO MARTÍNEZ DÍAZ</v>
          </cell>
          <cell r="AK147" t="str">
            <v>GERENTE DEL GRUPO DE CATASTRO Y REGISTRO MINERO _x000D_</v>
          </cell>
          <cell r="AN147" t="str">
            <v>Bogotá D.C.</v>
          </cell>
          <cell r="AO147" t="str">
            <v>14 PRESTACIÓN DE SERVICIOS</v>
          </cell>
          <cell r="AP147" t="str">
            <v>BOGOTÁ D.C.</v>
          </cell>
          <cell r="AQ147" t="str">
            <v>BOGOTÁ D.C.</v>
          </cell>
          <cell r="AR147" t="str">
            <v>DERECHO</v>
          </cell>
          <cell r="AS147" t="str">
            <v>POSGRADO</v>
          </cell>
          <cell r="AZ147" t="str">
            <v>ANM</v>
          </cell>
          <cell r="BA147" t="str">
            <v>146</v>
          </cell>
          <cell r="BB147">
            <v>2024</v>
          </cell>
          <cell r="BC147">
            <v>80111600</v>
          </cell>
          <cell r="BD147" t="str">
            <v>SEGUROS DEL ESTADO S.A.</v>
          </cell>
          <cell r="BE147" t="str">
            <v>21-46-101081408</v>
          </cell>
          <cell r="BF147">
            <v>45310</v>
          </cell>
          <cell r="BG147">
            <v>45313</v>
          </cell>
          <cell r="BH147">
            <v>45313</v>
          </cell>
          <cell r="BI147">
            <v>17424</v>
          </cell>
          <cell r="BJ147">
            <v>45313</v>
          </cell>
          <cell r="BK147" t="str">
            <v>POSITIVA</v>
          </cell>
          <cell r="BL147">
            <v>45314</v>
          </cell>
          <cell r="BN147">
            <v>45314</v>
          </cell>
          <cell r="BO147">
            <v>45632</v>
          </cell>
          <cell r="BP147" t="str">
            <v>SI</v>
          </cell>
          <cell r="BQ147" t="str">
            <v>CONTRATACIÓN DIRECTA</v>
          </cell>
          <cell r="BR147" t="str">
            <v>ANM-146-2024</v>
          </cell>
          <cell r="BS147" t="str">
            <v>https://community.secop.gov.co/Public/Tendering/OpportunityDetail/Index?noticeUID=CO1.NTC.5469464&amp;isFromPublicArea=True&amp;isModal=False</v>
          </cell>
        </row>
        <row r="148">
          <cell r="A148" t="str">
            <v>ANM-147-2024</v>
          </cell>
          <cell r="D148" t="str">
            <v>OSCAR ANDRES MEDINA HERNANDEZ</v>
          </cell>
          <cell r="E148" t="str">
            <v>PAULA ANDREA PIÑEROS CUESTA</v>
          </cell>
          <cell r="F148" t="str">
            <v>CONTRATO</v>
          </cell>
          <cell r="J148">
            <v>30794</v>
          </cell>
          <cell r="K148">
            <v>41</v>
          </cell>
          <cell r="L148">
            <v>400019624</v>
          </cell>
          <cell r="M148" t="str">
            <v>PROFESIONAL</v>
          </cell>
          <cell r="N148" t="str">
            <v>CÉDULA DE CIUDADANIA</v>
          </cell>
          <cell r="O148">
            <v>80793525</v>
          </cell>
          <cell r="P148">
            <v>8</v>
          </cell>
          <cell r="Q148" t="str">
            <v>Prestar servicios profesionales para analizar y elaborar productos cartográficos y geo-estadísticos en la reserva de zonas
con potencial y delimitación y declaración de AEM y AEM para la formalización.</v>
          </cell>
          <cell r="R148" t="str">
            <v>1. Generar productos cartográficos y geo-estadísticos
de zonas con potencial minero, para los procesos de delimitación y declaración de Áreas Estratégicas Mineras, con base
en la información geográfica suministrada y de acuerdo con los lineamientos técnicos definidos.
2. Realizar geoestadísticas, gráficos, presentaciones, mapas y otros productos cartográficos necesarios para la
caracterización territorial, social, de infraestructura y ambiental para la reserva de zonas con potencial, así como la
CLAUSULADO COMPLEMENTARIO AL CONTRATO DE PRESTACIÓN DE
SERVICIOS PROFESIONALES No. ANM-147-2024 SUSCRITO ENTRE LA
AGENCIA NACIONAL DE MINERIA Y OSCAR ANDRES MEDINA HERNANDEZ.
Fecha de Impresión: 2024-02-01 Página 1 de 10
delimitación y declaración de Áreas Estratégicas Mineras.
3. Organizar la información geográfica de acuerdo con el catálogo de AnnA Minería, de los productos cartográficos
elaborados en los procesos de reserva y declaratoria de Áreas Estratégicas Mineras y/o Áreas de Reserva para la
Formalización, para el cargue de las coberturas en el visor geográfico del Sistema Integral de Gestión Minera SIGMde
acuerdo con las especificaciones establecidas por la ANM
4. Determinar y consolidar la información geográfica requerida como base para los procesos de reserva de zonas con
potencial y la delimitación y declaración de Áreas Estratégicas Mineras y/o Áreas de Reserva para la Formalización.
5. Apoyar la proyección de respuestas a peticiones, solicitudes, informes, presentaciones que requieran información
o productos cartográficos requeridos por el Grupo de Promoción en desarrollo de las actividades asociadas a las de
Áreas Estratégicas Mineras y/o Áreas de Reserva para la Formalización.
6. Asistir y apoyar técnicamente comités, reuniones y mesas de trabajo que le indique el supervisor.
7. Realizar los viajes y desplazamientos nacionales e internacionales que se requieran para el cumplimiento del objeto
del contrato conforme solicitud del supervisor</v>
          </cell>
          <cell r="S148">
            <v>98693000</v>
          </cell>
          <cell r="T148">
            <v>28424</v>
          </cell>
          <cell r="U148">
            <v>45309</v>
          </cell>
          <cell r="Y148" t="str">
            <v>ANM - PROPIOS</v>
          </cell>
          <cell r="AA148">
            <v>98167846</v>
          </cell>
          <cell r="AB148" t="str">
            <v xml:space="preserve">FREDY ALBERTO RODRÍGUEZ DÍAZ </v>
          </cell>
          <cell r="AC148" t="str">
            <v>Gerente de Promoción</v>
          </cell>
          <cell r="AD148" t="str">
            <v>VPF</v>
          </cell>
          <cell r="AG148">
            <v>45657</v>
          </cell>
          <cell r="AH148">
            <v>8586109</v>
          </cell>
          <cell r="AI148">
            <v>79789304</v>
          </cell>
          <cell r="AJ148" t="str">
            <v>FREDY ALBERTO RODRÍGUEZ DÍAZ</v>
          </cell>
          <cell r="AK148" t="str">
            <v>COORDINADOR GRUPO DE PROMOCIÓN</v>
          </cell>
          <cell r="AN148" t="str">
            <v>Bogotá D.C.</v>
          </cell>
          <cell r="AO148" t="str">
            <v>14 PRESTACIÓN DE SERVICIOS</v>
          </cell>
          <cell r="AP148" t="str">
            <v>BOGOTÁ D.C.</v>
          </cell>
          <cell r="AQ148" t="str">
            <v>BOGOTÁ D.C.</v>
          </cell>
          <cell r="AR148" t="str">
            <v>INGENIERO CATASTRAL Y GEODESIA</v>
          </cell>
          <cell r="AS148" t="str">
            <v>PREGRADO</v>
          </cell>
          <cell r="AZ148" t="str">
            <v>ANM</v>
          </cell>
          <cell r="BA148" t="str">
            <v>147</v>
          </cell>
          <cell r="BB148">
            <v>2024</v>
          </cell>
          <cell r="BC148">
            <v>80111600</v>
          </cell>
          <cell r="BD148" t="str">
            <v>COMPAÑIA MUNDIAL DE SEGUROS S.A.</v>
          </cell>
          <cell r="BE148" t="str">
            <v>NB-100305133</v>
          </cell>
          <cell r="BF148">
            <v>45314</v>
          </cell>
          <cell r="BG148">
            <v>45314</v>
          </cell>
          <cell r="BH148">
            <v>45314</v>
          </cell>
          <cell r="BI148">
            <v>20624</v>
          </cell>
          <cell r="BJ148">
            <v>45314</v>
          </cell>
          <cell r="BK148" t="str">
            <v>POSITIVA</v>
          </cell>
          <cell r="BL148">
            <v>45315</v>
          </cell>
          <cell r="BN148">
            <v>45315</v>
          </cell>
          <cell r="BO148">
            <v>45657</v>
          </cell>
          <cell r="BP148" t="str">
            <v>SI</v>
          </cell>
          <cell r="BQ148" t="str">
            <v>CONTRATACIÓN DIRECTA</v>
          </cell>
          <cell r="BR148" t="str">
            <v>ANM-147-2024</v>
          </cell>
          <cell r="BS148" t="str">
            <v>https://community.secop.gov.co/Public/Tendering/OpportunityDetail/Index?noticeUID=CO1.NTC.5481578&amp;isFromPublicArea=True&amp;isModal=False</v>
          </cell>
        </row>
        <row r="149">
          <cell r="A149" t="str">
            <v>ANM-148-2024</v>
          </cell>
          <cell r="D149" t="str">
            <v>KAREN TATIANA GODOY CAICEDO</v>
          </cell>
          <cell r="E149" t="str">
            <v xml:space="preserve">SUSANITA RODRIGUEZ CASAS </v>
          </cell>
          <cell r="F149" t="str">
            <v>CONTRATO</v>
          </cell>
          <cell r="J149">
            <v>30338</v>
          </cell>
          <cell r="K149">
            <v>42</v>
          </cell>
          <cell r="L149">
            <v>400019924</v>
          </cell>
          <cell r="M149" t="str">
            <v>PROFESIONAL</v>
          </cell>
          <cell r="N149" t="str">
            <v>CÉDULA DE CIUDADANIA</v>
          </cell>
          <cell r="O149">
            <v>52777981</v>
          </cell>
          <cell r="P149">
            <v>4</v>
          </cell>
          <cell r="Q149" t="str">
            <v>Prestar servicios profesionales para adelantar las actividades necesarias para la formulación, implementación y
seguimiento a iniciativas de cooperación, relacionamiento y articulación con organismos nacionales e internacionales,
para el impulso de la actividad minera hacia una economía productiva.</v>
          </cell>
          <cell r="R149" t="str">
            <v>1. Apoyar la gestión de cooperación internacional y
articulación con actores nacionales para desarrollar estrategias que promuevan la agregación de valor a las cadenas
productivas, asociatividad y el impulso a los minerales estratégicos, de acuerdo con las funciones de la Vicepresidencia
de Promoción y Fomento y en coordinación con las instancias pertinentes.
2. Adelantar acciones para obtener intercambio de información, transferencia de conocimiento, buenas prácticas,
lecciones aprendidas y otras cooperaciones con entidades nacionales y organizaciones internacionales y gobiernos de
otros países, para el desarrollo del sector minero colombiano.
3. Apoyar la articulación y comunicación en temas de cooperación, con los diferentes actores nacionales e
internacionales, para la promoción minera,.
4. Apoyar la identificación y participación de la Agencia en eventos y escenarios para la promoción minera, con
actores a nivel internacional y nacional.
5. Asistir, participar, acompañar y/o apoyar técnicamente los comités, mesas de trabajo, comités de evaluación de
proyectos, propuestas, talleres y demás reuniones que le indique el supervisor.
6. Brindar insumos y/o proyectar, revisar, consolidar las respuestas a los derechos de petición, consultas,
requerimientos, informes o reportes y demás solicitudes que se relacionen con el objeto u obligaciones a ejecutar.
7. Realizar los viajes y desplazamientos nacionales e internacionales que se requieran para el cumplimiento del
objeto del contrato conforme solicitud del supervisor.</v>
          </cell>
          <cell r="S149">
            <v>122814167</v>
          </cell>
          <cell r="T149">
            <v>28724</v>
          </cell>
          <cell r="U149">
            <v>45309</v>
          </cell>
          <cell r="Y149" t="str">
            <v>ANM - PROPIOS</v>
          </cell>
          <cell r="AA149">
            <v>122774899</v>
          </cell>
          <cell r="AB149" t="str">
            <v xml:space="preserve">MARIA PIEDAD BAYTER HORTA </v>
          </cell>
          <cell r="AC149" t="str">
            <v xml:space="preserve">Vicepresidente Promoción y Fomento </v>
          </cell>
          <cell r="AD149" t="str">
            <v>VPF</v>
          </cell>
          <cell r="AG149">
            <v>45657</v>
          </cell>
          <cell r="AH149">
            <v>10769728</v>
          </cell>
          <cell r="AI149">
            <v>79789304</v>
          </cell>
          <cell r="AJ149" t="str">
            <v>FREDY ALBERTO RODRÍGUEZ DÍAZ</v>
          </cell>
          <cell r="AK149" t="str">
            <v>COORDINADOR GRUPO DE PROMOCIÓN</v>
          </cell>
          <cell r="AN149" t="str">
            <v>Bogotá D.C.</v>
          </cell>
          <cell r="AO149" t="str">
            <v>14 PRESTACIÓN DE SERVICIOS</v>
          </cell>
          <cell r="AP149" t="str">
            <v>TOLIMA</v>
          </cell>
          <cell r="AQ149" t="str">
            <v>IBAGUÉ</v>
          </cell>
          <cell r="AR149" t="str">
            <v>INGENIERO INDUSTRIAL</v>
          </cell>
          <cell r="AS149" t="str">
            <v>POSGRADO</v>
          </cell>
          <cell r="AZ149" t="str">
            <v>ANM</v>
          </cell>
          <cell r="BA149" t="str">
            <v>148</v>
          </cell>
          <cell r="BB149">
            <v>2024</v>
          </cell>
          <cell r="BC149">
            <v>80111600</v>
          </cell>
          <cell r="BD149" t="str">
            <v>SEGUROS DEL ESTADO S.A.</v>
          </cell>
          <cell r="BE149" t="str">
            <v>14-46-101105712</v>
          </cell>
          <cell r="BF149">
            <v>45315</v>
          </cell>
          <cell r="BG149">
            <v>45315</v>
          </cell>
          <cell r="BH149">
            <v>45315</v>
          </cell>
          <cell r="BI149">
            <v>22824</v>
          </cell>
          <cell r="BJ149">
            <v>45315</v>
          </cell>
          <cell r="BK149" t="str">
            <v>POSITIVA</v>
          </cell>
          <cell r="BL149">
            <v>45316</v>
          </cell>
          <cell r="BN149">
            <v>45316</v>
          </cell>
          <cell r="BO149">
            <v>45657</v>
          </cell>
          <cell r="BP149" t="str">
            <v>SI</v>
          </cell>
          <cell r="BQ149" t="str">
            <v>CONTRATACIÓN DIRECTA</v>
          </cell>
          <cell r="BR149" t="str">
            <v>ANM-148-2024</v>
          </cell>
          <cell r="BS149" t="str">
            <v>https://community.secop.gov.co/Public/Tendering/OpportunityDetail/Index?noticeUID=CO1.NTC.5482008&amp;isFromPublicArea=True&amp;isModal=False</v>
          </cell>
        </row>
        <row r="150">
          <cell r="A150" t="str">
            <v>ANM-149-2024</v>
          </cell>
          <cell r="D150" t="str">
            <v>KEVIN STEVEN VALBUENA BEJARANO</v>
          </cell>
          <cell r="E150" t="str">
            <v xml:space="preserve">NATALIA MORALES LOPEZ </v>
          </cell>
          <cell r="F150" t="str">
            <v>CONTRATO</v>
          </cell>
          <cell r="J150">
            <v>37093</v>
          </cell>
          <cell r="K150">
            <v>24</v>
          </cell>
          <cell r="L150" t="str">
            <v>500022624- 500004924</v>
          </cell>
          <cell r="M150" t="str">
            <v>APOYO A LA GESTIÓN</v>
          </cell>
          <cell r="N150" t="str">
            <v>CÉDULA DE CIUDADANIA</v>
          </cell>
          <cell r="O150">
            <v>1001065679</v>
          </cell>
          <cell r="P150">
            <v>4</v>
          </cell>
          <cell r="Q150" t="str">
            <v>Contratar los servicios de apoyo a la gestión en las actividades que resulten durante la estructuración y ejecución de los
procesos para adquisición de equipos, adecuaciones eléctricas y mantenimiento general de la infraestructura física de
la entidad</v>
          </cell>
          <cell r="R150" t="str">
            <v>1- Apoyar las actividades de verificación de las condiciones eléctricas de la infraestructura de las sedes de la
Agencia, de acuerdo a lo requerido por el supervisor.
2- Realizar las intervenciones eléctricas necesarias a las sedes de la Agencia, de acuerdo a lo requerido por el
supervisor, relacionadas con el mantenimiento de las sedes objeto del Proyecto de inversión
3- Apoyar al Grupo de Servicios Administrativos en las labores de mantenimiento correctivos, preventivos o
adecuaciones que se adelanten a la infraestructura en las sedes y los bienes de la Agencia Nacional de Minería. 4- Apoyar en la elaboración y/o revisión, desde el componente eléctrico, de los documentos técnicos requeridos
para la estructuración de los diferentes procesos de contratación que adelante el Grupo de Servicios Administrativos.
5- Adelantar las actividades operativas que se requieran dentro del proceso de administración de inventarios de la
Agencia Nacional de Minería.
6- Apoyar las funciones de mantenimiento de la planta física de la ANM, traslado, montaje y desmonte de:
materiales, mobiliario, equipamiento, etc. Realizar sugerencias para el mejor funcionamiento de la ANM en lo relacionado
con planta física, desde el componente eléctrico.
7- Prestar apoyo en las visitas de toma física a las diferentes sedes de la entidad.
8- Mantener actualizadas las plataformas, carpetas y/o sistemas de información de la entidad que sean asignados
por el supervisor del contrato._x000D_</v>
          </cell>
          <cell r="S150" t="str">
            <v>39600000-
12000000</v>
          </cell>
          <cell r="T150" t="str">
            <v>30724-
25824</v>
          </cell>
          <cell r="U150" t="str">
            <v>19/01/2024-
17/01/2024</v>
          </cell>
          <cell r="Y150" t="str">
            <v>ANM (NACIÓN Y PROPIOS)</v>
          </cell>
          <cell r="AA150">
            <v>51600000</v>
          </cell>
          <cell r="AB150" t="str">
            <v>MARÍA CAMILA TRUJILLO JÁCOME</v>
          </cell>
          <cell r="AC150" t="str">
            <v>COORDINADORA GRUPO DE SERVICIOS ADMINISTRATIVOS</v>
          </cell>
          <cell r="AD150" t="str">
            <v>VAF</v>
          </cell>
          <cell r="AG150">
            <v>45657</v>
          </cell>
          <cell r="AH150">
            <v>4300000</v>
          </cell>
          <cell r="AI150">
            <v>52218196</v>
          </cell>
          <cell r="AJ150" t="str">
            <v>ASTRID PAOLA VELASCO AMAYA</v>
          </cell>
          <cell r="AK150" t="str">
            <v>COORDINADORA GRUPO DE SERVICIOS ADMINISTRATIVOS</v>
          </cell>
          <cell r="AN150" t="str">
            <v>Bogotá D.C.</v>
          </cell>
          <cell r="AO150" t="str">
            <v>14 PRESTACIÓN DE SERVICIOS</v>
          </cell>
          <cell r="AP150" t="str">
            <v>BOGOTÁ D.C.</v>
          </cell>
          <cell r="AQ150" t="str">
            <v>BOGOTÁ D.C.</v>
          </cell>
          <cell r="AR150" t="str">
            <v>INSTALACIONES ELECTRICAS RESIDENCIALES</v>
          </cell>
          <cell r="AS150" t="str">
            <v>PREGRADO</v>
          </cell>
          <cell r="AZ150" t="str">
            <v>ANM</v>
          </cell>
          <cell r="BA150" t="str">
            <v>149</v>
          </cell>
          <cell r="BB150">
            <v>2024</v>
          </cell>
          <cell r="BC150">
            <v>80111600</v>
          </cell>
          <cell r="BD150" t="str">
            <v>COMPAÑIA MUNDIAL DE SEGUROS S.A.</v>
          </cell>
          <cell r="BE150" t="str">
            <v>NB-100305055</v>
          </cell>
          <cell r="BF150">
            <v>45310</v>
          </cell>
          <cell r="BG150">
            <v>45313</v>
          </cell>
          <cell r="BH150">
            <v>45313</v>
          </cell>
          <cell r="BI150" t="str">
            <v>17724 y 17824</v>
          </cell>
          <cell r="BJ150">
            <v>45313</v>
          </cell>
          <cell r="BK150" t="str">
            <v>POSITIVA</v>
          </cell>
          <cell r="BL150">
            <v>45313</v>
          </cell>
          <cell r="BN150">
            <v>45314</v>
          </cell>
          <cell r="BO150">
            <v>45657</v>
          </cell>
          <cell r="BP150" t="str">
            <v>SI</v>
          </cell>
          <cell r="BQ150" t="str">
            <v>CONTRATACIÓN DIRECTA</v>
          </cell>
          <cell r="BR150" t="str">
            <v>ANM-149-2024</v>
          </cell>
          <cell r="BS150" t="str">
            <v>https://community.secop.gov.co/Public/Tendering/OpportunityDetail/Index?noticeUID=CO1.NTC.5470693&amp;isFromPublicArea=True&amp;isModal=False</v>
          </cell>
        </row>
        <row r="151">
          <cell r="A151" t="str">
            <v>ANM-150-2024</v>
          </cell>
          <cell r="D151" t="str">
            <v>JENNIFER DADIANA LIZCANO BEJARANO</v>
          </cell>
          <cell r="E151" t="str">
            <v xml:space="preserve">NATALIA MORALES LOPEZ </v>
          </cell>
          <cell r="F151" t="str">
            <v>CONTRATO</v>
          </cell>
          <cell r="J151">
            <v>31199</v>
          </cell>
          <cell r="K151">
            <v>40</v>
          </cell>
          <cell r="L151">
            <v>500002924</v>
          </cell>
          <cell r="M151" t="str">
            <v>PROFESIONAL</v>
          </cell>
          <cell r="N151" t="str">
            <v>CÉDULA DE CIUDADANIA</v>
          </cell>
          <cell r="O151">
            <v>53166657</v>
          </cell>
          <cell r="P151">
            <v>4</v>
          </cell>
          <cell r="Q151" t="str">
            <v>Prestar servicios profesionales para la implementación del Programa de Gestión Documental, los lineamientos en
materia archivística, el proceso de Gestión Documental del Sistema Integrado de Gestión; así como el seguimiento a la
organización de archivos y alistamiento de transferencias documéntales</v>
          </cell>
          <cell r="R151" t="str">
            <v>1. Elaborar y realizar el seguimiento a los planes de trabajo y de organización documental de los archivos de gestión de las
dependencias de la ANM.
2. Hacer seguimiento a los planes de trabajo y de organización documental de los archivos que reposan en el Centro de Memoria
Institucional.
3.. Elaborar, socializar, los cronogramas de trabajo relacionados con el proceso transferencia documental de las dependencias de
la ANM al archivo central y garantizar la ubicación topográfica de las transferencias primarias.
4. Participar en los proyectos de la Entidad, relacionados con los ajustes necesarios para la implementación de las TRD en el
Sistema de Gestión Documental -SGD y solicitar ante el Archivo General de la Nación AGN las Mesas de trabajo necesarias, con el fin
de mantener actualizadas las Tablas de Retención Documental-TDR.
5. Participar en la elaboración y/o actualización y socialización de los procedimientos, instructivos, formatos y demás documentos a
través de los cuales se implemente el Sistema Integrado de Conservación; en cuya preparación, revisión y/o aprobación deba
participar la Vicepresidencia Administrativa y Financiera.
6. Reportar la información requerida en materia de Gestión Documental relacionada con Políticas del Estado GEL, Cero Papel,
Anticorrupción, CONPES, Plan Sectorial, MIPG, FURAG, SIRECI.
7. Participar en el diseño y/o actualización de documentos de planeación archivística
8. Llevar a cabo los proyectos institucionales establecidos en el Plan Institucional de Archivos - PINAR en coordinación con las
diferentes áreas de la entidad.
9. Participar en la aplicación en los lineamientos archivísticos establecidos por parte del Archivo General de la Nación AGN,
Ministerio de Tecnología de la Información y las Comunicaciones MIN-TIC, MINMINAS y demás normas aplicables para la entidad.
10. Servir de apoyo en las actividades requeridas para la implementación sistema de Gestión de documentos electrónicos de
Archivos – SGDEA.
11. Apoyar la estructuración, evaluación y la supervisión de los contratos del Grupo de Servicios Administrativos en materia de
Gestión Documental.
12. Dar respuesta a las solicitudes y consultas internas y externas referente a los archivos físicos, digitales y electrónicos que están
en custodia del archivo central y llevar control de los préstamos documentales.
13. Apoyar la formulación, seguimiento y cumplimiento oportuno de los planes de mejoramiento de auditorías internas, hallazgos de
auditorías externas en materia de gestión documental y actualización del mapa de riesgos en la herramienta establecida para tal fin
por parte de la ANM.
14. Atender y dar respuesta a las peticiones, quejas y reclamos – PQR’s, asignadas por el Coordinador del Grupo de Servicios
Administrativos.
15. Mantener actualizadas las plataformas, carpetas y/o sistemas de información de la entidad, que sean asignados por el
supervisor del contrato_x000D_</v>
          </cell>
          <cell r="S151">
            <v>84000000</v>
          </cell>
          <cell r="T151">
            <v>9024</v>
          </cell>
          <cell r="U151">
            <v>45301</v>
          </cell>
          <cell r="Y151" t="str">
            <v>ANM - NACIÓN</v>
          </cell>
          <cell r="AA151">
            <v>74857542</v>
          </cell>
          <cell r="AB151" t="str">
            <v>MARÍA CAMILA TRUJILLO JÁCOME _x000D_</v>
          </cell>
          <cell r="AC151" t="str">
            <v>CORDINADORA GRUPO DE SERVICIOS ADMINISTRATIVOS</v>
          </cell>
          <cell r="AD151" t="str">
            <v>VAF</v>
          </cell>
          <cell r="AG151">
            <v>45657</v>
          </cell>
          <cell r="AH151">
            <v>6528274</v>
          </cell>
          <cell r="AI151">
            <v>52218196</v>
          </cell>
          <cell r="AJ151" t="str">
            <v>ASTRID PAOLA VELASCO AMAYA</v>
          </cell>
          <cell r="AK151" t="str">
            <v>COORDINADORA GRUPO DE SERVICIOS ADMINISTRATIVOS</v>
          </cell>
          <cell r="AN151" t="str">
            <v>Bogotá D.C.</v>
          </cell>
          <cell r="AO151" t="str">
            <v>14 PRESTACIÓN DE SERVICIOS</v>
          </cell>
          <cell r="AP151" t="str">
            <v>META</v>
          </cell>
          <cell r="AQ151" t="str">
            <v>EL CASTILLO</v>
          </cell>
          <cell r="AS151" t="str">
            <v>PREGRADO</v>
          </cell>
          <cell r="AZ151" t="str">
            <v>ANM</v>
          </cell>
          <cell r="BA151" t="str">
            <v>150</v>
          </cell>
          <cell r="BB151">
            <v>2024</v>
          </cell>
          <cell r="BC151">
            <v>80111600</v>
          </cell>
          <cell r="BD151" t="str">
            <v>SEGUROS DEL ESTADO S.A.</v>
          </cell>
          <cell r="BE151" t="str">
            <v>NB-100304859</v>
          </cell>
          <cell r="BF151">
            <v>45313</v>
          </cell>
          <cell r="BG151">
            <v>45310</v>
          </cell>
          <cell r="BH151">
            <v>45313</v>
          </cell>
          <cell r="BI151">
            <v>19824</v>
          </cell>
          <cell r="BJ151">
            <v>45313</v>
          </cell>
          <cell r="BK151" t="str">
            <v>POSITIVA</v>
          </cell>
          <cell r="BL151">
            <v>45315</v>
          </cell>
          <cell r="BN151">
            <v>45313</v>
          </cell>
          <cell r="BO151">
            <v>45657</v>
          </cell>
          <cell r="BP151" t="str">
            <v>SI</v>
          </cell>
          <cell r="BQ151" t="str">
            <v>CONTRATACIÓN DIRECTA</v>
          </cell>
          <cell r="BR151" t="str">
            <v>ANM-150-2024</v>
          </cell>
          <cell r="BS151" t="str">
            <v>https://community.secop.gov.co/Public/Tendering/OpportunityDetail/Index?noticeUID=CO1.NTC.5472244&amp;isFromPublicArea=True&amp;isModal=False</v>
          </cell>
        </row>
        <row r="152">
          <cell r="A152" t="str">
            <v>ANM-151-2024</v>
          </cell>
          <cell r="D152" t="str">
            <v xml:space="preserve">OSCAR ANDRES PRIETO CRUZ </v>
          </cell>
          <cell r="E152" t="str">
            <v>ADRIANA MILENA LÓPEZ</v>
          </cell>
          <cell r="F152" t="str">
            <v>CONTRATO</v>
          </cell>
          <cell r="J152">
            <v>33943</v>
          </cell>
          <cell r="K152">
            <v>32</v>
          </cell>
          <cell r="L152">
            <v>400034924</v>
          </cell>
          <cell r="M152" t="str">
            <v>PROFESIONAL</v>
          </cell>
          <cell r="N152" t="str">
            <v>CÉDULA DE CIUDADANIA</v>
          </cell>
          <cell r="O152">
            <v>1026282049</v>
          </cell>
          <cell r="P152">
            <v>5</v>
          </cell>
          <cell r="Q152" t="str">
            <v>Prestar servicios profesionales para apoyar y generar espacios efectivos de diálogo, a través de la gestión e
implementación de los procesos de relacionamiento con comunidades étnicas y atención a la conflictividad asociados a la
actividad minera</v>
          </cell>
          <cell r="R152" t="str">
            <v>1. Atender los conflictos socioambientales relacionados con actividades mineras asignados conforme al plan de trabajo.
Registrar la información en la aplicación.
2. Elaborar lecturas de contexto a partir de fuentes primarias, secundarias y metodologías participativas. Realizar
análisis y recomendaciones con el fin de atender y gestionar los conflictos socioambientales asociados con la actividad
minera, en los territorios asignados de acuerdo al plan de trabajo del Grupo Socioambiental. Registrar la información en
la aplicación.
3. Elaborar y actualizar la caracterización de la conflictividad socioambiental asociada de la actividad minera, en los
departamentos asignados de acuerdo al plan del trabajo del Grupo Socioambiental.
4. Informar y atender alertas tempranas, situaciones coyunturales, temas de interés, cumplimiento de órdenes judiciales
relacionadas con los conflictos socioambientales asociados a la actividad minera. Registrar información en la aplicación.
5. Participar en la preparación y realización de mesas de trabajo territoriales, mesas de diálogo, audiencias públicas y
otros espacios con comunidades. Registrar información en la aplicación.
6. Apoyar el desarrollo del diálogo interinstitucional con diversas autoridades, entes territoriales y entidades públicas
para el desarrollo de la actividad minera, a partir de criterios de coordinación y concurrencia. Presentar acta de reunión,
lista de asistencia y registrar información en la aplicación.
7. Proyectar oficios, memorandos, documentos de respuesta a las peticiones y solicitudes de información que sean
asignadas a través del Sistema de Gestión Documental.
8. Asistir, participar y apoyar técnicamente mesas de trabajo, reuniones, y demás actividades institucionales que le
indique el supervisor. Presentar informe con resumen destacando la información relevante para la Agencia Nacional de
Minería.
9. Diligenciar y disponer la información en las bases de datos, carpetas compartidas y</v>
          </cell>
          <cell r="S152">
            <v>88000000</v>
          </cell>
          <cell r="T152">
            <v>29124</v>
          </cell>
          <cell r="U152">
            <v>45309</v>
          </cell>
          <cell r="Y152" t="str">
            <v>ANM - PROPIOS</v>
          </cell>
          <cell r="AA152">
            <v>88000000</v>
          </cell>
          <cell r="AB152" t="str">
            <v>ÁNGELA ANDREA VELANDIA PEDRAZA</v>
          </cell>
          <cell r="AC152" t="str">
            <v>COORDINADORA GRUPO SOCIO AMBIENTAL</v>
          </cell>
          <cell r="AD152" t="str">
            <v>VPF</v>
          </cell>
          <cell r="AE152">
            <v>11</v>
          </cell>
          <cell r="AG152">
            <v>45657</v>
          </cell>
          <cell r="AH152">
            <v>8000000</v>
          </cell>
          <cell r="AI152">
            <v>20644554</v>
          </cell>
          <cell r="AJ152" t="str">
            <v>ANA ALICIA ZAPATA RODRIGUEZ</v>
          </cell>
          <cell r="AK152" t="str">
            <v>Experto G3 Grado 07</v>
          </cell>
          <cell r="AN152" t="str">
            <v>Bogotá D.C.</v>
          </cell>
          <cell r="AO152" t="str">
            <v>14 PRESTACIÓN DE SERVICIOS</v>
          </cell>
          <cell r="AP152" t="str">
            <v>BOGOTÁ D.C.</v>
          </cell>
          <cell r="AQ152" t="str">
            <v>BOGOTÁ D.C.</v>
          </cell>
          <cell r="AR152" t="str">
            <v>SOCIOLOGO</v>
          </cell>
          <cell r="AS152" t="str">
            <v>PREGRADO</v>
          </cell>
          <cell r="AZ152" t="str">
            <v>ANM</v>
          </cell>
          <cell r="BA152" t="str">
            <v>151</v>
          </cell>
          <cell r="BB152">
            <v>2024</v>
          </cell>
          <cell r="BC152">
            <v>80111600</v>
          </cell>
          <cell r="BD152" t="str">
            <v>COMPAÑIA MUNDIAL DE SEGUROS S.A.</v>
          </cell>
          <cell r="BE152" t="str">
            <v>NB-100305131</v>
          </cell>
          <cell r="BF152">
            <v>45314</v>
          </cell>
          <cell r="BG152">
            <v>45313</v>
          </cell>
          <cell r="BH152">
            <v>45313</v>
          </cell>
          <cell r="BI152">
            <v>19524</v>
          </cell>
          <cell r="BJ152">
            <v>45313</v>
          </cell>
          <cell r="BK152" t="str">
            <v>POSITIVA</v>
          </cell>
          <cell r="BL152">
            <v>45315</v>
          </cell>
          <cell r="BN152">
            <v>45315</v>
          </cell>
          <cell r="BO152">
            <v>45657</v>
          </cell>
          <cell r="BP152" t="str">
            <v>SI</v>
          </cell>
          <cell r="BQ152" t="str">
            <v>CONTRATACIÓN DIRECTA</v>
          </cell>
          <cell r="BR152" t="str">
            <v>ANM-151-2024</v>
          </cell>
          <cell r="BS152" t="str">
            <v>https://community.secop.gov.co/Public/Tendering/OpportunityDetail/Index?noticeUID=CO1.NTC.5478855&amp;isFromPublicArea=True&amp;isModal=False</v>
          </cell>
        </row>
        <row r="153">
          <cell r="A153" t="str">
            <v>ANM-152-2024</v>
          </cell>
          <cell r="D153" t="str">
            <v>DIEGO ALONSO MANCERA RODRIGUEZ</v>
          </cell>
          <cell r="E153" t="str">
            <v>ADRIANA MILENA LÓPEZ</v>
          </cell>
          <cell r="F153" t="str">
            <v>CONTRATO</v>
          </cell>
          <cell r="J153">
            <v>35676</v>
          </cell>
          <cell r="K153">
            <v>27</v>
          </cell>
          <cell r="L153">
            <v>400033624</v>
          </cell>
          <cell r="M153" t="str">
            <v>PROFESIONAL</v>
          </cell>
          <cell r="N153" t="str">
            <v>CÉDULA DE CIUDADANIA</v>
          </cell>
          <cell r="O153">
            <v>1069305985</v>
          </cell>
          <cell r="P153">
            <v>1</v>
          </cell>
          <cell r="Q153" t="str">
            <v xml:space="preserve">Prestar servicios profesionales para apoyar técnicamente la apertura, mantenimiento y seguimiento de espacios de
relacionamiento con autoridades locales y demás actores para el desarrollo de la actividad minera y su incorporación en
el ordenamiento territorial, mediante el tratamiento, análisis y socialización de información ambiental. Línea PAA
</v>
          </cell>
          <cell r="R153" t="str">
            <v>1. Participar en la proyección de los documentos técnicos para la incorporación del componente minero en los
instrumentos de ordenamiento territorial, realizando un análisis integral del componente ambiental y territorial.
2. Participar en la preparación y realización de sesiones informativas a entidades territoriales, autoridades ambientales
y otros grupos de interés con la finalidad de promover una actividad minera que proteja la vida y los recursos naturales y
del ambiente, en temas intersectoriales, temas de ordenamiento territorial y ambiental del territorio. Presentar listas de
asistencia de las sesiones realizadas.
3. Participar en las sesiones con las autoridades ambientales y territoriales para el análisis de la información tendiente a
la incorporación del uso minero en los instrumentos de ordenamiento territorial. Presentar acta de reunión y lista de
asistencia de las sesiones realizadas.
4. Elaborar informes, ayudas de memoria, actas, y demás documentos derivados de las actividades en donde se traten
temas de ordenamiento territorial y ambiental para la inclusión del uso minero en el territorio.
5. Proyectar oficios, memorandos, documentos de respuesta a las peticiones y solicitudes de información que sean
asignadas a través del Sistema de Gestión Documental.
6. Asistir, participar y apoyar técnicamente mesas de trabajo, reuniones, y demás actividades institucionales que le
indique el supervisor. Presentar informe con resumen destacando la información relevante para la Agencia Nacional de
Minería.
7. Diligenciar y disponer la información en las bases de datos, carpetas compartidas y las aplicaciones de la Agencia
Nacional de Minería, conforme a las políticas, lineamientos e instructivos de la Entidad.</v>
          </cell>
          <cell r="S153">
            <v>56716242</v>
          </cell>
          <cell r="T153">
            <v>28924</v>
          </cell>
          <cell r="U153">
            <v>45309</v>
          </cell>
          <cell r="Y153" t="str">
            <v>ANM - PROPIOS</v>
          </cell>
          <cell r="AA153">
            <v>56240965</v>
          </cell>
          <cell r="AB153" t="str">
            <v>DAVID FERNANDO SÁNCHEZ MORENO</v>
          </cell>
          <cell r="AC153" t="str">
            <v>COORDINADOR GRUPO DE FOMENTO _x000D_</v>
          </cell>
          <cell r="AD153" t="str">
            <v>VPF</v>
          </cell>
          <cell r="AE153">
            <v>11</v>
          </cell>
          <cell r="AH153">
            <v>5112815</v>
          </cell>
          <cell r="AI153">
            <v>51821529</v>
          </cell>
          <cell r="AJ153" t="str">
            <v>LILIANA MARÍA GIRON APONTE</v>
          </cell>
          <cell r="AK153" t="str">
            <v>GESTOR T1 GRADO 11</v>
          </cell>
          <cell r="AN153" t="str">
            <v>Bogotá D.C.</v>
          </cell>
          <cell r="AO153" t="str">
            <v>14 PRESTACIÓN DE SERVICIOS</v>
          </cell>
          <cell r="AP153" t="str">
            <v>CUNDINAMARCA</v>
          </cell>
          <cell r="AQ153" t="str">
            <v>GUASCA</v>
          </cell>
          <cell r="AR153" t="str">
            <v>INGENIERO AMBIENTAL</v>
          </cell>
          <cell r="AS153" t="str">
            <v>PREGRADO</v>
          </cell>
          <cell r="AZ153" t="str">
            <v>ANM</v>
          </cell>
          <cell r="BA153" t="str">
            <v>152</v>
          </cell>
          <cell r="BB153">
            <v>2024</v>
          </cell>
          <cell r="BC153">
            <v>80111600</v>
          </cell>
          <cell r="BD153" t="str">
            <v>ASEGURADORA SOLIDARIA DE COLOMBIA</v>
          </cell>
          <cell r="BE153" t="str">
            <v xml:space="preserve">	310- 47- 994000010646</v>
          </cell>
          <cell r="BF153">
            <v>45310</v>
          </cell>
          <cell r="BG153">
            <v>45313</v>
          </cell>
          <cell r="BH153">
            <v>45313</v>
          </cell>
          <cell r="BI153">
            <v>17524</v>
          </cell>
          <cell r="BJ153">
            <v>45313</v>
          </cell>
          <cell r="BK153" t="str">
            <v>POSITIVA</v>
          </cell>
          <cell r="BL153">
            <v>45315</v>
          </cell>
          <cell r="BN153">
            <v>45315</v>
          </cell>
          <cell r="BO153">
            <v>45649</v>
          </cell>
          <cell r="BP153" t="str">
            <v>SI</v>
          </cell>
          <cell r="BQ153" t="str">
            <v>CONTRATACIÓN DIRECTA</v>
          </cell>
          <cell r="BR153" t="str">
            <v>ANM-152-2024</v>
          </cell>
          <cell r="BS153" t="str">
            <v>https://community.secop.gov.co/Public/Tendering/OpportunityDetail/Index?noticeUID=CO1.NTC.5471937&amp;isFromPublicArea=True&amp;isModal=False</v>
          </cell>
        </row>
        <row r="154">
          <cell r="A154" t="str">
            <v>ANM-153-2024</v>
          </cell>
          <cell r="D154" t="str">
            <v>CRISTIAN MAURICIO NARANJO RAMIREZ</v>
          </cell>
          <cell r="E154" t="str">
            <v>MARTHA PATRICIA PUERTO GUIO</v>
          </cell>
          <cell r="F154" t="str">
            <v>CONTRATO</v>
          </cell>
          <cell r="J154">
            <v>30127</v>
          </cell>
          <cell r="K154">
            <v>43</v>
          </cell>
          <cell r="L154">
            <v>200034824</v>
          </cell>
          <cell r="M154" t="str">
            <v>PROFESIONAL</v>
          </cell>
          <cell r="N154" t="str">
            <v>CÉDULA DE CIUDADANIA</v>
          </cell>
          <cell r="O154">
            <v>80039500</v>
          </cell>
          <cell r="P154">
            <v>1</v>
          </cell>
          <cell r="Q154" t="str">
            <v>PRESTAR SERVICIOS PROFESIONALES PARA APOYAR EL PROCESO DE ARCHIVO Y GESTIÓN DOCUMENTAL DE LA INFORMACIÓN GENERADA DEL EJERCICIO DE LAS FUNCIONES PROPIAS DE LA VCT Y LA RELACIONADA CON EL EXPEDIENTE MINERO EN EL MARCO DEL SISTEMA INTEGRAL DE GESTIÓN MINERA.</v>
          </cell>
          <cell r="R154" t="str">
            <v>1. Elaborar con calidad y en oportunidad documentos que tengan relación con el componente Expediente Minero, tales
como informes, conceptos, memorandos, estadísticas, presentaciones o respuestas a requerimientos de
organismos de control o de entes del orden nacional, derechos de petición, entre otros.
2. Gestionar la implementación, el seguimiento y el control, de un esquema de operación, revisión, seguimiento y
aprobación del servicio de mantenimiento de los expedientes mineros digitales y físicos encaminado al
cumplimiento del alcance del componente Expediente Minero Digital. Dicho esquema deberá atender los
requerimientos y observaciones realizados por las Dependencias de esta Agencia Nacional.
3. Apoyar al equipo de trabajo que disponga la –ANM-, para la planeación, revisión y aprobación de los productos y
servicios contratados para la implementación y desarrollo del componente Expediente Minero Digital. Esto implicará
el acompañamiento del personal contratado en las dependencias de la ANM, con el fin de garantizar que dicho
personal atienda los lineamientos, condiciones, características, especificaciones y en general todas las
disposiciones normativas a nivel técnico y contractuales que regulen el Expediente Digital.
4. Participar en las mesas de trabajo, reuniones, talleres y comités relacionados con la implementación y desarrollo
del componente Expediente Minero Digital. En tal sentido, deberá atender y responder las observaciones,
inquietudes y requerimientos que se generen en dichos espacios.
5. Realizar el acompañamiento a la estabilización y mejora continua del componente Expediente Minero Digital, en lo
referente al levantamiento de requerimientos y las pruebas, así como la integración de este con el Sistema de
Gestión Documental—SGD-, verificando que se realice el mantenimiento de los expedientes digitales de manera
automática y en línea. Así mismo, deberá verificar la compatibilidad de los diferentes procesos, procedimientos y
actividades contractuales de terceros, formulando oportunamente las observaciones necesarias, con el fin de
garantizar la puesta en producción satisfactoria.
6. Realizar los informes de seguimiento y consolidación de los avances mensuales y trimestrales en la entrega de
productos y prestación de los servicios contratados para la implementación y desarrollo del componente Expediente
Minero Digital, de acuerdo con el requerimiento que para el caso efectúe el supervisor y/o cualquier otra
dependencia que así lo requiera.
7. Gestionar, verificar y hacer seguimiento a las actividades que se realicen para garantizar la continuidad del
componente de Expediente Digital en la ANM, que comprende la consulta, gestión, administración e integración de
los expedientes mineros, físicos y digitales. En tal sentido, deberá gestionar los requerimientos, insumos, solución
de inquietudes, y cualquier otro que se demande de cualquier otra área de la ANM, hasta obtener el resultado
requerido, para el adecuado y satisfactorio desarrollo del componente de Expediente Digital y el cumplimiento de
los objetos y fines de la contratación que se adelante o se consolide.
8. Gestionar, verificar y hacer seguimiento al proceso de recepción y el procesamiento de los expedientes mineros
físicos y digitales, en el marco de los contratos que suscriba la ANM para la implementación, desarrollo y cierre del
componente Expediente Minero Digital.</v>
          </cell>
          <cell r="S154">
            <v>99450000</v>
          </cell>
          <cell r="T154">
            <v>20124</v>
          </cell>
          <cell r="U154">
            <v>45307</v>
          </cell>
          <cell r="Y154" t="str">
            <v>ANM - PROPIOS</v>
          </cell>
          <cell r="AA154">
            <v>96333333</v>
          </cell>
          <cell r="AB154" t="str">
            <v>IVONNE DEL PILAR JIMENEZ GARCIA</v>
          </cell>
          <cell r="AC154" t="str">
            <v xml:space="preserve">VICEPRESIDENTE DE CONTRATACIÓN Y TITULACIÓN </v>
          </cell>
          <cell r="AD154" t="str">
            <v>VCT</v>
          </cell>
          <cell r="AE154">
            <v>11</v>
          </cell>
          <cell r="AF154">
            <v>10</v>
          </cell>
          <cell r="AG154">
            <v>45657</v>
          </cell>
          <cell r="AH154">
            <v>8500000</v>
          </cell>
          <cell r="AI154">
            <v>79447042</v>
          </cell>
          <cell r="AJ154" t="str">
            <v>WILLIAM ALBERTO MARTÍNEZ DÍAZ</v>
          </cell>
          <cell r="AK154" t="str">
            <v>GERENTE DEL GRUPO DE CATASTRO Y REGISTRO MINERO _x000D_</v>
          </cell>
          <cell r="AN154" t="str">
            <v>Bogotá D.C.</v>
          </cell>
          <cell r="AO154" t="str">
            <v>14 PRESTACIÓN DE SERVICIOS</v>
          </cell>
          <cell r="AP154" t="str">
            <v>BOGOTÁ D.C.</v>
          </cell>
          <cell r="AQ154" t="str">
            <v>BOGOTÁ D.C.</v>
          </cell>
          <cell r="AR154" t="str">
            <v>CIENCIAS DE LA INFORMACIÓN Y LA DOCUMENTACIÓN, BIBLIOTECOLOGÍA Y ARCHIVISTICA</v>
          </cell>
          <cell r="AS154" t="str">
            <v>PREGRADO</v>
          </cell>
          <cell r="AZ154" t="str">
            <v>ANM</v>
          </cell>
          <cell r="BA154" t="str">
            <v>153</v>
          </cell>
          <cell r="BB154">
            <v>2024</v>
          </cell>
          <cell r="BC154">
            <v>80111600</v>
          </cell>
          <cell r="BD154" t="str">
            <v>ASEGURADORA SOLIDARIA DE COLOMBIA</v>
          </cell>
          <cell r="BE154" t="str">
            <v>340-47-994000050697</v>
          </cell>
          <cell r="BF154">
            <v>45310</v>
          </cell>
          <cell r="BG154">
            <v>44946</v>
          </cell>
          <cell r="BH154">
            <v>45313</v>
          </cell>
          <cell r="BI154">
            <v>17224</v>
          </cell>
          <cell r="BJ154">
            <v>45313</v>
          </cell>
          <cell r="BK154" t="str">
            <v>POSITIVA</v>
          </cell>
          <cell r="BL154">
            <v>45314</v>
          </cell>
          <cell r="BN154">
            <v>45314</v>
          </cell>
          <cell r="BO154">
            <v>45657</v>
          </cell>
          <cell r="BP154" t="str">
            <v>SI</v>
          </cell>
          <cell r="BQ154" t="str">
            <v>CONTRATACIÓN DIRECTA</v>
          </cell>
          <cell r="BR154" t="str">
            <v>ANM-153-2024</v>
          </cell>
          <cell r="BS154" t="str">
            <v>https://community.secop.gov.co/Public/Tendering/OpportunityDetail/Index?noticeUID=CO1.NTC.5471191&amp;isFromPublicArea=True&amp;isModal=False</v>
          </cell>
        </row>
        <row r="155">
          <cell r="A155" t="str">
            <v>ANM-154-2024</v>
          </cell>
          <cell r="D155" t="str">
            <v>JULIO ERNESTO CARREÑO VARGAS</v>
          </cell>
          <cell r="E155" t="str">
            <v>PAULA ANDREA PIÑEROS CUESTA</v>
          </cell>
          <cell r="F155" t="str">
            <v>CONTRATO</v>
          </cell>
          <cell r="J155">
            <v>25686</v>
          </cell>
          <cell r="K155">
            <v>55</v>
          </cell>
          <cell r="L155" t="str">
            <v>130008924- 500021824</v>
          </cell>
          <cell r="M155" t="str">
            <v>PROFESIONAL</v>
          </cell>
          <cell r="N155" t="str">
            <v>CÉDULA DE CIUDADANIA</v>
          </cell>
          <cell r="O155">
            <v>13508444</v>
          </cell>
          <cell r="P155">
            <v>6</v>
          </cell>
          <cell r="Q155" t="str">
            <v>Prestar servicios profesionales para adelantar las actividades de análisis, desarrollo, implementación y soporte técnico de
los Sistemas de Información de la ANM, principalmente aquellos relacionados con la planeación estrategica y la
publicación de datos abiertos._x000D_</v>
          </cell>
          <cell r="R155" t="str">
            <v>1. Apoyar la actualización o mejoras y nuevos desarrollos
de software en todas las actividades contenidas en las diferentes fases de desarrollo desde la identificación de
necesidades hasta la puesta en producción de la solución, de acuerdo con los requerimientos que le sean asignados y
bajo los lineamientos establecidos por la OTI en la entidad para el desarrollo de software.2.Definir, documentar y
desarrollar el plan de actividades que verifican e implementan controles de seguridad y/o usabilidad y/o correcto
funcionamiento de los sistemas de información que permitan salvaguardar la información almacenada en los sistemas de
información a su cargo, manteniendo ladisponibilidad, confiabilidad e integridad de estos y demás recursos asignados.3.
Apoyar la definición y/o actualización de la documentación relacionada con los procedimientos, formatos, guías e
instructivos, así como los manuales técnicos para la instalación, uso y conservación de las aplicaciones y bases de datos
requeridos para el correcto funcionamiento de los sistemas de información de la Entidad. 4 . Atender, gestionar,
documentar y cerrar oportuna y efectivamente los casos que le sean asignados en la herramienta de gestión de la OTI,
garantizando que las actividades realizadas queden documentadas en los repositorios dispuestos por la OTI.5. Brindar
apoyo técnico en la supervisión de contratos que sean designados por el supervisor en temas relacionados con el objeto
del contrato, desde la estructuración, elaboración de los documentos contractuales (comprende desde los documentos
precontractuales y post- contractuales) evaluación y seguimiento de la ejecución, incluyendo la verificación externa con
proveedor de los productos, informes y facturación entregada, así como el seguimientointerno con Recursos Financieros
de las cuentas radicadas, hasta su liquidación del contrato.6. Acompañar las auditorías realizadas a la OTI y/o apoyar la
identificación, reporte y demás documentación y/o información que sea requerida para el desarrollo y atención de estas
y/o de los planes de mejoramiento definidos para su mitigación7.Apoyar a la Oficina de Tecnología e Información en la
consolidación de informes, presentaciones, reportes, estadísticas, de respuestas a requerimientos y/o solicitudes
presentadas por las diferentes dependencias de la ANM y Entes de control, cuando le sea requerido por el Supervisor,
así como elaborar informes mensuales sobre las actividades efectuadase informe final del contrato_x000D_</v>
          </cell>
          <cell r="S155">
            <v>70000000</v>
          </cell>
          <cell r="T155">
            <v>27924</v>
          </cell>
          <cell r="U155">
            <v>45309</v>
          </cell>
          <cell r="Y155" t="str">
            <v>ANM - PROPIOS</v>
          </cell>
          <cell r="AA155">
            <v>97750000</v>
          </cell>
          <cell r="AB155" t="str">
            <v>MARÍA CATALINA PEREZ LOPEZ_x000D_</v>
          </cell>
          <cell r="AC155" t="str">
            <v>JEFE OFICINA TECNOLOGIA E INFORMACIÓN</v>
          </cell>
          <cell r="AD155" t="str">
            <v>OTI</v>
          </cell>
          <cell r="AG155">
            <v>45657</v>
          </cell>
          <cell r="AH155">
            <v>8500000</v>
          </cell>
          <cell r="AI155">
            <v>1018406650</v>
          </cell>
          <cell r="AJ155" t="str">
            <v>MARÍA CATALINA PÉREZ LÓPEZ</v>
          </cell>
          <cell r="AK155" t="str">
            <v>JEFE DE OFICINA DE TECNOLOGÍA E INFORMACIÓN</v>
          </cell>
          <cell r="AN155" t="str">
            <v>Bogotá D.C.</v>
          </cell>
          <cell r="AO155" t="str">
            <v>14 PRESTACIÓN DE SERVICIOS</v>
          </cell>
          <cell r="AP155" t="str">
            <v>NORTE DE SANTANDER</v>
          </cell>
          <cell r="AQ155" t="str">
            <v>PAMPLONA</v>
          </cell>
          <cell r="AR155" t="str">
            <v>INGENIERO DE SISTEMAS</v>
          </cell>
          <cell r="AS155" t="str">
            <v>POSGRADO</v>
          </cell>
          <cell r="AZ155" t="str">
            <v>ANM</v>
          </cell>
          <cell r="BA155" t="str">
            <v>154</v>
          </cell>
          <cell r="BB155">
            <v>2024</v>
          </cell>
          <cell r="BC155">
            <v>80111600</v>
          </cell>
          <cell r="BD155" t="str">
            <v>COMPAÑIA MUNDIAL DE SEGUROS S.A.</v>
          </cell>
          <cell r="BE155" t="str">
            <v>NB-100304889</v>
          </cell>
          <cell r="BF155">
            <v>45310</v>
          </cell>
          <cell r="BG155">
            <v>45311</v>
          </cell>
          <cell r="BH155">
            <v>45313</v>
          </cell>
          <cell r="BI155" t="str">
            <v>19324 y 	19424</v>
          </cell>
          <cell r="BJ155">
            <v>45313</v>
          </cell>
          <cell r="BK155" t="str">
            <v>POSITIVA</v>
          </cell>
          <cell r="BL155">
            <v>45314</v>
          </cell>
          <cell r="BN155">
            <v>45314</v>
          </cell>
          <cell r="BO155">
            <v>45657</v>
          </cell>
          <cell r="BP155" t="str">
            <v>SI</v>
          </cell>
          <cell r="BQ155" t="str">
            <v>CONTRATACIÓN DIRECTA</v>
          </cell>
          <cell r="BR155" t="str">
            <v>ANM-154-2024</v>
          </cell>
          <cell r="BS155" t="str">
            <v>https://community.secop.gov.co/Public/Tendering/OpportunityDetail/Index?noticeUID=CO1.NTC.5473003&amp;isFromPublicArea=True&amp;isModal=False</v>
          </cell>
        </row>
        <row r="156">
          <cell r="A156" t="str">
            <v>ANM-155-2024</v>
          </cell>
          <cell r="D156" t="str">
            <v xml:space="preserve">CARLOS ARTURO SALAZAR ROBAYO </v>
          </cell>
          <cell r="E156" t="str">
            <v>YERALDIN FUENTES</v>
          </cell>
          <cell r="F156" t="str">
            <v>CONTRATO</v>
          </cell>
          <cell r="J156">
            <v>29693</v>
          </cell>
          <cell r="K156">
            <v>44</v>
          </cell>
          <cell r="L156">
            <v>400033724</v>
          </cell>
          <cell r="M156" t="str">
            <v>PROFESIONAL</v>
          </cell>
          <cell r="N156" t="str">
            <v>CÉDULA DE CIUDADANIA</v>
          </cell>
          <cell r="O156">
            <v>3414058</v>
          </cell>
          <cell r="P156">
            <v>5</v>
          </cell>
          <cell r="Q156" t="str">
            <v xml:space="preserve">Prestar servicios profesionales para generar espacios efectivos de diálogo en los procesos de gestión socioambiental
ANM en los PARES, promoviendo el fortalecimiento de la presencia institucional con actores locales para el desarrollo de
la actividad minera. </v>
          </cell>
          <cell r="R156" t="str">
            <v xml:space="preserve"> 1. Atender los conflictos socioambientales relacionados
con actividades mineras asignados conforme al plan de trabajo. Registrar la información en la aplicación.
2. Elaborar lecturas de contexto a partir de fuentes primarias, secundarias y metodologías participativas. Realizar
análisis y recomendaciones con el fin de atender y gestionar los conflictos socioambientales asociados con la actividad
minera, en los territorios asignados de acuerdo al plan de trabajo del Grupo Socioambiental. Registrar la información en
la aplicación.
3. Elaborar y actualizar la caracterización de la conflictividad socioambiental asociada de la actividad minera, en los
departamentos asignados de acuerdo al plan del trabajo del Grupo Socioambiental.
4. Informar y atender alertas tempranas, situaciones coyunturales, temas de interés, cumplimiento de órdenes judiciales
relacionadas con los conflictos socioambientales asociados a la actividad minera. Registrar información en la aplicación.
5. Participar en la preparación y realización de mesas de trabajo territoriales, mesas de diálogo, audiencias públicas y
otros espacios con comunidades. Registrar información en la aplicación.
6. Apoyar el desarrollo del diálogo interinstitucional con diversas autoridades, entes territoriales y entidades públicas
para el desarrollo de la actividad minera, a partir de criterios de coordinación y concurrencia. Presentar acta de reunión,
lista de asistencia y registrar información en la aplicación.
7. Proyectar oficios, memorandos, documentos de respuesta a las peticiones y solicitudes de información que sean
asignadas a través del Sistema de Gestión Documental.
8. Asistir, participar y apoyar técnicamente mesas de trabajo, reuniones, y demás actividades institucionales que le
indique el supervisor. Presentar informe con resumen destacando la información relevante para la Agencia Nacional de
Minería.
9. Diligenciar y disponer la información en las bases de datos, carpetas compartidas y las aplicaciones de la Agencia
Nacional de Minería, conforme a las políticas, lineamientos e instructivos de la Entidad.</v>
          </cell>
          <cell r="S156">
            <v>88000000</v>
          </cell>
          <cell r="T156">
            <v>29024</v>
          </cell>
          <cell r="U156">
            <v>45309</v>
          </cell>
          <cell r="Y156" t="str">
            <v>ANM - PROPIOS</v>
          </cell>
          <cell r="AA156">
            <v>88000000</v>
          </cell>
          <cell r="AB156" t="str">
            <v xml:space="preserve">MARÍA PIEDAD BAYTER HORTA </v>
          </cell>
          <cell r="AC156" t="str">
            <v>VICEPRESIDENTA DE PROMOCIÓN Y FOMENTO</v>
          </cell>
          <cell r="AD156" t="str">
            <v>VPF</v>
          </cell>
          <cell r="AE156">
            <v>11</v>
          </cell>
          <cell r="AG156">
            <v>45657</v>
          </cell>
          <cell r="AH156">
            <v>8000000</v>
          </cell>
          <cell r="AI156">
            <v>52378877</v>
          </cell>
          <cell r="AJ156" t="str">
            <v>ÁNGELA ANDREA VELANDIA PEDRAZA</v>
          </cell>
          <cell r="AK156" t="str">
            <v xml:space="preserve">COORDINADORA DEL GRUPO SOCIOAMBIENTAL </v>
          </cell>
          <cell r="AN156" t="str">
            <v>Bogotá D.C.</v>
          </cell>
          <cell r="AO156" t="str">
            <v>14 PRESTACIÓN DE SERVICIOS</v>
          </cell>
          <cell r="AP156" t="str">
            <v>QUINDIO</v>
          </cell>
          <cell r="AQ156" t="str">
            <v>ARMENIA</v>
          </cell>
          <cell r="AR156" t="str">
            <v>ABOGADO</v>
          </cell>
          <cell r="AS156" t="str">
            <v>POSGRADO</v>
          </cell>
          <cell r="AZ156" t="str">
            <v>ANM</v>
          </cell>
          <cell r="BA156" t="str">
            <v>155</v>
          </cell>
          <cell r="BB156">
            <v>2024</v>
          </cell>
          <cell r="BC156">
            <v>80111600</v>
          </cell>
          <cell r="BD156" t="str">
            <v>ASEGURADORA SOLIDARIA DE COLOMBIA</v>
          </cell>
          <cell r="BE156" t="str">
            <v>310-47-994000010645</v>
          </cell>
          <cell r="BF156">
            <v>45313</v>
          </cell>
          <cell r="BG156">
            <v>45313</v>
          </cell>
          <cell r="BH156">
            <v>45313</v>
          </cell>
          <cell r="BI156">
            <v>29024</v>
          </cell>
          <cell r="BJ156">
            <v>45313</v>
          </cell>
          <cell r="BK156" t="str">
            <v>POSITIVA</v>
          </cell>
          <cell r="BL156">
            <v>45313</v>
          </cell>
          <cell r="BN156">
            <v>45314</v>
          </cell>
          <cell r="BO156">
            <v>45657</v>
          </cell>
          <cell r="BP156" t="str">
            <v>SI</v>
          </cell>
          <cell r="BQ156" t="str">
            <v>CONTRATACIÓN DIRECTA</v>
          </cell>
          <cell r="BR156" t="str">
            <v>ANM-155-2024</v>
          </cell>
          <cell r="BS156" t="str">
            <v>https://community.secop.gov.co/Public/Tendering/OpportunityDetail/Index?noticeUID=CO1.NTC.5472055&amp;isFromPublicArea=True&amp;isModal=False</v>
          </cell>
        </row>
        <row r="157">
          <cell r="A157" t="str">
            <v>ANM-156-2024</v>
          </cell>
          <cell r="D157" t="str">
            <v xml:space="preserve">ALBERTH LEON CASTAÑEDA </v>
          </cell>
          <cell r="E157" t="str">
            <v>MARTHA PATRICIA PUERTO GUIO</v>
          </cell>
          <cell r="F157" t="str">
            <v>CONTRATO</v>
          </cell>
          <cell r="J157">
            <v>29743</v>
          </cell>
          <cell r="K157">
            <v>44</v>
          </cell>
          <cell r="L157">
            <v>200035324</v>
          </cell>
          <cell r="M157" t="str">
            <v>APOYO A LA GESTIÓN</v>
          </cell>
          <cell r="N157" t="str">
            <v>CÉDULA DE CIUDADANIA</v>
          </cell>
          <cell r="O157">
            <v>80155014</v>
          </cell>
          <cell r="P157">
            <v>1</v>
          </cell>
          <cell r="Q157" t="str">
            <v>Prestar servicios de apoyo a la gestión para tramitar las respuestas a las inquietudes presentadas por los clientes a
través de mesa de ayuda AnnA y ARANDA en relación con el funcionamiento del Sistema Integral de Gestión Minera.</v>
          </cell>
          <cell r="R157" t="str">
            <v>1. Apoyar la atención de solicitudes relacionadas con el Sistema Integral de Gestión Minera, que se presenten a
través de la mesa de ayuda del sistema Integral de gestión minera y Aranda.
2. Apoyar la gestión documental del Sistema Integral de Gestión Minera.
3. Clasificar y consolidar el listado de preguntas y respuestas frecuentes relacionadas con el funcionamiento del
Sistema Integral de Gestión Minera y gestionar su publicación en la página Web.
4. Realizar el apoyo administrativo necesario al grupo en las diferentes reuniones y/o capacitaciones que se lleven a
cabo en el marco del proyecto.</v>
          </cell>
          <cell r="S157">
            <v>39758674</v>
          </cell>
          <cell r="T157">
            <v>20324</v>
          </cell>
          <cell r="U157">
            <v>45307</v>
          </cell>
          <cell r="Y157" t="str">
            <v>ANM - PROPIOS</v>
          </cell>
          <cell r="AA157">
            <v>34277519</v>
          </cell>
          <cell r="AB157" t="str">
            <v>IVONNE DEL PILAR JIMENEZ GARCIA</v>
          </cell>
          <cell r="AC157" t="str">
            <v xml:space="preserve">VICEPRESIDENTE DE CONTRATACIÓN Y TITULACIÓN </v>
          </cell>
          <cell r="AD157" t="str">
            <v>VCT</v>
          </cell>
          <cell r="AE157">
            <v>11</v>
          </cell>
          <cell r="AF157">
            <v>10</v>
          </cell>
          <cell r="AG157">
            <v>45657</v>
          </cell>
          <cell r="AH157">
            <v>3024487</v>
          </cell>
          <cell r="AI157">
            <v>79447042</v>
          </cell>
          <cell r="AJ157" t="str">
            <v>WILLIAM ALBERTO MARTÍNEZ DÍAZ</v>
          </cell>
          <cell r="AK157" t="str">
            <v>GERENTE DEL GRUPO DE CATASTRO Y REGISTRO MINERO _x000D_</v>
          </cell>
          <cell r="AN157" t="str">
            <v>Bogotá D.C.</v>
          </cell>
          <cell r="AO157" t="str">
            <v>14 PRESTACIÓN DE SERVICIOS</v>
          </cell>
          <cell r="AP157" t="str">
            <v>BOGOTÁ D.C.</v>
          </cell>
          <cell r="AQ157" t="str">
            <v>BOGOTA</v>
          </cell>
          <cell r="AR157" t="str">
            <v>DISEÑADOR GRAFICO</v>
          </cell>
          <cell r="AS157" t="str">
            <v>PREGRADO</v>
          </cell>
          <cell r="AZ157" t="str">
            <v>ANM</v>
          </cell>
          <cell r="BA157" t="str">
            <v>156</v>
          </cell>
          <cell r="BB157">
            <v>2024</v>
          </cell>
          <cell r="BC157">
            <v>80111600</v>
          </cell>
          <cell r="BD157" t="str">
            <v>SEGUROS DEL ESTADO S.A.</v>
          </cell>
          <cell r="BE157" t="str">
            <v>NB-100305135</v>
          </cell>
          <cell r="BF157">
            <v>45313</v>
          </cell>
          <cell r="BG157">
            <v>45313</v>
          </cell>
          <cell r="BH157">
            <v>45314</v>
          </cell>
          <cell r="BI157">
            <v>20224</v>
          </cell>
          <cell r="BJ157">
            <v>45314</v>
          </cell>
          <cell r="BK157" t="str">
            <v>POSITIVA</v>
          </cell>
          <cell r="BL157">
            <v>45316</v>
          </cell>
          <cell r="BN157">
            <v>45316</v>
          </cell>
          <cell r="BO157">
            <v>45657</v>
          </cell>
          <cell r="BP157" t="str">
            <v>SI</v>
          </cell>
          <cell r="BQ157" t="str">
            <v>CONTRATACIÓN DIRECTA</v>
          </cell>
          <cell r="BR157" t="str">
            <v>ANM-156-2024</v>
          </cell>
          <cell r="BS157" t="str">
            <v>https://community.secop.gov.co/Public/Tendering/OpportunityDetail/Index?noticeUID=CO1.NTC.5475000&amp;isFromPublicArea=True&amp;isModal=False</v>
          </cell>
        </row>
        <row r="158">
          <cell r="A158" t="str">
            <v>ANM-157-2024</v>
          </cell>
          <cell r="D158" t="str">
            <v>ZULMA ELIANA ENRIQUEZ ZAMORA</v>
          </cell>
          <cell r="E158" t="str">
            <v>MARTHA PATRICIA PUERTO GUIO</v>
          </cell>
          <cell r="F158" t="str">
            <v>CONTRATO</v>
          </cell>
          <cell r="J158">
            <v>31781</v>
          </cell>
          <cell r="K158">
            <v>38</v>
          </cell>
          <cell r="L158">
            <v>200036224</v>
          </cell>
          <cell r="M158" t="str">
            <v>APOYO A LA GESTIÓN</v>
          </cell>
          <cell r="N158" t="str">
            <v>CÉDULA DE CIUDADANIA</v>
          </cell>
          <cell r="O158">
            <v>1014183004</v>
          </cell>
          <cell r="P158">
            <v>6</v>
          </cell>
          <cell r="Q158" t="str">
            <v xml:space="preserve">Prestar servicios de apoyo a la gestión para realizar actividades de mantenimiento, consolidación y actualización del
expediente digital, en el marco de la ejecución del proyecto consolidación del sistema integral de gestión minera a nivel
nacional.
Línea PAA </v>
          </cell>
          <cell r="R158" t="str">
            <v>1. Apoyar a los grupos de trabajo de la ANM que asigne el supervisor en actividades operativas, relacionadas con el
expediente minero digital y el sistema integral de gestión minera. También debe apoyar la gestión documental a
cargo del grupo que se le asigne; en el marco del Sistema Integral de Gestión Minera (SIGM).
2. Apoyar el manejo de correspondencia de las dependencias que se le asignen, así como el archivo de documentos
producidos en el grupo asignado por el supervisor, para que reposen en el expediente minero físico y/o digital, en el
marco del Sistema Integral de Gestión Minera.
3. Generar reportes, informes, consolidar bases de datos y elaborar los documentos necesarios para el cumplimiento
de los trámites y asuntos mineros de competencia de los grupos que asigne el supervisor, y sean acordes con el
objeto del contrato.
4. Participar en reuniones, talleres, socializaciones, capacitaciones cuando así lo requiera el Supervisor del Contrato</v>
          </cell>
          <cell r="S158">
            <v>40250000</v>
          </cell>
          <cell r="T158">
            <v>20824</v>
          </cell>
          <cell r="U158">
            <v>45307</v>
          </cell>
          <cell r="Y158" t="str">
            <v>ANM - PROPIOS</v>
          </cell>
          <cell r="AA158">
            <v>39666667</v>
          </cell>
          <cell r="AB158" t="str">
            <v>IVONNE DEL PILAR JIMENEZ GARCIA _x000D_</v>
          </cell>
          <cell r="AC158" t="str">
            <v>VICEPRESIDENTE DE CONTRATACIÓN Y TITULACIÓN _x000D_</v>
          </cell>
          <cell r="AD158" t="str">
            <v>VPF</v>
          </cell>
          <cell r="AE158">
            <v>11</v>
          </cell>
          <cell r="AF158">
            <v>10</v>
          </cell>
          <cell r="AG158">
            <v>45657</v>
          </cell>
          <cell r="AH158">
            <v>3500000</v>
          </cell>
          <cell r="AI158">
            <v>79447042</v>
          </cell>
          <cell r="AJ158" t="str">
            <v>WILLIAM ALBERTO MARTÍNEZ DÍAZ</v>
          </cell>
          <cell r="AK158" t="str">
            <v>GERENTE DEL GRUPO DE CATASTRO Y REGISTRO MINERO _x000D_</v>
          </cell>
          <cell r="AN158" t="str">
            <v>Bogotá D.C.</v>
          </cell>
          <cell r="AO158" t="str">
            <v>14 PRESTACIÓN DE SERVICIOS</v>
          </cell>
          <cell r="AP158" t="str">
            <v>NARIÑO</v>
          </cell>
          <cell r="AQ158" t="str">
            <v>PASTO</v>
          </cell>
          <cell r="AZ158" t="str">
            <v>ANM</v>
          </cell>
          <cell r="BA158" t="str">
            <v>157</v>
          </cell>
          <cell r="BB158">
            <v>2024</v>
          </cell>
          <cell r="BC158">
            <v>80111600</v>
          </cell>
          <cell r="BD158" t="str">
            <v>COMPAÑIA MUNDIAL DE SEGUROS S.A.</v>
          </cell>
          <cell r="BE158" t="str">
            <v xml:space="preserve">	CBO-100021414</v>
          </cell>
          <cell r="BF158">
            <v>45315</v>
          </cell>
          <cell r="BG158">
            <v>45316</v>
          </cell>
          <cell r="BH158">
            <v>45316</v>
          </cell>
          <cell r="BI158">
            <v>22424</v>
          </cell>
          <cell r="BJ158">
            <v>45315</v>
          </cell>
          <cell r="BK158" t="str">
            <v>POSITIVA</v>
          </cell>
          <cell r="BL158">
            <v>45316</v>
          </cell>
          <cell r="BN158">
            <v>45316</v>
          </cell>
          <cell r="BO158">
            <v>45657</v>
          </cell>
          <cell r="BP158" t="str">
            <v>SI</v>
          </cell>
          <cell r="BQ158" t="str">
            <v>CONTRATACIÓN DIRECTA</v>
          </cell>
          <cell r="BR158" t="str">
            <v>ANM-157-2024</v>
          </cell>
          <cell r="BS158" t="str">
            <v>https://community.secop.gov.co/Public/Tendering/OpportunityDetail/Index?noticeUID=CO1.NTC.5487229&amp;isFromPublicArea=True&amp;isModal=False</v>
          </cell>
        </row>
        <row r="159">
          <cell r="A159" t="str">
            <v>ANM-158-2024</v>
          </cell>
          <cell r="D159" t="str">
            <v>ANTONIA MARIA GUERRA MEZA</v>
          </cell>
          <cell r="E159" t="str">
            <v xml:space="preserve">SUSANITA RODRIGUEZ CASAS </v>
          </cell>
          <cell r="F159" t="str">
            <v>CONTRATO</v>
          </cell>
          <cell r="J159">
            <v>31019</v>
          </cell>
          <cell r="K159">
            <v>40</v>
          </cell>
          <cell r="L159">
            <v>120000824</v>
          </cell>
          <cell r="M159" t="str">
            <v>PROFESIONAL</v>
          </cell>
          <cell r="N159" t="str">
            <v>CÉDULA DE CIUDADANIA</v>
          </cell>
          <cell r="O159">
            <v>53091486</v>
          </cell>
          <cell r="P159">
            <v>8</v>
          </cell>
          <cell r="Q159" t="str">
            <v>PRESTACION DE SERVICIOS PROFESIONALES A LA OAJ EN ADMÓN BASES DATOS, PRESENTACIÓN INFORMES Y PROCESOS SISTEMATIZACIÓN Y ACTUALIZACIÓN NORMATIVA, RESPUESTA PETICIONES, ASÍ COMO ACTUACIONES JCAS. Y DE PLANEACIÓN</v>
          </cell>
          <cell r="R159" t="str">
            <v>1. Apoyar en la presentación de informes y reporte de
indicadores de gestión, estratégicos y operativos; reporte de riesgos de gestión y corrupción, entre otros indicadores
relacionados con las gestiones propias del Despacho de la Oficina Asesora Jurídica.
2. Apoyar en la administración de bases de datos, presentación de informes y procesos de sistematización y
actualización normativa de la O¿cina Asesora Jurídica.
3. Apoyar la sistematización, actualización y publicación de conceptos jurídicos en la intranet y web de la entidad.
4. Diligenciar, verificar y consolidar la información de los diferentes sistemas y archivos de información que se
requieran para adelantar las gestiones de la O¿cina Asesora Jurídica, de acuerdo con las instrucciones del supervisor
del contrato o quien este delegue.
5. Apoyar en la elaboración y sistematización de los componentes normativos que se requieran en el marco de la gestión jurídica , como soporte de los pronunciamientos que emite la oficina.
6. Proyectar las respuestas a los derechos de petición y requerimientos de despachos judiciales, que le sean
asignados, relacionados con asuntos originados en los procesos judiciales en los cuales la Agencia sea vinculada.
7. Reportar al Supervisor cuando lo solicite, el estado actual de cualquier tema que le sea asignado o que requiera
que intervengan otras dependencias de la Agencia Nacional de Minería o del Sector.
8. Asistir y participar en reuniones o mesas de trabajo y demás eventos que le indique el supervisor y se relacionen con el
objeto del contrato
9. los informes que le indique el supervisor y especialmente los señalados en el acápite relativo a la forma de pago
10. Contar con su propio equipo de cómputo</v>
          </cell>
          <cell r="S159">
            <v>49379000</v>
          </cell>
          <cell r="T159">
            <v>22424</v>
          </cell>
          <cell r="U159">
            <v>45307</v>
          </cell>
          <cell r="Y159" t="str">
            <v>ANM - NACIÓN</v>
          </cell>
          <cell r="AA159">
            <v>49265700</v>
          </cell>
          <cell r="AB159" t="str">
            <v xml:space="preserve">IVÁN DARÍO GUAUQUE TORRES
</v>
          </cell>
          <cell r="AC159" t="str">
            <v>JEFE OFICINA ASESORA JURIDICA</v>
          </cell>
          <cell r="AD159" t="str">
            <v>OAJ</v>
          </cell>
          <cell r="AE159">
            <v>11</v>
          </cell>
          <cell r="AH159">
            <v>4478700</v>
          </cell>
          <cell r="AI159">
            <v>74183000</v>
          </cell>
          <cell r="AJ159" t="str">
            <v>IVÁN DARÍO GUAUQUE TORRES</v>
          </cell>
          <cell r="AK159" t="str">
            <v>JEFE OFICINA ASESORA JURIDICA</v>
          </cell>
          <cell r="AN159" t="str">
            <v>Bogotá D.C.</v>
          </cell>
          <cell r="AO159" t="str">
            <v>14 PRESTACIÓN DE SERVICIOS</v>
          </cell>
          <cell r="AP159" t="str">
            <v>SUCRE</v>
          </cell>
          <cell r="AQ159" t="str">
            <v>SAN BENITO ABAD</v>
          </cell>
          <cell r="AR159" t="str">
            <v>ABOGADO</v>
          </cell>
          <cell r="AS159" t="str">
            <v>PREGRADO</v>
          </cell>
          <cell r="AZ159" t="str">
            <v>ANM</v>
          </cell>
          <cell r="BA159" t="str">
            <v>158</v>
          </cell>
          <cell r="BB159">
            <v>2024</v>
          </cell>
          <cell r="BC159">
            <v>80111600</v>
          </cell>
          <cell r="BD159" t="str">
            <v>COMPAÑIA MUNDIAL DE SEGUROS S.A.</v>
          </cell>
          <cell r="BE159" t="str">
            <v>NB-100305395</v>
          </cell>
          <cell r="BF159">
            <v>45315</v>
          </cell>
          <cell r="BG159">
            <v>45315</v>
          </cell>
          <cell r="BH159">
            <v>45315</v>
          </cell>
          <cell r="BI159">
            <v>23024</v>
          </cell>
          <cell r="BJ159">
            <v>45316</v>
          </cell>
          <cell r="BK159" t="str">
            <v>POSITIVA</v>
          </cell>
          <cell r="BL159">
            <v>45316</v>
          </cell>
          <cell r="BN159">
            <v>45316</v>
          </cell>
          <cell r="BO159">
            <v>45650</v>
          </cell>
          <cell r="BP159" t="str">
            <v>SI</v>
          </cell>
          <cell r="BQ159" t="str">
            <v>CONTRATACIÓN DIRECTA</v>
          </cell>
          <cell r="BR159" t="str">
            <v>ANM-158-2024</v>
          </cell>
          <cell r="BS159" t="str">
            <v>https://community.secop.gov.co/Public/Tendering/OpportunityDetail/Index?noticeUID=CO1.NTC.5488693&amp;isFromPublicArea=True&amp;isModal=False</v>
          </cell>
        </row>
        <row r="160">
          <cell r="A160" t="str">
            <v>ANM-159-2024</v>
          </cell>
          <cell r="D160" t="str">
            <v xml:space="preserve">SANDRA YINETH MORENO RUIZ </v>
          </cell>
          <cell r="E160" t="str">
            <v>MARTHA PATRICIA PUERTO GUIO</v>
          </cell>
          <cell r="F160" t="str">
            <v>CONTRATO</v>
          </cell>
          <cell r="J160">
            <v>30842</v>
          </cell>
          <cell r="K160">
            <v>41</v>
          </cell>
          <cell r="L160">
            <v>400033124</v>
          </cell>
          <cell r="M160" t="str">
            <v>PROFESIONAL</v>
          </cell>
          <cell r="N160" t="str">
            <v>CÉDULA DE CIUDADANIA</v>
          </cell>
          <cell r="O160">
            <v>46387009</v>
          </cell>
          <cell r="P160">
            <v>4</v>
          </cell>
          <cell r="Q160" t="str">
            <v>Prestar servicios profesionales para apoyar al grupo socio ambiental en los trámites administrativos y procesos de
planeación y gestión del equipo de trabajo, así como los relativos a la contratación de prestación de servicios
profesionales del grupo</v>
          </cell>
          <cell r="R160" t="str">
            <v>1. Participar en la revisión, seguimiento, modificación y reporte del Plan Anual de Adquisiciones formulado con recursos
de inversión para la vigencia 2024, en lo relativo a la actividad del grupo socio ambiental.
2. Atender los requerimientos de información internos o externos de las entidades de orden nacional relacionados con la
ejecución del proyecto de inversión relativos a la actividad del grupo socio ambiental.
3 . Asistir, participar y apoyar técnicamente mesas de trabajo, reuniones, y demás actividades institucionales que le
indique el supervisor.
4. Consolidar y realizar seguimiento a indicadores operativos y estratégicos, así como al reporte de riesgos de gestión y
de corrupción, consolidar evidencias e incluirlas en las carpetas digitales asignadas y reportar en los aplicativos
dispuestos para tal fin.
5. Revisar y/o preparar y/o proyectar conforme a la asignación del supervisor del contrato, los estudios previos y toda la
documentación necesaria para la procedencia de las solicitudes de procesos de contratación o los contratos de
prestación de servicios profesionales y de apoyo a la gestión, así como sus adiciones, cesiones, modificaciones,
prorrogas, suspensiones o cualquier otra figura, conforme a los requisitos exigidos en la lista de chequeo autorizada por
el grupo de contratación y proceder con su radicación a través de la plataforma websafi o cualquier otro medio físico o
electrónico dispuesto por la VAF.
6 . Apoyar a los supervisores y contratistas en la gestión operativa y administrativa de los contratos, así como lo
relacionado con el acceso a las plataformas de la entidad, ejerciendo como primer punto de contacto de los nuevos
contratistas, en los trámites de perfeccionamiento y legalización de contratos, otrosí, actas de terminación, suspensiones
y demás actos bilaterales relacionados con la gestión contractual.
7 . Diligenciar y disponer la información en las bases de datos, carpetas compartidas y las aplicaciones de la Agencia
Nacional de Minería, conforme a las políticas, lineamientos e instructivos de la Entidad.
8. Producir y editar textos, comunicados, contenidos y otros elementos comunicativos para diversas estrategias del
Grupo Socioambiental. Brindar apoyo al Grupo Socioambiental en los procesos comunicativos y de interacción con las
demás dependencias y grupos de trabajo de la Agencia, con el fin de generar una comunicación efectiva._x000D_</v>
          </cell>
          <cell r="S160">
            <v>99000000</v>
          </cell>
          <cell r="T160">
            <v>28824</v>
          </cell>
          <cell r="U160">
            <v>45309</v>
          </cell>
          <cell r="Y160" t="str">
            <v>ANM - PROPIOS</v>
          </cell>
          <cell r="AA160">
            <v>99000000</v>
          </cell>
          <cell r="AB160" t="str">
            <v>ÁNGELA ANDREA VELANDIA PEDRAZA</v>
          </cell>
          <cell r="AC160" t="str">
            <v>COORDINADORA GRUPO SOCIO AMBIENTAL</v>
          </cell>
          <cell r="AD160" t="str">
            <v>VPF</v>
          </cell>
          <cell r="AE160">
            <v>11</v>
          </cell>
          <cell r="AH160">
            <v>9000000</v>
          </cell>
          <cell r="AI160">
            <v>52378877</v>
          </cell>
          <cell r="AJ160" t="str">
            <v>ÁNGELA ANDREA VELANDIA PEDRAZA</v>
          </cell>
          <cell r="AK160" t="str">
            <v xml:space="preserve">COORDINADORA DEL GRUPO SOCIOAMBIENTAL </v>
          </cell>
          <cell r="AN160" t="str">
            <v>Bogotá D.C.</v>
          </cell>
          <cell r="AO160" t="str">
            <v>14 PRESTACIÓN DE SERVICIOS</v>
          </cell>
          <cell r="AP160" t="str">
            <v>CASANARE</v>
          </cell>
          <cell r="AQ160" t="str">
            <v>TAURAMENA</v>
          </cell>
          <cell r="AR160" t="str">
            <v>ADMINISTRADOR DE EMPRESAS</v>
          </cell>
          <cell r="AS160" t="str">
            <v>PREGRADO</v>
          </cell>
          <cell r="AZ160" t="str">
            <v>ANM</v>
          </cell>
          <cell r="BA160" t="str">
            <v>159</v>
          </cell>
          <cell r="BB160">
            <v>2024</v>
          </cell>
          <cell r="BC160">
            <v>80111600</v>
          </cell>
          <cell r="BD160" t="str">
            <v>COMPAÑIA MUNDIAL DE SEGUROS S.A.</v>
          </cell>
          <cell r="BE160" t="str">
            <v>NB-100305094</v>
          </cell>
          <cell r="BF160">
            <v>45311</v>
          </cell>
          <cell r="BG160">
            <v>45313</v>
          </cell>
          <cell r="BH160">
            <v>45313</v>
          </cell>
          <cell r="BI160">
            <v>18424</v>
          </cell>
          <cell r="BJ160">
            <v>45313</v>
          </cell>
          <cell r="BK160" t="str">
            <v>POSITIVA</v>
          </cell>
          <cell r="BL160">
            <v>45314</v>
          </cell>
          <cell r="BN160">
            <v>45314</v>
          </cell>
          <cell r="BO160">
            <v>45648</v>
          </cell>
          <cell r="BP160" t="str">
            <v>SI</v>
          </cell>
          <cell r="BQ160" t="str">
            <v>CONTRATACIÓN DIRECTA</v>
          </cell>
          <cell r="BR160" t="str">
            <v>ANM-159-2024</v>
          </cell>
          <cell r="BS160" t="str">
            <v>https://community.secop.gov.co/Public/Tendering/OpportunityDetail/Index?noticeUID=CO1.NTC.5475144&amp;isFromPublicArea=True&amp;isModal=False</v>
          </cell>
        </row>
        <row r="161">
          <cell r="A161" t="str">
            <v>ANM-160-2024</v>
          </cell>
          <cell r="D161" t="str">
            <v>JUAN PABLO ZAPATA TORRES</v>
          </cell>
          <cell r="E161" t="str">
            <v>ALFONSO LUIS MONTES OTERO</v>
          </cell>
          <cell r="F161" t="str">
            <v>CONTRATO</v>
          </cell>
          <cell r="J161">
            <v>30753</v>
          </cell>
          <cell r="K161">
            <v>41</v>
          </cell>
          <cell r="L161">
            <v>400019724</v>
          </cell>
          <cell r="M161" t="str">
            <v>PROFESIONAL</v>
          </cell>
          <cell r="N161" t="str">
            <v>CÉDULA DE CIUDADANIA</v>
          </cell>
          <cell r="O161">
            <v>80449894</v>
          </cell>
          <cell r="P161">
            <v>7</v>
          </cell>
          <cell r="Q161" t="str">
            <v>Servicios profesionales para realizar el análisis y modelamiento de información geográfica en los procesos relacionados
con la reserva, delimitación y declaración de áreas para minerales estratégicos</v>
          </cell>
          <cell r="R161" t="str">
            <v>1. Analizar y modelar información geográfica necesaria
para las actividades de reserva, delimitación y declaración de áreas y zonas de interés para minerales estratégicos.
2. Elaborar modelamientos espaciales, diagnósticos estadísticos y la cartografía temática requerida para los informes
de caracterización en las zonas con potencial minero y Áreas Estratégicas Mineras.
3. Generar, recopilar y analizar datos, información geográfica, catastral y espacial para realizar insumos cartográficos,
y estadísticos para la estructuración de los procesos de delimitación y declaratoria de AEM.
4. Realizar análisis espaciales, reportes de superposiciones y cartográficas requeridas para la estructuración de los
procesos para la adjudicación de AEM.
5. Clasificar los productos cartográficos elaborados en los procesos de reserva y declaratoria de Áreas Estratégicas
Mineras y/o Áreas de Reserva para la Formalización, para el cargue de las coberturas en el visor geográfico del Sistema
Integral de Gestión Minera -SIGM- AnnA Minería, de acuerdo con las especificaciones establecidas por la ANM.
6. Generar los productos cartográficos requeridos para la respuesta a derechos de petición, presentaciones y demás
solicitudes de información geográfica requerida por el Grupo de Promoción en el marco de las actividades de
identificación, delimitación y adjudicación de AEM.
7. Asistir y apoyar técnicamente comités, reuniones y mesas de trabajo que le indique el supervisor</v>
          </cell>
          <cell r="S161">
            <v>98693000</v>
          </cell>
          <cell r="T161">
            <v>28524</v>
          </cell>
          <cell r="U161">
            <v>45309</v>
          </cell>
          <cell r="Y161" t="str">
            <v>ANM - PROPIOS</v>
          </cell>
          <cell r="AA161">
            <v>97309235</v>
          </cell>
          <cell r="AB161" t="str">
            <v>FREDY ALBERTO RODRÍGUEZ DÍAZ</v>
          </cell>
          <cell r="AC161" t="str">
            <v>GERENTE GRUPO DE PROMOCION</v>
          </cell>
          <cell r="AD161" t="str">
            <v>VPF</v>
          </cell>
          <cell r="AG161">
            <v>45657</v>
          </cell>
          <cell r="AH161">
            <v>8586109</v>
          </cell>
          <cell r="AI161">
            <v>79789304</v>
          </cell>
          <cell r="AJ161" t="str">
            <v>FREDY ALBERTO RODRÍGUEZ DÍAZ</v>
          </cell>
          <cell r="AK161" t="str">
            <v>COORDINADOR GRUPO DE PROMOCIÓN</v>
          </cell>
          <cell r="AN161" t="str">
            <v>Bogotá D.C.</v>
          </cell>
          <cell r="AO161" t="str">
            <v>14 PRESTACIÓN DE SERVICIOS</v>
          </cell>
          <cell r="AP161" t="str">
            <v>CUNDINAMARCA</v>
          </cell>
          <cell r="AQ161" t="str">
            <v>CHIA</v>
          </cell>
          <cell r="AR161" t="str">
            <v>INGENIERO CATASTRAL Y GEODESIA</v>
          </cell>
          <cell r="AS161" t="str">
            <v>POSGRADO</v>
          </cell>
          <cell r="AZ161" t="str">
            <v>ANM</v>
          </cell>
          <cell r="BA161" t="str">
            <v>160</v>
          </cell>
          <cell r="BB161">
            <v>2024</v>
          </cell>
          <cell r="BC161">
            <v>80111600</v>
          </cell>
          <cell r="BD161" t="str">
            <v>SEGUROS DEL ESTADO S.A.</v>
          </cell>
          <cell r="BE161" t="str">
            <v>33-46-101055429</v>
          </cell>
          <cell r="BF161">
            <v>45313</v>
          </cell>
          <cell r="BG161">
            <v>45313</v>
          </cell>
          <cell r="BH161">
            <v>45313</v>
          </cell>
          <cell r="BI161">
            <v>18324</v>
          </cell>
          <cell r="BJ161">
            <v>45313</v>
          </cell>
          <cell r="BK161" t="str">
            <v>POSITIVA</v>
          </cell>
          <cell r="BL161">
            <v>45315</v>
          </cell>
          <cell r="BN161">
            <v>45315</v>
          </cell>
          <cell r="BO161">
            <v>45657</v>
          </cell>
          <cell r="BP161" t="str">
            <v>SI</v>
          </cell>
          <cell r="BQ161" t="str">
            <v>CONTRATACIÓN DIRECTA</v>
          </cell>
          <cell r="BR161" t="str">
            <v>ANM-160-2024</v>
          </cell>
          <cell r="BS161" t="str">
            <v>https://community.secop.gov.co/Public/Tendering/OpportunityDetail/Index?noticeUID=CO1.NTC.5475860&amp;isFromPublicArea=True&amp;isModal=False</v>
          </cell>
        </row>
        <row r="162">
          <cell r="A162" t="str">
            <v>ANM-161-2024</v>
          </cell>
          <cell r="D162" t="str">
            <v>EDGARD BELTRAN MARIN</v>
          </cell>
          <cell r="E162" t="str">
            <v>ALFONSO LUIS MONTES OTERO</v>
          </cell>
          <cell r="F162" t="str">
            <v>CONTRATO</v>
          </cell>
          <cell r="J162">
            <v>26946</v>
          </cell>
          <cell r="K162">
            <v>51</v>
          </cell>
          <cell r="L162">
            <v>500018624</v>
          </cell>
          <cell r="M162" t="str">
            <v>PROFESIONAL</v>
          </cell>
          <cell r="N162" t="str">
            <v>CÉDULA DE CIUDADANIA</v>
          </cell>
          <cell r="O162">
            <v>79610655</v>
          </cell>
          <cell r="P162">
            <v>9</v>
          </cell>
          <cell r="Q162" t="str">
            <v>PRESTAR SUS SERVICIOS PROFESIONALES PARA APOYAR AL GGTH EN LA EJECUCIÓN DEL PIC 2024,
SEGUIMIENTO MIPG EN LA DIMENSION DEL TALENTO HUMANO, INDICADORES PEI Y POA, CONSOLIDACIÓN Y
ESTRUCTURACIÓN DE SISTEMAS DE INFORMACION DEL TALENTO HUMANO</v>
          </cell>
          <cell r="R162" t="str">
            <v>1. Apoyar la ejecución y logística del Plan Institucional de
Capacitación 2024, así como recopilar la información necesaria que permita identificar las necesidades de capacitación y
formación para los servidores públicos de la ANM para el año 2025.
2. Colaborar como apoyo a la supervisión de contratos cuando sea requerido.
3. Apoyar actividades como la ejecución del Fondo en Administración de ICETEX y la logística del programa Estado
Joven.
4. Desarrollar la articulación de actividades de capacitación con otras entidades.
5. Apoyar el seguimiento y actividades relacionadas con Teletrabajo.
6. Gestionar la elaboración de informes y reportes internos y externos a cargo del Grupo de Gestión del Talento
Humano.
7. Apoyar el seguimiento a las actividades requeridas dentro del MIPG, en la dimensión de talento humano, así como la
realización de las actividades sobre el Sistema Integrado de Gestión y seguimiento de indicadores relacionados con el
Grupo.
8. Coadyuvar en el desarrollo y mantenimiento de la base de datos de la planta de personal de la ANM que permita
mejorar la organización de registros sistematizados del recurso humano para la formulación de programas internos y la
toma de decisiones del Grupo de Gestión del Talento Humano.
9. Apoyar la gestión de una propuesta de Evaluación de Desempeño Laboral por resultados para los servidores
públicos de la Agencia Nacional de Minería.
10.Gestionar con el grupo correspondiente la actualización de la la intranet del Grupo de Gestión del Talento Humano.
11.Tramitar el ingreso de estudiantes que deseen realizar su práctica laboral y judicatura en la ANM a través de
vinculación formativa y el seguimiento hasta el final de la práctica, llevando los registros organizados que sean
necesarios.</v>
          </cell>
          <cell r="S162">
            <v>101786667</v>
          </cell>
          <cell r="T162">
            <v>524</v>
          </cell>
          <cell r="U162">
            <v>45295</v>
          </cell>
          <cell r="Y162" t="str">
            <v>ANM - PROPIOS</v>
          </cell>
          <cell r="AA162">
            <v>99733333</v>
          </cell>
          <cell r="AB162" t="str">
            <v>ESPERANZA CACERES SALAMANCA</v>
          </cell>
          <cell r="AC162" t="str">
            <v>Coordinadora del Grupo de Gestión del Talento Humano</v>
          </cell>
          <cell r="AD162" t="str">
            <v>VAF</v>
          </cell>
          <cell r="AG162">
            <v>45657</v>
          </cell>
          <cell r="AH162">
            <v>8800000</v>
          </cell>
          <cell r="AI162">
            <v>39801790</v>
          </cell>
          <cell r="AJ162" t="str">
            <v>ESPERANZA CÁCERES SALAMANCA</v>
          </cell>
          <cell r="AK162" t="str">
            <v>COORDINADORA GRUPO DE GESTION DEL TALENTO HUMANO</v>
          </cell>
          <cell r="AM162" t="str">
            <v>Gestor código T1 grado 12</v>
          </cell>
          <cell r="AN162" t="str">
            <v>Bogotá D.C.</v>
          </cell>
          <cell r="AO162" t="str">
            <v>14 PRESTACIÓN DE SERVICIOS</v>
          </cell>
          <cell r="AP162" t="str">
            <v>BOGOTÁ D.C.</v>
          </cell>
          <cell r="AQ162" t="str">
            <v>BOGOTÁ D.C.</v>
          </cell>
          <cell r="AR162" t="str">
            <v>INGENIERO INDUSTRIAL</v>
          </cell>
          <cell r="AS162" t="str">
            <v>PREGRADO</v>
          </cell>
          <cell r="AZ162" t="str">
            <v>ANM</v>
          </cell>
          <cell r="BA162" t="str">
            <v>161</v>
          </cell>
          <cell r="BB162">
            <v>2024</v>
          </cell>
          <cell r="BC162">
            <v>80111600</v>
          </cell>
          <cell r="BD162" t="str">
            <v>COMPAÑIA MUNDIAL DE SEGUROS S.A.</v>
          </cell>
          <cell r="BE162" t="str">
            <v>NB-100305018</v>
          </cell>
          <cell r="BF162">
            <v>45313</v>
          </cell>
          <cell r="BG162">
            <v>45313</v>
          </cell>
          <cell r="BH162">
            <v>45313</v>
          </cell>
          <cell r="BI162">
            <v>18224</v>
          </cell>
          <cell r="BJ162">
            <v>45313</v>
          </cell>
          <cell r="BK162" t="str">
            <v>POSITIVA</v>
          </cell>
          <cell r="BL162">
            <v>45314</v>
          </cell>
          <cell r="BN162">
            <v>45314</v>
          </cell>
          <cell r="BO162">
            <v>45657</v>
          </cell>
          <cell r="BP162" t="str">
            <v>SI</v>
          </cell>
          <cell r="BQ162" t="str">
            <v>CONTRATACIÓN DIRECTA</v>
          </cell>
          <cell r="BR162" t="str">
            <v>ANM-161-2024</v>
          </cell>
          <cell r="BS162" t="str">
            <v>https://community.secop.gov.co/Public/Tendering/OpportunityDetail/Index?noticeUID=CO1.NTC.5477302&amp;isFromPublicArea=True&amp;isModal=False</v>
          </cell>
        </row>
        <row r="163">
          <cell r="A163" t="str">
            <v>ANM-162-2024</v>
          </cell>
          <cell r="D163" t="str">
            <v xml:space="preserve">WILFRAN ALONSO SANDOVAL BALLESTERO </v>
          </cell>
          <cell r="E163" t="str">
            <v>ALFONSO LUIS MONTES OTERO</v>
          </cell>
          <cell r="F163" t="str">
            <v>CONTRATO</v>
          </cell>
          <cell r="J163">
            <v>31423</v>
          </cell>
          <cell r="K163">
            <v>39</v>
          </cell>
          <cell r="L163">
            <v>500018524</v>
          </cell>
          <cell r="M163" t="str">
            <v>PROFESIONAL</v>
          </cell>
          <cell r="N163" t="str">
            <v>CÉDULA DE CIUDADANIA</v>
          </cell>
          <cell r="O163">
            <v>1010161421</v>
          </cell>
          <cell r="P163">
            <v>5</v>
          </cell>
          <cell r="Q163" t="str">
            <v>PRESTAR SUS SERVICIOS PROFESIONALES PARA APOYAR AL GGTH EN LO RELACIONADO CON LOS
PROCESOS ADMINISTRATIVOS, PRESUPUESTALES Y FINANCIEROS RELACIONADOS CON EL PROCESO DE
NÓMINA Y PRESTACIONES SOCIALES.
Código UNSPSC: 80111600 Servicios de personal temporal</v>
          </cell>
          <cell r="R163" t="str">
            <v>CLÁUSULA SEGUNDA.- OBLIGACIONES ESPECÍFICAS:
1. Apoyar el trámite de las solicitudes entrantes y salientes relacionadas con la gestión de la nómina.
2. Apoyar el cargue de novedades, así como la generación de informes y reportes relacionados con la Nómina.
3. Apoyar el trámite de los actos administrativos relacionados con la nómina o situaciones administrativas que le sean
requeridos.
4. Apoyar el trámite de notificación de actos administrativos expedidos por el Grupo de Gestión del Talento Humano.
5. Realizar el cargue de novedades y liquidación de planilla de aportes de Contratistas Riesgo V a cargo de la ANM.
6. Contar con el equipo de cómputo y los elementos necesarios para la prestación del servicio._x000D_</v>
          </cell>
          <cell r="S163">
            <v>86750000</v>
          </cell>
          <cell r="T163">
            <v>424</v>
          </cell>
          <cell r="U163">
            <v>45295</v>
          </cell>
          <cell r="Y163" t="str">
            <v>ANM - PROPIOS</v>
          </cell>
          <cell r="AA163">
            <v>85000000</v>
          </cell>
          <cell r="AB163" t="str">
            <v>ESPERANZA CÁCERES SALAMANCA</v>
          </cell>
          <cell r="AC163" t="str">
            <v>Coordinadora del Grupo de Gestión del Talento Humano</v>
          </cell>
          <cell r="AD163" t="str">
            <v>VAF</v>
          </cell>
          <cell r="AG163">
            <v>45657</v>
          </cell>
          <cell r="AH163">
            <v>7500000</v>
          </cell>
          <cell r="AI163">
            <v>39801790</v>
          </cell>
          <cell r="AJ163" t="str">
            <v>ESPERANZA CÁCERES SALAMANCA</v>
          </cell>
          <cell r="AK163" t="str">
            <v>COORDINADORA GRUPO DE GESTION DEL TALENTO HUMANO</v>
          </cell>
          <cell r="AL163" t="str">
            <v>Maria Isabel Pinedo Alean</v>
          </cell>
          <cell r="AM163" t="str">
            <v>Gestor, código T1 grado 10, con función de Nómina</v>
          </cell>
          <cell r="AN163" t="str">
            <v>Bogotá D.C.</v>
          </cell>
          <cell r="AO163" t="str">
            <v>14 PRESTACIÓN DE SERVICIOS</v>
          </cell>
          <cell r="AP163" t="str">
            <v>BOGOTÁ D.C.</v>
          </cell>
          <cell r="AQ163" t="str">
            <v>BOGOTÁ D.C.</v>
          </cell>
          <cell r="AR163" t="str">
            <v>CONTADOR PÚBLICO</v>
          </cell>
          <cell r="AS163" t="str">
            <v>PREGRADO</v>
          </cell>
          <cell r="AZ163" t="str">
            <v>ANM</v>
          </cell>
          <cell r="BA163" t="str">
            <v>162</v>
          </cell>
          <cell r="BB163">
            <v>2024</v>
          </cell>
          <cell r="BC163">
            <v>80111600</v>
          </cell>
          <cell r="BD163" t="str">
            <v>COMPAÑIA MUNDIAL DE SEGUROS S.A.</v>
          </cell>
          <cell r="BE163" t="str">
            <v xml:space="preserve">NB 100305102	</v>
          </cell>
          <cell r="BF163">
            <v>45313</v>
          </cell>
          <cell r="BG163">
            <v>45313</v>
          </cell>
          <cell r="BH163">
            <v>45313</v>
          </cell>
          <cell r="BI163">
            <v>19724</v>
          </cell>
          <cell r="BJ163">
            <v>45313</v>
          </cell>
          <cell r="BK163" t="str">
            <v>POSITIVA</v>
          </cell>
          <cell r="BL163">
            <v>45314</v>
          </cell>
          <cell r="BN163">
            <v>45314</v>
          </cell>
          <cell r="BO163">
            <v>45657</v>
          </cell>
          <cell r="BP163" t="str">
            <v>SI</v>
          </cell>
          <cell r="BQ163" t="str">
            <v>CONTRATACIÓN DIRECTA</v>
          </cell>
          <cell r="BR163" t="str">
            <v>ANM-162-2024</v>
          </cell>
          <cell r="BS163" t="str">
            <v>https://community.secop.gov.co/Public/Tendering/OpportunityDetail/Index?noticeUID=CO1.NTC.5480691&amp;isFromPublicArea=True&amp;isModal=False</v>
          </cell>
        </row>
        <row r="164">
          <cell r="A164" t="str">
            <v>ANM-163-2024</v>
          </cell>
          <cell r="D164" t="str">
            <v>ANGIE PAOLA PARDO BARBOSA</v>
          </cell>
          <cell r="E164" t="str">
            <v>YOANA MUÑOZ AVENDAÑO</v>
          </cell>
          <cell r="F164" t="str">
            <v>CONTRATO</v>
          </cell>
          <cell r="J164">
            <v>35050</v>
          </cell>
          <cell r="K164">
            <v>29</v>
          </cell>
          <cell r="L164">
            <v>400031924</v>
          </cell>
          <cell r="M164" t="str">
            <v>PROFESIONAL</v>
          </cell>
          <cell r="N164" t="str">
            <v>CÉDULA DE CIUDADANIA</v>
          </cell>
          <cell r="O164">
            <v>1073245010</v>
          </cell>
          <cell r="P164">
            <v>2</v>
          </cell>
          <cell r="Q164" t="str">
            <v>Prestar servicios profesionales para apoyar jurídicamente el trámite de respuesta a PQRS a pequeños mineros y mineros tradicionales con o sin amparo de una figura legal, en el marco de la caracterización para impulsar los esquemas asociativos</v>
          </cell>
          <cell r="R164" t="str">
            <v>1. Proyectar respuesta a peticiones, memorandos, oficios y demás documentos que le sean asignados, y apoyar el
proceso de caracterización de los peticionarios conforme a los parámetros establecidos por la entidad para su
identificación.
2. Mantener actualizada la tabla de control de datos de peticionarios, así como la de peticiones, quejas, reclamos,
sugerencias recursos o solicitudes, con respecto a lo asignado y descargar del SGD y o cualquier otra plataforma
existente en la entidad los tramites que hayan sido resueltos.
3. Elaborar los documentos que sean necesarios para adelantar, impulsar o soportar los trámites jurídicos derivados
de la ejecución del proyecto de inversión o del desarrolla de los procesos misionales del grupo de fomento que le que le
sean asignados, conforme al objeto contractual.
4. Presentar los informes o hacer los registros de información que le sean requeridos de conformidad con las
obligaciones contractuales.
5. Asistir y participar en los comités, reuniones, talleres, juntas y demás eventos que indique el supervisor y se
relacione con el objeto del contrato</v>
          </cell>
          <cell r="S164">
            <v>55000000</v>
          </cell>
          <cell r="T164">
            <v>29324</v>
          </cell>
          <cell r="U164">
            <v>45309</v>
          </cell>
          <cell r="Y164" t="str">
            <v>ANM - PROPIOS</v>
          </cell>
          <cell r="AA164">
            <v>55000000</v>
          </cell>
          <cell r="AB164" t="str">
            <v xml:space="preserve">MARÍA PIEDAD BAYTER HORTA </v>
          </cell>
          <cell r="AC164" t="str">
            <v>VICEPRESIDENTE PROMOCIÓN Y FOMENTO</v>
          </cell>
          <cell r="AD164" t="str">
            <v>VPF</v>
          </cell>
          <cell r="AE164">
            <v>10</v>
          </cell>
          <cell r="AH164">
            <v>5500000</v>
          </cell>
          <cell r="AI164">
            <v>1010176046</v>
          </cell>
          <cell r="AJ164" t="str">
            <v>DAVID FERNANDO SÁNCHEZ MORENO</v>
          </cell>
          <cell r="AK164" t="str">
            <v>COORDINADOR DE GRUPO DE FOMENTO</v>
          </cell>
          <cell r="AN164" t="str">
            <v>Bogotá D.C.</v>
          </cell>
          <cell r="AO164" t="str">
            <v>14 PRESTACIÓN DE SERVICIOS</v>
          </cell>
          <cell r="AP164" t="str">
            <v>BOGOTÁ D.C.</v>
          </cell>
          <cell r="AQ164" t="str">
            <v>BOGOTÁ D.C.</v>
          </cell>
          <cell r="AR164" t="str">
            <v>ABOGADO</v>
          </cell>
          <cell r="AS164" t="str">
            <v>POSGRADO</v>
          </cell>
          <cell r="AZ164" t="str">
            <v>ANM</v>
          </cell>
          <cell r="BA164" t="str">
            <v>163</v>
          </cell>
          <cell r="BB164">
            <v>2024</v>
          </cell>
          <cell r="BC164">
            <v>80111600</v>
          </cell>
          <cell r="BD164" t="str">
            <v>SEGUROS DEL ESTADO S.A.</v>
          </cell>
          <cell r="BE164" t="str">
            <v>14-44-101202338</v>
          </cell>
          <cell r="BF164">
            <v>45315</v>
          </cell>
          <cell r="BG164">
            <v>45315</v>
          </cell>
          <cell r="BH164">
            <v>45315</v>
          </cell>
          <cell r="BI164" t="str">
            <v>22324-336324</v>
          </cell>
          <cell r="BJ164" t="str">
            <v>24/01/2024- 17-9-2024</v>
          </cell>
          <cell r="BK164" t="str">
            <v>POSITIVA</v>
          </cell>
          <cell r="BL164">
            <v>45316</v>
          </cell>
          <cell r="BN164">
            <v>45317</v>
          </cell>
          <cell r="BO164">
            <v>45621</v>
          </cell>
          <cell r="BP164" t="str">
            <v>SI</v>
          </cell>
          <cell r="BQ164" t="str">
            <v>CONTRATACIÓN DIRECTA</v>
          </cell>
          <cell r="BR164" t="str">
            <v>ANM-163-2024</v>
          </cell>
          <cell r="BS164" t="str">
            <v>https://community.secop.gov.co/Public/Tendering/OpportunityDetail/Index?noticeUID=CO1.NTC.5486644&amp;isFromPublicArea=True&amp;isModal=False</v>
          </cell>
        </row>
        <row r="165">
          <cell r="A165" t="str">
            <v>ANM-164-2024</v>
          </cell>
          <cell r="D165" t="str">
            <v>MARIA ALEJANDRA BRAVO RODRIGUEZ</v>
          </cell>
          <cell r="E165" t="str">
            <v>PAULA ANDREA PIÑEROS CUESTA</v>
          </cell>
          <cell r="F165" t="str">
            <v>CONTRATO</v>
          </cell>
          <cell r="J165">
            <v>35844</v>
          </cell>
          <cell r="K165">
            <v>27</v>
          </cell>
          <cell r="L165">
            <v>100000324</v>
          </cell>
          <cell r="M165" t="str">
            <v>PROFESIONAL</v>
          </cell>
          <cell r="N165" t="str">
            <v>CÉDULA DE CIUDADANIA</v>
          </cell>
          <cell r="O165">
            <v>1018465561</v>
          </cell>
          <cell r="P165">
            <v>2</v>
          </cell>
          <cell r="Q165" t="str">
            <v>Prestar los servicios profesionales como Comunity Manager de la ANM, generando contenidos creativos para las redes
sociales institucionales y demás canales de comunicación digital._x000D_</v>
          </cell>
          <cell r="R165" t="str">
            <v>1. Actualizar el manual de redes sociales de la ANM, estableciendo los parámetros y lineamientos para el manejo de las
mismas.
2. Monitorear constantemente las redes sociales y demás medios de comunicación digital en busca de menciones sobre
la Agencia Nacional de Minería y el sector, extraer lo relevante de las conversaciones, crear un discurso entendible y
hacérselo llegar a las personas correspondientes dentro de la organización bajo los lineamientos establecidos por el
GAPCC.
3. Crear estrategias de divulgación en el ecosistema digital, enfocadas al posicionamiento de la ANM respecto a temas
especí¿cos ante a la comunidad online, a través de campañas en redes sociales, microbloging, páginas web oficiales y
demás canales digitales.
4. Actualizar las redes sociales institucionales con la información recibida a través del formulario de solicitudes de
comunicación.
5. Crear parrilla de contenidos digitales, insumos para la creación de productos grá¿cos y/o audiovisuales, tales como
piezas grá¿cas, infografías, informes, guiones de video, entre otros, con la información relevante que se identi¿que de la
interacción que se genere con las diferentes áreas de la ANM.
6. Implementar estrategias para el aumento de seguidores y usuarios a quienes les pueda interesar los planes y
programas misionales de la Entidad.
7. Generar los informes cuantitativos y de análisis que demuestren la gestión de la entidad para el fortalecimiento del
posicionamiento estratégico institucional.
8. Realizar el cubrimiento periodístico en las redes sociales institucionales de los diferentes eventos, organizados por
cualquiera de las áreas de la entidad o donde exista la presencia institucional en cumplimiento de los lineamientos
establecidos por el GAPCC
9. Registrar la gestión de actividades en la matriz de solicitudes de comunicaciones, salvaguardando que este registro
se realice periódicamente conforme el marco del desarrollo de sus obligaciones en los sistemas de información de
registro de labores realizadas o ejecutadas, que disponga la Entidad para tal fin
10 Asistir y participar en las reuniones, comités, mesas de trabajo, talleres, capacitaciones, espacios de socialización y
demás que se requieran para el desarrollo del objeto contractual o en las que sea designado por el Supervisor del
Contrato, así como proyectar y/o revisar los informes, presentaciones o reportes que le sean solicitados por el Supervisor
del Contrato_x000D_</v>
          </cell>
          <cell r="S165">
            <v>82800000</v>
          </cell>
          <cell r="T165">
            <v>6724</v>
          </cell>
          <cell r="U165">
            <v>45300</v>
          </cell>
          <cell r="Y165" t="str">
            <v>ANM - NACIÓN</v>
          </cell>
          <cell r="AA165">
            <v>82438666</v>
          </cell>
          <cell r="AB165" t="str">
            <v>BIBIANA LISSETTE SANDOVAL BAEZ</v>
          </cell>
          <cell r="AC165" t="str">
            <v>Coordinadora, grupo de Atención, Participación Ciudadana y Comunicaciones.</v>
          </cell>
          <cell r="AD165" t="str">
            <v>GAPCC</v>
          </cell>
          <cell r="AE165">
            <v>11</v>
          </cell>
          <cell r="AF165">
            <v>10</v>
          </cell>
          <cell r="AG165">
            <v>45657</v>
          </cell>
          <cell r="AH165">
            <v>7274000</v>
          </cell>
          <cell r="AI165">
            <v>52885470</v>
          </cell>
          <cell r="AJ165" t="str">
            <v>BIBIANA LISSETTE SANDOVAL BAEZ</v>
          </cell>
          <cell r="AK165" t="str">
            <v>COORDINADORA GRUPO DE ATENCIÓN PARTICIPACIÓN CIUDADANA Y COMUNICACIONES</v>
          </cell>
          <cell r="AN165" t="str">
            <v>Bogotá D.C.</v>
          </cell>
          <cell r="AO165" t="str">
            <v>14 PRESTACIÓN DE SERVICIOS</v>
          </cell>
          <cell r="AP165" t="str">
            <v>BOGOTÁ D.C.</v>
          </cell>
          <cell r="AQ165" t="str">
            <v>BOGOTÁ D.C.</v>
          </cell>
          <cell r="AR165" t="str">
            <v>COMUNICADOR SOCIAL Y PERIODISMO</v>
          </cell>
          <cell r="AS165" t="str">
            <v>PREGRADO</v>
          </cell>
          <cell r="AZ165" t="str">
            <v>ANM</v>
          </cell>
          <cell r="BA165" t="str">
            <v>164</v>
          </cell>
          <cell r="BB165">
            <v>2024</v>
          </cell>
          <cell r="BC165">
            <v>80111600</v>
          </cell>
          <cell r="BD165" t="str">
            <v>ASEGURADORA SOLIDARIA DE COLOMBIA</v>
          </cell>
          <cell r="BE165" t="str">
            <v>310 47 994000010669</v>
          </cell>
          <cell r="BF165">
            <v>45314</v>
          </cell>
          <cell r="BG165">
            <v>45314</v>
          </cell>
          <cell r="BH165">
            <v>45314</v>
          </cell>
          <cell r="BI165" t="str">
            <v>21224-356324</v>
          </cell>
          <cell r="BJ165" t="str">
            <v>23/01/2024 - 1-10-2024</v>
          </cell>
          <cell r="BK165" t="str">
            <v>POSITIVA</v>
          </cell>
          <cell r="BL165">
            <v>45316</v>
          </cell>
          <cell r="BN165">
            <v>45316</v>
          </cell>
          <cell r="BO165">
            <v>45657</v>
          </cell>
          <cell r="BP165" t="str">
            <v>SI</v>
          </cell>
          <cell r="BQ165" t="str">
            <v>CONTRATACIÓN DIRECTA</v>
          </cell>
          <cell r="BR165" t="str">
            <v>ANM-164-2024</v>
          </cell>
          <cell r="BS165" t="str">
            <v>https://community.secop.gov.co/Public/Tendering/OpportunityDetail/Index?noticeUID=CO1.NTC.5483157&amp;isFromPublicArea=True&amp;isModal=False</v>
          </cell>
        </row>
        <row r="166">
          <cell r="A166" t="str">
            <v>ANM-165-2024</v>
          </cell>
          <cell r="D166" t="str">
            <v>ESTEPHANIA ANDREA CONDE BARRERO</v>
          </cell>
          <cell r="E166" t="str">
            <v>PAULA ANDREA PIÑEROS CUESTA</v>
          </cell>
          <cell r="F166" t="str">
            <v>CONTRATO</v>
          </cell>
          <cell r="J166">
            <v>34041</v>
          </cell>
          <cell r="K166">
            <v>32</v>
          </cell>
          <cell r="L166">
            <v>500027724</v>
          </cell>
          <cell r="M166" t="str">
            <v>PROFESIONAL</v>
          </cell>
          <cell r="N166" t="str">
            <v>CÉDULA DE CIUDADANIA</v>
          </cell>
          <cell r="O166">
            <v>1070609380</v>
          </cell>
          <cell r="P166">
            <v>5</v>
          </cell>
          <cell r="Q166" t="str">
            <v>Prestar servicios profesionales para realizar el seguimiento y reporte de indicadores, planes de mejoramiento y riesgos
en el marco de la implementación de la Estrategia de Participación Ciudadana y de Rendición de cuentas.</v>
          </cell>
          <cell r="R166" t="str">
            <v>1. Apoyar en la elaboración y actualización de la Estrategia de Participación Ciudadana y Rendición de cuentas, así como las demás iniciativas de la ANM en materia de participación, rendición, control social y lucha contra la corrupción.
2. Realizar apoyo y contribuir en la implementación de la Estrategia de Participación Ciudadana, Rendición de Cuentas y
control social, articulando las diferentes necesidades, dependencias o grupos que intervienen para el desarrollo de la
misma.
3. Colaborar realizando seguimiento a procedimientos de Participación Ciudadana y Rendición de cuentas, entre otras
iniciativas que establezca la ANM para la lucha contra la corrupción y el fortalecimiento del control social.
4. Articular la divulgación y socialización en procesos de desarrollo participativo referente a componentes de Participación Ciudadana y de Rendición de cuentas y demás iniciativas de la ANM en materia de participación, rendición, control social y lucha contra la corrupción.
5. Brindar acompañamiento en la revisión de contenidos de manera previa, durante y posterior para medios y piezas
comunicativas relacionado a eventos y demás iniciativas que adelanta la ANM en pro de promover la Participación
Ciudadana y de Rendición de cuentas y para contrarrestar la lucha contra la corrupción.
6. Realizar apoyo en la seguimiento, revisión y reporte de indicadores, planes de mejoramiento y riesgos en el marco de
la Política de Atención y Participación Ciudadana de la Agencia Nacional de Minería.
7. Acompañar en la actualización de canales que se implementen desde la ANM para brindar la información y
comunicación en el marco de procesos de servicio, en la Estrategia de Participación Ciudadana y de Rendición de
cuentas y las demás iniciativas de la ANM en materia de participación, rendición y lucha contra la corrupción.
8. Proponer mejoras para el seguimiento a la gestión que se realiza en la ANM a los diferentes mecanismos de
participación ciudadana y a las PQRS con el fin de que las sugerencias ciudadanas sean tenidas en cuenta y se dé
cumplimiento a los términos y lineamientos establecidos en la normatividad vigente.
9. Asistir y participar en las reuniones, comités, mesas de trabajo, talleres, capacitaciones, espacios de socialización y
demás actividades que se requieran para el desarrollo del objeto contractual, así como revisar informes, presentaciones
o reportes que le sean asignados por el Supervisor del Contrato.</v>
          </cell>
          <cell r="S166">
            <v>69000000</v>
          </cell>
          <cell r="T166">
            <v>18424</v>
          </cell>
          <cell r="U166">
            <v>45303</v>
          </cell>
          <cell r="Y166" t="str">
            <v>ANM - PROPIOS</v>
          </cell>
          <cell r="AA166">
            <v>68691333</v>
          </cell>
          <cell r="AB166" t="str">
            <v>BIBIANA LISSETTE SANDOVAL BAEZ</v>
          </cell>
          <cell r="AC166" t="str">
            <v>COORDINADORA GRUPO DE ATENCIÓN PARTICIPACIÓN CIUDADANA Y COMUNICACIONES</v>
          </cell>
          <cell r="AD166" t="str">
            <v>GAPCC</v>
          </cell>
          <cell r="AE166">
            <v>11</v>
          </cell>
          <cell r="AF166">
            <v>10</v>
          </cell>
          <cell r="AG166">
            <v>45657</v>
          </cell>
          <cell r="AH166">
            <v>6061000</v>
          </cell>
          <cell r="AI166">
            <v>52885470</v>
          </cell>
          <cell r="AJ166" t="str">
            <v>BIBIANA LISSETTE SANDOVAL BAEZ</v>
          </cell>
          <cell r="AK166" t="str">
            <v>COORDINADORA GRUPO DE ATENCIÓN PARTICIPACIÓN CIUDADANA Y COMUNICACIONES</v>
          </cell>
          <cell r="AN166" t="str">
            <v>Bogotá D.C.</v>
          </cell>
          <cell r="AO166" t="str">
            <v>14 PRESTACIÓN DE SERVICIOS</v>
          </cell>
          <cell r="AP166" t="str">
            <v>CUNDINAMARCA</v>
          </cell>
          <cell r="AQ166" t="str">
            <v>GIRARDOT</v>
          </cell>
          <cell r="AR166" t="str">
            <v>DISEÑADOR INDUSTRIAL</v>
          </cell>
          <cell r="AS166" t="str">
            <v>POSGRADO</v>
          </cell>
          <cell r="AZ166" t="str">
            <v>ANM</v>
          </cell>
          <cell r="BA166" t="str">
            <v>165</v>
          </cell>
          <cell r="BB166">
            <v>2024</v>
          </cell>
          <cell r="BC166">
            <v>80111600</v>
          </cell>
          <cell r="BD166" t="str">
            <v>ASEGURADORA SOLIDARIA DE COLOMBIA</v>
          </cell>
          <cell r="BE166" t="str">
            <v>310-47-994000010668</v>
          </cell>
          <cell r="BF166">
            <v>45314</v>
          </cell>
          <cell r="BG166">
            <v>45314</v>
          </cell>
          <cell r="BH166">
            <v>45315</v>
          </cell>
          <cell r="BI166">
            <v>20924</v>
          </cell>
          <cell r="BJ166">
            <v>45314</v>
          </cell>
          <cell r="BK166" t="str">
            <v>POSITIVA</v>
          </cell>
          <cell r="BL166">
            <v>45316</v>
          </cell>
          <cell r="BN166">
            <v>45316</v>
          </cell>
          <cell r="BO166">
            <v>45657</v>
          </cell>
          <cell r="BP166" t="str">
            <v>SI</v>
          </cell>
          <cell r="BQ166" t="str">
            <v>CONTRATACIÓN DIRECTA</v>
          </cell>
          <cell r="BR166" t="str">
            <v>ANM-165-2024</v>
          </cell>
          <cell r="BS166" t="str">
            <v>https://community.secop.gov.co/Public/Tendering/OpportunityDetail/Index?noticeUID=CO1.NTC.5483713&amp;isFromPublicArea=True&amp;isModal=False</v>
          </cell>
        </row>
        <row r="167">
          <cell r="A167" t="str">
            <v>ANM-166-2024</v>
          </cell>
          <cell r="C167" t="str">
            <v>CESIÓN A: CAROLINA VELASCO</v>
          </cell>
          <cell r="D167" t="str">
            <v>EDGAR SAMUEL ALFONSO FORERO</v>
          </cell>
          <cell r="E167" t="str">
            <v>PAULA ANDREA PIÑEROS CUESTA</v>
          </cell>
          <cell r="F167" t="str">
            <v>CONTRATO</v>
          </cell>
          <cell r="J167">
            <v>29353</v>
          </cell>
          <cell r="K167">
            <v>45</v>
          </cell>
          <cell r="L167">
            <v>500019524</v>
          </cell>
          <cell r="M167" t="str">
            <v>PROFESIONAL</v>
          </cell>
          <cell r="N167" t="str">
            <v>CÉDULA DE CIUDADANIA</v>
          </cell>
          <cell r="O167">
            <v>80057844</v>
          </cell>
          <cell r="P167">
            <v>6</v>
          </cell>
          <cell r="Q167" t="str">
            <v>PRESTAR SERVICIOS PROFESIONALES PARA APOYAR AL GRF DE MANERA TRANSVERSAL EN TODOS LOS
PROCESO DE LA CADENA PRESUPUESTAL Y EN LA EVALUACIÓN Y REVISIÓN FINANCIERA DE LOS
PROCESOS DE CONTRATACIÓN; ASÍ COMO EN LO RELACIONADO CON EL IMPULSO Y TRAMITE DE LOS
CONTRATOS DE PRESTACION DE SERVICIOS DE PRESTACION DE SERVICIOS A CARGO DEL GRF._x000D_</v>
          </cell>
          <cell r="R167" t="str">
            <v>1. Apoyar estructuración de estudios previos para adelantar
los procesos de contratación, según las necesidades evidenciadas que se pretenden satisfacer y que permitan garantizar
el cumplimiento de las metas de las funciones del GRF. 2. Apoyar y orientar la elaboración y/o revisión de solicitudes de modificación de contratos y/o convenios; como
adiciones, prórrogas, cesiones, liquidaciones, entre otras; de igual manera, las solicitudes de vigencias futuras y todos los
documentos jurídicos requeridos en la etapa precontractual, contractual y post contractual.
3. .Realizar seguimiento a la información relacionada con el cumplimiento de los entregables de los contratos del GRF.
4. Apoyar a las diferentes dependencias de la Agencia Nacional de Minería en la estructuración y/o revisión de los
aspectos de carácter económico para establecer el presupuesto de los procesos de pluralidad de oferentes de los
diferentes recursos que se ejecutan en la Agencia.
5. Revisar los estudios de mercado.
6. Revisar y realizar las Evaluaciones económicas y financieras que se generen en los procesos de Pluralidad de
Oferente.
7. Formar parte de los comités de evaluación de los diferentes procesos de contratación de pluralidad de oferentes que
adelante la Agencia, principalmente de aquellos relacionados con la ejecución de recursos provenientes del Sistema
General de Regalías y de los recursos del Presupuesto General de la Nación, cuando sea designada para tal efecto.
8. Atender, tramitar y/o sustanciar las respuestas a las observaciones realizadas dentro de los procesos de pluralidad
que se adelanten en la Plataforma SECOP II.
9. Presentar los informes que le solicite el supervisor, sobre las actividades desarrolladas en ejecución del objeto
contractual.
10. Apoyar el proceso de la cadena presupuestal del Grupo de Recursos Financieros.
11. Cargar el 100% de los documentos en la carpeta compartida.
12.Trimestalmente se debe revisar el SGD el cual debe esta al dia en el 100%; para la cuenta final debe estar al dia.</v>
          </cell>
          <cell r="S167">
            <v>93600000</v>
          </cell>
          <cell r="T167">
            <v>30824</v>
          </cell>
          <cell r="U167">
            <v>45310</v>
          </cell>
          <cell r="Y167" t="str">
            <v>ANM - PROPIOS</v>
          </cell>
          <cell r="AA167">
            <v>90400000</v>
          </cell>
          <cell r="AB167" t="str">
            <v xml:space="preserve">ARIEL RAMIRO POLANIA MEDINA </v>
          </cell>
          <cell r="AC167" t="str">
            <v>COORDINADOR DEL GRUPO DE RECURSOS FINANCIEROS _x000D_0</v>
          </cell>
          <cell r="AD167" t="str">
            <v>VAF</v>
          </cell>
          <cell r="AG167">
            <v>45657</v>
          </cell>
          <cell r="AH167">
            <v>8000000</v>
          </cell>
          <cell r="AI167">
            <v>79593115</v>
          </cell>
          <cell r="AJ167" t="str">
            <v>ARIEL RAMIRO POLANIA MEDINA _x000D_</v>
          </cell>
          <cell r="AK167" t="str">
            <v>COORDINADOR DEL GRUPO DE RECURSOS FINANCIEROS _x000D_</v>
          </cell>
          <cell r="AN167" t="str">
            <v>Bogotá D.C.</v>
          </cell>
          <cell r="AO167" t="str">
            <v>14 PRESTACIÓN DE SERVICIOS</v>
          </cell>
          <cell r="AP167" t="str">
            <v>BOGOTÁ D.C.</v>
          </cell>
          <cell r="AQ167" t="str">
            <v>BOGOTÁ D.C.</v>
          </cell>
          <cell r="AR167" t="str">
            <v xml:space="preserve">ECONOMISTA </v>
          </cell>
          <cell r="AS167" t="str">
            <v>POSGRADO</v>
          </cell>
          <cell r="AZ167" t="str">
            <v>ANM</v>
          </cell>
          <cell r="BA167" t="str">
            <v>166</v>
          </cell>
          <cell r="BB167">
            <v>2024</v>
          </cell>
          <cell r="BC167">
            <v>80111600</v>
          </cell>
          <cell r="BD167" t="str">
            <v>COMPAÑIA MUNDIAL DE SEGUROS S.A.</v>
          </cell>
          <cell r="BE167" t="str">
            <v>CSC-100040623</v>
          </cell>
          <cell r="BF167">
            <v>45314</v>
          </cell>
          <cell r="BG167">
            <v>45314</v>
          </cell>
          <cell r="BH167">
            <v>45314</v>
          </cell>
          <cell r="BI167">
            <v>21124</v>
          </cell>
          <cell r="BJ167">
            <v>45314</v>
          </cell>
          <cell r="BK167" t="str">
            <v>POSITIVA</v>
          </cell>
          <cell r="BL167">
            <v>45315</v>
          </cell>
          <cell r="BN167">
            <v>45315</v>
          </cell>
          <cell r="BO167">
            <v>45657</v>
          </cell>
          <cell r="BP167" t="str">
            <v>SI</v>
          </cell>
          <cell r="BQ167" t="str">
            <v>CONTRATACIÓN DIRECTA</v>
          </cell>
          <cell r="BR167" t="str">
            <v>ANM-166-2024</v>
          </cell>
          <cell r="BS167" t="str">
            <v>https://community.secop.gov.co/Public/Tendering/ContractNoticePhases/View?PPI=CO1.PPI.29373890&amp;isFromPublicArea=True&amp;isModal=False</v>
          </cell>
        </row>
        <row r="168">
          <cell r="A168" t="str">
            <v>ANM-167-2024</v>
          </cell>
          <cell r="D168" t="str">
            <v>DIANA MARCELA GAITAN RAYO</v>
          </cell>
          <cell r="E168" t="str">
            <v>ADRIANA MILENA LÓPEZ</v>
          </cell>
          <cell r="F168" t="str">
            <v>CONTRATO</v>
          </cell>
          <cell r="J168">
            <v>30791</v>
          </cell>
          <cell r="K168">
            <v>41</v>
          </cell>
          <cell r="L168">
            <v>200034424</v>
          </cell>
          <cell r="M168" t="str">
            <v>PROFESIONAL</v>
          </cell>
          <cell r="N168" t="str">
            <v>CÉDULA DE CIUDADANIA</v>
          </cell>
          <cell r="O168">
            <v>24587162</v>
          </cell>
          <cell r="P168">
            <v>1</v>
          </cell>
          <cell r="Q168" t="str">
            <v>Prestar servicios profesionales al GCM para apoyar la orientación, socialización e implementación de acciones para el
desarrollo del proceso de relacionamiento con el territorio en el marco del fortalecimiento de la titulación de pequeña y
mediana minería.</v>
          </cell>
          <cell r="R168" t="str">
            <v xml:space="preserve"> 1. Orientar y apoyar en la implementación y seguimiento
de los eventos requeridos para el relacionamiento con el territorio a través de estrategias de comunicación que permitan
garantizar la participación ciudadana, bajo la observancia de los lineamientos impartidos por el Grupo de Atención,
Participación Ciudadana y Comunicaciones y el enfoque establecido por la ANM.
2.Revisar e identificar los medios de comunicación en los territorios para implementar las acciones necesarias que
contribuyan con el fortalecimiento a la pequeña y mediana minería y permitan garantizar el fácil acceso a la información.
3.Orientar y apoyar como enlace en la gestión interna y externa para la difusión de las comunicaciones con relación a las
acciones a implementar en territorio en marco del fortalecimiento de la pequeña y mediana minería.
4.Proyectar y actualizar informes, presentaciones, micrositios, con estadísticas y reportes de información generada en la
ejecución del contrato para consolidar las bases de datos y sistemas de información de la entidad, según lo requerido por
la supervisión.
5.Apoyar la articulación de acciones con las demás dependencias de la ANM, de acuerdo con los requerimientos de la
supervisión, en el marco del objeto contractual.
6.Apoyar en la supervisión de los contratos que requieran de su experticia profesional, y que sean requeridos para la
gestión de las solicitudes de pequeña y mediana minería.
7.Participar y/o apoyar las capacitaciones, socializaciones, mesas de trabajo, reuniones, comités que se desarrollen en
el territorio para el fortalecimiento de la pequeña y mediana minería y demás eventos que requiera la supervisión.</v>
          </cell>
          <cell r="S168">
            <v>110000000</v>
          </cell>
          <cell r="T168">
            <v>16124</v>
          </cell>
          <cell r="U168">
            <v>45303</v>
          </cell>
          <cell r="Y168" t="str">
            <v>ANM - PROPIOS</v>
          </cell>
          <cell r="AA168">
            <v>109966045</v>
          </cell>
          <cell r="AB168" t="str">
            <v>IVONNE DEL PILAR JIMENEZ GARCIA</v>
          </cell>
          <cell r="AC168" t="str">
            <v xml:space="preserve">VICEPRESIDENTE DE CONTRATACIÓN Y TITULACIÓN </v>
          </cell>
          <cell r="AD168" t="str">
            <v>VCT</v>
          </cell>
          <cell r="AE168">
            <v>10</v>
          </cell>
          <cell r="AF168">
            <v>27</v>
          </cell>
          <cell r="AH168">
            <v>10088628</v>
          </cell>
          <cell r="AI168">
            <v>1020716175</v>
          </cell>
          <cell r="AJ168" t="str">
            <v>JULIETH MARIANNE LAGUADO ENDEMANN</v>
          </cell>
          <cell r="AK168" t="str">
            <v>GERENTE DE CONTRATACION Y TITULACION MINERA</v>
          </cell>
          <cell r="AN168" t="str">
            <v>Bogotá D.C.</v>
          </cell>
          <cell r="AO168" t="str">
            <v>14 PRESTACIÓN DE SERVICIOS</v>
          </cell>
          <cell r="AP168" t="str">
            <v>QUINDIO</v>
          </cell>
          <cell r="AQ168" t="str">
            <v>CALARCA</v>
          </cell>
          <cell r="AR168" t="str">
            <v>COMUNICADOR SOCIAL Y PERIODISMO</v>
          </cell>
          <cell r="AS168" t="str">
            <v>POSGRADO</v>
          </cell>
          <cell r="AZ168" t="str">
            <v>ANM</v>
          </cell>
          <cell r="BA168" t="str">
            <v>167</v>
          </cell>
          <cell r="BB168">
            <v>2024</v>
          </cell>
          <cell r="BC168">
            <v>80111600</v>
          </cell>
          <cell r="BD168" t="str">
            <v>COMPAÑIA MUNDIAL DE SEGUROS S.A.</v>
          </cell>
          <cell r="BE168" t="str">
            <v xml:space="preserve">B-100044748	</v>
          </cell>
          <cell r="BF168">
            <v>45315</v>
          </cell>
          <cell r="BG168">
            <v>45315</v>
          </cell>
          <cell r="BH168">
            <v>45315</v>
          </cell>
          <cell r="BI168">
            <v>22124</v>
          </cell>
          <cell r="BJ168">
            <v>45315</v>
          </cell>
          <cell r="BK168" t="str">
            <v>POSITIVA</v>
          </cell>
          <cell r="BL168">
            <v>45316</v>
          </cell>
          <cell r="BN168">
            <v>45316</v>
          </cell>
          <cell r="BO168">
            <v>45647</v>
          </cell>
          <cell r="BP168" t="str">
            <v>SI</v>
          </cell>
          <cell r="BQ168" t="str">
            <v>CONTRATACIÓN DIRECTA</v>
          </cell>
          <cell r="BR168" t="str">
            <v>ANM-167-2024</v>
          </cell>
          <cell r="BS168" t="str">
            <v>https://community.secop.gov.co/Public/Tendering/OpportunityDetail/Index?noticeUID=CO1.NTC.5489254&amp;isFromPublicArea=True&amp;isModal=False</v>
          </cell>
        </row>
        <row r="169">
          <cell r="A169" t="str">
            <v>ANM-168-2024</v>
          </cell>
          <cell r="D169" t="str">
            <v>OLGA LUZMERY LÓPEZ GUTIERREZ</v>
          </cell>
          <cell r="E169" t="str">
            <v xml:space="preserve">SUSANITA RODRIGUEZ CASAS </v>
          </cell>
          <cell r="F169" t="str">
            <v>CONTRATO</v>
          </cell>
          <cell r="J169">
            <v>30186</v>
          </cell>
          <cell r="K169">
            <v>43</v>
          </cell>
          <cell r="L169">
            <v>500027324</v>
          </cell>
          <cell r="M169" t="str">
            <v>PROFESIONAL</v>
          </cell>
          <cell r="N169" t="str">
            <v>CÉDULA DE CIUDADANIA</v>
          </cell>
          <cell r="O169">
            <v>47440962</v>
          </cell>
          <cell r="P169">
            <v>9</v>
          </cell>
          <cell r="Q169" t="str">
            <v>Prestación de servicios profesionales de manera transversal a la Entidad en la formulación de la planeación estratégica y
operativa de la Entidad, apoyando el proyecto de reingeniería de procesos, así como el seguimiento y control de los
planes de la ANM así como el mantenimiento y mejora del SIG en el marco de la alineación con MIPG._x000D_</v>
          </cell>
          <cell r="R169" t="str">
            <v>1) Elaborar plan de trabajo y cumplir con las actividades plani¿cadas, realizando el respectivo proceso de seguimiento
indicando avances, dificultades y actividades pendientes de ejecución en la herramienta definida para tal fin.
2) Administrar y apoyar la parametrización y mejora del aplicativo que apoya la planificación estratégica y operativa de la
Entidad; así como gestionar la plataforma estratégica de la entidad. 3) Elaborar los reportes que por ley y/o directriz y/o procedimiento se tengan establecido sobre el SIG y la Plataforma
Estratégica de la Entidad.
4) Revisar, hacer seguimiento y monitoreo trimestral a los Planes institucionales y estratégicos de la ANM.
5) Ejercer como auditor y/o auditor líder del SIG, apoyando los procesos de auditorías de la Oficina de Planeación, así
como la elaboración de informes, programación de comisiones y actividades logísticas correspondientes; aplicando la
normatividad vigente.
6) Fortalecer el conocimiento de los servidores de la ANM mediante la realización de jornadas de sensibilización y
capacitaciones relacionadas con Planeación Estratégica y Sistema de Gestión de Calidad.
7) Gestionar todo el ciclo de planeación, ejecución, seguimiento y control de los procesos asignados conforme a lo
establecido en las normas técnicas y Modelo Integrado de Planeación y Gestión, en materia de: documentación; gestión
de riesgos y oportunidades; indicadores; formulación, ejecución, seguimiento y cierre de acciones de planes de
mejoramiento; servicio no conforme y demás componentes que se requiera.
8) Participar en el proyecto de reingeniería de procesos apoyando la formulación, recolección, implementación y
monitoreo.
9) Atender todos los requerimientos y/o solicitudes en oportunidad y calidad asignados por el supervisor del contrato y
presentar los informes que se tengan establecidos por norma y/o procedimientos relacionados con el objeto del contrato.
10) Asistir y participar en los comités, reuniones, talleres, juntas y demás eventos que le indique el supervisor y se
relacionen con el objeto del contrato._x000D_</v>
          </cell>
          <cell r="S169">
            <v>104100000</v>
          </cell>
          <cell r="T169">
            <v>36524</v>
          </cell>
          <cell r="U169">
            <v>45316</v>
          </cell>
          <cell r="Y169" t="str">
            <v>ANM - PROPIOS</v>
          </cell>
          <cell r="AA169">
            <v>101100000</v>
          </cell>
          <cell r="AB169" t="str">
            <v>ESTEBAN FELIPE CASTILLO JIMENEZ</v>
          </cell>
          <cell r="AC169" t="str">
            <v>COORDINADOR GRUPO DE PLANEACIÓN</v>
          </cell>
          <cell r="AD169" t="str">
            <v>VAF</v>
          </cell>
          <cell r="AG169">
            <v>45657</v>
          </cell>
          <cell r="AH169">
            <v>9000000</v>
          </cell>
          <cell r="AI169">
            <v>1053336584</v>
          </cell>
          <cell r="AJ169" t="str">
            <v>ESTEBAN FELIPE CASTILLO JIMENEZ</v>
          </cell>
          <cell r="AK169" t="str">
            <v>COORDINADOR GRUPO DE PLANEACIÓN</v>
          </cell>
          <cell r="AN169" t="str">
            <v>Bogotá D.C.</v>
          </cell>
          <cell r="AO169" t="str">
            <v>14 PRESTACIÓN DE SERVICIOS</v>
          </cell>
          <cell r="AP169" t="str">
            <v>CASANARE</v>
          </cell>
          <cell r="AQ169" t="str">
            <v>YOPAL</v>
          </cell>
          <cell r="AR169" t="str">
            <v>INGENIERO INDUSTRIAL</v>
          </cell>
          <cell r="AS169" t="str">
            <v>POSGRADO</v>
          </cell>
          <cell r="AZ169" t="str">
            <v>ANM</v>
          </cell>
          <cell r="BA169" t="str">
            <v>168</v>
          </cell>
          <cell r="BB169">
            <v>2024</v>
          </cell>
          <cell r="BC169">
            <v>80111600</v>
          </cell>
          <cell r="BD169" t="str">
            <v>COMPAÑIA MUNDIAL DE SEGUROS S.A.</v>
          </cell>
          <cell r="BE169" t="str">
            <v>NB-100307122</v>
          </cell>
          <cell r="BF169">
            <v>45324</v>
          </cell>
          <cell r="BG169">
            <v>45324</v>
          </cell>
          <cell r="BH169">
            <v>45326</v>
          </cell>
          <cell r="BI169">
            <v>36724</v>
          </cell>
          <cell r="BJ169">
            <v>45327</v>
          </cell>
          <cell r="BK169" t="str">
            <v>POSITIVA</v>
          </cell>
          <cell r="BL169">
            <v>45323</v>
          </cell>
          <cell r="BN169">
            <v>45327</v>
          </cell>
          <cell r="BO169">
            <v>45657</v>
          </cell>
          <cell r="BP169" t="str">
            <v>SI</v>
          </cell>
          <cell r="BQ169" t="str">
            <v>CONTRATACIÓN DIRECTA</v>
          </cell>
          <cell r="BR169" t="str">
            <v>ANM-168-2024</v>
          </cell>
          <cell r="BS169" t="str">
            <v>https://community.secop.gov.co/Public/Tendering/OpportunityDetail/Index?noticeUID=CO1.NTC.5569522&amp;isFromPublicArea=True&amp;isModal=False</v>
          </cell>
        </row>
        <row r="170">
          <cell r="A170" t="str">
            <v>ANM-169-2024</v>
          </cell>
          <cell r="D170" t="str">
            <v>IVETH PAMELA CAMARGO OROZCO</v>
          </cell>
          <cell r="E170" t="str">
            <v>ADRIANA MILENA LÓPEZ</v>
          </cell>
          <cell r="F170" t="str">
            <v>CONTRATO</v>
          </cell>
          <cell r="J170">
            <v>31782</v>
          </cell>
          <cell r="K170">
            <v>38</v>
          </cell>
          <cell r="L170">
            <v>400033424</v>
          </cell>
          <cell r="M170" t="str">
            <v>PROFESIONAL</v>
          </cell>
          <cell r="N170" t="str">
            <v>CÉDULA DE CIUDADANIA</v>
          </cell>
          <cell r="O170">
            <v>1032378788</v>
          </cell>
          <cell r="P170">
            <v>5</v>
          </cell>
          <cell r="Q170" t="str">
            <v>Prestar servicios profesionales para apoyar técnicamente la apertura, mantenimiento y seguimiento de espacios de
relacionamiento con autoridades locales y demás actores para el desarrollo de la actividad minera y su incorporación en
el ordenamiento territorial, mediante el tratamiento, análisis cartográfico y socialización de información territorial, minera y
ambiental</v>
          </cell>
          <cell r="R170" t="str">
            <v>1. Realizar recolección, análisis, procesamiento y disposición de información para la elaboración de caracterizaciones
cartográficas relacionados con la superposición de la información minera y ambiental para los municipios priorizados que
se encuentren en elaboración o actualización del instrumento de ordenamiento territorial.
2. Participar en la preparación y realización de las jornadas de socialización y sensibilización en los diferentes
municipios para garantizar que las entidades territoriales conozcan y comprendan el contenido, alcance y la importancia
de la información minera como insumo para la elaboración o actualización de los instrumentos de ordenamiento
territorial.
3. Participar en la elaboración de documentos que contengan información base para los diferentes niveles territoriales
del país priorizados para promover la incorporación del componente minero en los instrumentos de ordenamiento
territorial y/o ambiental.
4. Elaborar documentos técnicos derivados de los análisis físicos espaciales y cartográficos de acuerdo con la
información registrada en sistema de información geográfica ANNA Minería o la herramienta que disponga la entidad y
aquella proveniente de las autoridades locales, regionales o nacionales competentes.
5. Participar en la preparación y realización de sesiones informativas a entidades territoriales, autoridades ambientales
y otros grupos de interés con la finalidad de promover una actividad minera que proteja la vida, los recursos naturales y el
ambiente, que pueda coexistir con otras actividades productivas en el territorio, y en temas intersectoriales, temas de
ordenamiento territorial y ambiental del territorio.
6. Proyectar oficios, memorandos, documentos de respuesta a las peticiones y solicitudes de información que sean
asignadas a través del Sistema de Gestión Documental.
7. Asistir, participar y apoyar técnicamente mesas de trabajo, reuniones, y demás actividades institucionales que le
indique el supervisor. Presentar informe con resumen destacando la información relevante para la Agencia Nacional de
Minería.
8. Diligenciar y disponer la información en las bases de datos, carpetas compartidas y las aplicaciones de la Agencia
Nacional de Minería, conforme a las políticas, lineamientos e instructivos de la Entidad._x000D_</v>
          </cell>
          <cell r="S170">
            <v>88000000</v>
          </cell>
          <cell r="T170">
            <v>32224</v>
          </cell>
          <cell r="U170">
            <v>45314</v>
          </cell>
          <cell r="Y170" t="str">
            <v>ANM - PROPIOS</v>
          </cell>
          <cell r="AA170">
            <v>88000000</v>
          </cell>
          <cell r="AB170" t="str">
            <v>MARÍA PIEDAD BAYTER HORTA</v>
          </cell>
          <cell r="AC170" t="str">
            <v>VICEPRESIDENTA PROMOCIÓN Y FOMENTO</v>
          </cell>
          <cell r="AD170" t="str">
            <v>VPF</v>
          </cell>
          <cell r="AE170">
            <v>11</v>
          </cell>
          <cell r="AH170">
            <v>8000000</v>
          </cell>
          <cell r="AI170">
            <v>51821529</v>
          </cell>
          <cell r="AJ170" t="str">
            <v>LILIANA MARÍA GIRON APONTE</v>
          </cell>
          <cell r="AK170" t="str">
            <v>GESTOR T1 GRADO 11</v>
          </cell>
          <cell r="AN170" t="str">
            <v>Bogotá D.C.</v>
          </cell>
          <cell r="AO170" t="str">
            <v>14 PRESTACIÓN DE SERVICIOS</v>
          </cell>
          <cell r="AP170" t="str">
            <v>BOGOTÁ D.C.</v>
          </cell>
          <cell r="AQ170" t="str">
            <v>BOGOTÁ D.C.</v>
          </cell>
          <cell r="AR170" t="str">
            <v>INGENIERO CATASTRAL</v>
          </cell>
          <cell r="AS170" t="str">
            <v>POSGRADO</v>
          </cell>
          <cell r="AZ170" t="str">
            <v>ANM</v>
          </cell>
          <cell r="BA170" t="str">
            <v>169</v>
          </cell>
          <cell r="BB170">
            <v>2024</v>
          </cell>
          <cell r="BC170">
            <v>80111600</v>
          </cell>
          <cell r="BD170" t="str">
            <v>COMPAÑIA MUNDIAL DE SEGUROS S.A.</v>
          </cell>
          <cell r="BE170" t="str">
            <v>NB-100305799</v>
          </cell>
          <cell r="BF170">
            <v>45315</v>
          </cell>
          <cell r="BG170">
            <v>45316</v>
          </cell>
          <cell r="BH170">
            <v>45317</v>
          </cell>
          <cell r="BI170">
            <v>22224</v>
          </cell>
          <cell r="BJ170">
            <v>45315</v>
          </cell>
          <cell r="BK170" t="str">
            <v>POSITIVA</v>
          </cell>
          <cell r="BL170">
            <v>45320</v>
          </cell>
          <cell r="BN170">
            <v>45320</v>
          </cell>
          <cell r="BO170">
            <v>45654</v>
          </cell>
          <cell r="BP170" t="str">
            <v>SI</v>
          </cell>
          <cell r="BQ170" t="str">
            <v>CONTRATACIÓN DIRECTA</v>
          </cell>
          <cell r="BR170" t="str">
            <v>ANM-169-2024</v>
          </cell>
          <cell r="BS170" t="str">
            <v>https://community.secop.gov.co/Public/Tendering/OpportunityDetail/Index?noticeUID=CO1.NTC.5499240&amp;isFromPublicArea=True&amp;isModal=False</v>
          </cell>
        </row>
        <row r="171">
          <cell r="A171" t="str">
            <v>ANM-170-2024</v>
          </cell>
          <cell r="D171" t="str">
            <v xml:space="preserve">SUSANA CAROLINA HOYOS PINEDO         </v>
          </cell>
          <cell r="E171" t="str">
            <v>MARTHA PATRICIA PUERTO GUIO</v>
          </cell>
          <cell r="F171" t="str">
            <v>CONTRATO</v>
          </cell>
          <cell r="J171">
            <v>32673</v>
          </cell>
          <cell r="K171">
            <v>36</v>
          </cell>
          <cell r="L171">
            <v>400033224</v>
          </cell>
          <cell r="M171" t="str">
            <v>PROFESIONAL</v>
          </cell>
          <cell r="N171" t="str">
            <v>CÉDULA DE CIUDADANIA</v>
          </cell>
          <cell r="O171">
            <v>1047409716</v>
          </cell>
          <cell r="P171">
            <v>4</v>
          </cell>
          <cell r="Q171" t="str">
            <v>Prestar servicios profesionales para apoyar la apertura, mantenimiento y seguimiento de espacios de relacionamiento con autoridades locales y demás actores para el desarrollo de la actividad minera y su incorporación en el ordenamiento territorial, mediante el análisis, gestión y socialización del contexto social y territorial.</v>
          </cell>
          <cell r="R171" t="str">
            <v>1. Gestionar los procesos de diálogo, coordinación y concurrencia entre la Agencia Nacional de Minería y las autoridades
territoriales con el objeto de lograr la incorporación del uso minero en los instrumentos de ordenamiento territorial.
Participar en la preparación y realización de las jornadas de socialización y sensibilización en los diferentes municipios
para garantizar que las entidades territoriales conozcan y comprendan el contenido, alcance y la importancia de la
información minera como insumo para la elaboración o actualización de los instrumentos de ordenamiento territorial.
2. Participar en la elaboración de los documentos técnicos para la incorporación del componente minero en los
instrumentos de ordenamiento territorial, realizando un análisis integral del componente ambiental y territorial.
3. Participar en la preparación y realización de sesiones informativas a entidades territoriales, autoridades ambientales y
otros grupos de interés con la finalidad de promover una actividad minera que proteja la vida y los recursos naturales y
del ambiente, en temas intersectoriales, temas de ordenamiento territorial y ambiental del territorio. Presentar listas de
asistencia de las sesiones realizadas.
4. Participar en las sesiones con las autoridades ambientales y territoriales para el análisis de la información tendiente a
la incorporación del uso minero en los instrumentos de ordenamiento territorial. Presentar acta de reunión y lista de
asistencia de las sesiones realizadas.
5. Elaborar informes, ayudas de memoria, actas, y demás documentos derivados de las actividades en donde se traten
temas de ordenamiento territorial y ambiental para la inclusión del uso minero en el territorio.
6. Proyectar oficios, memorandos, documentos de respuesta a las peticiones y solicitudes de información que sean
asignadas a través del Sistema de Gestión Documental.
7. Asistir, participar y apoyar técnicamente mesas de trabajo, reuniones, y demás actividades institucionales que le
indique el supervisor. Presentar informe con resumen destacando la información relevante para la Agencia Nacional de
Minería.
8. Diligenciar y disponer la información en las bases de datos, carpetas compartidas y las aplicaciones de la Agencia
Nacional de Minería, conforme a las políticas, lineamientos e instructivos de la Entidad.</v>
          </cell>
          <cell r="S171">
            <v>88000000</v>
          </cell>
          <cell r="T171">
            <v>32124</v>
          </cell>
          <cell r="U171">
            <v>45314</v>
          </cell>
          <cell r="Y171" t="str">
            <v>ANM - PROPIOS</v>
          </cell>
          <cell r="AA171">
            <v>88000000</v>
          </cell>
          <cell r="AB171" t="str">
            <v xml:space="preserve">ÁNGELA ANDREA VELANDIA PEDRAZA </v>
          </cell>
          <cell r="AC171" t="str">
            <v>COORDINADORA GRUPO SOCIO AMBIENTAL</v>
          </cell>
          <cell r="AD171" t="str">
            <v>VPF</v>
          </cell>
          <cell r="AE171">
            <v>11</v>
          </cell>
          <cell r="AH171">
            <v>8000000</v>
          </cell>
          <cell r="AI171">
            <v>51821529</v>
          </cell>
          <cell r="AJ171" t="str">
            <v>LILIANA MARÍA GIRON APONTE</v>
          </cell>
          <cell r="AK171" t="str">
            <v>GESTOR T1 GRADO 11</v>
          </cell>
          <cell r="AN171" t="str">
            <v>Bogotá D.C.</v>
          </cell>
          <cell r="AO171" t="str">
            <v>14 PRESTACIÓN DE SERVICIOS</v>
          </cell>
          <cell r="AP171" t="str">
            <v>BOLIVAR</v>
          </cell>
          <cell r="AQ171" t="str">
            <v>CARTAGENA</v>
          </cell>
          <cell r="AR171" t="str">
            <v>FINANZAS Y RELACIONES INTERNACIONALES</v>
          </cell>
          <cell r="AS171" t="str">
            <v>POSGRADO</v>
          </cell>
          <cell r="AZ171" t="str">
            <v>ANM</v>
          </cell>
          <cell r="BA171" t="str">
            <v>170</v>
          </cell>
          <cell r="BB171">
            <v>2024</v>
          </cell>
          <cell r="BC171">
            <v>80111600</v>
          </cell>
          <cell r="BD171" t="str">
            <v>COMPAÑIA MUNDIAL DE SEGUROS S.A.</v>
          </cell>
          <cell r="BE171" t="str">
            <v>NB-100305572</v>
          </cell>
          <cell r="BF171">
            <v>45315</v>
          </cell>
          <cell r="BG171">
            <v>45315</v>
          </cell>
          <cell r="BH171">
            <v>45316</v>
          </cell>
          <cell r="BI171">
            <v>22524</v>
          </cell>
          <cell r="BJ171">
            <v>45315</v>
          </cell>
          <cell r="BK171" t="str">
            <v>POSITIVA</v>
          </cell>
          <cell r="BL171">
            <v>45317</v>
          </cell>
          <cell r="BN171">
            <v>45317</v>
          </cell>
          <cell r="BO171">
            <v>45651</v>
          </cell>
          <cell r="BP171" t="str">
            <v>SI</v>
          </cell>
          <cell r="BQ171" t="str">
            <v>CONTRATACIÓN DIRECTA</v>
          </cell>
          <cell r="BR171" t="str">
            <v>ANM-170-2024</v>
          </cell>
          <cell r="BS171" t="str">
            <v>https://community.secop.gov.co/Public/Tendering/OpportunityDetail/Index?noticeUID=CO1.NTC.5499097&amp;isFromPublicArea=True&amp;isModal=False</v>
          </cell>
        </row>
        <row r="172">
          <cell r="A172" t="str">
            <v>ANM-171-2024</v>
          </cell>
          <cell r="D172" t="str">
            <v xml:space="preserve">CAROLINA OBREGON SILVA </v>
          </cell>
          <cell r="E172" t="str">
            <v>DANIELA MARINA MUÑOZ MUÑOZ</v>
          </cell>
          <cell r="F172" t="str">
            <v>CONTRATO</v>
          </cell>
          <cell r="J172">
            <v>29724</v>
          </cell>
          <cell r="K172">
            <v>44</v>
          </cell>
          <cell r="L172">
            <v>500020524</v>
          </cell>
          <cell r="M172" t="str">
            <v>PROFESIONAL</v>
          </cell>
          <cell r="N172" t="str">
            <v>CÉDULA DE CIUDADANIA</v>
          </cell>
          <cell r="O172">
            <v>36304478</v>
          </cell>
          <cell r="P172">
            <v>3</v>
          </cell>
          <cell r="Q172" t="str">
            <v>Prestar servicios profesionales para apoyar jurídicamente al Grupo de contratación de la VAF en lo relacionado con la contratación de bienes y servicios, apoyo, seguimiento en los procesos de contratación, además de la conceptualización y trámites que contribuyan al cumplimiento de los objetivos, funciones legales y reglamentarias de la dependencia.</v>
          </cell>
          <cell r="R172" t="str">
            <v>1. Apoyar a la Agencia Nacional de Minería en las actividades relacionas con la gestión contractual de la entidad, en la
revisión jurídica de los estudios previos y estructuración de los procesos de contratación que se adelanten a través de losaplicativos del Sistema Electrónico de Contratación Pública.
2. Proyectar los documentos y/o actos administrativos necesarios para dar inicio, impulso o terminación a los procesos
contractuales adelantados en el Grupo de Contratación de la Vicepresidencia Administrativa y Financiera.
3. Realizar las evaluaciones jurídicas de las ofertas presentadas en los procesos de contratación en los cuales se
designe como integrante del Comité Asesor Evaluador.
4. Prestar acompañamiento jurídico en los asuntos derivados de las etapas precontractual, contractual y poscontractual
de los procesos de selección que adelanta la Agencia Nacional de Minería.
5. Revisar y/o elaborar los documentos necesarios para adelantar las modificaciones contractuales que le sean
asignadas por el supervisor del contrato.
6. Realizar la verificación jurídica del cumplimiento de las garantías exigidas por la entidad, y su respectiva aprobación a
través de la plataforma SECOP II.
7. Gestionar los procesos realizados a través de la Tienda Virtual del Estado Colombiano, de acuerdo con la asignación
que para el efecto realice el supervisor del contrato.
8. Asistir a las reuniones de comité, talleres y demás que se requieran para el desarrollo del objeto contractual.
9. Elaborar y consolidar las respuestas y solicitudes hechas por los entes de control y/o auditorías, así como también en
la proyección de respuestas a derechos de petición, consultas y conceptos jurídicos que sean competencia del Grupo de
Contratación y tengan relación con el objeto contractual.
10. Apoyar el impulso de las actuaciones administrativas necesarias para hacer efectivas las cláusulas excepcionales y
la cláusula penal pecuniaria, atendiendo la información suministrada por los supervisores e interventores de contratos y/o
convenios a cargo, y de ser necesario, adelantar los trámites para la declaratoria de incumplimiento o imposición de
multas, proyectando de manera motivada los actos administrativos a que haya lugar.
11. Proyectar y revisar las actas de liquidación de los contratos y/o convenios interadministrativos que le sean asignadas,
de acuerdo a los documentos que soporten la contratación, a fin de verificar la adecuada ejecución del objeto
contractual.13.Actualizar la carpeta compartida del Grupo de Contratación con los trámites a su cargo.
14. Contar con el equipo de cómputo y los elementos de protección personal necesarios para la prestación del servicio</v>
          </cell>
          <cell r="S172">
            <v>90000000</v>
          </cell>
          <cell r="T172">
            <v>12824</v>
          </cell>
          <cell r="U172">
            <v>45302</v>
          </cell>
          <cell r="Y172" t="str">
            <v>ANM - PROPIOS</v>
          </cell>
          <cell r="AA172">
            <v>92318334</v>
          </cell>
          <cell r="AB172" t="str">
            <v>BIBIANA MARCELA GUTIERREZ CASTRO</v>
          </cell>
          <cell r="AC172" t="str">
            <v xml:space="preserve">COORDINADORA GRUPO CONTRATACION </v>
          </cell>
          <cell r="AD172" t="str">
            <v>VAF</v>
          </cell>
          <cell r="AE172">
            <v>9</v>
          </cell>
          <cell r="AH172">
            <v>10000000</v>
          </cell>
          <cell r="AI172">
            <v>53122017</v>
          </cell>
          <cell r="AJ172" t="str">
            <v>BIBIANA MARCELA GUTIRREZ CASTRO</v>
          </cell>
          <cell r="AK172" t="str">
            <v>COORDINADOR GRUPO DE CONTRATACION</v>
          </cell>
          <cell r="AN172" t="str">
            <v>Bogotá D.C.</v>
          </cell>
          <cell r="AO172" t="str">
            <v>14 PRESTACIÓN DE SERVICIOS</v>
          </cell>
          <cell r="AP172" t="str">
            <v>HUILA</v>
          </cell>
          <cell r="AQ172" t="str">
            <v>NEIVA</v>
          </cell>
          <cell r="AR172" t="str">
            <v>DERECHO</v>
          </cell>
          <cell r="AS172" t="str">
            <v>MAESTRÍA</v>
          </cell>
          <cell r="AZ172" t="str">
            <v>ANM</v>
          </cell>
          <cell r="BA172" t="str">
            <v>171</v>
          </cell>
          <cell r="BB172">
            <v>2024</v>
          </cell>
          <cell r="BC172">
            <v>80111600</v>
          </cell>
          <cell r="BD172" t="str">
            <v>SEGUROS DEL ESTADO S.A.</v>
          </cell>
          <cell r="BE172" t="str">
            <v>61-44-101053053</v>
          </cell>
          <cell r="BF172">
            <v>45315</v>
          </cell>
          <cell r="BG172">
            <v>45315</v>
          </cell>
          <cell r="BH172">
            <v>45315</v>
          </cell>
          <cell r="BI172">
            <v>23124</v>
          </cell>
          <cell r="BJ172">
            <v>45316</v>
          </cell>
          <cell r="BK172" t="str">
            <v>POSITIVA</v>
          </cell>
          <cell r="BL172">
            <v>45315</v>
          </cell>
          <cell r="BN172">
            <v>45316</v>
          </cell>
          <cell r="BO172">
            <v>45589</v>
          </cell>
          <cell r="BP172" t="str">
            <v>SI</v>
          </cell>
          <cell r="BQ172" t="str">
            <v>CONTRATACIÓN DIRECTA</v>
          </cell>
          <cell r="BR172" t="str">
            <v>ANM-171-2024</v>
          </cell>
          <cell r="BS172" t="str">
            <v>https://community.secop.gov.co/Public/Tendering/OpportunityDetail/Index?noticeUID=CO1.NTC.5498760&amp;isFromPublicArea=True&amp;isModal=False</v>
          </cell>
        </row>
        <row r="173">
          <cell r="A173" t="str">
            <v>ANM-172-2024</v>
          </cell>
          <cell r="D173" t="str">
            <v>ANA MARIA MENDOZA CANCHILA</v>
          </cell>
          <cell r="E173" t="str">
            <v>PAULA ANDREA PIÑEROS CUESTA</v>
          </cell>
          <cell r="F173" t="str">
            <v>CONTRATO</v>
          </cell>
          <cell r="J173">
            <v>30308</v>
          </cell>
          <cell r="K173">
            <v>42</v>
          </cell>
          <cell r="L173">
            <v>500020824</v>
          </cell>
          <cell r="M173" t="str">
            <v>PROFESIONAL</v>
          </cell>
          <cell r="N173" t="str">
            <v>CÉDULA DE CIUDADANIA</v>
          </cell>
          <cell r="O173">
            <v>52985233</v>
          </cell>
          <cell r="P173">
            <v>5</v>
          </cell>
          <cell r="Q173" t="str">
            <v xml:space="preserve">Prestar servicios profesionales para apoyar jurídicamente al Grupo de contratación de la VAF en lo relacionado con la
contratación de bienes y servicios, apoyo, seguimiento en los procesos de contratación, además de la conceptualización
y trámites que contribuyan al cumplimiento de los objetivos, funciones legales y reglamentarias de la dependencia.
Linea PAA: </v>
          </cell>
          <cell r="R173" t="str">
            <v>1. Apoyar a la Agencia Nacional de Minería en las actividades relacionas con la gestión contractual de la entidad, en la
revisión jurídica de los estudios previos y estructuración de los procesos de contratación que se adelanten a través de los
aplicativos del Sistema Electrónico de Contratación Pública.
2. Proyectar los documentos y/o actos administrativos necesarios para dar inicio, impulso o terminación a los procesos
contractuales adelantados en el Grupo de Contratación de la Vicepresidencia Administrativa y Financiera.
3. Realizar las evaluaciones jurídicas de las ofertas presentadas en los procesos de contratación en los cuales se
designe como integrante del Comité Asesor Evaluador.
4. Prestar acompañamiento jurídico en los asuntos derivados de las etapas precontractual, contractual y poscontractual
de los procesos de selección que adelanta la Agencia Nacional de Minería.
5. Revisar y/o elaborar los documentos necesarios para adelantar las modificaciones contractuales que le sean
asignadas por el supervisor del contrato.
6. Realizar la verificación jurídica del cumplimiento de las garantías exigidas por la entidad, y su respectiva aprobación a
través de la plataforma SECOP II.
7. Gestionar los procesos realizados a través de la Tienda Virtual del Estado Colombiano, de acuerdo con la asignación
que para el efecto realice el supervisor del contrato.
8. Asistir a las reuniones de comité, talleres y demás que se requieran para el desarrollo del objeto contractual.
9. Elaborar y consolidar las respuestas y solicitudes hechas por los entes de control y/o auditorías, así como también en
la proyección de respuestas a derechos de petición, consultas y conceptos jurídicos que sean competencia del Grupo de
Contratación y tengan relación con el objeto contractual.
10. Apoyar el impulso de las actuaciones administrativas necesarias para hacer efectivas las cláusulas excepcionales y
la cláusula penal pecuniaria, atendiendo la información suministrada por los supervisores e interventores de contratos y/o
convenios a cargo, y de ser necesario, adelantar los trámites para la declaratoria de incumplimiento o imposición de
multas, proyectando de manera motivada los actos administrativos a que haya lugar.
11. Proyectar y revisar las actas de liquidación de los contratos y/o convenios interadministrativos que le sean asignadas,
de acuerdo a los documentos que soporten la contratación, a fin de verificar la adecuada ejecución del objeto
contractual.
13.Actualizar la carpeta compartida del Grupo de Contratación con los trámites a su cargo.
14. Contar con el equipo de cómputo y los elementos de protección personal necesarios para la prestación del servicio</v>
          </cell>
          <cell r="S173">
            <v>92318334</v>
          </cell>
          <cell r="T173">
            <v>12724</v>
          </cell>
          <cell r="U173">
            <v>45302</v>
          </cell>
          <cell r="Y173" t="str">
            <v>ANM - PROPIOS</v>
          </cell>
          <cell r="AA173">
            <v>90000000</v>
          </cell>
          <cell r="AB173" t="str">
            <v>BIBIANA MARCELA GUTIÉRREZ CASTRO</v>
          </cell>
          <cell r="AC173" t="str">
            <v>COORDINADORA GRUPO DE CONTRATACION</v>
          </cell>
          <cell r="AD173" t="str">
            <v>VAF</v>
          </cell>
          <cell r="AE173">
            <v>9</v>
          </cell>
          <cell r="AH173">
            <v>10000000</v>
          </cell>
          <cell r="AI173">
            <v>53122017</v>
          </cell>
          <cell r="AJ173" t="str">
            <v>BIBIANA MARCELA GUTIRREZ CASTRO</v>
          </cell>
          <cell r="AK173" t="str">
            <v>COORDINADOR GRUPO DE CONTRATACION</v>
          </cell>
          <cell r="AN173" t="str">
            <v>Bogotá D.C.</v>
          </cell>
          <cell r="AO173" t="str">
            <v>14 PRESTACIÓN DE SERVICIOS</v>
          </cell>
          <cell r="AP173" t="str">
            <v>BOGOTÁ D.C.</v>
          </cell>
          <cell r="AQ173" t="str">
            <v>BOGOTÁ D.C.</v>
          </cell>
          <cell r="AR173" t="str">
            <v>DERECHO</v>
          </cell>
          <cell r="AS173" t="str">
            <v>PREGRADO</v>
          </cell>
          <cell r="AZ173" t="str">
            <v>ANM</v>
          </cell>
          <cell r="BA173" t="str">
            <v>172</v>
          </cell>
          <cell r="BB173">
            <v>2024</v>
          </cell>
          <cell r="BC173">
            <v>80111600</v>
          </cell>
          <cell r="BD173" t="str">
            <v>SEGUROS DEL ESTADO S.A.</v>
          </cell>
          <cell r="BE173" t="str">
            <v>11 46 101045147</v>
          </cell>
          <cell r="BF173">
            <v>45315</v>
          </cell>
          <cell r="BG173">
            <v>45315</v>
          </cell>
          <cell r="BH173">
            <v>45315</v>
          </cell>
          <cell r="BI173">
            <v>22724</v>
          </cell>
          <cell r="BJ173">
            <v>45315</v>
          </cell>
          <cell r="BK173" t="str">
            <v>POSITIVA</v>
          </cell>
          <cell r="BL173">
            <v>45316</v>
          </cell>
          <cell r="BN173">
            <v>45316</v>
          </cell>
          <cell r="BO173">
            <v>45589</v>
          </cell>
          <cell r="BP173" t="str">
            <v>SI</v>
          </cell>
          <cell r="BQ173" t="str">
            <v>CONTRATACIÓN DIRECTA</v>
          </cell>
          <cell r="BR173" t="str">
            <v>ANM-172-2024</v>
          </cell>
          <cell r="BS173" t="str">
            <v>https://community.secop.gov.co/Public/Tendering/OpportunityDetail/Index?noticeUID=CO1.NTC.5499807&amp;isFromPublicArea=True&amp;isModal=False</v>
          </cell>
        </row>
        <row r="174">
          <cell r="A174" t="str">
            <v>ANM-173-2024</v>
          </cell>
          <cell r="D174" t="str">
            <v>YURIS TATIANA ROMERO BAEZ.</v>
          </cell>
          <cell r="E174" t="str">
            <v xml:space="preserve">SUSANITA RODRIGUEZ CASAS </v>
          </cell>
          <cell r="F174" t="str">
            <v>CONTRATO</v>
          </cell>
          <cell r="J174">
            <v>30583</v>
          </cell>
          <cell r="K174">
            <v>41</v>
          </cell>
          <cell r="L174">
            <v>200028924</v>
          </cell>
          <cell r="M174" t="str">
            <v>PROFESIONAL</v>
          </cell>
          <cell r="N174" t="str">
            <v>CÉDULA DE CIUDADANIA</v>
          </cell>
          <cell r="O174">
            <v>49721454</v>
          </cell>
          <cell r="P174">
            <v>2</v>
          </cell>
          <cell r="Q174" t="str">
            <v>Prestación de servicios profesionales al Grupo de Contratación Minera (GCM)para apoyar técnicamente el proceso de
caracterización con el territorio, así como la elaboración y/o revisión de conceptos técnicos y demás asuntos requeridos
en el proceso de fortalecimiento de la pequeña y mediana minería.</v>
          </cell>
          <cell r="R174" t="str">
            <v>1. Apoyar técnicamente el proceso de caracterización a los proponentes mineros con el fin de fortalecer la
pequeña y mediana minería, cuando sean requeridas por el supervisor del contrato.
2. Revisar y/o proyectar los informes y/o conceptos técnicos de las solicitudes en el marco del fortalecimiento de la
pequeña y mediana minería.
3. Verificar tecnicamente los requisitos de las solicitudes de titulación minera en el marco del proyecto de inversión
para el fortalecimiento de la pequeña y mediana minería.
4. Prestar el apoyo requerido para resolver solicitudes de organismos de control y/o apoyar las respuestas de los derechos de petición orientados a resolver asuntos técnicos de las solicitudes competencia del GCM y hacer seguimiento
a las solicitudes que le sean asignadas por el coordinador del grupo a través del Sistema de Gestión Documental - SGD,
y demás herramientas dispuestas por la entidad, en el marco del objeto contractual.
5. Proyectar y/o revisar presentaciones con las estadísticas, según lo requerido por la supervisión, de los temas que
guarden relación con el objeto contractual.
6. Presentar reportes de los trámites adelantados en la ejecución del contrato, para consolidar bases de datos y
sistemas de información de la entidad.
7. Asistir, participar, acompañar y/o apoyar técnicamente al Grupo de Contratación Minera en los comités, mesas de
trabajo, talleres, socializaciones y demás reuniones que le indique el supervisor, en el marco del objeto contractual._x000D_</v>
          </cell>
          <cell r="S174">
            <v>84000000</v>
          </cell>
          <cell r="T174">
            <v>47624</v>
          </cell>
          <cell r="U174">
            <v>45320</v>
          </cell>
          <cell r="Y174" t="str">
            <v>ANM - PROPIOS</v>
          </cell>
          <cell r="AA174">
            <v>83970548</v>
          </cell>
          <cell r="AB174" t="str">
            <v>IVONNE DEL PILAR JIMENEZ GARCIA</v>
          </cell>
          <cell r="AC174" t="str">
            <v xml:space="preserve">VICEPRESIDENTE DE CONTRATACIÓN Y TITULACIÓN </v>
          </cell>
          <cell r="AD174" t="str">
            <v>VCT</v>
          </cell>
          <cell r="AG174">
            <v>45657</v>
          </cell>
          <cell r="AH174">
            <v>8022664</v>
          </cell>
          <cell r="AI174">
            <v>1065594904</v>
          </cell>
          <cell r="AJ174" t="str">
            <v>KARINA MARGARITA ORTEGA MILLER _x000D_</v>
          </cell>
          <cell r="AK174" t="str">
            <v>COORDINADORA GRUPO DE CONTRATACION MINERA</v>
          </cell>
          <cell r="AN174" t="str">
            <v>Bogotá D.C.</v>
          </cell>
          <cell r="AO174" t="str">
            <v>14 PRESTACIÓN DE SERVICIOS</v>
          </cell>
          <cell r="AP174" t="str">
            <v>CESAR</v>
          </cell>
          <cell r="AQ174" t="str">
            <v>VALLEDUPAR</v>
          </cell>
          <cell r="AR174" t="str">
            <v>GEOLOGIA</v>
          </cell>
          <cell r="AS174" t="str">
            <v>POSGRADO</v>
          </cell>
          <cell r="AZ174" t="str">
            <v>ANM</v>
          </cell>
          <cell r="BA174" t="str">
            <v>173</v>
          </cell>
          <cell r="BB174">
            <v>2024</v>
          </cell>
          <cell r="BC174">
            <v>80111600</v>
          </cell>
          <cell r="BD174" t="str">
            <v>COMPAÑIA MUNDIAL DE SEGUROS S.A.</v>
          </cell>
          <cell r="BE174" t="str">
            <v>NB-100308003</v>
          </cell>
          <cell r="BF174">
            <v>45331</v>
          </cell>
          <cell r="BG174">
            <v>45330</v>
          </cell>
          <cell r="BH174">
            <v>45330</v>
          </cell>
          <cell r="BI174">
            <v>44924</v>
          </cell>
          <cell r="BJ174">
            <v>45331</v>
          </cell>
          <cell r="BK174" t="str">
            <v>POSITIVA</v>
          </cell>
          <cell r="BL174">
            <v>45334</v>
          </cell>
          <cell r="BN174">
            <v>45334</v>
          </cell>
          <cell r="BO174">
            <v>45657</v>
          </cell>
          <cell r="BP174" t="str">
            <v>SI</v>
          </cell>
          <cell r="BQ174" t="str">
            <v>CONTRATACIÓN DIRECTA</v>
          </cell>
          <cell r="BR174" t="str">
            <v>ANM-173-2024</v>
          </cell>
          <cell r="BS174" t="str">
            <v>https://community.secop.gov.co/Public/Tendering/OpportunityDetail/Index?noticeUID=CO1.NTC.5620991&amp;isFromPublicArea=True&amp;isModal=False</v>
          </cell>
        </row>
        <row r="175">
          <cell r="A175" t="str">
            <v>ANM-174-2024</v>
          </cell>
          <cell r="D175" t="str">
            <v xml:space="preserve">OSCAR LEONARDO PAREDES CORREDOR </v>
          </cell>
          <cell r="E175" t="str">
            <v>YERALDIN FUENTES</v>
          </cell>
          <cell r="F175" t="str">
            <v>CONTRATO</v>
          </cell>
          <cell r="J175">
            <v>28372</v>
          </cell>
          <cell r="K175">
            <v>47</v>
          </cell>
          <cell r="L175">
            <v>500023224</v>
          </cell>
          <cell r="M175" t="str">
            <v>PROFESIONAL</v>
          </cell>
          <cell r="N175" t="str">
            <v>CÉDULA DE CIUDADANIA</v>
          </cell>
          <cell r="O175">
            <v>79937660</v>
          </cell>
          <cell r="P175">
            <v>0</v>
          </cell>
          <cell r="Q175" t="str">
            <v>PRESTAR SERVICIOS PROFESIONALES PARA EL ACOMPAÑAMIENTO CONTABLE EN EL PROCESO DE
GESTIÓN DE CARTERA EN TODO LOS ASPECTOS DE LA DEPURACIÓN Y ANÁLISIS DE LA CARTERA DE
IMPOSIBLE RECAUDO</v>
          </cell>
          <cell r="R175" t="str">
            <v>1. Realizar el 100% de los ajuste de cartera solicitado por
los pares en los tiempos establecidos en el indicador y asignados en el mes, proyectar oficios de respuesta de los
mismos.
2. Realizar y presentar informe mensualmente de la conciliación de saldos del modulo de cartera en websafi
contabilidad vs cartera
3. Depurar, analizar y presentar informe mensual del 30% de la cuenta 249040 y realizar cruce con la cartera que se
tiene
4. Depurar (30%) de la cuenta 138590, analizar y presentar el informe mensual
5. Identificar el 100% de los recaudos que le sean asignados dentro del mes
6. Brindar acompañamiento al equipo de Recursos Financieros de la ANM en la depuración de la información y análisis
de calidad de datos de las cuentas de bancos y recaudos a favor de terceros.
7. Cargar el 100% de los documentos en la carpeta compartida
8.Trimestralmente se debe revisar el SGD el cual debe esta al día en el 100%; para la cuenta final debe estar al día._x000D_</v>
          </cell>
          <cell r="S175">
            <v>87500000</v>
          </cell>
          <cell r="T175">
            <v>24024</v>
          </cell>
          <cell r="U175">
            <v>45307</v>
          </cell>
          <cell r="Y175" t="str">
            <v>ANM - PROPIOS</v>
          </cell>
          <cell r="AA175">
            <v>84000000</v>
          </cell>
          <cell r="AB175" t="str">
            <v>ARIEL RAMIRO POLANIA MEDINA _x000D_</v>
          </cell>
          <cell r="AC175" t="str">
            <v>COORDINADOR GRUPO DE RECURSOS FINANCIEROS</v>
          </cell>
          <cell r="AD175" t="str">
            <v>VAF</v>
          </cell>
          <cell r="AG175">
            <v>45657</v>
          </cell>
          <cell r="AH175">
            <v>7500000</v>
          </cell>
          <cell r="AI175">
            <v>79593115</v>
          </cell>
          <cell r="AJ175" t="str">
            <v>ARIEL RAMIRO POLANIA MEDINA _x000D_</v>
          </cell>
          <cell r="AK175" t="str">
            <v>COORDINADOR DEL GRUPO DE RECURSOS FINANCIEROS _x000D_</v>
          </cell>
          <cell r="AN175" t="str">
            <v>Bogotá D.C.</v>
          </cell>
          <cell r="AO175" t="str">
            <v>14 PRESTACIÓN DE SERVICIOS</v>
          </cell>
          <cell r="AP175" t="str">
            <v>BOGOTÁ D.C.</v>
          </cell>
          <cell r="AQ175" t="str">
            <v>BOGOTÁ D.C.</v>
          </cell>
          <cell r="AR175" t="str">
            <v>ADMINISTRADOR DE EMPRESAS</v>
          </cell>
          <cell r="AS175" t="str">
            <v>PREGRADO</v>
          </cell>
          <cell r="AZ175" t="str">
            <v>ANM</v>
          </cell>
          <cell r="BA175" t="str">
            <v>174</v>
          </cell>
          <cell r="BB175">
            <v>2024</v>
          </cell>
          <cell r="BC175">
            <v>80111600</v>
          </cell>
          <cell r="BD175" t="str">
            <v>SEGUROS DEL ESTADO S.A.</v>
          </cell>
          <cell r="BE175" t="str">
            <v>11-44-101217453</v>
          </cell>
          <cell r="BF175">
            <v>45316</v>
          </cell>
          <cell r="BG175">
            <v>45317</v>
          </cell>
          <cell r="BH175">
            <v>45320</v>
          </cell>
          <cell r="BI175">
            <v>23424</v>
          </cell>
          <cell r="BJ175">
            <v>45317</v>
          </cell>
          <cell r="BK175" t="str">
            <v>POSITIVA</v>
          </cell>
          <cell r="BL175">
            <v>45316</v>
          </cell>
          <cell r="BN175">
            <v>45320</v>
          </cell>
          <cell r="BO175">
            <v>45657</v>
          </cell>
          <cell r="BP175" t="str">
            <v>SI</v>
          </cell>
          <cell r="BQ175" t="str">
            <v>CONTRATACIÓN DIRECTA</v>
          </cell>
          <cell r="BR175" t="str">
            <v>ANM-174-2024</v>
          </cell>
          <cell r="BS175" t="str">
            <v>https://community.secop.gov.co/Public/Tendering/OpportunityDetail/Index?noticeUID=CO1.NTC.5515088&amp;isFromPublicArea=True&amp;isModal=False</v>
          </cell>
        </row>
        <row r="176">
          <cell r="A176" t="str">
            <v>ANM-175-2024</v>
          </cell>
          <cell r="D176" t="str">
            <v>LUIS FERNANDO AYALA CARMONA</v>
          </cell>
          <cell r="E176" t="str">
            <v xml:space="preserve">SUSANITA RODRIGUEZ CASAS </v>
          </cell>
          <cell r="F176" t="str">
            <v>CONTRATO</v>
          </cell>
          <cell r="J176">
            <v>31446</v>
          </cell>
          <cell r="K176">
            <v>39</v>
          </cell>
          <cell r="L176">
            <v>400025824</v>
          </cell>
          <cell r="M176" t="str">
            <v>PROFESIONAL</v>
          </cell>
          <cell r="N176" t="str">
            <v>CÉDULA DE CIUDADANIA</v>
          </cell>
          <cell r="O176">
            <v>75108280</v>
          </cell>
          <cell r="P176">
            <v>4</v>
          </cell>
          <cell r="Q176" t="str">
            <v xml:space="preserve">Prestar servicios profesionales para brindar acompañamiento geológico a pequeños mineros y mineros tradicionales para
la mejora de capacidades, con enfoque en esquemas asociativos. </v>
          </cell>
          <cell r="R176" t="str">
            <v>1. Brindar asistencia y acompañamiento técnico virtual y en campo a los proyectos mineros priorizados, verificando la
información geológica existente del proyecto minero, identificando las necesidades de profundización en el conocimiento
geológico, para que la información se ajuste al Estándar Colombiano de Recursos y Reservas (ECRR), de acuerdo con la
asignación e instrucciones específicas impartidas por el Supervisor del contrato, realizando el respectivo diligenciamiento
de los formatos, así como el correspondiente diagnóstico y concepto técnico a que haya lugar.
CLAUSULADO COMPLEMENTARIO AL CONTRATO DE PRESTACIÓN DE
SERVICIOS PROFESIONALES No. ANM-175-2024 SUSCRITO ENTRE LA
AGENCIA NACIONAL DE MINERIA Y LUIS FERNANDO AYALA CARMONA.
Fecha de Impresión: 2024-02-08 Página 1 de 10
2. Desarrollar las actividades de recolección, evaluación, análisis y consolidación de la información geológica con el
apoyo de herramientas SIG, como contribución para la planificación, estructuración e implementación de la asistencia
técnica.
3. Elaborar los conceptos técnicos de la información geológica presentada por los titulares mineros y/o beneficiarios
que cuentan con prerrogativas de explotación de minerales, relacionados con el cálculo de recursos y reservas, así como
la realización de los estudios de verificación técnica EVT, mediante captura de información primaria en territorio y
elaboración del respectivo informe bajo SIG, que le sean asignados.
4. Realizar las visitas técnicas a los títulos mineros y/o a las prerrogativas de explotación de minerales que permitan
reconocer el estado del proyecto minero y presentar de manera oportuna las diferentes propuestas de mejoramiento
técnico en aspectos geológicos de conformidad al ECRR,
5. Proponer, gestionar y hacer seguimiento a las estrategias que contribuyan al desarrollo y ejecución del
componente geológico del programa de asistencia técnica con enfoque organizacional, así como ala formulación, ajuste
e implementación de los procedimientos técnicos, estrategias y demás aspectos requeridos para impulsar programas y
proyectos encaminados a la asistencia técnica y el fomento minero, dirigido a la pequeña minería y minería tradicional
con enfoque en esquemas asociativos de acuerdo a las disposiciones de la ANM, diferenciando por tipo de mineral y
segmentación por grupo de intervención de acuerdo a las disposiciones de la ANM.
6. Asistir y/o participar y/o apoyar la participación en comités, reuniones, talleres, juntas, capacitaciones, mesas de
trabajo y demás eventos que indique el supervisor, organizadas por motivo de los temas de Fomento minero, adopción
de Estándar Colombiano de Recursos y Reservas y de estudios técnicos, a nivel nacional, así como a las actividades
locales y regionales requeridas para el fortalecimiento y promoción de las estrategias de fomento minero en especial
aquellas relacionadas con la asistencia y el acompañamiento técnico dirigido a pequeños mineros y mineros
tradicionales, de acuerdo a la asignación del supervisor.
7. Prestar apoyo en el trámite y gestión de las Peticiones, quejas y reclamos que le sean asignadas, así como en la
elaboración y consolidación de las respuestas y solicitudes hechas por los entes de control y/o auditorías, que se
relacionen con el objeto del contrato._x000D_</v>
          </cell>
          <cell r="S176">
            <v>80000000</v>
          </cell>
          <cell r="T176">
            <v>46724</v>
          </cell>
          <cell r="U176">
            <v>45320</v>
          </cell>
          <cell r="Y176" t="str">
            <v>ANM - PROPIOS</v>
          </cell>
          <cell r="AA176">
            <v>79959218</v>
          </cell>
          <cell r="AB176" t="str">
            <v>MARÍA PIEDAD BAYTER HORTA</v>
          </cell>
          <cell r="AC176" t="str">
            <v>VICEPRESIDENTA DE PROMOCIÓN Y FOMENTO</v>
          </cell>
          <cell r="AD176" t="str">
            <v>VPF</v>
          </cell>
          <cell r="AE176">
            <v>9</v>
          </cell>
          <cell r="AF176">
            <v>29</v>
          </cell>
          <cell r="AH176">
            <v>8022664</v>
          </cell>
          <cell r="AI176">
            <v>10255663</v>
          </cell>
          <cell r="AJ176" t="str">
            <v>JOHN EDUARDO GRANADA SALAZAR</v>
          </cell>
          <cell r="AK176" t="str">
            <v>GESTOR T1 GRADO 11</v>
          </cell>
          <cell r="AN176" t="str">
            <v>Bogotá D.C.</v>
          </cell>
          <cell r="AO176" t="str">
            <v>14 PRESTACIÓN DE SERVICIOS</v>
          </cell>
          <cell r="AP176" t="str">
            <v>CALDAS</v>
          </cell>
          <cell r="AQ176" t="str">
            <v>MANIZALES</v>
          </cell>
          <cell r="AR176" t="str">
            <v>GEÓLOGO</v>
          </cell>
          <cell r="AS176" t="str">
            <v>MAESTRÍA</v>
          </cell>
          <cell r="AZ176" t="str">
            <v>ANM</v>
          </cell>
          <cell r="BA176" t="str">
            <v>175</v>
          </cell>
          <cell r="BB176">
            <v>2024</v>
          </cell>
          <cell r="BC176">
            <v>80111600</v>
          </cell>
          <cell r="BD176" t="str">
            <v>COMPAÑIA MUNDIAL DE SEGUROS S.A.</v>
          </cell>
          <cell r="BE176" t="str">
            <v>NB-100308145</v>
          </cell>
          <cell r="BF176">
            <v>45330</v>
          </cell>
          <cell r="BG176">
            <v>45331</v>
          </cell>
          <cell r="BH176">
            <v>45331</v>
          </cell>
          <cell r="BI176">
            <v>45024</v>
          </cell>
          <cell r="BJ176">
            <v>45331</v>
          </cell>
          <cell r="BK176" t="str">
            <v>POSITIVA</v>
          </cell>
          <cell r="BL176">
            <v>45334</v>
          </cell>
          <cell r="BN176">
            <v>45334</v>
          </cell>
          <cell r="BO176">
            <v>45636</v>
          </cell>
          <cell r="BP176" t="str">
            <v>SI</v>
          </cell>
          <cell r="BQ176" t="str">
            <v>CONTRATACIÓN DIRECTA</v>
          </cell>
          <cell r="BR176" t="str">
            <v>ANM-175-2024</v>
          </cell>
          <cell r="BS176" t="str">
            <v>https://community.secop.gov.co/Public/Tendering/OpportunityDetail/Index?noticeUID=CO1.NTC.5621785&amp;isFromPublicArea=True&amp;isModal=False</v>
          </cell>
        </row>
        <row r="177">
          <cell r="A177" t="str">
            <v>ANM-176-2024</v>
          </cell>
          <cell r="D177" t="str">
            <v xml:space="preserve">ANGELA LIZETH HERNANDEZ ARIAS </v>
          </cell>
          <cell r="E177" t="str">
            <v xml:space="preserve">NESTOR FERNANDO MARTINEZ GAITAN </v>
          </cell>
          <cell r="F177" t="str">
            <v>CONTRATO</v>
          </cell>
          <cell r="J177">
            <v>33184</v>
          </cell>
          <cell r="K177">
            <v>34</v>
          </cell>
          <cell r="L177">
            <v>500023024</v>
          </cell>
          <cell r="M177" t="str">
            <v>PROFESIONAL</v>
          </cell>
          <cell r="N177" t="str">
            <v>CÉDULA DE CIUDADANIA</v>
          </cell>
          <cell r="O177">
            <v>1030582278</v>
          </cell>
          <cell r="P177">
            <v>7</v>
          </cell>
          <cell r="Q177" t="str">
            <v>Prestar Servicios Profesionales para el acompañamiento jurídico en el proceso de gestión de cartera y procesos de
fiscalizaciones la elaboración, notificación y comunicación de actuaciones administrativas además resolución de los
asuntos jurídicos del GRF_x000D_</v>
          </cell>
          <cell r="R177" t="str">
            <v>1. Revisión y proyección de respuestas a derechos de
petición y requerimientos de los entes de control, de competencia del Grupo de Recursos Financieros.
2. Realizar Análisis jurídico sobre la procedencia de las solicitudes de devolución y/o compensación de dineros que
sirvan como insumo para que la Vicepresidencia Administrativa y Financiera profiera los actos administrativos
correspondientes.
3. Solicitar los ajustes contables, cuando sea necesario, como resultado de la revisión financiera y jurídica de solicitudes de devolución de dineros.
4. Solicitar a la Vicepresidencia de Contratación y Titulación y a la Vicepresidencia de Seguimiento Control y Seguridad
Minera, Visto bueno para la devolución y/o compensación de las solicitudes allegadas a la dependencia.
5. Solicitar y remitir información a los diferentes grupos de trabajo de la Agencia Nacional de Minería, los cuales se
encuentran inmersos en el proceso de solicitudes de devolución, con la finalidad de concluir el estudio de viabilidad y
disponibilidad de los recursos solicitados en devolución y/o compensación.
6. Proyectar los actos administrativos que den respuesta de fondo a las solicitudes de devolución y/o compensación
7. Remitir los insumos solicitados por la Oficina Asesora Jurídica, con la finalidad de dar respuesta a acciones de tutela
relacionadas con solicitudes de devolución.
8. Mantener actualizadas las bases de datos Utilizadas en el Grupo de Recursos Financieros.
9. Presentar los informes que le indique el Supervisor del Contrato, especialmente los señalados en el acápite relativo a
la forma de pago.
10. Asistir y participar en los comités, reuniones, talleres, juntas y demás eventos que le indique el supervisor y se
relacionen con el objeto del contrato.
11. Cargar el 100% de los documentos en la carpeta compartida.
12.Trimestalmente se debe revisar el SGD el cual debe esta al dia en el 100%; para la cuenta final debe estar al dia_x000D_</v>
          </cell>
          <cell r="S177">
            <v>72000000</v>
          </cell>
          <cell r="T177">
            <v>23824</v>
          </cell>
          <cell r="U177">
            <v>45307</v>
          </cell>
          <cell r="Y177" t="str">
            <v>ANM - PROPIOS</v>
          </cell>
          <cell r="AA177">
            <v>71866666</v>
          </cell>
          <cell r="AB177" t="str">
            <v>ARIEL RAMIRO POLANIA MEDINA _x000D_</v>
          </cell>
          <cell r="AC177" t="str">
            <v>COORDINADOR GRUPO DE RECURSOS FINANCIEROS</v>
          </cell>
          <cell r="AD177" t="str">
            <v>VAF</v>
          </cell>
          <cell r="AG177">
            <v>45627</v>
          </cell>
          <cell r="AH177">
            <v>7000000</v>
          </cell>
          <cell r="AI177">
            <v>79593115</v>
          </cell>
          <cell r="AJ177" t="str">
            <v>ARIEL RAMIRO POLANIA MEDINA _x000D_</v>
          </cell>
          <cell r="AK177" t="str">
            <v>COORDINADOR DEL GRUPO DE RECURSOS FINANCIEROS _x000D_</v>
          </cell>
          <cell r="AN177" t="str">
            <v>Bogotá D.C.</v>
          </cell>
          <cell r="AO177" t="str">
            <v>14 PRESTACIÓN DE SERVICIOS</v>
          </cell>
          <cell r="AP177" t="str">
            <v>BOGOTÁ D.C.</v>
          </cell>
          <cell r="AQ177" t="str">
            <v>BOGOTÁ D.C.</v>
          </cell>
          <cell r="AR177" t="str">
            <v>DERECHO</v>
          </cell>
          <cell r="AS177" t="str">
            <v>POSGRADO</v>
          </cell>
          <cell r="AZ177" t="str">
            <v>ANM</v>
          </cell>
          <cell r="BA177" t="str">
            <v>176</v>
          </cell>
          <cell r="BB177">
            <v>2024</v>
          </cell>
          <cell r="BC177">
            <v>80111600</v>
          </cell>
          <cell r="BD177" t="str">
            <v>COMPAÑIA MUNDIAL DE SEGUROS S.A.</v>
          </cell>
          <cell r="BE177" t="str">
            <v xml:space="preserve">	NB-100305945</v>
          </cell>
          <cell r="BF177">
            <v>45317</v>
          </cell>
          <cell r="BG177">
            <v>45317</v>
          </cell>
          <cell r="BH177">
            <v>45317</v>
          </cell>
          <cell r="BI177">
            <v>25024</v>
          </cell>
          <cell r="BJ177">
            <v>45317</v>
          </cell>
          <cell r="BK177" t="str">
            <v>POSITIVA</v>
          </cell>
          <cell r="BL177">
            <v>45320</v>
          </cell>
          <cell r="BN177">
            <v>45321</v>
          </cell>
          <cell r="BO177">
            <v>45627</v>
          </cell>
          <cell r="BP177" t="str">
            <v>SI</v>
          </cell>
          <cell r="BQ177" t="str">
            <v>CONTRATACIÓN DIRECTA</v>
          </cell>
          <cell r="BR177" t="str">
            <v>ANM-176-2024</v>
          </cell>
          <cell r="BS177" t="str">
            <v>https://community.secop.gov.co/Public/Tendering/OpportunityDetail/Index?noticeUID=CO1.NTC.5517564&amp;isFromPublicArea=True&amp;isModal=False</v>
          </cell>
        </row>
        <row r="178">
          <cell r="A178" t="str">
            <v>ANM-177-2024</v>
          </cell>
          <cell r="D178" t="str">
            <v xml:space="preserve">NUBIA ESPERANZA GUTIERREZ RAMOS </v>
          </cell>
          <cell r="E178" t="str">
            <v xml:space="preserve">NESTOR FERNANDO MARTINEZ GAITAN </v>
          </cell>
          <cell r="F178" t="str">
            <v>CONTRATO</v>
          </cell>
          <cell r="J178">
            <v>21594</v>
          </cell>
          <cell r="K178">
            <v>66</v>
          </cell>
          <cell r="L178">
            <v>500022724</v>
          </cell>
          <cell r="M178" t="str">
            <v>PROFESIONAL</v>
          </cell>
          <cell r="N178" t="str">
            <v>CÉDULA DE CIUDADANIA</v>
          </cell>
          <cell r="O178">
            <v>41776788</v>
          </cell>
          <cell r="P178">
            <v>4</v>
          </cell>
          <cell r="Q178" t="str">
            <v xml:space="preserve">PRESTAR SERVICIOS PROFESIONALES PARA EFECTUAR LOS AJUSTES NECESARIOS QUE RESULTEN DEL
PROCESO DE DEPURACIÓN DE CARTERA EN CUMPLIMIENTO DE LA RES. NO. 533 DE 2015 Y EL INST. 002 DE
LA C.G.N, DE LOS TÍTULOS MINEROS QUE SON OBJETO DE LA FISCALIZACIÓN
LINEA PAA </v>
          </cell>
          <cell r="R178" t="str">
            <v>1. Realizar el 100% de los ajustes de cartera solicitado por
los pares y el Grupo de Cobro Coactivo en los tiempos establecidos en el indicador y asignados en el mes, proyectar
oficios de respuesta de los mismos.
2. Apoyar en la consolidacion y elaboracion del Boletin de Deudores Morosos del Estado (Mayo- Noviembre)
3. Apoyar y dar respuesta a los oficios relacionados con el Boletin de Deudores Morosos
CLAUSULADO COMPLEMENTARIO AL CONTRATO DE PRESTACIÓN DE
SERVICIOS PROFESIONALES No. ANM-177-2024 SUSCRITO ENTRE LA
AGENCIA NACIONAL DE MINERIA Y NUBIA ESPERANZA GUTIERREZ
RAMOS.
Fecha de Impresión: 2024-02-01 Página 1 de 9
4. Depurar, analizar y presentar informe mensual del 30% de la cuenta 249040 y realizar cruce con la cartera que tiene
la Entidad
5. Apoyar en la elaboracion del informe de cartera que se presenta de manera mensual
6. Identificar el 100% de los recaudos que le sean asginados dentro del mes
7. Apoyar en la consolidacion de los indicadores de cartera con el fin de ser reportados en ISOLUCION
8. Gestionar el 100% de de las solicitudes de devolución que la sean Asignadas dentro del mes.
9. Cargar el 100% de los documentos en la carpeta compartida
10.Trimestalmente se debe revisar el SGD el cual debe esta al dia en el 100%; para la cuenta final debe estar al dia</v>
          </cell>
          <cell r="S178">
            <v>87500000</v>
          </cell>
          <cell r="T178">
            <v>23624</v>
          </cell>
          <cell r="U178">
            <v>45307</v>
          </cell>
          <cell r="Y178" t="str">
            <v>ANM - PROPIOS</v>
          </cell>
          <cell r="AA178">
            <v>84250000</v>
          </cell>
          <cell r="AB178" t="str">
            <v>ARIEL RAMIRO POLANIA MEDINA _x000D_</v>
          </cell>
          <cell r="AC178" t="str">
            <v>COORDINADOR GRUPO DE RECURSOS FINANCIEROS</v>
          </cell>
          <cell r="AD178" t="str">
            <v>VAF</v>
          </cell>
          <cell r="AG178">
            <v>45657</v>
          </cell>
          <cell r="AH178">
            <v>7500000</v>
          </cell>
          <cell r="AI178">
            <v>79593115</v>
          </cell>
          <cell r="AJ178" t="str">
            <v>ARIEL RAMIRO POLANIA MEDINA _x000D_</v>
          </cell>
          <cell r="AK178" t="str">
            <v>COORDINADOR DEL GRUPO DE RECURSOS FINANCIEROS _x000D_</v>
          </cell>
          <cell r="AN178" t="str">
            <v>Bogotá D.C.</v>
          </cell>
          <cell r="AO178" t="str">
            <v>14 PRESTACIÓN DE SERVICIOS</v>
          </cell>
          <cell r="AP178" t="str">
            <v>BOGOTÁ D.C.</v>
          </cell>
          <cell r="AQ178" t="str">
            <v>BOGOTÁ D.C.</v>
          </cell>
          <cell r="AR178" t="str">
            <v>CONTADOR PÚBLICO</v>
          </cell>
          <cell r="AS178" t="str">
            <v>PREGRADO</v>
          </cell>
          <cell r="AZ178" t="str">
            <v>ANM</v>
          </cell>
          <cell r="BA178" t="str">
            <v>177</v>
          </cell>
          <cell r="BB178">
            <v>2024</v>
          </cell>
          <cell r="BC178">
            <v>80111600</v>
          </cell>
          <cell r="BD178" t="str">
            <v>ASEGURADORA SOLIDARIA DE COLOMBIA</v>
          </cell>
          <cell r="BE178" t="str">
            <v xml:space="preserve">310 47 994000010729	</v>
          </cell>
          <cell r="BF178">
            <v>45320</v>
          </cell>
          <cell r="BG178">
            <v>45323</v>
          </cell>
          <cell r="BH178">
            <v>45323</v>
          </cell>
          <cell r="BI178">
            <v>28924</v>
          </cell>
          <cell r="BJ178">
            <v>45321</v>
          </cell>
          <cell r="BK178" t="str">
            <v>POSITIVA</v>
          </cell>
          <cell r="BL178">
            <v>45321</v>
          </cell>
          <cell r="BN178">
            <v>45323</v>
          </cell>
          <cell r="BO178">
            <v>45657</v>
          </cell>
          <cell r="BP178" t="str">
            <v>SI</v>
          </cell>
          <cell r="BQ178" t="str">
            <v>CONTRATACIÓN DIRECTA</v>
          </cell>
          <cell r="BR178" t="str">
            <v>ANM-177-2024</v>
          </cell>
          <cell r="BS178" t="str">
            <v>https://community.secop.gov.co/Public/Tendering/OpportunityDetail/Index?noticeUID=CO1.NTC.5533190&amp;isFromPublicArea=True&amp;isModal=False</v>
          </cell>
        </row>
        <row r="179">
          <cell r="A179" t="str">
            <v>ANM-178-2024</v>
          </cell>
          <cell r="D179" t="str">
            <v>SANDRA LILIANA BONILLA PORTILLA</v>
          </cell>
          <cell r="E179" t="str">
            <v xml:space="preserve">SUSANITA RODRIGUEZ CASAS </v>
          </cell>
          <cell r="F179" t="str">
            <v>CONTRATO</v>
          </cell>
          <cell r="J179">
            <v>26619</v>
          </cell>
          <cell r="K179">
            <v>52</v>
          </cell>
          <cell r="L179">
            <v>200037524</v>
          </cell>
          <cell r="M179" t="str">
            <v>PROFESIONAL</v>
          </cell>
          <cell r="N179" t="str">
            <v>CÉDULA DE CIUDADANIA</v>
          </cell>
          <cell r="O179">
            <v>63485562</v>
          </cell>
          <cell r="P179">
            <v>8</v>
          </cell>
          <cell r="Q179" t="str">
            <v>Prestar servicios profesionales para apoyar jurídicamente a la Vicepresidencia de Contratación y Titulación en la adopción de procedimientos, lineamientos, análisis y seguimiento a las actividades necesarias en el desarrollo del PI y demás asuntos requeridos, en el marco del Sistema Integral de Gestión Minera.</v>
          </cell>
          <cell r="R179" t="str">
            <v>1 Orientar y brindar acompañamiento en asuntos jurídicos,
legales y administrativos de los trámites transversales del Grupo de Catastro y Registro Minero con la Vicepresidencia de
Contratación y Titulación, en el marco delSistema Integral de Gestión Minera (SIGM). 2 Apoyar a la Vicepresidencia de Contratación y Titulación en la unificación de los parámetros y/o lineamientos, bajo la
observancia de la normatividad vigente, doctrina y jurisprudencia, y que sirvan de insumo para los proyectos de
reglamentación que se sean de competencia de la Vicepresidencia en el marco delSistema Integral de Gestión Minera.
3 Orientar desde el punto de vista jurídico al Grupo de Catastro y Registro Minero trensversalmente con la
Vicepresidencia de Contratación y Titulación, en los procesos y procedimientos actuales y/o propuestos, en el marco del
Sistema Integral de Gestión Minera.
4 Proyectar y/o revisar solicitudes que requieran elevar consulta ante laOficina Asesora Jurídica (OAJ) de la Agencia
Nacional de Minería, para que se emitan los conceptos respectivos y/o resolver solicitudes elevadas por la
Vicepresidencia de Contratación y Titulación en temas transversales con Grupo de Catastro y Registro Minero, en el
marco del Sistema Integral de Gestión Minera.
5 Elaborar y/o revisar actos administrativos que resuelvan trámites competencia de los grupos de trabajo de la
Vicepresidencia de Contratación y Titulación (VCT), asignados en el Sistema Integral de Gestión Minera- Anna Minería, o
en el Sistema de Gestión Documental (SGD) de la Entidad, en el marco de los proyectos de inversión de la
Vicepresidencia de Contratación y Titulación.
6 Apoyar la revisión y/o estudio y/o análisis de los antecedentes fácticos y jurídicos que versen o guarden relación con
las minutas de contratos de concesión minera y otrosíes y trámites de competencia de la VCT, en el marco de los
proyectos de inversión de la Vicepresidencia de Contratación y Titulación.
7 Revisar y/o proyectar y/o analizar las respuestas frente a las peticiones del Congreso de la República y/o Entes de
control, en coordinación con el delegado del despacho de Presidencia ANM, para los temas a cargo de la VCT, en el
marco de los proyectos de inversión de la Vicepresidencia de Contratación y Titulación.
8 Sustanciar y dar respuesta con calidad y en oportunidad a las solicitudes asignadas por el supervisor del contrato a
través del Sistema de Gestión Documental - SGD y demás herramientas dispuestas por la Entidad, así como adelantar
las presentaciones y/o informes cuando sea requerido, en el marco de los proyectos de inversión de la Vicepresidencia
de Contratación y Titulación.
9. Presentar informes mensuales al supervisor sobre la ejecución y gestión de las obligaciones previstas en el presente
contrato de prestación de servicios profesionales._x000D_</v>
          </cell>
          <cell r="S179">
            <v>133650000</v>
          </cell>
          <cell r="T179">
            <v>45024</v>
          </cell>
          <cell r="U179">
            <v>45318</v>
          </cell>
          <cell r="Y179" t="str">
            <v>ANM - PROPIOS</v>
          </cell>
          <cell r="AA179">
            <v>133650000</v>
          </cell>
          <cell r="AB179" t="str">
            <v>IVONNE DEL PILAR JIMENEZ GARCIA</v>
          </cell>
          <cell r="AC179" t="str">
            <v xml:space="preserve">VICEPRESIDENTE DE CONTRATACIÓN Y TITULACIÓN </v>
          </cell>
          <cell r="AD179" t="str">
            <v>VCT</v>
          </cell>
          <cell r="AE179">
            <v>11</v>
          </cell>
          <cell r="AG179">
            <v>45657</v>
          </cell>
          <cell r="AH179">
            <v>12150000</v>
          </cell>
          <cell r="AI179">
            <v>52425667</v>
          </cell>
          <cell r="AJ179" t="str">
            <v>IVONNE DEL PILAR JIMENEZ GARCIA</v>
          </cell>
          <cell r="AK179" t="str">
            <v xml:space="preserve">VICEPRESIDENTE DE CONTRATACIÓN Y TITULACIÓN </v>
          </cell>
          <cell r="AN179" t="str">
            <v>Bogotá D.C.</v>
          </cell>
          <cell r="AO179" t="str">
            <v>14 PRESTACIÓN DE SERVICIOS</v>
          </cell>
          <cell r="AP179" t="str">
            <v>TOLIMA</v>
          </cell>
          <cell r="AQ179" t="str">
            <v>LIBANO</v>
          </cell>
          <cell r="AR179" t="str">
            <v>ABOGADO</v>
          </cell>
          <cell r="AS179" t="str">
            <v>POSGRADO</v>
          </cell>
          <cell r="AZ179" t="str">
            <v>ANM</v>
          </cell>
          <cell r="BA179" t="str">
            <v>178</v>
          </cell>
          <cell r="BB179">
            <v>2024</v>
          </cell>
          <cell r="BC179">
            <v>80111600</v>
          </cell>
          <cell r="BD179" t="str">
            <v>SEGUROS DEL ESTADO S.A.</v>
          </cell>
          <cell r="BE179" t="str">
            <v xml:space="preserve">	33-46-101055737</v>
          </cell>
          <cell r="BF179">
            <v>45321</v>
          </cell>
          <cell r="BG179">
            <v>45322</v>
          </cell>
          <cell r="BH179">
            <v>45322</v>
          </cell>
          <cell r="BI179">
            <v>29224</v>
          </cell>
          <cell r="BJ179">
            <v>45321</v>
          </cell>
          <cell r="BK179" t="str">
            <v>POSITIVA</v>
          </cell>
          <cell r="BL179">
            <v>45322</v>
          </cell>
          <cell r="BN179">
            <v>45323</v>
          </cell>
          <cell r="BO179">
            <v>45657</v>
          </cell>
          <cell r="BP179" t="str">
            <v>SI</v>
          </cell>
          <cell r="BQ179" t="str">
            <v>CONTRATACIÓN DIRECTA</v>
          </cell>
          <cell r="BR179" t="str">
            <v>ANM-178-2024</v>
          </cell>
          <cell r="BS179" t="str">
            <v>https://community.secop.gov.co/Public/Tendering/OpportunityDetail/Index?noticeUID=CO1.NTC.5539897&amp;isFromPublicArea=True&amp;isModal=False</v>
          </cell>
        </row>
        <row r="180">
          <cell r="A180" t="str">
            <v>ANM-179-2024</v>
          </cell>
          <cell r="D180" t="str">
            <v>YEIMY CATERINE FONTECHA VELASCO</v>
          </cell>
          <cell r="E180" t="str">
            <v>PAULA ANDREA PIÑEROS CUESTA</v>
          </cell>
          <cell r="F180" t="str">
            <v>CONTRATO</v>
          </cell>
          <cell r="J180">
            <v>34989</v>
          </cell>
          <cell r="K180">
            <v>29</v>
          </cell>
          <cell r="L180">
            <v>500025824</v>
          </cell>
          <cell r="M180" t="str">
            <v>PROFESIONAL</v>
          </cell>
          <cell r="N180" t="str">
            <v>CÉDULA DE CIUDADANIA</v>
          </cell>
          <cell r="O180">
            <v>1019114841</v>
          </cell>
          <cell r="P180">
            <v>8</v>
          </cell>
          <cell r="Q180" t="str">
            <v>Prestar servicios profesionales de manera transversal a la Entidad para apoyar el mantenimiento, seguimiento y mejora
del SIG; principalmente lo relacionado con la norma ISO 45001, garantizando su alineación e integración con las políticas
de SIG y MIPG._x000D_</v>
          </cell>
          <cell r="R180" t="str">
            <v>1) Elaborar plan de trabajo y cumplir con las actividades plani¿cadas, realizando el respectivo proceso de seguimiento
indicando avances, dificultades y actividades pendientes de ejecución en la herramienta definida para tal fin.
2) Apoyar la implementación de acciones que permitan el sostenimiento y cumplimiento de los requisitos de la norma
ISO 45001.
3) Apoyar la gestión de la codificación y el control de la clasificación documental del Sistema Integrado de Gestión de la
ANM.
4) Gestionar todo el ciclo de planeación, ejecución, seguimiento y control de los procesos asignados conforme a lo
establecido en las normas técnicas y Modelo Integrado de Planeación y Gestión, en materia de: documentación; gestión
de riesgos y oportunidades; indicadores; formulación, ejecución, seguimiento y cierre de acciones de planes de
mejoramiento; servicio no conforme y demás componentes que se requiera.
5) Asistir a la Coordinación de Planeación en el proceso de alineación de los requisitos del Sistema Integrado de
Gestión, enfocándose especialmente en el Sistema de Gestión de Seguridad y Salud en el Trabajo, con los atributos y
políticas del Modelo Integrado de Planeación y Gestión, garantizando de manera estratégica la ejecución y
perfeccionamiento de los atributos que muestren desviaciones, ya sea total o parcial, mediante las actividades que se
requiera.
6) Dar asistencia en la realización de jornadas de sensibilización y capacitaciones relacionadas con el Sistema de
Gestión de Seguridad y Salud en el Trabajo.
7) Ejercer como auditor del SIG en los procesos asignados
8) Asistir a reuniones, talleres y/o comités programados por las distintas áreas de la entidad o las designadas por el
supervisor del contrato.</v>
          </cell>
          <cell r="S180">
            <v>98316667</v>
          </cell>
          <cell r="T180">
            <v>33224</v>
          </cell>
          <cell r="U180">
            <v>45315</v>
          </cell>
          <cell r="Y180" t="str">
            <v>ANM - PROPIOS</v>
          </cell>
          <cell r="AA180">
            <v>95766666</v>
          </cell>
          <cell r="AB180" t="str">
            <v>ESTEBAN FELIPE CASTILLO JIMENEZ</v>
          </cell>
          <cell r="AC180" t="str">
            <v>Coordinador Grupo de Planeación_x000D_</v>
          </cell>
          <cell r="AD180" t="str">
            <v>VAF</v>
          </cell>
          <cell r="AG180">
            <v>45657</v>
          </cell>
          <cell r="AH180">
            <v>8500000</v>
          </cell>
          <cell r="AI180">
            <v>1053336584</v>
          </cell>
          <cell r="AJ180" t="str">
            <v>ESTEBAN FELIPE CASTILLO JIMENEZ</v>
          </cell>
          <cell r="AK180" t="str">
            <v>COORDINADOR GRUPO DE PLANEACIÓN</v>
          </cell>
          <cell r="AN180" t="str">
            <v>Bogotá D.C.</v>
          </cell>
          <cell r="AO180" t="str">
            <v>14 PRESTACIÓN DE SERVICIOS</v>
          </cell>
          <cell r="AP180" t="str">
            <v>BOGOTÁ D.C.</v>
          </cell>
          <cell r="AQ180" t="str">
            <v>BOGOTÁ D.C.</v>
          </cell>
          <cell r="AR180" t="str">
            <v>INGENIERO INDUSTRIAL</v>
          </cell>
          <cell r="AS180" t="str">
            <v>POSGRADO</v>
          </cell>
          <cell r="AZ180" t="str">
            <v>ANM</v>
          </cell>
          <cell r="BA180" t="str">
            <v>179</v>
          </cell>
          <cell r="BB180">
            <v>2024</v>
          </cell>
          <cell r="BC180">
            <v>80111600</v>
          </cell>
          <cell r="BD180" t="str">
            <v>COMPAÑIA MUNDIAL DE SEGUROS S.A.</v>
          </cell>
          <cell r="BE180" t="str">
            <v>NB-100305803</v>
          </cell>
          <cell r="BF180">
            <v>45317</v>
          </cell>
          <cell r="BG180">
            <v>45316</v>
          </cell>
          <cell r="BH180">
            <v>45317</v>
          </cell>
          <cell r="BI180">
            <v>23324</v>
          </cell>
          <cell r="BJ180">
            <v>45317</v>
          </cell>
          <cell r="BK180" t="str">
            <v>POSITIVA</v>
          </cell>
          <cell r="BL180">
            <v>45317</v>
          </cell>
          <cell r="BN180">
            <v>45318</v>
          </cell>
          <cell r="BO180">
            <v>45657</v>
          </cell>
          <cell r="BP180" t="str">
            <v>SI</v>
          </cell>
          <cell r="BQ180" t="str">
            <v>CONTRATACIÓN DIRECTA</v>
          </cell>
          <cell r="BR180" t="str">
            <v>ANM-179-2024</v>
          </cell>
          <cell r="BS180" t="str">
            <v>https://community.secop.gov.co/Public/Tendering/OpportunityDetail/Index?noticeUID=CO1.NTC.5513048&amp;isFromPublicArea=True&amp;isModal=False</v>
          </cell>
        </row>
        <row r="181">
          <cell r="A181" t="str">
            <v>ANM-180-2024</v>
          </cell>
          <cell r="D181" t="str">
            <v>DIEGO ARMANDO LOZANO SALCEDO</v>
          </cell>
          <cell r="E181" t="str">
            <v>PAULA ANDREA PIÑEROS CUESTA</v>
          </cell>
          <cell r="F181" t="str">
            <v>CONTRATO</v>
          </cell>
          <cell r="J181">
            <v>33420</v>
          </cell>
          <cell r="K181">
            <v>34</v>
          </cell>
          <cell r="L181">
            <v>500025624</v>
          </cell>
          <cell r="M181" t="str">
            <v>PROFESIONAL</v>
          </cell>
          <cell r="N181" t="str">
            <v>CÉDULA DE CIUDADANIA</v>
          </cell>
          <cell r="O181">
            <v>1069433738</v>
          </cell>
          <cell r="P181">
            <v>7</v>
          </cell>
          <cell r="Q181" t="str">
            <v>Prestación de Servicios Profesionales de manera transversal a la Entidad en el cumplimiento e implementación de la norma ISO 14001 realizando el correspondiente mantenimiento, seguimiento y mejora, garantizando su alineación con las políticas de SIG y MIPG.</v>
          </cell>
          <cell r="R181" t="str">
            <v>1) Elaborar plan de trabajo y cumplir con las actividades
planificadas, realizando el respectivo proceso de seguimiento indicando avances, dificultades y actividades pendientes de
ejecución en la herramienta definida para tal fin.
2) Revisar los insumos técnicos desde el componente ambiental requeridos dentro de los procesos de contratación
estructurados en el Grupo de Planeación y Grupo de Servicios Administrativos.
CLAUSULADO COMPLEMENTARIO AL CONTRATO DE PRESTACIÓN DE
SERVICIOS PROFESIONALES No. ANM-180-2024 SUSCRITO ENTRE LA
AGENCIA NACIONAL DE MINERIA Y DIEGO ARMANDO LOZANO SALCEDO.
Fecha de Impresión: 2024-01-25 Página 1 de 10
3) Liderar la implementación de acciones que permitan el cumplimiento de los requisitos de la norma ISO 14001, así
como mejorar o crear las herramientas que sean necesarias.
4) Gestionar todo el ciclo de planeación, ejecución, seguimiento y control de los procesos asignados conforme a lo
establecido en las normas técnicas y Modelo Integrado de Planeación y Gestión, en materia de: documentación; gestión
de riesgos y oportunidades; indicadores; formulación, ejecución, seguimiento y cierre de acciones de planes de
mejoramiento; servicio no conforme y demás componentes que se requiera.
5) Apoyar el ciclo de planeación, ejecución, seguimiento y evaluación de las Auditorías internas y externas de la ANM
de la vigencia.
6) Prestar apoyo en la revisión del componente ambiental, incluyendo los respectivos informes de los diferentes
productos entregados en el marco de la ejecución de los contratos a cargo del Grupo de Planeación y Grupo de Servicios
Administrativos.
7) Realizar el acompañamiento de visitas de obra periódicas conforme a las frecuencias establecidas por el supervisor.
8) Asistir a reuniones, talleres y/o comités programados por las distintas áreas de la entidad o las designadas por el
supervisor del contrato.</v>
          </cell>
          <cell r="S181">
            <v>104100000</v>
          </cell>
          <cell r="T181">
            <v>33124</v>
          </cell>
          <cell r="U181">
            <v>45315</v>
          </cell>
          <cell r="Y181" t="str">
            <v>ANM - PROPIOS</v>
          </cell>
          <cell r="AA181">
            <v>101400000</v>
          </cell>
          <cell r="AB181" t="str">
            <v>ESTEBAN FELIPE CASTILLO JIMENEZ</v>
          </cell>
          <cell r="AC181" t="str">
            <v xml:space="preserve">COORDINADOR DEL GRUPO DE PLANEACIÓN </v>
          </cell>
          <cell r="AD181" t="str">
            <v>VAF</v>
          </cell>
          <cell r="AG181">
            <v>45657</v>
          </cell>
          <cell r="AH181">
            <v>9000000</v>
          </cell>
          <cell r="AI181">
            <v>1053336584</v>
          </cell>
          <cell r="AJ181" t="str">
            <v>ESTEBAN FELIPE CASTILLO JIMENEZ</v>
          </cell>
          <cell r="AK181" t="str">
            <v>COORDINADOR GRUPO DE PLANEACIÓN</v>
          </cell>
          <cell r="AN181" t="str">
            <v>Bogotá D.C.</v>
          </cell>
          <cell r="AO181" t="str">
            <v>14 PRESTACIÓN DE SERVICIOS</v>
          </cell>
          <cell r="AP181" t="str">
            <v>BOGOTÁ D.C.</v>
          </cell>
          <cell r="AQ181" t="str">
            <v>BOGOTÁ D.C.</v>
          </cell>
          <cell r="AR181" t="str">
            <v>INGENIERO AMBIENTAL</v>
          </cell>
          <cell r="AS181" t="str">
            <v>POSGRADO</v>
          </cell>
          <cell r="AZ181" t="str">
            <v>ANM</v>
          </cell>
          <cell r="BA181" t="str">
            <v>180</v>
          </cell>
          <cell r="BB181">
            <v>2024</v>
          </cell>
          <cell r="BC181">
            <v>80111600</v>
          </cell>
          <cell r="BD181" t="str">
            <v>COMPAÑIA MUNDIAL DE SEGUROS S.A.</v>
          </cell>
          <cell r="BE181" t="str">
            <v>NB-100305947</v>
          </cell>
          <cell r="BF181">
            <v>45317</v>
          </cell>
          <cell r="BG181">
            <v>45317</v>
          </cell>
          <cell r="BH181">
            <v>45319</v>
          </cell>
          <cell r="BI181">
            <v>23724</v>
          </cell>
          <cell r="BJ181">
            <v>45317</v>
          </cell>
          <cell r="BK181" t="str">
            <v>POSITIVA</v>
          </cell>
          <cell r="BL181">
            <v>45316</v>
          </cell>
          <cell r="BN181">
            <v>45320</v>
          </cell>
          <cell r="BO181">
            <v>45657</v>
          </cell>
          <cell r="BP181" t="str">
            <v>SI</v>
          </cell>
          <cell r="BQ181" t="str">
            <v>CONTRATACIÓN DIRECTA</v>
          </cell>
          <cell r="BR181" t="str">
            <v>ANM-180-2024</v>
          </cell>
          <cell r="BS181" t="str">
            <v>https://community.secop.gov.co/Public/Tendering/OpportunityDetail/Index?noticeUID=CO1.NTC.5513434&amp;isFromPublicArea=True&amp;isModal=False</v>
          </cell>
        </row>
        <row r="182">
          <cell r="A182" t="str">
            <v>ANM-181-2024</v>
          </cell>
          <cell r="D182" t="str">
            <v>LUIS ALBERTO COLORADO ALDANA</v>
          </cell>
          <cell r="E182" t="str">
            <v>PAULA ANDREA PIÑEROS CUESTA</v>
          </cell>
          <cell r="F182" t="str">
            <v>CONTRATO</v>
          </cell>
          <cell r="J182">
            <v>28474</v>
          </cell>
          <cell r="K182">
            <v>47</v>
          </cell>
          <cell r="L182">
            <v>500025424</v>
          </cell>
          <cell r="M182" t="str">
            <v>PROFESIONAL</v>
          </cell>
          <cell r="N182" t="str">
            <v>CÉDULA DE CIUDADANIA</v>
          </cell>
          <cell r="O182">
            <v>79730672</v>
          </cell>
          <cell r="P182">
            <v>9</v>
          </cell>
          <cell r="Q182" t="str">
            <v>Prestación de Servicios Profesionales de manera transversal a la Entidad para apoyar el diseño e implementación de las
dimensiones de gestión del conocimiento y gestión con valores para resultados en el marco de la implementación de las
políticas de MIPG</v>
          </cell>
          <cell r="R182" t="str">
            <v>1 . Elaborar plan de trabajo y cumplir con las actividades
planificadas, realizando el respectivo proceso de seguimiento indicando avances, dificultades y actividades pendientes de
ejecución en los sistemas de información designados para ellos.
2. Apoyar a la Coordinación de Planeación de la Vicepresidencia Administrativa en la estructuración y documentación de
la metodología y política del modelo de gestión de conocimiento de la Entidad.
3. Apoyar los procesos de auditorías de la Oficina de Planeación, así como la elaboración de informes y las incluidas las
gestiones logísticas correspondientes con la aplicación de las normas vigentes.
4. Realizar jornadas de sensibilización y capacitaciones relacionadas con el modelo de gestión del conocimiento, con la
finalidad de fortalecer el conocimiento de los servidores de la ANM.
5. Gestionar todo el ciclo de planeación, ejecución, seguimiento y control de los procesos asignados conforme a lo
establecido en las normas técnicas y Modelo Integrado de Planeación y Gestión, en materia de: documentación; gestión
de riesgos y oportunidades; indicadores; formulación, ejecución, seguimiento y cierre de acciones de planes de
mejoramiento; servicio no conforme y demás componentes que se requiera.
6. Ejercer como auditor del Sistema Integrado de Gestión (SIG) en los procesos asignados.
7. Apoyar la estructuración y documentación de la metodología para abordar y dar tratamiento a las oportunidades
identificadas en cada uno de los procesos de la Entidad.
8. Asistir a reuniones, talleres y/o comités programados por las distintas áreas de la entidad o las designadas por el
supervisor del contrato.</v>
          </cell>
          <cell r="S182">
            <v>104100000</v>
          </cell>
          <cell r="T182">
            <v>33024</v>
          </cell>
          <cell r="U182">
            <v>45315</v>
          </cell>
          <cell r="Y182" t="str">
            <v>ANM - PROPIOS</v>
          </cell>
          <cell r="AA182">
            <v>101400000</v>
          </cell>
          <cell r="AB182" t="str">
            <v>ESTEBAN FELIPE CASTILLO JIMENEZ</v>
          </cell>
          <cell r="AC182" t="str">
            <v xml:space="preserve">COORDINADOR DE PLANEACIÓN </v>
          </cell>
          <cell r="AD182" t="str">
            <v>VAF</v>
          </cell>
          <cell r="AG182">
            <v>45657</v>
          </cell>
          <cell r="AH182">
            <v>9000000</v>
          </cell>
          <cell r="AI182">
            <v>1053336584</v>
          </cell>
          <cell r="AJ182" t="str">
            <v>ESTEBAN FELIPE CASTILLO JIMENEZ</v>
          </cell>
          <cell r="AK182" t="str">
            <v>COORDINADOR GRUPO DE PLANEACIÓN</v>
          </cell>
          <cell r="AN182" t="str">
            <v>Bogotá D.C.</v>
          </cell>
          <cell r="AO182" t="str">
            <v>14 PRESTACIÓN DE SERVICIOS</v>
          </cell>
          <cell r="AP182" t="str">
            <v>BOGOTÁ D.C.</v>
          </cell>
          <cell r="AQ182" t="str">
            <v>BOGOTÁ D.C.</v>
          </cell>
          <cell r="AR182" t="str">
            <v>INGENIERO FORESTAL</v>
          </cell>
          <cell r="AS182" t="str">
            <v>POSGRADO</v>
          </cell>
          <cell r="AZ182" t="str">
            <v>ANM</v>
          </cell>
          <cell r="BA182" t="str">
            <v>181</v>
          </cell>
          <cell r="BB182">
            <v>2024</v>
          </cell>
          <cell r="BC182">
            <v>80111600</v>
          </cell>
          <cell r="BD182" t="str">
            <v>SEGUROS DEL ESTADO S.A.</v>
          </cell>
          <cell r="BE182" t="str">
            <v>21-44-101434779</v>
          </cell>
          <cell r="BF182">
            <v>45317</v>
          </cell>
          <cell r="BG182">
            <v>45317</v>
          </cell>
          <cell r="BH182">
            <v>45319</v>
          </cell>
          <cell r="BI182">
            <v>23924</v>
          </cell>
          <cell r="BJ182">
            <v>45317</v>
          </cell>
          <cell r="BK182" t="str">
            <v>POSITIVA</v>
          </cell>
          <cell r="BL182">
            <v>45320</v>
          </cell>
          <cell r="BN182">
            <v>45320</v>
          </cell>
          <cell r="BO182">
            <v>45657</v>
          </cell>
          <cell r="BP182" t="str">
            <v>SI</v>
          </cell>
          <cell r="BQ182" t="str">
            <v>CONTRATACIÓN DIRECTA</v>
          </cell>
          <cell r="BR182" t="str">
            <v>ANM-181-2024</v>
          </cell>
          <cell r="BS182" t="str">
            <v>https://community.secop.gov.co/Public/Tendering/OpportunityDetail/Index?noticeUID=CO1.NTC.5513901&amp;isFromPublicArea=True&amp;isModal=False</v>
          </cell>
        </row>
        <row r="183">
          <cell r="A183" t="str">
            <v>ANM-182-2024</v>
          </cell>
          <cell r="D183" t="str">
            <v xml:space="preserve">CAMILO ERNESTO SIERRA PALACIOS </v>
          </cell>
          <cell r="E183" t="str">
            <v>DANIELA MARINA MUÑOZ MUÑOZ</v>
          </cell>
          <cell r="F183" t="str">
            <v>CONTRATO</v>
          </cell>
          <cell r="J183">
            <v>33444</v>
          </cell>
          <cell r="K183">
            <v>34</v>
          </cell>
          <cell r="L183">
            <v>130000924</v>
          </cell>
          <cell r="M183" t="str">
            <v>PROFESIONAL</v>
          </cell>
          <cell r="N183" t="str">
            <v>CÉDULA DE CIUDADANIA</v>
          </cell>
          <cell r="O183">
            <v>1030595504</v>
          </cell>
          <cell r="P183">
            <v>3</v>
          </cell>
          <cell r="Q183" t="str">
            <v>Prestar servicios profesionales especializados para acompañar las actividades de transformación digital de la entidad
mediante el diseño e implementación de planes y proyectos tecnológicos de la oficina. (Línea PAA )
Clasificación de Bienes y Servicios UNSPSC Código 80111600 Servicios de Personal Temporal</v>
          </cell>
          <cell r="R183" t="str">
            <v>1. Apoyar profesionalmente a la Oficina de Tecnología e Información en el seguimiento a proyectos, estrategias y
programas relacionados los proyectos de inversión a su cargo
2. Apoyar desde su profesión a la Oficina de Tecnología e Información, la construcción de informes financieros de los
proyectos de inversión y demás proyectos estratégicos a cargo de la oficina, con el fin de ser reportados directamente a
la oficina.
3. Proponer y apoyar integralmente las estrategias para la adecuada ejecuciónde los proyectos de inversión y demás
proyectos estratégicos a cargo de la oficina en ámbitos técnicos, de adquisiciones, financieros, administrativos y
operativos.
4. Hacer seguimiento al desarrollo de los contratos del Programa acorde con lo establecido en los mismos y
asegurándose de la terminación y liquidación de los mismos.
5. Mantener actualizada la información relacionada con el estado y avance de los proyectos de inversión y demás
proyectos estratégicos a cargo de la Oficina de Tecnología e Información y elaborar los informes que le sean solicitados
por la jefe de la Oficina.
6. Monitorear las actividades de los proyectos de inversión y demás proyectos estratégicos a cargo de la Oficina de
Tecnología e Información y proponer a la jefe de la Oficina los correctivos a que haya lugar de manera oportuna.
7. Efectuar el seguimiento de los registros financieros, presupuestales y contable generados en la ejecución de los
proyectos de inversión de la Oficina de Tecnología e Información.
8. Elaborar la estructuración financiera de la Oficina de Tecnología e Información en conjunto con la jefe de la Oficina,
requerida para la ejecución de los proyectos de los proyectos de inversión y demás proyectos estratégicos a cargo de la
oficina.
9. Gestionar las reuniones, internas y externas, que sean necesarias para la adecuada ejecución de los proyectos de
inversión y debida socialización frente a los actores relevantes.
10. Apoyar a la Oficina de Tecnología e Información en la etapa de pre-inversión que comprende la formulación y
estructuración del proyecto de inversión.
11. Acompañar profesionalmente a la Oficina de Tecnología e Información en las reuniones que por competencia y
designación del director o Supervisor deba concurrir.
12. Apoyar profesionalmente a la Oficina de Tecnología e Información en el análisis de solicitudes y proyección de
respuestas a las diferentes entidades públicas y privadas que por competencia y designación del supervisor deba
atende.
13. Las demás que le sean asignadas por el supervisor en el marco del objeto contractual._x000D_</v>
          </cell>
          <cell r="S183">
            <v>149500000</v>
          </cell>
          <cell r="T183">
            <v>18824</v>
          </cell>
          <cell r="U183">
            <v>45306</v>
          </cell>
          <cell r="Y183" t="str">
            <v>ANM - PROPIOS</v>
          </cell>
          <cell r="AA183">
            <v>146033334</v>
          </cell>
          <cell r="AB183" t="str">
            <v>MARÍA CATALINA PEREZ LOPEZ_x000D_</v>
          </cell>
          <cell r="AC183" t="str">
            <v>Jefe de la Oficina de Tecnología e Información.</v>
          </cell>
          <cell r="AD183" t="str">
            <v>OTI</v>
          </cell>
          <cell r="AG183">
            <v>45657</v>
          </cell>
          <cell r="AH183">
            <v>13000000</v>
          </cell>
          <cell r="AI183">
            <v>1018406650</v>
          </cell>
          <cell r="AJ183" t="str">
            <v>MARÍA CATALINA PÉREZ LÓPEZ</v>
          </cell>
          <cell r="AK183" t="str">
            <v>JEFE DE OFICINA DE TECNOLOGÍA E INFORMACIÓN</v>
          </cell>
          <cell r="AN183" t="str">
            <v>Bogotá D.C.</v>
          </cell>
          <cell r="AO183" t="str">
            <v>14 PRESTACIÓN DE SERVICIOS</v>
          </cell>
          <cell r="AP183" t="str">
            <v>BOGOTÁ D.C.</v>
          </cell>
          <cell r="AQ183" t="str">
            <v>BOGOTÁ D.C.</v>
          </cell>
          <cell r="AR183" t="str">
            <v>ADMINISTRADOR DE EMPRESAS</v>
          </cell>
          <cell r="AS183" t="str">
            <v>PREGRADO</v>
          </cell>
          <cell r="AZ183" t="str">
            <v>ANM</v>
          </cell>
          <cell r="BA183" t="str">
            <v>182</v>
          </cell>
          <cell r="BB183">
            <v>2024</v>
          </cell>
          <cell r="BC183">
            <v>80111600</v>
          </cell>
          <cell r="BD183" t="str">
            <v>SEGUROS DEL ESTADO S.A.</v>
          </cell>
          <cell r="BE183" t="str">
            <v>21-46-101082604</v>
          </cell>
          <cell r="BF183">
            <v>45317</v>
          </cell>
          <cell r="BG183">
            <v>45320</v>
          </cell>
          <cell r="BH183">
            <v>45320</v>
          </cell>
          <cell r="BI183">
            <v>28224</v>
          </cell>
          <cell r="BJ183">
            <v>45320</v>
          </cell>
          <cell r="BK183" t="str">
            <v>POSITIVA</v>
          </cell>
          <cell r="BL183">
            <v>45321</v>
          </cell>
          <cell r="BN183">
            <v>45321</v>
          </cell>
          <cell r="BO183">
            <v>45657</v>
          </cell>
          <cell r="BP183" t="str">
            <v>SI</v>
          </cell>
          <cell r="BQ183" t="str">
            <v>CONTRATACIÓN DIRECTA</v>
          </cell>
          <cell r="BR183" t="str">
            <v>ANM-182-2024</v>
          </cell>
          <cell r="BS183" t="str">
            <v>https://community.secop.gov.co/Public/Tendering/OpportunityDetail/Index?noticeUID=CO1.NTC.5512187&amp;isFromPublicArea=True&amp;isModal=False</v>
          </cell>
        </row>
        <row r="184">
          <cell r="A184" t="str">
            <v>ANM-183-2024</v>
          </cell>
          <cell r="D184" t="str">
            <v>VICTORIA EUGENIA OSORIO</v>
          </cell>
          <cell r="E184" t="str">
            <v>ALFONSO LUIS MONTES OTERO</v>
          </cell>
          <cell r="F184" t="str">
            <v>CONTRATO</v>
          </cell>
          <cell r="J184">
            <v>29392</v>
          </cell>
          <cell r="K184">
            <v>45</v>
          </cell>
          <cell r="L184">
            <v>400028224</v>
          </cell>
          <cell r="M184" t="str">
            <v>PROFESIONAL</v>
          </cell>
          <cell r="N184" t="str">
            <v>CÉDULA DE CIUDADANIA</v>
          </cell>
          <cell r="O184">
            <v>30405312</v>
          </cell>
          <cell r="P184">
            <v>1</v>
          </cell>
          <cell r="Q184" t="str">
            <v>Prestar Servicios Profesionales para apoyar la conceptualización e implementación de estrategias de gestión del
conocimiento y la realización de espacios de articulación con actores de la cadena de suministro de la actividad
minera.</v>
          </cell>
          <cell r="R184" t="str">
            <v>1. Apoyar en la implementación y puesta en marcha de
un modelo de gestión de conocimiento enfocado en la categorización, conservación y actualización del conocimiento, y
en la creación de soluciones y herramientas que contribuyan con el aprovechamiento y uso efectivo del mismo, según
procesos y necesidades del Grupo de Promoción de la Vicepresidencia de Promoción y Fomento.
2. Apoyar en la creación e impulso de herramientas de gestión de conocimiento, que permitan identificar, recopilar y
administrar información, datos y contenido del Grupo de Promoción, a fin de crear y desarrollar material informativo
especializado (fichas, guías, infografías, ilustraciones, informes, plantillas, revistas, entre otros formatos), según
necesidades y estrategias del grupo.
3. Apoyar en la actualización y administración del el micro sitio web especializado del Grupo de Promoción bajo los
lineamientos del actual manual de imagen de la Entidad, las políticas de Gobierno y las necesidades de divulgación de
las actividades, proyectos y estrategias del Grupo de Promoción.
4. Apoyar la conceptualización, programación, organización y ejecución de los diferentes eventos de divulgación y
encuentro con los actores del sector minero y demás involucrados en la cadena de suministro previstos en el Programa
Anual de Eventos de Promoción de la ANM, para el desarrollo del proyecto de inversión.
5. Identificar escenarios estratégicos para la promoción minera dentro de las iniciativas para la generación de valor
agregado de los minerales, elaborando informes, presentaciones y demás documentos que permitan fortalecer las
estrategias de promoción, mediante la generación de contenido clave en los diferentes formatos de divulgación.
6. Asistir, participar, acompañar y/o apoyar técnicamente los comités, mesas de trabajo, comités de evaluación de
proyectos, propuestas, talleres y demás reuniones que le indique el supervisor.
7. Proyectar, revisar y/o consolidar las respuestas a los derechos de petición, consultas, requerimientos y demás
solicitudes que se relacionen con el objeto u obligaciones a ejecutar.
8. Realizar los viajes y desplazamientos nacionales e internacionales que se requieran para el cumplimiento del objeto
del contrato conforme solicitud del supervisor.</v>
          </cell>
          <cell r="S184">
            <v>105052500</v>
          </cell>
          <cell r="T184">
            <v>34124</v>
          </cell>
          <cell r="U184">
            <v>45315</v>
          </cell>
          <cell r="Y184" t="str">
            <v>ANM - PROPIOS</v>
          </cell>
          <cell r="AA184">
            <v>101560049</v>
          </cell>
          <cell r="AB184" t="str">
            <v xml:space="preserve">MARÍA PIEDAD BAYTER HORTA </v>
          </cell>
          <cell r="AC184" t="str">
            <v>VICEPRESIDENTE PROMOCIÓN Y FOMENTO</v>
          </cell>
          <cell r="AD184" t="str">
            <v>VPF</v>
          </cell>
          <cell r="AG184">
            <v>45657</v>
          </cell>
          <cell r="AH184">
            <v>9149554</v>
          </cell>
          <cell r="AI184">
            <v>79789304</v>
          </cell>
          <cell r="AJ184" t="str">
            <v>FREDY ALBERTO RODRÍGUEZ DÍAZ</v>
          </cell>
          <cell r="AK184" t="str">
            <v>COORDINADOR GRUPO DE PROMOCIÓN</v>
          </cell>
          <cell r="AN184" t="str">
            <v>Bogotá D.C.</v>
          </cell>
          <cell r="AO184" t="str">
            <v>14 PRESTACIÓN DE SERVICIOS</v>
          </cell>
          <cell r="AP184" t="str">
            <v>MANIZALES</v>
          </cell>
          <cell r="AQ184" t="str">
            <v>CALDAS</v>
          </cell>
          <cell r="AR184" t="str">
            <v>COMUNICADOR SOCIAL Y PERIODISMO</v>
          </cell>
          <cell r="AS184" t="str">
            <v>PREGRADO</v>
          </cell>
          <cell r="AZ184" t="str">
            <v>ANM</v>
          </cell>
          <cell r="BA184" t="str">
            <v>183</v>
          </cell>
          <cell r="BB184">
            <v>2024</v>
          </cell>
          <cell r="BC184">
            <v>80111600</v>
          </cell>
          <cell r="BD184" t="str">
            <v>ASEGURADORA SOLIDARIA DE COLOMBIA</v>
          </cell>
          <cell r="BE184" t="str">
            <v xml:space="preserve">	31047994000010727</v>
          </cell>
          <cell r="BF184">
            <v>45320</v>
          </cell>
          <cell r="BG184">
            <v>45321</v>
          </cell>
          <cell r="BH184">
            <v>45321</v>
          </cell>
          <cell r="BI184">
            <v>29024</v>
          </cell>
          <cell r="BJ184">
            <v>45321</v>
          </cell>
          <cell r="BK184" t="str">
            <v>POSITIVA</v>
          </cell>
          <cell r="BL184">
            <v>45322</v>
          </cell>
          <cell r="BN184">
            <v>45322</v>
          </cell>
          <cell r="BO184">
            <v>45657</v>
          </cell>
          <cell r="BP184" t="str">
            <v>SI</v>
          </cell>
          <cell r="BQ184" t="str">
            <v>CONTRATACIÓN DIRECTA</v>
          </cell>
          <cell r="BR184" t="str">
            <v>ANM-183-2024</v>
          </cell>
          <cell r="BS184" t="str">
            <v>https://community.secop.gov.co/Public/Tendering/OpportunityDetail/Index?noticeUID=CO1.NTC.5519093&amp;isFromPublicArea=True&amp;isModal=False</v>
          </cell>
        </row>
        <row r="185">
          <cell r="A185" t="str">
            <v>ANM-184-2024</v>
          </cell>
          <cell r="D185" t="str">
            <v>RUBY DEL SOCORRO MUNERA GOMEZ</v>
          </cell>
          <cell r="E185" t="str">
            <v>PAULA ANDREA PIÑEROS CUESTA</v>
          </cell>
          <cell r="F185" t="str">
            <v>CONTRATO</v>
          </cell>
          <cell r="J185">
            <v>23597</v>
          </cell>
          <cell r="K185">
            <v>61</v>
          </cell>
          <cell r="L185">
            <v>500021724</v>
          </cell>
          <cell r="M185" t="str">
            <v>PROFESIONAL</v>
          </cell>
          <cell r="N185" t="str">
            <v>CÉDULA DE CIUDADANIA</v>
          </cell>
          <cell r="O185">
            <v>43428813</v>
          </cell>
          <cell r="P185">
            <v>6</v>
          </cell>
          <cell r="Q185" t="str">
            <v>Prestación de Servicios Profesionales en la realización de los trámites para la construcción de los presupuestos ANM y
SGR, así como apoyo al seguimiento de la ejecución presupuestal, seguimiento a los proyectos CONPES y otros
asuntos relacionados._x000D_</v>
          </cell>
          <cell r="R185" t="str">
            <v>: 1. Elaborar plan de trabajo y cumplir con las actividades
planificadas, realizando el respectivo proceso de seguimiento indicando avances, dificultades y actividades pendientes de
ejecución en la herramienta definida para tal fin.
2. Apoyar en la revisión y evaluación de la programación, ejecución y supervisión del presupuesto, así como en la
creación de planes, programas, proyectos y la planificación presupuestaria, conforme a las necesidades identificadas, la
programación establecida y las normas vigentes.
3. Apoyar a los procesos con la consolidación del anteproyecto de presupuesto de funcionamiento, inversión y Sistema
General Regalías, en coordinación con las necesidades reportadas por cada dependencia de la entidad, así como la
elaboración del marco de gasto de mediano plazo.
4. Elaborar trámites presupuestales (vigencias futuras, traslados, incorporaciones entre otros) del presupuesto de
funcionamiento, inversión y Sistema General Regalías de la Entidad.
5. Realizar seguimiento a los proyectos CONPES conforme a la normatividad vigente.
6. Atender todos los requerimientos y/o solicitudes en oportunidad y calidad asignados por el supervisor del contrato.
7. Asistir a reuniones, talleres y/o comités programados por las distintas áreas de la entidad o las designadas por el
supervisor del contrato._x000D_</v>
          </cell>
          <cell r="S185">
            <v>80966667</v>
          </cell>
          <cell r="T185">
            <v>11124</v>
          </cell>
          <cell r="U185">
            <v>45302</v>
          </cell>
          <cell r="Y185" t="str">
            <v>ANM - PROPIOS</v>
          </cell>
          <cell r="AA185">
            <v>78866666</v>
          </cell>
          <cell r="AB185" t="str">
            <v>ESTEBAN FELIPE CASTILLO JIMENEZ</v>
          </cell>
          <cell r="AC185" t="str">
            <v>Coordinador Grupo de Planeación_x000D_</v>
          </cell>
          <cell r="AD185" t="str">
            <v>VAF</v>
          </cell>
          <cell r="AG185">
            <v>45657</v>
          </cell>
          <cell r="AH185">
            <v>7000000</v>
          </cell>
          <cell r="AI185">
            <v>1053336584</v>
          </cell>
          <cell r="AJ185" t="str">
            <v>ESTEBAN FELIPE CASTILLO JIMENEZ</v>
          </cell>
          <cell r="AK185" t="str">
            <v>COORDINADOR GRUPO DE PLANEACIÓN</v>
          </cell>
          <cell r="AN185" t="str">
            <v>Bogotá D.C.</v>
          </cell>
          <cell r="AO185" t="str">
            <v>14 PRESTACIÓN DE SERVICIOS</v>
          </cell>
          <cell r="AP185" t="str">
            <v>ANTIOQUIA</v>
          </cell>
          <cell r="AQ185" t="str">
            <v>BELLO</v>
          </cell>
          <cell r="AR185" t="str">
            <v>ADMINISTRADOR PÚBLICO</v>
          </cell>
          <cell r="AS185" t="str">
            <v>POSGRADO</v>
          </cell>
          <cell r="AZ185" t="str">
            <v>ANM</v>
          </cell>
          <cell r="BA185" t="str">
            <v>184</v>
          </cell>
          <cell r="BB185">
            <v>2024</v>
          </cell>
          <cell r="BC185">
            <v>80111600</v>
          </cell>
          <cell r="BD185" t="str">
            <v>ASEGURADORA SOLIDARIA DE COLOMBIA</v>
          </cell>
          <cell r="BE185" t="str">
            <v>310-47-994000010728</v>
          </cell>
          <cell r="BF185">
            <v>45320</v>
          </cell>
          <cell r="BG185">
            <v>45320</v>
          </cell>
          <cell r="BH185">
            <v>45321</v>
          </cell>
          <cell r="BI185">
            <v>29724</v>
          </cell>
          <cell r="BJ185">
            <v>45321</v>
          </cell>
          <cell r="BK185" t="str">
            <v>POSITIVA</v>
          </cell>
          <cell r="BL185">
            <v>45317</v>
          </cell>
          <cell r="BN185">
            <v>45323</v>
          </cell>
          <cell r="BO185">
            <v>45657</v>
          </cell>
          <cell r="BP185" t="str">
            <v>SI</v>
          </cell>
          <cell r="BQ185" t="str">
            <v>CONTRATACIÓN DIRECTA</v>
          </cell>
          <cell r="BR185" t="str">
            <v>ANM-184-2024</v>
          </cell>
          <cell r="BS185" t="str">
            <v>https://community.secop.gov.co/Public/Tendering/OpportunityDetail/Index?noticeUID=CO1.NTC.5518826&amp;isFromPublicArea=True&amp;isModal=False</v>
          </cell>
        </row>
        <row r="186">
          <cell r="A186" t="str">
            <v>ANM-185-2024</v>
          </cell>
          <cell r="D186" t="str">
            <v>SERGIO ASDRUBAL MEJIA ARIAS</v>
          </cell>
          <cell r="E186" t="str">
            <v>PAULA ANDREA PIÑEROS CUESTA</v>
          </cell>
          <cell r="F186" t="str">
            <v>CONTRATO</v>
          </cell>
          <cell r="J186">
            <v>32129</v>
          </cell>
          <cell r="K186">
            <v>37</v>
          </cell>
          <cell r="L186">
            <v>130009724</v>
          </cell>
          <cell r="M186" t="str">
            <v>PROFESIONAL</v>
          </cell>
          <cell r="N186" t="str">
            <v>CÉDULA DE CIUDADANIA</v>
          </cell>
          <cell r="O186">
            <v>1090388711</v>
          </cell>
          <cell r="P186">
            <v>2</v>
          </cell>
          <cell r="Q186" t="str">
            <v>Prestar servicios profesionales para orientar, soportar y acompañar la formulación, implementación, evaluación,
monitoreo y/o fortalecimiento de la estrategia para la depuración, manejo, uso, gestión y disposición de los datos e
información que se almacena, genera y/o procesa a través del SGD y demás sistemas relacionados o interconectados.</v>
          </cell>
          <cell r="R186" t="str">
            <v>1. Elaborar y presentar, para aprobación de la supervisión del contrato, un plan de trabajo que contenga como mínimo: la relación de actividades a desarrollar, cronograma, objetivos y metodología a implementar para la formulación, implementación, desarrollo, evaluación y fortalecimiento de la estrategia, y ajustar el mismo de acuerdo con los requerimientos que le efectúe la Supervisión del Contrato y/o las situaciones que se presenten durante la ejecución contractual.
2. Acompañar y soportar la planeación de actividades, definición de responsables, identificación de necesidades y la toma de decisiones relacionadas con el Expediente Minero Digital y su funcionamiento con el Sistema de Gestión documental y demás sistemas relacionados o interconectados.
3. Acompañar y soportar la planeación de actividades, definición de responsables, identificación de necesidades y la toma de decisiones relacionadas con el Modelo de Atención a los Usuarios y su funcionamiento con el Sistema de Gestión documental y demás sistemas relacionados o interconectados.
4. Acompañar y soportar la planeación de actividades, definición de responsables, identificación de necesidades y la
toma de decisiones relacionadas con las comunicaciones no gestionadas dentro del Sistema de Gestión documental y
demás sistemas relacionados o interconectados
5. Proponer, acompañar y/o soportar la implementación de buenas prácticas, mejoras, mecanismos, metodologías,
herramientas y/o alternativas tecnológicas orientadas a fortalecer el RUCOM como registro administrativo ante el DANE,
así como otros registros administrativos u operaciones estadísticas identificadas en la ANM.
6. Elaborar informes de avance y final frente a la implementación y fortalecimiento del Expediente Minero Digital, el
nuevo modelo de atención, las comunicaciones sin gestión que se procesan a través del Sistema de Gestión documental
y demás sistemas relacionados o interconectados, así como del fortalecimiento del RUCOM como registro administrativo
ante el DANE.
7. Soportar y acompañar el análisis, definición, estructuración y/o evaluación de los requerimientos técnicos, fichas
técnicas, estudios previos, análisis del sector, estudios de mercado, matriz de riesgos, respuesta a observaciones y
demás documentos que se requieran para adelantar los procesos de adquisición de bienes y/o servicios relacionados
con la implementación y fortalecimiento de la estrategia para la depuración, manejo, uso, gestión y disposición de los
datos e información que se almacena, genera y/o procesa a través del Sistema de Gestión documental y demás sistemas
relacionados o interconectados.
8. Asistir y/o participar en las reuniones, comités, talleres, mesas de trabajo, socializaciones y demás eventos que se
requieran para el cumplimiento de sus obligaciones, incluyendo comités estructuradores, de evaluación, mesas
precontractuales y comité de contratación.
9. Proyectar, revisar, complementar y/o consolidar los reportes, informes, presentaciones, estadísticas y demás
documentación que guarde relación con el objeto y obligaciones a ejecutar, cuando se lo requiera la supervisión del
contrato, así como los informes mensuales sobre las actividades ejecutadas para el cumplimiento del objeto contratado.
10. Asistir y/o participar en las reuniones, comités, talleres, mesas de trabajo, socializaciones y demás eventos que se
requieran para el cumplimiento de sus obligaciones, incluyendo comités estructuradores, de evaluación, mesas
precontractuales y comité de contratación.
11. Proyectar, revisar, complementar y/o consolidar los reportes, informes, presentaciones, estadísticas y demás
documentación que guarde relación con el objeto y obligaciones a ejecutar, cuando se lo requiera la supervisión del
contrato, así como los informes mensuales sobre las actividades ejecutadas para el cumplimiento del objeto contratado.
12. Revisar, proyectar, complementar y/o consolidar las respuestas a las consultas, peticiones, requerimientos de
organismos y entes de control internos y externos, autoridades administrativas y/o judiciales y demás solicitudes
relacionadas con la depuración, manejo, uso, gestión y disposición de los datos e información que se almacena, genera
y/o procesa a través del Sistema de Gestión documental y demás sistemas relacionados o interconectados._x000D_</v>
          </cell>
          <cell r="S186">
            <v>126500000</v>
          </cell>
          <cell r="T186">
            <v>31424</v>
          </cell>
          <cell r="U186">
            <v>45313</v>
          </cell>
          <cell r="Y186" t="str">
            <v>ANM - PROPIOS</v>
          </cell>
          <cell r="AA186">
            <v>121000000</v>
          </cell>
          <cell r="AB186" t="str">
            <v>MARÍA CATALINA PÉREZ LÓPEZ</v>
          </cell>
          <cell r="AC186" t="str">
            <v>JEFE DE OFICINA DE TECNOLOGÍA E INFORMACIÓN</v>
          </cell>
          <cell r="AD186" t="str">
            <v>OTI</v>
          </cell>
          <cell r="AG186">
            <v>45657</v>
          </cell>
          <cell r="AH186">
            <v>11000000</v>
          </cell>
          <cell r="AI186">
            <v>1018406650</v>
          </cell>
          <cell r="AJ186" t="str">
            <v>MARÍA CATALINA PÉREZ LÓPEZ</v>
          </cell>
          <cell r="AK186" t="str">
            <v>JEFE DE OFICINA DE TECNOLOGÍA E INFORMACIÓN</v>
          </cell>
          <cell r="AN186" t="str">
            <v>Bogotá D.C.</v>
          </cell>
          <cell r="AO186" t="str">
            <v>14 PRESTACIÓN DE SERVICIOS</v>
          </cell>
          <cell r="AP186" t="str">
            <v>BOYACÁ</v>
          </cell>
          <cell r="AQ186" t="str">
            <v>SOGAMOSO</v>
          </cell>
          <cell r="AR186" t="str">
            <v xml:space="preserve">ECONOMISTA </v>
          </cell>
          <cell r="AS186" t="str">
            <v>POSGRADO</v>
          </cell>
          <cell r="AZ186" t="str">
            <v>ANM</v>
          </cell>
          <cell r="BA186" t="str">
            <v>185</v>
          </cell>
          <cell r="BB186">
            <v>2024</v>
          </cell>
          <cell r="BC186">
            <v>80111600</v>
          </cell>
          <cell r="BD186" t="str">
            <v>SEGUROS DEL ESTADO S.A.</v>
          </cell>
          <cell r="BE186" t="str">
            <v>11-46-101047142</v>
          </cell>
          <cell r="BF186">
            <v>45324</v>
          </cell>
          <cell r="BG186">
            <v>45323</v>
          </cell>
          <cell r="BH186">
            <v>45326</v>
          </cell>
          <cell r="BI186">
            <v>35624</v>
          </cell>
          <cell r="BJ186">
            <v>45321</v>
          </cell>
          <cell r="BK186" t="str">
            <v>POSITIVA</v>
          </cell>
          <cell r="BL186">
            <v>45323</v>
          </cell>
          <cell r="BN186">
            <v>45326</v>
          </cell>
          <cell r="BO186">
            <v>45657</v>
          </cell>
          <cell r="BP186" t="str">
            <v>SI</v>
          </cell>
          <cell r="BQ186" t="str">
            <v>CONTRATACIÓN DIRECTA</v>
          </cell>
          <cell r="BR186" t="str">
            <v>ANM-185-2024</v>
          </cell>
          <cell r="BS186" t="str">
            <v>https://community.secop.gov.co/Public/Tendering/OpportunityDetail/Index?noticeUID=CO1.NTC.5562337&amp;isFromPublicArea=True&amp;isModal=False</v>
          </cell>
        </row>
        <row r="187">
          <cell r="A187" t="str">
            <v>ANM-186-2024</v>
          </cell>
          <cell r="D187" t="str">
            <v xml:space="preserve">CINDY PAOLA ESPEJO DIAZ </v>
          </cell>
          <cell r="E187" t="str">
            <v>PAULA ANDREA PIÑEROS CUESTA</v>
          </cell>
          <cell r="F187" t="str">
            <v>CONTRATO</v>
          </cell>
          <cell r="J187">
            <v>32207</v>
          </cell>
          <cell r="K187">
            <v>37</v>
          </cell>
          <cell r="L187">
            <v>130009824</v>
          </cell>
          <cell r="M187" t="str">
            <v>PROFESIONAL</v>
          </cell>
          <cell r="N187" t="str">
            <v>CÉDULA DE CIUDADANIA</v>
          </cell>
          <cell r="O187">
            <v>1014192483</v>
          </cell>
          <cell r="P187">
            <v>9</v>
          </cell>
          <cell r="Q187" t="str">
            <v>Prestar servicios profesionales para soportar y acompañar las actividades relacionadas con la gestión, organización,
clasificación, depuración y/o modelación de los instrumentos archivísticos y/o expedientes documentales, a través del
Sistema de Gestión Documental y demás sistemas relacionados o interconectados de la ANM.</v>
          </cell>
          <cell r="R187" t="str">
            <v>1. Orientar y acompañar el fortalecimiento, levantamiento, elaboración y/o implementación de lineamientos,
directrices, protocolos, guías, procedimientos, estrategias y manuales, así como la aplicación de tecnologías de la
información en materia de organización, depuración, gestión, disposición final y preservación digital de los datos e
información del Sector Minero que se recibe, procesa, almacena y/o genera a través del Sistema de Gestión Documental
con el que cuenta la ANM y demás sistemas relacionados o interconectados.2. Revisar, soportar y/o acompañar el proceso de actualización de TRD de la ANM que impacten directamente en el
Sistema de Gestión Documental de la ANM y la gestión de información asociada a Títulos Mineros del país.
3. Acompañar la elaboración y/o actualización y posterior parametrización de instrumentos archivísticos que impacten
directamente en el Sistema de Gestión Documental de la ANM y la gestión de información asociada a Títulos Mineros del
país.
4. Proponer, diseñar y/o formular mejores prácticas para la implementación de TRD que orienten la toma de
decisiones relacionadas con la organización de los datos e información que se almacena, genera y/o procesa a través
del Sistema de Gestión documental y demás sistemas relacionados o interconectados.
5. Elaborar informes del estado de implementación y fortalecimiento de los instrumentos archivísticos requeridos para
la ejecución de procesos asociados a la parametrización de TRD, uso de firmas digitales, mecanismos de autenticidad,
integridad, fiabilidad, disponibilidad y restricción de acceso a la información en el Sistema de Gestión documental y
demás sistemas relacionados o interconectados.
6. Apoyar la supervisión de los contratos, órdenes de compra y/o convenios que se suscriban para procesos
asociados a la gestión de archivos físicos y electrónicos a través del Sistema de Gestión documental y demás sistemas
relacionados o interconectados, cuando se lo requiera la Supervisión del Contrato.
7. Soportar y acompañar el análisis, definición, estructuración y/o evaluación de los requerimientos técnicos, estudios
previos, análisis del sector, estudios de mercado, matriz de riesgos, respuesta a observaciones y demás documentos
que se requieran para adelantar los procesos de adquisición de bienes y/o servicios relacionados con la implementación
y fortalecimiento de la gestión de información electrónica que se almacena, genera y/o procesa a través del Sistema de
Gestión documental y demás sistemas relacionados o interconectados.
8. Acompañar las auditorías que se realicen al Sistema de Gestión Documental y apoyar la generación de informes y
demás documentación y/o información que sea requerida para el desarrollo y/o atención de estas.
9. Asistir y/o participar en las reuniones, comités, talleres, mesas de trabajo, socializaciones y demás eventos que se
requieran para el cumplimiento de sus obligaciones, incluyendo comités estructuradores, de evaluación, comités de
contratación y comités de gestión del cambio.
10. Proyectar, revisar, complementar y/o consolidar los informes, presentaciones, estadísticas y demás documentación
que guarde relación con el objeto y obligaciones a ejecutar, cuando se lo requiera la supervisión del contrato, así como
los informes mensuales sobre las actividades ejecutadas para el cumplimiento del objeto contratado.</v>
          </cell>
          <cell r="S187">
            <v>92000000</v>
          </cell>
          <cell r="T187">
            <v>31524</v>
          </cell>
          <cell r="U187">
            <v>45313</v>
          </cell>
          <cell r="Y187" t="str">
            <v>ANM - PROPIOS</v>
          </cell>
          <cell r="AA187">
            <v>88000000</v>
          </cell>
          <cell r="AB187" t="str">
            <v>MARÍA CATALINA PEREZ LOPEZ_x000D_</v>
          </cell>
          <cell r="AC187" t="str">
            <v>Jefe de la Oficina de Tecnología e Información.</v>
          </cell>
          <cell r="AD187" t="str">
            <v>OTI</v>
          </cell>
          <cell r="AG187">
            <v>45657</v>
          </cell>
          <cell r="AH187">
            <v>8000000</v>
          </cell>
          <cell r="AI187">
            <v>1018406650</v>
          </cell>
          <cell r="AJ187" t="str">
            <v>MARÍA CATALINA PÉREZ LÓPEZ</v>
          </cell>
          <cell r="AK187" t="str">
            <v>JEFE DE OFICINA DE TECNOLOGÍA E INFORMACIÓN</v>
          </cell>
          <cell r="AN187" t="str">
            <v>Bogotá D.C.</v>
          </cell>
          <cell r="AO187" t="str">
            <v>14 PRESTACIÓN DE SERVICIOS</v>
          </cell>
          <cell r="AP187" t="str">
            <v>BOYACÁ</v>
          </cell>
          <cell r="AQ187" t="str">
            <v>DUITAMA</v>
          </cell>
          <cell r="AS187" t="str">
            <v>PREGRADO</v>
          </cell>
          <cell r="AZ187" t="str">
            <v>ANM</v>
          </cell>
          <cell r="BA187" t="str">
            <v>186</v>
          </cell>
          <cell r="BB187">
            <v>2024</v>
          </cell>
          <cell r="BC187">
            <v>80111600</v>
          </cell>
          <cell r="BD187" t="str">
            <v>SEGUROS DEL ESTADO S.A.</v>
          </cell>
          <cell r="BE187" t="str">
            <v>47-46-101016653</v>
          </cell>
          <cell r="BF187">
            <v>45324</v>
          </cell>
          <cell r="BG187">
            <v>45324</v>
          </cell>
          <cell r="BH187">
            <v>45324</v>
          </cell>
          <cell r="BI187">
            <v>35724</v>
          </cell>
          <cell r="BJ187">
            <v>45321</v>
          </cell>
          <cell r="BK187" t="str">
            <v>POSITIVA</v>
          </cell>
          <cell r="BL187">
            <v>45327</v>
          </cell>
          <cell r="BN187">
            <v>45327</v>
          </cell>
          <cell r="BO187">
            <v>45657</v>
          </cell>
          <cell r="BP187" t="str">
            <v>SI</v>
          </cell>
          <cell r="BQ187" t="str">
            <v>CONTRATACIÓN DIRECTA</v>
          </cell>
          <cell r="BR187" t="str">
            <v>ANM-186-2024</v>
          </cell>
          <cell r="BS187" t="str">
            <v>https://community.secop.gov.co/Public/Tendering/OpportunityDetail/Index?noticeUID=CO1.NTC.5562934&amp;isFromPublicArea=True&amp;isModal=False</v>
          </cell>
        </row>
        <row r="188">
          <cell r="A188" t="str">
            <v>ANM-187-2024</v>
          </cell>
          <cell r="C188" t="str">
            <v>CESIÓN A: ASTRID
ELVIRA CASALLAS HURTADO</v>
          </cell>
          <cell r="D188" t="str">
            <v xml:space="preserve">AURA MERCEDES VARGAS CENDALES </v>
          </cell>
          <cell r="E188" t="str">
            <v>YERALDIN FUENTES</v>
          </cell>
          <cell r="F188" t="str">
            <v>CONTRATO</v>
          </cell>
          <cell r="J188">
            <v>30209</v>
          </cell>
          <cell r="K188">
            <v>42</v>
          </cell>
          <cell r="L188">
            <v>200027924</v>
          </cell>
          <cell r="M188" t="str">
            <v>PROFESIONAL</v>
          </cell>
          <cell r="N188" t="str">
            <v>CÉDULA DE CIUDADANIA</v>
          </cell>
          <cell r="O188">
            <v>46454875</v>
          </cell>
          <cell r="P188">
            <v>3</v>
          </cell>
          <cell r="Q188" t="str">
            <v>PSP PARA APOYAR AL GCM EN LA DEFINICIÓN DE ESTRATEGIAS Y LINEAMIENTOS JURÍDICOS QUE SE
REQUIERAN EN LA GESTIÓN DE LAS SOLICITUDES MINERAS, ASÍ COMO LA REVISIÓN Y/O PROYECCIÓN DE
ACTOS ADMINISTRATIVOS EN EL MARCO DEL FORTALECIMIENTO DE LA PEQUEÑA Y MEDIANA MINERÍA. linea
paa: .</v>
          </cell>
          <cell r="R188" t="str">
            <v>1. Asesorar desde el punto de vista jurídico a la Gerente del GCM en la definición de estrategias y lineamientos
jurídicos que se requieran en la gestión de las solicitudes mineras en el marco del fortalecimiento de la titulación de
pequeña y mediana minería.
2. Apoyar en la revisión y/o análisis de los antecedentes fácticos y jurídicos que guarden relación con las minutas de
contratos de concesión minera y otrosíes, competencia del Grupo de Contratación y Titulación para el fortalecimiento de
la pequeña y mediana minería.
3. Orientar y brindar acompañamiento en asuntos jurídicos, en los trámites de competenciadel Grupo de Contratación
y Titulación en el marco del proyecto de inversión para el fortalecimiento de la pequeña y mediana minería.
4. Apoyar al Grupo de Contratación Minera (GCM) en la elaboración y/o revisión de los actos administrativos de las
propuestas de contrato de concesión (PCC) Y (PCCD), y realizar oportunamente los reportes respectivos para la
actualización de la base de datos y demás actuaciones jurídicas que se requieran para el fortalecimiento de la pequeña y
mediana minería.
5. Revisar y/o sustanciar los actos administrativos que resuelven los recursos, presentados sobre los actos
administrativos relacionados con las propuestas de contrato de concesión (PCC) Y (PCCD), requeridos en el
fortalecimiento de la pequeña y mediana minería
6.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7. Realizar los informes y/o presentaciones con las estadísticas de los trámites asignados por el supervisor del
contrato o de los temas requeridos que guarden relación con el objeto contractual.
8. Asistir y participar en las reuniones, talleres, socializaciones, capacitaciones, y demás eventos, cuando así lo
requiera el Supervisor del Contrato en el marco del objeto contractual._x000D_</v>
          </cell>
          <cell r="S188">
            <v>105000000</v>
          </cell>
          <cell r="T188">
            <v>35524</v>
          </cell>
          <cell r="U188">
            <v>45316</v>
          </cell>
          <cell r="Y188" t="str">
            <v>ANM - PROPIOS</v>
          </cell>
          <cell r="AA188">
            <v>104921731</v>
          </cell>
          <cell r="AB188" t="str">
            <v>JULIETH MARIANNE LAGUADO ENDEMANN</v>
          </cell>
          <cell r="AC188" t="str">
            <v>GERENTE DE CONTRATACION MINERA</v>
          </cell>
          <cell r="AD188" t="str">
            <v>VCT</v>
          </cell>
          <cell r="AE188">
            <v>10</v>
          </cell>
          <cell r="AF188">
            <v>12</v>
          </cell>
          <cell r="AH188">
            <v>10088628</v>
          </cell>
          <cell r="AI188">
            <v>1020716175</v>
          </cell>
          <cell r="AJ188" t="str">
            <v>JULIETH MARIANNE LAGUADO ENDEMANN</v>
          </cell>
          <cell r="AK188" t="str">
            <v>GERENTE DE CONTRATACION Y TITULACION MINERA</v>
          </cell>
          <cell r="AN188" t="str">
            <v>Bogotá D.C.</v>
          </cell>
          <cell r="AO188" t="str">
            <v>14 PRESTACIÓN DE SERVICIOS</v>
          </cell>
          <cell r="AP188" t="str">
            <v>BOYACÁ</v>
          </cell>
          <cell r="AQ188" t="str">
            <v>DUITAMA</v>
          </cell>
          <cell r="AR188" t="str">
            <v>ABOGADO</v>
          </cell>
          <cell r="AS188" t="str">
            <v>POSGRADO</v>
          </cell>
          <cell r="AZ188" t="str">
            <v>ANM</v>
          </cell>
          <cell r="BA188" t="str">
            <v>187</v>
          </cell>
          <cell r="BB188">
            <v>2024</v>
          </cell>
          <cell r="BC188">
            <v>80111600</v>
          </cell>
          <cell r="BD188" t="str">
            <v>SEGUROS DEL ESTADO S.A.</v>
          </cell>
          <cell r="BE188" t="str">
            <v>21-46-101082905</v>
          </cell>
          <cell r="BF188">
            <v>45320</v>
          </cell>
          <cell r="BG188">
            <v>45320</v>
          </cell>
          <cell r="BH188">
            <v>45320</v>
          </cell>
          <cell r="BI188" t="str">
            <v>28724- 99024</v>
          </cell>
          <cell r="BJ188">
            <v>45321</v>
          </cell>
          <cell r="BK188" t="str">
            <v>POSITIVA</v>
          </cell>
          <cell r="BL188">
            <v>45329</v>
          </cell>
          <cell r="BN188">
            <v>45329</v>
          </cell>
          <cell r="BO188">
            <v>45644</v>
          </cell>
          <cell r="BP188" t="str">
            <v>SI</v>
          </cell>
          <cell r="BQ188" t="str">
            <v>CONTRATACIÓN DIRECTA</v>
          </cell>
          <cell r="BR188" t="str">
            <v>ANM-187-2024</v>
          </cell>
          <cell r="BS188" t="str">
            <v>https://community.secop.gov.co/Public/Tendering/OpportunityDetail/Index?noticeUID=CO1.NTC.5520627&amp;isFromPublicArea=True&amp;isModal=False</v>
          </cell>
        </row>
        <row r="189">
          <cell r="A189" t="str">
            <v>ANM-188-2024</v>
          </cell>
          <cell r="D189" t="str">
            <v>YULY ASTRID RODRIGUEZ VALLEJO</v>
          </cell>
          <cell r="E189" t="str">
            <v>DANIELA MARINA MUÑOZ MUÑOZ</v>
          </cell>
          <cell r="F189" t="str">
            <v>CONTRATO</v>
          </cell>
          <cell r="J189">
            <v>36803</v>
          </cell>
          <cell r="K189">
            <v>24</v>
          </cell>
          <cell r="L189">
            <v>200037024</v>
          </cell>
          <cell r="M189" t="str">
            <v>APOYO A LA GESTIÓN</v>
          </cell>
          <cell r="N189" t="str">
            <v>CÉDULA DE CIUDADANIA</v>
          </cell>
          <cell r="O189">
            <v>1010042631</v>
          </cell>
          <cell r="P189">
            <v>5</v>
          </cell>
          <cell r="Q189" t="str">
            <v xml:space="preserve">	Prestar servicios de apoyo a la gestión pararecepcionar y digitalizar documentos en los sistemas de gestión documental, en el marco del Sistema Integral de Gestión Minera</v>
          </cell>
          <cell r="R189" t="str">
            <v>1. Recepcionar y enviar al destinatario lasrespuestas emitidas por el Grupo de Catastro y Registro Minero Naciona,l
en los términos establecidos.
2. Realizar el cargue de las comunicaciones de salida en el Sistema de Gestión Documental de la Entidad.
3. Apoyar el reparto interno de las comunicaciones recibidas para el Grupo de Catastro y Registro Minero, en el marco
del Sistema Integral de Gestión Minera.
4. Realizar un informe mensual de las respuestas enviadas al destinatario y el seguimiento realizado.
5. Apoyar los procesos de limpieza y depuración de datos e información del Catastro y Registro Minero Nacional._x000D_</v>
          </cell>
          <cell r="S189">
            <v>35370152</v>
          </cell>
          <cell r="T189">
            <v>44624</v>
          </cell>
          <cell r="U189">
            <v>45318</v>
          </cell>
          <cell r="Y189" t="str">
            <v>ANM - PROPIOS</v>
          </cell>
          <cell r="AA189">
            <v>34431122</v>
          </cell>
          <cell r="AB189" t="str">
            <v>IVONNE DEL PILAR JIMENEZ GARCIA</v>
          </cell>
          <cell r="AC189" t="str">
            <v xml:space="preserve">VICEPRESIDENTE DE CONTRATACIÓN Y TITULACIÓN </v>
          </cell>
          <cell r="AD189" t="str">
            <v>VCT</v>
          </cell>
          <cell r="AE189">
            <v>11</v>
          </cell>
          <cell r="AG189">
            <v>45657</v>
          </cell>
          <cell r="AH189">
            <v>3130102</v>
          </cell>
          <cell r="AI189">
            <v>79447042</v>
          </cell>
          <cell r="AJ189" t="str">
            <v>WILLIAM ALBERTO MARTÍNEZ DÍAZ</v>
          </cell>
          <cell r="AK189" t="str">
            <v>GERENTE DEL GRUPO DE CATASTRO Y REGISTRO MINERO _x000D_</v>
          </cell>
          <cell r="AN189" t="str">
            <v>Bogotá D.C.</v>
          </cell>
          <cell r="AO189" t="str">
            <v>14 PRESTACIÓN DE SERVICIOS</v>
          </cell>
          <cell r="AP189" t="str">
            <v>BOGOTÁ D.C.</v>
          </cell>
          <cell r="AQ189" t="str">
            <v>BOGOTÁ D.C.</v>
          </cell>
          <cell r="AR189" t="str">
            <v>TECNOLOGO EN CONTROL AMBIENTAL</v>
          </cell>
          <cell r="AS189" t="str">
            <v>TECNÓLOGO</v>
          </cell>
          <cell r="AZ189" t="str">
            <v>ANM</v>
          </cell>
          <cell r="BA189" t="str">
            <v>188</v>
          </cell>
          <cell r="BB189">
            <v>2024</v>
          </cell>
          <cell r="BC189">
            <v>80111600</v>
          </cell>
          <cell r="BD189" t="str">
            <v>COMPAÑIA MUNDIAL DE SEGUROS S.A.</v>
          </cell>
          <cell r="BE189" t="str">
            <v xml:space="preserve">	100306542</v>
          </cell>
          <cell r="BF189">
            <v>45321</v>
          </cell>
          <cell r="BG189">
            <v>45322</v>
          </cell>
          <cell r="BH189">
            <v>45322</v>
          </cell>
          <cell r="BI189">
            <v>29624</v>
          </cell>
          <cell r="BJ189">
            <v>45321</v>
          </cell>
          <cell r="BK189" t="str">
            <v>POSITIVA</v>
          </cell>
          <cell r="BL189">
            <v>45323</v>
          </cell>
          <cell r="BN189">
            <v>45323</v>
          </cell>
          <cell r="BO189">
            <v>45657</v>
          </cell>
          <cell r="BP189" t="str">
            <v>SI</v>
          </cell>
          <cell r="BQ189" t="str">
            <v>CONTRATACIÓN DIRECTA</v>
          </cell>
          <cell r="BR189" t="str">
            <v>ANM-188-2024</v>
          </cell>
          <cell r="BS189" t="str">
            <v>https://community.secop.gov.co/Public/Tendering/OpportunityDetail/Index?noticeUID=CO1.NTC.5538453&amp;isFromPublicArea=True&amp;isModal=False</v>
          </cell>
        </row>
        <row r="190">
          <cell r="A190" t="str">
            <v>ANM-189-2024</v>
          </cell>
          <cell r="D190" t="str">
            <v>ANGIE LORENA FORERO MALAGON</v>
          </cell>
          <cell r="E190" t="str">
            <v>ADRIANA MILENA LÓPEZ</v>
          </cell>
          <cell r="F190" t="str">
            <v>CONTRATO</v>
          </cell>
          <cell r="J190">
            <v>36558</v>
          </cell>
          <cell r="K190">
            <v>25</v>
          </cell>
          <cell r="L190">
            <v>120001624</v>
          </cell>
          <cell r="M190" t="str">
            <v>PROFESIONAL</v>
          </cell>
          <cell r="N190" t="str">
            <v>CÉDULA DE CIUDADANIA</v>
          </cell>
          <cell r="O190">
            <v>1010047183</v>
          </cell>
          <cell r="P190">
            <v>1</v>
          </cell>
          <cell r="Q190" t="str">
            <v>PRESTAR SERVICIOS PROFESIONALES A LA OAJ. PARA EJERCER LA DEFENSA DE LA ENTIDAD EN LOS
PROCESOS CONTENCIOSOS ADMINISTRATIVOS, CIVILES, PENALES Y LAS DEMÁS RAMAS DEL DERECHO QUE
SE REQUIERA, ASÍ MISMO APOYAR A LA OAJ EN EL MANEJO DEL CORREO DE NOTIFICACIONES JUDICIALES,
ACTUALIZACIÒN, DE BASES DE DATOS DEL GRUPO DE DEFENSA JURÌDICA, ACTUALIZACIÒN
DE EXPEDIENTES JUDICIALES</v>
          </cell>
          <cell r="R190" t="str">
            <v>1. Representar judicial y extrajudicialmente a la Agencia cuando el Jefe de la Oficina Asesora Jurídica le otorgue el poder respectivo, en aquellos casos que la necesidad lo
amerite.
2. Elaborar, suscribir y presentar los documentos procesales necesarios para ejercer efectiva defensa jurídica de la
Agencia, dentro de los procesos judiciales que le sean asignados, incluyendo demandas, demandas de reconvención,
los recursos e incidentes a que haya lugar, de la misma manera recopilar los documentos procesales que se estimen
pertinentes para ejercer la adecuada defensa a la ANM.
3. Atender y tramitar las acciones constitucionales, los procesos judiciales ante la jurisdicción de lo contencioso
administrativo y arbitrales que le sean asignado, interponiendo los recursos legales a los que haya lugar, elevar
solicitudes probatorias garantizando la correcta defensa del interés de la Agencia.
4. Preparar y asistir a las audiencias judiciales y extrajudiciales de los procesos asignados con el fin de defender los
intereses de la agencia, así como a las mesas de trabajos y diligencias de verificación de cumplimiento de fallos.
5. Adelantar la vigilancia y seguimiento de los procesos judiciales donde la ANM sea parte y hayan sido asignados para
su trámite y defensa.
6. Apoyar a la Vicepresidencia de Seguimiento, Control y Seguridad Minera, en la construcción de argumentos jurídicos
que garanticen una efectiva defensa a las actividades que se requieran.
7. Adelantar las actuaciones administrativas y judiciales que se requieran para dar efectivo cumplimiento a las sentencias
proferidas dentro de los procesos judiciales donde haga parte la Agencia.
8. Proyectar oportunamente las respuestas a los derechos de petición, requerimientos y/o solicitudes de los despachos
judiciales y órganos de control, que le sean asignados, relacionados con asuntos originados en los procesos judiciales en
los cuales la Agencia sea vinculada o requerida, así como atender las diferentes peticiones relacionadas con el objeto
contractual.
9. Asistir y participar en los comités, reuniones, talleres y demás eventos que le indique el supervisor y se relacionen
específicamente con el objeto del contrato.
10. Presentar los informes solicitados por el supervisor, sobre las actividades desarrolladas en la ejecución del objeto
contractual.
11. Dar cumplimiento a lo establecido en el inciso 2º artículo 3º del Decreto 1792 de 2007 que establece: “...Los
apoderados de las entidades públicas que actúan dentro de cada proceso judicial, o que la representan dentro de un trámite conciliatorio, son responsables directos del reporte oportuno y de la actualización de la información de los
procesos judiciales y de las conciliaciones en trámite.”
12. Registrar y actualizar de manera oportuna en el Sistema Único de Gestión e Información Litigiosa del Estado –
EKOGUI, las solicitudes de conciliación extrajudicial, y los procesos judiciales a su cargo dentro de los cinco (5) días
siguientes a su asignación o realización de la actuación, así como validar la información registrada en el Sistema
EKOGUI e informar a la ANDJE, dentro de los quince (15) días siguientes al ingreso de la información, cualquier
inconsistencia para su corrección.
13. Elaborar, diligenciar, suscribir y actualizar las fichas que serán presentadas para estudio en los comités de
conciliación, de conformidad con los instructivos que la Agencia Nacional de Defensa Jurídica del Estado expida para tal
fin.
14. Calificar el riesgo de cada uno de los procesos judiciales a su cargo, con una superioridad superior a seis (6) meses,
así como cada vez que se profiera una sentencia judicial sobre el mismo, de conformidad con la metodología que
determine la Agencia Nacional de Defensa Jurídica del Estado, de la misma manera incorporar el valor de la provisión
contable de los procesos a su cargo, con una periodicidad no superior a seis (6) meses así como cada vez que se
profiera una sentencia judicial sobre el mismo de conformidad con la metodología que se establezca para tal fin.
15. Contar con su propio equipo de cómputo y acceso a internet portátil para el adecuado cumplimiento de las
actividades contratadas, cuando así lo requiera la Entidad.</v>
          </cell>
          <cell r="S190">
            <v>40000000</v>
          </cell>
          <cell r="T190">
            <v>23224</v>
          </cell>
          <cell r="U190">
            <v>45307</v>
          </cell>
          <cell r="Y190" t="str">
            <v>ANM - PROPIOS</v>
          </cell>
          <cell r="AA190">
            <v>39810556</v>
          </cell>
          <cell r="AB190" t="str">
            <v>IVÁN DARÍO GUAUQUE TORRES</v>
          </cell>
          <cell r="AC190" t="str">
            <v>JEFE OFICINA ASESORA JURIDICA</v>
          </cell>
          <cell r="AD190" t="str">
            <v>OAJ</v>
          </cell>
          <cell r="AE190">
            <v>8</v>
          </cell>
          <cell r="AF190">
            <v>28</v>
          </cell>
          <cell r="AH190">
            <v>4456405</v>
          </cell>
          <cell r="AI190">
            <v>40929952</v>
          </cell>
          <cell r="AJ190" t="str">
            <v>LINA PAULINA ORCASITA CELEDÓN</v>
          </cell>
          <cell r="AK190" t="str">
            <v>COORDINADORA GRUPO DE DEFENSA JURIDICA</v>
          </cell>
          <cell r="AN190" t="str">
            <v>Bogotá D.C.</v>
          </cell>
          <cell r="AO190" t="str">
            <v>14 PRESTACIÓN DE SERVICIOS</v>
          </cell>
          <cell r="AP190" t="str">
            <v>BOGOTÁ D.C.</v>
          </cell>
          <cell r="AQ190" t="str">
            <v>BOGOTÁ D.C.</v>
          </cell>
          <cell r="AR190" t="str">
            <v>DERECHO</v>
          </cell>
          <cell r="AS190" t="str">
            <v>PREGRADO</v>
          </cell>
          <cell r="AZ190" t="str">
            <v>ANM</v>
          </cell>
          <cell r="BA190" t="str">
            <v>189</v>
          </cell>
          <cell r="BB190">
            <v>2024</v>
          </cell>
          <cell r="BC190">
            <v>80111600</v>
          </cell>
          <cell r="BD190" t="str">
            <v>ASEGURADORA SOLIDARIA DE COLOMBIA</v>
          </cell>
          <cell r="BE190" t="str">
            <v>310-47-994000010725</v>
          </cell>
          <cell r="BF190">
            <v>45320</v>
          </cell>
          <cell r="BG190">
            <v>45320</v>
          </cell>
          <cell r="BH190">
            <v>45320</v>
          </cell>
          <cell r="BI190">
            <v>28124</v>
          </cell>
          <cell r="BJ190">
            <v>45320</v>
          </cell>
          <cell r="BK190" t="str">
            <v>POSITIVA</v>
          </cell>
          <cell r="BL190">
            <v>45317</v>
          </cell>
          <cell r="BN190">
            <v>45322</v>
          </cell>
          <cell r="BO190">
            <v>45592</v>
          </cell>
          <cell r="BP190" t="str">
            <v>SI</v>
          </cell>
          <cell r="BQ190" t="str">
            <v>CONTRATACIÓN DIRECTA</v>
          </cell>
          <cell r="BR190" t="str">
            <v>ANM-189-2024</v>
          </cell>
          <cell r="BS190" t="str">
            <v>https://community.secop.gov.co/Public/Tendering/OpportunityDetail/Index?noticeUID=CO1.NTC.5523003&amp;isFromPublicArea=True&amp;isModal=False</v>
          </cell>
        </row>
        <row r="191">
          <cell r="A191" t="str">
            <v>ANM-190-2024</v>
          </cell>
          <cell r="D191" t="str">
            <v xml:space="preserve">ADRIANA MARCELA RUEDA GUERRERO </v>
          </cell>
          <cell r="E191" t="str">
            <v>ALFONSO LUIS MONTES OTERO</v>
          </cell>
          <cell r="F191" t="str">
            <v>CONTRATO</v>
          </cell>
          <cell r="J191">
            <v>32471</v>
          </cell>
          <cell r="K191">
            <v>36</v>
          </cell>
          <cell r="L191">
            <v>200028024</v>
          </cell>
          <cell r="M191" t="str">
            <v>PROFESIONAL</v>
          </cell>
          <cell r="N191" t="str">
            <v>CÉDULA DE CIUDADANIA</v>
          </cell>
          <cell r="O191">
            <v>1096197264</v>
          </cell>
          <cell r="P191">
            <v>3</v>
          </cell>
          <cell r="Q191" t="str">
            <v>PSP PARA APOYAR AL GCM EN LA DEFINICIÓN DE ESTRATEGIAS Y LINEAMIENTOS JURÍDICOS QUE SE
REQUIERAN EN LA GESTIÓN DE LAS SOLICITUDES MINERAS, ASÍ COMO LA REVISIÓN Y/O PROYECCIÓN DE
ACTOS ADMINISTRATIVOS EN EL MARCO DEL FORTALECIMIENTO DE LA PEQUEÑA Y MEDIANA MINERÍA.</v>
          </cell>
          <cell r="R191" t="str">
            <v>CLÁUSULA SEGUNDA.- OBLIGACIONES ESPECÍFICAS:
1. Asesorar desde el punto de vista jurídico a la Gerente del GCM en la definición de estrategias y lineamientos
jurídicos que se requieran en la gestión de las solicitudes mineras en el marco del fortalecimiento de la titulación de
pequeña y mediana minería.
2. Apoyar en la revisión y/o análisis de los antecedentes fácticos y jurídicos que guarden relación con las minutas de
contratos de concesión minera y otrosíes, competencia del Grupo de Contratación y Titulación para el fortalecimiento de
la pequeña y mediana minería.
3. Orientar y brindar acompañamiento en asuntos jurídicos, en los trámites de competencia del Grupo de Contratación
y Titulación en el marco del proyecto de inversión para el fortalecimiento de la pequeña y mediana minería.
4. Apoyar al Grupo de Contratación Minera (GCM) en la elaboración y/o revisión de los actos administrativos de las
propuestas de contrato de concesión (PCC) Y (PCCD), y realizar oportunamente los reportes respectivos para la
actualización de la base de datos y demás actuaciones jurídicas que se requieran para el fortalecimiento de la pequeña y
mediana minería.
5. Revisar y/o sustanciar los actos administrativos que resuelven los recursos, presentados sobre los actos
administrativos relacionados con las propuestas de contrato de concesión (PCC) Y (PCCD), requeridos en el
fortalecimiento de la pequeña y mediana minería
6.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7. Realizar los informes y/o presentaciones con las estadísticas de los trámites asignados por el supervisor del
contrato o de los temas requeridos que guarden relación con el objeto contractual.
8. Asistir y participar en las reuniones, talleres, socializaciones, capacitaciones, y demás eventos, cuando así lo
requiera el Supervisor del Contrato en el marco del objeto contractual.</v>
          </cell>
          <cell r="S191">
            <v>105000000</v>
          </cell>
          <cell r="T191">
            <v>35624</v>
          </cell>
          <cell r="U191">
            <v>45316</v>
          </cell>
          <cell r="Y191" t="str">
            <v>ANM - PROPIOS</v>
          </cell>
          <cell r="AA191">
            <v>104921731</v>
          </cell>
          <cell r="AB191" t="str">
            <v>IVONNE DEL PILAR JIMENEZ GARCIA</v>
          </cell>
          <cell r="AC191" t="str">
            <v>VICEPRESIDENTE DE CONTRATACION Y TITULACION</v>
          </cell>
          <cell r="AD191" t="str">
            <v>VCT</v>
          </cell>
          <cell r="AE191">
            <v>10</v>
          </cell>
          <cell r="AF191">
            <v>12</v>
          </cell>
          <cell r="AH191">
            <v>10088628</v>
          </cell>
          <cell r="AI191">
            <v>1020716175</v>
          </cell>
          <cell r="AJ191" t="str">
            <v>JULIETH MARIANNE LAGUADO ENDEMANN</v>
          </cell>
          <cell r="AK191" t="str">
            <v>GERENTE DE CONTRATACION Y TITULACION MINERA</v>
          </cell>
          <cell r="AN191" t="str">
            <v>Bogotá D.C.</v>
          </cell>
          <cell r="AO191" t="str">
            <v>14 PRESTACIÓN DE SERVICIOS</v>
          </cell>
          <cell r="AP191" t="str">
            <v>SANTANDER</v>
          </cell>
          <cell r="AQ191" t="str">
            <v>BARRANCABERMEJA</v>
          </cell>
          <cell r="AR191" t="str">
            <v>DERECHO</v>
          </cell>
          <cell r="AS191" t="str">
            <v>MAESTRÍA</v>
          </cell>
          <cell r="AZ191" t="str">
            <v>ANM</v>
          </cell>
          <cell r="BA191" t="str">
            <v>190</v>
          </cell>
          <cell r="BB191">
            <v>2024</v>
          </cell>
          <cell r="BC191">
            <v>80111600</v>
          </cell>
          <cell r="BD191" t="str">
            <v>COMPAÑIA MUNDIAL DE SEGUROS S.A.</v>
          </cell>
          <cell r="BE191" t="str">
            <v>NB-100306560</v>
          </cell>
          <cell r="BF191">
            <v>45321</v>
          </cell>
          <cell r="BG191">
            <v>45321</v>
          </cell>
          <cell r="BH191">
            <v>45322</v>
          </cell>
          <cell r="BI191">
            <v>29124</v>
          </cell>
          <cell r="BJ191">
            <v>45321</v>
          </cell>
          <cell r="BK191" t="str">
            <v>POSITIVA</v>
          </cell>
          <cell r="BL191">
            <v>45323</v>
          </cell>
          <cell r="BN191">
            <v>45323</v>
          </cell>
          <cell r="BO191">
            <v>45638</v>
          </cell>
          <cell r="BP191" t="str">
            <v>SI</v>
          </cell>
          <cell r="BQ191" t="str">
            <v>CONTRATACIÓN DIRECTA</v>
          </cell>
          <cell r="BR191" t="str">
            <v>ANM-190-2024</v>
          </cell>
          <cell r="BS191" t="str">
            <v>https://community.secop.gov.co/Public/Tendering/OpportunityDetail/Index?noticeUID=CO1.NTC.5534769&amp;isFromPublicArea=True&amp;isModal=False</v>
          </cell>
        </row>
        <row r="192">
          <cell r="A192" t="str">
            <v>ANM-191-2024</v>
          </cell>
          <cell r="D192" t="str">
            <v>NORMA CONSTANZA CARMONA BENAVIDES</v>
          </cell>
          <cell r="E192" t="str">
            <v>MARTHA PATRICIA PUERTO GUIO</v>
          </cell>
          <cell r="F192" t="str">
            <v>CONTRATO</v>
          </cell>
          <cell r="J192">
            <v>28411</v>
          </cell>
          <cell r="K192">
            <v>47</v>
          </cell>
          <cell r="L192">
            <v>50001982401</v>
          </cell>
          <cell r="M192" t="str">
            <v>APOYO A LA GESTIÓN</v>
          </cell>
          <cell r="N192" t="str">
            <v>CÉDULA DE CIUDADANIA</v>
          </cell>
          <cell r="O192">
            <v>52380520</v>
          </cell>
          <cell r="P192">
            <v>7</v>
          </cell>
          <cell r="Q192" t="str">
            <v>Prestación de Servicios de Apoyo a la Gestión al Grupo de Recursos Financieros para apoyar las actividades de legalización de comisiones correspondientes avances para viáticos y gastos de viaje recursos girados a funcionarios y contratistas de la Entidad.</v>
          </cell>
          <cell r="R192" t="str">
            <v>: 1. Apoyar al Grupo de Recursos Financieros, en el registro
de las transacciones contables que se originen en la entidad.
2. Analizar y depurar el 100% de las cuentas contable que le sean asignadas en el mes
3, Apoyo en la ejecución de los procedimientos contables para el Grupo de Recursos Financieros de conformidad con las indicaciones del supervisor del contrato.4. Apoyar en el proceso de legalización de comisiones ANM-SGR y WEBSAFI
5.Asistir y participar en los comités, reuniones, talleres, juntas y demás eventos que le indique el supervisor y se
relacionen con el objeto del contrato.
6. Cargar el 100% de los documentos en la carpeta compartida
7.Trimestalmente se debe revisar el SGD el cual debe estar 100% tramitado; para la cuenta final debe estar tramitado el
100%</v>
          </cell>
          <cell r="S192">
            <v>42000000</v>
          </cell>
          <cell r="T192">
            <v>6524</v>
          </cell>
          <cell r="U192">
            <v>45300</v>
          </cell>
          <cell r="Y192" t="str">
            <v>ANM - PROPIOS</v>
          </cell>
          <cell r="AA192">
            <v>41996666</v>
          </cell>
          <cell r="AB192" t="str">
            <v>ARIEL RAMIRO POLANIA MEDINA _x000D_</v>
          </cell>
          <cell r="AC192" t="str">
            <v>COORDINADOR GRUPO DE RECURSOS FINANCIEROS</v>
          </cell>
          <cell r="AD192" t="str">
            <v>VAF</v>
          </cell>
          <cell r="AE192">
            <v>9</v>
          </cell>
          <cell r="AF192">
            <v>21</v>
          </cell>
          <cell r="AH192">
            <v>4300000</v>
          </cell>
          <cell r="AI192">
            <v>79593115</v>
          </cell>
          <cell r="AJ192" t="str">
            <v>ARIEL RAMIRO POLANIA MEDINA _x000D_</v>
          </cell>
          <cell r="AK192" t="str">
            <v>COORDINADOR DEL GRUPO DE RECURSOS FINANCIEROS _x000D_</v>
          </cell>
          <cell r="AN192" t="str">
            <v>Bogotá D.C.</v>
          </cell>
          <cell r="AO192" t="str">
            <v>14 PRESTACIÓN DE SERVICIOS</v>
          </cell>
          <cell r="AP192" t="str">
            <v>BOGOTÁ D.C.</v>
          </cell>
          <cell r="AQ192" t="str">
            <v>BOGOTÁ D.C.</v>
          </cell>
          <cell r="AR192" t="str">
            <v>CONTADOR PÚBLICO</v>
          </cell>
          <cell r="AS192" t="str">
            <v>PREGRADO</v>
          </cell>
          <cell r="AZ192" t="str">
            <v>ANM</v>
          </cell>
          <cell r="BA192" t="str">
            <v>191</v>
          </cell>
          <cell r="BB192">
            <v>2024</v>
          </cell>
          <cell r="BC192">
            <v>80111600</v>
          </cell>
          <cell r="BD192" t="str">
            <v>SEGUROS DEL ESTADO S.A.</v>
          </cell>
          <cell r="BE192" t="str">
            <v>14-46-101107463</v>
          </cell>
          <cell r="BF192">
            <v>45323</v>
          </cell>
          <cell r="BG192">
            <v>45323</v>
          </cell>
          <cell r="BH192">
            <v>45323</v>
          </cell>
          <cell r="BI192">
            <v>33424</v>
          </cell>
          <cell r="BJ192">
            <v>45324</v>
          </cell>
          <cell r="BK192" t="str">
            <v>POSITIVA</v>
          </cell>
          <cell r="BL192">
            <v>45324</v>
          </cell>
          <cell r="BN192">
            <v>45324</v>
          </cell>
          <cell r="BO192">
            <v>45618</v>
          </cell>
          <cell r="BP192" t="str">
            <v>SI</v>
          </cell>
          <cell r="BQ192" t="str">
            <v>CONTRATACIÓN DIRECTA</v>
          </cell>
          <cell r="BR192" t="str">
            <v>ANM-191-2024</v>
          </cell>
          <cell r="BS192" t="str">
            <v>https://community.secop.gov.co/Public/Tendering/OpportunityDetail/Index?noticeUID=CO1.NTC.5553141&amp;isFromPublicArea=True&amp;isModal=False</v>
          </cell>
        </row>
        <row r="193">
          <cell r="A193" t="str">
            <v>ANM-192-2024</v>
          </cell>
          <cell r="D193" t="str">
            <v>JUAN FERNANDO RUIZ RODRIGUEZ</v>
          </cell>
          <cell r="E193" t="str">
            <v>PAULA ANDREA PIÑEROS CUESTA</v>
          </cell>
          <cell r="F193" t="str">
            <v>CONTRATO</v>
          </cell>
          <cell r="J193">
            <v>29729</v>
          </cell>
          <cell r="K193">
            <v>44</v>
          </cell>
          <cell r="L193">
            <v>400023024</v>
          </cell>
          <cell r="M193" t="str">
            <v>PROFESIONAL</v>
          </cell>
          <cell r="N193" t="str">
            <v>CÉDULA DE CIUDADANIA</v>
          </cell>
          <cell r="O193">
            <v>80030541</v>
          </cell>
          <cell r="P193">
            <v>2</v>
          </cell>
          <cell r="Q193" t="str">
            <v>Servicios profesionales para analizar, presentar y articular desde el punto de vista económico y financiero, el desarrollo
de procesos para la asignación de áreas para minerales estratégicos y el análisis de mecanismos que contribuyan a su
aprovechamiento.
Línea PAA 
Clasificación de Bienes y Servicios UNSPSC Código 80111600 Servicios de Personal Temporal</v>
          </cell>
          <cell r="R193" t="str">
            <v>1. Analizar, presentar y articular desde el punto de vista
económico y financiero, los procesos para la asignación de áreas para minerales estratégicos y de mecanismos que
contribuyan a su aprovechamiento.
2. Asesorar la formulación de estrategias e iniciativas para el desarrollo y estructuración de las cadenas productivas
asociadas a los minerales estratégicos del país, frente a procesos de producción y beneficio, estructura y potencialidad
CLAUSULADO COMPLEMENTARIO AL CONTRATO DE PRESTACIÓN DE
SERVICIOS PROFESIONALES No. ANM-192-2024 SUSCRITO ENTRE LA
AGENCIA NACIONAL DE MINERIA Y JUAN FERNANDO RUIZ RODRIGUEZ.
Fecha de Impresión: 2024-02-01 Página 1 de 10
del mercado nacional e internacional que permitan su aprovechamiento.
3. Investigar, analizar y generar información para el desarrollo de mecanismos encaminados al aprovechamiento de
minerales estratégicos.
4. Apoyar los procesos de revisión y ajuste de términos de referencia, minutas y documentos relacionados con la
selección objetiva para la adjudicación de áreas para minerales estratégicos.
5. Efectuar estudios, análisis e informes, desde el punto de vista económico, sobre la coyuntura, tendencias y
escenarios del sector minero en el país y en el entorno internacional que aporten y respalden la estructuración y
desarrollo de las estrategias adelantadas por el Grupo de Promoción.
6. Acompañar los procesos de articulación con entidades y actores de las cadenas productivas relacionadas con
minerales estratégicos.
7. Proyectar respuestas a las consultas, requerimientos, derechos de petición y demás solicitudes que se relacionen
con el objeto del contrato.
8. Realizar los viajes y desplazamientos nacionales e internacionales que se requieran para el cumplimiento del
objeto del contrato conforme solicitud del supervisor</v>
          </cell>
          <cell r="S193">
            <v>194591500</v>
          </cell>
          <cell r="T193">
            <v>38024</v>
          </cell>
          <cell r="U193">
            <v>45317</v>
          </cell>
          <cell r="Y193" t="str">
            <v>ANM - PROPIOS</v>
          </cell>
          <cell r="AA193">
            <v>177193967</v>
          </cell>
          <cell r="AB193" t="str">
            <v xml:space="preserve">FREDY ALBERTO RODRÍGUEZ DÍAZ </v>
          </cell>
          <cell r="AC193" t="str">
            <v>Gerente de Promoción</v>
          </cell>
          <cell r="AD193" t="str">
            <v>VPF</v>
          </cell>
          <cell r="AG193">
            <v>45657</v>
          </cell>
          <cell r="AH193">
            <v>16011503</v>
          </cell>
          <cell r="AI193">
            <v>79789304</v>
          </cell>
          <cell r="AJ193" t="str">
            <v>FREDY ALBERTO RODRÍGUEZ DÍAZ</v>
          </cell>
          <cell r="AK193" t="str">
            <v>COORDINADOR GRUPO DE PROMOCIÓN</v>
          </cell>
          <cell r="AN193" t="str">
            <v>Bogotá D.C.</v>
          </cell>
          <cell r="AO193" t="str">
            <v>14 PRESTACIÓN DE SERVICIOS</v>
          </cell>
          <cell r="AP193" t="str">
            <v>BOGOTÁ D.C.</v>
          </cell>
          <cell r="AQ193" t="str">
            <v>BOGOTÁ D.C.</v>
          </cell>
          <cell r="AR193" t="str">
            <v xml:space="preserve">ECONOMISTA </v>
          </cell>
          <cell r="AS193" t="str">
            <v>PREGRADO</v>
          </cell>
          <cell r="AZ193" t="str">
            <v>ANM</v>
          </cell>
          <cell r="BA193" t="str">
            <v>192</v>
          </cell>
          <cell r="BB193">
            <v>2024</v>
          </cell>
          <cell r="BC193">
            <v>80111600</v>
          </cell>
          <cell r="BD193" t="str">
            <v>SEGUROS DEL ESTADO S.A.</v>
          </cell>
          <cell r="BE193" t="str">
            <v xml:space="preserve">14-46-101106882	</v>
          </cell>
          <cell r="BF193">
            <v>45321</v>
          </cell>
          <cell r="BG193">
            <v>45321</v>
          </cell>
          <cell r="BH193">
            <v>45321</v>
          </cell>
          <cell r="BI193">
            <v>29824</v>
          </cell>
          <cell r="BJ193">
            <v>45321</v>
          </cell>
          <cell r="BK193" t="str">
            <v>POSITIVA</v>
          </cell>
          <cell r="BL193">
            <v>45322</v>
          </cell>
          <cell r="BN193">
            <v>45322</v>
          </cell>
          <cell r="BO193">
            <v>45657</v>
          </cell>
          <cell r="BP193" t="str">
            <v>SI</v>
          </cell>
          <cell r="BQ193" t="str">
            <v>CONTRATACIÓN DIRECTA</v>
          </cell>
          <cell r="BR193" t="str">
            <v>ANM-192-2024</v>
          </cell>
          <cell r="BS193" t="str">
            <v>https://community.secop.gov.co/Public/Tendering/OpportunityDetail/Index?noticeUID=CO1.NTC.5538175&amp;isFromPublicArea=True&amp;isModal=False</v>
          </cell>
        </row>
        <row r="194">
          <cell r="A194" t="str">
            <v>ANM-193-2024</v>
          </cell>
          <cell r="D194" t="str">
            <v xml:space="preserve">DORIS ELIZABETH MEJIA GARCIA </v>
          </cell>
          <cell r="E194" t="str">
            <v>YERALDIN FUENTES</v>
          </cell>
          <cell r="F194" t="str">
            <v>CONTRATO</v>
          </cell>
          <cell r="J194">
            <v>26234</v>
          </cell>
          <cell r="K194">
            <v>53</v>
          </cell>
          <cell r="L194">
            <v>200037424</v>
          </cell>
          <cell r="M194" t="str">
            <v>PROFESIONAL</v>
          </cell>
          <cell r="N194" t="str">
            <v>CÉDULA DE CIUDADANIA</v>
          </cell>
          <cell r="O194">
            <v>52098703</v>
          </cell>
          <cell r="P194">
            <v>1</v>
          </cell>
          <cell r="Q194" t="str">
            <v>Prestar servicios profesionales para atender, proyectar y evaluar documentos jurídicos con el fin de responder las solicitudes de trámites, procesos e información, relacionada con el Sistema Integral de Gestión Minera.</v>
          </cell>
          <cell r="R194" t="str">
            <v>1. Elaborar con calidad y en oportunidad documentos y respuestas jurídicas sobre los procesos, trámites, datos e
información del Catastro y Registro Minero, actividad que debe ser demostrada por medio de los informes
respectivos en los intervalos de tiempo solicitados por el supervisor.
1. Analizar y conceptualizar con calidad y en oportunidad sobre actuaciones y aspectos jurídicos del Grupo de
Catastro y Registro Minero Nacional, en el marco del Sistema Integral de Gestión Minera.
2. Revisar e inscribir los contratos de concesión y actos administrativos sujetos a este trámite en el Registro Minero
Nacional como lo establece el Código de Minas, cuando el supervisor lo disponga.
3. Inscribir en el Registro Minero Nacional las órdenes judiciales y/o administrativas que afecten al título minero o al
beneficiario del mismo, cuando el supervisor lo designe.
4. Apoyar permanentemente la consolidación de la información e insumos para elaborar y entregar los documentos
requeridos en el Grupo de Catastro y Registro Minero.</v>
          </cell>
          <cell r="S194">
            <v>88936400</v>
          </cell>
          <cell r="T194">
            <v>44924</v>
          </cell>
          <cell r="U194">
            <v>45318</v>
          </cell>
          <cell r="Y194" t="str">
            <v>ANM - PROPIOS</v>
          </cell>
          <cell r="AA194">
            <v>85069600</v>
          </cell>
          <cell r="AB194" t="str">
            <v>IVONNE DEL PILAR JIMENEZ GARCIA</v>
          </cell>
          <cell r="AC194" t="str">
            <v xml:space="preserve">VICEPRESIDENTE DE CONTRATACIÓN Y TITULACIÓN </v>
          </cell>
          <cell r="AD194" t="str">
            <v>VCT</v>
          </cell>
          <cell r="AE194">
            <v>11</v>
          </cell>
          <cell r="AG194">
            <v>45657</v>
          </cell>
          <cell r="AH194">
            <v>7733600</v>
          </cell>
          <cell r="AI194">
            <v>79447042</v>
          </cell>
          <cell r="AJ194" t="str">
            <v>WILLIAM ALBERTO MARTÍNEZ DÍAZ</v>
          </cell>
          <cell r="AK194" t="str">
            <v>GERENTE DEL GRUPO DE CATASTRO Y REGISTRO MINERO _x000D_</v>
          </cell>
          <cell r="AN194" t="str">
            <v>Bogotá D.C.</v>
          </cell>
          <cell r="AO194" t="str">
            <v>14 PRESTACIÓN DE SERVICIOS</v>
          </cell>
          <cell r="AP194" t="str">
            <v>BOGOTÁ D.C.</v>
          </cell>
          <cell r="AQ194" t="str">
            <v>BOGOTÁ D.C.</v>
          </cell>
          <cell r="AR194" t="str">
            <v>ABOGADO</v>
          </cell>
          <cell r="AS194" t="str">
            <v>POSGRADO</v>
          </cell>
          <cell r="AZ194" t="str">
            <v>ANM</v>
          </cell>
          <cell r="BA194" t="str">
            <v>193</v>
          </cell>
          <cell r="BB194">
            <v>2024</v>
          </cell>
          <cell r="BC194">
            <v>80111600</v>
          </cell>
          <cell r="BD194" t="str">
            <v>COMPAÑIA MUNDIAL DE SEGUROS S.A.</v>
          </cell>
          <cell r="BE194">
            <v>100306552</v>
          </cell>
          <cell r="BF194">
            <v>45321</v>
          </cell>
          <cell r="BG194">
            <v>45322</v>
          </cell>
          <cell r="BH194">
            <v>45322</v>
          </cell>
          <cell r="BI194">
            <v>30624</v>
          </cell>
          <cell r="BJ194">
            <v>45322</v>
          </cell>
          <cell r="BK194" t="str">
            <v>POSITIVA</v>
          </cell>
          <cell r="BL194">
            <v>45323</v>
          </cell>
          <cell r="BN194">
            <v>45323</v>
          </cell>
          <cell r="BO194">
            <v>45657</v>
          </cell>
          <cell r="BP194" t="str">
            <v>SI</v>
          </cell>
          <cell r="BQ194" t="str">
            <v>CONTRATACIÓN DIRECTA</v>
          </cell>
          <cell r="BR194" t="str">
            <v>ANM-193-2024</v>
          </cell>
          <cell r="BS194" t="str">
            <v>https://community.secop.gov.co/Public/Tendering/OpportunityDetail/Index?noticeUID=CO1.NTC.5542780&amp;isFromPublicArea=True&amp;isModal=False</v>
          </cell>
        </row>
        <row r="195">
          <cell r="A195" t="str">
            <v>ANM-194-2024</v>
          </cell>
          <cell r="D195" t="str">
            <v>ZULMA LILIANA PINZON ARIAS</v>
          </cell>
          <cell r="E195" t="str">
            <v>YERALDIN FUENTES</v>
          </cell>
          <cell r="F195" t="str">
            <v>CONTRATO</v>
          </cell>
          <cell r="J195">
            <v>28962</v>
          </cell>
          <cell r="K195">
            <v>46</v>
          </cell>
          <cell r="L195">
            <v>200038424</v>
          </cell>
          <cell r="M195" t="str">
            <v>PROFESIONAL</v>
          </cell>
          <cell r="N195" t="str">
            <v>CÉDULA DE CIUDADANIA</v>
          </cell>
          <cell r="O195">
            <v>52714078</v>
          </cell>
          <cell r="P195">
            <v>8</v>
          </cell>
          <cell r="Q195" t="str">
            <v>Prestar servicios profesionales para apoyar actividades del Registro Minero Nacional, en el marco del Sistema
Integral de Gestión Minera._x000D_</v>
          </cell>
          <cell r="R195" t="str">
            <v>1. Revisar e inscribir los contratos de concesión y actos administrativos sujetos a este trámite en el Registro Minero
Nacional como lo establece el Código de Minas o las normas que lo modifiquen o complementen, en el marco del
Sistema Integral de Gestión Minera.
2. Inscribir en el Registro Minero Nacional las órdenes judiciales y/o administrativas que afecten al título minero o al
beneficiario del mismo, y presentar los informes semanalmente al supervisor.
3. Generar y remitir los certificados de Registro Minero que sean requeridos, y generar los informes que solicite el
supervisor.
4. Elaborar, presentar y cumplir los indicadores de gestión que sean solicitados en relación con su objeto contractual.
5. Apoyar la presentación de informes, procesos de limpieza de datos, depuración y mejora del Sistema Integral de
Gestión Minera (SIGM)
6. Participar en la consolidación del Sistema Integral de Gestión Minera (SIGM).
7. Reportar a las dependencias competentes sobre las inscripciones realizadas en cada caso.
8. Proponer acciones de mejora en los temas relacionados con el Registro Minero Nacional, en el marco del Sistema
Integral de Gestión Minera._x000D_</v>
          </cell>
          <cell r="S195">
            <v>88936400</v>
          </cell>
          <cell r="T195">
            <v>45524</v>
          </cell>
          <cell r="U195">
            <v>45318</v>
          </cell>
          <cell r="Y195" t="str">
            <v>ANM - PROPIOS</v>
          </cell>
          <cell r="AA195">
            <v>85069600</v>
          </cell>
          <cell r="AB195" t="str">
            <v>IVONNE DEL PILAR JIMENEZ GARCIA</v>
          </cell>
          <cell r="AC195" t="str">
            <v xml:space="preserve">VICEPRESIDENTE DE CONTRATACIÓN Y TITULACIÓN </v>
          </cell>
          <cell r="AD195" t="str">
            <v>VCT</v>
          </cell>
          <cell r="AE195">
            <v>11</v>
          </cell>
          <cell r="AH195">
            <v>7733600</v>
          </cell>
          <cell r="AI195">
            <v>79447042</v>
          </cell>
          <cell r="AJ195" t="str">
            <v>WILLIAM ALBERTO MARTÍNEZ DÍAZ</v>
          </cell>
          <cell r="AK195" t="str">
            <v>GERENTE DEL GRUPO DE CATASTRO Y REGISTRO MINERO _x000D_</v>
          </cell>
          <cell r="AN195" t="str">
            <v>Bogotá D.C.</v>
          </cell>
          <cell r="AO195" t="str">
            <v>14 PRESTACIÓN DE SERVICIOS</v>
          </cell>
          <cell r="AP195" t="str">
            <v>BOGOTÁ D.C.</v>
          </cell>
          <cell r="AQ195" t="str">
            <v>BOGOTÁ D.C.</v>
          </cell>
          <cell r="AR195" t="str">
            <v>INGENIERO QUÍMICO</v>
          </cell>
          <cell r="AS195" t="str">
            <v>PREGRADO</v>
          </cell>
          <cell r="AZ195" t="str">
            <v>ANM</v>
          </cell>
          <cell r="BA195" t="str">
            <v>194</v>
          </cell>
          <cell r="BB195">
            <v>2024</v>
          </cell>
          <cell r="BC195">
            <v>80111600</v>
          </cell>
          <cell r="BD195" t="str">
            <v>COMPAÑIA MUNDIAL DE SEGUROS S.A.</v>
          </cell>
          <cell r="BE195" t="str">
            <v>NB-100306548</v>
          </cell>
          <cell r="BF195">
            <v>45321</v>
          </cell>
          <cell r="BG195">
            <v>45321</v>
          </cell>
          <cell r="BH195">
            <v>45322</v>
          </cell>
          <cell r="BI195">
            <v>30724</v>
          </cell>
          <cell r="BJ195">
            <v>45322</v>
          </cell>
          <cell r="BK195" t="str">
            <v>POSITIVA</v>
          </cell>
          <cell r="BL195">
            <v>45323</v>
          </cell>
          <cell r="BN195">
            <v>45323</v>
          </cell>
          <cell r="BO195">
            <v>45657</v>
          </cell>
          <cell r="BP195" t="str">
            <v>SI</v>
          </cell>
          <cell r="BQ195" t="str">
            <v>CONTRATACIÓN DIRECTA</v>
          </cell>
          <cell r="BR195" t="str">
            <v>ANM-194-2024</v>
          </cell>
          <cell r="BS195" t="str">
            <v>https://community.secop.gov.co/Public/Tendering/OpportunityDetail/Index?noticeUID=CO1.NTC.5542971&amp;isFromPublicArea=True&amp;isModal=False</v>
          </cell>
        </row>
        <row r="196">
          <cell r="A196" t="str">
            <v>ANM-195-2024</v>
          </cell>
          <cell r="D196" t="str">
            <v>DIVIA XIMENA CLAROS FIGUEROA - 1.075.236.228 </v>
          </cell>
          <cell r="E196" t="str">
            <v>DANIELA MARINA MUÑOZ MUÑOZ</v>
          </cell>
          <cell r="F196" t="str">
            <v>CONTRATO</v>
          </cell>
          <cell r="J196">
            <v>32447</v>
          </cell>
          <cell r="K196">
            <v>36</v>
          </cell>
          <cell r="L196">
            <v>500031724</v>
          </cell>
          <cell r="M196" t="str">
            <v>PROFESIONAL</v>
          </cell>
          <cell r="N196" t="str">
            <v>CÉDULA DE CIUDADANIA</v>
          </cell>
          <cell r="O196">
            <v>1075236228</v>
          </cell>
          <cell r="P196">
            <v>1</v>
          </cell>
          <cell r="Q196" t="str">
            <v>Prestar servicios profesionales al GRCE en la revisión, análisis y gestión de las PQRS presentadas por comercializadores, explotadores mineros y demás entes de interés, así como las relacionadas con la gestión financiera
del recurso minero.</v>
          </cell>
          <cell r="R196" t="str">
            <v>Con el fin de cumplir las actividades de fiscalización de los títulos mineros, el contratista deberá:
1. Apoyar al Grupo de Regalías y Contraprestaciones Económicas en la asignación y reparto de documentos,
comunicaciones y declaraciones de producción de minerales presentadas por titulares mineros.
2. Consultar fuentes como el Sistema de Gestión Documental (SGD), Anna Minería y otras bases de datos para
respaldar la asignación y control de correspondencia del Grupo.
3. Actualizar la base de datos que refleje la gestión contractual, especialmente la asignación de correspondencia y
documentación interna y externa, controlando los tiempos de respuesta.
4. Realizar actividades de recepción, entrega y distribución de correspondencia en el Sistema de Gestión Documental de
la Agencia Nacional de Minería.
5. Apoyar en actividades administrativas del Grupo de Regalías y Contraprestaciones Económicas.
6. Asistir a comités, reuniones y eventos relacionados con el contrato según lo indique el supervisor.
7. Presentar los informes que le indique el supervisor, sobre las actividades desarrolladas en ejecución del objeto
contractual.
8. Apoyar el fortalecimiento y mejora de los sistemas de información, así como de los procesos vinculados a la gestión
administrativa.</v>
          </cell>
          <cell r="S196">
            <v>44503360</v>
          </cell>
          <cell r="T196">
            <v>27124</v>
          </cell>
          <cell r="U196">
            <v>45308</v>
          </cell>
          <cell r="Y196" t="str">
            <v>ANM - PROPIOS</v>
          </cell>
          <cell r="AA196">
            <v>42335848</v>
          </cell>
          <cell r="AB196" t="str">
            <v>FERNANDO ALBERTO CARDONA VARGAS</v>
          </cell>
          <cell r="AC196" t="str">
            <v>VICEPRESIDENTE DE SEGUIMIENTO, CONTROL Y SEGURIDAD MINERA (E.)</v>
          </cell>
          <cell r="AD196" t="str">
            <v>VSCSM</v>
          </cell>
          <cell r="AE196">
            <v>9</v>
          </cell>
          <cell r="AF196">
            <v>15</v>
          </cell>
          <cell r="AH196">
            <v>4456405</v>
          </cell>
          <cell r="AI196">
            <v>9727207</v>
          </cell>
          <cell r="AJ196" t="str">
            <v>JAIME ALONSO GARCÍA ARANGO</v>
          </cell>
          <cell r="AK196" t="str">
            <v xml:space="preserve">COORDINADOR DEL GRUPO DE REGALÍAS Y CONTRAPRESTACIONES ECONOMICAS  </v>
          </cell>
          <cell r="AN196" t="str">
            <v>Bogotá D.C.</v>
          </cell>
          <cell r="AO196" t="str">
            <v>14 PRESTACIÓN DE SERVICIOS</v>
          </cell>
          <cell r="AP196" t="str">
            <v>HUILA</v>
          </cell>
          <cell r="AQ196" t="str">
            <v>NEIVA</v>
          </cell>
          <cell r="AR196" t="str">
            <v>CONTADOR PÚBLICO</v>
          </cell>
          <cell r="AS196" t="str">
            <v>PREGRADO</v>
          </cell>
          <cell r="AZ196" t="str">
            <v>ANM</v>
          </cell>
          <cell r="BA196" t="str">
            <v>195</v>
          </cell>
          <cell r="BB196">
            <v>2024</v>
          </cell>
          <cell r="BC196">
            <v>80111600</v>
          </cell>
          <cell r="BD196" t="str">
            <v>SEGUROS DEL ESTADO S.A.</v>
          </cell>
          <cell r="BE196" t="str">
            <v>14-44101202821</v>
          </cell>
          <cell r="BF196">
            <v>45322</v>
          </cell>
          <cell r="BG196">
            <v>45322</v>
          </cell>
          <cell r="BH196">
            <v>45322</v>
          </cell>
          <cell r="BI196">
            <v>31324</v>
          </cell>
          <cell r="BJ196">
            <v>45322</v>
          </cell>
          <cell r="BK196" t="str">
            <v>POSITIVA</v>
          </cell>
          <cell r="BL196">
            <v>45323</v>
          </cell>
          <cell r="BN196">
            <v>45323</v>
          </cell>
          <cell r="BO196">
            <v>45611</v>
          </cell>
          <cell r="BP196" t="str">
            <v>SI</v>
          </cell>
          <cell r="BQ196" t="str">
            <v>CONTRATACIÓN DIRECTA</v>
          </cell>
          <cell r="BR196" t="str">
            <v>ANM-195-2024</v>
          </cell>
          <cell r="BS196" t="str">
            <v>https://community.secop.gov.co/Public/Tendering/OpportunityDetail/Index?noticeUID=CO1.NTC.5542357&amp;isFromPublicArea=True&amp;isModal=False</v>
          </cell>
        </row>
        <row r="197">
          <cell r="A197" t="str">
            <v>ANM-196-2024</v>
          </cell>
          <cell r="D197" t="str">
            <v>MARIA ALEXANDRA BENITEZ GOMEZ</v>
          </cell>
          <cell r="E197" t="str">
            <v>PAULA ANDREA PIÑEROS CUESTA</v>
          </cell>
          <cell r="F197" t="str">
            <v>CONTRATO</v>
          </cell>
          <cell r="J197">
            <v>33092</v>
          </cell>
          <cell r="K197">
            <v>35</v>
          </cell>
          <cell r="L197">
            <v>100000524</v>
          </cell>
          <cell r="M197" t="str">
            <v>PROFESIONAL</v>
          </cell>
          <cell r="N197" t="str">
            <v>CÉDULA DE CIUDADANIA</v>
          </cell>
          <cell r="O197">
            <v>1020754898</v>
          </cell>
          <cell r="P197">
            <v>6</v>
          </cell>
          <cell r="Q197" t="str">
            <v>Prestar los servicios Profesionales como Diseñador Gráfico de la ANM, con énfasis en contenido multimedia, de las
piezas que se requieran bajo los lineamientos del manual de imagen de la ANM.</v>
          </cell>
          <cell r="R197" t="str">
            <v>1. Realizar las actividades de diseño de material gráfico y audiovisual de acuerdo a los parámetros y lineamientos establecidos por la Agencia Nacional de Minería y de acuerdo con las instrucciones que le imparta el supervisor del
contrato.
2. Elaborar piezas informativas de carácter administrativo, operativas de la dependencia, y de la Entidad a nivel de
gestión integral, para las redes sociales, página web y demás canales de información institucional. .
3. Diseñar la imagen y/o logos de temas transversales que surjan del cumplimiento de las funciones de la dependencia,
de eventos donde resulte necesaria presencia de la ANM.
4. Realizar el diseño y la animación de productos para los canales internos y externos de la ANM
5. Realizar la animación de material complementario y de apoyo para los videos o contenido multimedia que genere la
Entidad
6. Registrar la gestión de actividades en la matriz de solicitudes de comunicaciones, salvaguardando que este registro se
realice periódicamente conforme el marco del desarrollo de sus obligaciones en los sistemas de información de registro
de labores realizadas o ejecutadas, que disponga la Entidad para tal fin.
7. Asistir y participar en las reuniones, comités, mesas de trabajo, talleres, capacitaciones, espacios de socialización y
demás que se requieran para el desarrollo del objeto contractual o en las que sea designado por el Supervisor del
Contrato, así como proyectar y/o revisar los informes, presentaciones o reportes que le sean solicitados por el Supervisor
del Contrato</v>
          </cell>
          <cell r="S197">
            <v>74750000</v>
          </cell>
          <cell r="T197">
            <v>6924</v>
          </cell>
          <cell r="U197">
            <v>45300</v>
          </cell>
          <cell r="Y197" t="str">
            <v>ANM - NACIÓN</v>
          </cell>
          <cell r="AA197">
            <v>71933333</v>
          </cell>
          <cell r="AB197" t="str">
            <v>BIBIANA LISSETTE SANDOVAL BAEZ</v>
          </cell>
          <cell r="AC197" t="str">
            <v>Coordinadora, grupo de Atención, Participación Ciudadana y Comunicaciones.</v>
          </cell>
          <cell r="AD197" t="str">
            <v>GAPCC</v>
          </cell>
          <cell r="AE197">
            <v>11</v>
          </cell>
          <cell r="AF197">
            <v>2</v>
          </cell>
          <cell r="AG197">
            <v>45657</v>
          </cell>
          <cell r="AH197">
            <v>6500000</v>
          </cell>
          <cell r="AI197">
            <v>52885470</v>
          </cell>
          <cell r="AJ197" t="str">
            <v>BIBIANA LISSETTE SANDOVAL BAEZ</v>
          </cell>
          <cell r="AK197" t="str">
            <v>COORDINADORA GRUPO DE ATENCIÓN PARTICIPACIÓN CIUDADANA Y COMUNICACIONES</v>
          </cell>
          <cell r="AN197" t="str">
            <v>Bogotá D.C.</v>
          </cell>
          <cell r="AO197" t="str">
            <v>14 PRESTACIÓN DE SERVICIOS</v>
          </cell>
          <cell r="AP197" t="str">
            <v>BOGOTÁ D.C.</v>
          </cell>
          <cell r="AQ197" t="str">
            <v>BOGOTÁ D.C.</v>
          </cell>
          <cell r="AR197" t="str">
            <v>DISEÑADOR GRAFICO</v>
          </cell>
          <cell r="AS197" t="str">
            <v>PREGRADO</v>
          </cell>
          <cell r="AZ197" t="str">
            <v>ANM</v>
          </cell>
          <cell r="BA197" t="str">
            <v>196</v>
          </cell>
          <cell r="BB197">
            <v>2024</v>
          </cell>
          <cell r="BC197">
            <v>80111600</v>
          </cell>
          <cell r="BD197" t="str">
            <v>COMPAÑIA MUNDIAL DE SEGUROS S.A.</v>
          </cell>
          <cell r="BE197" t="str">
            <v xml:space="preserve">	NB-100306565</v>
          </cell>
          <cell r="BF197">
            <v>45322</v>
          </cell>
          <cell r="BG197">
            <v>45321</v>
          </cell>
          <cell r="BH197">
            <v>45322</v>
          </cell>
          <cell r="BI197">
            <v>32324</v>
          </cell>
          <cell r="BJ197">
            <v>45323</v>
          </cell>
          <cell r="BK197" t="str">
            <v>POSITIVA</v>
          </cell>
          <cell r="BL197">
            <v>45323</v>
          </cell>
          <cell r="BN197">
            <v>45323</v>
          </cell>
          <cell r="BO197">
            <v>45657</v>
          </cell>
          <cell r="BP197" t="str">
            <v>SI</v>
          </cell>
          <cell r="BQ197" t="str">
            <v>CONTRATACIÓN DIRECTA</v>
          </cell>
          <cell r="BR197" t="str">
            <v>ANM-196-2024</v>
          </cell>
          <cell r="BS197" t="str">
            <v>https://community.secop.gov.co/Public/Tendering/OpportunityDetail/Index?noticeUID=CO1.NTC.5545190&amp;isFromPublicArea=True&amp;isModal=False</v>
          </cell>
        </row>
        <row r="198">
          <cell r="A198" t="str">
            <v>ANM-197-2024</v>
          </cell>
          <cell r="D198" t="str">
            <v>KATHERINE JOAN VELEZ GARCIA</v>
          </cell>
          <cell r="E198" t="str">
            <v>YOANA MUÑOZ AVENDAÑO</v>
          </cell>
          <cell r="F198" t="str">
            <v>CONTRATO</v>
          </cell>
          <cell r="J198">
            <v>32034</v>
          </cell>
          <cell r="K198">
            <v>37</v>
          </cell>
          <cell r="L198">
            <v>200038124</v>
          </cell>
          <cell r="M198" t="str">
            <v>PROFESIONAL</v>
          </cell>
          <cell r="N198" t="str">
            <v>CÉDULA DE CIUDADANIA</v>
          </cell>
          <cell r="O198">
            <v>1129499311</v>
          </cell>
          <cell r="P198">
            <v>7</v>
          </cell>
          <cell r="Q198" t="str">
            <v xml:space="preserve">Prestar servicios profesionales para atender, proyectar y evaluar documentos jurídicos con el fin de responder las
solicitudes de trámites, procesos e información, relacionada con el Sistema Integral de Gestión Minera.
Línea PAA </v>
          </cell>
          <cell r="R198" t="str">
            <v>1. Elaborar con calidad y en oportunidad documentos y respuestas jurídicas sobre los procesos, trámites, datos e
información del Catastro y Registro Minero, actividad que debe ser demostrada por medio de los informes
respectivos en los intervalos de tiempo solicitados por el supervisor.
2. Analizar y conceptualizar con calidad y en oportunidad sobre actuaciones y aspectos jurídicos del Grupo de
Catastro y Registro Minero Nacional, en el marco del Sistema Integral de Gestión Minera.
3. Revisar e inscribir los contratos de concesión y actos administrativos sujetos a este trámite en el Registro Minero
Nacional como lo establece el Código de Minas, cuando el supervisor lo disponga.
4. Inscribir en el Registro Minero Nacional las órdenes judiciales y/o administrativas que afecten al título minero o al
beneficiario del mismo, cuando el supervisor lo designe.
5. Apoyar permanentemente la consolidación de la información e insumos para elaborar y entregar los documentos
requeridos en el Grupo de Catastro y Registro Minero.</v>
          </cell>
          <cell r="S198">
            <v>88936400</v>
          </cell>
          <cell r="T198">
            <v>45324</v>
          </cell>
          <cell r="U198">
            <v>45318</v>
          </cell>
          <cell r="Y198" t="str">
            <v>ANM - PROPIOS</v>
          </cell>
          <cell r="AA198">
            <v>85069600</v>
          </cell>
          <cell r="AB198" t="str">
            <v>IVONNE DEL PILAR JIMENEZ GARCIA _x000D_</v>
          </cell>
          <cell r="AC198" t="str">
            <v>VICEPRESIDENTE DE CONTRATACIÓN Y TITULACIÓN _x000D_</v>
          </cell>
          <cell r="AD198" t="str">
            <v>VPF</v>
          </cell>
          <cell r="AG198">
            <v>45657</v>
          </cell>
          <cell r="AH198">
            <v>7733600</v>
          </cell>
          <cell r="AI198">
            <v>79447042</v>
          </cell>
          <cell r="AJ198" t="str">
            <v>WILLIAM ALBERTO MARTÍNEZ DÍAZ</v>
          </cell>
          <cell r="AK198" t="str">
            <v>GERENTE DEL GRUPO DE CATASTRO Y REGISTRO MINERO _x000D_</v>
          </cell>
          <cell r="AN198" t="str">
            <v>Bogotá D.C.</v>
          </cell>
          <cell r="AO198" t="str">
            <v>14 PRESTACIÓN DE SERVICIOS</v>
          </cell>
          <cell r="AP198" t="str">
            <v>ATLÁNTICO</v>
          </cell>
          <cell r="AQ198" t="str">
            <v>BARRANQUILLA</v>
          </cell>
          <cell r="AR198" t="str">
            <v>DERECHO</v>
          </cell>
          <cell r="AS198" t="str">
            <v>PREGRADO</v>
          </cell>
          <cell r="AZ198" t="str">
            <v>ANM</v>
          </cell>
          <cell r="BA198" t="str">
            <v>197</v>
          </cell>
          <cell r="BB198">
            <v>2024</v>
          </cell>
          <cell r="BC198">
            <v>80111600</v>
          </cell>
          <cell r="BD198" t="str">
            <v>COMPAÑIA MUNDIAL DE SEGUROS S.A.</v>
          </cell>
          <cell r="BE198" t="str">
            <v xml:space="preserve">	NB-100306566</v>
          </cell>
          <cell r="BF198">
            <v>45321</v>
          </cell>
          <cell r="BG198">
            <v>45322</v>
          </cell>
          <cell r="BH198">
            <v>45322</v>
          </cell>
          <cell r="BI198">
            <v>30424</v>
          </cell>
          <cell r="BJ198">
            <v>45322</v>
          </cell>
          <cell r="BK198" t="str">
            <v>POSITIVA</v>
          </cell>
          <cell r="BL198">
            <v>45323</v>
          </cell>
          <cell r="BN198">
            <v>45323</v>
          </cell>
          <cell r="BO198">
            <v>45657</v>
          </cell>
          <cell r="BP198" t="str">
            <v>SI</v>
          </cell>
          <cell r="BQ198" t="str">
            <v>CONTRATACIÓN DIRECTA</v>
          </cell>
          <cell r="BR198" t="str">
            <v>ANM-197-2024</v>
          </cell>
          <cell r="BS198" t="str">
            <v>https://community.secop.gov.co/Public/Tendering/OpportunityDetail/Index?noticeUID=CO1.NTC.5543569&amp;isFromPublicArea=True&amp;isModal=False</v>
          </cell>
        </row>
        <row r="199">
          <cell r="A199" t="str">
            <v>ANM-198-2024</v>
          </cell>
          <cell r="D199" t="str">
            <v>GLORIA  TERESA MARTINEZ MORALES</v>
          </cell>
          <cell r="E199" t="str">
            <v>YOANA MUÑOZ AVENDAÑO</v>
          </cell>
          <cell r="F199" t="str">
            <v>CONTRATO</v>
          </cell>
          <cell r="J199">
            <v>25338</v>
          </cell>
          <cell r="K199">
            <v>56</v>
          </cell>
          <cell r="L199">
            <v>400028024</v>
          </cell>
          <cell r="M199" t="str">
            <v>PROFESIONAL</v>
          </cell>
          <cell r="N199" t="str">
            <v>CÉDULA DE CIUDADANIA</v>
          </cell>
          <cell r="O199">
            <v>20687201</v>
          </cell>
          <cell r="P199">
            <v>5</v>
          </cell>
          <cell r="Q199" t="str">
            <v>Prestación de servicios profesionales para ejecutar actividades de preparación y realización de espacios de articulación
con actores de la cadena de suministro, relacionamiento intersectorial y apoyo al impulso de la actividad minera hacia
una economía productiva._x000D_</v>
          </cell>
          <cell r="R199" t="str">
            <v>1. Apoyar la conceptualización, programación, organización
y ejecución de los espacios de articulación con actores de la cadena de suministro para el desarrollo de una actividad
minera productiva, responsable social y ambientalmente, presentando un informe por cada espacio realizado, a la
finalización del mismo.
2. Apoyar la preparación, organización y ejecución de eventos en el marco de los procesos de delimitación y asignación
de áreas para minerales estratégicos, presentando un informe por cada espacio realizado, a la finalización del mismo.3. Acompañar los procesos de articulación con entidades y actores de las cadenas productivas relacionadas con
minerales estratégicos, presentando las correspondientes actas de reunión y/o ayudas de memoria generadas en el
marco de estos procesos.
4. Apoyar el seguimiento y actualización del Programa Anual de Eventos de Promoción Minera, así como la propuesta
de Programa para la próxima vigencia, coordinando los temas relacionados con las instancias pertinentes y presentando
los documentos correspondientes.
5. Apoyar los procesos de diálogo, socialización y concertación con las autoridades y comunidades en el territorio,
respecto de los temas a cargo de la Vicepresidencia de Promoción y Fomento, presentando un informe por cada espacio
realizado, a la finalización del mismo.
6. Apoyar en la identificación de escenarios estratégicos para la promoción minera y en la elaboración de los planes y
programas correspondientes, así como en el seguimiento y reporte de los mismos, presentando una matriz de
programación de estos escenarios para seguimiento por parte del Grupo de Promoción.
7. Asistir, participar, acompañar y/o apoyar técnicamente los comités, mesas de trabajo, comités de evaluación de
proyectos, propuestas, talleres y demás reuniones que le indique el supervisor.
8. Proyectar, revisar y/o consolidar las respuestas a los derechos de petición, consultas, requerimientos y demás
solicitudes que se relacionen con el objeto u obligaciones a ejecutar.
9. Realizar los viajes y desplazamientos nacionales e internacionales que se requieran para el cumplimiento del objeto
del contrato conforme solicitud del supervisor.</v>
          </cell>
          <cell r="S199">
            <v>194591500</v>
          </cell>
          <cell r="T199">
            <v>39124</v>
          </cell>
          <cell r="U199">
            <v>45317</v>
          </cell>
          <cell r="Y199" t="str">
            <v>ANM - PROPIOS</v>
          </cell>
          <cell r="AA199">
            <v>177193967</v>
          </cell>
          <cell r="AB199" t="str">
            <v xml:space="preserve">MARÍA PIEDAD BAYTER HORTA </v>
          </cell>
          <cell r="AC199" t="str">
            <v>VICEPRESIDENTE PROMOCIÓN Y FOMENTO</v>
          </cell>
          <cell r="AD199" t="str">
            <v>VPF</v>
          </cell>
          <cell r="AG199">
            <v>45657</v>
          </cell>
          <cell r="AH199">
            <v>16011503</v>
          </cell>
          <cell r="AI199">
            <v>79789304</v>
          </cell>
          <cell r="AJ199" t="str">
            <v>FREDY ALBERTO RODRÍGUEZ DÍAZ</v>
          </cell>
          <cell r="AK199" t="str">
            <v>COORDINADOR GRUPO DE PROMOCIÓN</v>
          </cell>
          <cell r="AN199" t="str">
            <v>Bogotá D.C.</v>
          </cell>
          <cell r="AO199" t="str">
            <v>14 PRESTACIÓN DE SERVICIOS</v>
          </cell>
          <cell r="AP199" t="str">
            <v>CUNDINAMARCA</v>
          </cell>
          <cell r="AQ199" t="str">
            <v>LA MESA</v>
          </cell>
          <cell r="AR199" t="str">
            <v>ADMINISTRADOR DE EMPRESAS</v>
          </cell>
          <cell r="AS199" t="str">
            <v>POSGRADO</v>
          </cell>
          <cell r="AZ199" t="str">
            <v>ANM</v>
          </cell>
          <cell r="BA199" t="str">
            <v>198</v>
          </cell>
          <cell r="BB199">
            <v>2024</v>
          </cell>
          <cell r="BC199">
            <v>80111600</v>
          </cell>
          <cell r="BD199" t="str">
            <v>ASEGURADORA SOLIDARIA DE COLOMBIA</v>
          </cell>
          <cell r="BE199" t="str">
            <v>380 47 994000140961</v>
          </cell>
          <cell r="BF199">
            <v>45322</v>
          </cell>
          <cell r="BG199">
            <v>45322</v>
          </cell>
          <cell r="BH199">
            <v>45322</v>
          </cell>
          <cell r="BI199">
            <v>31724</v>
          </cell>
          <cell r="BJ199">
            <v>45322</v>
          </cell>
          <cell r="BK199" t="str">
            <v>POSITIVA</v>
          </cell>
          <cell r="BL199">
            <v>45323</v>
          </cell>
          <cell r="BN199">
            <v>45323</v>
          </cell>
          <cell r="BO199">
            <v>45657</v>
          </cell>
          <cell r="BP199" t="str">
            <v>SI</v>
          </cell>
          <cell r="BQ199" t="str">
            <v>CONTRATACIÓN DIRECTA</v>
          </cell>
          <cell r="BR199" t="str">
            <v>ANM-198-2024</v>
          </cell>
          <cell r="BS199" t="str">
            <v>https://community.secop.gov.co/Public/Tendering/OpportunityDetail/Index?noticeUID=CO1.NTC.5544134&amp;isFromPublicArea=True&amp;isModal=False</v>
          </cell>
        </row>
        <row r="200">
          <cell r="A200" t="str">
            <v>ANM-199-2024</v>
          </cell>
          <cell r="D200" t="str">
            <v xml:space="preserve">HELMER FABIAN BARBOSA LEBOLO </v>
          </cell>
          <cell r="E200" t="str">
            <v xml:space="preserve">NESTOR FERNANDO MARTINEZ GAITAN </v>
          </cell>
          <cell r="F200" t="str">
            <v>CONTRATO</v>
          </cell>
          <cell r="J200">
            <v>29021</v>
          </cell>
          <cell r="K200">
            <v>46</v>
          </cell>
          <cell r="L200">
            <v>400022824</v>
          </cell>
          <cell r="M200" t="str">
            <v>PROFESIONAL</v>
          </cell>
          <cell r="N200" t="str">
            <v>CÉDULA DE CIUDADANIA</v>
          </cell>
          <cell r="O200">
            <v>72008035</v>
          </cell>
          <cell r="P200">
            <v>6</v>
          </cell>
          <cell r="Q200" t="str">
            <v>Servicios profesionales para desarrollar, presentar y articular, el estudio de caracterización del territorio de áreas con
potencial para minerales estratégicos y apoyo del relacionamiento intersectorial y de implementación de políticas para
estos minerales.</v>
          </cell>
          <cell r="R200" t="str">
            <v>1. Desarrollar, presentar y articular los estudios de
caracterización del territorio de áreas con potencial para minerales estratégicos y apoyo del relacionamiento intersectorial
y de implementación de políticas para estos minerales.
2. Adelantar el proceso de levantamiento, consolidación, análisis, procesamiento y sistematización de la información para la construcción de la caracterización territorial en las zonas con potencial para minerales estratégicos, incluyendo
las variables y lineamientos técnicos hasta la construcción de informes y fichas de caracterización para la delimitación y
declaración de áreas para minerales estratégicos.
3. Apoyar la revisión, análisis, estructuración e implementación de mecanismos y estrategias que permitan brindar
insumos desde el sector minero al desarrollo políticas sectoriales relacionadas con la reindustrialización del sector y la
transición energética justa.
4. Acompañar los procesos de articulación con actores directos e indirectos de la cadena de minerales estratégicos y
otras entidades intervinientes para el desarrollo de la figura de las áreas estratégicas mineras.
5. Apoyar los procesos de revisión, análisis e identificación de procedimientos, políticas públicas y regulación
sectorial, en desarrollo de los procesos de caracterización en las zonas mineras con potencial, así como el
acompañamiento, participación, diálogo y socialización con las entidades territoriales sobre las áreas caracterizadas por
la ANM.
6. Apoyar la formulación de estrategias e iniciativas para la exploración, extracción, beneficio, refinación,
industrialización y desarrollo de cadenas productivas de minerales estratégicos para Colombia.
7. Asistir, participar, acompañar y/o apoyar técnicamente los comités, mesas de trabajo, comités de evaluación de
proyectos, propuestas, talleres y demás reuniones que le indique el supervisor.
8. Proyectar respuestas a derechos de petición, consultas, requerimientos y demás solicitudes que se relacionen con
el objeto del contrato.
9. Realizar los viajes y desplazamientos nacionales e internacionales que se requieran para el cumplimiento del
objeto del contrato conforme solicitud del supervisor.
10. Cumplir con el objeto del contrato, con plena autonomía técnica y administrativa y bajo su propia responsabilidad.
Por lo tanto, no existe ni existirá ningún tipo de subordinación, ni vínculo laboral alguno del contratista con LA AGENCIA._x000D_</v>
          </cell>
          <cell r="S200">
            <v>194591500</v>
          </cell>
          <cell r="T200">
            <v>37824</v>
          </cell>
          <cell r="U200">
            <v>45317</v>
          </cell>
          <cell r="Y200" t="str">
            <v>ANM - PROPIOS</v>
          </cell>
          <cell r="AA200">
            <v>177193967</v>
          </cell>
          <cell r="AB200" t="str">
            <v>MARÍA PIEDAD BAYTER HORTA</v>
          </cell>
          <cell r="AC200" t="str">
            <v>VICEPRESIDENTA PROMOCIÓN Y FOMENTO</v>
          </cell>
          <cell r="AD200" t="str">
            <v>VPF</v>
          </cell>
          <cell r="AG200">
            <v>45657</v>
          </cell>
          <cell r="AH200">
            <v>16011503</v>
          </cell>
          <cell r="AI200">
            <v>79789304</v>
          </cell>
          <cell r="AJ200" t="str">
            <v>FREDY ALBERTO RODRÍGUEZ DÍAZ</v>
          </cell>
          <cell r="AK200" t="str">
            <v>COORDINADOR GRUPO DE PROMOCIÓN</v>
          </cell>
          <cell r="AN200" t="str">
            <v>Bogotá D.C.</v>
          </cell>
          <cell r="AO200" t="str">
            <v>14 PRESTACIÓN DE SERVICIOS</v>
          </cell>
          <cell r="AP200" t="str">
            <v>ATLÁNTICO</v>
          </cell>
          <cell r="AQ200" t="str">
            <v>BARRANQUILLA</v>
          </cell>
          <cell r="AR200" t="str">
            <v>DERECHO</v>
          </cell>
          <cell r="AS200" t="str">
            <v>POSGRADO</v>
          </cell>
          <cell r="AZ200" t="str">
            <v>ANM</v>
          </cell>
          <cell r="BA200" t="str">
            <v>199</v>
          </cell>
          <cell r="BB200">
            <v>2024</v>
          </cell>
          <cell r="BC200">
            <v>80111600</v>
          </cell>
          <cell r="BD200" t="str">
            <v>COMPAÑIA MUNDIAL DE SEGUROS S.A.</v>
          </cell>
          <cell r="BE200" t="str">
            <v>CBC-100053769</v>
          </cell>
          <cell r="BF200">
            <v>45322</v>
          </cell>
          <cell r="BG200">
            <v>45321</v>
          </cell>
          <cell r="BH200">
            <v>45323</v>
          </cell>
          <cell r="BI200">
            <v>32524</v>
          </cell>
          <cell r="BJ200">
            <v>45323</v>
          </cell>
          <cell r="BK200" t="str">
            <v>POSITIVA</v>
          </cell>
          <cell r="BL200">
            <v>45321</v>
          </cell>
          <cell r="BN200">
            <v>45324</v>
          </cell>
          <cell r="BO200">
            <v>45657</v>
          </cell>
          <cell r="BP200" t="str">
            <v>SI</v>
          </cell>
          <cell r="BQ200" t="str">
            <v>CONTRATACIÓN DIRECTA</v>
          </cell>
          <cell r="BR200" t="str">
            <v>ANM-199-2024</v>
          </cell>
          <cell r="BS200" t="str">
            <v>https://community.secop.gov.co/Public/Tendering/OpportunityDetail/Index?noticeUID=CO1.NTC.5542468&amp;isFromPublicArea=True&amp;isModal=False</v>
          </cell>
        </row>
        <row r="201">
          <cell r="A201" t="str">
            <v>ANM-200-2024</v>
          </cell>
          <cell r="C201" t="str">
            <v xml:space="preserve">CESIÓN A: JAVIER MONDRAGON </v>
          </cell>
          <cell r="D201" t="str">
            <v xml:space="preserve">MARIA ALEJANDRA ESPINOSA CURTIDOR </v>
          </cell>
          <cell r="E201" t="str">
            <v xml:space="preserve">NESTOR FERNANDO MARTINEZ GAITAN </v>
          </cell>
          <cell r="F201" t="str">
            <v>CONTRATO</v>
          </cell>
          <cell r="J201">
            <v>35159</v>
          </cell>
          <cell r="K201">
            <v>29</v>
          </cell>
          <cell r="L201">
            <v>400022724</v>
          </cell>
          <cell r="M201" t="str">
            <v>PROFESIONAL</v>
          </cell>
          <cell r="N201" t="str">
            <v>CÉDULA DE CIUDADANIA</v>
          </cell>
          <cell r="O201">
            <v>1020814113</v>
          </cell>
          <cell r="P201">
            <v>1</v>
          </cell>
          <cell r="Q201" t="str">
            <v>Contratar la prestación de servicios profesionales para el análisis de información y apoyo en la investigación y desarrollo de mecanismos encaminados al aprovechamiento de minerales estratégicos.</v>
          </cell>
          <cell r="R201" t="str">
            <v>1. Investigar, analizar y generar información para el
desarrollo de mecanismos encaminados al aprovechamiento de minerales estratégicos.
2. Apoyar los análisis y el desarrollo de estrategias para la promoción de encadenamientos productivos a partir de
minerales estratégicos.
3. Generar insumos para la promoción y fomento de la formalización de pequeños y medianos mineros, a través de figuras asociativas en áreas para minerales estratégicos.
4. Elaborar, desde el punto de vista socioeconómico los análisis de variables en los procesos de caracterización de los
territorios para reserva, delimitación y declaración de Áreas para minerales estratégicos
5. Apoyar la elaboración de informes, documentos y/o boletines informativos para el seguimiento de los temas a cargo
de la Vicepresidencia de Promoción y Fomento
6. Proyectar respuestas a derechos de petición, consultas, requerimientos y demás solicitudes que se relacionen con el
objeto del contrato.
7. Asistir, participar, acompañar y/o apoyar técnicamente los comités, mesas de trabajo, comités de evaluación de
proyectos, propuestas, talleres y demás reuniones que le indique el supervisor.
8. Realizar los viajes y desplazamientos nacionales que se requieran para el cumplimiento del objeto del contrato
conforme solicitud del supervisor.</v>
          </cell>
          <cell r="S201">
            <v>122719333</v>
          </cell>
          <cell r="T201">
            <v>37724</v>
          </cell>
          <cell r="U201">
            <v>45320</v>
          </cell>
          <cell r="Y201" t="str">
            <v>ANM - PROPIOS</v>
          </cell>
          <cell r="AA201">
            <v>119184990</v>
          </cell>
          <cell r="AB201" t="str">
            <v xml:space="preserve">MARÍA PIEDAD BAYTER HORTA </v>
          </cell>
          <cell r="AC201" t="str">
            <v>VICEPRESIDENTA DE PROMOCIÓN Y FOMENTO</v>
          </cell>
          <cell r="AD201" t="str">
            <v>VPF</v>
          </cell>
          <cell r="AG201">
            <v>45657</v>
          </cell>
          <cell r="AH201">
            <v>10769728</v>
          </cell>
          <cell r="AI201">
            <v>79789304</v>
          </cell>
          <cell r="AJ201" t="str">
            <v>FREDY ALBERTO RODRÍGUEZ DÍAZ</v>
          </cell>
          <cell r="AK201" t="str">
            <v>COORDINADOR GRUPO DE PROMOCIÓN</v>
          </cell>
          <cell r="AN201" t="str">
            <v>Bogotá D.C.</v>
          </cell>
          <cell r="AO201" t="str">
            <v>14 PRESTACIÓN DE SERVICIOS</v>
          </cell>
          <cell r="AP201" t="str">
            <v>TOLIMA</v>
          </cell>
          <cell r="AQ201" t="str">
            <v>IBAGUÉ</v>
          </cell>
          <cell r="AR201" t="str">
            <v xml:space="preserve">ECONOMISTA </v>
          </cell>
          <cell r="AS201" t="str">
            <v>MAESTRÍA</v>
          </cell>
          <cell r="AZ201" t="str">
            <v>ANM</v>
          </cell>
          <cell r="BA201" t="str">
            <v>200</v>
          </cell>
          <cell r="BB201">
            <v>2024</v>
          </cell>
          <cell r="BC201">
            <v>80111600</v>
          </cell>
          <cell r="BD201" t="str">
            <v>SEGUROS DEL ESTADO S.A.</v>
          </cell>
          <cell r="BE201" t="str">
            <v>14-46-101106906</v>
          </cell>
          <cell r="BF201">
            <v>45322</v>
          </cell>
          <cell r="BG201">
            <v>45321</v>
          </cell>
          <cell r="BH201">
            <v>45323</v>
          </cell>
          <cell r="BI201">
            <v>32624</v>
          </cell>
          <cell r="BJ201">
            <v>45323</v>
          </cell>
          <cell r="BK201" t="str">
            <v>POSITIVA</v>
          </cell>
          <cell r="BL201">
            <v>45322</v>
          </cell>
          <cell r="BN201">
            <v>45323</v>
          </cell>
          <cell r="BO201">
            <v>45657</v>
          </cell>
          <cell r="BP201" t="str">
            <v>SI</v>
          </cell>
          <cell r="BQ201" t="str">
            <v>CONTRATACIÓN DIRECTA</v>
          </cell>
          <cell r="BR201" t="str">
            <v>ANM-200-2024</v>
          </cell>
          <cell r="BS201" t="str">
            <v>https://community.secop.gov.co/Public/Tendering/OpportunityDetail/Index?noticeUID=CO1.NTC.5543424&amp;isFromPublicArea=True&amp;isModal=False</v>
          </cell>
        </row>
        <row r="202">
          <cell r="A202" t="str">
            <v>ANM-201-2024</v>
          </cell>
          <cell r="D202" t="str">
            <v xml:space="preserve">CARLOS ANDRES QUIROGA PEINADO </v>
          </cell>
          <cell r="E202" t="str">
            <v xml:space="preserve">NESTOR FERNANDO MARTINEZ GAITAN </v>
          </cell>
          <cell r="F202" t="str">
            <v>CONTRATO</v>
          </cell>
          <cell r="J202">
            <v>32710</v>
          </cell>
          <cell r="K202">
            <v>36</v>
          </cell>
          <cell r="L202">
            <v>400020824</v>
          </cell>
          <cell r="M202" t="str">
            <v>PROFESIONAL</v>
          </cell>
          <cell r="N202" t="str">
            <v>CÉDULA DE CIUDADANIA</v>
          </cell>
          <cell r="O202">
            <v>1067717295</v>
          </cell>
          <cell r="P202">
            <v>9</v>
          </cell>
          <cell r="Q202" t="str">
            <v>Prestar servicios profesionales para atender técnicamente la verificación y validación del cumplimiento de las
obligaciones derivadas de los tramites de la formalización de la actividad minera, en el marco de la asistencia técnica
integral a las prerrogativas de explotación.</v>
          </cell>
          <cell r="R202" t="str">
            <v>1. Realizar la revisión y análisis integral de los expedientes, contentivos de prerrogativas de explotación que le sean
asignados, con el fin de verificar, desde el punto de vista técnico, el estado de los procesos operativos en desarrollo,
preparación, explotación minera y beneficio; nivel de cumplimiento de obligaciones y elaborar de manera oportuna la
correspondiente evaluación, diagnóstico o concepto técnico a que haya lugar, y realizar las respectivas recomendaciones
sobre las actuaciones administrativas subsiguientes que deben aplicarse al caso concreto, para resolver de fondo su
situación, bajo los parámetros previstos por la ANM.
2. Brindar la asistencia técnica y acompañamiento focalizado a los proyectos mineros asignados, para que la
información que deban presentar con ocasión de las actividades de explotación minera, junto con el Programa de
Trabajos y Obras o su documento equivalente se ajuste al cumplimiento de estándares de seguridad, y demás requisitos
técnicos, presentando de forma oportuna el correspondiente reporte de la acción realizada.
3. Proyectar, revisar, verificar, validar y ajustar técnicamente los documentos que soporten decisiones, respuestas,
conceptos y/o recomendaciones que deban ser emitidos en el marco de las competencias del grupo de fomento,
conforme la asignación realizada por el supervisor del contrato,
4. Adelantar las visitas de campo, necesarias para brindar asistencia técnica focalizada o levantar información
técnica, minera, ambiental y socio-económica, diligenciar las actas y realizar el informe correspondiente, consignando los
hallazgos y resultados encontrados en el desarrollo de la misma, todo lo cual, deberá realizarse de conformidad con los
requerimientos y especificaciones técnicas establecidas por el supervisor del contrato y los lineamientos establecidos por
la ANM.
5. Revisar y/o proyectar informes, conceptos y demás documentos especializados propios de la evaluación del
fomento minero y los procesos de regularización, así como las respuestas frente a las solicitudes de suministro de
información para adquisición de explosivos de los trámites de regularización, gestionando la asignación del radicado o
consecutivo de los certificados de explosivos generados por el Grupo de Fomento, que sean requeridos.
6. Elaborar, revisar y dar visto bueno de manera oportuna a los conceptos técnicos que se requieran en elt rámite y
gestión de peticiones, quejas y reclamos, o para la elaboración y consolidación de las respuestas y solicitudes hechas
por los entes de control y/o auditorías, que se relacionen con el objeto del contrato, conforme a la asignación realizada
por el supervisor
7. Generar informes, conceptos, evaluaciones y demás documentos técnicos especializados que contribuyan a
impulsar el desarrollo de los tramites de formalización, asistencia técnica y fomento minero de acuerdo con los
parámetros normativos e institucionales, conforme a los requerimientos del supervisor del contrato
8. Asistir y participar en los comités incluyendo los de evaluación, reuniones, talleres, juntas, capacitaciones , mesas
de trabajo y demás eventos organizados por motivo de los temas de Fomento minero, atención al cliente y trabajo con
comunidades mineras o con el fin de prestar una asesoría técnica pertinente de acuerdo a los grupos poblacionales a
tratar en el desarrollo de los trámites de regularización, que adelanta desde el grupo de fomento, conforme a la
asignación realizada por el supervisor, en el marco del objeto contractual.</v>
          </cell>
          <cell r="S202">
            <v>120000000</v>
          </cell>
          <cell r="T202">
            <v>37124</v>
          </cell>
          <cell r="U202">
            <v>45320</v>
          </cell>
          <cell r="Y202" t="str">
            <v>ANM - PROPIOS</v>
          </cell>
          <cell r="AA202">
            <v>119916090</v>
          </cell>
          <cell r="AB202" t="str">
            <v>MARÍA PIEDAD BAYTER HORTA</v>
          </cell>
          <cell r="AC202" t="str">
            <v>VICEPRESIDENTE DE PROMOCIÓN Y FOMENTO</v>
          </cell>
          <cell r="AD202" t="str">
            <v>VPF</v>
          </cell>
          <cell r="AE202">
            <v>10</v>
          </cell>
          <cell r="AH202">
            <v>11991609</v>
          </cell>
          <cell r="AI202">
            <v>71699599</v>
          </cell>
          <cell r="AJ202" t="str">
            <v>OSCAR DARIO PEREZ RESTREPO</v>
          </cell>
          <cell r="AK202" t="str">
            <v>GESTOR T1 GRADO 12</v>
          </cell>
          <cell r="AN202" t="str">
            <v>Bogotá D.C.</v>
          </cell>
          <cell r="AO202" t="str">
            <v>14 PRESTACIÓN DE SERVICIOS</v>
          </cell>
          <cell r="AP202" t="str">
            <v>CESAR</v>
          </cell>
          <cell r="AQ202" t="str">
            <v>AGUSTIN CODAZZI</v>
          </cell>
          <cell r="AR202" t="str">
            <v>INGENIERO DE MINAS</v>
          </cell>
          <cell r="AS202" t="str">
            <v>POSGRADO</v>
          </cell>
          <cell r="AZ202" t="str">
            <v>ANM</v>
          </cell>
          <cell r="BA202" t="str">
            <v>201</v>
          </cell>
          <cell r="BB202">
            <v>2024</v>
          </cell>
          <cell r="BC202">
            <v>80111600</v>
          </cell>
          <cell r="BD202" t="str">
            <v>COMPAÑIA MUNDIAL DE SEGUROS S.A.</v>
          </cell>
          <cell r="BE202" t="str">
            <v xml:space="preserve">	NB-100306559</v>
          </cell>
          <cell r="BF202">
            <v>45321</v>
          </cell>
          <cell r="BG202">
            <v>45321</v>
          </cell>
          <cell r="BH202">
            <v>45322</v>
          </cell>
          <cell r="BI202">
            <v>30824</v>
          </cell>
          <cell r="BJ202">
            <v>45322</v>
          </cell>
          <cell r="BK202" t="str">
            <v>POSITIVA</v>
          </cell>
          <cell r="BL202">
            <v>45323</v>
          </cell>
          <cell r="BN202">
            <v>45323</v>
          </cell>
          <cell r="BO202">
            <v>45626</v>
          </cell>
          <cell r="BP202" t="str">
            <v>SI</v>
          </cell>
          <cell r="BQ202" t="str">
            <v>CONTRATACIÓN DIRECTA</v>
          </cell>
          <cell r="BR202" t="str">
            <v>ANM-201-2024</v>
          </cell>
          <cell r="BS202" t="str">
            <v>https://community.secop.gov.co/Public/Tendering/OpportunityDetail/Index?noticeUID=CO1.NTC.5543813&amp;isFromPublicArea=True&amp;isModal=False</v>
          </cell>
        </row>
        <row r="203">
          <cell r="A203" t="str">
            <v>ANM-202-2024</v>
          </cell>
          <cell r="D203" t="str">
            <v xml:space="preserve">MARTHA YANETH MONTAÑEZ CHAPARRO </v>
          </cell>
          <cell r="E203" t="str">
            <v xml:space="preserve">NESTOR FERNANDO MARTINEZ GAITAN </v>
          </cell>
          <cell r="F203" t="str">
            <v>CONTRATO</v>
          </cell>
          <cell r="J203">
            <v>31980</v>
          </cell>
          <cell r="K203">
            <v>38</v>
          </cell>
          <cell r="L203">
            <v>400021224</v>
          </cell>
          <cell r="M203" t="str">
            <v>PROFESIONAL</v>
          </cell>
          <cell r="N203" t="str">
            <v>CÉDULA DE CIUDADANIA</v>
          </cell>
          <cell r="O203">
            <v>1057575220</v>
          </cell>
          <cell r="P203">
            <v>1</v>
          </cell>
          <cell r="Q203" t="str">
            <v xml:space="preserve">Prestar servicios profesionales para apoyar la implementación del fomento minero y la consolidación y análisis de la
información derivada del acompañamiento técnico y organizacional brindado a pequeños mineros y mineros tradicionales
para la mejora de capacidades, con enfoque en esquemas asociativo. LINEA PAA </v>
          </cell>
          <cell r="R203" t="str">
            <v>1. Proponer, gestionar y hacer seguimiento a las estrategias que contribuyan al fomento minero y el mejoramiento de
CLAUSULADO COMPLEMENTARIO AL CONTRATO DE PRESTACIÓN DE
SERVICIOS PROFESIONALES No. ANM-202-2024 SUSCRITO ENTRE LA
AGENCIA NACIONAL DE MINERIA Y MARTHA YANETH MONTAÑEZ
CHAPARRO.
Fecha de Impresión: 2024-02-02 Página 1 de 10
las condiciones técnicas, operativas y de manejo social y ambiental en la pequeña minería y minería tradicional de
conformidad con las políticas definidas para el sector y en coordinación con las autoridades competentes.
2. Contribuir y apoyar la formulación, ajuste e implementación de los procedimientos técnicos, estrategias y demás
aspectos requeridos para impulsar programas y proyectos encaminadas al fomento minero y a la asistencia técnica
dirigida a la pequeña minería y minería tradicional con enfoque en esquemas asociativos de acuerdo a las disposiciones
de la ANM
3. Apoyar el proceso de evaluación, análisis, seguimiento y consolidación de la información derivada de la asistencia
técnica a los pequeños mineros y mineros tradicionales priorizados, verificando con el equipo de trabajo el estado de los
procesos operativos en desarrollo, preparación, explotación minera y beneficio, nivel de cumplimiento de obligaciones y
elaborar de manera oportuna el correspondiente diagnóstico y concepto técnico a que haya lugar.
4. Brindar la asistencia y el acompañamiento técnico requerido por los pequeños mineros y mineros tradicionales que
sean priorizados en el programa de asistencia técnica con enfoque en esquemas asociativos, para que cumplan con un
aprovechamiento adecuado del recurso mineral, responsable con el ambiente y las comunidades y sujeto a las normas
establecidas.
5. Elaborar conceptos técnicos e informes periódicos requeridos por el grupo fomento para el fortalecimiento de las
acciones y estrategias operativas y la gestión, administración y manejo de la información de la asistencia técnica dirigida
a pequeños mineros y mineros tradicionales, conforme a los lineamientos, procesos y procedimientos establecidos para
el efecto por la ANM, incorporando la información correspondiente en los sistemas de información de la Entidad.
6. Apoyar la ejecución y participación en actividades locales y regionales requeridas para el fortalecimiento y
promoción de las estrategias de fomento minero en especial aquellas relacionadas con la asistencia y el
acompañamiento técnico dirigido a pequeños mineros y mineros tradicionales.
7. Apoyar la etapa precontractual de los convenios o contratos que se pretendan suscribir, así como la supervisión de
los mismos, cuyo objeto y obligaciones se relacionen con la asistencia técnica dirigida a la pequeña minería y minería
tradicional con enfoque en esquemas asociativos, de conformidad con el manual de contratación de la ANM
8. Asistir y participar en los comités, reuniones, talleres, juntas, capacitaciones, así como en la elaboración y
consolidación de las respuestas y solicitudes hechas por los entes de control y/o auditorías, que se relacionen con el
objeto del contrato y la respuesta a las Peticiones, quejas y reclamos que le sean asignadas por el supervisor del
contrato.</v>
          </cell>
          <cell r="S203">
            <v>120000000</v>
          </cell>
          <cell r="T203">
            <v>37324</v>
          </cell>
          <cell r="U203">
            <v>45317</v>
          </cell>
          <cell r="Y203" t="str">
            <v>ANM - PROPIOS</v>
          </cell>
          <cell r="AA203">
            <v>119916090</v>
          </cell>
          <cell r="AB203" t="str">
            <v>DAVID FERNANDO SÁNCHEZ MORENO</v>
          </cell>
          <cell r="AC203" t="str">
            <v xml:space="preserve">COORDINADOR GRUPO DE FOMENTO </v>
          </cell>
          <cell r="AD203" t="str">
            <v>VPF</v>
          </cell>
          <cell r="AE203">
            <v>10</v>
          </cell>
          <cell r="AH203">
            <v>11991609</v>
          </cell>
          <cell r="AI203">
            <v>1010176046</v>
          </cell>
          <cell r="AJ203" t="str">
            <v>DAVID FERNANDO SÁNCHEZ MORENO</v>
          </cell>
          <cell r="AK203" t="str">
            <v>COORDINADOR DE GRUPO DE FOMENTO</v>
          </cell>
          <cell r="AN203" t="str">
            <v>Bogotá D.C.</v>
          </cell>
          <cell r="AO203" t="str">
            <v>14 PRESTACIÓN DE SERVICIOS</v>
          </cell>
          <cell r="AP203" t="str">
            <v>BOYACÁ</v>
          </cell>
          <cell r="AQ203" t="str">
            <v>MONGUI</v>
          </cell>
          <cell r="AR203" t="str">
            <v>INGENIERO DE MINAS</v>
          </cell>
          <cell r="AS203" t="str">
            <v>PREGRADO</v>
          </cell>
          <cell r="AZ203" t="str">
            <v>ANM</v>
          </cell>
          <cell r="BA203" t="str">
            <v>202</v>
          </cell>
          <cell r="BB203">
            <v>2024</v>
          </cell>
          <cell r="BC203">
            <v>80111600</v>
          </cell>
          <cell r="BD203" t="str">
            <v>COMPAÑIA MUNDIAL DE SEGUROS S.A.</v>
          </cell>
          <cell r="BE203" t="str">
            <v>NB-100307405</v>
          </cell>
          <cell r="BF203">
            <v>45324</v>
          </cell>
          <cell r="BG203">
            <v>45328</v>
          </cell>
          <cell r="BH203">
            <v>45328</v>
          </cell>
          <cell r="BI203">
            <v>39424</v>
          </cell>
          <cell r="BJ203">
            <v>45328</v>
          </cell>
          <cell r="BK203" t="str">
            <v>POSITIVA</v>
          </cell>
          <cell r="BL203">
            <v>45329</v>
          </cell>
          <cell r="BN203">
            <v>45329</v>
          </cell>
          <cell r="BO203">
            <v>45632</v>
          </cell>
          <cell r="BP203" t="str">
            <v>SI</v>
          </cell>
          <cell r="BQ203" t="str">
            <v>CONTRATACIÓN DIRECTA</v>
          </cell>
          <cell r="BR203" t="str">
            <v>ANM-202-2024</v>
          </cell>
          <cell r="BS203" t="str">
            <v>https://community.secop.gov.co/Public/Tendering/OpportunityDetail/Index?noticeUID=CO1.NTC.5574393&amp;isFromPublicArea=True&amp;isModal=False</v>
          </cell>
        </row>
        <row r="204">
          <cell r="A204" t="str">
            <v>ANM-203-2024</v>
          </cell>
          <cell r="D204" t="str">
            <v>STEPHANIA MALDONADO MARTIN</v>
          </cell>
          <cell r="E204" t="str">
            <v xml:space="preserve">SUSANITA RODRIGUEZ CASAS </v>
          </cell>
          <cell r="F204" t="str">
            <v>CONTRATO</v>
          </cell>
          <cell r="J204">
            <v>33975</v>
          </cell>
          <cell r="K204">
            <v>32</v>
          </cell>
          <cell r="L204">
            <v>500025924</v>
          </cell>
          <cell r="M204" t="str">
            <v>PROFESIONAL</v>
          </cell>
          <cell r="N204" t="str">
            <v>CÉDULA DE CIUDADANIA</v>
          </cell>
          <cell r="O204">
            <v>1026574804</v>
          </cell>
          <cell r="P204">
            <v>3</v>
          </cell>
          <cell r="Q204" t="str">
            <v>Prestación de servicios profesionales de manera transversal a la Entidad para apoyar la implementación, mantenimiento,
seguimiento de los indicadores estratégicos y operativos, así como la mejora del SIG, garantizando su alineación con las
políticas de MIPG._x000D_</v>
          </cell>
          <cell r="R204" t="str">
            <v>1. Elaborar plan de trabajo y cumplir con las actividades
plani¿cadas, realizando el respectivo proceso de seguimiento indicando avances, dificultades y actividades pendientes
de ejecución en la herramienta definida para tal fin.
2. Apoyar a los procesos/dependencias de la Entidad en el reporte, análisis y seguimiento periódico de indicadores,
elaborando los informes periódicos consolidados requeridos para presentarlos en las instancias pertinentes.
3. Apoyar el proceso de seguimiento, actualización, control y evaluación de los riesgos de la Agencia Nacional de
Minería.
4. Gestionar todo el ciclo de planeación, ejecución, seguimiento y control de los procesos asignados conforme a lo
establecido en las normas técnicas y Modelo Integrado de Planeación y Gestión, en materia de: documentación; gestión de riesgos y oportunidades; indicadores; formulación, ejecución, seguimiento y cierre de acciones de planes de
mejoramiento; servicio no conforme y demás componentes que se requiera.
5. Apoyar el proceso de seguimiento mensual al cumplimiento de las acciones de los planes de mejoramiento del
SIG de la Entidad, elaborando los informes que correspondan y presentándolos en las instancias requeridas.
6. Ejercer como auditor del SIG en los procesos asignados.
7. Atender todos los requerimientos y/o solicitudes en oportunidad y calidad asignados por el supervisor del contrato.
8. Asistir y participar en los comités, reuniones, talleres, juntas y demás eventos que le indique el supervisor y se
relacionen con el objeto del contrato.</v>
          </cell>
          <cell r="S204">
            <v>86750000</v>
          </cell>
          <cell r="T204">
            <v>33324</v>
          </cell>
          <cell r="U204">
            <v>45315</v>
          </cell>
          <cell r="Y204" t="str">
            <v>ANM - PROPIOS</v>
          </cell>
          <cell r="AA204">
            <v>84500000</v>
          </cell>
          <cell r="AB204" t="str">
            <v>ESTEBAN FELIPE CASTILLO JIMENEZ</v>
          </cell>
          <cell r="AC204" t="str">
            <v>COORDINADOR GRUPO DE PLANEACIÓN</v>
          </cell>
          <cell r="AD204" t="str">
            <v>VAF</v>
          </cell>
          <cell r="AG204">
            <v>45657</v>
          </cell>
          <cell r="AH204">
            <v>7500000</v>
          </cell>
          <cell r="AI204">
            <v>1053336584</v>
          </cell>
          <cell r="AJ204" t="str">
            <v>ESTEBAN FELIPE CASTILLO JIMENEZ</v>
          </cell>
          <cell r="AK204" t="str">
            <v>COORDINADOR GRUPO DE PLANEACIÓN</v>
          </cell>
          <cell r="AN204" t="str">
            <v>Bogotá D.C.</v>
          </cell>
          <cell r="AO204" t="str">
            <v>14 PRESTACIÓN DE SERVICIOS</v>
          </cell>
          <cell r="AP204" t="str">
            <v>BOGOTÁ D.C.</v>
          </cell>
          <cell r="AQ204" t="str">
            <v>BOGOTÁ D.C.</v>
          </cell>
          <cell r="AR204" t="str">
            <v>ADMINISTRADOR DE EMPRESAS</v>
          </cell>
          <cell r="AS204" t="str">
            <v>POSGRADO</v>
          </cell>
          <cell r="AZ204" t="str">
            <v>ANM</v>
          </cell>
          <cell r="BA204" t="str">
            <v>203</v>
          </cell>
          <cell r="BB204">
            <v>2024</v>
          </cell>
          <cell r="BC204">
            <v>80111600</v>
          </cell>
          <cell r="BD204" t="str">
            <v>COMPAÑIA MUNDIAL DE SEGUROS S.A.</v>
          </cell>
          <cell r="BE204" t="str">
            <v>NB-100306557</v>
          </cell>
          <cell r="BF204">
            <v>45322</v>
          </cell>
          <cell r="BG204">
            <v>45322</v>
          </cell>
          <cell r="BH204">
            <v>45322</v>
          </cell>
          <cell r="BI204">
            <v>32224</v>
          </cell>
          <cell r="BJ204">
            <v>45323</v>
          </cell>
          <cell r="BK204" t="str">
            <v>POSITIVA</v>
          </cell>
          <cell r="BL204">
            <v>45323</v>
          </cell>
          <cell r="BN204">
            <v>45323</v>
          </cell>
          <cell r="BO204">
            <v>45657</v>
          </cell>
          <cell r="BP204" t="str">
            <v>SI</v>
          </cell>
          <cell r="BQ204" t="str">
            <v>CONTRATACIÓN DIRECTA</v>
          </cell>
          <cell r="BR204" t="str">
            <v>ANM-203-2024</v>
          </cell>
          <cell r="BS204" t="str">
            <v>https://community.secop.gov.co/Public/Tendering/OpportunityDetail/Index?noticeUID=CO1.NTC.5542552&amp;isFromPublicArea=True&amp;isModal=False</v>
          </cell>
        </row>
        <row r="205">
          <cell r="A205" t="str">
            <v>ANM-204-2024</v>
          </cell>
          <cell r="D205" t="str">
            <v xml:space="preserve">LEIDY PATRICIA VILLAMIL SEGURA </v>
          </cell>
          <cell r="E205" t="str">
            <v>DANIELA MARINA MUÑOZ MUÑOZ</v>
          </cell>
          <cell r="F205" t="str">
            <v>CONTRATO</v>
          </cell>
          <cell r="J205">
            <v>33547</v>
          </cell>
          <cell r="K205">
            <v>33</v>
          </cell>
          <cell r="L205">
            <v>500031224</v>
          </cell>
          <cell r="M205" t="str">
            <v>PROFESIONAL</v>
          </cell>
          <cell r="N205" t="str">
            <v>CÉDULA DE CIUDADANIA</v>
          </cell>
          <cell r="O205">
            <v>1049627983</v>
          </cell>
          <cell r="P205">
            <v>6</v>
          </cell>
          <cell r="Q205" t="str">
            <v>Prestar servicios profesionales para apoyar al GRCE desde el componente técnico y jurídico en la atención y respuesta a
PQRS relacionadas con la gestión financiera del recurso minero y otros temas de competencia del grupo.</v>
          </cell>
          <cell r="R205" t="str">
            <v>1. Apoyar al grupo en lo concerniente a la implementación del sistema de registro de las transacciones de
comercialización para la trazabilidad de minerales, así como en la revisión, análisis y validación de los componentes
funcionales y marco normativo dispuesto para su funcionamiento.
2. Realizar seguimiento y reportar avances en los instrumentos de seguimiento a la gestión administrativa del grupo,
tales como Riesgos de Corrupción, Riesgos de Gestión, Plan Anticorrupción y de Atención al Ciudadano, así como
indicadores estratégicos y operativos.
3. Gestionar las bases de datos y sistemas de información que se requieran para la gestión administrativa y financiera de
los derechos económicos mineros.
4. Realizar las búsquedas documentales que se requieran en los distintos sistemas, con el fin de poder gestionar los
recursos pagados por los titulares mineros en cumplimiento de sus obligaciones contractuales y de ley.
5. Proyectar y tramitar las respuestas a PQRS y demás solicitudes de competencia del Grupo de Regalías y
Contraprestaciones Económicas.
6. Asistir y participar en los comités, reuniones, talleres, juntas y demás eventos que le indique el supervisor y se
relacionen con el objeto del contrato.
7. Elaborar y/o revisar los informes, reportes, presentaciones, estadísticas y demás documentos que le requiera el
Supervisor del Contrato que guarden relación con las obligaciones y objeto a ejecutar.
8. Proponer, sugerir y ejecutar estrategias que conduzcan al mejoramiento de los sistemas de información y los procesos
relacionados con la gestión administrativa y financiera de los derechos económicos mineros.
9.Elaborar un informe que sirva como insumo para el Fortalecimiento del Apoyo Técnico para la Gestión Administrativa
del Sistema de Registro Único de Comercializadores de Minerales, Control de Minería de Subsistencia,
Contraprestaciones Económicas y Canon Superficiario._x000D_</v>
          </cell>
          <cell r="S205">
            <v>97602340</v>
          </cell>
          <cell r="T205">
            <v>26724</v>
          </cell>
          <cell r="U205">
            <v>45308</v>
          </cell>
          <cell r="Y205" t="str">
            <v>ANM - PROPIOS</v>
          </cell>
          <cell r="AA205">
            <v>97602340</v>
          </cell>
          <cell r="AB205" t="str">
            <v>FERNANDO ALBERTO CARDONA VARGAS _x000D_</v>
          </cell>
          <cell r="AC205" t="str">
            <v>VICEPRESIDENTE DE SEGUIMIENTO, CONTROL Y SEGURIDAD MINERA (E)</v>
          </cell>
          <cell r="AD205" t="str">
            <v>VSCSM</v>
          </cell>
          <cell r="AE205">
            <v>11</v>
          </cell>
          <cell r="AG205">
            <v>45657</v>
          </cell>
          <cell r="AH205">
            <v>8872940</v>
          </cell>
          <cell r="AI205">
            <v>9727207</v>
          </cell>
          <cell r="AJ205" t="str">
            <v>JAIME ALONSO GARCÍA ARANGO</v>
          </cell>
          <cell r="AK205" t="str">
            <v xml:space="preserve">COORDINADOR DEL GRUPO DE REGALÍAS Y CONTRAPRESTACIONES ECONOMICAS  </v>
          </cell>
          <cell r="AN205" t="str">
            <v>Bogotá D.C.</v>
          </cell>
          <cell r="AO205" t="str">
            <v>14 PRESTACIÓN DE SERVICIOS</v>
          </cell>
          <cell r="AP205" t="str">
            <v>BOYACÁ</v>
          </cell>
          <cell r="AQ205" t="str">
            <v>TUNJA</v>
          </cell>
          <cell r="AR205" t="str">
            <v>INGENIERO DE MINAS</v>
          </cell>
          <cell r="AS205" t="str">
            <v>POSGRADO</v>
          </cell>
          <cell r="AZ205" t="str">
            <v>ANM</v>
          </cell>
          <cell r="BA205" t="str">
            <v>204</v>
          </cell>
          <cell r="BB205">
            <v>2024</v>
          </cell>
          <cell r="BC205">
            <v>80111600</v>
          </cell>
          <cell r="BD205" t="str">
            <v>SEGUROS DEL ESTADO S.A.</v>
          </cell>
          <cell r="BE205" t="str">
            <v>14-44-101202835</v>
          </cell>
          <cell r="BF205">
            <v>45322</v>
          </cell>
          <cell r="BG205">
            <v>45322</v>
          </cell>
          <cell r="BH205">
            <v>45323</v>
          </cell>
          <cell r="BI205" t="str">
            <v>31624-260624</v>
          </cell>
          <cell r="BJ205" t="str">
            <v>31/01/2024 1/08/2024</v>
          </cell>
          <cell r="BK205" t="str">
            <v>POSITIVA</v>
          </cell>
          <cell r="BL205">
            <v>45327</v>
          </cell>
          <cell r="BN205">
            <v>45327</v>
          </cell>
          <cell r="BO205">
            <v>45657</v>
          </cell>
          <cell r="BP205" t="str">
            <v>SI</v>
          </cell>
          <cell r="BQ205" t="str">
            <v>CONTRATACIÓN DIRECTA</v>
          </cell>
          <cell r="BR205" t="str">
            <v>ANM-204-2024</v>
          </cell>
          <cell r="BS205" t="str">
            <v>https://community.secop.gov.co/Public/Tendering/OpportunityDetail/Index?noticeUID=CO1.NTC.5543231&amp;isFromPublicArea=True&amp;isModal=False</v>
          </cell>
        </row>
        <row r="206">
          <cell r="A206" t="str">
            <v>ANM-205-2024</v>
          </cell>
          <cell r="C206" t="str">
            <v>RECHAZADO EN SECOP</v>
          </cell>
          <cell r="D206" t="str">
            <v>LEIDY KATERINE ALMEIDA</v>
          </cell>
          <cell r="E206" t="str">
            <v>YOANA MUÑOZ AVENDAÑO</v>
          </cell>
          <cell r="F206" t="str">
            <v>CONTRATO</v>
          </cell>
          <cell r="J206" t="str">
            <v>RECHAZADO</v>
          </cell>
          <cell r="K206" t="str">
            <v>RECHAZADO</v>
          </cell>
          <cell r="L206" t="str">
            <v>RECHAZADO</v>
          </cell>
          <cell r="M206" t="str">
            <v>RECHAZADO</v>
          </cell>
          <cell r="N206" t="str">
            <v>CÉDULA DE CIUDADANIA</v>
          </cell>
          <cell r="O206">
            <v>1098668088</v>
          </cell>
          <cell r="P206">
            <v>2</v>
          </cell>
          <cell r="Q206" t="str">
            <v>RECHAZADO</v>
          </cell>
          <cell r="R206" t="str">
            <v>RECHAZADO</v>
          </cell>
          <cell r="S206" t="str">
            <v>RECHAZADO</v>
          </cell>
          <cell r="T206" t="str">
            <v>RECHAZADO</v>
          </cell>
          <cell r="U206" t="str">
            <v>RECHAZADO</v>
          </cell>
          <cell r="Y206" t="str">
            <v>RECHAZADO</v>
          </cell>
          <cell r="AA206" t="str">
            <v>RECHAZADO</v>
          </cell>
          <cell r="AB206" t="str">
            <v>RECHAZADO</v>
          </cell>
          <cell r="AC206" t="str">
            <v>RECHAZADO</v>
          </cell>
          <cell r="AD206" t="str">
            <v>RECHAZADO</v>
          </cell>
          <cell r="AE206" t="str">
            <v>RECHAZADO</v>
          </cell>
          <cell r="AF206" t="str">
            <v>RECHAZADO</v>
          </cell>
          <cell r="AG206" t="str">
            <v>RECHAZADO</v>
          </cell>
          <cell r="AH206" t="str">
            <v>RECHAZADO</v>
          </cell>
          <cell r="AI206" t="str">
            <v>RECHAZADO</v>
          </cell>
          <cell r="AJ206" t="str">
            <v>RECHAZADO</v>
          </cell>
          <cell r="AK206" t="str">
            <v>RECHAZADO</v>
          </cell>
          <cell r="AL206" t="str">
            <v>RECHAZADO</v>
          </cell>
          <cell r="AM206" t="str">
            <v>RECHAZADO</v>
          </cell>
          <cell r="AN206" t="str">
            <v>RECHAZADO</v>
          </cell>
          <cell r="AO206" t="str">
            <v>RECHAZADO</v>
          </cell>
          <cell r="AP206" t="str">
            <v>RECHAZADO</v>
          </cell>
          <cell r="AQ206" t="str">
            <v>RECHAZADO</v>
          </cell>
          <cell r="AR206" t="str">
            <v>RECHAZADO</v>
          </cell>
          <cell r="AS206" t="str">
            <v>RECHAZADO</v>
          </cell>
          <cell r="AZ206" t="str">
            <v>ANM</v>
          </cell>
          <cell r="BA206" t="str">
            <v>205</v>
          </cell>
          <cell r="BB206">
            <v>2024</v>
          </cell>
          <cell r="BC206" t="str">
            <v>RECHAZADO</v>
          </cell>
          <cell r="BD206" t="str">
            <v>RECHAZADO</v>
          </cell>
          <cell r="BE206" t="str">
            <v>RECHAZADO</v>
          </cell>
          <cell r="BF206" t="str">
            <v xml:space="preserve">RECHAZADO </v>
          </cell>
          <cell r="BG206" t="str">
            <v>RECHAZADO</v>
          </cell>
          <cell r="BH206" t="str">
            <v>RECHAZADO</v>
          </cell>
          <cell r="BI206" t="str">
            <v>RECHAZADO</v>
          </cell>
          <cell r="BJ206" t="str">
            <v>RECHAZADO</v>
          </cell>
          <cell r="BK206" t="str">
            <v>RECHAZADO</v>
          </cell>
          <cell r="BL206" t="str">
            <v>RECHAZADO</v>
          </cell>
          <cell r="BM206" t="str">
            <v>RECHAZADO</v>
          </cell>
          <cell r="BN206" t="str">
            <v>RECHAZADO</v>
          </cell>
          <cell r="BO206" t="str">
            <v>RECHAZADO</v>
          </cell>
          <cell r="BP206" t="str">
            <v>RECHAZADO</v>
          </cell>
          <cell r="BQ206" t="str">
            <v>N/A</v>
          </cell>
          <cell r="BR206" t="str">
            <v>ANM-205-2024</v>
          </cell>
        </row>
        <row r="207">
          <cell r="A207" t="str">
            <v>ANM-206-2024</v>
          </cell>
          <cell r="D207" t="str">
            <v>ANA OMAIRA ALBARRACIN</v>
          </cell>
          <cell r="E207" t="str">
            <v>YOANA MUÑOZ AVENDAÑO</v>
          </cell>
          <cell r="F207" t="str">
            <v>CONTRATO</v>
          </cell>
          <cell r="J207">
            <v>25051</v>
          </cell>
          <cell r="K207">
            <v>57</v>
          </cell>
          <cell r="L207">
            <v>400034224</v>
          </cell>
          <cell r="M207" t="str">
            <v>PROFESIONAL</v>
          </cell>
          <cell r="N207" t="str">
            <v>CÉDULA DE CIUDADANIA</v>
          </cell>
          <cell r="O207">
            <v>23323422</v>
          </cell>
          <cell r="P207">
            <v>5</v>
          </cell>
          <cell r="Q207" t="str">
            <v>Prestar servicios profesionales para generar espacios efectivos de diálogo en los procesos de gestión socioambiental
ANM en los PARES, promoviendo el fortalecimiento de la presencia institucional con actores locales para el desarrollo de
la actividad minera.</v>
          </cell>
          <cell r="R207" t="str">
            <v>1. Articular, participar o realizar las actividades que se
requieran conforme al plan de trabajo del Grupo Socioambiental - Vicepresidencia de Promoción y Fomento, en el área
de influencia del Punto de Atención Regional - PAR de la Agencia Nacional de Minería al que corresponda y presentar
los respectivos informes junto con las recomendaciones pertinentes.
2. Informar y atender alertas tempranas, situaciones coyunturales, temas de interés, cumplimiento de órdenes judiciales
relacionadas con los conflictos socioambientales asociados a la actividad minera. Registrar la información en la
aplicación
3. Aportar insumos para la elaboración y actualización de la caracterización de la conflictividad socioambiental asociada
de la actividad minera, en los departamentos asignados de acuerdo al plan del trabajo del Grupo Socioambiental.
Registrar la información en la aplicación.
4. Participar en la preparación y realización de mesas de trabajo territoriales, mesas de diálogo, audiencias públicas y
otros espacios con comunidades. Registrar información en la aplicación.
5. Proyectar oficios, memorandos, documentos de respuesta a las peticiones y solicitudes de información que sean
asignadas a través del Sistema de Gestión Documental.
6. Asistir, participar y apoyar técnicamente mesas de trabajo, reuniones, y demás actividades institucionales que le
indique el supervisor. Presentar informe con resumen destacando la información relevante para la Agencia Nacional de
Minería.
7. Diligenciar y disponer la información en las bases de datos, carpetas compartidas y las aplicaciones de la Agencia
Nacional de Minería, conforme a las políticas, lineamientos e instructivos de la Entidad.</v>
          </cell>
          <cell r="S207">
            <v>88000000</v>
          </cell>
          <cell r="T207">
            <v>42424</v>
          </cell>
          <cell r="U207">
            <v>45320</v>
          </cell>
          <cell r="Y207" t="str">
            <v>ANM - PROPIOS</v>
          </cell>
          <cell r="AA207">
            <v>88000000</v>
          </cell>
          <cell r="AB207" t="str">
            <v>MARÍA PIEDAD BAYTER HORTA</v>
          </cell>
          <cell r="AC207" t="str">
            <v>VICEPRESIDENTE DE PROMOCIÓN Y FOMENTO</v>
          </cell>
          <cell r="AD207" t="str">
            <v>VPF</v>
          </cell>
          <cell r="AG207">
            <v>45657</v>
          </cell>
          <cell r="AH207">
            <v>8000000</v>
          </cell>
          <cell r="AI207">
            <v>52378877</v>
          </cell>
          <cell r="AJ207" t="str">
            <v>ÁNGELA ANDREA VELANDIA PEDRAZA</v>
          </cell>
          <cell r="AK207" t="str">
            <v xml:space="preserve">COORDINADORA DEL GRUPO SOCIOAMBIENTAL </v>
          </cell>
          <cell r="AN207" t="str">
            <v>Nobsa</v>
          </cell>
          <cell r="AO207" t="str">
            <v>14 PRESTACIÓN DE SERVICIOS</v>
          </cell>
          <cell r="AP207" t="str">
            <v>BOYACÁ</v>
          </cell>
          <cell r="AQ207" t="str">
            <v>BELEN</v>
          </cell>
          <cell r="AR207" t="str">
            <v>TRABAJADOR SOCIAL</v>
          </cell>
          <cell r="AS207" t="str">
            <v>MAESTRÍA</v>
          </cell>
          <cell r="AZ207" t="str">
            <v>ANM</v>
          </cell>
          <cell r="BA207" t="str">
            <v>206</v>
          </cell>
          <cell r="BB207">
            <v>2024</v>
          </cell>
          <cell r="BC207">
            <v>80111600</v>
          </cell>
          <cell r="BD207" t="str">
            <v>COMPAÑIA MUNDIAL DE SEGUROS S.A.</v>
          </cell>
          <cell r="BE207" t="str">
            <v xml:space="preserve">	NB-100306774</v>
          </cell>
          <cell r="BF207">
            <v>45322</v>
          </cell>
          <cell r="BG207">
            <v>45322</v>
          </cell>
          <cell r="BH207">
            <v>45323</v>
          </cell>
          <cell r="BI207">
            <v>32424</v>
          </cell>
          <cell r="BJ207">
            <v>45323</v>
          </cell>
          <cell r="BK207" t="str">
            <v>POSITIVA</v>
          </cell>
          <cell r="BL207">
            <v>45324</v>
          </cell>
          <cell r="BN207">
            <v>45324</v>
          </cell>
          <cell r="BO207">
            <v>45657</v>
          </cell>
          <cell r="BP207" t="str">
            <v>SI</v>
          </cell>
          <cell r="BQ207" t="str">
            <v>CONTRATACIÓN DIRECTA</v>
          </cell>
          <cell r="BR207" t="str">
            <v>ANM-206-2024</v>
          </cell>
          <cell r="BS207" t="str">
            <v>https://community.secop.gov.co/Public/Tendering/OpportunityDetail/Index?noticeUID=CO1.NTC.5545465&amp;isFromPublicArea=True&amp;isModal=False</v>
          </cell>
        </row>
        <row r="208">
          <cell r="A208" t="str">
            <v>ANM-207-2024</v>
          </cell>
          <cell r="D208" t="str">
            <v xml:space="preserve">CARLOS AUGUSTO RAMIREZ PARRA            </v>
          </cell>
          <cell r="E208" t="str">
            <v>MARTHA PATRICIA PUERTO GUIO</v>
          </cell>
          <cell r="F208" t="str">
            <v>CONTRATO</v>
          </cell>
          <cell r="J208">
            <v>28993</v>
          </cell>
          <cell r="K208">
            <v>46</v>
          </cell>
          <cell r="L208">
            <v>50002442401</v>
          </cell>
          <cell r="M208" t="str">
            <v>PROFESIONAL</v>
          </cell>
          <cell r="N208" t="str">
            <v>CÉDULA DE CIUDADANIA</v>
          </cell>
          <cell r="O208">
            <v>14274425</v>
          </cell>
          <cell r="P208">
            <v>3</v>
          </cell>
          <cell r="Q208" t="str">
            <v xml:space="preserve">PRESTACIÓN DE SERVICIOS PROFESIONALES PARA IDENTIFICAR CADA PARTIDA DE LA CUENTA DE
PASIVOS Y ACTUALIZAR EL RESULTADO EN EL SISTEMA OFICIAL DE LA ENTIDAD
LINEA PAA </v>
          </cell>
          <cell r="R208" t="str">
            <v>1.Identificar el 100% de la cuenta de pasivos y actualizar el
resultado en el sistema oficial de la entidad.
2.Preparar la depuración de aquellas partidas que no cumplan con los requisitos para estar registradas en la cuenta de
pasivos. 3.Presentar las recomendaciones, documentos, memorandos, fichas técnicas, entre otros, para depuración de aquellas
partidas que así se requiera.
4.Preparar, analizar y generar los informes mensuales, trimestrales y semestrales del avance en la identificación y/o
depuración de la cuenta de pasivos de la ANM.
5.Efectuar el 100% de los ajustes en los sistemas de cartera que se deriven del análisis de devoluciones y solicitudes de
títulos mineros que cuenten con Vo.Bo VSCSM, de acuerdo con el procedimiento establecido que sean asignados en el
mes.
6.Proyectar el 100% de oficios y documentos técnicos que se requieran para los procesos de depuración de cartera,
identificación de partidas conciliatorias y solicitudes de devolución, cuando se lo requiera la Supervisión del contrato.
7.Apoyar la ejecución de los procedimientos contables y financieros.
8.Asistir y participar en los comités, reuniones, talleres, juntas y demás eventos que le indique el supervisor y se
relacionen con el objeto del contrato
9.Cargar el 100% de los documentos en la carpeta compartida.
10.Trimestalmente se debe revisar el SGD el cual debe esta al dia en el 100%; para la cuenta final debe estar al dia</v>
          </cell>
          <cell r="S208">
            <v>87500000</v>
          </cell>
          <cell r="T208">
            <v>31924</v>
          </cell>
          <cell r="U208">
            <v>45314</v>
          </cell>
          <cell r="Y208" t="str">
            <v>ANM - PROPIOS</v>
          </cell>
          <cell r="AA208">
            <v>82750000</v>
          </cell>
          <cell r="AB208" t="str">
            <v>ARIEL RAMIRO POLANIA MEDINA _x000D_</v>
          </cell>
          <cell r="AC208" t="str">
            <v>COORDINADOR GRUPO DE RECURSOS FINANCIEROS</v>
          </cell>
          <cell r="AD208" t="str">
            <v>VAF</v>
          </cell>
          <cell r="AE208">
            <v>11</v>
          </cell>
          <cell r="AF208">
            <v>1</v>
          </cell>
          <cell r="AH208">
            <v>7500000</v>
          </cell>
          <cell r="AI208">
            <v>79593115</v>
          </cell>
          <cell r="AJ208" t="str">
            <v>ARIEL RAMIRO POLANIA MEDINA _x000D_</v>
          </cell>
          <cell r="AK208" t="str">
            <v>COORDINADOR DEL GRUPO DE RECURSOS FINANCIEROS _x000D_</v>
          </cell>
          <cell r="AN208" t="str">
            <v>Bogotá D.C.</v>
          </cell>
          <cell r="AO208" t="str">
            <v>14 PRESTACIÓN DE SERVICIOS</v>
          </cell>
          <cell r="AR208" t="str">
            <v>ADMINISTRADOR FINANCIERO</v>
          </cell>
          <cell r="AS208" t="str">
            <v>PREGRADO</v>
          </cell>
          <cell r="AZ208" t="str">
            <v>ANM</v>
          </cell>
          <cell r="BA208" t="str">
            <v>207</v>
          </cell>
          <cell r="BB208">
            <v>2024</v>
          </cell>
          <cell r="BC208">
            <v>80111600</v>
          </cell>
          <cell r="BD208" t="str">
            <v>COMPAÑIA MUNDIAL DE SEGUROS S.A.</v>
          </cell>
          <cell r="BE208" t="str">
            <v xml:space="preserve">	NB-100306556</v>
          </cell>
          <cell r="BF208">
            <v>45321</v>
          </cell>
          <cell r="BG208">
            <v>45322</v>
          </cell>
          <cell r="BH208">
            <v>45322</v>
          </cell>
          <cell r="BI208">
            <v>30524</v>
          </cell>
          <cell r="BJ208">
            <v>45322</v>
          </cell>
          <cell r="BK208" t="str">
            <v>POSITIVA</v>
          </cell>
          <cell r="BL208">
            <v>45321</v>
          </cell>
          <cell r="BN208">
            <v>45322</v>
          </cell>
          <cell r="BO208">
            <v>45657</v>
          </cell>
          <cell r="BP208" t="str">
            <v>SI</v>
          </cell>
          <cell r="BQ208" t="str">
            <v>CONTRATACIÓN DIRECTA</v>
          </cell>
          <cell r="BR208" t="str">
            <v>ANM-207-2024</v>
          </cell>
          <cell r="BS208" t="str">
            <v>https://community.secop.gov.co/Public/Tendering/OpportunityDetail/Index?noticeUID=CO1.NTC.5542498&amp;isFromPublicArea=True&amp;isModal=False</v>
          </cell>
        </row>
        <row r="209">
          <cell r="A209" t="str">
            <v>ANM-208-2024</v>
          </cell>
          <cell r="D209" t="str">
            <v>CRISTHIAN CAMILO GIL CALVO</v>
          </cell>
          <cell r="E209" t="str">
            <v>ALFONSO LUIS MONTES OTERO</v>
          </cell>
          <cell r="F209" t="str">
            <v>CONTRATO</v>
          </cell>
          <cell r="J209">
            <v>32707</v>
          </cell>
          <cell r="K209">
            <v>36</v>
          </cell>
          <cell r="L209">
            <v>500019024</v>
          </cell>
          <cell r="M209" t="str">
            <v>PROFESIONAL</v>
          </cell>
          <cell r="N209" t="str">
            <v>CÉDULA DE CIUDADANIA</v>
          </cell>
          <cell r="O209">
            <v>1012354206</v>
          </cell>
          <cell r="P209">
            <v>4</v>
          </cell>
          <cell r="Q209" t="str">
            <v>PRESTAR SUS SERVICIOS PROFESIONALES PARA APOYAR AL GGTH EN LA GESTIÓN DEL RIESGO
LOCATIVO Y VIAL, GESTIÓN DE BASES DE DATOS, ADMINISTRACIÓN DE FUENTES DE INFORMACIÓN
INSUMO DE GESTIÓN DE INDICADORES Y APOYO EN LA EJECUCIÓN DEL PLAN DE TRABAJO SST
2024.</v>
          </cell>
          <cell r="R209" t="str">
            <v>1. Apoyar el desarrollo, seguimiento y ejecución de las
actividades programadas por el Grupo de Gestión del Talento Humano respecto al programa de Riesgo locativo y las
inspecciones de seguridad y salud en el trabajo de todas las sedes, de acuerdo con la normatividad vigente, generando
el respectivo informe de las áreas visitadas y hacer seguimiento a las acciones de mejora que se generen. De
conformidad con las sedes que le sean asignadas.
2. Apoyar a la VAF en la ejecución de las actividades para la implementación y seguimiento del Plan Estratégico de
Seguridad Vial en lo que concierne a los programas que de conformidad con la normativa son objeto de articulación con
el Sistema de Gestión de la Seguridad y Salud en el Trabajo.
3. Apoyar en el diseño y mantenimiento mensual de una base de datos y/o tablero de control discriminado por
colaborador, centro de trabajo, proveedor crítico, partes interesadas que permita tener control de la población de
colaboradores de la ANM que se encuentra prestando sus servicios profesionales, categorización de riesgo laboral y
supervisor (este último para el caso de personal contratista).
4. Apoyar en el diseño y mantenimiento mensual de una base de datos y/o tablero de control discriminado por
colaborador que permita controlar la población de colaboradores de la ANM a direccionar a los sistemas de vigilancia
epidemiológica y/o programas en gestión de salud de conformidad con casos sintomáticos, sospechosos o confirmados
identificados por fuentes tales como los certificados médicos, diagnósticos de salud, reporte del mismo colaborador y/o
reporte del personal de psicología y fisioterapia.
5. Apoyar en el diseño y mantenimiento de una base de datos y/o tablero de control discriminada por colaborador,
centro de trabajo, proveedor crítico, partes interesadas que permita realizar seguimiento al desempeño de los
colaboradores de la ANM y partes interesadas respecto a su participación en las actividades desarrolladas en el Sistema
de Gestión de la Seguridad y Salud en el trabajo tales como las jornadas de inducción y reinducción, así como las
capacitaciones y/o cualquier actividad realizada por el SG-SST en la cual se pueda identificar lo ejecutado sobre lo
programado, cobertura y nivel satisfacción del colaborador respecto a la actividad realizada.
6. Apoyar en el diseño y mantenimiento de una base de datos y/o tablero de control discriminada por trabajador
dependiente que permita tener control de la gestión de los exámenes médicos Ocupacionales realizados a los
colaborares de la Agencia Nacional de minería, así como el control de costos de la ejecución del presupuesto destinado
para el contrato que soporta dicha actividad.
7. Apoyar en el diseño y mantenimiento de una base de datos y/o tablero de control discriminada por colaborador,
que permita tener control de la gestión de entrega, reposición (depreciación) y dada de baja de los elementos de
protección personal hacia los colaboradores de la Agencia Nacional de minería y/o partes interesadas, así como el
control de costos de la ejecución del presupuesto destinado para el contrato que soporta dicha actividad.
8. Apoyar en el diseño y mantenimiento de una base de datos y/o tablero de control discriminada por Centro de
trabajo y personal brigadista, que permita tener control de la gestión de entrega, reposición (depreciación) consumo o
dada de baja de los elementos para atención a emergencias, así como el control de costos de la ejecución del
presupuesto destinado para el contrato que soporta dicha actividad. Así como también se relacione el inventario exacto
de los elementos para atención a incendios. (extintores y demás)
9. Apoyar en el diseño y mantenimiento de una base de datos y/o tablero de control que permita tener control al plan
de Trabajo del COPASST, Comité de Convivencia Laboral, Comité de Seguridad Vial, Brigada de Emergencia
(emergencias presentadas, actividades realizadas y uso de área protegida) y plan de trabajo del SST.10. Apoyar en el diseño y mantenimiento de una base de datos y/o tablero de control discriminada por colaborador que
permita realizar seguimiento a estadísticas de ausentismo derivadas de accidentalidad, eventos de origen común o
enfermedad laboral entre otros.
11. Apoyar en el diseño y mantenimiento de una base de datos y/o tablero de control discriminada por centro de trabajo
y/o auto reporte que contenga los peligros reportados y que permita tener control de las acciones correctivas derivadas
del plan de acción implementado para control del peligro y/o eliminación.
12. Apoyar en el mantenimiento y mejora del Sistema de Gestión de la Seguridad y Salud en el Trabajo y la
estructuración y evaluación de los procesos de contratación adelantados por el Grupo de Gestión del Talento Humano
relacionados con gestión en salud del Plan Anual de Trabajo en SST 2024, así como el apoyo a la supervisión cuando le
sea requerido.</v>
          </cell>
          <cell r="S209">
            <v>69400000</v>
          </cell>
          <cell r="T209">
            <v>824</v>
          </cell>
          <cell r="U209">
            <v>45295</v>
          </cell>
          <cell r="Y209" t="str">
            <v>ANM - PROPIOS</v>
          </cell>
          <cell r="AA209">
            <v>66400000</v>
          </cell>
          <cell r="AB209" t="str">
            <v>ESPERANZA CACERES SALAMANCA</v>
          </cell>
          <cell r="AC209" t="str">
            <v xml:space="preserve">COORDINADORA GRUPO DE GESTIÓN DEL TALENTO HUMANO </v>
          </cell>
          <cell r="AD209" t="str">
            <v>VAF</v>
          </cell>
          <cell r="AG209">
            <v>45657</v>
          </cell>
          <cell r="AH209">
            <v>6000000</v>
          </cell>
          <cell r="AI209">
            <v>39801790</v>
          </cell>
          <cell r="AJ209" t="str">
            <v>ESPERANZA CÁCERES SALAMANCA</v>
          </cell>
          <cell r="AK209" t="str">
            <v>COORDINADORA GRUPO DE GESTION DEL TALENTO HUMANO</v>
          </cell>
          <cell r="AL209" t="str">
            <v>SUSANA PATIÑO CHIA</v>
          </cell>
          <cell r="AM209" t="str">
            <v xml:space="preserve">GESTOR T1 GRADO 10 </v>
          </cell>
          <cell r="AN209" t="str">
            <v>Bogotá D.C.</v>
          </cell>
          <cell r="AO209" t="str">
            <v>14 PRESTACIÓN DE SERVICIOS</v>
          </cell>
          <cell r="AP209" t="str">
            <v>BOGOTÁ D.C.</v>
          </cell>
          <cell r="AQ209" t="str">
            <v>BOGOTÁ D.C.</v>
          </cell>
          <cell r="AR209" t="str">
            <v>INGENIERO INDUSTRIAL</v>
          </cell>
          <cell r="AS209" t="str">
            <v>POSGRADO</v>
          </cell>
          <cell r="AZ209" t="str">
            <v>ANM</v>
          </cell>
          <cell r="BA209" t="str">
            <v>208</v>
          </cell>
          <cell r="BB209">
            <v>2024</v>
          </cell>
          <cell r="BC209">
            <v>80111600</v>
          </cell>
          <cell r="BD209" t="str">
            <v>ASEGURADORA SOLIDARIA DE COLOMBIA</v>
          </cell>
          <cell r="BE209" t="str">
            <v xml:space="preserve">	310 - 47 - 994000010748</v>
          </cell>
          <cell r="BF209">
            <v>45322</v>
          </cell>
          <cell r="BG209">
            <v>45322</v>
          </cell>
          <cell r="BH209">
            <v>45322</v>
          </cell>
          <cell r="BI209">
            <v>30924</v>
          </cell>
          <cell r="BJ209">
            <v>45322</v>
          </cell>
          <cell r="BK209" t="str">
            <v>POSITIVA</v>
          </cell>
          <cell r="BL209">
            <v>45321</v>
          </cell>
          <cell r="BN209">
            <v>45323</v>
          </cell>
          <cell r="BO209">
            <v>45657</v>
          </cell>
          <cell r="BP209" t="str">
            <v>SI</v>
          </cell>
          <cell r="BQ209" t="str">
            <v>CONTRATACIÓN DIRECTA</v>
          </cell>
          <cell r="BR209" t="str">
            <v>ANM-208-2024</v>
          </cell>
          <cell r="BS209" t="str">
            <v>https://community.secop.gov.co/Public/Tendering/OpportunityDetail/Index?noticeUID=CO1.NTC.5543898&amp;isFromPublicArea=True&amp;isModal=False</v>
          </cell>
        </row>
        <row r="210">
          <cell r="A210" t="str">
            <v>ANM-209-2024</v>
          </cell>
          <cell r="D210" t="str">
            <v xml:space="preserve">LINA MARIA ESCOBAR CABRERA </v>
          </cell>
          <cell r="E210" t="str">
            <v>ALFONSO LUIS MONTES OTERO</v>
          </cell>
          <cell r="F210" t="str">
            <v>CONTRATO</v>
          </cell>
          <cell r="J210">
            <v>31370</v>
          </cell>
          <cell r="K210">
            <v>39</v>
          </cell>
          <cell r="L210">
            <v>400032424</v>
          </cell>
          <cell r="M210" t="str">
            <v>PROFESIONAL</v>
          </cell>
          <cell r="N210" t="str">
            <v>CÉDULA DE CIUDADANIA</v>
          </cell>
          <cell r="O210">
            <v>1077840539</v>
          </cell>
          <cell r="P210">
            <v>2</v>
          </cell>
          <cell r="Q210" t="str">
            <v>Prestar servicios profesionales para apoyar la actualización, revisión e implementación de protocolos, estrategias y
procedimientos de relacionamiento con el territorio para el fortalecimiento institucional del grupo socioambiental y de la
ANM.</v>
          </cell>
          <cell r="R210" t="str">
            <v>1 . Apoyar en la preparación y actualización del plan de trabajo orientado en fortalecer el relacionamiento entre la
autoridad minera con el territorio y las comunidades, para la prevención y tratamiento de la conflictividad en el territorio
nacional.
2. Atender los conflictos socioambientales relacionados con actividades mineras asignados conforme al plan de trabajo.
Registrar la información en la aplicación.
3. Elaborar lecturas de contexto a partir de fuentes primarias, secundarias y metodologías participativas. Realizar análisis
y recomendaciones con el fin de atender y gestionar los conflictos socioambientales asociados con la actividad minera,
en los territorios asignados de acuerdo al plan de trabajo del Grupo Socioambiental. Registrar la información en la
aplicación.
4. Elaborar y actualizar la caracterización de la conflictividad socioambiental asociada de la actividad minera, en los
departamentos asignados de acuerdo al plan del trabajo del Grupo Socioambiental.
5. Informar y atender alertas tempranas, situaciones coyunturales, temas de interés, cumplimiento de órdenes judiciales
relacionadas con los conflictos socioambientales asociados a la actividad minera. Registrar la información en la
aplicación.
6. Participar en la preparación y realización de mesas de trabajo territoriales, mesas de diálogo, audiencias públicas y
otros espacios con comunidades. Registrar información en la aplicación.
7. Proyectar oficios, memorandos, documentos de respuesta a las peticiones y solicitudes de información que sean
asignadas a través del Sistema de Gestión Documental.
8. Asistir, participar y apoyar técnicamente mesas de trabajo, reuniones, y demás actividades institucionales que le
indique el supervisor. Presentar informe con resumen destacando la información relevante para la Agencia Nacional de
Minería.
9. Diligenciar y disponer la información en las bases de datos, carpetas compartidas y las aplicaciones de la Agencia
Nacional de Minería, conforme a las políticas, lineamientos e instructivos de la Entidad._x000D_</v>
          </cell>
          <cell r="S210">
            <v>132000000</v>
          </cell>
          <cell r="T210">
            <v>41124</v>
          </cell>
          <cell r="U210">
            <v>45317</v>
          </cell>
          <cell r="Y210" t="str">
            <v>ANM - PROPIOS</v>
          </cell>
          <cell r="AA210">
            <v>132000000</v>
          </cell>
          <cell r="AB210" t="str">
            <v>MARÍA PIEDAD BAYTER HORTA</v>
          </cell>
          <cell r="AC210" t="str">
            <v>VICEPRESIDENTA PROMOCIÓN Y FOMENTO</v>
          </cell>
          <cell r="AD210" t="str">
            <v>VPF</v>
          </cell>
          <cell r="AG210">
            <v>45657</v>
          </cell>
          <cell r="AH210">
            <v>12000000</v>
          </cell>
          <cell r="AI210">
            <v>52378877</v>
          </cell>
          <cell r="AJ210" t="str">
            <v>ÁNGELA ANDREA VELANDIA PEDRAZA</v>
          </cell>
          <cell r="AK210" t="str">
            <v xml:space="preserve">COORDINADORA DEL GRUPO SOCIOAMBIENTAL </v>
          </cell>
          <cell r="AN210" t="str">
            <v>Bogotá D.C.</v>
          </cell>
          <cell r="AO210" t="str">
            <v>14 PRESTACIÓN DE SERVICIOS</v>
          </cell>
          <cell r="AP210" t="str">
            <v>HUILA</v>
          </cell>
          <cell r="AQ210" t="str">
            <v>GARZÓN</v>
          </cell>
          <cell r="AR210" t="str">
            <v>TRABAJADOR SOCIAL</v>
          </cell>
          <cell r="AS210" t="str">
            <v>POSGRADO</v>
          </cell>
          <cell r="AZ210" t="str">
            <v>ANM</v>
          </cell>
          <cell r="BA210" t="str">
            <v>209</v>
          </cell>
          <cell r="BB210">
            <v>2024</v>
          </cell>
          <cell r="BC210">
            <v>80111600</v>
          </cell>
          <cell r="BD210" t="str">
            <v>COMPAÑIA MUNDIAL DE SEGUROS S.A.</v>
          </cell>
          <cell r="BE210" t="str">
            <v>NB-100306674</v>
          </cell>
          <cell r="BF210">
            <v>45322</v>
          </cell>
          <cell r="BG210">
            <v>45322</v>
          </cell>
          <cell r="BH210">
            <v>45322</v>
          </cell>
          <cell r="BI210">
            <v>31024</v>
          </cell>
          <cell r="BJ210">
            <v>45322</v>
          </cell>
          <cell r="BK210" t="str">
            <v>POSITIVA</v>
          </cell>
          <cell r="BL210">
            <v>45323</v>
          </cell>
          <cell r="BN210">
            <v>45323</v>
          </cell>
          <cell r="BO210">
            <v>45657</v>
          </cell>
          <cell r="BP210" t="str">
            <v>SI</v>
          </cell>
          <cell r="BQ210" t="str">
            <v>CONTRATACIÓN DIRECTA</v>
          </cell>
          <cell r="BR210" t="str">
            <v>ANM-209-2024</v>
          </cell>
          <cell r="BS210" t="str">
            <v>https://community.secop.gov.co/Public/Tendering/OpportunityDetail/Index?noticeUID=CO1.NTC.5547651&amp;isFromPublicArea=True&amp;isModal=False</v>
          </cell>
        </row>
        <row r="211">
          <cell r="A211" t="str">
            <v>ANM-210-2024</v>
          </cell>
          <cell r="D211" t="str">
            <v xml:space="preserve">YURY MARCELA SILVA HERRERA </v>
          </cell>
          <cell r="E211" t="str">
            <v>ALFONSO LUIS MONTES OTERO</v>
          </cell>
          <cell r="F211" t="str">
            <v>CONTRATO</v>
          </cell>
          <cell r="J211">
            <v>32143</v>
          </cell>
          <cell r="K211">
            <v>37</v>
          </cell>
          <cell r="L211">
            <v>400034024</v>
          </cell>
          <cell r="M211" t="str">
            <v>PROFESIONAL</v>
          </cell>
          <cell r="N211" t="str">
            <v>CÉDULA DE CIUDADANIA</v>
          </cell>
          <cell r="O211">
            <v>1110467179</v>
          </cell>
          <cell r="P211">
            <v>4</v>
          </cell>
          <cell r="Q211" t="str">
            <v>Prestar servicios profesionales para generar espacios efectivos de diálogo en los procesos de gestión socioambiental ANM en los PARES, promoviendo el fortalecimiento de la presencia institucional con actores locales para el desarrollo de la actividad minera.</v>
          </cell>
          <cell r="R211" t="str">
            <v>1. Articular, participar o realizar las actividades que se
requieran conforme al plan de trabajo del Grupo Socioambiental - Vicepresidencia de Promoción y Fomento, en el área
de influencia del Punto de Atención Regional - PAR de la Agencia Nacional de Minería al que corresponda y presentar
los respectivos informes junto con las recomendaciones pertinentes.
2. Informar y atender alertas tempranas, situaciones coyunturales, temas de interés, cumplimiento de órdenes judiciales
relacionadas con los conflictos socioambientales asociados a la actividad minera. Registrar la información en la
aplicación
3. Aportar insumos para la elaboración y actualización de la caracterización de la conflictividad socioambiental asociada
de la actividad minera, en los departamentos asignados de acuerdo al plan del trabajo del Grupo Socioambiental.
Registrar la información en la aplicación.
4. Participar en la preparación y realización de mesas de trabajo territoriales, mesas de diálogo, audiencias públicas y
otros espacios con comunidades. Registrar información en la aplicación.
5. Proyectar oficios, memorandos, documentos de respuesta a las peticiones y solicitudes de información que sean
asignadas a través del Sistema de Gestión Documental.
6. Asistir, participar y apoyar técnicamente mesas de trabajo, reuniones, y demás actividades institucionales que le
indique el supervisor. Presentar informe con resumen destacando la información relevante para la Agencia Nacional de
Minería.
7. Diligenciar y disponer la información en las bases de datos, carpetas compartidas y las aplicaciones de la Agencia
Nacional de Minería, conforme a las políticas, lineamientos e instructivos de la Entidad.</v>
          </cell>
          <cell r="S211">
            <v>88000000</v>
          </cell>
          <cell r="T211">
            <v>42224</v>
          </cell>
          <cell r="U211">
            <v>45320</v>
          </cell>
          <cell r="Y211" t="str">
            <v>ANM - PROPIOS</v>
          </cell>
          <cell r="AA211">
            <v>88000000</v>
          </cell>
          <cell r="AB211" t="str">
            <v xml:space="preserve">MARÍA PIEDAD BAYTER HORTA </v>
          </cell>
          <cell r="AC211" t="str">
            <v>VICEPRESIDENTA DE PROMOCIÓN Y FOMENTO</v>
          </cell>
          <cell r="AD211" t="str">
            <v>VPF</v>
          </cell>
          <cell r="AG211">
            <v>45657</v>
          </cell>
          <cell r="AH211">
            <v>8000000</v>
          </cell>
          <cell r="AI211">
            <v>52378877</v>
          </cell>
          <cell r="AJ211" t="str">
            <v>ÁNGELA ANDREA VELANDIA PEDRAZA</v>
          </cell>
          <cell r="AK211" t="str">
            <v xml:space="preserve">COORDINADORA DEL GRUPO SOCIOAMBIENTAL </v>
          </cell>
          <cell r="AN211" t="str">
            <v>Bogotá D.C.</v>
          </cell>
          <cell r="AO211" t="str">
            <v>14 PRESTACIÓN DE SERVICIOS</v>
          </cell>
          <cell r="AP211" t="str">
            <v>CAQUETÁ</v>
          </cell>
          <cell r="AQ211" t="str">
            <v>FLORENCIA</v>
          </cell>
          <cell r="AR211" t="str">
            <v>DERECHO</v>
          </cell>
          <cell r="AS211" t="str">
            <v>MAESTRÍA</v>
          </cell>
          <cell r="AZ211" t="str">
            <v>ANM</v>
          </cell>
          <cell r="BA211" t="str">
            <v>210</v>
          </cell>
          <cell r="BB211">
            <v>2024</v>
          </cell>
          <cell r="BC211">
            <v>80111600</v>
          </cell>
          <cell r="BD211" t="str">
            <v>SEGUROS DEL ESTADO S.A.</v>
          </cell>
          <cell r="BE211" t="str">
            <v>14-46-101107146</v>
          </cell>
          <cell r="BF211">
            <v>45322</v>
          </cell>
          <cell r="BG211">
            <v>45322</v>
          </cell>
          <cell r="BH211">
            <v>45322</v>
          </cell>
          <cell r="BI211">
            <v>31124</v>
          </cell>
          <cell r="BJ211">
            <v>45322</v>
          </cell>
          <cell r="BK211" t="str">
            <v>POSITIVA</v>
          </cell>
          <cell r="BL211">
            <v>45323</v>
          </cell>
          <cell r="BN211">
            <v>45323</v>
          </cell>
          <cell r="BO211">
            <v>45657</v>
          </cell>
          <cell r="BP211" t="str">
            <v>SI</v>
          </cell>
          <cell r="BQ211" t="str">
            <v>CONTRATACIÓN DIRECTA</v>
          </cell>
          <cell r="BR211" t="str">
            <v>ANM-210-2024</v>
          </cell>
          <cell r="BS211" t="str">
            <v>https://community.secop.gov.co/Public/Tendering/OpportunityDetail/Index?noticeUID=CO1.NTC.5547826&amp;isFromPublicArea=True&amp;isModal=False</v>
          </cell>
        </row>
        <row r="212">
          <cell r="A212" t="str">
            <v>ANM-211-2024</v>
          </cell>
          <cell r="D212" t="str">
            <v xml:space="preserve">CARMEN EULALIA OJEDA PRIETO </v>
          </cell>
          <cell r="E212" t="str">
            <v>ALFONSO LUIS MONTES OTERO</v>
          </cell>
          <cell r="F212" t="str">
            <v>CONTRATO</v>
          </cell>
          <cell r="J212">
            <v>28241</v>
          </cell>
          <cell r="K212">
            <v>48</v>
          </cell>
          <cell r="L212">
            <v>400034124</v>
          </cell>
          <cell r="M212" t="str">
            <v>PROFESIONAL</v>
          </cell>
          <cell r="N212" t="str">
            <v>CÉDULA DE CIUDADANIA</v>
          </cell>
          <cell r="O212">
            <v>52488437</v>
          </cell>
          <cell r="P212">
            <v>9</v>
          </cell>
          <cell r="Q212" t="str">
            <v>Prestar servicios profesionales para generar espacios efectivos de diálogo en los procesos de gestión socioambiental
ANM en los PARES, promoviendo el fortalecimiento de la presencia institucional con actores locales para el desarrollo de
la actividad minera.</v>
          </cell>
          <cell r="R212" t="str">
            <v>1. Articular, participar o realizar las actividades que se requieran conforme al plan de trabajo del Grupo Socioambiental -
Vicepresidencia de Promoción y Fomento, en el área de influencia del Punto de Atención Regional - PAR de la Agencia
Nacional de Minería al que corresponda y presentar los respectivos informes junto con las recomendaciones pertinentes.
2. Informar y atender alertas tempranas, situaciones coyunturales, temas de interés, cumplimiento de órdenes judiciales
relacionadas con los conflictos socioambientales asociados a la actividad minera. Registrar la información en la
aplicación.
3. Aportar insumos para la elaboración y actualización de la caracterización de la conflictividad socioambiental asociada
de la actividad minera, en los departamentos asignados de acuerdo al plan del trabajo del Grupo Socioambiental.
Registrar la información en la aplicación.
4. Participar en la preparación y realización de mesas de trabajo territoriales, mesas de diálogo, audiencias públicas y
otros espacios con comunidades. Registrar información en la aplicación.
5. Proyectar oficios, memorandos, documentos de respuesta a las peticiones y solicitudes de información que sean
asignadas a través del Sistema de Gestión Documental.
6. Asistir, participar y apoyar técnicamente mesas de trabajo, reuniones, y demás actividades institucionales que le
indique el supervisor. Presentar informe con resumen destacando la información relevante para la Agencia Nacional de
Minería.
7. Diligenciar y disponer la información en las bases de datos, carpetas compartidas y las aplicaciones de la Agencia
Nacional de Minería, conforme a las políticas, lineamientos e instructivos de la Entidad.</v>
          </cell>
          <cell r="S212">
            <v>88000000</v>
          </cell>
          <cell r="T212">
            <v>42324</v>
          </cell>
          <cell r="U212">
            <v>45320</v>
          </cell>
          <cell r="Y212" t="str">
            <v>ANM - PROPIOS</v>
          </cell>
          <cell r="AA212">
            <v>88000000</v>
          </cell>
          <cell r="AB212" t="str">
            <v>MARÍA PIEDAD BAYTER HORTA</v>
          </cell>
          <cell r="AC212" t="str">
            <v>VICEPRESIDENTE DE PROMOCIÓN Y FOMENTO</v>
          </cell>
          <cell r="AD212" t="str">
            <v>VPF</v>
          </cell>
          <cell r="AG212">
            <v>45657</v>
          </cell>
          <cell r="AH212">
            <v>8000000</v>
          </cell>
          <cell r="AI212">
            <v>52378877</v>
          </cell>
          <cell r="AJ212" t="str">
            <v>ÁNGELA ANDREA VELANDIA PEDRAZA</v>
          </cell>
          <cell r="AK212" t="str">
            <v xml:space="preserve">COORDINADORA DEL GRUPO SOCIOAMBIENTAL </v>
          </cell>
          <cell r="AN212" t="str">
            <v>Bogotá D.C.</v>
          </cell>
          <cell r="AO212" t="str">
            <v>14 PRESTACIÓN DE SERVICIOS</v>
          </cell>
          <cell r="AP212" t="str">
            <v>BOGOTÁ D.C.</v>
          </cell>
          <cell r="AQ212" t="str">
            <v>BOGOTÁ D.C.</v>
          </cell>
          <cell r="AR212" t="str">
            <v>TRABAJADOR SOCIAL</v>
          </cell>
          <cell r="AS212" t="str">
            <v>MAESTRÍA</v>
          </cell>
          <cell r="AZ212" t="str">
            <v>ANM</v>
          </cell>
          <cell r="BA212" t="str">
            <v>211</v>
          </cell>
          <cell r="BB212">
            <v>2024</v>
          </cell>
          <cell r="BC212">
            <v>80111600</v>
          </cell>
          <cell r="BD212" t="str">
            <v>ASEGURADORA SOLIDARIA DE COLOMBIA</v>
          </cell>
          <cell r="BE212" t="str">
            <v>380-47-994000140956</v>
          </cell>
          <cell r="BF212">
            <v>45322</v>
          </cell>
          <cell r="BG212">
            <v>45322</v>
          </cell>
          <cell r="BH212">
            <v>45322</v>
          </cell>
          <cell r="BI212">
            <v>31224</v>
          </cell>
          <cell r="BJ212">
            <v>45322</v>
          </cell>
          <cell r="BK212" t="str">
            <v>POSITIVA</v>
          </cell>
          <cell r="BL212">
            <v>45323</v>
          </cell>
          <cell r="BN212">
            <v>45323</v>
          </cell>
          <cell r="BO212">
            <v>45657</v>
          </cell>
          <cell r="BP212" t="str">
            <v>SI</v>
          </cell>
          <cell r="BQ212" t="str">
            <v>CONTRATACIÓN DIRECTA</v>
          </cell>
          <cell r="BR212" t="str">
            <v>ANM-211-2024</v>
          </cell>
          <cell r="BS212" t="str">
            <v>https://community.secop.gov.co/Public/Tendering/OpportunityDetail/Index?noticeUID=CO1.NTC.5548211&amp;isFromPublicArea=True&amp;isModal=False</v>
          </cell>
        </row>
        <row r="213">
          <cell r="A213" t="str">
            <v>ANM-212-2024</v>
          </cell>
          <cell r="D213" t="str">
            <v xml:space="preserve">JANCKIN FABIAN PEÑA GALVIS </v>
          </cell>
          <cell r="E213" t="str">
            <v>YERALDIN FUENTES</v>
          </cell>
          <cell r="F213" t="str">
            <v>CONTRATO</v>
          </cell>
          <cell r="J213">
            <v>35260</v>
          </cell>
          <cell r="K213">
            <v>29</v>
          </cell>
          <cell r="L213">
            <v>400032524</v>
          </cell>
          <cell r="M213" t="str">
            <v>PROFESIONAL</v>
          </cell>
          <cell r="N213" t="str">
            <v>CÉDULA DE CIUDADANIA</v>
          </cell>
          <cell r="O213">
            <v>1090497668</v>
          </cell>
          <cell r="P213">
            <v>0</v>
          </cell>
          <cell r="Q213" t="str">
            <v xml:space="preserve">Prestación de servicios profesionales para apoyar al grupo socio ambiental en los trámites y procesos de solicitud y
legalización de comisiones que se requieran en el marco del cumplimiento de las metas del proyecto de inversión del
grupo. Línea PAA </v>
          </cell>
          <cell r="R213" t="str">
            <v>1. Planear, programar, hacer seguimiento de las
comisiones de servicio a servidores públicos y contratistas, dando gestión en las plataformas dispuestas por la entidad,
asociadas al proyecto de mejoramiento de la gestión de la conflictividad socioambiental existente en torno a la actividad
minera en el País.
2. Realizar seguimiento a las comisiones programadas y ejecutadas, apoyar en la legalización y llevar registro y
control de los viáticos y gastos de viaje de las comisiones de servicios cumplidas, con el fin de conocer y tener
trazabilidad de los itinerarios y agendas de cada comisionado, asociadas al proyecto de mejoramiento de la gestión de la
conflictividad socioambiental existente en torno a la actividad minera en el País.
3. Producir y editar textos, comunicados, contenidos y otros elementos comunicativos para las diversas estrategias
del Grupo Socioambiental.
4. Fungir como enlace entre el Grupo Socio Ambiental y el Grupo de Atención, Participación Ciudadana y
Comunicaciones, frente a los temas de medios de comunicación y servicios de carácter administrativo, de acuerdo con
las políticas y lineamientos del Gobierno Nacional y la ANM.
5. Proyectar oficios, memorandos, documentos de respuesta a las peticiones y solicitudes de información que sean
asignadas a través del Sistema de Gestión Documental.
6. Asistir, participar y apoyar técnicamente mesas de trabajo, reuniones, y demás actividades institucionales que le
indique el supervisor. Presentar informe con resumen destacando la información relevante para la Agencia Nacional de
Minería.
7. Diligenciar y disponer la información en las bases de datos, carpetas compartidas y las aplicaciones de la Agencia
Nacional de Minería, conforme a las políticas, lineamientos e instructivos de la Entidad.</v>
          </cell>
          <cell r="S213">
            <v>44564050</v>
          </cell>
          <cell r="T213">
            <v>41224</v>
          </cell>
          <cell r="U213">
            <v>45317</v>
          </cell>
          <cell r="Y213" t="str">
            <v>ANM - PROPIOS</v>
          </cell>
          <cell r="AA213">
            <v>44564050</v>
          </cell>
          <cell r="AB213" t="str">
            <v>ÁNGELA ANDREA VELANDIA PEDRAZA _x000D_</v>
          </cell>
          <cell r="AC213" t="str">
            <v>COORDINADORA GRUPO SOCIO AMBIENTAL _x000D_</v>
          </cell>
          <cell r="AD213" t="str">
            <v>VPF</v>
          </cell>
          <cell r="AE213">
            <v>10</v>
          </cell>
          <cell r="AH213">
            <v>4456405</v>
          </cell>
          <cell r="AI213">
            <v>52378877</v>
          </cell>
          <cell r="AJ213" t="str">
            <v>ÁNGELA ANDREA VELANDIA PEDRAZA</v>
          </cell>
          <cell r="AK213" t="str">
            <v xml:space="preserve">COORDINADORA DEL GRUPO SOCIOAMBIENTAL </v>
          </cell>
          <cell r="AN213" t="str">
            <v>Bogotá D.C.</v>
          </cell>
          <cell r="AO213" t="str">
            <v>14 PRESTACIÓN DE SERVICIOS</v>
          </cell>
          <cell r="AP213" t="str">
            <v>NORTE DE SANTANDER</v>
          </cell>
          <cell r="AQ213" t="str">
            <v>CUCUTA</v>
          </cell>
          <cell r="AR213" t="str">
            <v>COMUNICADOR SOCIAL Y PERIODISMO</v>
          </cell>
          <cell r="AS213" t="str">
            <v>PREGRADO</v>
          </cell>
          <cell r="AZ213" t="str">
            <v>ANM</v>
          </cell>
          <cell r="BA213" t="str">
            <v>212</v>
          </cell>
          <cell r="BB213">
            <v>2024</v>
          </cell>
          <cell r="BC213">
            <v>80111600</v>
          </cell>
          <cell r="BD213" t="str">
            <v>COMPAÑIA MUNDIAL DE SEGUROS S.A.</v>
          </cell>
          <cell r="BE213" t="str">
            <v>NB-100307123</v>
          </cell>
          <cell r="BF213">
            <v>45324</v>
          </cell>
          <cell r="BG213">
            <v>45324</v>
          </cell>
          <cell r="BH213">
            <v>45324</v>
          </cell>
          <cell r="BI213">
            <v>33724</v>
          </cell>
          <cell r="BJ213">
            <v>45324</v>
          </cell>
          <cell r="BK213" t="str">
            <v>POSITIVA</v>
          </cell>
          <cell r="BL213">
            <v>45327</v>
          </cell>
          <cell r="BN213">
            <v>45327</v>
          </cell>
          <cell r="BO213">
            <v>45630</v>
          </cell>
          <cell r="BP213" t="str">
            <v>SI</v>
          </cell>
          <cell r="BQ213" t="str">
            <v>CONTRATACIÓN DIRECTA</v>
          </cell>
          <cell r="BR213" t="str">
            <v>ANM-212-2024</v>
          </cell>
          <cell r="BS213" t="str">
            <v>https://community.secop.gov.co/Public/Tendering/OpportunityDetail/Index?noticeUID=CO1.NTC.5553474&amp;isFromPublicArea=True&amp;isModal=False</v>
          </cell>
        </row>
        <row r="214">
          <cell r="A214" t="str">
            <v>ANM-213-2024</v>
          </cell>
          <cell r="D214" t="str">
            <v xml:space="preserve">YENNY YASSIRIS GOMEZ PINILLA    </v>
          </cell>
          <cell r="E214" t="str">
            <v>MARTHA PATRICIA PUERTO GUIO</v>
          </cell>
          <cell r="F214" t="str">
            <v>CONTRATO</v>
          </cell>
          <cell r="J214">
            <v>29640</v>
          </cell>
          <cell r="K214">
            <v>44</v>
          </cell>
          <cell r="L214">
            <v>500026324</v>
          </cell>
          <cell r="M214" t="str">
            <v>PROFESIONAL</v>
          </cell>
          <cell r="N214" t="str">
            <v>CÉDULA DE CIUDADANIA</v>
          </cell>
          <cell r="O214">
            <v>52881733</v>
          </cell>
          <cell r="P214">
            <v>9</v>
          </cell>
          <cell r="Q214" t="str">
            <v>Prestación de servicios profesionales apoyando a la VAF en la implementación, mantenimiento, seguimiento y mejora
del SIG en lo relacionado de la norma ISO 14001, garantizando su alineación con las políticas de MIPG.</v>
          </cell>
          <cell r="R214" t="str">
            <v>1) Elaborar plan de trabajo y cumplir con las
actividades planificadas, realizando el respectivo proceso de seguimiento indicando avances, dificultades y actividades
pendientes de ejecución en la herramienta definida para tal fin. 2) Apoyar la implementación de acciones que permitan el sostenimiento, cumplimiento y sensibilización de los
requisitos de la norma ISO 14001.
3) Apoyar la revisión de los insumos técnicos desde el componente ambiental requeridos dentro de los procesos de
contratación estructurados en el Grupo de Planeación y Grupo de Servicios Administrativos.
4) Brindar apoyo en el ciclo de planeación, ejecución, seguimiento y control de los procesos asignados conforme a lo
establecido en las normas técnicas y Modelo Integrado de Planeación y Gestión, en materia de: documentación; gestión
de riesgos y oportunidades; indicadores; formulación, ejecución, seguimiento y cierre de acciones de planes de
mejoramiento; servicio no conforme y demás componentes que se requiera.
5) Prestar apoyo en la revisión del componente ambiental, incluyendo los respectivos informes de los diferentes
productos entregados en el marco de la ejecución de los contratos a cargo del Grupo de Planeación y Grupo de Servicios
Administrativos.
6) Apoyar el ciclo de planeación, ejecución, seguimiento y evaluación de las Auditorías internas y externas de la ANM
de la vigencia. Asimismo, apoyar las acciones de mejora derivadas de dichas auditorías desde su cargue, ejecución
hasta el seguimiento.
7) Atender todos los requerimientos y/o solicitudes relacionadas con el objeto contractual, en oportunidad y calidad
asignados por el supervisor del contrato.
CLÁUSULA TERCERA.- OBLIGACIONES DE LA AGENCIA: LA AGENCIA se obliga a: 1. Pagar el valor de los
honorarios pactados como contraprestación de los servicios prestados en el presente contrato dentro de los quince (15)
días siguientes a la radicación de la cuenta de cobro, previa disponibilidad del Programa Anual Mensualizado de Caja –
PAC. 2. Ejercer la supervisión para verificar el cumplimiento del objeto contractual y las obligaciones a que se
compromete EL (LA) CONTRATISTA. 3. Suministrar a EL (LA) CONTRATISTA, la información y documentos que
requiera para desarrollar el objeto contractual. 4. Reconocer los gastos de viaje y desplazamiento a que haya lugar,
previa aprobación del Supervisor, conforme con lineamientos adoptados por la ANM para tal efecto. 5. Las demás que se
deriven de la naturaleza del presente contrato y que surjan del desarrollo del mismo.</v>
          </cell>
          <cell r="S214">
            <v>79333334</v>
          </cell>
          <cell r="T214">
            <v>11624</v>
          </cell>
          <cell r="U214">
            <v>45302</v>
          </cell>
          <cell r="Y214" t="str">
            <v>ANM - PROPIOS</v>
          </cell>
          <cell r="AA214">
            <v>79333333</v>
          </cell>
          <cell r="AB214" t="str">
            <v>ESTEBAN FELIPE CASTILLO JIMENEZ</v>
          </cell>
          <cell r="AC214" t="str">
            <v>COORDINADOR GRUPO DE PLANEACIÓN</v>
          </cell>
          <cell r="AD214" t="str">
            <v>VAF</v>
          </cell>
          <cell r="AE214">
            <v>11</v>
          </cell>
          <cell r="AG214">
            <v>45657</v>
          </cell>
          <cell r="AH214">
            <v>7000000</v>
          </cell>
          <cell r="AI214">
            <v>1053336584</v>
          </cell>
          <cell r="AJ214" t="str">
            <v>ESTEBAN FELIPE CASTILLO JIMENEZ</v>
          </cell>
          <cell r="AK214" t="str">
            <v>COORDINADOR GRUPO DE PLANEACIÓN</v>
          </cell>
          <cell r="AN214" t="str">
            <v>Bogotá D.C.</v>
          </cell>
          <cell r="AO214" t="str">
            <v>14 PRESTACIÓN DE SERVICIOS</v>
          </cell>
          <cell r="AP214" t="str">
            <v>CHOCO</v>
          </cell>
          <cell r="AQ214" t="str">
            <v>BAHIA SOLANO</v>
          </cell>
          <cell r="AR214" t="str">
            <v>INGENIERO AMBIENTAL</v>
          </cell>
          <cell r="AS214" t="str">
            <v>POSGRADO</v>
          </cell>
          <cell r="AZ214" t="str">
            <v>ANM</v>
          </cell>
          <cell r="BA214" t="str">
            <v>213</v>
          </cell>
          <cell r="BB214">
            <v>2024</v>
          </cell>
          <cell r="BC214">
            <v>80111600</v>
          </cell>
          <cell r="BD214" t="str">
            <v>COMPAÑIA MUNDIAL DE SEGUROS S.A.</v>
          </cell>
          <cell r="BE214" t="str">
            <v>NB-100306572</v>
          </cell>
          <cell r="BF214">
            <v>45322</v>
          </cell>
          <cell r="BG214">
            <v>45322</v>
          </cell>
          <cell r="BH214">
            <v>45322</v>
          </cell>
          <cell r="BI214">
            <v>31424</v>
          </cell>
          <cell r="BJ214">
            <v>45322</v>
          </cell>
          <cell r="BK214" t="str">
            <v>POSITIVA</v>
          </cell>
          <cell r="BL214">
            <v>45324</v>
          </cell>
          <cell r="BN214">
            <v>45324</v>
          </cell>
          <cell r="BO214">
            <v>45657</v>
          </cell>
          <cell r="BP214" t="str">
            <v>SI</v>
          </cell>
          <cell r="BQ214" t="str">
            <v>CONTRATACIÓN DIRECTA</v>
          </cell>
          <cell r="BR214" t="str">
            <v>ANM-213-2024</v>
          </cell>
          <cell r="BS214" t="str">
            <v>https://community.secop.gov.co/Public/Tendering/OpportunityDetail/Index?noticeUID=CO1.NTC.5545428&amp;isFromPublicArea=True&amp;isModal=False</v>
          </cell>
        </row>
        <row r="215">
          <cell r="A215" t="str">
            <v>ANM-214-2024</v>
          </cell>
          <cell r="D215" t="str">
            <v>KATHERINE ERAZO PULIDO</v>
          </cell>
          <cell r="E215" t="str">
            <v>YOANA MUÑOZ AVENDAÑO</v>
          </cell>
          <cell r="F215" t="str">
            <v>CONTRATO</v>
          </cell>
          <cell r="J215">
            <v>34013</v>
          </cell>
          <cell r="K215">
            <v>32</v>
          </cell>
          <cell r="L215">
            <v>400023524</v>
          </cell>
          <cell r="M215" t="str">
            <v>PROFESIONAL</v>
          </cell>
          <cell r="N215" t="str">
            <v>CÉDULA DE CIUDADANIA</v>
          </cell>
          <cell r="O215">
            <v>1082967055</v>
          </cell>
          <cell r="P215">
            <v>4</v>
          </cell>
          <cell r="Q215" t="str">
            <v>Prestar servicios profesionales para adelantar gestiones socio-ambientales en territorio que contribuyan al aprovechamiento de minerales estratégicos y apoyar la delimitación, declaración y procesos de asignación de áreas para minerales estratégicos</v>
          </cell>
          <cell r="R215" t="str">
            <v>1. Adelantar gestiones socio-ambientales que
contribuyan al aprovechamiento de minerales estratégicos en desarrollo de las actividades de delimitación, declaración y
procesos de asignación de áreas para minerales estratégicos
2. Analizar, consolidar y generar informes de documentos socio-ambientales en los procesos de caracterización del
territorio para la reserva, delimitación y declaratoria de áreas para minerales estratégicos.
3. Desarrollar e implementar estrategias de relacionamiento social en los procesos de delimitación, declaratoria y adjudicación de áreas para minerales estratégicos.
4. Apoyar las actividades de articulación con los actores de las cadenas de minerales estratégicos y otras
autoridades relacionadas con las áreas para minerales estratégicos.
5. Proponer actividades, programas e iniciativas, para los proyectos liderados por el Grupo de Promoción, generando
insumos y proponiendo lineamientos técnicos en materia ambiental, social, de gestión del riesgo de desastres y de
acción contra el cambio climático.
6. Consolidar y sistematizar documentalmente los resultados que se generen en los espacios de relacionamiento con
el territorio, en el marco de los procesos de delimitación, declaración y adjudicación de áreas para minerales estratégicos.
7. Proyectar respuestas a derechos de petición, consultas, requerimientos y demás solicitudes que se relacionen con
el objeto del contrato.
8. Participar en eventos, reuniones, juntas y comités, en temas relacionados con el objeto contractual y demás
espacios que le indique el supervisor.
9.Realizar los viajes y desplazamientos nacionales e internacionales que se requieran para el cumplimiento del objeto del
contrato, conforme solicitud del supervisor</v>
          </cell>
          <cell r="S215">
            <v>113183000</v>
          </cell>
          <cell r="T215">
            <v>38524</v>
          </cell>
          <cell r="U215">
            <v>45317</v>
          </cell>
          <cell r="Y215" t="str">
            <v>ANM - PROPIOS</v>
          </cell>
          <cell r="AA215">
            <v>109240073</v>
          </cell>
          <cell r="AB215" t="str">
            <v>MARÍA PIEDAD BAYTER HORTA</v>
          </cell>
          <cell r="AC215" t="str">
            <v>VICEPRESIDENTA PROMOCIÓN Y FOMENTO</v>
          </cell>
          <cell r="AD215" t="str">
            <v>VPF</v>
          </cell>
          <cell r="AG215">
            <v>45657</v>
          </cell>
          <cell r="AH215">
            <v>9900913</v>
          </cell>
          <cell r="AI215">
            <v>79789304</v>
          </cell>
          <cell r="AJ215" t="str">
            <v>FREDY ALBERTO RODRÍGUEZ DÍAZ</v>
          </cell>
          <cell r="AK215" t="str">
            <v>COORDINADOR GRUPO DE PROMOCIÓN</v>
          </cell>
          <cell r="AN215" t="str">
            <v>Bogotá D.C.</v>
          </cell>
          <cell r="AO215" t="str">
            <v>14 PRESTACIÓN DE SERVICIOS</v>
          </cell>
          <cell r="AP215" t="str">
            <v>VALLE DEL CAUCA</v>
          </cell>
          <cell r="AQ215" t="str">
            <v>CALI</v>
          </cell>
          <cell r="AR215" t="str">
            <v>INGENIERO AMBIENTAL</v>
          </cell>
          <cell r="AS215" t="str">
            <v>POSGRADO</v>
          </cell>
          <cell r="AZ215" t="str">
            <v>ANM</v>
          </cell>
          <cell r="BA215" t="str">
            <v>214</v>
          </cell>
          <cell r="BB215">
            <v>2024</v>
          </cell>
          <cell r="BC215">
            <v>80111600</v>
          </cell>
          <cell r="BD215" t="str">
            <v>SEGUROS DEL ESTADO S.A.</v>
          </cell>
          <cell r="BE215" t="str">
            <v>51-46-101017036</v>
          </cell>
          <cell r="BF215">
            <v>45324</v>
          </cell>
          <cell r="BG215">
            <v>45322</v>
          </cell>
          <cell r="BH215">
            <v>45322</v>
          </cell>
          <cell r="BI215">
            <v>34224</v>
          </cell>
          <cell r="BJ215">
            <v>45386</v>
          </cell>
          <cell r="BK215" t="str">
            <v>POSITIVA</v>
          </cell>
          <cell r="BL215">
            <v>45327</v>
          </cell>
          <cell r="BN215">
            <v>45324</v>
          </cell>
          <cell r="BO215">
            <v>45657</v>
          </cell>
          <cell r="BP215" t="str">
            <v>SI</v>
          </cell>
          <cell r="BQ215" t="str">
            <v>CONTRATACIÓN DIRECTA</v>
          </cell>
          <cell r="BR215" t="str">
            <v>ANM-214-2024</v>
          </cell>
          <cell r="BS215" t="str">
            <v>https://community.secop.gov.co/Public/Tendering/OpportunityDetail/Index?noticeUID=CO1.NTC.5557180&amp;isFromPublicArea=True&amp;isModal=False</v>
          </cell>
        </row>
        <row r="216">
          <cell r="A216" t="str">
            <v>ANM-215-2024</v>
          </cell>
          <cell r="D216" t="str">
            <v>JHON FREDY GARCIA RAMIREZ</v>
          </cell>
          <cell r="E216" t="str">
            <v>YOANA MUÑOZ AVENDAÑO</v>
          </cell>
          <cell r="F216" t="str">
            <v>CONTRATO</v>
          </cell>
          <cell r="J216">
            <v>28279</v>
          </cell>
          <cell r="K216">
            <v>48</v>
          </cell>
          <cell r="L216">
            <v>400023224</v>
          </cell>
          <cell r="M216" t="str">
            <v>PROFESIONAL</v>
          </cell>
          <cell r="N216" t="str">
            <v>CÉDULA DE CIUDADANIA</v>
          </cell>
          <cell r="O216">
            <v>15930787</v>
          </cell>
          <cell r="P216">
            <v>2</v>
          </cell>
          <cell r="Q216" t="str">
            <v>Servicios profesionales para procesar y analizar información geocientífica, elaborar conceptos técnicos para la reserva
de zonas con potencial y delimitación de áreas para minerales estratégicos.</v>
          </cell>
          <cell r="R216" t="str">
            <v>1. Elaborar conceptos técnicos a partir del análisis y
valoración de los estudios preliminares de potencial para la exploración de minerales estratégicos de interés del país,
necesarios para los procesos reserva de zonas con potencial y la delimitación y declaración de áreas para minerales
estratégicos.
2. Apoyar en la estructuración y/o actualización, desde punto de vista técnico, de los términos de referencia para
procesos de selección objetiva para a la adjudicación de áreas de reserva para el desarrollo minero.
CLAUSULADO COMPLEMENTARIO AL CONTRATO DE PRESTACIÓN DE
SERVICIOS PROFESIONALES No. ANM-216-2024 SUSCRITO ENTRE LA
AGENCIA NACIONAL DE MINERIA Y JHON FREDY GARCIA RAMIREZ.
Fecha de Impresión: 2024-01-30 Página 1 de 10
4. Apoyar la elaboración de los estudios geo-espaciales de sobreposiciones de las zonas excluibles o restringidas de la
minería, en el marco de la reserva de zonas con potencial y la delimitación y declaración de áreas para minerales
estratégicos.
5. Apoyar la formulación de estrategias e iniciativas para la exploración, extracción, beneficio, refinación, industrialización
y desarrollo de cadenas productivas de minerales estratégicos para Colombia.
7. Proyectar respuestas a derechos de petición, consultas, requerimientos y demás solicitudes que se relacionen con el
objeto del contrato.
8. Asistir, participar, acompañar y/o apoyar técnicamente los comités, mesas de trabajo, comités de evaluación de
proyectos, propuestas, talleres y demás reuniones que le indique el supervisor.
9. Realizar los viajes y desplazamientos nacionales e internacionales que se requieran para el cumplimiento del objeto
del contrato conforme solicitud del supervisor.
10. Cumplir con el objeto del contrato, con plena autonomía técnica y administrativa y bajo su propia responsabilidad.
Por lo tanto, no existe ni existirá ningún tipo de subordinación, ni vínculo laboral alguno del contratista con LA AGENCIA</v>
          </cell>
          <cell r="S216">
            <v>135148000</v>
          </cell>
          <cell r="T216">
            <v>38224</v>
          </cell>
          <cell r="U216">
            <v>45320</v>
          </cell>
          <cell r="Y216" t="str">
            <v>ANM - PROPIOS</v>
          </cell>
          <cell r="AA216">
            <v>132307419</v>
          </cell>
          <cell r="AB216" t="str">
            <v>MARÍA PIEDAD BAYTER HORTA</v>
          </cell>
          <cell r="AC216" t="str">
            <v>VICPRESIDENTE DE PROMOCIÓN Y FOMENTO</v>
          </cell>
          <cell r="AD216" t="str">
            <v>VPF</v>
          </cell>
          <cell r="AG216">
            <v>45657</v>
          </cell>
          <cell r="AH216">
            <v>11991609</v>
          </cell>
          <cell r="AI216">
            <v>79789304</v>
          </cell>
          <cell r="AJ216" t="str">
            <v>FREDY ALBERTO RODRÍGUEZ DÍAZ</v>
          </cell>
          <cell r="AK216" t="str">
            <v>COORDINADOR GRUPO DE PROMOCIÓN</v>
          </cell>
          <cell r="AN216" t="str">
            <v>Bogotá D.C.</v>
          </cell>
          <cell r="AO216" t="str">
            <v>14 PRESTACIÓN DE SERVICIOS</v>
          </cell>
          <cell r="AP216" t="str">
            <v>CALDAS</v>
          </cell>
          <cell r="AQ216" t="str">
            <v>SUPIA</v>
          </cell>
          <cell r="AR216" t="str">
            <v>GEOLOGIA</v>
          </cell>
          <cell r="AS216" t="str">
            <v>PREGRADO</v>
          </cell>
          <cell r="AZ216" t="str">
            <v>ANM</v>
          </cell>
          <cell r="BA216" t="str">
            <v>215</v>
          </cell>
          <cell r="BB216">
            <v>2024</v>
          </cell>
          <cell r="BC216">
            <v>80111600</v>
          </cell>
          <cell r="BD216" t="str">
            <v>COMPAÑIA MUNDIAL DE SEGUROS S.A.</v>
          </cell>
          <cell r="BE216" t="str">
            <v>NB-100307033</v>
          </cell>
          <cell r="BF216">
            <v>45324</v>
          </cell>
          <cell r="BG216">
            <v>45324</v>
          </cell>
          <cell r="BH216">
            <v>45324</v>
          </cell>
          <cell r="BI216">
            <v>34324</v>
          </cell>
          <cell r="BJ216">
            <v>45324</v>
          </cell>
          <cell r="BK216" t="str">
            <v>POSITIVA</v>
          </cell>
          <cell r="BL216">
            <v>45327</v>
          </cell>
          <cell r="BN216">
            <v>45327</v>
          </cell>
          <cell r="BO216">
            <v>45657</v>
          </cell>
          <cell r="BP216" t="str">
            <v>SI</v>
          </cell>
          <cell r="BQ216" t="str">
            <v>CONTRATACIÓN DIRECTA</v>
          </cell>
          <cell r="BR216" t="str">
            <v>ANM-215-2024</v>
          </cell>
          <cell r="BS216" t="str">
            <v>https://community.secop.gov.co/Public/Tendering/OpportunityDetail/Index?noticeUID=CO1.NTC.5549247&amp;isFromPublicArea=True&amp;isModal=False</v>
          </cell>
        </row>
        <row r="217">
          <cell r="A217" t="str">
            <v>ANM-216-2024</v>
          </cell>
          <cell r="D217" t="str">
            <v xml:space="preserve">LUISA FERNANDA DELGADO </v>
          </cell>
          <cell r="E217" t="str">
            <v>YOANA MUÑOZ AVENDAÑO</v>
          </cell>
          <cell r="F217" t="str">
            <v>CONTRATO</v>
          </cell>
          <cell r="J217">
            <v>33264</v>
          </cell>
          <cell r="K217">
            <v>34</v>
          </cell>
          <cell r="L217">
            <v>200033124</v>
          </cell>
          <cell r="M217" t="str">
            <v>APOYO A LA GESTIÓN</v>
          </cell>
          <cell r="N217" t="str">
            <v>CÉDULA DE CIUDADANIA</v>
          </cell>
          <cell r="O217">
            <v>1020759152</v>
          </cell>
          <cell r="P217">
            <v>3</v>
          </cell>
          <cell r="Q217" t="str">
            <v>Prestar servicios de apoyo a la gestión en el Grupo de Legalización Minera (GLM), en los trámites administrativos
necesarios en el marco del fortalecimiento de la pequeña y mediana minería.</v>
          </cell>
          <cell r="R217" t="str">
            <v>1. Apoyar el Grupo de Legalización Minera (GLM) en los trámites administrativos necesarios de gestión documental para
CLAUSULADO COMPLEMENTARIO AL CONTRATO DE PRESTACIÓN DE
SERVICIOS DE APOYO A LA GESTIÓN No. ANM-216-2024 SUSCRITO ENTRE
LA AGENCIA NACIONAL DE MINERIA Y LUISA FERNANDA DELGADO
JACOBO.
Fecha de Impresión: 2024-01-30 Página 1 de 11
actualización del expediente minero digital y en el sistema integrado de gestión minera, en el marco del proyecto de
inversión para el fortalecimiento de la pequeña y mediana minería.
2. Apoyar el manejo, control y seguimiento de correspondencia competencia del Grupo de Legalización Minera y el
archivo de documentos producidos en el Grupo para que reposen en el expediente minero físico y/o digital.
3.Apoyar con la generación de reportes, informes, consolidar bases de datos y elaborar oficios, memorandos y/o
presentaciones, necesarios para el cabal cumplimiento de los trámites competencia del GLM, solicitados por el
supervisor y que sean acordes al objeto del contrato.
4. Participar y/o apoyar las reuniones, talleres, socializaciones, mesas de trabajo, comités, capacitaciones que se
desarrollen, y demás eventos que requiera el Supervisor del Contrato.</v>
          </cell>
          <cell r="S217">
            <v>42407750</v>
          </cell>
          <cell r="T217">
            <v>15324</v>
          </cell>
          <cell r="U217">
            <v>45303</v>
          </cell>
          <cell r="Y217" t="str">
            <v>ANM - PROPIOS</v>
          </cell>
          <cell r="AA217">
            <v>42281270</v>
          </cell>
          <cell r="AB217" t="str">
            <v>IVONNE DEL PILAR JIMENEZ GARCIA</v>
          </cell>
          <cell r="AC217" t="str">
            <v xml:space="preserve">VICEPRESIDENTE DE CONTRATACIÓN Y TITULACIÓN </v>
          </cell>
          <cell r="AD217" t="str">
            <v>VCT</v>
          </cell>
          <cell r="AE217">
            <v>10</v>
          </cell>
          <cell r="AF217">
            <v>27</v>
          </cell>
          <cell r="AH217">
            <v>3879017</v>
          </cell>
          <cell r="AI217">
            <v>39537708</v>
          </cell>
          <cell r="AJ217" t="str">
            <v>DORA ESPERANZA REYES GARCÍA</v>
          </cell>
          <cell r="AK217" t="str">
            <v>COORDINADORA GRUPO DE LEGALIZACIÓN MINERA</v>
          </cell>
          <cell r="AN217" t="str">
            <v>Bogotá D.C.</v>
          </cell>
          <cell r="AO217" t="str">
            <v>14 PRESTACIÓN DE SERVICIOS</v>
          </cell>
          <cell r="AP217" t="str">
            <v>BOGOTÁ D.C.</v>
          </cell>
          <cell r="AQ217" t="str">
            <v>BOGOTÁ D.C.</v>
          </cell>
          <cell r="AR217" t="str">
            <v>BIBLIOTECOLOGIA Y ARCHIVISTICA</v>
          </cell>
          <cell r="AS217" t="str">
            <v>PREGRADO</v>
          </cell>
          <cell r="AZ217" t="str">
            <v>ANM</v>
          </cell>
          <cell r="BA217" t="str">
            <v>216</v>
          </cell>
          <cell r="BB217">
            <v>2024</v>
          </cell>
          <cell r="BC217">
            <v>80111600</v>
          </cell>
          <cell r="BD217" t="str">
            <v>ASEGURADORA SOLIDARIA DE COLOMBIA</v>
          </cell>
          <cell r="BE217" t="str">
            <v>310-47-994000010749</v>
          </cell>
          <cell r="BF217">
            <v>45322</v>
          </cell>
          <cell r="BG217">
            <v>45322</v>
          </cell>
          <cell r="BH217">
            <v>45322</v>
          </cell>
          <cell r="BI217">
            <v>31824</v>
          </cell>
          <cell r="BJ217">
            <v>45322</v>
          </cell>
          <cell r="BK217" t="str">
            <v>POSITIVA</v>
          </cell>
          <cell r="BL217">
            <v>45323</v>
          </cell>
          <cell r="BN217">
            <v>45323</v>
          </cell>
          <cell r="BO217">
            <v>45653</v>
          </cell>
          <cell r="BP217" t="str">
            <v>SI</v>
          </cell>
          <cell r="BQ217" t="str">
            <v>CONTRATACIÓN DIRECTA</v>
          </cell>
          <cell r="BR217" t="str">
            <v>ANM-216-2024</v>
          </cell>
          <cell r="BS217" t="str">
            <v>https://community.secop.gov.co/Public/Tendering/OpportunityDetail/Index?noticeUID=CO1.NTC.5548656&amp;isFromPublicArea=True&amp;isModal=False</v>
          </cell>
        </row>
        <row r="218">
          <cell r="A218" t="str">
            <v>ANM-217-2024</v>
          </cell>
          <cell r="D218" t="str">
            <v xml:space="preserve">MARIA ALEJANDRA GARCIA OSPINA </v>
          </cell>
          <cell r="E218" t="str">
            <v>YERALDIN FUENTES</v>
          </cell>
          <cell r="F218" t="str">
            <v>CONTRATO</v>
          </cell>
          <cell r="J218">
            <v>34964</v>
          </cell>
          <cell r="K218">
            <v>29</v>
          </cell>
          <cell r="L218">
            <v>200033424</v>
          </cell>
          <cell r="M218" t="str">
            <v>PROFESIONAL</v>
          </cell>
          <cell r="N218" t="str">
            <v>CÉDULA DE CIUDADANIA</v>
          </cell>
          <cell r="O218">
            <v>1140880594</v>
          </cell>
          <cell r="P218">
            <v>7</v>
          </cell>
          <cell r="Q218" t="str">
            <v xml:space="preserve">Prestación de servicios profesionales de manera transversal a la Entidad para gestionar y asesorar en la estructuración, formulación y seguimiento a los proyectos de inversión y demás trámites presupuestales requeridos, principalmente a la alta dirección de la ANM, en el marco del fortalecimiento de la dimensión de direccionamiento estratégico el proyecto de reingenieria de procesos la y planeación del Modelo Integrado de Planeación y Gestión.
 Línea PAA </v>
          </cell>
          <cell r="R218" t="str">
            <v>1. Revisar, sustanciar y hacer seguimiento a los actos administrativos, minutas y demás actuaciones requeridas por
el supervisor en los trámites de formalización minera para el fortalecimiento de la pequeña minería.
2. Adelantar las gestiones de numeración de los actos administrativos y minutas a firmar por el funcionario
competente de la VCT, requeridos por el supervisor del contrato.
3. Apoyar desde su experticia al GLM en lo relacionado con el proceso de caracterización del territorio minero, para la
identificación de necesidades sobre la titulación minera
4. Sustanciar y/o revisar las respuestas a los derechos de petición relacionados con los trámites de formalización
minera para el fortalecimiento de la pequeña minería.
5. Realizar seguimiento y gestión a las tareas asignadas en la herramienta de ANNA MINERIA y otras herramientas
que la entidad disponga, encaminadas al fortalecimiento de la pequeña minería, cuando le sean asignados por el
supervisor del contrato.
6. Proyectar y/o revisar informes y presentaciones requeridas por la supervisión en los temas de competencia del
GLM.
7. Asistir y participar en las reuniones, socializaciones, mesas de trabajo, capacitaciones que sean indicadas por la
supervisión_x000D_</v>
          </cell>
          <cell r="S218">
            <v>88000000</v>
          </cell>
          <cell r="T218">
            <v>15424</v>
          </cell>
          <cell r="U218">
            <v>45303</v>
          </cell>
          <cell r="Y218" t="str">
            <v>ANM - PROPIOS</v>
          </cell>
          <cell r="AA218">
            <v>87981882</v>
          </cell>
          <cell r="AB218" t="str">
            <v>IVONNE DEL PILAR JIMENEZ GARCIA</v>
          </cell>
          <cell r="AC218" t="str">
            <v xml:space="preserve">VICEPRESIDENTE DE CONTRATACION Y TITULACION </v>
          </cell>
          <cell r="AD218" t="str">
            <v>VCT</v>
          </cell>
          <cell r="AG218">
            <v>45657</v>
          </cell>
          <cell r="AH218">
            <v>8022664</v>
          </cell>
          <cell r="AI218">
            <v>39537708</v>
          </cell>
          <cell r="AJ218" t="str">
            <v>DORA ESPERANZA REYES GARCÍA</v>
          </cell>
          <cell r="AK218" t="str">
            <v>COORDINADORA GRUPO DE LEGALIZACIÓN MINERA</v>
          </cell>
          <cell r="AN218" t="str">
            <v>Bogotá D.C.</v>
          </cell>
          <cell r="AO218" t="str">
            <v>14 PRESTACIÓN DE SERVICIOS</v>
          </cell>
          <cell r="AP218" t="str">
            <v>CÓRDOBA</v>
          </cell>
          <cell r="AQ218" t="str">
            <v>MONTERIA</v>
          </cell>
          <cell r="AR218" t="str">
            <v>ABOGADO</v>
          </cell>
          <cell r="AS218" t="str">
            <v>POSGRADO</v>
          </cell>
          <cell r="AZ218" t="str">
            <v>ANM</v>
          </cell>
          <cell r="BA218" t="str">
            <v>217</v>
          </cell>
          <cell r="BB218">
            <v>2024</v>
          </cell>
          <cell r="BC218">
            <v>80111600</v>
          </cell>
          <cell r="BD218" t="str">
            <v>COMPAÑIA MUNDIAL DE SEGUROS S.A.</v>
          </cell>
          <cell r="BE218" t="str">
            <v>NB-100306785</v>
          </cell>
          <cell r="BF218">
            <v>45323</v>
          </cell>
          <cell r="BG218">
            <v>45323</v>
          </cell>
          <cell r="BH218">
            <v>45323</v>
          </cell>
          <cell r="BI218">
            <v>32824</v>
          </cell>
          <cell r="BJ218">
            <v>45323</v>
          </cell>
          <cell r="BK218" t="str">
            <v>POSITIVA</v>
          </cell>
          <cell r="BL218">
            <v>45324</v>
          </cell>
          <cell r="BN218">
            <v>45324</v>
          </cell>
          <cell r="BO218">
            <v>45657</v>
          </cell>
          <cell r="BP218" t="str">
            <v>SI</v>
          </cell>
          <cell r="BQ218" t="str">
            <v>CONTRATACIÓN DIRECTA</v>
          </cell>
          <cell r="BR218" t="str">
            <v>ANM-217-2024</v>
          </cell>
          <cell r="BS218" t="str">
            <v>https://community.secop.gov.co/Public/Tendering/OpportunityDetail/Index?noticeUID=CO1.NTC.5548169&amp;isFromPublicArea=True&amp;isModal=False</v>
          </cell>
        </row>
        <row r="219">
          <cell r="A219" t="str">
            <v>ANM-218-2024</v>
          </cell>
          <cell r="D219" t="str">
            <v>KATY JULIETH  BORJA BASANTA.</v>
          </cell>
          <cell r="E219" t="str">
            <v xml:space="preserve">SUSANITA RODRIGUEZ CASAS </v>
          </cell>
          <cell r="F219" t="str">
            <v>CONTRATO</v>
          </cell>
          <cell r="J219">
            <v>32391</v>
          </cell>
          <cell r="K219">
            <v>36</v>
          </cell>
          <cell r="L219">
            <v>500029724</v>
          </cell>
          <cell r="M219" t="str">
            <v>APOYO A LA GESTIÓN</v>
          </cell>
          <cell r="N219" t="str">
            <v>CÉDULA DE CIUDADANIA</v>
          </cell>
          <cell r="O219">
            <v>1045672875</v>
          </cell>
          <cell r="P219">
            <v>5</v>
          </cell>
          <cell r="Q219" t="str">
            <v>GC-Prestar servicios de apoyo, para la gestión de solicitudes de los usuarios en el canal virtual, identificando mejoras,
incorporando acciones para fortalecer la efectividad en el proceso relacionado, en aras de garantizar la satisfacción de
los usuarios de la ANM._x000D_</v>
          </cell>
          <cell r="R219" t="str">
            <v>1. Apoyar en la radicación WEB, de las PQRS, conforme a los requerimientos establecidos en los protocolos de atención
de la ANM.
2. Apoyar en la revisión, verificación y distribución de las solicitudes en la cuentacontacto@anm.gov.co.
3. Servir de soporte cuando el supervisor del contrato o requiera, garantizando la omnicanalidad en atención telefónico y
virtual.
4 .Consolidar, custodiar y remitir diariamente al supervisor del contrato o a quien éste designe, todos los datos e información solicitada a los usuarios, durante todo el proceso de atención, incluyendo desde la indagación hasta la
solución dada como cierre de la gestión.
5. Apoyar en la radicación y asignación de PQRS en las distintas vicepresidencias y grupos internos de la ANM.
6. Brindar apoyo al Grupo de Gestión de Notificaciones, efectuando en coordinación con éste, las Notificaciones y/o
presentaciones personales de los actos administrativos de carácter particular emanados de la Agencia Nacional de
Minería.
7. Apoyar la gestión relacionada con la satisfacción de los interesados frente a la atención y respuesta a requerimientos
y presentar los informes que le soliciten al respecto y de acuerdo al procedimiento establecido por la Entidad. (WEB)
8. Validar oportunamente, el funcionamiento adecuado de todos los elementos necesarios para la prestación del
servicio y el desarrollo de sus obligaciones, en todos los canales de atención, reportando al supervisor de contrato a
quien éste designe, el estado adecuado o cualquier situación que impida la prestación de sus servicios.
9. Prestar colaboración en la realización y gestión de reportes correspondientes a los resultados de la operación del
canal presencial de acuerdo con los lineamientos que se le indiquen, e informar sobre cualquier situación irregular que se
pueda llegar a presentar en la prestación del servicio con su respectivo análisis y sugerencias de mejora.
10. Participar en la socialización que brinde la ANM para la correcta prestación del servicio, como talleres y demás
actividades similares relacionadas con el objeto del contrato.
11. Garantizar que se cumpla el ciclo de atención en los diversos canales dispuestos por la entidad, promoviendo
interacciones efectivas con la ciudadanía, de manera óptima y respondiendo a los usuarios bajo los lineamientos de
atención de la ANM.
12. Participar en todas las reuniones y actividades referentes al objeto contractual, solicitadas por su supervisor o la Alta
Dirección de la ANM .</v>
          </cell>
          <cell r="S219">
            <v>44505000</v>
          </cell>
          <cell r="T219">
            <v>24824</v>
          </cell>
          <cell r="U219">
            <v>45307</v>
          </cell>
          <cell r="Y219" t="str">
            <v>ANM - PROPIOS</v>
          </cell>
          <cell r="AA219">
            <v>42669000</v>
          </cell>
          <cell r="AB219" t="str">
            <v>BIBIANA LISSETTE SANDOVAL BAEZ</v>
          </cell>
          <cell r="AC219" t="str">
            <v>Coordinadora, Grupo de Atención, Participación Ciudadana y Comunicaciones</v>
          </cell>
          <cell r="AD219" t="str">
            <v>GAPCC</v>
          </cell>
          <cell r="AE219">
            <v>11</v>
          </cell>
          <cell r="AG219">
            <v>45657</v>
          </cell>
          <cell r="AH219">
            <v>3879000</v>
          </cell>
          <cell r="AI219">
            <v>52885470</v>
          </cell>
          <cell r="AJ219" t="str">
            <v>BIBIANA LISSETTE SANDOVAL BAEZ</v>
          </cell>
          <cell r="AK219" t="str">
            <v>COORDINADORA GRUPO DE ATENCIÓN PARTICIPACIÓN CIUDADANA Y COMUNICACIONES</v>
          </cell>
          <cell r="AN219" t="str">
            <v>Bogotá D.C.</v>
          </cell>
          <cell r="AO219" t="str">
            <v>14 PRESTACIÓN DE SERVICIOS</v>
          </cell>
          <cell r="AP219" t="str">
            <v>ATLÁNTICO</v>
          </cell>
          <cell r="AQ219" t="str">
            <v>BARRANQUILLA</v>
          </cell>
          <cell r="AR219" t="str">
            <v>ADMINISTRADOR DE EMPRESAS</v>
          </cell>
          <cell r="AS219" t="str">
            <v>PREGRADO</v>
          </cell>
          <cell r="AZ219" t="str">
            <v>ANM</v>
          </cell>
          <cell r="BA219" t="str">
            <v>218</v>
          </cell>
          <cell r="BB219">
            <v>2024</v>
          </cell>
          <cell r="BC219">
            <v>80111600</v>
          </cell>
          <cell r="BD219" t="str">
            <v>COMPAÑIA MUNDIAL DE SEGUROS S.A.</v>
          </cell>
          <cell r="BE219" t="str">
            <v xml:space="preserve">	NB-100308105</v>
          </cell>
          <cell r="BF219">
            <v>45331</v>
          </cell>
          <cell r="BG219">
            <v>45331</v>
          </cell>
          <cell r="BH219">
            <v>45331</v>
          </cell>
          <cell r="BI219">
            <v>44824</v>
          </cell>
          <cell r="BJ219">
            <v>45331</v>
          </cell>
          <cell r="BK219" t="str">
            <v>POSITIVA</v>
          </cell>
          <cell r="BL219">
            <v>45334</v>
          </cell>
          <cell r="BN219">
            <v>45334</v>
          </cell>
          <cell r="BO219">
            <v>45657</v>
          </cell>
          <cell r="BP219" t="str">
            <v>SI</v>
          </cell>
          <cell r="BQ219" t="str">
            <v>CONTRATACIÓN DIRECTA</v>
          </cell>
          <cell r="BR219" t="str">
            <v>ANM-218-2024</v>
          </cell>
          <cell r="BS219" t="str">
            <v>https://community.secop.gov.co/Public/Tendering/OpportunityDetail/Index?noticeUID=CO1.NTC.5619878&amp;isFromPublicArea=True&amp;isModal=False</v>
          </cell>
        </row>
        <row r="220">
          <cell r="A220" t="str">
            <v>ANM-219-2024</v>
          </cell>
          <cell r="D220" t="str">
            <v xml:space="preserve">DEICY KATHERIN FONSECA PATIÑO </v>
          </cell>
          <cell r="E220" t="str">
            <v>YERALDIN FUENTES</v>
          </cell>
          <cell r="F220" t="str">
            <v>CONTRATO</v>
          </cell>
          <cell r="J220">
            <v>25251</v>
          </cell>
          <cell r="K220">
            <v>56</v>
          </cell>
          <cell r="L220">
            <v>200033624</v>
          </cell>
          <cell r="M220" t="str">
            <v>PROFESIONAL</v>
          </cell>
          <cell r="N220" t="str">
            <v>CÉDULA DE CIUDADANIA</v>
          </cell>
          <cell r="O220">
            <v>53122462</v>
          </cell>
          <cell r="P220">
            <v>6</v>
          </cell>
          <cell r="Q220" t="str">
            <v>Prestación de servicios profesionales jurídicos al Grupo de legalización Minera (GLM) para apoyarla elaboración y/o
revisión de los actos administrativos de las solicitudes mineras, así como los asuntos relacionados con la identificación
de actores estratégicos para la articulación y fortalecimiento de la pequeña y mediana minería.</v>
          </cell>
          <cell r="R220" t="str">
            <v>1 Participar en las capacitaciones encaminadas a identificar los actores estratégicos involucrados en la labor de formalización del sector minero a nivel nacional 2. Apoyar con la revisión y/o d elaboración de los actos administrativos, y demás actuaciones requeridas por el supervisor en los trámites de formalización minera para el fortalecimiento de la pequeña minería. 3. Adelantar las gestiones de numeración de los actos administrativos y minutas a firmar por el funcionario competente de la VCT, y realizar el respectivo seguimiento de los actos administrativos, minutas requeridos por el supervisor del contrato. 4. revisar y/o sustanciar las respuestas a los derechos de petición relacionados con los trámites de formalización minera para el fortalecimiento de la pequeña minería, así como realizar seguimiento y gestión a las tareas asignadas en la herramienta de ANNA MINERIA y otras herramientas que la entidad disponga, encaminadas al fortalecimiento de la pequeña minería, cuando le sean asignados por el supervisor del contrato. 5. Proyectar y/o revisar informes y presentaciones requeridas por la supervisión en los temas de competencia del GLM. 6. Asistir y participar en las reuniones, socializaciones, mesas de trabajo, capacitaciones que sean indicadas por la supervisión.</v>
          </cell>
          <cell r="S220">
            <v>88000000</v>
          </cell>
          <cell r="T220">
            <v>15624</v>
          </cell>
          <cell r="U220">
            <v>45303</v>
          </cell>
          <cell r="Y220" t="str">
            <v>ANM - PROPIOS</v>
          </cell>
          <cell r="AA220">
            <v>87981882</v>
          </cell>
          <cell r="AB220" t="str">
            <v>IVONNE DEL PILAR JIMENEZ GARCIA</v>
          </cell>
          <cell r="AC220" t="str">
            <v xml:space="preserve">VICEPRESIDENTE DE CONTRATACIÓN Y TITULACIÓN </v>
          </cell>
          <cell r="AD220" t="str">
            <v>VCT</v>
          </cell>
          <cell r="AE220">
            <v>10</v>
          </cell>
          <cell r="AF220">
            <v>29</v>
          </cell>
          <cell r="AH220">
            <v>8022664</v>
          </cell>
          <cell r="AI220">
            <v>39537708</v>
          </cell>
          <cell r="AJ220" t="str">
            <v>DORA ESPERANZA REYES GARCÍA</v>
          </cell>
          <cell r="AK220" t="str">
            <v>COORDINADORA GRUPO DE LEGALIZACIÓN MINERA</v>
          </cell>
          <cell r="AN220" t="str">
            <v>Bogotá D.C.</v>
          </cell>
          <cell r="AO220" t="str">
            <v>14 PRESTACIÓN DE SERVICIOS</v>
          </cell>
          <cell r="AP220" t="str">
            <v>BOYACÁ</v>
          </cell>
          <cell r="AQ220" t="str">
            <v>TIBASOSA</v>
          </cell>
          <cell r="AR220" t="str">
            <v>DERECHO</v>
          </cell>
          <cell r="AS220" t="str">
            <v>POSGRADO</v>
          </cell>
          <cell r="AZ220" t="str">
            <v>ANM</v>
          </cell>
          <cell r="BA220" t="str">
            <v>219</v>
          </cell>
          <cell r="BB220">
            <v>2024</v>
          </cell>
          <cell r="BC220">
            <v>80111600</v>
          </cell>
          <cell r="BD220" t="str">
            <v>SEGUROS DEL ESTADO S.A.</v>
          </cell>
          <cell r="BE220" t="str">
            <v>51-46-101017036</v>
          </cell>
          <cell r="BF220">
            <v>45322</v>
          </cell>
          <cell r="BG220">
            <v>45322</v>
          </cell>
          <cell r="BH220">
            <v>45322</v>
          </cell>
          <cell r="BI220">
            <v>32124</v>
          </cell>
          <cell r="BJ220">
            <v>45323</v>
          </cell>
          <cell r="BK220" t="str">
            <v>POSITIVA</v>
          </cell>
          <cell r="BL220">
            <v>45323</v>
          </cell>
          <cell r="BN220">
            <v>45323</v>
          </cell>
          <cell r="BO220">
            <v>45655</v>
          </cell>
          <cell r="BP220" t="str">
            <v>SI</v>
          </cell>
          <cell r="BQ220" t="str">
            <v>CONTRATACIÓN DIRECTA</v>
          </cell>
          <cell r="BR220" t="str">
            <v>ANM-219-2024</v>
          </cell>
          <cell r="BS220" t="str">
            <v>https://community.secop.gov.co/Public/Tendering/OpportunityDetail/Index?noticeUID=CO1.NTC.5548267&amp;isFromPublicArea=True&amp;isModal=False</v>
          </cell>
        </row>
        <row r="221">
          <cell r="A221" t="str">
            <v>ANM-220-2024</v>
          </cell>
          <cell r="D221" t="str">
            <v xml:space="preserve">JAIRO JESUS DIAZ ROA       </v>
          </cell>
          <cell r="E221" t="str">
            <v>MARTHA PATRICIA PUERTO GUIO</v>
          </cell>
          <cell r="F221" t="str">
            <v>CONTRATO</v>
          </cell>
          <cell r="J221">
            <v>29078</v>
          </cell>
          <cell r="K221">
            <v>46</v>
          </cell>
          <cell r="L221">
            <v>130009024</v>
          </cell>
          <cell r="M221" t="str">
            <v>PROFESIONAL</v>
          </cell>
          <cell r="N221" t="str">
            <v>CÉDULA DE CIUDADANIA</v>
          </cell>
          <cell r="O221">
            <v>79992778</v>
          </cell>
          <cell r="P221">
            <v>4</v>
          </cell>
          <cell r="Q221" t="str">
            <v>PSP para soportar y acompañar el análisis, exploración, identificación, obtención, consulta, monitoreo, procesamiento,
comunicación, clasificación, aplicación y/o transformación de datos e información que se recibe, almacena, genera y/o
procesa a través del SIGM y demás sistemas relacionados o interconectados</v>
          </cell>
          <cell r="R221" t="str">
            <v>1. Definir, documentar, acompañar y desarrollar software tanto para las actualizaciones o mejoras y/o nuevos
desarrollos de software, en todas las actividades de las fases de desarrollo desde la identificación de necesidades hasta
la puesta en producción del software, de acuerdo con los requerimientos que le sean asignados y bajo los lineamientos
establecidos por la OTI y por Arquitectura Empresarial, conforme a un plan de actividades.
2. Identificar, analizar y desarrollar las mejoras necesarias que se le asigne a nivel de controles de seguridad ante
vulnerabilidades de software y/o requerimientos de usabilidad y/o correcto funcionamiento de los sistemas de
información que permitan salvaguardar la información almacenada, manteniendo la disponibilidad, confiabilidad e
integridad de estos y demás recursos asignados, conforme a un plan de actividades.
3. Apoyar la definición y/o actualización de la documentación y lineamientos de arquitectura de software relacionados
con los procedimientos, formatos, guías e instructivos, así como los manuales técnicos para la instalación, uso y
conservación de las aplicaciones y bases de datos requeridos para el correcto funcionamiento de los sistemas de
información de la Entidad.
4. Atender, gestionar, documentar y cerrar oportuna y efectivamente los casos que le sean asignados en la
herramienta de gestión de la OTI, garantizando que las actividades realizadas queden documentadas en los repositorios
dispuestos por la OTI conforme a los Acuerdos de Nivel de Servicio de cada Caso.
5. Brindar apoyo técnico a la supervisión de (los) contrato (s) que se(an) designado(s) en temas relacionados con el
objeto del contrato, desde la etapa precontractual, contractual hasta la liquidación del contrato, incluyendo la generación
de documentos técnicos, la verificación externa con proveedor de los productos, informes y facturación entregada, así
como el seguimiento interno con Recursos Financieros de las cuentas radicadas, conforme al cronograma del proceso
precontractual y contractual.
6. Acompañar las auditorías realizadas a la OTI y/o apoyar la identificación, reporte y demás documentación y/o
información que sea requerida para el desarrollo y atención de estas y/o de los planes de mejoramiento definidos para su
mitigación conforme al cronograma de la auditoria y de los planes definidos.
7. Apoyar a la Oficina de Tecnología e Información en la consolidación de informes, presentaciones, reportes,
estadísticas, de respuestas a requerimientos y/o solicitudes presentadas por las diferentes dependencias de la ANM,
Entes de control, y demás grupos de interés de la ANM, cuando le sea requerido por el Supervisor o por La Jefatura de
OTI, así como elaborar informes mensuales sobre las actividades efectuadas e informe final del contrato.
8. Soportar el análisis y procesamiento de la información para llevar a cabo los procesos de analítica, ingesta y
verificación de datos que contribuyan a la identificación, formulación, implementación y fortalecimiento de la estrategia
para la depuración, manejo, uso, gestión y disposición final de los datos e información que se almacena, genera y/o
procesa a través del software asignado, conforme a un plan de actividades.
9. Orientar y soportar la definición, modelamiento, implementación, despliegue y puesta en operación de modelos de
analítica de datos requeridos en el marco del fortalecimiento de la estrategia para la depuración, manejo, uso, gestión y
disposición final de los datos e información que se almacena, genera y/o procesa a los sistemas asignados, conforme a
un plan de actividades.</v>
          </cell>
          <cell r="S221">
            <v>128000000</v>
          </cell>
          <cell r="T221">
            <v>25624</v>
          </cell>
          <cell r="U221">
            <v>45307</v>
          </cell>
          <cell r="Y221" t="str">
            <v>ANM - PROPIOS</v>
          </cell>
          <cell r="AA221">
            <v>126186667</v>
          </cell>
          <cell r="AB221" t="str">
            <v>MARÍA CATALINA PEREZ LOPEZ</v>
          </cell>
          <cell r="AC221" t="str">
            <v>JEFE OFICINA TECNOLOGIA E INFORMACIÓN</v>
          </cell>
          <cell r="AD221" t="str">
            <v>OTI</v>
          </cell>
          <cell r="AE221">
            <v>11</v>
          </cell>
          <cell r="AF221">
            <v>3</v>
          </cell>
          <cell r="AG221">
            <v>45657</v>
          </cell>
          <cell r="AH221">
            <v>11200000</v>
          </cell>
          <cell r="AI221">
            <v>1018406650</v>
          </cell>
          <cell r="AJ221" t="str">
            <v>MARÍA CATALINA PÉREZ LÓPEZ</v>
          </cell>
          <cell r="AK221" t="str">
            <v>JEFE DE OFICINA DE TECNOLOGÍA E INFORMACIÓN</v>
          </cell>
          <cell r="AN221" t="str">
            <v>Bogotá D.C.</v>
          </cell>
          <cell r="AO221" t="str">
            <v>14 PRESTACIÓN DE SERVICIOS</v>
          </cell>
          <cell r="AP221" t="str">
            <v>BOGOTÁ D.C.</v>
          </cell>
          <cell r="AQ221" t="str">
            <v>BOGOTÁ D.C.</v>
          </cell>
          <cell r="AR221" t="str">
            <v>INGENIERO DE SISTEMAS</v>
          </cell>
          <cell r="AS221" t="str">
            <v>MAESTRÍA</v>
          </cell>
          <cell r="AZ221" t="str">
            <v>ANM</v>
          </cell>
          <cell r="BA221" t="str">
            <v>220</v>
          </cell>
          <cell r="BB221">
            <v>2024</v>
          </cell>
          <cell r="BC221">
            <v>80111600</v>
          </cell>
          <cell r="BD221" t="str">
            <v>SEGUROS DEL ESTADO S.A.</v>
          </cell>
          <cell r="BE221" t="str">
            <v>21-46-101083737</v>
          </cell>
          <cell r="BF221">
            <v>45322</v>
          </cell>
          <cell r="BG221">
            <v>45323</v>
          </cell>
          <cell r="BH221">
            <v>45323</v>
          </cell>
          <cell r="BI221">
            <v>33324</v>
          </cell>
          <cell r="BJ221">
            <v>45324</v>
          </cell>
          <cell r="BK221" t="str">
            <v>POSITIVA</v>
          </cell>
          <cell r="BL221">
            <v>45327</v>
          </cell>
          <cell r="BN221">
            <v>45327</v>
          </cell>
          <cell r="BO221">
            <v>45657</v>
          </cell>
          <cell r="BP221" t="str">
            <v>SI</v>
          </cell>
          <cell r="BQ221" t="str">
            <v>CONTRATACIÓN DIRECTA</v>
          </cell>
          <cell r="BR221" t="str">
            <v>ANM-220-2024</v>
          </cell>
          <cell r="BS221" t="str">
            <v>https://community.secop.gov.co/Public/Tendering/OpportunityDetail/Index?noticeUID=CO1.NTC.5550781&amp;isFromPublicArea=True&amp;isModal=False</v>
          </cell>
        </row>
        <row r="222">
          <cell r="A222" t="str">
            <v>ANM-221-2024</v>
          </cell>
          <cell r="D222" t="str">
            <v>ORIANA VANNESA LARA</v>
          </cell>
          <cell r="E222" t="str">
            <v>PAULA ANDREA PIÑEROS CUESTA</v>
          </cell>
          <cell r="F222" t="str">
            <v>CONTRATO</v>
          </cell>
          <cell r="J222">
            <v>35941</v>
          </cell>
          <cell r="K222">
            <v>27</v>
          </cell>
          <cell r="L222">
            <v>200034924</v>
          </cell>
          <cell r="M222" t="str">
            <v>APOYO A LA GESTIÓN</v>
          </cell>
          <cell r="N222" t="str">
            <v>CÉDULA DE CIUDADANIA</v>
          </cell>
          <cell r="O222">
            <v>1004320441</v>
          </cell>
          <cell r="P222">
            <v>3</v>
          </cell>
          <cell r="Q222" t="str">
            <v>Prestar servicios de apoyo administrativo al grupo de gestión de notificaciones (GGN) requerido en el proceso de gestión
de las notificaciones para el fortalecimiento de la pequeña y mediana minería</v>
          </cell>
          <cell r="R222" t="str">
            <v>. Apoyar administrativamente la gestión documental, archivo y demás trámites requeridos en el proceso de
notificación de los actos administrativos expedidos por los grupos de trabajo de la Vicepresidencia de Contratación y
Titulación en el marco del proyecto de inversión Fortalecimiento de la formalización y titulación de pequeños y medianos
mineros a nivel nacional, conforme a las políticas, lineamientos e instructivos de la Entidad.
2. Apoyar la elaboración de oficios y memorandos de los trámites a cargo en los aplicativos de la entidad dispuestos
para tal fin 3. Apoyar el seguimiento, control, consolidación de las bases de datos de información del Grupo Gestión de
Notificaciones, en el marco del proyecto de inversión Fortalecimiento de la formalización y titulación de pequeños y
medianos mineros a nivel nacional.
4. Diligenciar y disponer la información en las bases de datos, carpetas compartidas y plataformas conforme a las
políticas, lineamientos e instructivos de la Entidad, de forma que permita su conservación y disponibilidad.
5. Asistir y participar en reuniones, talleres, socializaciones, capacitaciones, a las que sea convocado, en el marco del
objeto contractual.
6. Elaborar informes en los términos y con la periodicidad que le sean indicados por su supervisor, en el marco del
objeto contractual.</v>
          </cell>
          <cell r="S222">
            <v>32854500</v>
          </cell>
          <cell r="T222">
            <v>16424</v>
          </cell>
          <cell r="U222">
            <v>45303</v>
          </cell>
          <cell r="Y222" t="str">
            <v>ANM - PROPIOS</v>
          </cell>
          <cell r="AA222">
            <v>32813682</v>
          </cell>
          <cell r="AB222" t="str">
            <v>IVONNE DEL PILAR JIMENEZ GARCIA</v>
          </cell>
          <cell r="AC222" t="str">
            <v xml:space="preserve">VICEPRESIDENTE DE CONTRATACIÓN Y TITULACIÓN </v>
          </cell>
          <cell r="AD222" t="str">
            <v>VCT</v>
          </cell>
          <cell r="AE222">
            <v>10</v>
          </cell>
          <cell r="AF222">
            <v>11</v>
          </cell>
          <cell r="AH222">
            <v>3165307</v>
          </cell>
          <cell r="AI222">
            <v>52028988</v>
          </cell>
          <cell r="AJ222" t="str">
            <v>AYDEE PEÑA GUTIÉRREZ</v>
          </cell>
          <cell r="AK222" t="str">
            <v>COORDINADORA DEL GRUPO DE GESTIÓN DE NOTIFICACIONES</v>
          </cell>
          <cell r="AN222" t="str">
            <v>Bogotá D.C.</v>
          </cell>
          <cell r="AO222" t="str">
            <v>14 PRESTACIÓN DE SERVICIOS</v>
          </cell>
          <cell r="AP222" t="str">
            <v>BOGOTÁ D.C.</v>
          </cell>
          <cell r="AQ222" t="str">
            <v>BOGOTÁ D.C.</v>
          </cell>
          <cell r="AR222" t="str">
            <v>BACHILLER</v>
          </cell>
          <cell r="AS222" t="str">
            <v>BACHILLERATO</v>
          </cell>
          <cell r="AZ222" t="str">
            <v>ANM</v>
          </cell>
          <cell r="BA222" t="str">
            <v>221</v>
          </cell>
          <cell r="BB222">
            <v>2024</v>
          </cell>
          <cell r="BC222">
            <v>80111600</v>
          </cell>
          <cell r="BD222" t="str">
            <v>SEGUROS DEL ESTADO S.A.</v>
          </cell>
          <cell r="BE222" t="str">
            <v>14-44-101202896</v>
          </cell>
          <cell r="BF222">
            <v>45323</v>
          </cell>
          <cell r="BG222">
            <v>45323</v>
          </cell>
          <cell r="BH222">
            <v>45323</v>
          </cell>
          <cell r="BI222">
            <v>33524</v>
          </cell>
          <cell r="BJ222">
            <v>45324</v>
          </cell>
          <cell r="BK222" t="str">
            <v>POSITIVA</v>
          </cell>
          <cell r="BL222">
            <v>45327</v>
          </cell>
          <cell r="BN222">
            <v>45327</v>
          </cell>
          <cell r="BO222">
            <v>45641</v>
          </cell>
          <cell r="BP222" t="str">
            <v>SI</v>
          </cell>
          <cell r="BQ222" t="str">
            <v>CONTRATACIÓN DIRECTA</v>
          </cell>
          <cell r="BR222" t="str">
            <v>ANM-221-2024</v>
          </cell>
          <cell r="BS222" t="str">
            <v>https://community.secop.gov.co/Public/Tendering/OpportunityDetail/Index?noticeUID=CO1.NTC.5552478&amp;isFromPublicArea=True&amp;isModal=False</v>
          </cell>
        </row>
        <row r="223">
          <cell r="A223" t="str">
            <v>ANM-222-2024</v>
          </cell>
          <cell r="D223" t="str">
            <v>MELISSA ANDREA VARGAS ALVAREZ</v>
          </cell>
          <cell r="E223" t="str">
            <v>PAULA ANDREA PIÑEROS CUESTA</v>
          </cell>
          <cell r="F223" t="str">
            <v>CONTRATO</v>
          </cell>
          <cell r="J223">
            <v>34089</v>
          </cell>
          <cell r="K223">
            <v>32</v>
          </cell>
          <cell r="L223">
            <v>400025724</v>
          </cell>
          <cell r="M223" t="str">
            <v>PROFESIONAL</v>
          </cell>
          <cell r="N223" t="str">
            <v>CÉDULA DE CIUDADANIA</v>
          </cell>
          <cell r="O223">
            <v>1098737308</v>
          </cell>
          <cell r="P223">
            <v>4</v>
          </cell>
          <cell r="Q223" t="str">
            <v>Prestar servicios profesionales para brindar acompañamiento geológico a pequeños mineros y mineros tradicionales para la mejora de capacidades, con enfoque en esquemas asociativos.</v>
          </cell>
          <cell r="R223" t="str">
            <v>1. Brindar asistencia y acompañamiento técnico virtual y en campo a los proyectos mineros priorizados, verificando la
información geológica existente del proyecto minero, identificando las necesidades de profundización en el conocimiento
geológico, para que la información se ajuste al Estándar Colombiano de Recursos y Reservas (ECRR), de acuerdo con la
CLAUSULADO COMPLEMENTARIO AL CONTRATO DE PRESTACIÓN DE
SERVICIOS PROFESIONALES No. ANM-222-2024 SUSCRITO ENTRE LA
AGENCIA NACIONAL DE MINERIA Y MELISSA ANDREA VARGAS ALVAREZ.
Fecha de Impresión: 2024-01-31 Página 1 de 10
asignación e instrucciones específicas impartidas por el Supervisor del contrato, realizando el respectivo diligenciamiento
de los formatos, así como el correspondiente diagnóstico y concepto técnico a que haya lugar.
2. Desarrollar las actividades de recolección, evaluación, análisis y consolidación de la información geológica con el
apoyo de herramientas SIG, como contribución para la planificación, estructuración e implementación de la asistencia
técnica.
3. Elaborar los conceptos técnicos de la información geológica presentada por los titulares mineros y/o beneficiarios
que cuentan con prerrogativas de explotación de minerales, relacionados con el cálculo de recursos y reservas, así como
la realización de los estudios de verificación técnica EVT, mediante captura de información primaria en territorio y
elaboración del respectivo informe bajo SIG, que le sean asignados.
4. Realizar las visitas técnicas a los títulos mineros y/o a las prerrogativas de explotación de minerales que permitan
reconocer el estado del proyecto minero y presentar de manera oportuna las diferentes propuestas de mejoramiento
técnico en aspectos geológicos de conformidad al ECRR,
5. Proponer, gestionar y hacer seguimiento a las estrategias que contribuyan al desarrollo y ejecución del
componente geológico del programa de asistencia técnica con enfoque organizacional, así como ala formulación, ajuste
e implementación de los procedimientos técnicos, estrategias y demás aspectos requeridos para impulsar programas y
proyectos encaminados a la asistencia técnica y el fomento minero, dirigido a la pequeña minería y minería tradicional
con enfoque en esquemas asociativos de acuerdo a las disposiciones de la ANM, diferenciando por tipo de mineral y
segmentación por grupo de intervención de acuerdo a las disposiciones de la ANM.
6. Asistir y/o participar y/o apoyar la participación en comités, reuniones, talleres, juntas, capacitaciones, mesas de
trabajo y demás eventos que indique el supervisor, organizadas por motivo de los temas de Fomento minero, adopción
de Estándar Colombiano de Recursos y Reservas y de estudios técnicos, a nivel nacional, así como a las actividades
locales y regionales requeridas para el fortalecimiento y promoción de las estrategias de fomento minero en especial
aquellas relacionadas con la asistencia y el acompañamiento técnico dirigido a pequeños mineros y mineros
tradicionales, de acuerdo a la asignación del supervisor.
7. Prestar apoyo en el trámite y gestión de las Peticiones, quejas y reclamos que le sean asignadas, así como en la
elaboración y consolidación de las respuestas y solicitudes hechas por los entes de control y/o auditorías, que se
relacionen con el objeto del contrato</v>
          </cell>
          <cell r="S223">
            <v>80000000</v>
          </cell>
          <cell r="T223">
            <v>46624</v>
          </cell>
          <cell r="U223">
            <v>45320</v>
          </cell>
          <cell r="Y223" t="str">
            <v>ANM - PROPIOS</v>
          </cell>
          <cell r="AA223">
            <v>79959218</v>
          </cell>
          <cell r="AB223" t="str">
            <v>MARÍA PIEDAD BAYTER HORTA</v>
          </cell>
          <cell r="AC223" t="str">
            <v>VICEPRESIDENTE PROMOCIÓN Y FOMENTO</v>
          </cell>
          <cell r="AD223" t="str">
            <v>VPF</v>
          </cell>
          <cell r="AE223">
            <v>9</v>
          </cell>
          <cell r="AF223">
            <v>29</v>
          </cell>
          <cell r="AH223">
            <v>8022664</v>
          </cell>
          <cell r="AI223">
            <v>10255663</v>
          </cell>
          <cell r="AJ223" t="str">
            <v>JOHN EDUARDO GRANADA SALAZAR</v>
          </cell>
          <cell r="AK223" t="str">
            <v>GESTOR T1 GRADO 11</v>
          </cell>
          <cell r="AN223" t="str">
            <v>Bogotá D.C.</v>
          </cell>
          <cell r="AO223" t="str">
            <v>14 PRESTACIÓN DE SERVICIOS</v>
          </cell>
          <cell r="AP223" t="str">
            <v>SANTANDER</v>
          </cell>
          <cell r="AQ223" t="str">
            <v>BUCARAMANGA</v>
          </cell>
          <cell r="AR223" t="str">
            <v>GEOLOGIA</v>
          </cell>
          <cell r="AS223" t="str">
            <v>PREGRADO</v>
          </cell>
          <cell r="AZ223" t="str">
            <v>ANM</v>
          </cell>
          <cell r="BA223" t="str">
            <v>222</v>
          </cell>
          <cell r="BB223">
            <v>2024</v>
          </cell>
          <cell r="BC223">
            <v>80111600</v>
          </cell>
          <cell r="BD223" t="str">
            <v>COMPAÑIA MUNDIAL DE SEGUROS S.A.</v>
          </cell>
          <cell r="BE223" t="str">
            <v>NB-100307117</v>
          </cell>
          <cell r="BF223">
            <v>45324</v>
          </cell>
          <cell r="BG223">
            <v>45324</v>
          </cell>
          <cell r="BH223">
            <v>45324</v>
          </cell>
          <cell r="BI223">
            <v>35424</v>
          </cell>
          <cell r="BJ223">
            <v>45324</v>
          </cell>
          <cell r="BK223" t="str">
            <v>POSITIVA</v>
          </cell>
          <cell r="BL223">
            <v>45327</v>
          </cell>
          <cell r="BN223">
            <v>45324</v>
          </cell>
          <cell r="BO223">
            <v>45626</v>
          </cell>
          <cell r="BP223" t="str">
            <v>SI</v>
          </cell>
          <cell r="BQ223" t="str">
            <v>CONTRATACIÓN DIRECTA</v>
          </cell>
          <cell r="BR223" t="str">
            <v>ANM-222-2024</v>
          </cell>
          <cell r="BS223" t="str">
            <v>https://community.secop.gov.co/Public/Tendering/OpportunityDetail/Index?noticeUID=CO1.NTC.5555278&amp;isFromPublicArea=True&amp;isModal=False</v>
          </cell>
        </row>
        <row r="224">
          <cell r="A224" t="str">
            <v>ANM-223-2024</v>
          </cell>
          <cell r="D224" t="str">
            <v>ELIANA JANNETH RAMIREZ RAMIREZ</v>
          </cell>
          <cell r="E224" t="str">
            <v>PAULA ANDREA PIÑEROS CUESTA</v>
          </cell>
          <cell r="F224" t="str">
            <v>CONTRATO</v>
          </cell>
          <cell r="J224">
            <v>31296</v>
          </cell>
          <cell r="K224">
            <v>39</v>
          </cell>
          <cell r="L224">
            <v>400025424</v>
          </cell>
          <cell r="M224" t="str">
            <v>PROFESIONAL</v>
          </cell>
          <cell r="N224" t="str">
            <v>CÉDULA DE CIUDADANIA</v>
          </cell>
          <cell r="O224">
            <v>24343987</v>
          </cell>
          <cell r="P224">
            <v>3</v>
          </cell>
          <cell r="Q224" t="str">
            <v>Prestar servicios profesionales para brindar acompañamiento geológico a pequeños mineros y mineros tradicionales para
la mejora de capacidades, con enfoque en esquemas asociativos.</v>
          </cell>
          <cell r="R224" t="str">
            <v>1. Brindar asistencia y acompañamiento técnico virtual y en campo a los proyectos mineros priorizados, verificando la
información geológica existente del proyecto minero, identificando las necesidades de profundización en el conocimiento
geológico, para que la información se ajuste al Estándar Colombiano de Recursos y Reservas (ECRR), de acuerdo con la asignación e instrucciones específicas impartidas por el Supervisor del contrato, realizando el respectivo diligenciamiento
de los formatos, así como el correspondiente diagnóstico y concepto técnico a que haya lugar.
2. Desarrollar las actividades de recolección, evaluación, análisis y consolidación de la información geológica con el
apoyo de herramientas SIG, como contribución para la planificación, estructuración e implementación de la asistencia
técnica.
3. Elaborar los conceptos técnicos de la información geológica presentada por los titulares mineros y/o beneficiarios
que cuentan con prerrogativas de explotación de minerales, relacionados con el cálculo de recursos y reservas, así como
la realización de los estudios de verificación técnica EVT, mediante captura de información primaria en territorio y
elaboración del respectivo informe bajo SIG, que le sean asignados.
4. Realizar las visitas técnicas a los títulos mineros y/o a las prerrogativas de explotación de minerales que permitan
reconocer el estado del proyecto minero y presentar de manera oportuna las diferentes propuestas de mejoramiento
técnico en aspectos geológicos de conformidad al ECRR,
5. Proponer, gestionar y hacer seguimiento a las estrategias que contribuyan al desarrollo y ejecución del
componente geológico del programa de asistencia técnica con enfoque organizacional, así como ala formulación, ajuste
e implementación de los procedimientos técnicos, estrategias y demás aspectos requeridos para impulsar programas y
proyectos encaminados a la asistencia técnica y el fomento minero, dirigido a la pequeña minería y minería tradicional
con enfoque en esquemas asociativos de acuerdo a las disposiciones de la ANM, diferenciando por tipo de mineral y
segmentación por grupo de intervención de acuerdo a las disposiciones de la ANM.
6. Asistir y/o participar y/o apoyar la participación en comités, reuniones, talleres, juntas, capacitaciones, mesas de
trabajo y demás eventos que indique el supervisor, organizadas por motivo de los temas de Fomento minero, adopción
de Estándar Colombiano de Recursos y Reservas y de estudios técnicos, a nivel nacional, así como a las actividades
locales y regionales requeridas para el fortalecimiento y promoción de las estrategias de fomento minero en especial
aquellas relacionadas con la asistencia y el acompañamiento técnico dirigido a pequeños mineros y mineros
tradicionales, de acuerdo a la asignación del supervisor.
7. Prestar apoyo en el trámite y gestión de las Peticiones, quejas y reclamos que le sean asignadas, así como en la
elaboración y consolidación de las respuestas y solicitudes hechas por los entes de control y/o auditorías, que se
relacionen con el objeto del contrato._x000D_</v>
          </cell>
          <cell r="S224">
            <v>80000000</v>
          </cell>
          <cell r="T224">
            <v>46324</v>
          </cell>
          <cell r="U224">
            <v>45318</v>
          </cell>
          <cell r="Y224" t="str">
            <v>ANM - PROPIOS</v>
          </cell>
          <cell r="AA224">
            <v>79959218</v>
          </cell>
          <cell r="AB224" t="str">
            <v xml:space="preserve">MARÍA PIEDAD BAYTER HORTA </v>
          </cell>
          <cell r="AC224" t="str">
            <v>VICEPRESIDENTE PROMOCIÓN Y FOMENTO</v>
          </cell>
          <cell r="AD224" t="str">
            <v>VPF</v>
          </cell>
          <cell r="AE224">
            <v>9</v>
          </cell>
          <cell r="AF224">
            <v>29</v>
          </cell>
          <cell r="AH224">
            <v>8022664</v>
          </cell>
          <cell r="AI224">
            <v>10255663</v>
          </cell>
          <cell r="AJ224" t="str">
            <v>JOHN EDUARDO GRANADA SALAZAR</v>
          </cell>
          <cell r="AK224" t="str">
            <v>GESTOR T1 GRADO 11</v>
          </cell>
          <cell r="AN224" t="str">
            <v>Bogotá D.C.</v>
          </cell>
          <cell r="AO224" t="str">
            <v>14 PRESTACIÓN DE SERVICIOS</v>
          </cell>
          <cell r="AP224" t="str">
            <v>CALDAS</v>
          </cell>
          <cell r="AQ224" t="str">
            <v>SALAMINA</v>
          </cell>
          <cell r="AR224" t="str">
            <v>GEOLOGIA</v>
          </cell>
          <cell r="AS224" t="str">
            <v>POSGRADO</v>
          </cell>
          <cell r="AZ224" t="str">
            <v>ANM</v>
          </cell>
          <cell r="BA224" t="str">
            <v>223</v>
          </cell>
          <cell r="BB224">
            <v>2024</v>
          </cell>
          <cell r="BC224">
            <v>80111600</v>
          </cell>
          <cell r="BD224" t="str">
            <v>SEGUROS DEL ESTADO S.A.</v>
          </cell>
          <cell r="BE224" t="str">
            <v>39-46-101010762</v>
          </cell>
          <cell r="BF224">
            <v>45323</v>
          </cell>
          <cell r="BG224">
            <v>45324</v>
          </cell>
          <cell r="BH224">
            <v>45326</v>
          </cell>
          <cell r="BI224">
            <v>33624</v>
          </cell>
          <cell r="BJ224">
            <v>45324</v>
          </cell>
          <cell r="BK224" t="str">
            <v>POSITIVA</v>
          </cell>
          <cell r="BL224">
            <v>45327</v>
          </cell>
          <cell r="BN224">
            <v>45328</v>
          </cell>
          <cell r="BO224">
            <v>45630</v>
          </cell>
          <cell r="BP224" t="str">
            <v>SI</v>
          </cell>
          <cell r="BQ224" t="str">
            <v>CONTRATACIÓN DIRECTA</v>
          </cell>
          <cell r="BR224" t="str">
            <v>ANM-223-2024</v>
          </cell>
          <cell r="BS224" t="str">
            <v>https://community.secop.gov.co/Public/Tendering/OpportunityDetail/Index?noticeUID=CO1.NTC.5556050&amp;isFromPublicArea=True&amp;isModal=False</v>
          </cell>
        </row>
        <row r="225">
          <cell r="A225" t="str">
            <v>ANM-224-2024</v>
          </cell>
          <cell r="D225" t="str">
            <v>EDUARDO HENAO ARISTIZABAL</v>
          </cell>
          <cell r="E225" t="str">
            <v>PAULA ANDREA PIÑEROS CUESTA</v>
          </cell>
          <cell r="F225" t="str">
            <v>CONTRATO</v>
          </cell>
          <cell r="J225">
            <v>30822</v>
          </cell>
          <cell r="K225">
            <v>41</v>
          </cell>
          <cell r="L225">
            <v>400025624</v>
          </cell>
          <cell r="M225" t="str">
            <v>PROFESIONAL</v>
          </cell>
          <cell r="N225" t="str">
            <v>CÉDULA DE CIUDADANIA</v>
          </cell>
          <cell r="O225">
            <v>16079888</v>
          </cell>
          <cell r="P225">
            <v>1</v>
          </cell>
          <cell r="Q225" t="str">
            <v>Prestar servicios profesionales para brindar acompañamiento geológico a pequeños mineros y mineros tradicionales para
la mejora de capacidades, con enfoque en esquemas asociativos.</v>
          </cell>
          <cell r="R225" t="str">
            <v>1. Brindar asistencia y acompañamiento técnico virtual y en campo a los proyectos mineros priorizados, verificando la
información geológica existente del proyecto minero, identificando las necesidades de profundización en el conocimiento
geológico, para que la información se ajuste al Estándar Colombiano de Recursos y Reservas (ECRR), de acuerdo con la asignación e instrucciones específicas impartidas por el Supervisor del contrato, realizando el respectivo diligenciamiento
de los formatos, así como el correspondiente diagnóstico y concepto técnico a que haya lugar.
2. Desarrollar las actividades de recolección, evaluación, análisis y consolidación de la información geológica con el
apoyo de herramientas SIG, como contribución para la planificación, estructuración e implementación de la asistencia
técnica.
3. Elaborar los conceptos técnicos de la información geológica presentada por los titulares mineros y/o beneficiarios
que cuentan con prerrogativas de explotación de minerales, relacionados con el cálculo de recursos y reservas, así como
la realización de los estudios de verificación técnica EVT, mediante captura de información primaria en territorio y
elaboración del respectivo informe bajo SIG, que le sean asignados.
4. Realizar las visitas técnicas a los títulos mineros y/o a las prerrogativas de explotación de minerales que permitan
reconocer el estado del proyecto minero y presentar de manera oportuna las diferentes propuestas de mejoramiento
técnico en aspectos geológicos de conformidad al ECRR,
5. Proponer, gestionar y hacer seguimiento a las estrategias que contribuyan al desarrollo y ejecución del
componente geológico del programa de asistencia técnica con enfoque organizacional, así como ala formulación, ajuste
e implementación de los procedimientos técnicos, estrategias y demás aspectos requeridos para impulsar programas y
proyectos encaminados a la asistencia técnica y el fomento minero, dirigido a la pequeña minería y minería tradicional
con enfoque en esquemas asociativos de acuerdo a las disposiciones de la ANM, diferenciando por tipo de mineral y
segmentación por grupo de intervención de acuerdo a las disposiciones de la ANM.
6. Asistir y/o participar y/o apoyar la participación en comités, reuniones, talleres, juntas, capacitaciones, mesas de
trabajo y demás eventos que indique el supervisor, organizadas por motivo de los temas de Fomento minero, adopción
de Estándar Colombiano de Recursos y Reservas y de estudios técnicos, a nivel nacional, así como a las actividades
locales y regionales requeridas para el fortalecimiento y promoción de las estrategias de fomento minero en especial
aquellas relacionadas con la asistencia y el acompañamiento técnico dirigido a pequeños mineros y mineros
tradicionales, de acuerdo a la asignación del supervisor.
7. Prestar apoyo en el trámite y gestión de las Peticiones, quejas y reclamos que le sean asignadas, así como en la
elaboración y consolidación de las respuestas y solicitudes hechas por los entes de control y/o auditorías, que se
relacionen con el objeto del contrato._x000D_</v>
          </cell>
          <cell r="S225">
            <v>80000000</v>
          </cell>
          <cell r="T225">
            <v>46524</v>
          </cell>
          <cell r="U225">
            <v>45318</v>
          </cell>
          <cell r="Y225" t="str">
            <v>ANM - PROPIOS</v>
          </cell>
          <cell r="AA225">
            <v>79959218</v>
          </cell>
          <cell r="AB225" t="str">
            <v>MARÍA PIEDAD BAYTER HORTA</v>
          </cell>
          <cell r="AC225" t="str">
            <v>VICEPRESIDENTA PROMOCIÓN Y FOMENTO</v>
          </cell>
          <cell r="AD225" t="str">
            <v>VPF</v>
          </cell>
          <cell r="AE225">
            <v>9</v>
          </cell>
          <cell r="AF225">
            <v>29</v>
          </cell>
          <cell r="AH225">
            <v>8022664</v>
          </cell>
          <cell r="AI225">
            <v>10255663</v>
          </cell>
          <cell r="AJ225" t="str">
            <v>JOHN EDUARDO GRANADA SALAZAR</v>
          </cell>
          <cell r="AK225" t="str">
            <v>GESTOR T1 GRADO 11</v>
          </cell>
          <cell r="AN225" t="str">
            <v>Bogotá D.C.</v>
          </cell>
          <cell r="AO225" t="str">
            <v>14 PRESTACIÓN DE SERVICIOS</v>
          </cell>
          <cell r="AP225" t="str">
            <v>VALLE DEL CAUCA</v>
          </cell>
          <cell r="AQ225" t="str">
            <v>TULUÁ</v>
          </cell>
          <cell r="AR225" t="str">
            <v>GEOLOGIA</v>
          </cell>
          <cell r="AS225" t="str">
            <v>PREGRADO</v>
          </cell>
          <cell r="AZ225" t="str">
            <v>ANM</v>
          </cell>
          <cell r="BA225" t="str">
            <v>224</v>
          </cell>
          <cell r="BB225">
            <v>2024</v>
          </cell>
          <cell r="BC225">
            <v>80111600</v>
          </cell>
          <cell r="BD225" t="str">
            <v>SEGUROS DEL ESTADO S.A.</v>
          </cell>
          <cell r="BE225" t="str">
            <v>55-46-101022050</v>
          </cell>
          <cell r="BF225">
            <v>45324</v>
          </cell>
          <cell r="BG225">
            <v>45324</v>
          </cell>
          <cell r="BH225">
            <v>45328</v>
          </cell>
          <cell r="BI225">
            <v>35524</v>
          </cell>
          <cell r="BJ225">
            <v>45324</v>
          </cell>
          <cell r="BK225" t="str">
            <v>POSITIVA</v>
          </cell>
          <cell r="BL225">
            <v>45329</v>
          </cell>
          <cell r="BN225">
            <v>45329</v>
          </cell>
          <cell r="BO225">
            <v>45631</v>
          </cell>
          <cell r="BP225" t="str">
            <v>SI</v>
          </cell>
          <cell r="BQ225" t="str">
            <v>CONTRATACIÓN DIRECTA</v>
          </cell>
          <cell r="BR225" t="str">
            <v>ANM-224-2024</v>
          </cell>
          <cell r="BS225" t="str">
            <v>https://community.secop.gov.co/Public/Tendering/OpportunityDetail/Index?noticeUID=CO1.NTC.5557178&amp;isFromPublicArea=True&amp;isModal=False</v>
          </cell>
        </row>
        <row r="226">
          <cell r="A226" t="str">
            <v>ANM-225-2024</v>
          </cell>
          <cell r="C226" t="str">
            <v>CESIÓN A: ANDRES LEONARDO GUERRA</v>
          </cell>
          <cell r="D226" t="str">
            <v xml:space="preserve">JEHENNIFF LUQUEZ ARGUELLES </v>
          </cell>
          <cell r="E226" t="str">
            <v>ANA MARÍA MENDOZA</v>
          </cell>
          <cell r="F226" t="str">
            <v>CONTRATO</v>
          </cell>
          <cell r="J226">
            <v>29778</v>
          </cell>
          <cell r="K226">
            <v>44</v>
          </cell>
          <cell r="L226">
            <v>400034724</v>
          </cell>
          <cell r="M226" t="str">
            <v>PROFESIONAL</v>
          </cell>
          <cell r="N226" t="str">
            <v>CÉDULA DE CIUDADANIA</v>
          </cell>
          <cell r="O226">
            <v>49798399</v>
          </cell>
          <cell r="P226">
            <v>6</v>
          </cell>
          <cell r="Q226" t="str">
            <v>Prestar servicios profesionales para generar espacios efectivos de diálogo en los procesos de gestión socioambiental
ANM en los PARES, promoviendo el fortalecimiento de la presencia institucional con actores locales para el desarrollo de
la actividad minera</v>
          </cell>
          <cell r="R226" t="str">
            <v>1. Articular, participar o realizar las actividades que se
requieran conforme al plan de trabajo del Grupo Socioambiental - Vicepresidencia de Promoción y Fomento, en el área
de influencia del Punto de Atención Regional - PAR de la Agencia Nacional de Minería al que corresponda y presentar
los respectivos informes junto con las recomendaciones pertinentes.
2. Informar y atender alertas tempranas, situaciones coyunturales, temas de interés, cumplimiento de órdenes judiciales
relacionadas con los conflictos socioambientales asociados a la actividad minera. Registrar la información en la
aplicación.
3. Aportar insumos para la elaboración y actualización de la caracterización de la conflictividad socioambiental asociada
de la actividad minera, en los departamentos asignados de acuerdo al plan del trabajo del Grupo Socioambiental.
Registrar la información en la aplicación.
4. Participar en la preparación y realización de mesas de trabajo territoriales, mesas de diálogo, audiencias públicas y
otros espacios con comunidades. Registrar información en la aplicación.
5. Proyectar oficios, memorandos, documentos de respuesta a las peticiones y solicitudes de información que sean
asignadas a través del Sistema de Gestión Documental.
6. Asistir, participar y apoyar técnicamente mesas de trabajo, reuniones, y demás actividades institucionales que le
indique el supervisor. Presentar informe con resumen destacando la información relevante para la Agencia Nacional de
Minería.
7. Diligenciar y disponer la información en las bases de datos, carpetas compartidas y las aplicaciones de la Agencia
Nacional de Minería, conforme a las políticas, lineamientos e instructivos de la Entidad._x000D_</v>
          </cell>
          <cell r="S226">
            <v>88000000</v>
          </cell>
          <cell r="T226">
            <v>42924</v>
          </cell>
          <cell r="U226">
            <v>45320</v>
          </cell>
          <cell r="Y226" t="str">
            <v>ANM - PROPIOS</v>
          </cell>
          <cell r="AA226">
            <v>88000000</v>
          </cell>
          <cell r="AB226" t="str">
            <v>MARÍA PIEDAD BAYTER HORTA</v>
          </cell>
          <cell r="AC226" t="str">
            <v>VICPRESIDENTE DE PROMOCIÓN Y FOMENTO</v>
          </cell>
          <cell r="AD226" t="str">
            <v>VPF</v>
          </cell>
          <cell r="AG226">
            <v>45657</v>
          </cell>
          <cell r="AH226">
            <v>8000000</v>
          </cell>
          <cell r="AI226">
            <v>52378877</v>
          </cell>
          <cell r="AJ226" t="str">
            <v>ÁNGELA ANDREA VELANDIA PEDRAZA</v>
          </cell>
          <cell r="AK226" t="str">
            <v xml:space="preserve">COORDINADORA DEL GRUPO SOCIOAMBIENTAL </v>
          </cell>
          <cell r="AN226" t="str">
            <v>Valledupar</v>
          </cell>
          <cell r="AO226" t="str">
            <v>14 PRESTACIÓN DE SERVICIOS</v>
          </cell>
          <cell r="AP226" t="str">
            <v>CESAR</v>
          </cell>
          <cell r="AQ226" t="str">
            <v>VALLEDUPAR</v>
          </cell>
          <cell r="AR226" t="str">
            <v>DERECHO</v>
          </cell>
          <cell r="AS226" t="str">
            <v>POSGRADO</v>
          </cell>
          <cell r="AZ226" t="str">
            <v>ANM</v>
          </cell>
          <cell r="BA226" t="str">
            <v>225</v>
          </cell>
          <cell r="BB226">
            <v>2024</v>
          </cell>
          <cell r="BC226">
            <v>80111600</v>
          </cell>
          <cell r="BD226" t="str">
            <v>COMPAÑIA MUNDIAL DE SEGUROS S.A.</v>
          </cell>
          <cell r="BE226" t="str">
            <v>NB-100307030</v>
          </cell>
          <cell r="BF226">
            <v>45324</v>
          </cell>
          <cell r="BG226">
            <v>45324</v>
          </cell>
          <cell r="BH226">
            <v>45324</v>
          </cell>
          <cell r="BI226" t="str">
            <v>33924-127324-127424</v>
          </cell>
          <cell r="BJ226" t="str">
            <v>02/02/2024 - 11/04/2024</v>
          </cell>
          <cell r="BK226" t="str">
            <v>POSITIVA</v>
          </cell>
          <cell r="BL226">
            <v>45327</v>
          </cell>
          <cell r="BN226">
            <v>45327</v>
          </cell>
          <cell r="BO226">
            <v>45657</v>
          </cell>
          <cell r="BP226" t="str">
            <v>SI</v>
          </cell>
          <cell r="BQ226" t="str">
            <v>CONTRATACIÓN DIRECTA</v>
          </cell>
          <cell r="BR226" t="str">
            <v>ANM-225-2024</v>
          </cell>
          <cell r="BS226" t="str">
            <v>https://community.secop.gov.co/Public/Tendering/OpportunityDetail/Index?noticeUID=CO1.NTC.5556043&amp;isFromPublicArea=True&amp;isModal=False</v>
          </cell>
        </row>
        <row r="227">
          <cell r="A227" t="str">
            <v>ANM-226-2024</v>
          </cell>
          <cell r="D227" t="str">
            <v xml:space="preserve">PAOLA ANDREA CALVACHE GÓMEZ </v>
          </cell>
          <cell r="E227" t="str">
            <v>ANA MARÍA MENDOZA</v>
          </cell>
          <cell r="F227" t="str">
            <v>CONTRATO</v>
          </cell>
          <cell r="J227">
            <v>28921</v>
          </cell>
          <cell r="K227">
            <v>46</v>
          </cell>
          <cell r="L227">
            <v>400034624</v>
          </cell>
          <cell r="M227" t="str">
            <v>PROFESIONAL</v>
          </cell>
          <cell r="N227" t="str">
            <v>CÉDULA DE CIUDADANIA</v>
          </cell>
          <cell r="O227">
            <v>36753682</v>
          </cell>
          <cell r="P227">
            <v>5</v>
          </cell>
          <cell r="Q227" t="str">
            <v>Prestar servicios profesionales para generar espacios efectivos de diálogo en los procesos de gestión socioambiental ANM en los PARES, promoviendo el fortalecimiento de la presencia institucional con actores locales para el desarrollo de la actividad minera</v>
          </cell>
          <cell r="R227" t="str">
            <v>1. Articular, participar o realizar las actividades que se requieran conforme al plan de trabajo del Grupo Socioambiental - Vicepresidencia de Promoción y Fomento, en el área de influencia del Punto de Atención Regional - PAR de la Agencia Nacional de Minería al que corresponda y presentar los respectivos informes junto con las recomendaciones pertinentes. 2. Informar y atender alertas tempranas, situaciones coyunturales, temas de interés, cumplimiento de órdenes judiciales relacionadas con los conflictos socioambientales asociados a la actividad minera. Registrar la información en la aplicación. 3. Aportar insumos para la elaboración y actualización de la caracterización de la conflictividad socioambiental asociada de la actividad minera, en los departamentos asignados de acuerdo al plan del trabajo del Grupo Socioambiental. Registrar la información en la aplicación. 4. Participar en la preparación y realización de mesas de trabajo territoriales, mesas de diálogo, audiencias públicas y otros espacios con comunidades. Registrar información en la aplicación. 5. Proyectar oficios, memorandos, documentos de respuesta a las peticiones y solicitudes de información que sean asignadas a través del Sistema de Gestión Documental. 6. Asistir, participar y apoyar técnicamente mesas de trabajo, reuniones, y demás actividades institucionales que le indique el supervisor. Presentar informe con resumen destacando la información relevante para la Agencia Nacional de Minería. 7. Diligenciar y disponer la información en las bases de datos, carpetas compartidas y las aplicaciones de la Agencia Nacional de Minería, conforme a las políticas, lineamientos e instructivos de la Entidad.</v>
          </cell>
          <cell r="S227">
            <v>88000000</v>
          </cell>
          <cell r="T227">
            <v>42824</v>
          </cell>
          <cell r="U227">
            <v>45320</v>
          </cell>
          <cell r="Y227" t="str">
            <v>ANM - PROPIOS</v>
          </cell>
          <cell r="AA227">
            <v>88000000</v>
          </cell>
          <cell r="AB227" t="str">
            <v xml:space="preserve">ÁNGELA ANDREA VELANDIA PEDRAZA </v>
          </cell>
          <cell r="AC227" t="str">
            <v>COORDINADORA GRUPO SOCIO AMBIENTAL</v>
          </cell>
          <cell r="AD227" t="str">
            <v>VPF</v>
          </cell>
          <cell r="AG227">
            <v>45657</v>
          </cell>
          <cell r="AH227">
            <v>8000000</v>
          </cell>
          <cell r="AI227">
            <v>52378877</v>
          </cell>
          <cell r="AJ227" t="str">
            <v>ÁNGELA ANDREA VELANDIA PEDRAZA</v>
          </cell>
          <cell r="AK227" t="str">
            <v xml:space="preserve">COORDINADORA DEL GRUPO SOCIOAMBIENTAL </v>
          </cell>
          <cell r="AN227" t="str">
            <v>Pasto</v>
          </cell>
          <cell r="AO227" t="str">
            <v>14 PRESTACIÓN DE SERVICIOS</v>
          </cell>
          <cell r="AP227" t="str">
            <v>NARIÑO</v>
          </cell>
          <cell r="AQ227" t="str">
            <v>PASTO</v>
          </cell>
          <cell r="AR227" t="str">
            <v>INGENIERO SANITARIO</v>
          </cell>
          <cell r="AS227" t="str">
            <v>PREGRADO</v>
          </cell>
          <cell r="AZ227" t="str">
            <v>ANM</v>
          </cell>
          <cell r="BA227" t="str">
            <v>226</v>
          </cell>
          <cell r="BB227">
            <v>2024</v>
          </cell>
          <cell r="BC227">
            <v>80111600</v>
          </cell>
          <cell r="BD227" t="str">
            <v>SEGUROS DEL ESTADO S.A.</v>
          </cell>
          <cell r="BE227" t="str">
            <v>41-44-101280738</v>
          </cell>
          <cell r="BF227">
            <v>45324</v>
          </cell>
          <cell r="BG227">
            <v>45324</v>
          </cell>
          <cell r="BH227">
            <v>45326</v>
          </cell>
          <cell r="BI227">
            <v>34024</v>
          </cell>
          <cell r="BJ227">
            <v>45324</v>
          </cell>
          <cell r="BK227" t="str">
            <v>POSITIVA</v>
          </cell>
          <cell r="BL227">
            <v>45327</v>
          </cell>
          <cell r="BN227">
            <v>45327</v>
          </cell>
          <cell r="BO227">
            <v>45657</v>
          </cell>
          <cell r="BP227" t="str">
            <v>SI</v>
          </cell>
          <cell r="BQ227" t="str">
            <v>CONTRATACIÓN DIRECTA</v>
          </cell>
          <cell r="BR227" t="str">
            <v>ANM-226-2024</v>
          </cell>
          <cell r="BS227" t="str">
            <v>https://community.secop.gov.co/Public/Tendering/OpportunityDetail/Index?noticeUID=CO1.NTC.5556672&amp;isFromPublicArea=True&amp;isModal=False</v>
          </cell>
        </row>
        <row r="228">
          <cell r="A228" t="str">
            <v>ANM-227-2024</v>
          </cell>
          <cell r="D228" t="str">
            <v xml:space="preserve">WENDY DAYANA CONTRERAS TRIANA </v>
          </cell>
          <cell r="E228" t="str">
            <v>ANA MARÍA MENDOZA</v>
          </cell>
          <cell r="F228" t="str">
            <v>CONTRATO</v>
          </cell>
          <cell r="J228">
            <v>33988</v>
          </cell>
          <cell r="K228">
            <v>32</v>
          </cell>
          <cell r="L228">
            <v>400035024</v>
          </cell>
          <cell r="M228" t="str">
            <v>PROFESIONAL</v>
          </cell>
          <cell r="N228" t="str">
            <v>CÉDULA DE CIUDADANIA</v>
          </cell>
          <cell r="O228">
            <v>1026282650</v>
          </cell>
          <cell r="P228">
            <v>2</v>
          </cell>
          <cell r="Q228" t="str">
            <v>Prestar servicios profesionales para apoyar y generar espacios efectivos de diálogo, a través de la gestión e
implementación de los procesos de relacionamiento con comunidades étnicas y atención a la conflictividad asociados a la
actividad minera. Línea PAA 400035024.</v>
          </cell>
          <cell r="R228" t="str">
            <v>Atender los conflictos socioambientales relacionados
con actividades mineras asignados conforme al plan de trabajo. Registrar la información en la aplicación.
2. Elaborar lecturas de contexto a partir de fuentes primarias, secundarias y metodologías participativas. Realizar
análisis y recomendaciones con el fin de atender y gestionar los conflictos socioambientales asociados con la actividad
minera, en los territorios asignados de acuerdo al plan de trabajo del Grupo Socioambiental. Registrar la información en
la aplicación.
3. Elaborar y actualizar la caracterización de la conflictividad socioambiental asociada de la actividad minera, en los
departamentos asignados de acuerdo al plan del trabajo del Grupo Socioambiental.
4. Informar y atender alertas tempranas, situaciones coyunturales, temas de interés, cumplimiento de órdenes judiciales
relacionadas con los conflictos socioambientales asociados a la actividad minera. Registrar información en la aplicación.
5. Participar en la preparación y realización de mesas de trabajo territoriales, mesas de diálogo, audiencias públicas y
otros espacios con comunidades. Registrar información en la aplicación.
6. Apoyar el desarrollo del diálogo interinstitucional con diversas autoridades, entes territoriales y entidades públicas
para el desarrollo de la actividad minera, a partir de criterios de coordinación y concurrencia. Presentar acta de reunión,
lista de asistencia y registrar información en la aplicación.
7. Proyectar oficios, memorandos, documentos de respuesta a las peticiones y solicitudes de información que sean
asignadas a través del Sistema de Gestión Documental.
8. Asistir, participar y apoyar técnicamente mesas de trabajo, reuniones, y demás actividades institucionales que le
indique el supervisor. Presentar informe con resumen destacando la información relevante para la Agencia
Nacional de Minería.
9. Diligenciar y disponer la información en las bases de datos, carpetas compartidas y las aplicaciones de la Agencia
Nacional de Minería, conforme a las políticas, l lineamientos e instructivos de la Entidad._x000D_</v>
          </cell>
          <cell r="S228">
            <v>88000000</v>
          </cell>
          <cell r="T228">
            <v>43124</v>
          </cell>
          <cell r="U228">
            <v>45320</v>
          </cell>
          <cell r="Y228" t="str">
            <v>ANM - PROPIOS</v>
          </cell>
          <cell r="AA228">
            <v>88000000</v>
          </cell>
          <cell r="AB228" t="str">
            <v>MARÍA PIEDAD BAYTER HORTA</v>
          </cell>
          <cell r="AC228" t="str">
            <v>VICPRESIDENTE DE PROMOCIÓN Y FOMENTO</v>
          </cell>
          <cell r="AD228" t="str">
            <v>VPF</v>
          </cell>
          <cell r="AG228">
            <v>45657</v>
          </cell>
          <cell r="AH228">
            <v>8000000</v>
          </cell>
          <cell r="AI228">
            <v>20644554</v>
          </cell>
          <cell r="AJ228" t="str">
            <v>ANA ALICIA ZAPATA RODRIGUEZ</v>
          </cell>
          <cell r="AK228" t="str">
            <v>Experto G3 Grado 07</v>
          </cell>
          <cell r="AN228" t="str">
            <v>Bogotá D.C.</v>
          </cell>
          <cell r="AO228" t="str">
            <v>14 PRESTACIÓN DE SERVICIOS</v>
          </cell>
          <cell r="AP228" t="str">
            <v>NARIÑO</v>
          </cell>
          <cell r="AQ228" t="str">
            <v>PASTO</v>
          </cell>
          <cell r="AR228" t="str">
            <v>INGENIERO SANITARIO</v>
          </cell>
          <cell r="AS228" t="str">
            <v>POSGRADO</v>
          </cell>
          <cell r="AZ228" t="str">
            <v>ANM</v>
          </cell>
          <cell r="BA228" t="str">
            <v>227</v>
          </cell>
          <cell r="BB228">
            <v>2024</v>
          </cell>
          <cell r="BC228">
            <v>80111600</v>
          </cell>
          <cell r="BD228" t="str">
            <v>COMPAÑIA MUNDIAL DE SEGUROS S.A.</v>
          </cell>
          <cell r="BE228" t="str">
            <v>NB-100307130</v>
          </cell>
          <cell r="BF228">
            <v>45324</v>
          </cell>
          <cell r="BG228">
            <v>45324</v>
          </cell>
          <cell r="BH228">
            <v>45324</v>
          </cell>
          <cell r="BI228">
            <v>36524</v>
          </cell>
          <cell r="BJ228">
            <v>45327</v>
          </cell>
          <cell r="BK228" t="str">
            <v>POSITIVA</v>
          </cell>
          <cell r="BL228">
            <v>45327</v>
          </cell>
          <cell r="BN228">
            <v>45327</v>
          </cell>
          <cell r="BO228">
            <v>45657</v>
          </cell>
          <cell r="BP228" t="str">
            <v>SI</v>
          </cell>
          <cell r="BQ228" t="str">
            <v>CONTRATACIÓN DIRECTA</v>
          </cell>
          <cell r="BR228" t="str">
            <v>ANM-227-2024</v>
          </cell>
          <cell r="BS228" t="str">
            <v>https://community.secop.gov.co/Public/Tendering/OpportunityDetail/Index?noticeUID=CO1.NTC.5556672&amp;isFromPublicArea=True&amp;isModal=False</v>
          </cell>
        </row>
        <row r="229">
          <cell r="A229" t="str">
            <v>ANM-228-2024</v>
          </cell>
          <cell r="D229" t="str">
            <v xml:space="preserve">JULIAN FELIPE CRISTIANO MENDIVELSO </v>
          </cell>
          <cell r="E229" t="str">
            <v>ANA MARÍA MENDOZA</v>
          </cell>
          <cell r="F229" t="str">
            <v>CONTRATO</v>
          </cell>
          <cell r="J229">
            <v>36887</v>
          </cell>
          <cell r="K229">
            <v>24</v>
          </cell>
          <cell r="L229" t="str">
            <v>400032024_x000D_</v>
          </cell>
          <cell r="M229" t="str">
            <v>PROFESIONAL</v>
          </cell>
          <cell r="N229" t="str">
            <v>CÉDULA DE CIUDADANIA</v>
          </cell>
          <cell r="O229">
            <v>1010008881</v>
          </cell>
          <cell r="P229">
            <v>6</v>
          </cell>
          <cell r="Q229" t="str">
            <v>Prestación de servicios profesionales para apoyar la gestión de los procesos de consolidación de información y
relacionamiento con comunidades étnicas y atención a la conflictividad asociados a la actividad minera.</v>
          </cell>
          <cell r="R229" t="str">
            <v>1. Apoyar el seguimiento al plan de trabajo del Grupo
Socioambiental.
2. Apoyar en la actualización y consolidación del Observatorio de la Agencia Nacional de Minería, con el propósito
de garantizar una información precisa y completa en los aspectos jurídicos, sociales, ambientales y de conflictividad
asociados a la actividad minera.
3. Proyectar la actualización del normograma del Grupo Socioambiental. Apoyar logística y jurídicamente la gestión
administrativa y operativa de convenios suscritos por la ANM que faciliten la gestión y el cumplimiento de funciones de la
ANM y normativa vigente en los territorios, enfocando esfuerzos en la priorización de acciones y el cumplimiento del plan
de trabajo que se establezca para cada convenio.
4. Participar en la integración y fortalecimiento del enfoque de derechos humanos en las diversas actividades y
decisiones de la Agencia Nacional de Minería, contribuyendo a la elaboración de documentos que aseguren la
armonización de la actividad minera con los derechos humanos.
5. Proyectar oficios, memorandos, documentos de respuesta a las peticiones y solicitudes de información que sean
asignadas a través del Sistema de Gestión Documental. Consolidar información y revisar las respuestas a las solicitudes
internas y externas realizadas al Grupo Socioambiental. Elaborar y consolidar informes, reportes, presentaciones que se
requieran al Grupo Socioambiental.
6. Asistir, participar y apoyar técnicamente mesas de trabajo, reuniones, y demás actividades institucionales que le
indique el supervisor. Presentar informe con resumen destacando la información relevante para la Agencia Nacional de
Minería.
7. Diligenciar y disponer la información en las bases de datos, carpetas compartidas y las aplicaciones de la Agencia
Nacional de Minería, conforme a las políticas, lineamientos e instructivos de la Entidad._x000D_</v>
          </cell>
          <cell r="S229">
            <v>46793590</v>
          </cell>
          <cell r="T229">
            <v>40924</v>
          </cell>
          <cell r="U229">
            <v>45317</v>
          </cell>
          <cell r="Y229" t="str">
            <v>ANM - PROPIOS</v>
          </cell>
          <cell r="AA229">
            <v>46793590</v>
          </cell>
          <cell r="AB229" t="str">
            <v xml:space="preserve">MARÍA PIEDAD BAYTER HORTA </v>
          </cell>
          <cell r="AC229" t="str">
            <v>VICEPRESIDENTE PROMOCIÓN Y FOMENTO</v>
          </cell>
          <cell r="AD229" t="str">
            <v>VPF</v>
          </cell>
          <cell r="AG229">
            <v>45657</v>
          </cell>
          <cell r="AH229">
            <v>4679359</v>
          </cell>
          <cell r="AI229">
            <v>52378877</v>
          </cell>
          <cell r="AJ229" t="str">
            <v>ÁNGELA ANDREA VELANDIA PEDRAZA</v>
          </cell>
          <cell r="AK229" t="str">
            <v xml:space="preserve">COORDINADORA DEL GRUPO SOCIOAMBIENTAL </v>
          </cell>
          <cell r="AN229" t="str">
            <v>Bogotá D.C.</v>
          </cell>
          <cell r="AO229" t="str">
            <v>14 PRESTACIÓN DE SERVICIOS</v>
          </cell>
          <cell r="AP229" t="str">
            <v>BOGOTÁ D.C.</v>
          </cell>
          <cell r="AQ229" t="str">
            <v>BOGOTÁ D.C.</v>
          </cell>
          <cell r="AR229" t="str">
            <v>ABOGADO</v>
          </cell>
          <cell r="AS229" t="str">
            <v>POSGRADO</v>
          </cell>
          <cell r="AZ229" t="str">
            <v>ANM</v>
          </cell>
          <cell r="BA229" t="str">
            <v>228</v>
          </cell>
          <cell r="BB229">
            <v>2024</v>
          </cell>
          <cell r="BC229">
            <v>80111600</v>
          </cell>
          <cell r="BD229" t="str">
            <v>SEGUROS DEL ESTADO S.A.</v>
          </cell>
          <cell r="BE229" t="str">
            <v>11-44-101218050</v>
          </cell>
          <cell r="BF229">
            <v>45323</v>
          </cell>
          <cell r="BG229">
            <v>45323</v>
          </cell>
          <cell r="BH229">
            <v>45323</v>
          </cell>
          <cell r="BI229">
            <v>32924</v>
          </cell>
          <cell r="BJ229">
            <v>45323</v>
          </cell>
          <cell r="BK229" t="str">
            <v>POSITIVA</v>
          </cell>
          <cell r="BL229">
            <v>45324</v>
          </cell>
          <cell r="BN229">
            <v>45324</v>
          </cell>
          <cell r="BO229">
            <v>45657</v>
          </cell>
          <cell r="BP229" t="str">
            <v>SI</v>
          </cell>
          <cell r="BQ229" t="str">
            <v>CONTRATACIÓN DIRECTA</v>
          </cell>
          <cell r="BR229" t="str">
            <v>ANM-228-2024</v>
          </cell>
          <cell r="BS229" t="str">
            <v>https://community.secop.gov.co/Public/Tendering/OpportunityDetail/Index?noticeUID=CO1.NTC.5556397&amp;isFromPublicArea=True&amp;isModal=False</v>
          </cell>
        </row>
        <row r="230">
          <cell r="A230" t="str">
            <v>ANM-229-2024</v>
          </cell>
          <cell r="D230" t="str">
            <v xml:space="preserve">IVAN FELIPE GARZÓN MAYORGA </v>
          </cell>
          <cell r="E230" t="str">
            <v>YERALDIN FUENTES</v>
          </cell>
          <cell r="F230" t="str">
            <v>CONTRATO</v>
          </cell>
          <cell r="J230">
            <v>34586</v>
          </cell>
          <cell r="K230">
            <v>30</v>
          </cell>
          <cell r="L230">
            <v>200050024</v>
          </cell>
          <cell r="M230" t="str">
            <v>PROFESIONAL</v>
          </cell>
          <cell r="N230" t="str">
            <v>CÉDULA DE CIUDADANIA</v>
          </cell>
          <cell r="O230">
            <v>1032466115</v>
          </cell>
          <cell r="P230">
            <v>6</v>
          </cell>
          <cell r="Q230" t="str">
            <v>PSP AL GCM PARA APOYAR LA CONSTRUCCIÓN Y VALIDACIÓN DE LOS CONTENIDOS Y HERRAMIENTAS
MULTIMEDIA QUE FACILITEN LA SOCIALIZACIÓN DEL PROCESO DE RELACIONAMIENTO CON EL TERRITORIO
EN EL MARCO DE LA TITULACIÓN DE PEQUEÑA Y MEDIANA MINERÍA</v>
          </cell>
          <cell r="R230" t="str">
            <v>1. Apoyar la realización audiovisual de contenidos de comunicación externa e interna, esto es, preproducción,
producción y posproducción para facilitar la socialización del proceso de relacionamiento con el territorio en el marco de
la titulación de pequeña y mediana minería, bajo la observancia de los lineamientos impartidos por el Grupo de Atención,
Participación Ciudadana y Comunicaciones de la ANM.
2. Apoyar la producción y/o cubrimiento audiovisual del GCM, bajo la observancia de los lineamientos del Grupo de
Atención, Participación Ciudadana y Comunicaciones, de acuerdo con los requerimientos del supervisor del contrato, en
el marco del objeto contractual.
3. Apoyar la elaboración de piezas audiovisuales para la difusión de los espacios que se realicen en territorio en el
marco del fortalecimiento de la pequeña y mediana minería, bajo la observancia de los lineamientos impartidos por el
Grupo de Atención, Participación Ciudadana y Comunicaciones de la ANM.
4. Apoyar en la actualización del archivo de imagen y audiovisual del GCM relacionado con los avances del proceso
de relacionamiento en el territorio en el marco del fortalecimiento de la pequeña y mediana minería.
5. Asistir, participar y/o apoyar las capacitaciones, socializaciones, mesas de trabajo, reuniones, comités que se
desarrollen en el territorio para el fortalecimiento de la pequeña y mediana minería y demás eventos que requiera la
supervisión_x000D_</v>
          </cell>
          <cell r="S230">
            <v>66000000</v>
          </cell>
          <cell r="T230">
            <v>35924</v>
          </cell>
          <cell r="U230">
            <v>45316</v>
          </cell>
          <cell r="Y230" t="str">
            <v>ANM - PROPIOS</v>
          </cell>
          <cell r="AA230">
            <v>65869821</v>
          </cell>
          <cell r="AB230" t="str">
            <v>IVONNE DEL PILAR JIMENEZ GARCIA</v>
          </cell>
          <cell r="AC230" t="str">
            <v xml:space="preserve">VICEPRESIDENTE DE CONTRATACIÓN Y TITULACIÓN </v>
          </cell>
          <cell r="AD230" t="str">
            <v>VCT</v>
          </cell>
          <cell r="AG230">
            <v>45657</v>
          </cell>
          <cell r="AH230">
            <v>6061640</v>
          </cell>
          <cell r="AI230">
            <v>1020716175</v>
          </cell>
          <cell r="AJ230" t="str">
            <v>JULIETH MARIANNE LAGUADO ENDEMANN</v>
          </cell>
          <cell r="AK230" t="str">
            <v>GERENTE DE CONTRATACION Y TITULACION MINERA</v>
          </cell>
          <cell r="AN230" t="str">
            <v>Bogotá D.C.</v>
          </cell>
          <cell r="AO230" t="str">
            <v>14 PRESTACIÓN DE SERVICIOS</v>
          </cell>
          <cell r="AP230" t="str">
            <v>BOGOTÁ D.C.</v>
          </cell>
          <cell r="AQ230" t="str">
            <v>BOGOTÁ D.C.</v>
          </cell>
          <cell r="AR230" t="str">
            <v>N/A</v>
          </cell>
          <cell r="AS230" t="str">
            <v>PREGRADO</v>
          </cell>
          <cell r="AZ230" t="str">
            <v>ANM</v>
          </cell>
          <cell r="BA230" t="str">
            <v>229</v>
          </cell>
          <cell r="BB230">
            <v>2024</v>
          </cell>
          <cell r="BC230">
            <v>80111600</v>
          </cell>
          <cell r="BD230" t="str">
            <v>SEGUROS DEL ESTADO S.A.</v>
          </cell>
          <cell r="BE230" t="str">
            <v xml:space="preserve">	21-46-101084582</v>
          </cell>
          <cell r="BF230">
            <v>45327</v>
          </cell>
          <cell r="BG230">
            <v>45328</v>
          </cell>
          <cell r="BH230">
            <v>45328</v>
          </cell>
          <cell r="BI230">
            <v>37224</v>
          </cell>
          <cell r="BJ230">
            <v>45327</v>
          </cell>
          <cell r="BK230" t="str">
            <v>POSITIVA</v>
          </cell>
          <cell r="BL230">
            <v>45331</v>
          </cell>
          <cell r="BN230">
            <v>45331</v>
          </cell>
          <cell r="BO230">
            <v>45657</v>
          </cell>
          <cell r="BP230" t="str">
            <v>SI</v>
          </cell>
          <cell r="BQ230" t="str">
            <v>CONTRATACIÓN DIRECTA</v>
          </cell>
          <cell r="BR230" t="str">
            <v>ANM-229-2024</v>
          </cell>
          <cell r="BS230" t="str">
            <v>https://community.secop.gov.co/Public/Tendering/OpportunityDetail/Index?noticeUID=CO1.NTC.5553752&amp;isFromPublicArea=True&amp;isModal=False</v>
          </cell>
        </row>
        <row r="231">
          <cell r="A231" t="str">
            <v>ANM-230-2024</v>
          </cell>
          <cell r="D231" t="str">
            <v xml:space="preserve">BRAYAN ARBEY VANEGAS PEREZ </v>
          </cell>
          <cell r="E231" t="str">
            <v>ALFONSO LUIS MONTES OTERO</v>
          </cell>
          <cell r="F231" t="str">
            <v>CONTRATO</v>
          </cell>
          <cell r="J231">
            <v>32107</v>
          </cell>
          <cell r="K231">
            <v>37</v>
          </cell>
          <cell r="L231">
            <v>400031524</v>
          </cell>
          <cell r="M231" t="str">
            <v>PROFESIONAL</v>
          </cell>
          <cell r="N231" t="str">
            <v>CÉDULA DE CIUDADANIA</v>
          </cell>
          <cell r="O231">
            <v>1065591072</v>
          </cell>
          <cell r="P231">
            <v>2</v>
          </cell>
          <cell r="Q231" t="str">
            <v>Prestar servicios profesionales para atender los trámites técnicos del Grupo Socio ambiental relacionados con la
actividad minera asociada al fortalecimiento de la atención en el territorio.</v>
          </cell>
          <cell r="R231" t="str">
            <v>1. Participar en la propuesta de incorporación de información (lawyer) relacionada con el grupo Socio Ambiental,
Sistema Integrado de Gestión Minera - SIGM - Anna Minería (Visor Geográfico). Apoyar la captura, consolidación y
análisis de datos e información temática de las explotaciones mineras de conformidad con la metodología dispuesta y el
plan de trabajo del Grupo Socioambiental.
2. Acompañar técnicamente al Grupo Socio ambiental en la realización de un análisis integral desde la visión minera,
para atender los conflictos socio ambientales relacionados con actividades mineras asignados conforme al plan de
trabajo.
3. Participar en la preparación y realización de mesas de trabajo territoriales, mesas de diálogo, audiencias públicas y
otros espacios con comunidades. Registrar la información en la aplicación.
4. Proyectar oficios, memorandos, documentos de respuesta a las peticiones y solicitudes de información que sean
asignadas a través del Sistema de Gestión Documental.
5. Asistir, participar y apoyar técnicamente mesas de trabajo, reuniones, y demás actividades institucionales que le
indique el supervisor. Presentar informe con resumen destacando la información relevante para la Agencia Nacional de
Minería.
6. Diligenciar y disponer la información en las bases de datos, carpetas compartidas y las aplicaciones de la Agencia
Nacional de Minería, conforme a las políticas, lineamientos e instructivos de la Entidad._x000D_</v>
          </cell>
          <cell r="S231">
            <v>80000000</v>
          </cell>
          <cell r="T231">
            <v>40624</v>
          </cell>
          <cell r="U231">
            <v>45320</v>
          </cell>
          <cell r="Y231" t="str">
            <v>ANM - PROPIOS</v>
          </cell>
          <cell r="AA231">
            <v>80000000</v>
          </cell>
          <cell r="AB231" t="str">
            <v>MARÍA PIEDAD BAYTER HORTA</v>
          </cell>
          <cell r="AC231" t="str">
            <v>VICPRESIDENTE DE PROMOCIÓN Y FOMENTO</v>
          </cell>
          <cell r="AD231" t="str">
            <v>VPF</v>
          </cell>
          <cell r="AE231">
            <v>10</v>
          </cell>
          <cell r="AH231">
            <v>8000000</v>
          </cell>
          <cell r="AI231">
            <v>52378877</v>
          </cell>
          <cell r="AJ231" t="str">
            <v>ÁNGELA ANDREA VELANDIA PEDRAZA</v>
          </cell>
          <cell r="AK231" t="str">
            <v xml:space="preserve">COORDINADORA DEL GRUPO SOCIOAMBIENTAL </v>
          </cell>
          <cell r="AN231" t="str">
            <v>Bogotá D.C.</v>
          </cell>
          <cell r="AO231" t="str">
            <v>14 PRESTACIÓN DE SERVICIOS</v>
          </cell>
          <cell r="AP231" t="str">
            <v>CESAR</v>
          </cell>
          <cell r="AQ231" t="str">
            <v>VALLEDUPAR</v>
          </cell>
          <cell r="AR231" t="str">
            <v>INGENIERO DE MINAS</v>
          </cell>
          <cell r="AS231" t="str">
            <v>POSGRADO</v>
          </cell>
          <cell r="AZ231" t="str">
            <v>ANM</v>
          </cell>
          <cell r="BA231" t="str">
            <v>230</v>
          </cell>
          <cell r="BB231">
            <v>2024</v>
          </cell>
          <cell r="BC231">
            <v>80111600</v>
          </cell>
          <cell r="BD231" t="str">
            <v>SEGUROS DEL ESTADO S.A.</v>
          </cell>
          <cell r="BE231" t="str">
            <v>14-44-101202958</v>
          </cell>
          <cell r="BF231">
            <v>45323</v>
          </cell>
          <cell r="BG231">
            <v>45323</v>
          </cell>
          <cell r="BH231">
            <v>45323</v>
          </cell>
          <cell r="BI231">
            <v>33024</v>
          </cell>
          <cell r="BJ231">
            <v>45293</v>
          </cell>
          <cell r="BK231" t="str">
            <v>POSITIVA</v>
          </cell>
          <cell r="BL231">
            <v>45324</v>
          </cell>
          <cell r="BN231">
            <v>45324</v>
          </cell>
          <cell r="BO231">
            <v>45627</v>
          </cell>
          <cell r="BP231" t="str">
            <v>SI</v>
          </cell>
          <cell r="BQ231" t="str">
            <v>CONTRATACIÓN DIRECTA</v>
          </cell>
          <cell r="BR231" t="str">
            <v>ANM-230-2024</v>
          </cell>
          <cell r="BS231" t="str">
            <v>https://community.secop.gov.co/Public/Tendering/OpportunityDetail/Index?noticeUID=CO1.NTC.5553386&amp;isFromPublicArea=True&amp;isModal=False</v>
          </cell>
        </row>
        <row r="232">
          <cell r="A232" t="str">
            <v>ANM-231-2024</v>
          </cell>
          <cell r="D232" t="str">
            <v>DANNY ERNESTO SAMPER MAESTRE</v>
          </cell>
          <cell r="E232" t="str">
            <v>YOANA MUÑOZ AVENDAÑO</v>
          </cell>
          <cell r="F232" t="str">
            <v>CONTRATO</v>
          </cell>
          <cell r="J232">
            <v>26189</v>
          </cell>
          <cell r="K232">
            <v>53</v>
          </cell>
          <cell r="L232">
            <v>400021024</v>
          </cell>
          <cell r="M232" t="str">
            <v>PROFESIONAL</v>
          </cell>
          <cell r="N232" t="str">
            <v>CÉDULA DE CIUDADANIA</v>
          </cell>
          <cell r="O232">
            <v>7574015</v>
          </cell>
          <cell r="P232">
            <v>9</v>
          </cell>
          <cell r="Q232" t="str">
            <v>Prestar servicios profesionales para brindar acompañamiento técnico tendiente al mejoramiento de la gestión ambiental y
al cumplimiento de las normas ambientales en los pequeños mineros y mineros tradicionales, desde un enfoque
asociativo de trabajo._x000D_</v>
          </cell>
          <cell r="R232" t="str">
            <v>1. Apoyar la evaluación y análisis de la información de los títulos mineros y/o proyectos mineros con prerrogativas
que le sean asignadas, verificando su nivel de cumplimiento en los aspectos relacionados con la gestión ambientaly en particular aquellos asociados con el trámite de permisos, autorizaciones y licenciamiento ambiental y la implementación
de acciones de manejo ambiental.
2. Realizar las visitas técnicas de acompañamiento y asistencia técnica en campo a los beneficiaros del programa,
priorizados por la ANM para la transferencia de conocimientos técnicos que contribuya al mejoramiento de sus
operaciones en los aspectos ambientales y la implementación de las acciones de manejo para la prevención, mitigación,
control y compensación de los impactos de acuerdo con el instrumento aprobado por la autoridad competente y/o la
normatividad vigente.
3. Elaborar el correspondiente diagnóstico y/o concepto técnico derivado de las evaluaciones documentales y visitas
de campo realizadas y presentarlo de manera oportuna con las diferentes propuestas de mejoramiento técnico de
conformidad con los parámetros normativos e institucionales, brindando la debida asistencia y acompañamiento para su
implementación.
4. Elaborar conceptos pertinentes, claros y oportunos a partir de la información consultada y analizada de cada
proyecto minero tendiente al mejoramiento y/o fortalecimiento de los aspectos ambientales de los proyectos mineros
intervenidos y de conformidad con las normas minero ambientales vigentes, atendiendo a los lineamientos, procesos y
procedimientos establecidos para el efecto por la ANM e incorporando la información correspondiente en los sistemas de
información de la Entidad.
5. Acompañar la adopción e implementación de las acciones de mejora de los aspectos ambientales identificados que
resulten pertinentes y necesarias para contribuir con el mejoramiento de la gestión ambiental y/o la obtención del
instrumento ambiental de los pequeños mineros y mineros tradicionales que sean priorizados por la ANM en el programa
de asistencia técnica.
6. Contribuir en la formulación y ajuste del procedimiento técnico y demás aspectos requeridos para la estructuración
del componente ambiental del programa de asistencia técnica con enfoque asociativo, diferenciando por tipo de mineral y
segmentación por grupo de intervención de acuerdo a las disposiciones de la ANM.
7. Asistir y participar en los comités, reuniones, mesas de trabajo, talleres, juntas, capacitaciones y demás eventos
que indique el supervisor y se relacionen con el objeto del contrato.
8. Prestar apoyo en el trámite y gestión de las peticiones, quejas y reclamos que le sean asignadas por el supervisor
del contrato y que se relacionen con las obligaciones contractuales.</v>
          </cell>
          <cell r="S232">
            <v>79959218</v>
          </cell>
          <cell r="T232">
            <v>37224</v>
          </cell>
          <cell r="U232">
            <v>45318</v>
          </cell>
          <cell r="Y232" t="str">
            <v>ANM - PROPIOS</v>
          </cell>
          <cell r="AA232">
            <v>79959218</v>
          </cell>
          <cell r="AB232" t="str">
            <v xml:space="preserve">DAVID FERNANDO SÁNCHEZ MORENO
</v>
          </cell>
          <cell r="AC232" t="str">
            <v>COORDINADOR GRUPO DE FOMENTO</v>
          </cell>
          <cell r="AD232" t="str">
            <v>VPF</v>
          </cell>
          <cell r="AE232">
            <v>9</v>
          </cell>
          <cell r="AF232">
            <v>29</v>
          </cell>
          <cell r="AH232">
            <v>8022664</v>
          </cell>
          <cell r="AI232">
            <v>71699599</v>
          </cell>
          <cell r="AJ232" t="str">
            <v>OSCAR DARIO PEREZ RESTREPO</v>
          </cell>
          <cell r="AK232" t="str">
            <v>GESTOR T1 GRADO 12</v>
          </cell>
          <cell r="AN232" t="str">
            <v>Bogotá D.C.</v>
          </cell>
          <cell r="AO232" t="str">
            <v>14 PRESTACIÓN DE SERVICIOS</v>
          </cell>
          <cell r="AP232" t="str">
            <v>NORTE DE SANTANDER</v>
          </cell>
          <cell r="AQ232" t="str">
            <v>OCAÑA</v>
          </cell>
          <cell r="AR232" t="str">
            <v>DERECHO</v>
          </cell>
          <cell r="AS232" t="str">
            <v>POSGRADO</v>
          </cell>
          <cell r="AZ232" t="str">
            <v>ANM</v>
          </cell>
          <cell r="BA232" t="str">
            <v>231</v>
          </cell>
          <cell r="BB232">
            <v>2024</v>
          </cell>
          <cell r="BC232">
            <v>80111600</v>
          </cell>
          <cell r="BD232" t="str">
            <v>SEGUROS DEL ESTADO S.A.</v>
          </cell>
          <cell r="BE232" t="str">
            <v>61-44-101053236</v>
          </cell>
          <cell r="BF232">
            <v>45324</v>
          </cell>
          <cell r="BG232">
            <v>45335</v>
          </cell>
          <cell r="BH232">
            <v>45335</v>
          </cell>
          <cell r="BI232">
            <v>34424</v>
          </cell>
          <cell r="BJ232">
            <v>45324</v>
          </cell>
          <cell r="BK232" t="str">
            <v>POSITIVA</v>
          </cell>
          <cell r="BL232">
            <v>45330</v>
          </cell>
          <cell r="BN232">
            <v>45330</v>
          </cell>
          <cell r="BO232">
            <v>45632</v>
          </cell>
          <cell r="BP232" t="str">
            <v>SI</v>
          </cell>
          <cell r="BQ232" t="str">
            <v>CONTRATACIÓN DIRECTA</v>
          </cell>
          <cell r="BR232" t="str">
            <v>ANM-231-2024</v>
          </cell>
          <cell r="BS232" t="str">
            <v>https://community.secop.gov.co/Public/Tendering/OpportunityDetail/Index?noticeUID=CO1.NTC.5562475&amp;isFromPublicArea=True&amp;isModal=False</v>
          </cell>
        </row>
        <row r="233">
          <cell r="A233" t="str">
            <v>ANM-232-2024</v>
          </cell>
          <cell r="D233" t="str">
            <v>LILIANA YARURO CARRASCAL</v>
          </cell>
          <cell r="E233" t="str">
            <v>FABIO NELSON LOTE PORTILLA</v>
          </cell>
          <cell r="F233" t="str">
            <v>CONTRATO</v>
          </cell>
          <cell r="H233">
            <v>45322</v>
          </cell>
          <cell r="I233">
            <v>45322</v>
          </cell>
          <cell r="J233">
            <v>26189</v>
          </cell>
          <cell r="K233">
            <v>53</v>
          </cell>
          <cell r="L233">
            <v>400026524</v>
          </cell>
          <cell r="M233" t="str">
            <v>PROFESIONAL</v>
          </cell>
          <cell r="N233" t="str">
            <v>CÉDULA DE CIUDADANIA</v>
          </cell>
          <cell r="O233">
            <v>37325194</v>
          </cell>
          <cell r="P233">
            <v>0</v>
          </cell>
          <cell r="Q233" t="str">
            <v>Prestar servicios profesionales para brindar acompañamiento técnico tendiente al mejoramiento de la gestión ambiental y
al cumplimiento de las normas ambientales en los pequeños mineros y mineros tradicionales, desde un enfoque
asociativo de trabajo</v>
          </cell>
          <cell r="R233" t="str">
            <v>Realizar las visitas técnicas de acompañamiento y asistencia técnica en campo a los beneficiaros del programa,
priorizados por la ANM para la transferencia de conocimientos técnicos que contribuya al mejoramiento de sus
operaciones en los aspectos ambientales y la implementación de las acciones de manejo para la prevención, mitigación,
control y compensación de los impactos de acuerdo con el instrumento aprobado por la autoridad competente y/o la
normatividad vigente.
3. Elaborar el correspondiente diagnóstico y/o concepto técnico derivado de las evaluaciones documentales y visitas
de campo realizadas y presentarlo de manera oportuna con las diferentes propuestas de mejoramiento técnico de
conformidad con los parámetros normativos e institucionales, brindando la debida asistencia y acompañamiento para su
implementación.
4. Elaborar conceptos pertinentes, claros y oportunos a partir de la información consultada y analizada de cada
proyecto minero tendiente al mejoramiento y/o fortalecimiento de los aspectos ambientales de los proyectos mineros
intervenidos y de conformidad con las normas minero ambientales vigentes, atendiendo a los lineamientos, procesos y
procedimientos establecidos para el efecto por la ANM e incorporando la información correspondiente en los sistemas de
información de la Entidad.
5. Acompañar la adopción e implementación de las acciones de mejora de los aspectos ambientales identificados que
resulten pertinentes y necesarias para contribuir con el mejoramiento de la gestión ambiental y/o la obtención del
instrumento ambiental de los pequeños mineros y mineros tradicionales que sean priorizados por la ANM en el programa
de asistencia técnica.
6. Contribuir en la formulación y ajuste del procedimiento técnico y demás aspectos requeridos para la estructuración
del componente ambiental del programa de asistencia técnica con enfoque asociativo, diferenciando por tipo de mineral y
segmentación por grupo de intervención de acuerdo a las disposiciones de la ANM.
7. Asistir y participar en los comités, reuniones, mesas de trabajo, talleres, juntas, capacitaciones y demás eventos
que indique el supervisor y</v>
          </cell>
          <cell r="S233">
            <v>80000000</v>
          </cell>
          <cell r="T233">
            <v>46924</v>
          </cell>
          <cell r="U233">
            <v>45318</v>
          </cell>
          <cell r="Y233" t="str">
            <v>ANM - PROPIOS</v>
          </cell>
          <cell r="Z233" t="str">
            <v>NO</v>
          </cell>
          <cell r="AA233">
            <v>79959218</v>
          </cell>
          <cell r="AB233" t="str">
            <v xml:space="preserve">DAVID FERNANDO SÁNCHEZ MORENO
</v>
          </cell>
          <cell r="AC233" t="str">
            <v>COORDINADOR GRUPO DE FOMENTO</v>
          </cell>
          <cell r="AD233" t="str">
            <v>VPF</v>
          </cell>
          <cell r="AE233">
            <v>9</v>
          </cell>
          <cell r="AF233">
            <v>29</v>
          </cell>
          <cell r="AH233">
            <v>8022664</v>
          </cell>
          <cell r="AI233">
            <v>98631208</v>
          </cell>
          <cell r="AJ233" t="str">
            <v>JUAN FELIPE MARTINEZ OCHOA</v>
          </cell>
          <cell r="AK233" t="str">
            <v>GESTOR T1 GRADO 11</v>
          </cell>
          <cell r="AN233" t="str">
            <v>Bogotá D.C.</v>
          </cell>
          <cell r="AO233" t="str">
            <v>14 PRESTACIÓN DE SERVICIOS</v>
          </cell>
          <cell r="AP233" t="str">
            <v>NORTE DE SANTANDER</v>
          </cell>
          <cell r="AQ233" t="str">
            <v>OCAÑA</v>
          </cell>
          <cell r="AR233" t="str">
            <v>DERECHO</v>
          </cell>
          <cell r="AS233" t="str">
            <v>PREGRADO</v>
          </cell>
          <cell r="AV233" t="str">
            <v>SI</v>
          </cell>
          <cell r="AX233" t="str">
            <v>SI</v>
          </cell>
          <cell r="AZ233" t="str">
            <v>ANM</v>
          </cell>
          <cell r="BA233" t="str">
            <v>232</v>
          </cell>
          <cell r="BB233">
            <v>2024</v>
          </cell>
          <cell r="BC233">
            <v>80111600</v>
          </cell>
          <cell r="BD233" t="str">
            <v>SEGUROS DEL ESTADO S.A.</v>
          </cell>
          <cell r="BE233" t="str">
            <v>14-44-101203037</v>
          </cell>
          <cell r="BF233">
            <v>45324</v>
          </cell>
          <cell r="BG233">
            <v>45324</v>
          </cell>
          <cell r="BH233">
            <v>45324</v>
          </cell>
          <cell r="BI233">
            <v>35224</v>
          </cell>
          <cell r="BJ233">
            <v>45324</v>
          </cell>
          <cell r="BK233" t="str">
            <v>POSITIVA</v>
          </cell>
          <cell r="BL233">
            <v>45329</v>
          </cell>
          <cell r="BN233">
            <v>45329</v>
          </cell>
          <cell r="BO233">
            <v>45631</v>
          </cell>
          <cell r="BP233" t="str">
            <v>SI</v>
          </cell>
          <cell r="BQ233" t="str">
            <v>CONTRATACIÓN DIRECTA</v>
          </cell>
          <cell r="BR233" t="str">
            <v>ANM-232-2024</v>
          </cell>
          <cell r="BS233" t="str">
            <v>https://community.secop.gov.co/Public/Tendering/ContractNoticePhases/View?PPI=CO1.PPI.29540717&amp;isFromPublicArea=True&amp;isModal=False</v>
          </cell>
        </row>
        <row r="234">
          <cell r="A234" t="str">
            <v>ANM-233-2024</v>
          </cell>
          <cell r="D234" t="str">
            <v>SANDRA GONZALEZ LOAIZA</v>
          </cell>
          <cell r="E234" t="str">
            <v xml:space="preserve">SUSANITA RODRIGUEZ CASAS </v>
          </cell>
          <cell r="F234" t="str">
            <v>CONTRATO</v>
          </cell>
          <cell r="J234">
            <v>24607</v>
          </cell>
          <cell r="K234">
            <v>58</v>
          </cell>
          <cell r="L234">
            <v>130010024</v>
          </cell>
          <cell r="M234" t="str">
            <v>PROFESIONAL</v>
          </cell>
          <cell r="N234" t="str">
            <v>CÉDULA DE CIUDADANIA</v>
          </cell>
          <cell r="O234">
            <v>51898013</v>
          </cell>
          <cell r="P234">
            <v>5</v>
          </cell>
          <cell r="Q234" t="str">
            <v>Prestar los servicios profesionales especializados para la estructuración y seguimiento a la automatización de los
procesos propios de la actividad de fiscalización de la ANM.</v>
          </cell>
          <cell r="R234" t="str">
            <v>1. Colaborar en la estructuracion, planeación y seguimiento a los proyectos tecnológicos designados que se
encuentren relacionados con las mejoras y/o automatización de procesos y/o procedimientos que apoyen la fiscalización
minera, de acuerdo con los lineamientos definidos por la OTI en el Sistema Integrado de Gestión, en el Marco Referencia
de Arquitectura Empresarial de la Política de Gobierno Digital y el Plan Estratégico de las Tecnologías de la Información
y las Comunicaciones (PETIC). Para lo cual deberá entregar un Plan de Accion y/o Hoja de Ruta, que será suceptible de
modificacion.2. Apoyar, hacer seguimiento y participar en las actividades de identificación, revisión, soporte, definición de nuevos
requerimientos o ajustes relacionados con las mejoras y/o automatización de procesos y/o procedimientos que apoyen la
fiscalización minera, de acuerdo con los lineamientos definidos por la OTI en el Sistema Integrado de Gestión, en el Marco Referencia de Arquitectura Empresarial de la Política de Gobierno Digital y el Plan Estratégico de las Tecnologías
de la Información y las Comunicaciones (PETIC). Para lo cual deberá entregar un Informe de seguimiento mensual al
Plan de Accion y/o Hoja de Ruta, una vez este ultimo esté aprobado.
3. Brindar apoyo técnico en la supervisión de contratos que sean designados por el supervisor en temas relacionados
con el objeto del contrato, desde la estructuración, elaboración de los documentos contractuales (comprende desde los
documentos precontractuales y post- contractuales) evaluación y seguimiento de la ejecución, incluyendo la verificación
externa con proveedor de los productos, informes y facturación entregada, así como el seguimiento interno con Recursos
Financieros de las cuentas radicadas, hasta su liquidación.
4. Apoyar y/o actualizar la documentación relacionada con las mejoras y/o automatización de procesos y/o
procedimientos que apoyen la fiscalización minera de la ANM, de acuerdo con los lineamientos definidos por la OTI en el
Sistema Integrado de Gestión, en el Marco Referencia de Arquitectura Empresarial de la Política de Gobierno Digital y el
Plan Estratégico de las Tecnologías de la Información y las Comunicaciones (PETIC), haciendo uso de las herramientas
y/o repositorios dispuestos por la Entidad (Isolucion, Planview, Aranda, sharepoint y demás utilizados).
5. Asistir y/o participar en las reuniones, comités, talleres, mesas de trabajo, socializaciones y demás eventos que se
requieran para el cumplimiento de sus obligaciones, incluyendo comités estructuradores, de evaluación, mesas
precontractuales y comité de contratación.
6. Proyectar, revisar, complementar y/o consolidar los informes, presentaciones y demás documentación que guarde
relación con el objeto y obligaciones a ejecutar, haciendo uso de las herramientas y repositorios dispuestos por la entidad
(Isolucion, Planview, Aranda y demás utilizados), cuando se lo requiera la supervisión del contrato, así como los informes
mensuales sobre las actividades ejecutadas para el cumplimiento del objeto contratado. A la finalizacion del contrato
entregará Informe Final que detalle el desarrollo o implementacion de la Hoja de Ruta o Plan de Acción y sus
recomendaciones.
7. Las demás que sean relacionadas al objeto contractual y que se desprendan de la interpretación del contrato.</v>
          </cell>
          <cell r="S234">
            <v>108000000</v>
          </cell>
          <cell r="T234">
            <v>28224</v>
          </cell>
          <cell r="U234">
            <v>45309</v>
          </cell>
          <cell r="Y234" t="str">
            <v>ANM - PROPIOS</v>
          </cell>
          <cell r="AA234">
            <v>96000000</v>
          </cell>
          <cell r="AB234" t="str">
            <v>MARÍA CATALINA PEREZ LOPEZ_x000D_</v>
          </cell>
          <cell r="AC234" t="str">
            <v>Jefe de la Oficina de Tecnología e Información</v>
          </cell>
          <cell r="AD234" t="str">
            <v>VAF</v>
          </cell>
          <cell r="AE234">
            <v>6</v>
          </cell>
          <cell r="AH234">
            <v>16000000</v>
          </cell>
          <cell r="AI234">
            <v>1018406650</v>
          </cell>
          <cell r="AJ234" t="str">
            <v>MARÍA CATALINA PÉREZ LÓPEZ</v>
          </cell>
          <cell r="AK234" t="str">
            <v>JEFE DE OFICINA DE TECNOLOGÍA E INFORMACIÓN</v>
          </cell>
          <cell r="AN234" t="str">
            <v>Bogotá D.C.</v>
          </cell>
          <cell r="AO234" t="str">
            <v>14 PRESTACIÓN DE SERVICIOS</v>
          </cell>
          <cell r="AP234" t="str">
            <v>BOGOTÁ D.C.</v>
          </cell>
          <cell r="AQ234" t="str">
            <v>BOGOTÁ D.C.</v>
          </cell>
          <cell r="AR234" t="str">
            <v>INGENIERO DE SISTEMAS</v>
          </cell>
          <cell r="AS234" t="str">
            <v>PREGRADO</v>
          </cell>
          <cell r="AZ234" t="str">
            <v>ANM</v>
          </cell>
          <cell r="BA234" t="str">
            <v>233</v>
          </cell>
          <cell r="BB234">
            <v>2024</v>
          </cell>
          <cell r="BC234">
            <v>80111600</v>
          </cell>
          <cell r="BD234" t="str">
            <v>SEGUROS DEL ESTADO S.A.</v>
          </cell>
          <cell r="BE234" t="str">
            <v>21-44-101435199</v>
          </cell>
          <cell r="BF234">
            <v>45324</v>
          </cell>
          <cell r="BG234">
            <v>45327</v>
          </cell>
          <cell r="BH234">
            <v>45327</v>
          </cell>
          <cell r="BI234">
            <v>36624</v>
          </cell>
          <cell r="BJ234">
            <v>45327</v>
          </cell>
          <cell r="BK234" t="str">
            <v>POSITIVA</v>
          </cell>
          <cell r="BL234">
            <v>45327</v>
          </cell>
          <cell r="BN234">
            <v>45327</v>
          </cell>
          <cell r="BO234">
            <v>45508</v>
          </cell>
          <cell r="BP234" t="str">
            <v>SI</v>
          </cell>
          <cell r="BQ234" t="str">
            <v>CONTRATACIÓN DIRECTA</v>
          </cell>
          <cell r="BR234" t="str">
            <v>ANM-233-2024</v>
          </cell>
          <cell r="BS234" t="str">
            <v>https://community.secop.gov.co/Public/Tendering/ContractNoticePhases/View?PPI=CO1.PPI.29580166&amp;isFromPublicArea=True&amp;isModal=False</v>
          </cell>
        </row>
        <row r="235">
          <cell r="A235" t="str">
            <v>ANM-234-2024</v>
          </cell>
          <cell r="D235" t="str">
            <v xml:space="preserve">MARIA ALEJANDRA CEPEDA RODRIGUEZ </v>
          </cell>
          <cell r="E235" t="str">
            <v>DANIELA MARINA MUÑOZ MUÑOZ</v>
          </cell>
          <cell r="F235" t="str">
            <v>CONTRATO</v>
          </cell>
          <cell r="J235">
            <v>35380</v>
          </cell>
          <cell r="K235">
            <v>28</v>
          </cell>
          <cell r="L235">
            <v>500031624</v>
          </cell>
          <cell r="M235" t="str">
            <v>PROFESIONAL</v>
          </cell>
          <cell r="N235" t="str">
            <v>CÉDULA DE CIUDADANIA</v>
          </cell>
          <cell r="O235">
            <v>1053614021</v>
          </cell>
          <cell r="P235">
            <v>4</v>
          </cell>
          <cell r="Q235" t="str">
            <v>Prestar servicios profesionales al GRCE para apoyar la gestión financiera de las obligaciones económicas de los
explotadores mineros, así como la liquidación y distribución de las Contraprestaciones Económicas. 5</v>
          </cell>
          <cell r="R235" t="str">
            <v>Con el fin de cumplir las actividades de fiscalización de los títulos mineros, el contratista deberá:
1. Apoyar el seguimiento de las obligaciones económicas de los titulares mineros, verificando y consolidando la
información relacionada con la liquidación y pago de contraprestaciones económicas.
2. Verificar la información en los formularios de producción y liquidación de regalías, solicitando los ajustes según
corresponda.
3. Realizar búsquedas documentales en sistemas para gestionar los recursos pagados por los titulares mineros en
cumplimiento de sus obligaciones.
4. Actualizar bases de datos con información del cumplimiento contractual, especialmente la relacionada con el recaudo
de contraprestaciones económicas y demás obligaciones de contenido económico señaladas en los títulos mineros.
5. Consolidar y generar información para la distribución de las contraprestaciones económicas a través del Sistema
Administrativo y Financiero WEBSAFI.
6. Proyectar y tramitar las respuestas a PQRS y demás solicitudes de competencia del Grupo de Regalías y
Contraprestaciones Económicas.
7. Actualizar los sistemas de información para el seguimiento de contraprestaciones económicas para la gestión de los
tramites a su cargo.
8. Comunicar a grupos zonales y Puntos de Atención Regional las inconsistencias en formularios de regalías
presentados por explotadores mineros.
9. Asistir a comités, reuniones y eventos indicados por el supervisor relacionados con el objeto del contrato.
10. Elaborar, generar y/o revisar los reportes, informes y estadísticas de datos que se requieran para la verificación del
cumplimiento de las obligaciones de contenido económico a cargo de los titulares mineros, así como los relacionados
con la gestión administrativa y financiera de las contraprestaciones económicas mineras.</v>
          </cell>
          <cell r="S235">
            <v>54941865</v>
          </cell>
          <cell r="T235">
            <v>27524</v>
          </cell>
          <cell r="U235">
            <v>45308</v>
          </cell>
          <cell r="Y235" t="str">
            <v>ANM - PROPIOS</v>
          </cell>
          <cell r="AA235">
            <v>54941865</v>
          </cell>
          <cell r="AB235" t="str">
            <v>FERNANDO ALBERTO CARDONA VARGAS _x000D_</v>
          </cell>
          <cell r="AC235" t="str">
            <v>VICEPRESIDENTE DE SEGUIMIENTO, CONTROL Y SEGURIDAD MINERA (E)</v>
          </cell>
          <cell r="AD235" t="str">
            <v>VSCSM</v>
          </cell>
          <cell r="AG235">
            <v>45657</v>
          </cell>
          <cell r="AH235">
            <v>4994715</v>
          </cell>
          <cell r="AI235">
            <v>9727207</v>
          </cell>
          <cell r="AJ235" t="str">
            <v>JAIME ALONSO GARCÍA ARANGO</v>
          </cell>
          <cell r="AK235" t="str">
            <v xml:space="preserve">COORDINADOR DEL GRUPO DE REGALÍAS Y CONTRAPRESTACIONES ECONOMICAS  </v>
          </cell>
          <cell r="AN235" t="str">
            <v>Bogotá D.C.</v>
          </cell>
          <cell r="AO235" t="str">
            <v>14 PRESTACIÓN DE SERVICIOS</v>
          </cell>
          <cell r="AP235" t="str">
            <v>BOYACÁ</v>
          </cell>
          <cell r="AQ235" t="str">
            <v>PAIPA</v>
          </cell>
          <cell r="AR235" t="str">
            <v>INGENIERO AMBIENTAL</v>
          </cell>
          <cell r="AS235" t="str">
            <v>POSGRADO</v>
          </cell>
          <cell r="AZ235" t="str">
            <v>ANM</v>
          </cell>
          <cell r="BA235" t="str">
            <v>234</v>
          </cell>
          <cell r="BB235">
            <v>2024</v>
          </cell>
          <cell r="BC235">
            <v>80111600</v>
          </cell>
          <cell r="BD235" t="str">
            <v>SEGUROS DEL ESTADO S.A.</v>
          </cell>
          <cell r="BE235" t="str">
            <v>21-46-101084317</v>
          </cell>
          <cell r="BF235">
            <v>45327</v>
          </cell>
          <cell r="BG235">
            <v>45327</v>
          </cell>
          <cell r="BH235">
            <v>45328</v>
          </cell>
          <cell r="BI235">
            <v>36824</v>
          </cell>
          <cell r="BJ235">
            <v>45327</v>
          </cell>
          <cell r="BK235" t="str">
            <v>POSITIVA</v>
          </cell>
          <cell r="BL235">
            <v>45329</v>
          </cell>
          <cell r="BN235">
            <v>45329</v>
          </cell>
          <cell r="BO235">
            <v>45657</v>
          </cell>
          <cell r="BP235" t="str">
            <v>SI</v>
          </cell>
          <cell r="BQ235" t="str">
            <v>CONTRATACIÓN DIRECTA</v>
          </cell>
          <cell r="BR235" t="str">
            <v>ANM-234-2024</v>
          </cell>
          <cell r="BS235" t="str">
            <v>https://community.secop.gov.co/Public/Tendering/OpportunityDetail/Index?noticeUID=CO1.NTC.5567529&amp;isFromPublicArea=True&amp;isModal=False</v>
          </cell>
        </row>
        <row r="236">
          <cell r="A236" t="str">
            <v>ANM-235-2024</v>
          </cell>
          <cell r="D236" t="str">
            <v>JUAN SEBASTIAN FAGUA SANCHEZ</v>
          </cell>
          <cell r="E236" t="str">
            <v>YOANA MUÑOZ AVENDAÑO</v>
          </cell>
          <cell r="F236" t="str">
            <v>CONTRATO</v>
          </cell>
          <cell r="J236">
            <v>31060</v>
          </cell>
          <cell r="K236">
            <v>40</v>
          </cell>
          <cell r="L236">
            <v>200043524</v>
          </cell>
          <cell r="M236" t="str">
            <v>PROFESIONAL</v>
          </cell>
          <cell r="N236" t="str">
            <v>CÉDULA DE CIUDADANIA</v>
          </cell>
          <cell r="O236">
            <v>80770491</v>
          </cell>
          <cell r="P236">
            <v>7</v>
          </cell>
          <cell r="Q236" t="str">
            <v>PSP AL GCM PARA APOYAR LAS ACTIVIDADES DE RELACIONAMIENTO CON EL TERRITORIO EN LOS ASUNTOS
SOCIALES QUE PERMITAN IMPULSAR LA PARTICIPACIÓN, INTERACCIÓN Y ATENCIÓN DE COMUNICADES
ÉTNICAS PARA LOGRAR ARTICULACIÓN DEL PROCESO CON LOS ACTORES INTERESADOS EN EL MARCO DE
LA TITULACIÓN DE LA PEQUEÑA Y MEDIANA MINERÍA</v>
          </cell>
          <cell r="R236" t="str">
            <v>1. Apoyar al GCM en la implementación de actividades sociales que impulsen el relacionamiento con el territorio para
fortalecer la pequeña y mediana minería.
2. Elaborar y/o actualizar documento base para el reconocimiento del territorio, informes, presentaciones con
estadísticas y presentar reportes de la información generada, para consolidar las bases de datos y sistemas de
CLAUSULADO COMPLEMENTARIO AL CONTRATO DE PRESTACIÓN DE
SERVICIOS PROFESIONALES No. ANM-235-2024 SUSCRITO ENTRE LA
AGENCIA NACIONAL DE MINERIA Y JUAN SEBASTIÁN FAGUA SÁNCHEZ.
Fecha de Impresión: 2024-02-01 Página 1 de 11
información de la entidad.
3. Elaborar y/o revisar los documentos que traten sobre la participación de las comunidades étnicas y demás actores
interesados en el marco del fortalecimiento de la pequeña y mediana minería
4. Apoyar al GCM en la articulación e identificación de los actores estratégicos del orden nacional, regional y
solicitantes necesarios en las actividades de orientación, capacitación y fortalecimiento de los pequeños y medianos
mineros.
5. Realizar y/o revisar documentos relacionados con el proceso participativo en marco del fortalecimiento de la
pequeña y mediana minería para llevar a cabo la socializaciones en el territorio, garantizando la participación ciudadana
6. Apoyar en la consolidación de espacios de diálogo para el encuentro con actores del orden nacional, regional y
solicitantes necesarios en las actividades de orientación, capacitación y fortalecimiento de los pequeños y medianos
minería.
7.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8. Participar y/o apoyar las capacitaciones, socializaciones, mesas de trabajo, reuniones, comités que se desarrollen
en el territorio para el fortalecimiento de la pequeña y mediana minería y demás eventos que requiera la supervisión._x000D_</v>
          </cell>
          <cell r="S236">
            <v>88000000</v>
          </cell>
          <cell r="T236">
            <v>50424</v>
          </cell>
          <cell r="U236">
            <v>45321</v>
          </cell>
          <cell r="Y236" t="str">
            <v>ANM - PROPIOS</v>
          </cell>
          <cell r="AA236">
            <v>87707900</v>
          </cell>
          <cell r="AB236" t="str">
            <v>IVONNE DEL PILAR JIMENEZ GARCIA _x000D_</v>
          </cell>
          <cell r="AC236" t="str">
            <v xml:space="preserve">VICEPRESIDENTE DE CONTRATACION Y TITULACION </v>
          </cell>
          <cell r="AD236" t="str">
            <v>VCT</v>
          </cell>
          <cell r="AG236">
            <v>45657</v>
          </cell>
          <cell r="AH236">
            <v>8022664</v>
          </cell>
          <cell r="AI236">
            <v>1020716175</v>
          </cell>
          <cell r="AJ236" t="str">
            <v>JULIETH MARIANNE LAGUADO ENDEMANN</v>
          </cell>
          <cell r="AK236" t="str">
            <v>GERENTE DE CONTRATACION Y TITULACION MINERA</v>
          </cell>
          <cell r="AN236" t="str">
            <v>Bogotá D.C.</v>
          </cell>
          <cell r="AO236" t="str">
            <v>14 PRESTACIÓN DE SERVICIOS</v>
          </cell>
          <cell r="AP236" t="str">
            <v>BOGOTÁ D.C.</v>
          </cell>
          <cell r="AQ236" t="str">
            <v>BOGOTÁ D.C</v>
          </cell>
          <cell r="AR236" t="str">
            <v>ANTROPOLOGIA</v>
          </cell>
          <cell r="AS236" t="str">
            <v>MAESTRÍA</v>
          </cell>
          <cell r="AZ236" t="str">
            <v>ANM</v>
          </cell>
          <cell r="BA236" t="str">
            <v>235</v>
          </cell>
          <cell r="BB236">
            <v>2024</v>
          </cell>
          <cell r="BC236">
            <v>80111600</v>
          </cell>
          <cell r="BD236" t="str">
            <v>SEGUROS DEL ESTADO S.A.</v>
          </cell>
          <cell r="BE236" t="str">
            <v>63-46-101005039</v>
          </cell>
          <cell r="BF236">
            <v>45324</v>
          </cell>
          <cell r="BG236">
            <v>45324</v>
          </cell>
          <cell r="BH236">
            <v>45324</v>
          </cell>
          <cell r="BI236">
            <v>34524</v>
          </cell>
          <cell r="BJ236">
            <v>45324</v>
          </cell>
          <cell r="BK236" t="str">
            <v>POSITIVA</v>
          </cell>
          <cell r="BL236">
            <v>45327</v>
          </cell>
          <cell r="BN236">
            <v>45327</v>
          </cell>
          <cell r="BO236">
            <v>45657</v>
          </cell>
          <cell r="BP236" t="str">
            <v>SI</v>
          </cell>
          <cell r="BQ236" t="str">
            <v>CONTRATACIÓN DIRECTA</v>
          </cell>
          <cell r="BR236" t="str">
            <v>ANM-235-2024</v>
          </cell>
          <cell r="BS236" t="str">
            <v>https://community.secop.gov.co/Public/Tendering/OpportunityDetail/Index?noticeUID=CO1.NTC.5566226&amp;isFromPublicArea=True&amp;isModal=False</v>
          </cell>
        </row>
        <row r="237">
          <cell r="A237" t="str">
            <v>ANM-236-2024</v>
          </cell>
          <cell r="D237" t="str">
            <v>YAHELIS ANDREA HERRERA BARRIOS</v>
          </cell>
          <cell r="E237" t="str">
            <v>YOANA MUÑOZ AVENDAÑO</v>
          </cell>
          <cell r="F237" t="str">
            <v>CONTRATO</v>
          </cell>
          <cell r="J237">
            <v>30220</v>
          </cell>
          <cell r="K237">
            <v>42</v>
          </cell>
          <cell r="L237">
            <v>200040924</v>
          </cell>
          <cell r="M237" t="str">
            <v>APOYO A LA GESTIÓN</v>
          </cell>
          <cell r="N237" t="str">
            <v>CÉDULA DE CIUDADANIA</v>
          </cell>
          <cell r="O237">
            <v>55304381</v>
          </cell>
          <cell r="P237">
            <v>7</v>
          </cell>
          <cell r="Q237" t="str">
            <v>PSP AL GEMTM PARA APOYAR JURÍDICAMENTE EL PROCESO DE CARACTERIZACIÓN CON EL TERRITORIO, LA ELABORACIÓN Y/O REVISIÓN DE LOS ACTOS ADMINISTRATIVOS QUE SURJAN EN LA VERIFICACIÓN DE REQUISITOS DE LOS TRÁMITES DE MODIFICACIONES Y DEMÁS ASUNTOS EN EL MARCO DEL PROCESO DE FORTALECIMIENTO DE LA PEQUEÑA Y MEDIANA MINERÍA</v>
          </cell>
          <cell r="R237" t="str">
            <v>1. Apoyar jurídicamente el proceso de caracterización a los titulares mineros con el fin de fortalecer la pequeña y
mediana minería, cuando sean requeridas por el supervisor del contrato.
2. Apoyar al GEMTM en la revisión y/o elaboración de los actos administrativos de las modificaciones a los títulos
mineros, así como, proyectar y/o revisar las minutas y/o otrosíes de contratos de concesión minera y realiza oportunamente los reportes respectivos para la actualización de la base de datos y demás actuaciones jurídicas que se
requieran para el fortalecimiento de la pequeña y mediana minería.
3. Revisar y/o sustanciar los actos administrativos que resuelven los recursos, presentados sobre los actos
administrativos relacionados con las modificaciones a los títulos mineros requeridos en el marco del fortalecimiento de la
pequeña y mediana minería
4.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5. Realizar los informes y/o presentaciones con las estadísticas de los trámites asignados por el supervisor del
contrato o de los temas requeridos que guarden relación con el objeto contractual.
6. Asistir y participar en las reuniones, talleres, socializaciones, capacitaciones, y demás eventos, cuando así lo
requiera el Supervisor del Contrato en el marco del objeto contractual.</v>
          </cell>
          <cell r="S237">
            <v>88000000</v>
          </cell>
          <cell r="T237">
            <v>49124</v>
          </cell>
          <cell r="U237">
            <v>45320</v>
          </cell>
          <cell r="Y237" t="str">
            <v>ANM - PROPIOS</v>
          </cell>
          <cell r="AA237">
            <v>87707900</v>
          </cell>
          <cell r="AB237" t="str">
            <v>IVONNE DEL PILAR JIMENEZ GARCIA _x000D_</v>
          </cell>
          <cell r="AC237" t="str">
            <v xml:space="preserve">VICEPRESIDENTE DE CONTRATACION Y TITULACION </v>
          </cell>
          <cell r="AD237" t="str">
            <v>VCT</v>
          </cell>
          <cell r="AE237">
            <v>10</v>
          </cell>
          <cell r="AF237">
            <v>28</v>
          </cell>
          <cell r="AG237">
            <v>45657</v>
          </cell>
          <cell r="AH237">
            <v>8022664</v>
          </cell>
          <cell r="AI237">
            <v>60322828</v>
          </cell>
          <cell r="AJ237" t="str">
            <v>EVA ISOLINA MENDOZA DELGADO</v>
          </cell>
          <cell r="AK237" t="str">
            <v>COORDINADORA DEL GRUPO DE EVALUACIÓN DE MODIFICACIONES A TÍTULOS MINEROS</v>
          </cell>
          <cell r="AN237" t="str">
            <v>Bogotá D.C.</v>
          </cell>
          <cell r="AO237" t="str">
            <v>14 PRESTACIÓN DE SERVICIOS</v>
          </cell>
          <cell r="AP237" t="str">
            <v>ATLÁNTICO</v>
          </cell>
          <cell r="AQ237" t="str">
            <v>BARRANQUILLA</v>
          </cell>
          <cell r="AR237" t="str">
            <v>DERECHO</v>
          </cell>
          <cell r="AS237" t="str">
            <v>POSGRADO</v>
          </cell>
          <cell r="AZ237" t="str">
            <v>ANM</v>
          </cell>
          <cell r="BA237" t="str">
            <v>236</v>
          </cell>
          <cell r="BB237">
            <v>2024</v>
          </cell>
          <cell r="BC237">
            <v>80111600</v>
          </cell>
          <cell r="BD237" t="str">
            <v>COMPAÑIA MUNDIAL DE SEGUROS S.A.</v>
          </cell>
          <cell r="BE237" t="str">
            <v>NB-100307121</v>
          </cell>
          <cell r="BF237">
            <v>45324</v>
          </cell>
          <cell r="BG237">
            <v>45324</v>
          </cell>
          <cell r="BH237">
            <v>45324</v>
          </cell>
          <cell r="BI237">
            <v>34624</v>
          </cell>
          <cell r="BJ237">
            <v>45324</v>
          </cell>
          <cell r="BK237" t="str">
            <v>POSITIVA</v>
          </cell>
          <cell r="BL237">
            <v>45327</v>
          </cell>
          <cell r="BN237">
            <v>45327</v>
          </cell>
          <cell r="BO237">
            <v>45657</v>
          </cell>
          <cell r="BP237" t="str">
            <v>SI</v>
          </cell>
          <cell r="BQ237" t="str">
            <v>CONTRATACIÓN DIRECTA</v>
          </cell>
          <cell r="BR237" t="str">
            <v>ANM-236-2024</v>
          </cell>
          <cell r="BS237" t="str">
            <v>https://community.secop.gov.co/Public/Tendering/OpportunityDetail/Index?noticeUID=CO1.NTC.5567315&amp;isFromPublicArea=True&amp;isModal=False</v>
          </cell>
        </row>
        <row r="238">
          <cell r="A238" t="str">
            <v>ANM-237-2024</v>
          </cell>
          <cell r="D238" t="str">
            <v>LUZ VERONICA PABON SUAREZ</v>
          </cell>
          <cell r="E238" t="str">
            <v>YOANA MUÑOZ AVENDAÑO</v>
          </cell>
          <cell r="F238" t="str">
            <v>CONTRATO</v>
          </cell>
          <cell r="J238">
            <v>33597</v>
          </cell>
          <cell r="K238">
            <v>33</v>
          </cell>
          <cell r="L238">
            <v>200043224</v>
          </cell>
          <cell r="M238" t="str">
            <v>PROFESIONAL</v>
          </cell>
          <cell r="N238" t="str">
            <v>CÉDULA DE CIUDADANIA</v>
          </cell>
          <cell r="O238">
            <v>1022373334</v>
          </cell>
          <cell r="P238">
            <v>6</v>
          </cell>
          <cell r="Q238" t="str">
            <v>PSP AL GCM PARA APOYAR LAS ACTIVIDADES DE RELACIONAMIENTO CON EL TERRITORIO, ASÍ COMO LOS
DEMÁS ASUNTOS SOCIALES QUE PERMITAN IMPULSAR LA PARTICIPACIÓN CIUDADANA Y LA ARTICULACIÓN
DEL PROCESO CON LOS ACTORES INTERESADOS EN EL MARCO DE LA TITULACIÓN DE LA PEQUEÑA Y
MEDIANA MINERÍA. LINEA PAA: 200043224</v>
          </cell>
          <cell r="R238" t="str">
            <v>1. Apoyar al GCM en la planeación de acciones de relacionamiento en y con el territorio requeridas para las
actividades de capacitación en marco del fortalecimiento de la pequeña y mediana minería.
2. Apoyar al GCM en la articulación e identificación de los actores estratégicos del orden nacional, regional y
solicitantes necesarios en las actividades de orientación, capacitación y fortalecimiento de los pequeños y medianos
CLAUSULADO COMPLEMENTARIO AL CONTRATO DE PRESTACIÓN DE
SERVICIOS PROFESIONALES No. ANM-237-2024 SUSCRITO ENTRE LA
AGENCIA NACIONAL DE MINERIA Y LUZ VERÓNICA PABON SUAREZ .
Fecha de Impresión: 2024-03-12 Página 1 de 11
minería
3. Realizar y/o revisar documentos relacionados con el proceso participativo en marco del fortalecimiento de la
pequeña y mediana minería para llevar a cabo la socializaciones en el territorio, garantizando la participación ciudadana
4. Apoyar en la consolidación de espacios de diálogo para el encuentro con actores del orden nacional, regional y
solicitantes necesarios en las actividades de orientación, capacitación y fortalecimiento de los pequeños y medianos
minería.
5. Apoyar la consolidación de documentación, presentaciones, estadísticas y los reportes de información de
conformidad a lo requerido en las actividades de capacitación en desarrollo del proyecto de inversión.
6.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7. Participar y/o apoyar las capacitaciones, socializaciones, mesas de trabajo, reuniones, comités que se desarrollen
en el territorio para el fortalecimiento de la pequeña y mediana minería y demás eventos que requiera la supervisión.
PARÁGRAFO PRIMERO: Para el cumplimiento de la obligación de la presente cláusula, el supervisor del contrato
asignara el número de actividades mensuales a resolver, lo anterior, teniendo en cuenta la necesidad y las metas del
proyecto de inversión.
PARÁGRAFO SEGUNDO: SEGUIMIENTO META ESPECÍFICA: Con el fin de hacer control, monitoreo y seguimiento a
las metas establecidas en el parágrafo primero de esta cláusula, EL SUPERVISOR deberá verificar en el informe
mensual de actividades, las evidencias que acrediten el número de actividades y/o trámites y/o requerimientos, entre
otros, que fueron gestionados por el contratista durante el periodo a través del indicador gestión de metas: Número de
actividades efectivamente gestionadas mensualmente/ Número de actividades asignadas mensualmente.</v>
          </cell>
          <cell r="S238">
            <v>88000000</v>
          </cell>
          <cell r="T238">
            <v>50224</v>
          </cell>
          <cell r="U238">
            <v>45320</v>
          </cell>
          <cell r="Y238" t="str">
            <v>ANM - PROPIOS</v>
          </cell>
          <cell r="AA238">
            <v>87707900</v>
          </cell>
          <cell r="AB238" t="str">
            <v>JULIETH MARIANNE LAGUADO ENDEMANN _x000D_</v>
          </cell>
          <cell r="AC238" t="str">
            <v>GERENTE DE CONTRATACION MINERA _x000D_</v>
          </cell>
          <cell r="AD238" t="str">
            <v>VCT</v>
          </cell>
          <cell r="AE238">
            <v>11</v>
          </cell>
          <cell r="AG238">
            <v>45657</v>
          </cell>
          <cell r="AH238">
            <v>7112891</v>
          </cell>
          <cell r="AI238">
            <v>1020716175</v>
          </cell>
          <cell r="AJ238" t="str">
            <v>JULIETH MARIANNE LAGUADO ENDEMANN</v>
          </cell>
          <cell r="AK238" t="str">
            <v>GERENTE DE CONTRATACION Y TITULACION MINERA</v>
          </cell>
          <cell r="AN238" t="str">
            <v>Bogotá D.C.</v>
          </cell>
          <cell r="AO238" t="str">
            <v>14 PRESTACIÓN DE SERVICIOS</v>
          </cell>
          <cell r="AP238" t="str">
            <v>SANTANDER</v>
          </cell>
          <cell r="AQ238" t="str">
            <v>GAMBITA</v>
          </cell>
          <cell r="AR238" t="str">
            <v>COMUNICADOR SOCIAL Y PERIODISMO</v>
          </cell>
          <cell r="AS238" t="str">
            <v>PREGRADO</v>
          </cell>
          <cell r="AZ238" t="str">
            <v>ANM</v>
          </cell>
          <cell r="BA238" t="str">
            <v>237</v>
          </cell>
          <cell r="BB238">
            <v>2024</v>
          </cell>
          <cell r="BC238">
            <v>80111600</v>
          </cell>
          <cell r="BD238" t="str">
            <v>SEGUROS DEL ESTADO S.A.</v>
          </cell>
          <cell r="BE238">
            <v>9646101017631</v>
          </cell>
          <cell r="BF238">
            <v>45324</v>
          </cell>
          <cell r="BG238">
            <v>45324</v>
          </cell>
          <cell r="BH238">
            <v>45324</v>
          </cell>
          <cell r="BI238">
            <v>34724</v>
          </cell>
          <cell r="BJ238">
            <v>45324</v>
          </cell>
          <cell r="BK238" t="str">
            <v>POSITIVA</v>
          </cell>
          <cell r="BL238">
            <v>45327</v>
          </cell>
          <cell r="BN238">
            <v>45327</v>
          </cell>
          <cell r="BO238">
            <v>45657</v>
          </cell>
          <cell r="BP238" t="str">
            <v>SI</v>
          </cell>
          <cell r="BQ238" t="str">
            <v>CONTRATACIÓN DIRECTA</v>
          </cell>
          <cell r="BR238" t="str">
            <v>ANM-237-2024</v>
          </cell>
          <cell r="BS238" t="str">
            <v>https://community.secop.gov.co/Public/Tendering/OpportunityDetail/Index?noticeUID=CO1.NTC.5568259&amp;isFromPublicArea=True&amp;isModal=False</v>
          </cell>
        </row>
        <row r="239">
          <cell r="A239" t="str">
            <v>ANM-238-2024</v>
          </cell>
          <cell r="D239" t="str">
            <v xml:space="preserve">JORGE IVAN VERGARA SORNOZA      </v>
          </cell>
          <cell r="E239" t="str">
            <v>MARTHA PATRICIA PUERTO GUIO</v>
          </cell>
          <cell r="F239" t="str">
            <v>CONTRATO</v>
          </cell>
          <cell r="J239">
            <v>30506</v>
          </cell>
          <cell r="K239">
            <v>42</v>
          </cell>
          <cell r="L239">
            <v>130008224</v>
          </cell>
          <cell r="M239" t="str">
            <v>PROFESIONAL</v>
          </cell>
          <cell r="N239" t="str">
            <v>CÉDULA DE CIUDADANIA</v>
          </cell>
          <cell r="O239">
            <v>10777084</v>
          </cell>
          <cell r="P239">
            <v>1</v>
          </cell>
          <cell r="Q239" t="str">
            <v>Prestar servicios profesionales especializados para adelantar las actividades de estructuración, planeación y seguimiento de proyectos TIC a cargo de la OTI, principalmente los relacionados con innovación, analítica de datos y proyectos especiales.</v>
          </cell>
          <cell r="R239" t="str">
            <v>1. Apoyar a la Oficina de Tecnología e Información de la ANM en la gestión y documentación requerida para la planeación, implementación y mantenimiento del protocolo IPv6, incluyendo el monitoreo del nivel de cumplimiento de las
políticas TI que sean aplicables a la entidad, principalmente en las relacionadas con IPv6; así como estructuración,
planeación y gerencia de los proyectos tecnológicos transversales incluidos los del PETIC y los demás que le sean
designados por el supervisor.
2. Realizar las actividades de registro de información sobre el seguimiento y control derivados de las actividades
propias del objeto del contrato haciendo uso de las herramientas dispuestas por la entidad (Isolucion, Planview, Project,
otros), así como la estructuración y parametrización de la herramienta Plainview propendiendo la gestión de proyectos.
3. Apoyar y participar en las actividades de definición de requerimientos para la adquisición de infraestructura
tecnológica y de comunicaciones, acordes con los lineamientos definidos en la Oficina de Tecnología e Información.
4. Proponer y apoyar a la Oficina de Tecnologías e Información en la gerencia de los proyectos relacionados con
desarrollo de software, innovación tecnológica, analítica, IoT y gestión de conocimiento en la ANM.
5. Cumplir las indicaciones, instrucciones, recomendaciones y/o sugerencias que le sean comunicadas por la
supervisión del contrato.
6. Apoyar a la Oficina de Tecnología e Información en la entrega de insumos tecnicos para la proyección de
respuestas a requerimientos y/o solicitudes presentadas por las diferentes dependencias de la ANM y Entes de control,
cuando le sea requerido por el Supervisor.
7. Apoyar a la Oficina de Tecnologías e Información en la estructuración y gestión de proyectos tecnológicos que
contribuyan a fortalecer la implementación de la política de gobierno digital en relación con los servicios ciudadanos
digitales; tales como: Interoperabilidad, sede electrónica, carpeta ciudadana entre otros.
8. Participar en las reuniones, mesas de trabajo y comités que se requieran por parte que le el supervisor
relacionadas con el objeto del contrato.
9. Elaborar informes mensuales sobre las actividades efectuadas y los demás requeridos por el supervisor.
10. Realizar los desplazamientos a los que haya lugar en pro de la gerencia de los proyectos asignados por la
supervisión del contrato.
11. Velar por la consecución y archivo adecuado de la documentación relacionada con los proyectos asignados.
12. Apoyar en la supervisión de los contratos que le sean asignados._x000D_</v>
          </cell>
          <cell r="S239">
            <v>126500000</v>
          </cell>
          <cell r="T239">
            <v>30924</v>
          </cell>
          <cell r="U239">
            <v>45313</v>
          </cell>
          <cell r="Y239" t="str">
            <v>ANM - PROPIOS</v>
          </cell>
          <cell r="AA239">
            <v>121000000</v>
          </cell>
          <cell r="AB239" t="str">
            <v>MARÍA CATALINA PEREZ LOPEZ_x000D_</v>
          </cell>
          <cell r="AC239" t="str">
            <v>Jefe de la Oficina de Tecnología e Información</v>
          </cell>
          <cell r="AD239" t="str">
            <v>OTI</v>
          </cell>
          <cell r="AG239">
            <v>45657</v>
          </cell>
          <cell r="AH239">
            <v>11000000</v>
          </cell>
          <cell r="AI239">
            <v>1018406650</v>
          </cell>
          <cell r="AJ239" t="str">
            <v>MARÍA CATALINA PÉREZ LÓPEZ</v>
          </cell>
          <cell r="AK239" t="str">
            <v>JEFE DE OFICINA DE TECNOLOGÍA E INFORMACIÓN</v>
          </cell>
          <cell r="AN239" t="str">
            <v>Bogotá D.C.</v>
          </cell>
          <cell r="AO239" t="str">
            <v>14 PRESTACIÓN DE SERVICIOS</v>
          </cell>
          <cell r="AP239" t="str">
            <v>ANTIOQUIA</v>
          </cell>
          <cell r="AQ239" t="str">
            <v>MEDELLIN</v>
          </cell>
          <cell r="AR239" t="str">
            <v>INGENIERO ELECTRÓNICO</v>
          </cell>
          <cell r="AS239" t="str">
            <v>POSGRADO</v>
          </cell>
          <cell r="AZ239" t="str">
            <v>ANM</v>
          </cell>
          <cell r="BA239" t="str">
            <v>238</v>
          </cell>
          <cell r="BB239">
            <v>2024</v>
          </cell>
          <cell r="BC239">
            <v>80111600</v>
          </cell>
          <cell r="BD239" t="str">
            <v>SEGUROS DEL ESTADO S.A.</v>
          </cell>
          <cell r="BE239" t="str">
            <v>17-46-101035498</v>
          </cell>
          <cell r="BF239">
            <v>45324</v>
          </cell>
          <cell r="BG239">
            <v>45324</v>
          </cell>
          <cell r="BH239">
            <v>45324</v>
          </cell>
          <cell r="BI239">
            <v>34824</v>
          </cell>
          <cell r="BJ239">
            <v>45324</v>
          </cell>
          <cell r="BK239" t="str">
            <v>POSITIVA</v>
          </cell>
          <cell r="BL239">
            <v>45327</v>
          </cell>
          <cell r="BN239">
            <v>45327</v>
          </cell>
          <cell r="BO239">
            <v>45657</v>
          </cell>
          <cell r="BP239" t="str">
            <v>SI</v>
          </cell>
          <cell r="BQ239" t="str">
            <v>CONTRATACIÓN DIRECTA</v>
          </cell>
          <cell r="BR239" t="str">
            <v>ANM-238-2024</v>
          </cell>
          <cell r="BS239" t="str">
            <v>https://community.secop.gov.co/Public/Tendering/OpportunityDetail/Index?noticeUID=CO1.NTC.5566973&amp;isFromPublicArea=True&amp;isModal=False</v>
          </cell>
        </row>
        <row r="240">
          <cell r="A240" t="str">
            <v>ANM-239-2024</v>
          </cell>
          <cell r="D240" t="str">
            <v>VIVIANA JULIETH MELO LOPEZ</v>
          </cell>
          <cell r="E240" t="str">
            <v>YERALDIN FUENTES</v>
          </cell>
          <cell r="F240" t="str">
            <v>CONTRATO</v>
          </cell>
          <cell r="J240">
            <v>33819</v>
          </cell>
          <cell r="K240">
            <v>33</v>
          </cell>
          <cell r="L240">
            <v>400035724</v>
          </cell>
          <cell r="M240" t="str">
            <v>PROFESIONAL</v>
          </cell>
          <cell r="N240" t="str">
            <v>CÉDULA DE CIUDADANIA</v>
          </cell>
          <cell r="O240">
            <v>1065652126</v>
          </cell>
          <cell r="P240">
            <v>4</v>
          </cell>
          <cell r="Q240" t="str">
            <v>Prestar servicios profesionales para llevar a cabo la caracterización geológica de las minas asignadas, en el en el marco de la mesa social y minera de Marmato, conforme las directrices, fichas temáticas y aplicativos diseñados para tal fin por la Agencia Nacional de Minería.</v>
          </cell>
          <cell r="R240" t="str">
            <v>1. Apoyar la aplicación del formato de caracterización geológica en las minas y territorios asignados, de acuerdo con las directrices y fichas temáticas diseñadas para tal fin y dispuestas en el aplicativo digital SURVEY123 ONLINE. 2. Apoyar la consolidación y elaboración de la cartografía geológica básica en elterritorio asignado. 3. Apoyar la elaboración de protocolos, muestreo, trazabilidad y custodia de la información y muestras geológicas (muestreo canal, estructurales, geotécnicos) de la actividad minera del territorio asignado. 4. Apoyar la propuesta de caracterización geológica de la actividad minera en el territorio asignado de acuerdo a las orientaciones de la ANM. 5. Ingresar a las minas objeto de la caracterización, con el fin de realizar inventario y levantar datos básicos (buzamiento, rumbo, potencia, descripción geología de mina, potencial geológico, etc) de las estructuras mineralizadas existentes y en explotación y tomar muestras de canal en las minas seleccionadas.</v>
          </cell>
          <cell r="S240">
            <v>21600000</v>
          </cell>
          <cell r="T240">
            <v>43824</v>
          </cell>
          <cell r="U240">
            <v>45317</v>
          </cell>
          <cell r="Y240" t="str">
            <v>ANM - PROPIOS</v>
          </cell>
          <cell r="AA240">
            <v>21600000</v>
          </cell>
          <cell r="AB240" t="str">
            <v>MARÍA PIEDAD BAYTER HORTA</v>
          </cell>
          <cell r="AC240" t="str">
            <v>VICEPRESIDENTA PROMOCIÓN Y FOMENTO</v>
          </cell>
          <cell r="AD240" t="str">
            <v>VPF</v>
          </cell>
          <cell r="AE240">
            <v>3</v>
          </cell>
          <cell r="AH240">
            <v>7200000</v>
          </cell>
          <cell r="AI240">
            <v>71699599</v>
          </cell>
          <cell r="AJ240" t="str">
            <v>OSCAR DARIO PEREZ RESTREPO</v>
          </cell>
          <cell r="AK240" t="str">
            <v>GESTOR T1 GRADO 12</v>
          </cell>
          <cell r="AN240" t="str">
            <v>Marmato</v>
          </cell>
          <cell r="AO240" t="str">
            <v>14 PRESTACIÓN DE SERVICIOS</v>
          </cell>
          <cell r="AP240" t="str">
            <v>BOGOTÁ D.C.</v>
          </cell>
          <cell r="AQ240" t="str">
            <v>BOGOTÁ D.C.</v>
          </cell>
          <cell r="AR240" t="str">
            <v>INGENIERO GEÓLOGO</v>
          </cell>
          <cell r="AS240" t="str">
            <v>POSGRADO</v>
          </cell>
          <cell r="AZ240" t="str">
            <v>ANM</v>
          </cell>
          <cell r="BA240" t="str">
            <v>239</v>
          </cell>
          <cell r="BB240">
            <v>2024</v>
          </cell>
          <cell r="BC240">
            <v>80111600</v>
          </cell>
          <cell r="BD240" t="str">
            <v>ASEGURADORA SOLIDARIA DE COLOMBIA</v>
          </cell>
          <cell r="BE240" t="str">
            <v>380 47 994000141216</v>
          </cell>
          <cell r="BF240">
            <v>45324</v>
          </cell>
          <cell r="BG240">
            <v>45324</v>
          </cell>
          <cell r="BH240">
            <v>45324</v>
          </cell>
          <cell r="BI240">
            <v>33824</v>
          </cell>
          <cell r="BJ240">
            <v>45324</v>
          </cell>
          <cell r="BK240" t="str">
            <v>POSITIVA</v>
          </cell>
          <cell r="BL240">
            <v>45327</v>
          </cell>
          <cell r="BN240">
            <v>45327</v>
          </cell>
          <cell r="BO240">
            <v>45416</v>
          </cell>
          <cell r="BP240" t="str">
            <v>SI</v>
          </cell>
          <cell r="BQ240" t="str">
            <v>CONTRATACIÓN DIRECTA</v>
          </cell>
          <cell r="BR240" t="str">
            <v>ANM-239-2024</v>
          </cell>
          <cell r="BS240" t="str">
            <v>https://community.secop.gov.co/Public/Tendering/OpportunityDetail/Index?noticeUID=CO1.NTC.5562513&amp;isFromPublicArea=True&amp;isModal=False</v>
          </cell>
        </row>
        <row r="241">
          <cell r="A241" t="str">
            <v>ANM-240-2024</v>
          </cell>
          <cell r="D241" t="str">
            <v>WILLIAM ERNESTO GUERRERO RODRIGUEZ</v>
          </cell>
          <cell r="E241" t="str">
            <v>MARTHA PATRICIA PUERTO GUIO</v>
          </cell>
          <cell r="F241" t="str">
            <v>CONTRATO</v>
          </cell>
          <cell r="J241">
            <v>30514</v>
          </cell>
          <cell r="K241">
            <v>42</v>
          </cell>
          <cell r="L241">
            <v>130009524</v>
          </cell>
          <cell r="M241" t="str">
            <v>PROFESIONAL</v>
          </cell>
          <cell r="N241" t="str">
            <v>CÉDULA DE CIUDADANIA</v>
          </cell>
          <cell r="O241">
            <v>80040654</v>
          </cell>
          <cell r="P241">
            <v>9</v>
          </cell>
          <cell r="Q241" t="str">
            <v>Prestar servicios profesionales para adelantar las actividades de análisis, desarrollo, implementación y soporte técnico de
los Sistemas de Información de la ANM, principalmente aquellos relacionados con las actividades de relacionamiento
territorial.</v>
          </cell>
          <cell r="R241" t="str">
            <v>1. Soportar y acompañar el modelamiento, desarrollo, pruebas, implementación, documentación y/o puesta en producción de nuevos sistemas de información, mejoras y/o parametrizaciones de aplicaciones tecnológicas como el observatorio de relacionamiento territorial, bajo los lineamientos definidos por la OTI en el Sistema de Calidad y la PGD.
2. Acompañar y soportar el levantamiento de información, identificación y entendimiento de necesidades, el análisis y definición de requerimientos de automatización de procesos, desarrollo de nuevos aplicativos, implementación de mejoras, mantenimientos y/o habilitación de nuevas funcionalidades en los sistemas de información con los que cuenta la  ANM, especialmente aquellas que se relacionan con el observatorio de relacionamiento territorial.
3. Proyectar, revisar, ajustar y/o soportar la implementación de planes de prueba para verificar la calidad, usabilidad y/o correcto funcionamiento de los nuevos desarrollos, parametrizaciones y/o mejoras, e identificar y analizar los eventos críticos, errores o incidencias que puedan afectar estos aspectos y corregirlos o acompañar su solución, incluido el observatorio de relacionamiento territorial.
4. Proponer y/o soportar la implementación de controles de seguridad contra ciberataques sobre los sistemas de información con los que cuenta la Entidad, propendiendo por el correcto funcionamiento y continuidad del servicio, y de acuerdo con las recomendaciones que para el efecto se emitan como resultado del análisis de vulnerabilidades.
5. Soportar, a través de los sistemas de información geográficos con los que cuenta la ANM, el modelamiento, caracterización, desarrollo y visualización de los instrumentos cartográficos que se requieran para el cumplimiento de las funciones misionales de la Entidad y/o el entendimiento del recurso minero del país, a través del aplicativo del observatorio de relacionamiento territorial.
6. Orientar y acompañar los procesos de depuración, cargue y uso de Información geográfica a través de los sistemas de información con los que cuenta la ANM, velando por que se cumplan los parámetros normativos en materia de transparencia y acceso a la información pública.
7. Atender, tramitar y/o gestionar oportunamente los requerimientos, consultas y/o solicitudes relacionadas con el correcto funcionamiento y disponibilidad de los sistemas de información con los que cuenta la ANM, especialmente aquellos que tengan relación con el componente geográfico y del observatorio de relacionamiento territorial; así como los casos asignados por la mesa de ayuda, registrando y documentando las actividades ejecutadas para la solución de los mismos, en el aplicativo y/o repositorio que para el efecto disponga la OTI, de acuerdo con los procedimientos definidos por la Entidad.
8. Asistir y/o participar en las reuniones, comités, talleres, mesas de trabajo, socializaciones y demás eventos que se requieran para el cumplimiento de sus obligaciones, incluyendo comités estructuradores, de evaluación, mesas precontractuales y comité de contratación.
9. Proyectar, revisar, complementar y/o consolidar los informes, presentaciones, estadísticas y demás documentación que guarde relación con el objeto y obligaciones a ejecutar, haciendo uso de las herramientas dispuestas por la entidad (Isolucion, Planview, Aranda y demás asignados), cuando se lo requiera la supervisión del contrato, así como los informes mensuales sobre las actividades ejecutadas para el cumplimiento del objeto contratado.
10. Soportar y acompañar el análisis, definición, estructuración y/o evaluación de requerimientos técnicos, estudios previos, análisis del sector, estudios de mercado, matriz de riesgos, respuesta a observaciones y demás documentos que se requieran para adelantar los procesos de adquisición de bienes y/o servicios relacionados con el objeto y/o obligaciones a ejecutar, y hacer parte de los comités de estructuración y/o evaluación, cuando se lo requiera la Supervisión del contrato._x000D_</v>
          </cell>
          <cell r="S241">
            <v>103500000</v>
          </cell>
          <cell r="T241">
            <v>31224</v>
          </cell>
          <cell r="U241">
            <v>45313</v>
          </cell>
          <cell r="Y241" t="str">
            <v>ANM - PROPIOS</v>
          </cell>
          <cell r="AA241">
            <v>99900000</v>
          </cell>
          <cell r="AB241" t="str">
            <v>MARÍA CATALINA PÉREZ LÓPEZ</v>
          </cell>
          <cell r="AC241" t="str">
            <v>JEFE DE OFICINA DE TECNOLOGÍA E INFORMACIÓN</v>
          </cell>
          <cell r="AD241" t="str">
            <v>OTI</v>
          </cell>
          <cell r="AE241">
            <v>11</v>
          </cell>
          <cell r="AG241">
            <v>45657</v>
          </cell>
          <cell r="AH241">
            <v>9000000</v>
          </cell>
          <cell r="AI241">
            <v>1018406650</v>
          </cell>
          <cell r="AJ241" t="str">
            <v>MARÍA CATALINA PÉREZ LÓPEZ</v>
          </cell>
          <cell r="AK241" t="str">
            <v>JEFE DE OFICINA DE TECNOLOGÍA E INFORMACIÓN</v>
          </cell>
          <cell r="AN241" t="str">
            <v>Bogotá D.C.</v>
          </cell>
          <cell r="AO241" t="str">
            <v>14 PRESTACIÓN DE SERVICIOS</v>
          </cell>
          <cell r="AP241" t="str">
            <v>BOGOTÁ D.C.</v>
          </cell>
          <cell r="AQ241" t="str">
            <v>BOGOTÁ D.C</v>
          </cell>
          <cell r="AR241" t="str">
            <v>INGENIERO CATASTRAL</v>
          </cell>
          <cell r="AS241" t="str">
            <v>POSGRADO</v>
          </cell>
          <cell r="AZ241" t="str">
            <v>ANM</v>
          </cell>
          <cell r="BA241" t="str">
            <v>240</v>
          </cell>
          <cell r="BB241">
            <v>2024</v>
          </cell>
          <cell r="BC241">
            <v>80111600</v>
          </cell>
          <cell r="BD241" t="str">
            <v>SEGUROS DEL ESTADO S.A.</v>
          </cell>
          <cell r="BE241" t="str">
            <v>21-46-101084455</v>
          </cell>
          <cell r="BF241">
            <v>45327</v>
          </cell>
          <cell r="BG241">
            <v>45327</v>
          </cell>
          <cell r="BH241">
            <v>45328</v>
          </cell>
          <cell r="BI241">
            <v>39324</v>
          </cell>
          <cell r="BJ241">
            <v>45444</v>
          </cell>
          <cell r="BK241" t="str">
            <v>POSITIVA</v>
          </cell>
          <cell r="BL241">
            <v>45330</v>
          </cell>
          <cell r="BN241">
            <v>45330</v>
          </cell>
          <cell r="BO241">
            <v>45657</v>
          </cell>
          <cell r="BP241" t="str">
            <v>SI</v>
          </cell>
          <cell r="BQ241" t="str">
            <v>CONTRATACIÓN DIRECTA</v>
          </cell>
          <cell r="BR241" t="str">
            <v>ANM-240-2024</v>
          </cell>
          <cell r="BS241" t="str">
            <v>https://community.secop.gov.co/Public/Tendering/OpportunityDetail/Index?noticeUID=CO1.NTC.5588122&amp;isFromPublicArea=True&amp;isModal=False</v>
          </cell>
        </row>
        <row r="242">
          <cell r="A242" t="str">
            <v>ANM-241-2024</v>
          </cell>
          <cell r="D242" t="str">
            <v>JAVIER OSWALDO PEÑARANDA MELO</v>
          </cell>
          <cell r="E242" t="str">
            <v>PAULA ANDREA PIÑEROS CUESTA</v>
          </cell>
          <cell r="F242" t="str">
            <v>CONTRATO</v>
          </cell>
          <cell r="J242">
            <v>31375</v>
          </cell>
          <cell r="K242">
            <v>39</v>
          </cell>
          <cell r="L242">
            <v>500031124</v>
          </cell>
          <cell r="M242" t="str">
            <v>PROFESIONAL</v>
          </cell>
          <cell r="N242" t="str">
            <v>CÉDULA DE CIUDADANIA</v>
          </cell>
          <cell r="O242">
            <v>80804158</v>
          </cell>
          <cell r="P242">
            <v>7</v>
          </cell>
          <cell r="Q242" t="str">
            <v>RG-Prestar servicios profesionales al GRCE para apoyar el fortalecimiento de los sistemas de información y los procesos
relacionados con la gestión administrativa y financiera de los derechos económicos mineros.</v>
          </cell>
          <cell r="R242" t="str">
            <v>Con el fin de cumplir las actividades de fiscalización de los títulos mineros, el contratista deberá: 1. Gestionar las bases de datos y sistemas de información que se requieran para la gestión administrativa y financiera de
los derechos económicos mineros.
2. Proponer, sugerir y ejecutar estrategias que conduzcan al mejoramiento de los sistemas de información y los procesos
relacionados con la gestión administrativa y financiera de los derechos económicos mineros.
3. Desarrollar acciones que conduzcan a realizar un adecuado control y seguimiento al cumplimiento de las diferentes
obligaciones relacionadas con las contraprestaciones económicas a cargo de los titulares mineros
4. Apoyar en el análisis y revisión detallada de los conceptos que se emiten en el marco de las funciones del grupo,
verificando que la información este acorde con la normatividad vigente y que contengan la información relevante y
suficiente para soportar las actuaciones del grupo.
5. Realizar las búsquedas documentales que se requieran en los distintos sistemas, con el fin de poder gestionar los
recursos pagados por los titulares mineros en cumplimiento de sus obligaciones contractuales y de ley.
6. Proyectar y tramitar las respuestas a PQRS y demás solicitudes de competencia del Grupo de Regalías y
Contraprestaciones Económicas.
7. Elaborar, generar y/o revisar los reportes, informes y estadísticas de datos que se requieran para la verificación del
cumplimiento de las obligaciones de contenido económico a cargo de los titulares mineros, así como los relacionados
con la gestión administrativa y financiera de las contraprestaciones económicas mineras.
8. Asistir y participar en los comités, reuniones, talleres, juntas y demás eventos que le indique el supervisor y se
relacionen con el objeto del contrato.
9. Apoyar el diseño, estructuración y seguimiento de proyectos que propendan el fortalecimiento de los sistemas de
información y los procesos relacionados con la gestión administrativa y financiera de los derechos económicos mineros,
garantizando el cumplimiento de los objetivos esperados.</v>
          </cell>
          <cell r="S242">
            <v>135005475</v>
          </cell>
          <cell r="T242">
            <v>26624</v>
          </cell>
          <cell r="U242">
            <v>45308</v>
          </cell>
          <cell r="Y242" t="str">
            <v>ANM - PROPIOS</v>
          </cell>
          <cell r="AA242">
            <v>135005475</v>
          </cell>
          <cell r="AB242" t="str">
            <v>JAIME ALONSO GARCÍA ARANGO _x000D_</v>
          </cell>
          <cell r="AC242" t="str">
            <v xml:space="preserve">COORDINADOR GRUPO DE REGALÍAS Y CONTRAPRESTACIONES ECONÓMICAS </v>
          </cell>
          <cell r="AD242" t="str">
            <v>VSCSM</v>
          </cell>
          <cell r="AE242">
            <v>11</v>
          </cell>
          <cell r="AG242">
            <v>45657</v>
          </cell>
          <cell r="AH242">
            <v>12273225</v>
          </cell>
          <cell r="AI242">
            <v>9727207</v>
          </cell>
          <cell r="AJ242" t="str">
            <v>JAIME ALONSO GARCÍA ARANGO</v>
          </cell>
          <cell r="AK242" t="str">
            <v xml:space="preserve">COORDINADOR DEL GRUPO DE REGALÍAS Y CONTRAPRESTACIONES ECONOMICAS  </v>
          </cell>
          <cell r="AN242" t="str">
            <v>Bogotá D.C.</v>
          </cell>
          <cell r="AO242" t="str">
            <v>14 PRESTACIÓN DE SERVICIOS</v>
          </cell>
          <cell r="AP242" t="str">
            <v>BOGOTÁ D.C.</v>
          </cell>
          <cell r="AQ242" t="str">
            <v>BOGOTÁ D.C</v>
          </cell>
          <cell r="AR242" t="str">
            <v>INGENIERO ELECTRÓNICO</v>
          </cell>
          <cell r="AZ242" t="str">
            <v>ANM</v>
          </cell>
          <cell r="BA242" t="str">
            <v>241</v>
          </cell>
          <cell r="BB242">
            <v>2024</v>
          </cell>
          <cell r="BC242">
            <v>80111600</v>
          </cell>
          <cell r="BD242" t="str">
            <v>SEGUROS DEL ESTADO S.A.</v>
          </cell>
          <cell r="BE242" t="str">
            <v>14-44-101203038</v>
          </cell>
          <cell r="BF242">
            <v>45324</v>
          </cell>
          <cell r="BG242">
            <v>45324</v>
          </cell>
          <cell r="BH242">
            <v>45324</v>
          </cell>
          <cell r="BI242">
            <v>35824</v>
          </cell>
          <cell r="BJ242">
            <v>45324</v>
          </cell>
          <cell r="BK242" t="str">
            <v>POSITIVA</v>
          </cell>
          <cell r="BL242">
            <v>45327</v>
          </cell>
          <cell r="BN242">
            <v>45327</v>
          </cell>
          <cell r="BO242">
            <v>45657</v>
          </cell>
          <cell r="BP242" t="str">
            <v>SI</v>
          </cell>
          <cell r="BQ242" t="str">
            <v>CONTRATACIÓN DIRECTA</v>
          </cell>
          <cell r="BR242" t="str">
            <v>ANM-241-2024</v>
          </cell>
          <cell r="BS242" t="str">
            <v>https://community.secop.gov.co/Public/Tendering/OpportunityDetail/Index?noticeUID=CO1.NTC.5564453&amp;isFromPublicArea=True&amp;isModal=False</v>
          </cell>
        </row>
        <row r="243">
          <cell r="A243" t="str">
            <v>ANM-242-2024</v>
          </cell>
          <cell r="D243" t="str">
            <v>ERIKA JULIANA PEÑA BOHORQUEZ</v>
          </cell>
          <cell r="E243" t="str">
            <v>PAULA ANDREA PIÑEROS CUESTA</v>
          </cell>
          <cell r="F243" t="str">
            <v>CONTRATO</v>
          </cell>
          <cell r="J243">
            <v>34957</v>
          </cell>
          <cell r="K243">
            <v>29</v>
          </cell>
          <cell r="L243">
            <v>500031424</v>
          </cell>
          <cell r="M243" t="str">
            <v>PROFESIONAL</v>
          </cell>
          <cell r="N243" t="str">
            <v>CÉDULA DE CIUDADANIA</v>
          </cell>
          <cell r="O243">
            <v>1090492033</v>
          </cell>
          <cell r="P243">
            <v>1</v>
          </cell>
          <cell r="Q243" t="str">
            <v>Prestar servicios profesionales al GRCE para apoyar el fortalecimiento del Sistema de Gestión y el desempeño institucional en el relacionamiento con el territorio, así como con comercializadores y explotadores mineros</v>
          </cell>
          <cell r="R243" t="str">
            <v>Con el fin de cumplir las actividades de fiscalización de los títulos mineros, el contratista deberá:
CLAUSULADO COMPLEMENTARIO AL CONTRATO DE PRESTACIÓN DE
SERVICIOS PROFESIONALES No. ANM-242-2024 SUSCRITO ENTRE LA
AGENCIA NACIONAL DE MINERIA Y ERIKA JULIANA PEÑA BOHORQUEZ.
Fecha de Impresión: 2024-02-01 Página 1 de 10
1. Administrar las bases de datos y sistemas de información necesarios para la gestión financiera de las
contraprestaciones económicas mineras, así como su distribución entre los beneficiarios.
2. Apoyar el relacionamiento con el territorio, así como con comercializadores, explotadores mineros y otras entidades, a
través de capacitaciones, mesas de trabajo y socializaciones sobre RUCOM, GENESIS, Contraprestaciones
Económicas, Canon Superficiario y Trazabilidad de Minerales.
3. Elaborar, generar y revisar los reportes e informes que se requieran en el marco de la gestión administrativa del grupo,
especialmente en lo correspondiente a RUCOM, GENESIS, Contraprestaciones Económicas, Canon Superficiario y
Trazabilidad de Minerales.
4. Proyectar y tramitar las respuestas a PQRS y demás solicitudes de competencia del Grupo de Regalías y
Contraprestaciones Económicas.
5. Asistir y participar en comités, reuniones y otros espacios designados por el supervisor, relacionados con el objeto del
contrato.
6. Efectuar seguimiento aleatorio para verificar el cumplimiento de los requisitos en los trámites llevados a cabo en
RUCOM, GENESIS y VUCE, y elaborar informes detallados sobre los resultados obtenidos.
7. Efectuar la revisión y actualización de los manuales, instructivos y procedimientos de competencia del Grupo de
Regalías y Contraprestaciones Económicas.
8. Proponer, sugerir y llevar a cabo estrategias que garanticen el cumplimiento adecuado de los manuales establecidos
para RUCOM y GENESIS.
9. Verificar, validar y evaluar las solicitudes de inscripción, actualización y renovación en el sistema de información para
el Registro Único de Comercializadores de Minerales – RUCOM, en cumplimiento de las disposiciones legales y
reglamentarias aplicables.
10. Apoyar al grupo en lo concerniente a la implementación del sistema de registro de las transacciones de
comercialización para la trazabilidad de minerales, así como en la revisión, análisis y validación de los componentes
funcionales.
11. Elaborar un informe de capacitaciones en Temas Relacionados con Minería Artesanal, Registro Único de
Comercializadores de Minerales, Pago de Regalías, Canon Superficiario y Otras Contraprestaciones Económicas_x000D_</v>
          </cell>
          <cell r="S243">
            <v>78241801</v>
          </cell>
          <cell r="T243">
            <v>26824</v>
          </cell>
          <cell r="U243">
            <v>45308</v>
          </cell>
          <cell r="Y243" t="str">
            <v>ANM - PROPIOS</v>
          </cell>
          <cell r="AA243">
            <v>78241801</v>
          </cell>
          <cell r="AB243" t="str">
            <v>JAIME ALONSO GARCÍA ARANGO _x000D_</v>
          </cell>
          <cell r="AC243" t="str">
            <v>COORDINADOR GRUPO DE REGALÍAS Y CONTRAPRESTACIONES ECONÓMICAS _x000D_</v>
          </cell>
          <cell r="AD243" t="str">
            <v>VSCSM</v>
          </cell>
          <cell r="AE243">
            <v>11</v>
          </cell>
          <cell r="AG243">
            <v>45657</v>
          </cell>
          <cell r="AH243">
            <v>7112891</v>
          </cell>
          <cell r="AI243">
            <v>9727207</v>
          </cell>
          <cell r="AJ243" t="str">
            <v>JAIME ALONSO GARCÍA ARANGO</v>
          </cell>
          <cell r="AK243" t="str">
            <v xml:space="preserve">COORDINADOR DEL GRUPO DE REGALÍAS Y CONTRAPRESTACIONES ECONOMICAS  </v>
          </cell>
          <cell r="AN243" t="str">
            <v>Bogotá D.C.</v>
          </cell>
          <cell r="AO243" t="str">
            <v>14 PRESTACIÓN DE SERVICIOS</v>
          </cell>
          <cell r="AP243" t="str">
            <v>NORTE DE SANTANDER</v>
          </cell>
          <cell r="AQ243" t="str">
            <v>TOLEDO</v>
          </cell>
          <cell r="AR243" t="str">
            <v>INGENIERO CIVIL</v>
          </cell>
          <cell r="AS243" t="str">
            <v>PREGRADO</v>
          </cell>
          <cell r="AZ243" t="str">
            <v>ANM</v>
          </cell>
          <cell r="BA243" t="str">
            <v>242</v>
          </cell>
          <cell r="BB243">
            <v>2024</v>
          </cell>
          <cell r="BC243">
            <v>80111600</v>
          </cell>
          <cell r="BD243" t="str">
            <v>SEGUROS DEL ESTADO S.A.</v>
          </cell>
          <cell r="BE243" t="str">
            <v>14-44-101203037</v>
          </cell>
          <cell r="BF243">
            <v>45324</v>
          </cell>
          <cell r="BG243">
            <v>45324</v>
          </cell>
          <cell r="BH243">
            <v>45324</v>
          </cell>
          <cell r="BI243">
            <v>35924</v>
          </cell>
          <cell r="BJ243">
            <v>45324</v>
          </cell>
          <cell r="BK243" t="str">
            <v>POSITIVA</v>
          </cell>
          <cell r="BL243">
            <v>45327</v>
          </cell>
          <cell r="BN243">
            <v>45327</v>
          </cell>
          <cell r="BO243">
            <v>45657</v>
          </cell>
          <cell r="BP243" t="str">
            <v>SI</v>
          </cell>
          <cell r="BQ243" t="str">
            <v>CONTRATACIÓN DIRECTA</v>
          </cell>
          <cell r="BR243" t="str">
            <v>ANM-242-2024</v>
          </cell>
          <cell r="BS243" t="str">
            <v xml:space="preserve">https://community.secop.gov.co/Public/Tendering/OpportunityDetail/Index?noticeUID=CO1.NTC.5564821&amp;isFromPublicArea=True&amp;isModal=False
</v>
          </cell>
        </row>
        <row r="244">
          <cell r="A244" t="str">
            <v>ANM-243-2024</v>
          </cell>
          <cell r="D244" t="str">
            <v>HEIDY  MARITZA SANCHEZ VARGAS</v>
          </cell>
          <cell r="E244" t="str">
            <v>YOANA MUÑOZ AVENDAÑO</v>
          </cell>
          <cell r="F244" t="str">
            <v>CONTRATO</v>
          </cell>
          <cell r="J244">
            <v>30818</v>
          </cell>
          <cell r="K244">
            <v>41</v>
          </cell>
          <cell r="L244">
            <v>200037924</v>
          </cell>
          <cell r="M244" t="str">
            <v>APOYO A LA GESTIÓN</v>
          </cell>
          <cell r="N244" t="str">
            <v>CÉDULA DE CIUDADANIA</v>
          </cell>
          <cell r="O244">
            <v>26422225</v>
          </cell>
          <cell r="P244">
            <v>6</v>
          </cell>
          <cell r="Q244" t="str">
            <v>Prestar servicios de apoyo a la gestión para tramitar las respuestas a las inquietudes presentadas por los clientes, a
través de mesa de ayuda AnnA y ARANDA en relación con el funcionamiento del Sistema Integral de Gestión Minera._x000D_</v>
          </cell>
          <cell r="R244" t="str">
            <v>1. Apoyar la atención de solicitudes relacionadas con el Sistema Integral de Gestión Minera, que se presenten a
través de la mesa de ayuda AnnA y Aranda, de acuerdo con la asignación efectuada por la Supervisión.
2. Apoyar el proceso de gestión documental del Sistema Integral de Gestión Minera (SIGM).
3. Clasificar y consolidar el listado de preguntas y respuestas frecuentes relacionadas con el funcionamiento del
Sistema Integral de Gestión Minera (SIGM) y gestionar su publicación en la página Web.
4. Realizar el apoyo administrativo necesario al Grupo de Catastro y Registro Minero en las diferentes reuniones y/o
capacitaciones que se lleven a cabo en el marco del proyecto.
5. Participar en las actividades de apoyo requeridas para la consolidación del Sistema Integral de Gestión Minera
(SIGM)._x000D_</v>
          </cell>
          <cell r="S244">
            <v>39758674</v>
          </cell>
          <cell r="T244">
            <v>45124</v>
          </cell>
          <cell r="U244">
            <v>45318</v>
          </cell>
          <cell r="Y244" t="str">
            <v>ANM - PROPIOS</v>
          </cell>
          <cell r="AA244">
            <v>37341926</v>
          </cell>
          <cell r="AB244" t="str">
            <v>IVONNE DEL PILAR JIMENEZ GARCIA</v>
          </cell>
          <cell r="AC244" t="str">
            <v xml:space="preserve">VICEPRESIDENTE DE CONTRATACIÓN Y TITULACIÓN </v>
          </cell>
          <cell r="AD244" t="str">
            <v>VCT</v>
          </cell>
          <cell r="AG244">
            <v>45657</v>
          </cell>
          <cell r="AH244">
            <v>3446947</v>
          </cell>
          <cell r="AI244">
            <v>79447042</v>
          </cell>
          <cell r="AJ244" t="str">
            <v>WILLIAM ALBERTO MARTÍNEZ DÍAZ</v>
          </cell>
          <cell r="AK244" t="str">
            <v>GERENTE DEL GRUPO DE CATASTRO Y REGISTRO MINERO _x000D_</v>
          </cell>
          <cell r="AN244" t="str">
            <v>Bogotá D.C.</v>
          </cell>
          <cell r="AO244" t="str">
            <v>14 PRESTACIÓN DE SERVICIOS</v>
          </cell>
          <cell r="AP244" t="str">
            <v>BOGOTÁ D.C.</v>
          </cell>
          <cell r="AQ244" t="str">
            <v>BOGOTÁ D.C.</v>
          </cell>
          <cell r="AR244" t="str">
            <v>BACHILLER</v>
          </cell>
          <cell r="AS244" t="str">
            <v>BACHILLERATO</v>
          </cell>
          <cell r="AZ244" t="str">
            <v>ANM</v>
          </cell>
          <cell r="BA244" t="str">
            <v>243</v>
          </cell>
          <cell r="BB244">
            <v>2024</v>
          </cell>
          <cell r="BC244">
            <v>80111600</v>
          </cell>
          <cell r="BD244" t="str">
            <v>COMPAÑIA MUNDIAL DE SEGUROS S.A.</v>
          </cell>
          <cell r="BE244" t="str">
            <v>NB-100307204</v>
          </cell>
          <cell r="BF244">
            <v>45327</v>
          </cell>
          <cell r="BG244">
            <v>45327</v>
          </cell>
          <cell r="BH244">
            <v>45327</v>
          </cell>
          <cell r="BI244">
            <v>36924</v>
          </cell>
          <cell r="BJ244">
            <v>45327</v>
          </cell>
          <cell r="BK244" t="str">
            <v>POSITIVA</v>
          </cell>
          <cell r="BL244">
            <v>45328</v>
          </cell>
          <cell r="BN244">
            <v>45328</v>
          </cell>
          <cell r="BO244">
            <v>45657</v>
          </cell>
          <cell r="BP244" t="str">
            <v>SI</v>
          </cell>
          <cell r="BQ244" t="str">
            <v>CONTRATACIÓN DIRECTA</v>
          </cell>
          <cell r="BR244" t="str">
            <v>ANM-243-2024</v>
          </cell>
          <cell r="BS244" t="str">
            <v>https://community.secop.gov.co/Public/Tendering/OpportunityDetail/Index?noticeUID=CO1.NTC.5569546&amp;isFromPublicArea=True&amp;isModal=False</v>
          </cell>
        </row>
        <row r="245">
          <cell r="A245" t="str">
            <v>ANM-244-2024</v>
          </cell>
          <cell r="D245" t="str">
            <v xml:space="preserve">JUAN NICOLAS SOLANO AVILA </v>
          </cell>
          <cell r="E245" t="str">
            <v>ANA MARÍA MENDOZA</v>
          </cell>
          <cell r="F245" t="str">
            <v>CONTRATO</v>
          </cell>
          <cell r="J245">
            <v>33119</v>
          </cell>
          <cell r="K245">
            <v>34</v>
          </cell>
          <cell r="L245">
            <v>200042724</v>
          </cell>
          <cell r="M245" t="str">
            <v>PROFESIONAL</v>
          </cell>
          <cell r="N245" t="str">
            <v>CÉDULA DE CIUDADANIA</v>
          </cell>
          <cell r="O245">
            <v>1022364500</v>
          </cell>
          <cell r="P245">
            <v>4</v>
          </cell>
          <cell r="Q245" t="str">
            <v>PSP AL GCM PARA ADELANTAR LAS ACTIVIDADES EN DESARROLLO DEL PROCESO DE RELACIONAMIENTO
CON EL TERRITORIO EN EL MARCO DE LA TITULACIÓN DE LA PEQUEÑA Y MEDIANA MINERÍA</v>
          </cell>
          <cell r="R245" t="str">
            <v>1. Apoyar al GCM en las actividades de difusión, orientación e implementación de las estrategias de la ANM en territorio dirigido al fortalecimiento de la pequeña y mediana minería. 2. Apoyar al GCM en la elaboración de las actas relacionadas con la asistencia, reuniones y registro audiovisual de las acciones que se adelantan en territorio para el fortalecimiento de la pequeña y mediana minería. 3. Apoyar con la consecución de insumos de información para la construcción de informes, presentaciones, estadísticas, reportes y demás documentos necesarios generados en la ejecución del contrato para consolidar las bases de datos de la entidad, relacionados con el proyecto de inversión, y que sean requeridos por la supervisión. 4. Participar y/o apoyar las capacitaciones, socializaciones, mesas de trabajo, reuniones, comités que se desarrollen en el territorio para el fortalecimiento de la pequeña y mediana minería y demás eventos que requiera la supervisión.</v>
          </cell>
          <cell r="S245">
            <v>44503360</v>
          </cell>
          <cell r="T245">
            <v>49924</v>
          </cell>
          <cell r="U245">
            <v>45320</v>
          </cell>
          <cell r="Y245" t="str">
            <v>ANM - PROPIOS</v>
          </cell>
          <cell r="AA245">
            <v>44415503</v>
          </cell>
          <cell r="AB245" t="str">
            <v>IVONNE DEL PILAR JIMENEZ GARCIA</v>
          </cell>
          <cell r="AC245" t="str">
            <v xml:space="preserve">VICEPRESIDENTE DE CONTRATACIÓN Y TITULACIÓN </v>
          </cell>
          <cell r="AD245" t="str">
            <v>VCT</v>
          </cell>
          <cell r="AE245">
            <v>9</v>
          </cell>
          <cell r="AF245">
            <v>29</v>
          </cell>
          <cell r="AH245">
            <v>4456405</v>
          </cell>
          <cell r="AI245">
            <v>1020716175</v>
          </cell>
          <cell r="AJ245" t="str">
            <v>JULIETH MARIANNE LAGUADO ENDEMANN</v>
          </cell>
          <cell r="AK245" t="str">
            <v>GERENTE DE CONTRATACION Y TITULACION MINERA</v>
          </cell>
          <cell r="AN245" t="str">
            <v>Bogotá D.C.</v>
          </cell>
          <cell r="AO245" t="str">
            <v>14 PRESTACIÓN DE SERVICIOS</v>
          </cell>
          <cell r="AP245" t="str">
            <v>BOGOTÁ D.C.</v>
          </cell>
          <cell r="AQ245" t="str">
            <v>BOGOTÁ D.C.</v>
          </cell>
          <cell r="AR245" t="str">
            <v>FINANZAS Y RELACIONES INTERNACIONALES</v>
          </cell>
          <cell r="AS245" t="str">
            <v>PREGRADO</v>
          </cell>
          <cell r="AZ245" t="str">
            <v>ANM</v>
          </cell>
          <cell r="BA245" t="str">
            <v>244</v>
          </cell>
          <cell r="BB245">
            <v>2024</v>
          </cell>
          <cell r="BC245">
            <v>80111600</v>
          </cell>
          <cell r="BD245" t="str">
            <v>SEGUROS DEL ESTADO S.A.</v>
          </cell>
          <cell r="BE245" t="str">
            <v xml:space="preserve">
21-46-101084077</v>
          </cell>
          <cell r="BF245">
            <v>45324</v>
          </cell>
          <cell r="BG245">
            <v>45324</v>
          </cell>
          <cell r="BH245">
            <v>45324</v>
          </cell>
          <cell r="BI245">
            <v>36124</v>
          </cell>
          <cell r="BJ245">
            <v>45324</v>
          </cell>
          <cell r="BK245" t="str">
            <v>POSITIVA</v>
          </cell>
          <cell r="BL245">
            <v>45327</v>
          </cell>
          <cell r="BN245">
            <v>45327</v>
          </cell>
          <cell r="BO245">
            <v>45629</v>
          </cell>
          <cell r="BP245" t="str">
            <v>SI</v>
          </cell>
          <cell r="BQ245" t="str">
            <v>CONTRATACIÓN DIRECTA</v>
          </cell>
          <cell r="BR245" t="str">
            <v>ANM-244-2024</v>
          </cell>
          <cell r="BS245" t="str">
            <v>https://community.secop.gov.co/Public/Tendering/OpportunityDetail/Index?noticeUID=CO1.NTC.5570724&amp;isFromPublicArea=True&amp;isModal=False</v>
          </cell>
        </row>
        <row r="246">
          <cell r="A246" t="str">
            <v>ANM-245-2024</v>
          </cell>
          <cell r="D246" t="str">
            <v xml:space="preserve">ERIKA TATIANA TORRES VASQUEZ </v>
          </cell>
          <cell r="E246" t="str">
            <v>ANA MARÍA MENDOZA</v>
          </cell>
          <cell r="F246" t="str">
            <v>CONTRATO</v>
          </cell>
          <cell r="J246">
            <v>35049</v>
          </cell>
          <cell r="K246">
            <v>29</v>
          </cell>
          <cell r="L246">
            <v>200040624</v>
          </cell>
          <cell r="M246" t="str">
            <v>PROFESIONAL</v>
          </cell>
          <cell r="N246" t="str">
            <v>CÉDULA DE CIUDADANIA</v>
          </cell>
          <cell r="O246">
            <v>1018481581</v>
          </cell>
          <cell r="P246">
            <v>7</v>
          </cell>
          <cell r="Q246" t="str">
            <v>PSP AL GEMTM PARA APOYAR LA RESPUESTA A DERECHOS DE PETICIÓN Y DEMÁS ASUNTOS REQUERIDOS
PARA EL FORTALECIMIENTO DE LA PEQUEÑA Y MEDIANA MINERÍA</v>
          </cell>
          <cell r="R246" t="str">
            <v>1. Apoyar al GEMTM en la revisión y proyección de las respuestas de los derechos de petición orientados a resolver
las solicitudes relacionadas con los trámites de competencia del Grupo, en el marco del fortalecimiento de la pequeña y
mediana minería.
2. Hacer seguimiento a las respuestas de derechos de petición para el fortalecimiento de la pequeña y mediana
minería a través de la herramienta Sistema de Gestión Minera o las que determine la entidad.
3. Consolidar la base de información relacionada con las respuestas a los derechos de petición y demás solicitudes
que ingresen al Grupo de Evaluación de Modificaciones a Títulos Mineros.
4. Proyectar informes y presentaciones requeridas por la supervisión en los temas de competencia del GEMTM.
5. Asistir y participar en las reuniones, talleres, socializaciones, capacitaciones, y demás eventos, cuando así lo
requiera el Supervisor del Contrato en el marco del objeto contractual._x000D_</v>
          </cell>
          <cell r="S246">
            <v>42480480</v>
          </cell>
          <cell r="T246">
            <v>48924</v>
          </cell>
          <cell r="U246">
            <v>45321</v>
          </cell>
          <cell r="Y246" t="str">
            <v>ANM - PROPIOS</v>
          </cell>
          <cell r="AA246">
            <v>42335847</v>
          </cell>
          <cell r="AB246" t="str">
            <v>IVONNE DEL PILAR JIMENEZ GARCIA _x000D_</v>
          </cell>
          <cell r="AC246" t="str">
            <v xml:space="preserve">VICEPRESIDENTE DE CONTRATACION Y TITULACION </v>
          </cell>
          <cell r="AD246" t="str">
            <v>VCT</v>
          </cell>
          <cell r="AE246">
            <v>9</v>
          </cell>
          <cell r="AF246">
            <v>15</v>
          </cell>
          <cell r="AH246">
            <v>4456405</v>
          </cell>
          <cell r="AI246">
            <v>60322828</v>
          </cell>
          <cell r="AJ246" t="str">
            <v>EVA ISOLINA MENDOZA DELGADO</v>
          </cell>
          <cell r="AK246" t="str">
            <v>COORDINADORA DEL GRUPO DE EVALUACIÓN DE MODIFICACIONES A TÍTULOS MINEROS</v>
          </cell>
          <cell r="AN246" t="str">
            <v>Bogotá D.C.</v>
          </cell>
          <cell r="AO246" t="str">
            <v>14 PRESTACIÓN DE SERVICIOS</v>
          </cell>
          <cell r="AP246" t="str">
            <v>BOGOTÁ D.C.</v>
          </cell>
          <cell r="AQ246" t="str">
            <v>BOGOTÁ D.C</v>
          </cell>
          <cell r="AR246" t="str">
            <v>DERECHO</v>
          </cell>
          <cell r="AS246" t="str">
            <v>PREGRADO</v>
          </cell>
          <cell r="AZ246" t="str">
            <v>ANM</v>
          </cell>
          <cell r="BA246" t="str">
            <v>245</v>
          </cell>
          <cell r="BB246">
            <v>2024</v>
          </cell>
          <cell r="BC246">
            <v>80111600</v>
          </cell>
          <cell r="BD246" t="str">
            <v>COMPAÑIA MUNDIAL DE SEGUROS S.A.</v>
          </cell>
          <cell r="BE246" t="str">
            <v>NB-100307120</v>
          </cell>
          <cell r="BF246">
            <v>45324</v>
          </cell>
          <cell r="BG246">
            <v>45324</v>
          </cell>
          <cell r="BH246">
            <v>45326</v>
          </cell>
          <cell r="BI246">
            <v>34124</v>
          </cell>
          <cell r="BJ246">
            <v>45324</v>
          </cell>
          <cell r="BK246" t="str">
            <v>POSITIVA</v>
          </cell>
          <cell r="BL246">
            <v>45327</v>
          </cell>
          <cell r="BN246">
            <v>45327</v>
          </cell>
          <cell r="BO246">
            <v>45615</v>
          </cell>
          <cell r="BP246" t="str">
            <v>SI</v>
          </cell>
          <cell r="BQ246" t="str">
            <v>CONTRATACIÓN DIRECTA</v>
          </cell>
          <cell r="BR246" t="str">
            <v>ANM-245-2024</v>
          </cell>
          <cell r="BS246" t="str">
            <v>https://community.secop.gov.co/Public/Tendering/OpportunityDetail/Index?noticeUID=CO1.NTC.5571009&amp;isFromPublicArea=True&amp;isModal=False</v>
          </cell>
        </row>
        <row r="247">
          <cell r="A247" t="str">
            <v>ANM-246-2024</v>
          </cell>
          <cell r="D247" t="str">
            <v xml:space="preserve">MARIA CLAUDIA GUAYACAN BAQUERO </v>
          </cell>
          <cell r="E247" t="str">
            <v>FABIO NELSON LOTE PORTILLA</v>
          </cell>
          <cell r="F247" t="str">
            <v>CONTRATO</v>
          </cell>
          <cell r="J247">
            <v>28833</v>
          </cell>
          <cell r="K247">
            <v>46</v>
          </cell>
          <cell r="L247">
            <v>400022524</v>
          </cell>
          <cell r="M247" t="str">
            <v>PROFESIONAL</v>
          </cell>
          <cell r="N247" t="str">
            <v>CÉDULA DE CIUDADANIA</v>
          </cell>
          <cell r="O247">
            <v>52267715</v>
          </cell>
          <cell r="P247">
            <v>3</v>
          </cell>
          <cell r="Q247" t="str">
            <v>Prestar servicios profesionales para brindar acompañamiento organizacional a pequeños mineros y mineros tradicionales para la mejora de capacidades, con enfoque en esquemas asociativos</v>
          </cell>
          <cell r="R247" t="str">
            <v>1. Realizar transferencia de conocimientos a los titulares mineros y los beneficiarios de las prerrogativas de
explotación, de manera organizada y consolidada para hacer seguimiento a los resultados de la adopción de herramientas contables y financieras y el mejoramiento de la gestión empresarial de los proyectos mineros en el marco
del programa de asistencia técnica con enfoque en esquemas asociativos.
1. Apoyar la estructuración e implementación de la asistencia técnica con enfoque enesquemas asociativos,
mediante la cual se promueva la creación de estas figuras y distintos modelos de economía solidaria con vocación de
acceso a áreas estratégicas para la exploración y explotación de minerales
2. Contribuir con los ajustes requeridos en los procedimientos y demás aspectos necesarios relativos al componente
empresarial, organizacional y financiero del programa de asistencia técnica con enfoque en esquemas asociativos y la
implementación del mismo, buscando promover la creación o fortalecimiento de figuras asociativas y esquemas
empresariales de economía solidaria.
3. Apoyar la evaluación y análisis de la información de los títulos mineros y/o prerrogativas asignadas, elaborando el
correspondiente diagnóstico, verificando así el nivel de conocimiento y manejo empresarial-financiero, brindar la
asistencia y acompañamiento técnico con la finalidad de lograr que la gestión empresarial, contable y financiera se lleve a
cabo con altos estándares técnicos en consonancia con el Programa de Trabajos y Obras y demás requisitos técnicos
del área empresarial.
4. Analizar la información dada por los titulares mineros y/o beneficiarios que cuentan con prerrogativas de
explotación de minerales, relacionados con los aspectos empresariales y sensibilizar en las ventajas de la
empresarialidad asociativa e incorporar la información recopilada en los sistemas de información de la Entidad
establecidos para tal fin.
5. Realizar las visitas técnicas de acompañamiento de acuerdo con la necesidad y priorización que haga el equipo de
trabajo, con el fin de verificar los aspectos empresariales, contables y financieros y realizar la transferencia de
conocimientos a través de reuniones, recomendaciones, suministro de información, y asesorías que contribuyan al
mejoramiento de sus operaciones, de acuerdo con la normatividad vigente.
6. Asistir y participar en los comités, reuniones, mesas de trabajo, talleres, juntas, capacitaciones y demás eventos
que se relacionen con el objeto del contrato y generar informes y demás documentos especializados propios de la
evaluación del fomento minero, la asistencia técnica y los esquemas asociativos de acuerdo con los parámetros
normativos e institucionales
7. Prestar apoyo en el trámite y gestión de las Peticiones, quejas y reclamos que le sean asignadas por el supervisor
del contrato y que se relacionen con las obligaciones contractuales</v>
          </cell>
          <cell r="S247">
            <v>80000000</v>
          </cell>
          <cell r="T247">
            <v>37624</v>
          </cell>
          <cell r="U247">
            <v>45317</v>
          </cell>
          <cell r="Y247" t="str">
            <v>ANM - PROPIOS</v>
          </cell>
          <cell r="AA247">
            <v>79959218</v>
          </cell>
          <cell r="AB247" t="str">
            <v xml:space="preserve">DAVID FERNANDO SÁNCHEZ MORENO
</v>
          </cell>
          <cell r="AC247" t="str">
            <v>COORDINADOR GRUPO DE FOMENTO</v>
          </cell>
          <cell r="AD247" t="str">
            <v>VPF</v>
          </cell>
          <cell r="AE247">
            <v>9</v>
          </cell>
          <cell r="AF247">
            <v>29</v>
          </cell>
          <cell r="AH247">
            <v>8022664</v>
          </cell>
          <cell r="AI247">
            <v>79460289</v>
          </cell>
          <cell r="AJ247" t="str">
            <v>LUIS FERNANDO MATALLANA AREVALO</v>
          </cell>
          <cell r="AK247" t="str">
            <v>GESTOR T1 GRADO 11</v>
          </cell>
          <cell r="AN247" t="str">
            <v>Bogotá D.C.</v>
          </cell>
          <cell r="AO247" t="str">
            <v>14 PRESTACIÓN DE SERVICIOS</v>
          </cell>
          <cell r="AP247" t="str">
            <v>BOGOTÁ D.C.</v>
          </cell>
          <cell r="AQ247" t="str">
            <v>BOGOTÁ D.C</v>
          </cell>
          <cell r="AR247" t="str">
            <v xml:space="preserve">ECONOMISTA </v>
          </cell>
          <cell r="AS247" t="str">
            <v>PREGRADO</v>
          </cell>
          <cell r="AZ247" t="str">
            <v>ANM</v>
          </cell>
          <cell r="BA247" t="str">
            <v>246</v>
          </cell>
          <cell r="BB247">
            <v>2024</v>
          </cell>
          <cell r="BC247">
            <v>80111600</v>
          </cell>
          <cell r="BD247" t="str">
            <v>COMPAÑIA MUNDIAL DE SEGUROS S.A.</v>
          </cell>
          <cell r="BE247" t="str">
            <v>NB-100307195</v>
          </cell>
          <cell r="BF247">
            <v>45324</v>
          </cell>
          <cell r="BG247">
            <v>45324</v>
          </cell>
          <cell r="BH247">
            <v>45327</v>
          </cell>
          <cell r="BI247">
            <v>35324</v>
          </cell>
          <cell r="BJ247">
            <v>45324</v>
          </cell>
          <cell r="BK247" t="str">
            <v>POSITIVA</v>
          </cell>
          <cell r="BL247">
            <v>45327</v>
          </cell>
          <cell r="BN247">
            <v>45327</v>
          </cell>
          <cell r="BO247">
            <v>45629</v>
          </cell>
          <cell r="BP247" t="str">
            <v>SI</v>
          </cell>
          <cell r="BQ247" t="str">
            <v>CONTRATACIÓN DIRECTA</v>
          </cell>
          <cell r="BR247" t="str">
            <v>ANM-246-2024</v>
          </cell>
          <cell r="BS247" t="str">
            <v xml:space="preserve">https://community.secop.gov.co/Public/Tendering/ContractNoticePhases/View?PPI=CO1.PPI.29503891&amp;isFromPublicArea=True&amp;isModal=False
</v>
          </cell>
        </row>
        <row r="248">
          <cell r="A248" t="str">
            <v>ANM-247-2024</v>
          </cell>
          <cell r="D248" t="str">
            <v xml:space="preserve">RUBEN DARIO RODAS GUEVARA </v>
          </cell>
          <cell r="E248" t="str">
            <v>ALFONSO LUIS MONTES OTERO</v>
          </cell>
          <cell r="F248" t="str">
            <v>CONTRATO</v>
          </cell>
          <cell r="J248">
            <v>30867</v>
          </cell>
          <cell r="K248">
            <v>41</v>
          </cell>
          <cell r="L248">
            <v>400035624</v>
          </cell>
          <cell r="M248" t="str">
            <v>PROFESIONAL</v>
          </cell>
          <cell r="N248" t="str">
            <v>CÉDULA DE CIUDADANIA</v>
          </cell>
          <cell r="O248">
            <v>4516862</v>
          </cell>
          <cell r="P248">
            <v>2</v>
          </cell>
          <cell r="Q248" t="str">
            <v>Prestar servicios profesionales para llevar a cabo la caracterización geológica de las minas asignadas, en el en el marco de la mesa social y minera de Marmato, conforme las directrices, fichas temáticas y aplicativos diseñados para tal fin por la Agencia Nacional de Minería</v>
          </cell>
          <cell r="R248" t="str">
            <v>1. Apoyar la aplicación del formato de caracterización
geológica en las minas y territorios asignados, de acuerdo con las directrices y fichas temáticas diseñadas para tal fin y
dispuestas en el aplicativo digital SURVEY123 ONLINE.
2. Apoyar la consolidación y elaboración de la cartografía geológica básica en elterritorio asignado.
3. Apoyar la elaboración de protocolos, muestreo, trazabilidad y custodia de la información y muestras geológicas
(muestreo canal, estructurales, geotécnicos) de la actividad minera del territorio asignado.
4. Apoyar la propuesta de caracterización geológica de la actividad minera en el territorio asignado de acuerdo a las
orientaciones de la ANM.
5. Ingresar a las minas objeto de la caracterización, con el fin de realizar inventario y levantar datos básicos
(buzamiento, rumbo, potencia, descripción geología de mina, potencial geológico, etc) de las estructuras mineralizadas
existentes y en explotación y tomar muestras de canal en las minas seleccionadas.</v>
          </cell>
          <cell r="S248">
            <v>21600000</v>
          </cell>
          <cell r="T248">
            <v>43724</v>
          </cell>
          <cell r="U248">
            <v>45317</v>
          </cell>
          <cell r="Y248" t="str">
            <v>ANM - PROPIOS</v>
          </cell>
          <cell r="AA248">
            <v>21600000</v>
          </cell>
          <cell r="AB248" t="str">
            <v>ÁNGELA ANDREA VELANDIA PEDRAZA</v>
          </cell>
          <cell r="AC248" t="str">
            <v>COORDINADORA GRUPO SOCIO AMBIENTAL</v>
          </cell>
          <cell r="AD248" t="str">
            <v>VPF</v>
          </cell>
          <cell r="AE248">
            <v>3</v>
          </cell>
          <cell r="AH248">
            <v>7200000</v>
          </cell>
          <cell r="AI248">
            <v>71699599</v>
          </cell>
          <cell r="AJ248" t="str">
            <v>OSCAR DARIO PEREZ RESTREPO</v>
          </cell>
          <cell r="AK248" t="str">
            <v>GESTOR T1 GRADO 12</v>
          </cell>
          <cell r="AN248" t="str">
            <v>Bogotá D.C.</v>
          </cell>
          <cell r="AO248" t="str">
            <v>14 PRESTACIÓN DE SERVICIOS</v>
          </cell>
          <cell r="AP248" t="str">
            <v>RISARALDA</v>
          </cell>
          <cell r="AQ248" t="str">
            <v>QUINCHIA</v>
          </cell>
          <cell r="AR248" t="str">
            <v>GEOLOGIA</v>
          </cell>
          <cell r="AS248" t="str">
            <v>PREGRADO</v>
          </cell>
          <cell r="AZ248" t="str">
            <v>ANM</v>
          </cell>
          <cell r="BA248" t="str">
            <v>247</v>
          </cell>
          <cell r="BB248">
            <v>2024</v>
          </cell>
          <cell r="BC248">
            <v>80111600</v>
          </cell>
          <cell r="BD248" t="str">
            <v>COMPAÑIA MUNDIAL DE SEGUROS S.A.</v>
          </cell>
          <cell r="BE248" t="str">
            <v>NB-100307195</v>
          </cell>
          <cell r="BF248">
            <v>45324</v>
          </cell>
          <cell r="BG248">
            <v>45327</v>
          </cell>
          <cell r="BH248">
            <v>45327</v>
          </cell>
          <cell r="BI248">
            <v>34924</v>
          </cell>
          <cell r="BJ248">
            <v>45324</v>
          </cell>
          <cell r="BK248" t="str">
            <v>POSITIVA</v>
          </cell>
          <cell r="BL248">
            <v>45328</v>
          </cell>
          <cell r="BN248">
            <v>45328</v>
          </cell>
          <cell r="BO248">
            <v>45417</v>
          </cell>
          <cell r="BP248" t="str">
            <v>SI</v>
          </cell>
          <cell r="BQ248" t="str">
            <v>CONTRATACIÓN DIRECTA</v>
          </cell>
          <cell r="BR248" t="str">
            <v>ANM-247-2024</v>
          </cell>
          <cell r="BS248" t="str">
            <v>https://community.secop.gov.co/Public/Tendering/OpportunityDetail/Index?noticeUID=CO1.NTC.5566098&amp;isFromPublicArea=True&amp;isModal=False</v>
          </cell>
        </row>
        <row r="249">
          <cell r="A249" t="str">
            <v>ANM-248-2024</v>
          </cell>
          <cell r="D249" t="str">
            <v xml:space="preserve">VICTOR MANUEL TABARES </v>
          </cell>
          <cell r="E249" t="str">
            <v>ALFONSO LUIS MONTES OTERO</v>
          </cell>
          <cell r="F249" t="str">
            <v>CONTRATO</v>
          </cell>
          <cell r="J249">
            <v>24443</v>
          </cell>
          <cell r="K249">
            <v>58</v>
          </cell>
          <cell r="L249" t="str">
            <v>400024624_x000D_</v>
          </cell>
          <cell r="M249" t="str">
            <v>PROFESIONAL</v>
          </cell>
          <cell r="N249" t="str">
            <v>CÉDULA DE CIUDADANIA</v>
          </cell>
          <cell r="O249">
            <v>14889013</v>
          </cell>
          <cell r="P249">
            <v>2</v>
          </cell>
          <cell r="Q249" t="str">
            <v>Prestar servicios profesionales para brindar acompañamiento minero a pequeños mineros y mineros tradicionales para la mejora de capacidades, con enfoque en esquemas asociativos</v>
          </cell>
          <cell r="R249" t="str">
            <v>1 . Brindar asistencia técnica a los proyectos mineros y
prerrogativas de explotación asignados, enfatizando en la apropiación y aplicación de conceptos del negocio minero,
técnicas y tecnologías requeridas para desarrollar la actividad minera y su correcta operación, en cumplimiento con lo
establecido en las normas, obligaciones contractuales, procedimientos, estándares técnicos, ambientales, de SST y
demás instrumentos elaborados para tal fin, compartiendo la información, los conocimientos teóricos y prácticos,
instrucciones, formación de habilidades, transferencia de datos técnicos de conformidad con los lineamientos
establecidos por el supervisor del contrato y lo consignado en las guías y manuales de asistencia técnica.
2. Apoyar la revisión y análisis técnico de la información existente respecto a los proyectos mineros o prerrogativas
de explotación que le sean asignados, con el fin de establecer el estado actual de los mismos con relación a los planes
mineros, conocimiento y grado de certeza en la estimación del recurso, aspectos técnicos y tecnológicos, obstáculos en
el cumplimiento de obligaciones contractuales, entre otros de relevancia para el correcto desarrollo del proyecto minero.
3. Presentar de manera oportuna las diferentes recomendaciones técnicas relacionadas con requerimientos
solicitados a los proyectos mineros o prerrogativas de explotación de minerales priorizados a fin de ser acompañadas en
el proceso de asistencia técnica de conformidad, generando informes, conceptos y demás documentos especializados
propios de la asistencia técnica y evaluación del fomento minero con los parámetros normativos e institucionales,
diligenciando los respectivos formatos y presentando la evidencia de cada acompañamiento.
4. Participar y contribuir en la formulación y ajuste del procedimiento técnico y demás aspectos requeridos para la
estructuración del componente minero del programa de asistencia técnica con enfoque organizacional y asociativo y en
la estructuración, seguimiento, consolidación de indicadores de los resultados esperados y a alcanzar en el marco de la
AT.
5. Caracterizar los proyectos asignados en relación con aspectos de titularidad, localización, conocimiento geológico,
aspectos técnico operativos, escala y ritmo de producción, ambientales, sociales, económicos, organizacionales, con fin
de identificar necesidades de asistencia y enfoque de la solución propuesta y realizar a solicitud del supervisor las
recomendaciones sobre las actuaciones administrativas subsiguientes que deben aplicarse al caso concreto, para
resolver de fondo una situación particular, bajo los parámetros previstos por la ANM.
6. Programar y ejecutar según lo programado las visitas de campo necesarias para brindar la asistencia Técnica en
territorio de acuerdo con la normatividad vigente, empleando de manera obligatoria los equipos de seguridad requeridos
que se encuentran disponibles para tal fin en cada Estación o Punto de Apoyo de Seguridad y Salvamento Minero o
Puntos de Atención Regional.
7. Asistir y participar en los comités, reuniones, talleres, juntas, capacitaciones, mesas de trabajo y demás eventos
asignados por el supervisor asociados al objeto del contrato, en especial aquellos relativas a la asistencia técnica y el
Fomento Minero.
8. Prestar apoyo en el trámite y gestión de las peticiones, quejas y reclamos que le sean asignadas, así como en la
elaboración y consolidación de las respuestas y solicitudes hechas por los entes de control y/o auditorías, que se
relacionen con el objeto del contrato.
9. Acatar las medidas y protocolos de seguridad minera establecidas en los Decretos No. 1886 de 2015, No. 944 de
2022 y No. 539 de 2022 (según aplique) y demás normas complementarias y protocolos establecidos por la Entidad, para
el desarrollo de las actividades de campo en el ejercicio de las visitas de Asistencia Técnica, con el fin de salvaguardar la
integridad física del contratista y obtener resultados óptimos._x000D_</v>
          </cell>
          <cell r="S249">
            <v>80000000</v>
          </cell>
          <cell r="T249">
            <v>38824</v>
          </cell>
          <cell r="U249">
            <v>45317</v>
          </cell>
          <cell r="Y249" t="str">
            <v>ANM - PROPIOS</v>
          </cell>
          <cell r="AA249">
            <v>79959218</v>
          </cell>
          <cell r="AB249" t="str">
            <v xml:space="preserve">MARÍA PIEDAD BAYTER HORTA </v>
          </cell>
          <cell r="AC249" t="str">
            <v>VICEPRESIDENTE PROMOCIÓN Y FOMENTO</v>
          </cell>
          <cell r="AD249" t="str">
            <v>VPF</v>
          </cell>
          <cell r="AE249">
            <v>9</v>
          </cell>
          <cell r="AF249">
            <v>29</v>
          </cell>
          <cell r="AH249">
            <v>8022664</v>
          </cell>
          <cell r="AI249">
            <v>71699599</v>
          </cell>
          <cell r="AJ249" t="str">
            <v>OSCAR DARIO PEREZ RESTREPO</v>
          </cell>
          <cell r="AK249" t="str">
            <v>GESTOR T1 GRADO 12</v>
          </cell>
          <cell r="AN249" t="str">
            <v>Bogotá D.C.</v>
          </cell>
          <cell r="AO249" t="str">
            <v>14 PRESTACIÓN DE SERVICIOS</v>
          </cell>
          <cell r="AP249" t="str">
            <v>VALLE DEL CAUCA</v>
          </cell>
          <cell r="AQ249" t="str">
            <v>GUADALAJRA DE BUGA</v>
          </cell>
          <cell r="AR249" t="str">
            <v>INGENIERO DE MINAS</v>
          </cell>
          <cell r="AS249" t="str">
            <v>POSGRADO</v>
          </cell>
          <cell r="AZ249" t="str">
            <v>ANM</v>
          </cell>
          <cell r="BA249" t="str">
            <v>248</v>
          </cell>
          <cell r="BB249">
            <v>2024</v>
          </cell>
          <cell r="BC249">
            <v>80111600</v>
          </cell>
          <cell r="BD249" t="str">
            <v>SEGUROS DEL ESTADO S.A.</v>
          </cell>
          <cell r="BE249" t="str">
            <v>14-44-101203123</v>
          </cell>
          <cell r="BF249">
            <v>45327</v>
          </cell>
          <cell r="BG249">
            <v>45327</v>
          </cell>
          <cell r="BH249">
            <v>45327</v>
          </cell>
          <cell r="BI249">
            <v>37424</v>
          </cell>
          <cell r="BJ249">
            <v>45327</v>
          </cell>
          <cell r="BK249" t="str">
            <v>POSITIVA</v>
          </cell>
          <cell r="BL249">
            <v>45327</v>
          </cell>
          <cell r="BN249">
            <v>45328</v>
          </cell>
          <cell r="BO249">
            <v>45630</v>
          </cell>
          <cell r="BP249" t="str">
            <v>SI</v>
          </cell>
          <cell r="BQ249" t="str">
            <v>CONTRATACIÓN DIRECTA</v>
          </cell>
          <cell r="BR249" t="str">
            <v>ANM-248-2024</v>
          </cell>
          <cell r="BS249" t="str">
            <v>https://community.secop.gov.co/Public/Tendering/OpportunityDetail/Index?noticeUID=CO1.NTC.5574908&amp;isFromPublicArea=True&amp;isModal=False</v>
          </cell>
        </row>
        <row r="250">
          <cell r="A250" t="str">
            <v>ANM-249-2024</v>
          </cell>
          <cell r="D250" t="str">
            <v>ISAAC ELIAS BEDOYA CARDENAS</v>
          </cell>
          <cell r="E250" t="str">
            <v>ALFONSO LUIS MONTES OTERO</v>
          </cell>
          <cell r="F250" t="str">
            <v>CONTRATO</v>
          </cell>
          <cell r="J250">
            <v>26258</v>
          </cell>
          <cell r="K250">
            <v>53</v>
          </cell>
          <cell r="L250">
            <v>200031624</v>
          </cell>
          <cell r="M250" t="str">
            <v>PROFESIONAL</v>
          </cell>
          <cell r="N250" t="str">
            <v>CÉDULA DE CIUDADANIA</v>
          </cell>
          <cell r="O250">
            <v>19872776</v>
          </cell>
          <cell r="P250">
            <v>7</v>
          </cell>
          <cell r="Q250" t="str">
            <v>Prestación de servicios profesionales para apoyar a la Vicepresidencia de Contratación y Titulación (VCT)en la definición de lineamientos, estrategias, procedimientos y seguimiento en los asuntos jurídicos requeridos para la comunicación y articulación con actores estratégicos en el marco del fortalecimiento de la pequeña y mediana minería</v>
          </cell>
          <cell r="R250" t="str">
            <v>1. Orientar y brindar acompañamiento en asuntos jurídicos, legales y administrativos de los trámites a cargo de la
Vicepresidencia de Contratación y Titulación y realizar el respectivo seguimiento jurídico en el marco del proyecto de
inversión para el fortalecimiento de la pequeña y mediana minería.
2. Verificar los requisitos de las solicitudes de titulación minera y comunicar el resultado de las decisiones a la
Vicepresidencia de Contratación y Titulación en el marco del proyecto de inversión para el fortalecimiento de la pequeña
y mediana minería.
3. Orientar y apoya la definición de lineamientos, estrategias y procedimientos, bajo la observancia de la
normatividad vigente, doctrina y jurisprudencia, para implementar y/o actualizar y/o modificar los formatos y/o plantillas
y/o modelos de los requerimientos y/o decisiones que resuelven de fondo las solicitudes competencia de los grupos de
trabajo de la VCT, en el marco del fortalecimiento de la pequeña y mediana minería.
4. Elaborar y/o revisar actos administrativos que resuelven los trámites competencia de los grupos de trabajo de la
VCT, asignados en el Sistema Integral de Gestión Minera- Anna Minería o en la plataforma que establezca la entidad, en
el marco del proyecto de inversión para el fortalecimiento de la pequeña y mediana minería. En caso de ser requerido por
la supervisión, orientar y/o apoyar a la Vicepresidencia en el seguimiento y control de la notificación y ejecutoria de los
actos administrativos expedidos.
5. Apoyar la revisión y/o estudio y/o análisis de los antecedentes fácticos y jurídicos que versen o guarden relación
con las minutas de contratos de concesión minera y otrosíes, competencia de la Vicepresidencia de Contratación y
Titulación para el fortalecimiento de la pequeña y mediana minería.
6. Proyectar y/o revisar solicitudes que requieran elevar consulta ante la oficina jurídica de la ANM para que se
emitan los conceptos respectivos y/o resolver la solitudes elevadas por esa dependencia, así como revisar y/o proyectar
y/o analizar las respuestas frente a las peticiones del Congreso de la República y/o Entes de control, en coordinación con
el delegado del despacho de Presidencia ANM, para los temas a cargo de la VCT.
7. Sustanciar y/o estructurar y/o revisar y/o analizar solicitudes, derecho de petición, dar respuesta y hacer
seguimiento a las solicitudes que le sean asignadas por el supervisor del contrato a través del Sistema de Gestión
Documental - SGD y demás herramientas dispuestas por la entidad, así como adelantar las presentaciones y/o informes
cuando lo requiera el supervisor del contrato.
8. Prestar apoyo y orientación jurídica y/o participar en reuniones, socializaciones, capacitaciones, mesas de trabajo y
demás actividades que requiera el supervisor del Contrato para el fortalecimiento de la pequeña y mediana minería._x000D_</v>
          </cell>
          <cell r="S250">
            <v>121000000</v>
          </cell>
          <cell r="T250">
            <v>14424</v>
          </cell>
          <cell r="U250">
            <v>45303</v>
          </cell>
          <cell r="Y250" t="str">
            <v>ANM - PROPIOS</v>
          </cell>
          <cell r="AA250">
            <v>120719658</v>
          </cell>
          <cell r="AB250" t="str">
            <v>IVONNE DEL PILAR JIMENEZ GARCIA</v>
          </cell>
          <cell r="AC250" t="str">
            <v xml:space="preserve">VICEPRESIDENTE DE CONTRATACIÓN Y TITULACIÓN </v>
          </cell>
          <cell r="AD250" t="str">
            <v>VCT</v>
          </cell>
          <cell r="AE250">
            <v>10</v>
          </cell>
          <cell r="AF250">
            <v>27</v>
          </cell>
          <cell r="AH250">
            <v>11075198</v>
          </cell>
          <cell r="AI250">
            <v>52425667</v>
          </cell>
          <cell r="AJ250" t="str">
            <v>IVONNE DEL PILAR JIMENEZ GARCIA</v>
          </cell>
          <cell r="AK250" t="str">
            <v xml:space="preserve">VICEPRESIDENTE DE CONTRATACIÓN Y TITULACIÓN </v>
          </cell>
          <cell r="AN250" t="str">
            <v>Bogotá D.C.</v>
          </cell>
          <cell r="AO250" t="str">
            <v>14 PRESTACIÓN DE SERVICIOS</v>
          </cell>
          <cell r="AP250" t="str">
            <v>BOGOTÁ D.C.</v>
          </cell>
          <cell r="AQ250" t="str">
            <v>BOGOTÁ D.C.</v>
          </cell>
          <cell r="AR250" t="str">
            <v>DERECHO</v>
          </cell>
          <cell r="AS250" t="str">
            <v>POSGRADO</v>
          </cell>
          <cell r="AZ250" t="str">
            <v>ANM</v>
          </cell>
          <cell r="BA250" t="str">
            <v>249</v>
          </cell>
          <cell r="BB250">
            <v>2024</v>
          </cell>
          <cell r="BC250">
            <v>80111600</v>
          </cell>
          <cell r="BD250" t="str">
            <v>SEGUROS DEL ESTADO S.A.</v>
          </cell>
          <cell r="BE250" t="str">
            <v>33-46-101055937</v>
          </cell>
          <cell r="BF250">
            <v>45324</v>
          </cell>
          <cell r="BG250">
            <v>45324</v>
          </cell>
          <cell r="BH250">
            <v>45324</v>
          </cell>
          <cell r="BI250">
            <v>35024</v>
          </cell>
          <cell r="BJ250">
            <v>45324</v>
          </cell>
          <cell r="BK250" t="str">
            <v>POSITIVA</v>
          </cell>
          <cell r="BL250">
            <v>45327</v>
          </cell>
          <cell r="BN250">
            <v>45327</v>
          </cell>
          <cell r="BO250">
            <v>45657</v>
          </cell>
          <cell r="BP250" t="str">
            <v>SI</v>
          </cell>
          <cell r="BQ250" t="str">
            <v>CONTRATACIÓN DIRECTA</v>
          </cell>
          <cell r="BR250" t="str">
            <v>ANM-249-2024</v>
          </cell>
          <cell r="BS250" t="str">
            <v>https://community.secop.gov.co/Public/Tendering/OpportunityDetail/Index?noticeUID=CO1.NTC.5568628&amp;isFromPublicArea=True&amp;isModal=False</v>
          </cell>
        </row>
        <row r="251">
          <cell r="A251" t="str">
            <v>ANM-250-2024</v>
          </cell>
          <cell r="D251" t="str">
            <v xml:space="preserve">LIBIA EDITH OSPINA SALCEDO </v>
          </cell>
          <cell r="E251" t="str">
            <v>ALFONSO LUIS MONTES OTERO</v>
          </cell>
          <cell r="F251" t="str">
            <v>CONTRATO</v>
          </cell>
          <cell r="J251">
            <v>28062</v>
          </cell>
          <cell r="K251">
            <v>48</v>
          </cell>
          <cell r="L251">
            <v>200038324</v>
          </cell>
          <cell r="M251" t="str">
            <v>PROFESIONAL</v>
          </cell>
          <cell r="N251" t="str">
            <v>CÉDULA DE CIUDADANIA</v>
          </cell>
          <cell r="O251">
            <v>52323715</v>
          </cell>
          <cell r="P251">
            <v>3</v>
          </cell>
          <cell r="Q251" t="str">
            <v>Prestar servicios profesionales para apoyar actividades del Registro Minero Nacional, en el marco del Sistema Integral de Gestión Minera</v>
          </cell>
          <cell r="R251" t="str">
            <v>1. Revisar e inscribir los contratos de concesión y actos administrativos sujetos a este trámite en el Registro Minero
Nacional como lo establece el Código de Minas o las normas que lo modifiquen o complementen, en el marco del
Sistema Integral de Gestión Minera.
2. Inscribir en el Registro Minero Nacional las órdenes judiciales y/o administrativas que afecten al título minero o al
beneficiario del mismo, y presentar los informes semanalmente al supervisor.
3. Generar y remitir los certificados de Registro Minero que sean requeridos, y generar los informes que solicite el
supervisor.
4. Elaborar, presentar y cumplir los indicadores de gestión que sean solicitados en relación con su objeto contractual.
5. Apoyar la presentación de informes, procesos de limpieza de datos, depuración y mejora del Sistema Integral de
Gestión Minera (SIGM)
6. Participar en la consolidación del Sistema Integral de Gestión Minera (SIGM).
7. Reportar a las dependencias competentes sobre las inscripciones realizadas en cada caso.
8. Proponer acciones de mejora en los temas relacionados con el Registro Minero Nacional, en el marco del Sistema
Integral de Gestión Minera._x000D_</v>
          </cell>
          <cell r="S251">
            <v>88936400</v>
          </cell>
          <cell r="T251">
            <v>45424</v>
          </cell>
          <cell r="U251">
            <v>45320</v>
          </cell>
          <cell r="Y251" t="str">
            <v>ANM - PROPIOS</v>
          </cell>
          <cell r="AA251">
            <v>83780667</v>
          </cell>
          <cell r="AB251" t="str">
            <v>IVONNE DEL PILAR JIMENEZ GARCIA _x000D_</v>
          </cell>
          <cell r="AC251" t="str">
            <v xml:space="preserve">VICEPRESIDENTE DE CONTRATACION Y TITULACION </v>
          </cell>
          <cell r="AD251" t="str">
            <v>VCT</v>
          </cell>
          <cell r="AE251">
            <v>10</v>
          </cell>
          <cell r="AF251">
            <v>25</v>
          </cell>
          <cell r="AH251">
            <v>7733600</v>
          </cell>
          <cell r="AI251">
            <v>79447042</v>
          </cell>
          <cell r="AJ251" t="str">
            <v>WILLIAM ALBERTO MARTÍNEZ DÍAZ</v>
          </cell>
          <cell r="AK251" t="str">
            <v>GERENTE DEL GRUPO DE CATASTRO Y REGISTRO MINERO _x000D_</v>
          </cell>
          <cell r="AN251" t="str">
            <v>Bogotá D.C.</v>
          </cell>
          <cell r="AO251" t="str">
            <v>14 PRESTACIÓN DE SERVICIOS</v>
          </cell>
          <cell r="AP251" t="str">
            <v>BOGOTÁ D.C.</v>
          </cell>
          <cell r="AQ251" t="str">
            <v>BOGOTÁ D.C</v>
          </cell>
          <cell r="AR251" t="str">
            <v>INGENIERO QUÍMICO</v>
          </cell>
          <cell r="AS251" t="str">
            <v>PREGRADO</v>
          </cell>
          <cell r="AZ251" t="str">
            <v>ANM</v>
          </cell>
          <cell r="BA251" t="str">
            <v>250</v>
          </cell>
          <cell r="BB251">
            <v>2024</v>
          </cell>
          <cell r="BC251">
            <v>80111600</v>
          </cell>
          <cell r="BD251" t="str">
            <v>COMPAÑIA MUNDIAL DE SEGUROS S.A.</v>
          </cell>
          <cell r="BE251" t="str">
            <v>NB-100307031</v>
          </cell>
          <cell r="BF251">
            <v>45324</v>
          </cell>
          <cell r="BG251">
            <v>45324</v>
          </cell>
          <cell r="BH251">
            <v>45324</v>
          </cell>
          <cell r="BI251">
            <v>35124</v>
          </cell>
          <cell r="BJ251">
            <v>45324</v>
          </cell>
          <cell r="BK251" t="str">
            <v>POSITIVA</v>
          </cell>
          <cell r="BL251">
            <v>45327</v>
          </cell>
          <cell r="BN251">
            <v>45327</v>
          </cell>
          <cell r="BO251">
            <v>45655</v>
          </cell>
          <cell r="BP251" t="str">
            <v>SI</v>
          </cell>
          <cell r="BQ251" t="str">
            <v>CONTRATACIÓN DIRECTA</v>
          </cell>
          <cell r="BR251" t="str">
            <v>ANM-250-2024</v>
          </cell>
          <cell r="BS251" t="str">
            <v>https://community.secop.gov.co/Public/Tendering/OpportunityDetail/Index?noticeUID=CO1.NTC.5569327&amp;isFromPublicArea=True&amp;isModal=False</v>
          </cell>
        </row>
        <row r="252">
          <cell r="A252" t="str">
            <v>ANM-251-2024</v>
          </cell>
          <cell r="D252" t="str">
            <v>ERIKA XIOMARA DUARTE NUÑEZ</v>
          </cell>
          <cell r="E252" t="str">
            <v xml:space="preserve">NESTOR FERNANDO MARTINEZ GAITAN </v>
          </cell>
          <cell r="F252" t="str">
            <v>CONTRATO</v>
          </cell>
          <cell r="J252">
            <v>34643</v>
          </cell>
          <cell r="K252">
            <v>30</v>
          </cell>
          <cell r="L252">
            <v>200044424</v>
          </cell>
          <cell r="M252" t="str">
            <v>PROFESIONAL</v>
          </cell>
          <cell r="N252" t="str">
            <v>CÉDULA DE CIUDADANIA</v>
          </cell>
          <cell r="O252">
            <v>1016071052</v>
          </cell>
          <cell r="P252">
            <v>6</v>
          </cell>
          <cell r="Q252" t="str">
            <v>Prestar servicios profesionales para generar la información cartográfica, análisis multitemporal y geográfico requerido
para sustentar los trámites de solicitudes de mineros tradicionales conforme al marco normativo de la regularización de
la actividad minera</v>
          </cell>
          <cell r="R252" t="str">
            <v>1. Emitir conceptos, derivados de los análisis realizados en el sistema de información geográfica AnnA Minería, para soportar la delimitación de las áreas solicitadas en los trámites de áreas de reserva especial, 2. Generar mapas de superposiciones con condiciones ambientales, sociales y del sistema de información geográfica con respecto a los trámites de formalización minera, así como los certificados de áreas libres y sus reportes gráficos de acuerdo con los requerimientos establecidos, mediante el sistema AnnA Minería
3. Preparar y presentar diferentes estadísticas respecto a solicitudes, títulos, legalizaciones mineras y áreas libres, de manera general en el país o ubicas en zonas específicas y proyectos de formalización y fomento minero de acuerdo con
los requerimientos establecidos
4. Realizar estudio multitemporales a partir de imágenes de satélite y fotografías aéreas para determinar la
antigüedad de las explotaciones mineras tradicionales con su respectivo informe.
5. Asistir y/o participar en los comités, incluyendo comités de evaluación de propuestas, talleres y demás reuniones, preparando y presentando la información (espacial y alfanumérica) necesaria para ello, conforme a la asignación del
supervisor.
6. Atender las peticiones y/o consultas que le indique el supervisor y se relacionen con el objeto del contrato.
7. Presentar los informes que le solicite el supervisor, sobre las actividades desarrolladas en ejecución del objeto
contractual.</v>
          </cell>
          <cell r="S252">
            <v>80000000</v>
          </cell>
          <cell r="T252">
            <v>54124</v>
          </cell>
          <cell r="U252">
            <v>45321</v>
          </cell>
          <cell r="Y252" t="str">
            <v>ANM - NACIÓN</v>
          </cell>
          <cell r="AA252">
            <v>79959218</v>
          </cell>
          <cell r="AB252" t="str">
            <v xml:space="preserve">DAVID FERNANDO SÁNCHEZ MORENO
</v>
          </cell>
          <cell r="AC252" t="str">
            <v>COORDINADOR GRUPO DE FOMENTO</v>
          </cell>
          <cell r="AD252" t="str">
            <v>VPF</v>
          </cell>
          <cell r="AE252">
            <v>9</v>
          </cell>
          <cell r="AF252">
            <v>29</v>
          </cell>
          <cell r="AH252">
            <v>8022664</v>
          </cell>
          <cell r="AI252">
            <v>1010176046</v>
          </cell>
          <cell r="AJ252" t="str">
            <v>DAVID FERNANDO SÁNCHEZ MORENO</v>
          </cell>
          <cell r="AK252" t="str">
            <v>COORDINADOR DE GRUPO DE FOMENTO</v>
          </cell>
          <cell r="AN252" t="str">
            <v>Bogotá D.C.</v>
          </cell>
          <cell r="AO252" t="str">
            <v>14 PRESTACIÓN DE SERVICIOS</v>
          </cell>
          <cell r="AP252" t="str">
            <v>BOGOTÁ D.C.</v>
          </cell>
          <cell r="AQ252" t="str">
            <v>BOGOTÁ D.C</v>
          </cell>
          <cell r="AR252" t="str">
            <v>INGENIERO CATASTRAL</v>
          </cell>
          <cell r="AS252" t="str">
            <v>POSGRADO</v>
          </cell>
          <cell r="AZ252" t="str">
            <v>ANM</v>
          </cell>
          <cell r="BA252" t="str">
            <v>251</v>
          </cell>
          <cell r="BB252">
            <v>2024</v>
          </cell>
          <cell r="BC252">
            <v>80111600</v>
          </cell>
          <cell r="BD252" t="str">
            <v>SEGUROS DEL ESTADO S.A.</v>
          </cell>
          <cell r="BE252" t="str">
            <v>14-44-101203337</v>
          </cell>
          <cell r="BF252">
            <v>45330</v>
          </cell>
          <cell r="BG252">
            <v>45329</v>
          </cell>
          <cell r="BH252">
            <v>45330</v>
          </cell>
          <cell r="BI252">
            <v>43224</v>
          </cell>
          <cell r="BJ252">
            <v>45330</v>
          </cell>
          <cell r="BK252" t="str">
            <v>POSITIVA</v>
          </cell>
          <cell r="BL252">
            <v>45334</v>
          </cell>
          <cell r="BN252">
            <v>45334</v>
          </cell>
          <cell r="BO252">
            <v>45636</v>
          </cell>
          <cell r="BP252" t="str">
            <v>SI</v>
          </cell>
          <cell r="BQ252" t="str">
            <v>CONTRATACIÓN DIRECTA</v>
          </cell>
          <cell r="BR252" t="str">
            <v>ANM-251-2024</v>
          </cell>
          <cell r="BS252" t="str">
            <v>https://community.secop.gov.co/Public/Tendering/OpportunityDetail/Index?noticeUID=CO1.NTC.5598819&amp;isFromPublicArea=True&amp;isModal=False</v>
          </cell>
        </row>
        <row r="253">
          <cell r="A253" t="str">
            <v>ANM-252-2024</v>
          </cell>
          <cell r="D253" t="str">
            <v>MAIKOL HENAO RAMIREZ</v>
          </cell>
          <cell r="E253" t="str">
            <v xml:space="preserve">NESTOR FERNANDO MARTINEZ GAITAN </v>
          </cell>
          <cell r="F253" t="str">
            <v>CONTRATO</v>
          </cell>
          <cell r="J253">
            <v>36620</v>
          </cell>
          <cell r="K253">
            <v>25</v>
          </cell>
          <cell r="L253">
            <v>500026024</v>
          </cell>
          <cell r="M253" t="str">
            <v>PROFESIONAL</v>
          </cell>
          <cell r="N253" t="str">
            <v>CÉDULA DE CIUDADANIA</v>
          </cell>
          <cell r="O253">
            <v>1010134893</v>
          </cell>
          <cell r="P253">
            <v>3</v>
          </cell>
          <cell r="Q253" t="str">
            <v>Prestación de servicios profesionales en los aspectos relacionados con arquitectura empresarial y gestión estadística, así como apoyo en aplicativos internos, garantizando su alineación con las políticas de SIG y MIPG.</v>
          </cell>
          <cell r="R253" t="str">
            <v>1) Elaborar plan de trabajo y cumplir con las actividades
planificadas, realizando el respectivo proceso de seguimiento indicando avances, dificultades y actividades pendientes de
ejecución en la herramienta definida para tal fin.
2) Gestionar todas las actividades relacionadas con las mesas minero-estadísticas del sector energía, asistir a las
CLAUSULADO COMPLEMENTARIO AL CONTRATO DE PRESTACIÓN DE
SERVICIOS PROFESIONALES No. ANM-252-2024 SUSCRITO ENTRE LA
AGENCIA NACIONAL DE MINERIA Y MAIKOL HENAO RAMIREZ.
Fecha de Impresión: 2024-02-02 Página 1 de 10
reuniones, coordinar espacios con los grupos de trabajo, atender las recomendaciones, registrar en el aplicativo, y las
demás actividades relacionadas.
3) Gestionar todas las actividades relacionadas con la articulación de los temas requeridos en la Arquitectura
Empresarial de la Entidad, asistir a las reuniones, articular las necesidades al interior del grupo de planeación, atender
las recomendaciones, registrar en los aplicativos correspondientes, y las demás actividades relacionadas.
4) Apoyar de manera transversal la gestión de los aplicativos al interior del grupo de planeación, así como las
solicitudes relacionadas con la gestión de la información; registro de información, exportes y cruces de bases de datos,
comparación, análisis y presentación de la información.
5) Gestionar todo el ciclo de planeación, ejecución, seguimiento y control de los procesos asignados conforme a lo
establecido en las normas técnicas y Modelo Integrado de Planeación y Gestión, en materia de: documentación; gestión
de riesgos y oportunidades; indicadores; formulación, ejecución, seguimiento y cierre de acciones de planes de
mejoramiento; servicio no conforme y demás componentes que se requiera.
6) Apoyar la implementación y mejora del modelo de gestión de conocimiento de la Agencia.
7) Todas las demás que le sean asignadas por el Supervisor del Contrato y que estén directamente relacionadas con
el objeto del contrato.
8) Asistir y participar en los comités, reuniones, talleres, juntas y demás eventos que le indique el supervisor y se
relacionen con el objeto del contrato.</v>
          </cell>
          <cell r="S253">
            <v>48604757</v>
          </cell>
          <cell r="T253">
            <v>33424</v>
          </cell>
          <cell r="U253">
            <v>45315</v>
          </cell>
          <cell r="Y253" t="str">
            <v>ANM - PROPIOS</v>
          </cell>
          <cell r="AA253">
            <v>48604757</v>
          </cell>
          <cell r="AB253" t="str">
            <v>ESTEBAN FELIPE CASTILLO JIMENEZ_x000D_</v>
          </cell>
          <cell r="AC253" t="str">
            <v>Coordinador Grupo de Planeación_x000D_</v>
          </cell>
          <cell r="AD253" t="str">
            <v>VAF</v>
          </cell>
          <cell r="AG253">
            <v>45657</v>
          </cell>
          <cell r="AH253">
            <v>4456405</v>
          </cell>
          <cell r="AI253">
            <v>1053336584</v>
          </cell>
          <cell r="AJ253" t="str">
            <v>ESTEBAN FELIPE CASTILLO JIMENEZ</v>
          </cell>
          <cell r="AK253" t="str">
            <v>COORDINADOR GRUPO DE PLANEACIÓN</v>
          </cell>
          <cell r="AN253" t="str">
            <v>Bogotá D.C.</v>
          </cell>
          <cell r="AO253" t="str">
            <v>14 PRESTACIÓN DE SERVICIOS</v>
          </cell>
          <cell r="AP253" t="str">
            <v>BOGOTÁ D.C.</v>
          </cell>
          <cell r="AQ253" t="str">
            <v>BOGOTÁ D.C.</v>
          </cell>
          <cell r="AR253" t="str">
            <v>INGENIERO INDUSTRIAL</v>
          </cell>
          <cell r="AS253" t="str">
            <v>PREGRADO</v>
          </cell>
          <cell r="AZ253" t="str">
            <v>ANM</v>
          </cell>
          <cell r="BA253" t="str">
            <v>252</v>
          </cell>
          <cell r="BB253">
            <v>2024</v>
          </cell>
          <cell r="BC253">
            <v>80111600</v>
          </cell>
          <cell r="BD253" t="str">
            <v>COMPAÑIA MUNDIAL DE SEGUROS S.A.</v>
          </cell>
          <cell r="BE253" t="str">
            <v>NB-100307324</v>
          </cell>
          <cell r="BF253">
            <v>45328</v>
          </cell>
          <cell r="BG253">
            <v>45329</v>
          </cell>
          <cell r="BH253">
            <v>45329</v>
          </cell>
          <cell r="BI253">
            <v>41724</v>
          </cell>
          <cell r="BJ253">
            <v>45330</v>
          </cell>
          <cell r="BK253" t="str">
            <v>POSITIVA</v>
          </cell>
          <cell r="BL253">
            <v>45329</v>
          </cell>
          <cell r="BN253">
            <v>45330</v>
          </cell>
          <cell r="BO253">
            <v>45657</v>
          </cell>
          <cell r="BP253" t="str">
            <v>SI</v>
          </cell>
          <cell r="BQ253" t="str">
            <v>CONTRATACIÓN DIRECTA</v>
          </cell>
          <cell r="BR253" t="str">
            <v>ANM-252-2024</v>
          </cell>
          <cell r="BS253" t="str">
            <v>https://community.secop.gov.co/Public/Tendering/OpportunityDetail/Index?noticeUID=CO1.NTC.5577441&amp;isFromPublicArea=True&amp;isModal=False</v>
          </cell>
        </row>
        <row r="254">
          <cell r="A254" t="str">
            <v>ANM-253-2024</v>
          </cell>
          <cell r="D254" t="str">
            <v>SERGIO HERNANDO RAMOS</v>
          </cell>
          <cell r="E254" t="str">
            <v xml:space="preserve">NESTOR FERNANDO MARTINEZ GAITAN </v>
          </cell>
          <cell r="F254" t="str">
            <v>CONTRATO</v>
          </cell>
          <cell r="J254">
            <v>30954</v>
          </cell>
          <cell r="K254">
            <v>40</v>
          </cell>
          <cell r="L254" t="str">
            <v>200033524_x000D_</v>
          </cell>
          <cell r="M254" t="str">
            <v>PROFESIONAL</v>
          </cell>
          <cell r="N254" t="str">
            <v>CÉDULA DE CIUDADANIA</v>
          </cell>
          <cell r="O254">
            <v>80850834</v>
          </cell>
          <cell r="P254">
            <v>3</v>
          </cell>
          <cell r="Q254" t="str">
            <v>Prestación de servicios profesionales al Grupo de legalización Minera (GLM) para apoyarjurídicamente el proceso de
caracterización con el territorio, elaboración y/o revisión de los actos administrativos a partir de la verificación de
requisitos de las solicitudes mineras, así como los demás asuntos requeridos en el marco del fortalecimiento de la
pequeña y mediana minería.</v>
          </cell>
          <cell r="R254" t="str">
            <v>1. Revisar, sustanciar y hacer seguimiento a los actos administrativos, minutas y demás actuaciones requeridas por el supervisor en los trámites de formalización minera para el fortalecimiento de la pequeña minería.
2. Adelantar las gestiones de numeración de los actos administrativos y minutas a firmar por el funcionario
competente de la VCT, requeridos por el supervisor del contrato.
3. Apoyar desde su experticia al GLM en lo relacionado con el proceso de caracterización del territorio minero, para la
identificación de necesidades sobre la titulación minera
4. Sustanciar y/o revisar las respuestas a los derechos de petición relacionados con los trámites de formalización
minera para el fortalecimiento de la pequeña minería.
5. Realizar seguimiento y gestión a las tareas asignadas en la herramienta de ANNA MINERIA y otras herramientas
que la entidad disponga, encaminadas al fortalecimiento de la pequeña minería, cuando le sean asignados por el
supervisor del contrato.
6. Proyectar y/o revisar informes y presentaciones requeridas por la supervisión en los temas de competencia del
GLM.
7. Asistir y participar en las reuniones, socializaciones, mesas de trabajo, capacitaciones que sean indicadas por la
supervisión</v>
          </cell>
          <cell r="S254">
            <v>88000000</v>
          </cell>
          <cell r="T254">
            <v>15524</v>
          </cell>
          <cell r="U254">
            <v>45303</v>
          </cell>
          <cell r="Y254" t="str">
            <v>ANM - PROPIOS</v>
          </cell>
          <cell r="AA254">
            <v>87981882</v>
          </cell>
          <cell r="AB254" t="str">
            <v>IVONNE DEL PILAR JIMENEZ GARCIA</v>
          </cell>
          <cell r="AC254" t="str">
            <v xml:space="preserve">VICEPRESIDENTE DE CONTRATACIÓN Y TITULACIÓN </v>
          </cell>
          <cell r="AD254" t="str">
            <v>VCT</v>
          </cell>
          <cell r="AG254">
            <v>45657</v>
          </cell>
          <cell r="AH254">
            <v>8022664</v>
          </cell>
          <cell r="AI254">
            <v>39537708</v>
          </cell>
          <cell r="AJ254" t="str">
            <v>DORA ESPERANZA REYES GARCÍA</v>
          </cell>
          <cell r="AK254" t="str">
            <v>COORDINADORA GRUPO DE LEGALIZACIÓN MINERA</v>
          </cell>
          <cell r="AN254" t="str">
            <v>Bogotá D.C.</v>
          </cell>
          <cell r="AO254" t="str">
            <v>14 PRESTACIÓN DE SERVICIOS</v>
          </cell>
          <cell r="AP254" t="str">
            <v>CAQUETÁ</v>
          </cell>
          <cell r="AQ254" t="str">
            <v>FLORENCIA</v>
          </cell>
          <cell r="AR254" t="str">
            <v>ABOGADO</v>
          </cell>
          <cell r="AS254" t="str">
            <v>POSGRADO</v>
          </cell>
          <cell r="AZ254" t="str">
            <v>ANM</v>
          </cell>
          <cell r="BA254" t="str">
            <v>253</v>
          </cell>
          <cell r="BB254">
            <v>2024</v>
          </cell>
          <cell r="BC254">
            <v>80111600</v>
          </cell>
          <cell r="BD254" t="str">
            <v>COMPAÑIA MUNDIAL DE SEGUROS S.A.</v>
          </cell>
          <cell r="BE254" t="str">
            <v>NB-100307327</v>
          </cell>
          <cell r="BF254">
            <v>45327</v>
          </cell>
          <cell r="BG254">
            <v>45327</v>
          </cell>
          <cell r="BH254">
            <v>45327</v>
          </cell>
          <cell r="BI254">
            <v>39524</v>
          </cell>
          <cell r="BJ254">
            <v>45328</v>
          </cell>
          <cell r="BK254" t="str">
            <v>POSITIVA</v>
          </cell>
          <cell r="BL254">
            <v>45329</v>
          </cell>
          <cell r="BN254">
            <v>45329</v>
          </cell>
          <cell r="BO254">
            <v>45657</v>
          </cell>
          <cell r="BP254" t="str">
            <v>SI</v>
          </cell>
          <cell r="BQ254" t="str">
            <v>CONTRATACIÓN DIRECTA</v>
          </cell>
          <cell r="BR254" t="str">
            <v>ANM-253-2024</v>
          </cell>
          <cell r="BS254" t="str">
            <v>https://community.secop.gov.co/Public/Tendering/OpportunityDetail/Index?noticeUID=CO1.NTC.5577994&amp;isFromPublicArea=True&amp;isModal=False</v>
          </cell>
        </row>
        <row r="255">
          <cell r="A255" t="str">
            <v>ANM-254-2024</v>
          </cell>
          <cell r="D255" t="str">
            <v>ANGELICA MARIA VASQUEZ PEÑALOSA</v>
          </cell>
          <cell r="E255" t="str">
            <v xml:space="preserve">NESTOR FERNANDO MARTINEZ GAITAN </v>
          </cell>
          <cell r="F255" t="str">
            <v>CONTRATO</v>
          </cell>
          <cell r="J255">
            <v>29328</v>
          </cell>
          <cell r="K255">
            <v>45</v>
          </cell>
          <cell r="L255">
            <v>400032324</v>
          </cell>
          <cell r="M255" t="str">
            <v>PROFESIONAL</v>
          </cell>
          <cell r="N255" t="str">
            <v>CÉDULA DE CIUDADANIA</v>
          </cell>
          <cell r="O255">
            <v>1128418403</v>
          </cell>
          <cell r="P255">
            <v>6</v>
          </cell>
          <cell r="Q255" t="str">
            <v>Prestar servicios profesionales para apoyar la gestión de los procesos de relacionamiento con el territorio y fortalecer la presencia institucional acompañando técnicamente procesos de diálogo con comunidades, grupos étnicos y entidades territoriales priorizadas por la ANM para el posicionamiento de minería para la vida en territorios sostenibles.</v>
          </cell>
          <cell r="R255" t="str">
            <v>1. Apoyar técnicamente al Grupo Socio ambiental en procesos de ordenación del territorio a partir del recurso hídrico, en
el marco de instancias de colaboración técnica y y/o mesas de trabajo priorizadas conjuntamente con autoridades
ambientales en zonas de interés estratégico.
2. Acompañar técnicamente procesos de diálogo con comunidades, grupos étnicos y entidades territoriales priorizadas
por la ANM, para el posicionamiento de minería para la vida en territorios sostenibles.
3. Apoyar en el diseño y puesta en marcha de acciones tendientes a promover la participación ciudadana informada en
las decisiones frente al desarrollo de la actividad minera en territorios de grupos étnicos y demás zonas priorizadas por la
ANM.
4. Apoyar al Grupo Socio ambiental en la atención de alertas tempranas, situaciones coyunturales, temas de interés, en
cumplimiento de órdenes judiciales relacionadas con la conflictividad socio ambiental asociada a la actividad minera en
territorios priorizados.
5. Apoyar al Grupo Socio ambiental en la realización de mesas de trabajo territoriales, mesas de diálogo, audiencias
públicas y demás espacios de relacionamiento con comunidades y autoridades locales, en el marco de los lineamientos
definidos por la ANM.
6. Apoyar al Grupo Socio ambiental en la elaboración de respuestas a derechos de petición, requerimientos presentados
por los entes territoriales, organismos de control, autoridades judiciales y/o ciudadanía en general, elaboración y/o
proyección de documentos, ayudas de memoria, oficios, memorandos, presentaciones y actas relacionadas con el objeto
del contrato._x000D_</v>
          </cell>
          <cell r="S255">
            <v>88000000</v>
          </cell>
          <cell r="T255">
            <v>41024</v>
          </cell>
          <cell r="U255">
            <v>45317</v>
          </cell>
          <cell r="Y255" t="str">
            <v>ANM - PROPIOS</v>
          </cell>
          <cell r="AA255">
            <v>88000000</v>
          </cell>
          <cell r="AB255" t="str">
            <v>MARÍA PIEDAD BAYTER HORTA</v>
          </cell>
          <cell r="AC255" t="str">
            <v>VICEPRESIDENTA PROMOCIÓN Y FOMENTO</v>
          </cell>
          <cell r="AD255" t="str">
            <v>VPF</v>
          </cell>
          <cell r="AG255">
            <v>45657</v>
          </cell>
          <cell r="AH255">
            <v>8000000</v>
          </cell>
          <cell r="AI255">
            <v>52378877</v>
          </cell>
          <cell r="AJ255" t="str">
            <v>ÁNGELA ANDREA VELANDIA PEDRAZA</v>
          </cell>
          <cell r="AK255" t="str">
            <v xml:space="preserve">COORDINADORA DEL GRUPO SOCIOAMBIENTAL </v>
          </cell>
          <cell r="AN255" t="str">
            <v>Bogotá D.C.</v>
          </cell>
          <cell r="AO255" t="str">
            <v>14 PRESTACIÓN DE SERVICIOS</v>
          </cell>
          <cell r="AP255" t="str">
            <v>BOGOTÁ D.C.</v>
          </cell>
          <cell r="AQ255" t="str">
            <v>BOGOTÁ D.C.</v>
          </cell>
          <cell r="AR255" t="str">
            <v>BIÓLOGO</v>
          </cell>
          <cell r="AS255" t="str">
            <v>PREGRADO</v>
          </cell>
          <cell r="AZ255" t="str">
            <v>ANM</v>
          </cell>
          <cell r="BA255" t="str">
            <v>254</v>
          </cell>
          <cell r="BB255">
            <v>2024</v>
          </cell>
          <cell r="BC255">
            <v>80111600</v>
          </cell>
          <cell r="BD255" t="str">
            <v>SEGUROS DEL ESTADO S.A.</v>
          </cell>
          <cell r="BE255" t="str">
            <v>18-44-101095579</v>
          </cell>
          <cell r="BF255">
            <v>45324</v>
          </cell>
          <cell r="BG255">
            <v>45324</v>
          </cell>
          <cell r="BH255">
            <v>45324</v>
          </cell>
          <cell r="BI255">
            <v>36324</v>
          </cell>
          <cell r="BJ255">
            <v>45327</v>
          </cell>
          <cell r="BK255" t="str">
            <v>POSITIVA</v>
          </cell>
          <cell r="BL255">
            <v>45327</v>
          </cell>
          <cell r="BN255">
            <v>45327</v>
          </cell>
          <cell r="BO255">
            <v>45657</v>
          </cell>
          <cell r="BP255" t="str">
            <v>SI</v>
          </cell>
          <cell r="BQ255" t="str">
            <v>CONTRATACIÓN DIRECTA</v>
          </cell>
          <cell r="BR255" t="str">
            <v>ANM-254-2024</v>
          </cell>
          <cell r="BS255" t="str">
            <v>https://community.secop.gov.co/Public/Tendering/OpportunityDetail/Index?noticeUID=CO1.NTC.5568916&amp;isFromPublicArea=True&amp;isModal=False</v>
          </cell>
        </row>
        <row r="256">
          <cell r="A256" t="str">
            <v>ANM-255-2024</v>
          </cell>
          <cell r="D256" t="str">
            <v>ANA YANETH TREJOS MOLINA</v>
          </cell>
          <cell r="E256" t="str">
            <v xml:space="preserve">NESTOR FERNANDO MARTINEZ GAITAN </v>
          </cell>
          <cell r="F256" t="str">
            <v>CONTRATO</v>
          </cell>
          <cell r="J256">
            <v>32366</v>
          </cell>
          <cell r="K256">
            <v>37</v>
          </cell>
          <cell r="L256">
            <v>400034524</v>
          </cell>
          <cell r="M256" t="str">
            <v>PROFESIONAL</v>
          </cell>
          <cell r="N256" t="str">
            <v>CÉDULA DE CIUDADANIA</v>
          </cell>
          <cell r="O256">
            <v>1128418403</v>
          </cell>
          <cell r="P256">
            <v>6</v>
          </cell>
          <cell r="Q256" t="str">
            <v>Prestar servicios profesionales para generar espacios efectivos de diálogo en los procesos de gestión socioambiental ANM en los PARES, promoviendo el fortalecimiento de la presencia institucional con actores locales para el desarrollo de la actividad minera</v>
          </cell>
          <cell r="R256" t="str">
            <v>1. Articular, participar o realizar las actividades que se requieran conforme al plan de trabajo del Grupo Socioambiental -
Vicepresidencia de Promoción y Fomento, en el área de influencia del Punto de Atención Regional - PAR de la Agencia
Nacional de Minería al que corresponda y presentar los respectivos informes junto con las recomendaciones pertinentes.
2. Informar y atender alertas tempranas, situaciones coyunturales, temas de interés, cumplimiento de órdenes judiciales
relacionadas con los conflictos socioambientales asociados a la actividad minera. Registrar la información en la
aplicación
3. Aportar insumos para la elaboración y actualización de la caracterización de la conflictividad socioambiental asociada
de la actividad minera, en los departamentos asignados de acuerdo al plan del trabajo del Grupo Socioambiental.
Registrar la información en la aplicación.
4. Participar en la preparación y realización de mesas de trabajo territoriales, mesas de diálogo, audiencias públicas y
otros espacios con comunidades. Registrar información en la aplicación.
5. Proyectar oficios, memorandos, documentos de respuesta a las peticiones y solicitudes de información que sean
asignadas a través del Sistema de Gestión Documental.
6. Asistir, participar y apoyar técnicamente mesas de trabajo, reuniones, y demás actividades institucionales que le
indique el supervisor. Presentar informe con resumen destacando la información relevante para la Agencia Nacional de
Minería.
7. Diligenciar y disponer la información en las bases de datos, carpetas compartidas y las aplicaciones de la Agencia
Nacional de Minería, conforme a las políticas, lineamientos e instructivos de la Entidad._x000D_</v>
          </cell>
          <cell r="S256">
            <v>88000000</v>
          </cell>
          <cell r="T256">
            <v>42724</v>
          </cell>
          <cell r="U256">
            <v>45320</v>
          </cell>
          <cell r="Y256" t="str">
            <v>ANM - PROPIOS</v>
          </cell>
          <cell r="AA256">
            <v>88000000</v>
          </cell>
          <cell r="AB256" t="str">
            <v>MARÍA PIEDAD BAYTER HORTA</v>
          </cell>
          <cell r="AC256" t="str">
            <v>VICPRESIDENTE DE PROMOCIÓN Y FOMENTO</v>
          </cell>
          <cell r="AD256" t="str">
            <v>VPF</v>
          </cell>
          <cell r="AG256">
            <v>45657</v>
          </cell>
          <cell r="AH256">
            <v>8000000</v>
          </cell>
          <cell r="AI256">
            <v>52378877</v>
          </cell>
          <cell r="AJ256" t="str">
            <v>ÁNGELA ANDREA VELANDIA PEDRAZA</v>
          </cell>
          <cell r="AK256" t="str">
            <v xml:space="preserve">COORDINADORA DEL GRUPO SOCIOAMBIENTAL </v>
          </cell>
          <cell r="AN256" t="str">
            <v>Bogotá D.C.</v>
          </cell>
          <cell r="AO256" t="str">
            <v>14 PRESTACIÓN DE SERVICIOS</v>
          </cell>
          <cell r="AP256" t="str">
            <v>RISARALDA</v>
          </cell>
          <cell r="AQ256" t="str">
            <v>QUINCHIA</v>
          </cell>
          <cell r="AR256" t="str">
            <v>DERECHO</v>
          </cell>
          <cell r="AS256" t="str">
            <v>POSGRADO</v>
          </cell>
          <cell r="AZ256" t="str">
            <v>ANM</v>
          </cell>
          <cell r="BA256" t="str">
            <v>255</v>
          </cell>
          <cell r="BB256">
            <v>2024</v>
          </cell>
          <cell r="BC256">
            <v>80111600</v>
          </cell>
          <cell r="BD256" t="str">
            <v>SEGUROS DEL ESTADO S.A.</v>
          </cell>
          <cell r="BE256" t="str">
            <v xml:space="preserve">55-46-101022053 </v>
          </cell>
          <cell r="BF256">
            <v>45324</v>
          </cell>
          <cell r="BG256">
            <v>45324</v>
          </cell>
          <cell r="BH256">
            <v>45326</v>
          </cell>
          <cell r="BI256">
            <v>36424</v>
          </cell>
          <cell r="BJ256">
            <v>45322</v>
          </cell>
          <cell r="BK256" t="str">
            <v>POSITIVA</v>
          </cell>
          <cell r="BL256">
            <v>45327</v>
          </cell>
          <cell r="BN256">
            <v>45327</v>
          </cell>
          <cell r="BO256">
            <v>45657</v>
          </cell>
          <cell r="BP256" t="str">
            <v>SI</v>
          </cell>
          <cell r="BQ256" t="str">
            <v>CONTRATACIÓN DIRECTA</v>
          </cell>
          <cell r="BR256" t="str">
            <v>ANM-255-2024</v>
          </cell>
          <cell r="BS256" t="str">
            <v>https://community.secop.gov.co/Public/Tendering/OpportunityDetail/Index?noticeUID=CO1.NTC.5569234&amp;isFromPublicArea=True&amp;isModal=False</v>
          </cell>
        </row>
        <row r="257">
          <cell r="A257" t="str">
            <v>ANM-256-2024</v>
          </cell>
          <cell r="D257" t="str">
            <v>LUIS CARLOS CLARO BAYONA</v>
          </cell>
          <cell r="E257" t="str">
            <v xml:space="preserve">NESTOR FERNANDO MARTINEZ GAITAN </v>
          </cell>
          <cell r="F257" t="str">
            <v>CONTRATO</v>
          </cell>
          <cell r="J257">
            <v>33642</v>
          </cell>
          <cell r="K257">
            <v>33</v>
          </cell>
          <cell r="L257">
            <v>100000224</v>
          </cell>
          <cell r="M257" t="str">
            <v>PROFESIONAL</v>
          </cell>
          <cell r="N257" t="str">
            <v>CÉDULA DE CIUDADANIA</v>
          </cell>
          <cell r="O257">
            <v>1095811296</v>
          </cell>
          <cell r="P257">
            <v>1</v>
          </cell>
          <cell r="Q257" t="str">
            <v>Prestar los servicios profesionales, apoyando el manejo de prensa interna para divulgar la gestión institucional de la ANM
a través de medios escritos, digitales y virtuales.</v>
          </cell>
          <cell r="R257" t="str">
            <v>1. Formular, crear e implementar campañas institucionales y/o estrategias de información de comunicación interna.2. Generar y consolidar los contenidos de campañas institucionales con enfoque interno o externo
3. Elaborar y actualizar los contenidos de los canales institucionales de la Agencia a cargo del Grupo de Atención,
Participación Ciudadana y Comunicaciones en articulación con otras dependencias conforme con la información
suministrada.
4. Redactar y revisar información de interés, dirigida a los públicos internos o externos de la Agencia para publicarse en
los diferentes canales institucionales.
5. Participar y contribuir en el apoyo logístico de los eventos internos y externos que permitan fortalecer la imagen
institucional.
6. Proponer, redactar y producir artículos periodísticos para los diferentes canales de comunicación de la ANM,
propendiendo por el posicionamiento institucional a nivel interno y externo.
7. Registrar la gestión de actividades en los diferentes formatos de seguimiento del GAPCC, salvaguardando que este
registro se realice periódicamente conforme el marco del desarrollo de sus obligaciones en los sistemas de información
de registro de labores realizadas o ejecutadas, que disponga la Entidad para tal fin.
8 . Asistir y participar en las reuniones, comités, mesas de trabajo, talleres, capacitaciones, espacios de socialización y
demás que se requieran por el Supervisor del Contrato, así como proyectar y/o revisar los informes, presentaciones o
reportes que le sean solicitados por el Supervisor del Contrato</v>
          </cell>
          <cell r="S257">
            <v>64400000</v>
          </cell>
          <cell r="T257">
            <v>6624</v>
          </cell>
          <cell r="U257">
            <v>45300</v>
          </cell>
          <cell r="Y257" t="str">
            <v>ANM - NACIÓN</v>
          </cell>
          <cell r="AA257">
            <v>60866666</v>
          </cell>
          <cell r="AB257" t="str">
            <v>MARIA CATALINA PEREZ LOPEZ</v>
          </cell>
          <cell r="AC257" t="str">
            <v>JEFE OFICINA TECNOLOGIA E INFORMACION</v>
          </cell>
          <cell r="AD257" t="str">
            <v>GAPCC</v>
          </cell>
          <cell r="AE257">
            <v>11</v>
          </cell>
          <cell r="AF257">
            <v>2</v>
          </cell>
          <cell r="AG257">
            <v>45657</v>
          </cell>
          <cell r="AH257">
            <v>5500000</v>
          </cell>
          <cell r="AI257">
            <v>52885470</v>
          </cell>
          <cell r="AJ257" t="str">
            <v>BIBIANA LISSETTE SANDOVAL BAEZ</v>
          </cell>
          <cell r="AK257" t="str">
            <v>COORDINADORA GRUPO DE ATENCIÓN PARTICIPACIÓN CIUDADANA Y COMUNICACIONES</v>
          </cell>
          <cell r="AN257" t="str">
            <v>Bogotá D.C.</v>
          </cell>
          <cell r="AO257" t="str">
            <v>14 PRESTACIÓN DE SERVICIOS</v>
          </cell>
          <cell r="AP257" t="str">
            <v>NORTE DE SANTANDER</v>
          </cell>
          <cell r="AQ257" t="str">
            <v>OCAÑA</v>
          </cell>
          <cell r="AR257" t="str">
            <v>COMUNICADOR SOCIAL Y PERIODISMO</v>
          </cell>
          <cell r="AS257" t="str">
            <v>PREGRADO</v>
          </cell>
          <cell r="AZ257" t="str">
            <v>ANM</v>
          </cell>
          <cell r="BA257" t="str">
            <v>256</v>
          </cell>
          <cell r="BB257">
            <v>2024</v>
          </cell>
          <cell r="BC257">
            <v>80111600</v>
          </cell>
          <cell r="BD257" t="str">
            <v>COMPAÑIA MUNDIAL DE SEGUROS S.A.</v>
          </cell>
          <cell r="BE257" t="str">
            <v>NB - 100308389</v>
          </cell>
          <cell r="BF257">
            <v>45334</v>
          </cell>
          <cell r="BG257">
            <v>45334</v>
          </cell>
          <cell r="BH257">
            <v>45336</v>
          </cell>
          <cell r="BI257">
            <v>49324</v>
          </cell>
          <cell r="BJ257">
            <v>45335</v>
          </cell>
          <cell r="BK257" t="str">
            <v>POSITIVA</v>
          </cell>
          <cell r="BL257">
            <v>45336</v>
          </cell>
          <cell r="BN257">
            <v>45336</v>
          </cell>
          <cell r="BO257">
            <v>45657</v>
          </cell>
          <cell r="BP257" t="str">
            <v>SI</v>
          </cell>
          <cell r="BQ257" t="str">
            <v>CONTRATACIÓN DIRECTA</v>
          </cell>
          <cell r="BR257" t="str">
            <v>ANM-256-2024</v>
          </cell>
          <cell r="BS257" t="str">
            <v>https://community.secop.gov.co/Public/Tendering/OpportunityDetail/Index?noticeUID=CO1.NTC.5578720&amp;isFromPublicArea=True&amp;isModal=False</v>
          </cell>
        </row>
        <row r="258">
          <cell r="A258" t="str">
            <v>ANM-257-2024</v>
          </cell>
          <cell r="D258" t="str">
            <v xml:space="preserve">DIANA JOSE SIRTORI SOSSA </v>
          </cell>
          <cell r="E258" t="str">
            <v>ANA MARÍA MENDOZA</v>
          </cell>
          <cell r="F258" t="str">
            <v>CONTRATO</v>
          </cell>
          <cell r="J258">
            <v>32784</v>
          </cell>
          <cell r="K258">
            <v>35</v>
          </cell>
          <cell r="L258">
            <v>200039624</v>
          </cell>
          <cell r="M258" t="str">
            <v>APOYO A LA GESTIÓN</v>
          </cell>
          <cell r="N258" t="str">
            <v>CÉDULA DE CIUDADANIA</v>
          </cell>
          <cell r="O258">
            <v>1065611951</v>
          </cell>
          <cell r="P258">
            <v>9</v>
          </cell>
          <cell r="Q258" t="str">
            <v>PSP AL GEMTM PARA APOYAR JURÍDICAMENTE EL PROCESO DE CARACTERIZACIÓN Y CAPACITACIÓN A
MINEROS, ASÍ COMO ELABORAR ACTOS ADMINISTRATIVOS Y DEMÁS ASUNTOS REQUERIDOS PARA EL
FORTALECIMIENTO DE PEQUEÑA Y MEDIANA MINERÍA</v>
          </cell>
          <cell r="R258" t="str">
            <v>1. Apoyar jurídicamente el proceso de caracterización a los titulares mineros con el fin de fortalecer la pequeña y
mediana minería, cuando sean requeridas por el supervisor del contrato
2. Apoyar al GEMTM en la elaboración de los actos administrativos de las modificaciones a los títulos mineros, así
como, proyectar los recursos, las minutas y/o otrosíes de contratos de concesión minera, remitiendo oportunamente los
reportes respectivos para la actualización de la base de datos y demás actuaciones jurídicas que se requieran para el
fortalecimiento de la pequeña y mediana minería.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con las estadísticas de los trámites asignados por el supervisor del
contrato o de los temas requeridos que guarden relación con el objeto contractual.
5. Asistir y participar en las reuniones, talleres, socializaciones, cap</v>
          </cell>
          <cell r="S258">
            <v>66000000</v>
          </cell>
          <cell r="T258">
            <v>48824</v>
          </cell>
          <cell r="U258">
            <v>45320</v>
          </cell>
          <cell r="Y258" t="str">
            <v>ANM - PROPIOS</v>
          </cell>
          <cell r="AA258">
            <v>65465712</v>
          </cell>
          <cell r="AB258" t="str">
            <v>IVONNE DEL PILAR JIMENEZ GARCIA</v>
          </cell>
          <cell r="AC258" t="str">
            <v xml:space="preserve">VICEPRESIDENTE DE CONTRATACIÓN Y TITULACIÓN </v>
          </cell>
          <cell r="AD258" t="str">
            <v>VCT</v>
          </cell>
          <cell r="AG258">
            <v>45657</v>
          </cell>
          <cell r="AH258">
            <v>6061640</v>
          </cell>
          <cell r="AI258">
            <v>60322828</v>
          </cell>
          <cell r="AJ258" t="str">
            <v>EVA ISOLINA MENDOZA DELGADO</v>
          </cell>
          <cell r="AK258" t="str">
            <v>COORDINADORA DEL GRUPO DE EVALUACIÓN DE MODIFICACIONES A TÍTULOS MINEROS</v>
          </cell>
          <cell r="AN258" t="str">
            <v>Bogotá D.C.</v>
          </cell>
          <cell r="AO258" t="str">
            <v>14 PRESTACIÓN DE SERVICIOS</v>
          </cell>
          <cell r="AP258" t="str">
            <v>MAGDALENA</v>
          </cell>
          <cell r="AQ258" t="str">
            <v>SANTA MARTA</v>
          </cell>
          <cell r="AR258" t="str">
            <v>DERECHO</v>
          </cell>
          <cell r="AS258" t="str">
            <v>POSGRADO</v>
          </cell>
          <cell r="AZ258" t="str">
            <v>ANM</v>
          </cell>
          <cell r="BA258" t="str">
            <v>257</v>
          </cell>
          <cell r="BB258">
            <v>2024</v>
          </cell>
          <cell r="BC258">
            <v>80111600</v>
          </cell>
          <cell r="BD258" t="str">
            <v>COMPAÑIA MUNDIAL DE SEGUROS S.A.</v>
          </cell>
          <cell r="BE258" t="str">
            <v xml:space="preserve">CVP-100000268	</v>
          </cell>
          <cell r="BF258">
            <v>45328</v>
          </cell>
          <cell r="BG258">
            <v>45329</v>
          </cell>
          <cell r="BH258">
            <v>45329</v>
          </cell>
          <cell r="BI258">
            <v>40124</v>
          </cell>
          <cell r="BJ258">
            <v>45329</v>
          </cell>
          <cell r="BK258" t="str">
            <v>POSITIVA</v>
          </cell>
          <cell r="BL258">
            <v>45334</v>
          </cell>
          <cell r="BN258">
            <v>45334</v>
          </cell>
          <cell r="BO258">
            <v>45657</v>
          </cell>
          <cell r="BP258" t="str">
            <v>SI</v>
          </cell>
          <cell r="BQ258" t="str">
            <v>CONTRATACIÓN DIRECTA</v>
          </cell>
          <cell r="BR258" t="str">
            <v>ANM-257-2024</v>
          </cell>
          <cell r="BS258" t="str">
            <v>https://community.secop.gov.co/Public/Tendering/OpportunityDetail/Index?noticeUID=CO1.NTC.5592780&amp;isFromPublicArea=True&amp;isModal=False</v>
          </cell>
        </row>
        <row r="259">
          <cell r="A259" t="str">
            <v>ANM-258-2024</v>
          </cell>
          <cell r="D259" t="str">
            <v>LEYDI DAYANA PINEDA ROBERTO,</v>
          </cell>
          <cell r="E259" t="str">
            <v>FABIO NELSON LOTE PORTILLA</v>
          </cell>
          <cell r="F259" t="str">
            <v>CONTRATO</v>
          </cell>
          <cell r="J259">
            <v>30815</v>
          </cell>
          <cell r="K259">
            <v>41</v>
          </cell>
          <cell r="L259" t="str">
            <v>400026424_x000D_</v>
          </cell>
          <cell r="M259" t="str">
            <v>PROFESIONAL</v>
          </cell>
          <cell r="N259" t="str">
            <v>CÉDULA DE CIUDADANIA</v>
          </cell>
          <cell r="O259">
            <v>33703089</v>
          </cell>
          <cell r="P259">
            <v>2</v>
          </cell>
          <cell r="Q259" t="str">
            <v>Prestar servicios profesionales para brindar acompañamiento técnico tendiente al mejoramiento de la gestión ambiental y
al cumplimiento de las normas ambientales en los pequeños mineros y mineros tradicionales, desde un enfoque
asociativo de trabajo.</v>
          </cell>
          <cell r="R259" t="str">
            <v>1. Apoyar la evaluación y análisis de la información de los títulos mineros y/o proyectos mineros con prerrogativas
que le sean asignadas, verificando su nivel de cumplimiento en los aspectos relacionados con la gestión ambientaly en particular aquellos asociados con el trámite de permisos, autorizaciones y licenciamiento ambiental y la implementación
de acciones de manejo ambiental.
2. Realizar las visitas técnicas de acompañamiento y asistencia técnica en campo a los beneficiaros del programa,
priorizados por la ANM para la transferencia de conocimientos técnicos que contribuya al mejoramiento de sus
operaciones en los aspectos ambientales y la implementación de las acciones de manejo para la prevención, mitigación,
control y compensación de los impactos de acuerdo con el instrumento aprobado por la autoridad competente y/o la
normatividad vigente.
3. Elaborar el correspondiente diagnóstico y/o concepto técnico derivado de las evaluaciones documentales y visitas
de campo realizadas y presentarlo de manera oportuna con las diferentes propuestas de mejoramiento técnico de
conformidad con los parámetros normativos e institucionales, brindando la debida asistencia y acompañamiento para su
implementación.
4. Elaborar conceptos pertinentes, claros y oportunos a partir de la información consultada y analizada de cada
proyecto minero tendiente al mejoramiento y/o fortalecimiento de los aspectos ambientales de los proyectos mineros
intervenidos y de conformidad con las normas minero ambientales vigentes, atendiendo a los lineamientos, procesos y
procedimientos establecidos para el efecto por la ANM e incorporando la información correspondiente en los sistemas de
información de la Entidad.
5. Acompañar la adopción e implementación de las acciones de mejora de los aspectos ambientales identificados que
resulten pertinentes y necesarias para contribuir con el mejoramiento de la gestión ambiental y/o la obtención del
instrumento ambiental de los pequeños mineros y mineros tradicionales que sean priorizados por la ANM en el programa
de asistencia técnica.
6. Contribuir en la formulación y ajuste del procedimiento técnico y demás aspectos requeridos para la estructuración
del componente ambiental del programa de asistencia técnica con enfoque asociativo, diferenciando por tipo de mineral y
segmentación por grupo de intervención de acuerdo a las disposiciones de la ANM.
7. Asistir y participar en los comités, reuniones, mesas de trabajo, talleres, juntas, capacitaciones y demás eventos
que indique el supervisor y se relacionen con el objeto del contrato.
8. Prestar apoyo en el trámite y gestión de las peticiones, quejas y reclamos que le sean asignadas por el supervisor
del contrato y que se relacionen con las obligaciones contractuales.</v>
          </cell>
          <cell r="S259">
            <v>80000000</v>
          </cell>
          <cell r="T259">
            <v>46824</v>
          </cell>
          <cell r="U259">
            <v>45318</v>
          </cell>
          <cell r="Y259" t="str">
            <v>ANM - PROPIOS</v>
          </cell>
          <cell r="AA259" t="str">
            <v>79.959. 218</v>
          </cell>
          <cell r="AB259" t="str">
            <v xml:space="preserve">MARÍA PIEDAD BAYTER HORTA </v>
          </cell>
          <cell r="AC259" t="str">
            <v>VICEPRESIDENTE PROMOCIÓN Y FOMENTO</v>
          </cell>
          <cell r="AD259" t="str">
            <v>VPF</v>
          </cell>
          <cell r="AE259">
            <v>9</v>
          </cell>
          <cell r="AF259">
            <v>29</v>
          </cell>
          <cell r="AH259">
            <v>8022664</v>
          </cell>
          <cell r="AI259">
            <v>98631208</v>
          </cell>
          <cell r="AJ259" t="str">
            <v>JUAN FELIPE MARTINEZ OCHOA</v>
          </cell>
          <cell r="AK259" t="str">
            <v>GESTOR T1 GRADO 11</v>
          </cell>
          <cell r="AN259" t="str">
            <v>Bogotá D.C.</v>
          </cell>
          <cell r="AO259" t="str">
            <v>14 PRESTACIÓN DE SERVICIOS</v>
          </cell>
          <cell r="AP259" t="str">
            <v>BOGOTÁ D.C.</v>
          </cell>
          <cell r="AQ259" t="str">
            <v>BOGOTÁ D.C.</v>
          </cell>
          <cell r="AR259" t="str">
            <v>INGENIERO AMBIENTAL</v>
          </cell>
          <cell r="AS259" t="str">
            <v>POSGRADO</v>
          </cell>
          <cell r="AZ259" t="str">
            <v>ANM</v>
          </cell>
          <cell r="BA259" t="str">
            <v>258</v>
          </cell>
          <cell r="BB259">
            <v>2024</v>
          </cell>
          <cell r="BC259">
            <v>80111600</v>
          </cell>
          <cell r="BD259" t="str">
            <v>COMPAÑIA MUNDIAL DE SEGUROS S.A.</v>
          </cell>
          <cell r="BE259">
            <v>100307137</v>
          </cell>
          <cell r="BF259">
            <v>45327</v>
          </cell>
          <cell r="BG259">
            <v>45327</v>
          </cell>
          <cell r="BH259">
            <v>45327</v>
          </cell>
          <cell r="BI259">
            <v>37024</v>
          </cell>
          <cell r="BJ259">
            <v>45327</v>
          </cell>
          <cell r="BK259" t="str">
            <v>POSITIVA</v>
          </cell>
          <cell r="BL259">
            <v>45328</v>
          </cell>
          <cell r="BN259">
            <v>45327</v>
          </cell>
          <cell r="BO259">
            <v>45629</v>
          </cell>
          <cell r="BP259" t="str">
            <v>SI</v>
          </cell>
          <cell r="BQ259" t="str">
            <v>CONTRATACIÓN DIRECTA</v>
          </cell>
          <cell r="BR259" t="str">
            <v>ANM-258-2024</v>
          </cell>
          <cell r="BS259" t="str">
            <v xml:space="preserve">https://community.secop.gov.co/Public/Tendering/ContractNoticePhases/View?PPI=CO1.PPI.29614752&amp;isFromPublicArea=True&amp;isModal=False
</v>
          </cell>
        </row>
        <row r="260">
          <cell r="A260" t="str">
            <v>ANM-259-2024</v>
          </cell>
          <cell r="D260" t="str">
            <v xml:space="preserve">LAURA ESTEFANIA CRUZ MARIN </v>
          </cell>
          <cell r="E260" t="str">
            <v>ANA MARÍA MENDOZA</v>
          </cell>
          <cell r="F260" t="str">
            <v>CONTRATO</v>
          </cell>
          <cell r="J260">
            <v>33757</v>
          </cell>
          <cell r="K260">
            <v>33</v>
          </cell>
          <cell r="L260">
            <v>200043024</v>
          </cell>
          <cell r="M260" t="str">
            <v>PROFESIONAL</v>
          </cell>
          <cell r="N260" t="str">
            <v>CÉDULA DE CIUDADANIA</v>
          </cell>
          <cell r="O260">
            <v>1018456336</v>
          </cell>
          <cell r="P260">
            <v>3</v>
          </cell>
          <cell r="Q260" t="str">
            <v>PSP AL GCM PARA APOYAR EL DESARROLLO DEL PROCESO DE RELACIONAMIENTO CON EL TERRITORIO
REQUERIDO EN LA TITULACIÓN MINERA, ASÍ COMO LOS DEMÁS ASUNTOS SOCIALES PARA EL
FORTALECIMIENTO DE LA PEQUEÑA Y MEDIANA MINERÍA</v>
          </cell>
          <cell r="R260" t="str">
            <v>1. Apoyar al GCM en la realización e implementación de metodologías para contribuir a la aproximación en y con los
territorios que permitan implementar acciones pedagógicas que incluyan los enfoques de la ANM en marco del
fortalecimiento de la pequeña y mediana minería para llevar a cabo las socializaciones en el territorio que aporten a la
garantía de la participación ciudadana.
2. Apoyar al GCM en la programación, seguimiento y realización de eventos que garanticen la participación
ciudadana en el territorio y aporten al fortalecimiento de la pequeña y mediana minería.
3. Recopilar las principales inquietudes y requerimientos de la comunidad para garantizar la participación ciudadana y
el fortalecimiento de la pequeña y mediana minería.
4. Proyectar o actualizar informes, presentaciones, con estadísticas y los reportes de información generada en la
ejecución del contrato para consolidar las bases de datos y aplicativos de la entidad, según lo requerido por la
supervisión.
5. Participar y/o apoyar las capacitaciones, socializaciones, mesas de trabajo, reuniones, comités que se desarrollen
en el territorio para el fortalecimiento de la pequeña y mediana minería y demás eventos que requiera la supervisión._x000D_</v>
          </cell>
          <cell r="S260">
            <v>66000000</v>
          </cell>
          <cell r="T260">
            <v>50124</v>
          </cell>
          <cell r="U260">
            <v>45320</v>
          </cell>
          <cell r="Y260" t="str">
            <v>ANM - PROPIOS</v>
          </cell>
          <cell r="AA260">
            <v>65465712</v>
          </cell>
          <cell r="AB260" t="str">
            <v>IVONNE DEL PILAR JIMENEZ GARCIA</v>
          </cell>
          <cell r="AC260" t="str">
            <v xml:space="preserve">VICEPRESIDENTE DE CONTRATACIÓN Y TITULACIÓN </v>
          </cell>
          <cell r="AD260" t="str">
            <v>VCT</v>
          </cell>
          <cell r="AG260">
            <v>45657</v>
          </cell>
          <cell r="AH260">
            <v>6061640</v>
          </cell>
          <cell r="AI260">
            <v>1020716175</v>
          </cell>
          <cell r="AJ260" t="str">
            <v>JULIETH MARIANNE LAGUADO ENDEMANN</v>
          </cell>
          <cell r="AK260" t="str">
            <v>GERENTE DE CONTRATACION Y TITULACION MINERA</v>
          </cell>
          <cell r="AN260" t="str">
            <v>Bogotá D.C.</v>
          </cell>
          <cell r="AO260" t="str">
            <v>14 PRESTACIÓN DE SERVICIOS</v>
          </cell>
          <cell r="AP260" t="str">
            <v>BOGOTÁ D.C.</v>
          </cell>
          <cell r="AQ260" t="str">
            <v>BOGOTÁ D.C.</v>
          </cell>
          <cell r="AR260" t="str">
            <v>TRABAJADOR SOCIAL</v>
          </cell>
          <cell r="AS260" t="str">
            <v>PREGRADO</v>
          </cell>
          <cell r="AZ260" t="str">
            <v>ANM</v>
          </cell>
          <cell r="BA260" t="str">
            <v>259</v>
          </cell>
          <cell r="BB260">
            <v>2024</v>
          </cell>
          <cell r="BC260">
            <v>80111600</v>
          </cell>
          <cell r="BD260" t="str">
            <v>SEGUROS DEL ESTADO S.A.</v>
          </cell>
          <cell r="BE260" t="str">
            <v>63-46-101005056</v>
          </cell>
          <cell r="BF260">
            <v>45328</v>
          </cell>
          <cell r="BG260">
            <v>45329</v>
          </cell>
          <cell r="BH260">
            <v>45329</v>
          </cell>
          <cell r="BI260">
            <v>40024</v>
          </cell>
          <cell r="BJ260">
            <v>45329</v>
          </cell>
          <cell r="BK260" t="str">
            <v>POSITIVA</v>
          </cell>
          <cell r="BL260">
            <v>45330</v>
          </cell>
          <cell r="BN260">
            <v>45330</v>
          </cell>
          <cell r="BO260">
            <v>45657</v>
          </cell>
          <cell r="BP260" t="str">
            <v>SI</v>
          </cell>
          <cell r="BQ260" t="str">
            <v>CONTRATACIÓN DIRECTA</v>
          </cell>
          <cell r="BR260" t="str">
            <v>ANM-259-2024</v>
          </cell>
          <cell r="BS260" t="str">
            <v>https://community.secop.gov.co/Public/Tendering/OpportunityDetail/Index?noticeUID=CO1.NTC.5592819&amp;isFromPublicArea=True&amp;isModal=False</v>
          </cell>
        </row>
        <row r="261">
          <cell r="A261" t="str">
            <v>ANM-260-2024</v>
          </cell>
          <cell r="D261" t="str">
            <v>SANDRA PATRICIA RINCON</v>
          </cell>
          <cell r="E261" t="str">
            <v>ANA MARÍA MENDOZA</v>
          </cell>
          <cell r="F261" t="str">
            <v>CONTRATO</v>
          </cell>
          <cell r="J261">
            <v>25708</v>
          </cell>
          <cell r="K261">
            <v>55</v>
          </cell>
          <cell r="L261">
            <v>200036324</v>
          </cell>
          <cell r="M261" t="str">
            <v>PROFESIONAL</v>
          </cell>
          <cell r="N261" t="str">
            <v>CÉDULA DE CIUDADANIA</v>
          </cell>
          <cell r="O261">
            <v>51990020</v>
          </cell>
          <cell r="P261">
            <v>1</v>
          </cell>
          <cell r="Q261" t="str">
            <v>Prestar servicios profesionales para analizar y gestionar la información geográfica y del conocimiento, así como atención
a los procesos de estandarización para la consolidación del Sistema Integral de Gestión Minera._x000D_</v>
          </cell>
          <cell r="R261" t="str">
            <v>1. Desarrollar y gestionar la publicación de los documentos y las propuestas relacionadas con el fortalecimiento del
Sistema Integral de Gestión Minera (SIGM) en temas como estándares, protocolos, manuales, políticas,
metodologías e infraestructura de datos espaciales corporativa.
2. Aportar a la consolidación del Sistema Integral de Gestión Minera (SIGM) desarrollando actividades relacionadas
con el levantamiento de requerimientos, pruebas, documentación e implementación de funcionalidades y presentar
los informes requeridos por el supervisor.
3. Recolectar, ordenar, analizar y divulgar la información geoespacial relacionada con el recurso minero en el marco
de la consolidación del Sistema Integral de Gestión Minera (SIGM).
4. Apoyar el seguimiento y el cumplimiento de los compromisos y actividades para la consolidación del Sistema
Integral de Gestión Minera (SIGM).
5. Gestionar y atender las comunicaciones asignadas por el supervisor mediante a través del Sistema de Gestión
Documental, en el marco del Sistema Integral de Gestión Minera.
6. Aportar a los procesos sectoriales relacionados con temáticas como Catastro Multipropósito, actualización y
cambios en la normativa vigente y demás iniciativas conexas fomentando la articulación del Sistema Integral de
Gestión Minera (SIGM).</v>
          </cell>
          <cell r="S261">
            <v>115000000</v>
          </cell>
          <cell r="T261">
            <v>44424</v>
          </cell>
          <cell r="U261">
            <v>45320</v>
          </cell>
          <cell r="Y261" t="str">
            <v>ANM - PROPIOS</v>
          </cell>
          <cell r="AA261">
            <v>110000000</v>
          </cell>
          <cell r="AB261" t="str">
            <v>IVONNE DEL PILAR JIMENEZ GARCIA _x000D_</v>
          </cell>
          <cell r="AC261" t="str">
            <v xml:space="preserve">VICEPRESIDENTE DE CONTRATACION Y TITULACION </v>
          </cell>
          <cell r="AD261" t="str">
            <v>VCT</v>
          </cell>
          <cell r="AE261">
            <v>11</v>
          </cell>
          <cell r="AG261">
            <v>45657</v>
          </cell>
          <cell r="AH261">
            <v>10000000</v>
          </cell>
          <cell r="AI261">
            <v>79447042</v>
          </cell>
          <cell r="AJ261" t="str">
            <v>WILLIAM ALBERTO MARTÍNEZ DÍAZ</v>
          </cell>
          <cell r="AK261" t="str">
            <v>GERENTE DEL GRUPO DE CATASTRO Y REGISTRO MINERO _x000D_</v>
          </cell>
          <cell r="AN261" t="str">
            <v>Bogotá D.C.</v>
          </cell>
          <cell r="AO261" t="str">
            <v>14 PRESTACIÓN DE SERVICIOS</v>
          </cell>
          <cell r="AP261" t="str">
            <v>BOGOTÁ D.C.</v>
          </cell>
          <cell r="AQ261" t="str">
            <v>BOGOTÁ D.C</v>
          </cell>
          <cell r="AR261" t="str">
            <v>INGENIERO CATASTRAL Y GEODESIA</v>
          </cell>
          <cell r="AS261" t="str">
            <v>PREGRADO</v>
          </cell>
          <cell r="AZ261" t="str">
            <v>ANM</v>
          </cell>
          <cell r="BA261" t="str">
            <v>260</v>
          </cell>
          <cell r="BB261">
            <v>2024</v>
          </cell>
          <cell r="BC261">
            <v>80111600</v>
          </cell>
          <cell r="BD261" t="str">
            <v>COMPAÑIA MUNDIAL DE SEGUROS S.A.</v>
          </cell>
          <cell r="BE261" t="str">
            <v>NB-100307207</v>
          </cell>
          <cell r="BF261">
            <v>45324</v>
          </cell>
          <cell r="BG261">
            <v>45324</v>
          </cell>
          <cell r="BH261">
            <v>45327</v>
          </cell>
          <cell r="BI261">
            <v>36024</v>
          </cell>
          <cell r="BJ261">
            <v>45324</v>
          </cell>
          <cell r="BK261" t="str">
            <v>POSITIVA</v>
          </cell>
          <cell r="BL261">
            <v>45328</v>
          </cell>
          <cell r="BN261">
            <v>45328</v>
          </cell>
          <cell r="BO261">
            <v>45657</v>
          </cell>
          <cell r="BP261" t="str">
            <v>SI</v>
          </cell>
          <cell r="BQ261" t="str">
            <v>CONTRATACIÓN DIRECTA</v>
          </cell>
          <cell r="BR261" t="str">
            <v>ANM-260-2024</v>
          </cell>
          <cell r="BS261" t="str">
            <v>https://community.secop.gov.co/Public/Tendering/OpportunityDetail/Index?noticeUID=CO1.NTC.5572674&amp;isFromPublicArea=True&amp;isModal=False</v>
          </cell>
        </row>
        <row r="262">
          <cell r="A262" t="str">
            <v>ANM-261-2024</v>
          </cell>
          <cell r="D262" t="str">
            <v>ANDRES YEZID MOGOLLON RAMOS</v>
          </cell>
          <cell r="E262" t="str">
            <v>ALFONSO LUIS MONTES OTERO</v>
          </cell>
          <cell r="F262" t="str">
            <v>CONTRATO</v>
          </cell>
          <cell r="J262">
            <v>31318</v>
          </cell>
          <cell r="K262">
            <v>39</v>
          </cell>
          <cell r="L262">
            <v>130009924</v>
          </cell>
          <cell r="M262" t="str">
            <v>PROFESIONAL</v>
          </cell>
          <cell r="N262" t="str">
            <v>CÉDULA DE CIUDADANIA</v>
          </cell>
          <cell r="O262">
            <v>80897843</v>
          </cell>
          <cell r="P262">
            <v>2</v>
          </cell>
          <cell r="Q262" t="str">
            <v>PSP de diseño gráfico, para realizar la interfaz gráfica de los nuevos Sistemas de información o modernización de los ya
existentes y/o de las demás herramientas tecnológicas de la ANM; bajo los lineamientos del Manual de imagen de la
entidad.</v>
          </cell>
          <cell r="R262" t="str">
            <v>1. Realizar el diseño de la interfaz gráfica de los nuevos sistemas de información o modernización de los existentes,
de acuerdo con los parámetros y necesidades establecidas por la supervisión del contrato y cumpliendo los lineamientos
gráficos del manual de imagen de la entidad.
2. Realizar las actividades de diseño de material gráfico y audiovisual que propicie la interacción de los usuarios de
una manera clara, ordenada y estética, conforme a los parámetros y lineamientos establecidos por la OTI en conjunto
con el Grupo de Atención, Participación Ciudadana y Comunicaciones y el manual de imagen corporativo de la Entidad
siguiendo las instrucciones que le imparta el supervisor del contrato.
3. Diseñar la imagen o identificadores de campañas que se requieran en el marco de las funciones de la OTI,
alineando los productos gráficos con el manual de identidad visual de la entidad y articulado con el Grupo de Atención
Participación Ciudadana y Comunicaciones.
4. Realizar el diseño y elaboración de reportes, presentaciones con información de gestión de la OTI a partir de la
información que suministre el supervisor y ajustado a los lineamientos de imagen establecidos en el manual de identidad
visual de la ANM.
5. Diagramar el material informativo digital y físico que sea requerido por la OTI, para la comunicación de la gestión
de la Oficina alineado con el manual de identidad visual.
6. Diseño de piezas gráficas como infografías, ayudas de memoria, habladores y demás piezas para campañas
internas que funcionen como herramienta visual en el desarrollo de las actividades de la OTI, con la revisión y
aprobación del GAPCC.
7. Asistir y participar en las reuniones, comités, mesas de trabajo, talleres, capacitaciones, espacios de socialización
y demás que se requieran para el desarrollo del objeto contractual o en las que sea designado por el Supervisor del
Contrato, así como proyectar y/o revisar los informes, presentaciones o reportes que le sean solicitados por el Supervisor
del Contrato.
8. Proyectar, revisar, complementar y/o consolidar los informes, presentaciones, estadísticas y demás documentación
que guarde relación con el objeto y obligaciones a ejecutar, haciendo uso de las herramientas dispuestas por la entidad
(Isolucion, Planview, Aranda y demás asignados), cuando se lo requiera la supervisión del contrato, así como los
informes mensuales sobre las actividades ejecutadas para el cumplimiento del objeto contratado._x000D_</v>
          </cell>
          <cell r="S262">
            <v>80500000</v>
          </cell>
          <cell r="T262">
            <v>54024</v>
          </cell>
          <cell r="U262">
            <v>45321</v>
          </cell>
          <cell r="Y262" t="str">
            <v>ANM - PROPIOS</v>
          </cell>
          <cell r="AA262">
            <v>75366666</v>
          </cell>
          <cell r="AB262" t="str">
            <v>MARIA CATALINA PEREZ LOPEZ</v>
          </cell>
          <cell r="AC262" t="str">
            <v>Jefe de la Oficina de Tecnología e Información</v>
          </cell>
          <cell r="AD262" t="str">
            <v>OTI</v>
          </cell>
          <cell r="AE262">
            <v>10</v>
          </cell>
          <cell r="AF262">
            <v>23</v>
          </cell>
          <cell r="AH262">
            <v>7000000</v>
          </cell>
          <cell r="AI262">
            <v>80004058</v>
          </cell>
          <cell r="AJ262" t="str">
            <v>ALEIXANDRE NICK TOVAR CASTILLO</v>
          </cell>
          <cell r="AK262" t="str">
            <v>GESTOR T1 GRADO 08</v>
          </cell>
          <cell r="AN262" t="str">
            <v>Bogotá D.C.</v>
          </cell>
          <cell r="AO262" t="str">
            <v>14 PRESTACIÓN DE SERVICIOS</v>
          </cell>
          <cell r="AP262" t="str">
            <v>BOGOTÁ D.C.</v>
          </cell>
          <cell r="AQ262" t="str">
            <v>BOGOTÁ D.C.</v>
          </cell>
          <cell r="AR262" t="str">
            <v>DISEÑADOR GRAFICO</v>
          </cell>
          <cell r="AS262" t="str">
            <v>PREGRADO</v>
          </cell>
          <cell r="AZ262" t="str">
            <v>ANM</v>
          </cell>
          <cell r="BA262" t="str">
            <v>261</v>
          </cell>
          <cell r="BB262">
            <v>2024</v>
          </cell>
          <cell r="BC262">
            <v>80111600</v>
          </cell>
          <cell r="BD262" t="str">
            <v>COMPAÑIA MUNDIAL DE SEGUROS S.A.</v>
          </cell>
          <cell r="BE262" t="str">
            <v>NB-100307652</v>
          </cell>
          <cell r="BF262">
            <v>45329</v>
          </cell>
          <cell r="BG262">
            <v>45329</v>
          </cell>
          <cell r="BH262">
            <v>45330</v>
          </cell>
          <cell r="BI262">
            <v>42424</v>
          </cell>
          <cell r="BJ262">
            <v>45330</v>
          </cell>
          <cell r="BK262" t="str">
            <v>POSITIVA</v>
          </cell>
          <cell r="BL262">
            <v>45330</v>
          </cell>
          <cell r="BN262">
            <v>45330</v>
          </cell>
          <cell r="BO262">
            <v>45656</v>
          </cell>
          <cell r="BP262" t="str">
            <v>SI</v>
          </cell>
          <cell r="BQ262" t="str">
            <v>CONTRATACIÓN DIRECTA</v>
          </cell>
          <cell r="BR262" t="str">
            <v>ANM-261-2024</v>
          </cell>
          <cell r="BS262" t="str">
            <v>https://community.secop.gov.co/Public/Tendering/OpportunityDetail/Index?noticeUID=CO1.NTC.5575514&amp;isFromPublicArea=True&amp;isModal=False</v>
          </cell>
        </row>
        <row r="263">
          <cell r="A263" t="str">
            <v>ANM-262-2024</v>
          </cell>
          <cell r="D263" t="str">
            <v>ALEXANDRA PIEDAD RODRIGUEZ</v>
          </cell>
          <cell r="E263" t="str">
            <v>YOANA MUÑOZ AVENDAÑO</v>
          </cell>
          <cell r="F263" t="str">
            <v>CONTRATO</v>
          </cell>
          <cell r="J263">
            <v>26121</v>
          </cell>
          <cell r="K263">
            <v>54</v>
          </cell>
          <cell r="L263">
            <v>500030824</v>
          </cell>
          <cell r="M263" t="str">
            <v>PROFESIONAL</v>
          </cell>
          <cell r="N263" t="str">
            <v>CÉDULA DE CIUDADANIA</v>
          </cell>
          <cell r="O263">
            <v>52033010</v>
          </cell>
          <cell r="P263">
            <v>5</v>
          </cell>
          <cell r="Q263" t="str">
            <v>“PRESTAR SERVICIOS PROFESIONALES AL GRUPO DE COBRO COACTIVO DE LA OFICINA ASESORA JURÍDICA
EN PROCURA QUE EL RECAUDO DE LA CARTERA A FAVOR DE LA AGENCIA SEA EFICIENTE, GESTIONANDO
OPORTUNAMENTE LOS PROCESOS DE COBRO COACTIVO Y GENERANDO TODAS LAS ACTUACIONES
PROCESALES PROPIAS DE DICHO PROCESO ATENDIENDO LA NORMATIVIDAD APLICABLE ” Línea PAA
500030624</v>
          </cell>
          <cell r="R263" t="str">
            <v>1. Revisar desde un punto de vista jurídico los títulos ejecutivos que se remiten al Grupo de Cobro Coactivo, a efectos
de determinar si cumplen con los requisitos de ley, así como proyectar las comunicaciones relacionadas con dicha
revisión.
2. Apoyar la clasificación de cartera de acuerdo a los parámetros establecidos en el Reglamento Interno de Cartera de
la Entidad y de conformidad con los parámetros establecidos por el supervisor.
3. Mantener actualizadas las bases de datos relacionadas con las actuaciones administrativas en el cobro persuasivo
y coactivo de la entidad, con relación a la verificación jurídica de los títulos, ingresos y devoluciones de los mismos.
4. Proyectar los actos administrativos que correspondan dentro del proceso administrativo de Cobro Coactivo, en
todas sus etapas.
5. Apoyar en la alimentación del módulo websafi cobro coactivo, una vez el mismo este implementado.
6. Mantener actualizado el sistema de gestión documental de la entidad.
7. Todas los d1. Apoyar la evaluación y análisis de la información de los títulos mineros y/o proyectos mineros con prerrogativas
que le sean asignadas, verificando su nivel de cumplimiento en los aspectos relacionados con la gestión ambientaly en
CLAUSULADO COMPLEMENTARIO AL CONTRATO DE PRESTACIÓN DE
SERVICIOS PROFESIONALES No. ANM-267-2024 SUSCRITO ENTRE LA
AGENCIA NACIONAL DE MINERIA Y MARILAN KATIUSKA DONADO
ROMERO.
Fecha de Impresión: 2024-02-02 Página 1 de 10
particular aquellos asociados con el trámite de permisos, autorizaciones y licenciamiento ambiental y la implementación
de acciones de manejo ambiental.
2. Realizar las visitas técnicas de acompañamiento y asistencia técnica en campo a los beneficiaros del programa,
priorizados por la ANM para la transferencia de conocimientos técnicos que contribuya al mejoramiento de sus
operaciones en los aspectos ambientales y la implementación de las acciones de manejo para la prevención, mitigación,
control y compensación de los impactos de acuerdo con el instrumento aprobado por la autoridad competente y/o la
normatividad vigente.
3. Elaborar el correspondiente diagnóstico y/o concepto técnico derivado de las evaluaciones documentales y visitas
de campo realizadas y presentarlo de manera oportuna con las diferentes propuestas de mejoramiento técnico de
conformidad con los parámetros normativos e institucionales, brindando la debida asistencia y acompañamiento para su
implementación.
4. Elaborar conceptos pertinentes, claros y oportunos a partir de la información consultada y analizada de cada
proyecto minero tendiente al mejoramiento y/o fortalecimiento de los aspectos ambientales de los proyectos mineros
intervenidos y de conformidad con las normas minero ambientales vigentes, atendiendo a los lineamientos, procesos y
procedimientos establecidos para el efecto por la ANM e incorporando la información correspondiente en los sistemas de
información de la Entidad.
5. Acompañar la adopción e implementación de las acciones de mejora de los aspectos ambientales identificados que
resulten pertinentes y necesarias para contribuir con el mejoramiento de la gestión ambiental y/o la obtención del
instrumento ambiental de los pequeños mineros y mineros tradicionales que sean priorizados por la ANM en el programa
de asistencia técnica.
6. Contribuir en la formulación y ajuste del procedimiento técnico y demás aspectos requeridos para la estructuración
del componente ambiental del programa de asistencia técnica con enfoque asociativo, diferenciando por tipo de mineral y
segmentación por grupo de intervención de acuerdo a las disposiciones de la ANM.
7. Asistir y participar en los comités, reuniones, mesas de trabajo, talleres, juntas, capacitaciones y demás eventos
que indique el supervisor y se relacionen con el objeto del contrato.
8. Prestar apoyo en el trámite y gestión de las peticiones, quejas y reclamos que le sean asignadas por el supervisor
del contrato y que se relacionen con las obligaciones contractuales.</v>
          </cell>
          <cell r="S263">
            <v>46620000</v>
          </cell>
          <cell r="T263">
            <v>27324</v>
          </cell>
          <cell r="U263">
            <v>45308</v>
          </cell>
          <cell r="Y263" t="str">
            <v>ANM - PROPIOS</v>
          </cell>
          <cell r="AA263">
            <v>45697918</v>
          </cell>
          <cell r="AB263" t="str">
            <v>IVÁN DARÍO GUAUQUE TORRES _x000D_</v>
          </cell>
          <cell r="AC263" t="str">
            <v>JEFE OFICINA ASESORA JURIDICA _x000D_</v>
          </cell>
          <cell r="AD263" t="str">
            <v>OAJ</v>
          </cell>
          <cell r="AE263">
            <v>7</v>
          </cell>
          <cell r="AH263">
            <v>6528274</v>
          </cell>
          <cell r="AI263">
            <v>79162553</v>
          </cell>
          <cell r="AJ263" t="str">
            <v>LUIS ALFREDO VENEGAS MARTÍNEZ _x000D_</v>
          </cell>
          <cell r="AK263" t="str">
            <v>COORDINADOR DEL GRUPO DE COBRO COACTIVO</v>
          </cell>
          <cell r="AN263" t="str">
            <v>Bogotá D.C.</v>
          </cell>
          <cell r="AO263" t="str">
            <v>14 PRESTACIÓN DE SERVICIOS</v>
          </cell>
          <cell r="AP263" t="str">
            <v>BOGOTÁ D.C.</v>
          </cell>
          <cell r="AQ263" t="str">
            <v>BOGOTÁ D.C.</v>
          </cell>
          <cell r="AR263" t="str">
            <v>DERECHO</v>
          </cell>
          <cell r="AS263" t="str">
            <v>PREGRADO</v>
          </cell>
          <cell r="AZ263" t="str">
            <v>ANM</v>
          </cell>
          <cell r="BA263" t="str">
            <v>262</v>
          </cell>
          <cell r="BB263">
            <v>2024</v>
          </cell>
          <cell r="BC263">
            <v>80111600</v>
          </cell>
          <cell r="BD263" t="str">
            <v>SEGUROS GENERALES SURAMERICANA S.A.</v>
          </cell>
          <cell r="BE263" t="str">
            <v xml:space="preserve">3843845-5	</v>
          </cell>
          <cell r="BF263">
            <v>45327</v>
          </cell>
          <cell r="BG263">
            <v>45329</v>
          </cell>
          <cell r="BH263">
            <v>45329</v>
          </cell>
          <cell r="BI263" t="str">
            <v>38724-314024</v>
          </cell>
          <cell r="BJ263" t="str">
            <v>06/02/2024-05/09/2024</v>
          </cell>
          <cell r="BK263" t="str">
            <v>POSITIVA</v>
          </cell>
          <cell r="BL263">
            <v>45330</v>
          </cell>
          <cell r="BN263">
            <v>45330</v>
          </cell>
          <cell r="BO263">
            <v>45542</v>
          </cell>
          <cell r="BP263" t="str">
            <v>SI</v>
          </cell>
          <cell r="BQ263" t="str">
            <v>CONTRATACIÓN DIRECTA</v>
          </cell>
          <cell r="BR263" t="str">
            <v>ANM-262-2024</v>
          </cell>
          <cell r="BS263" t="str">
            <v>https://community.secop.gov.co/Public/Tendering/OpportunityDetail/Index?noticeUID=CO1.NTC.5580119&amp;isFromPublicArea=True&amp;isModal=False</v>
          </cell>
        </row>
        <row r="264">
          <cell r="A264" t="str">
            <v>ANM-263-2024</v>
          </cell>
          <cell r="D264" t="str">
            <v xml:space="preserve">ADRIANA MARCELA ZARATE SARMIENTO </v>
          </cell>
          <cell r="E264" t="str">
            <v>YERALDIN FUENTES</v>
          </cell>
          <cell r="F264" t="str">
            <v>CONTRATO</v>
          </cell>
          <cell r="J264">
            <v>29454</v>
          </cell>
          <cell r="K264">
            <v>45</v>
          </cell>
          <cell r="L264" t="str">
            <v>120000924_x000D_</v>
          </cell>
          <cell r="M264" t="str">
            <v>APOYO A LA GESTIÓN</v>
          </cell>
          <cell r="N264" t="str">
            <v>CÉDULA DE CIUDADANIA</v>
          </cell>
          <cell r="O264">
            <v>52547028</v>
          </cell>
          <cell r="P264">
            <v>3</v>
          </cell>
          <cell r="Q264" t="str">
            <v>APOYAR LA GESTIÓN DE LA OAJ, EN ACTIVIDADES DE SEGUIMIENTO Y CONTROL POR MEDIO DE BASES DE DATOS A LOS PROCESOS CONTENCIOSOS ADMINISTRATIVOS, RESTITUCIÓN DE TIERRAS, PENALES Y ACCIONES CONSTITUCIONALES; PRESENTACIÓN DE INFORMES, APOYO ADMINISTRATIVO Y DEMÁS ACTIVIDADES RELACIONADAS QUE SE REQUIERAN</v>
          </cell>
          <cell r="R264" t="str">
            <v>1. Diligenciar, verificar y consolidar la información de los diferentes sistemas y archivos de información que se
requieran para adelantar las gestiones del Grupo de Defensa Jurídica de la Oficina Asesora Jurídica, de acuerdo con las
instrucciones del supervisor del contrato o quien este delegue.
2. Elaborar, consolidar y actualizar en bases de datos la información sobre los procesos requeridos por el supervisor,
en el marco de las funciones del Grupo de Defensa Jurídica, y efectuar los informes relacionados con estas actividades
que solicite el supervisor.
3. Efectuar la digitalización, copia y archivo de documentos del Grupo de Defensa Jurídica de la Oficina Asesora Jurídica
que sean requeridos.
4. Apoyar en la elaboración, consolidación y presentación de informes y reporte de indicadores de gestión estratégicos y
operativos, reporte de riesgos de gestión y corrupción, entre otros indicadores relacionados con las gestiones propias de
la Oficina Asesora Jurídica, particularmente de los Grupos que la conforman.
5. Apoyar en la revisión, ajustes y respuestas a las observaciones formuladas a los reportes de indicadores relacionados
con las gestiones inherentes de la Oficina Asesora Jurídica, particularmente de los Grupos que la conforman.
6. Asistir y participar en reuniones o mesas de trabajo y demás eventos que le indique el supervisor y se relacionen con el
objeto del contrato.
7. Contar con su propio equipo de cómputo y todas los demás que le sean asignadas por el supervisor y que estén
directamente relacionadas con el objeto contractual.</v>
          </cell>
          <cell r="S264">
            <v>47855016</v>
          </cell>
          <cell r="T264">
            <v>22524</v>
          </cell>
          <cell r="U264">
            <v>45307</v>
          </cell>
          <cell r="Y264" t="str">
            <v>ANM - PROPIOS</v>
          </cell>
          <cell r="AA264">
            <v>46769028</v>
          </cell>
          <cell r="AB264" t="str">
            <v>IVÁN DARÍO GUAUQUE TORRES</v>
          </cell>
          <cell r="AC264" t="str">
            <v>JEFE OFICINA ASESORA JURIDICA</v>
          </cell>
          <cell r="AD264" t="str">
            <v>OAJ</v>
          </cell>
          <cell r="AE264">
            <v>10</v>
          </cell>
          <cell r="AF264">
            <v>25</v>
          </cell>
          <cell r="AH264">
            <v>4317141</v>
          </cell>
          <cell r="AI264">
            <v>40929952</v>
          </cell>
          <cell r="AJ264" t="str">
            <v>LINA PAULINA ORCASITA CELEDÓN</v>
          </cell>
          <cell r="AK264" t="str">
            <v>COORDINADORA GRUPO DE DEFENSA JURIDICA</v>
          </cell>
          <cell r="AN264" t="str">
            <v>Bogotá D.C.</v>
          </cell>
          <cell r="AO264" t="str">
            <v>14 PRESTACIÓN DE SERVICIOS</v>
          </cell>
          <cell r="AP264" t="str">
            <v>BOGOTÁ D.C.</v>
          </cell>
          <cell r="AQ264" t="str">
            <v>BOGOTÁ D.C.</v>
          </cell>
          <cell r="AR264" t="str">
            <v>TECNÓLOGO EN LOGÍSTICA</v>
          </cell>
          <cell r="AS264" t="str">
            <v>TECNÓLOGO</v>
          </cell>
          <cell r="AZ264" t="str">
            <v>ANM</v>
          </cell>
          <cell r="BA264" t="str">
            <v>263</v>
          </cell>
          <cell r="BB264">
            <v>2024</v>
          </cell>
          <cell r="BC264">
            <v>80111600</v>
          </cell>
          <cell r="BD264" t="str">
            <v>COMPAÑIA MUNDIAL DE SEGUROS S.A.</v>
          </cell>
          <cell r="BE264" t="str">
            <v xml:space="preserve">	NB-100307338</v>
          </cell>
          <cell r="BF264">
            <v>45327</v>
          </cell>
          <cell r="BG264">
            <v>45327</v>
          </cell>
          <cell r="BH264">
            <v>45327</v>
          </cell>
          <cell r="BI264">
            <v>37324</v>
          </cell>
          <cell r="BJ264">
            <v>45327</v>
          </cell>
          <cell r="BK264" t="str">
            <v>POSITIVA</v>
          </cell>
          <cell r="BL264">
            <v>45328</v>
          </cell>
          <cell r="BN264">
            <v>45328</v>
          </cell>
          <cell r="BO264">
            <v>45656</v>
          </cell>
          <cell r="BP264" t="str">
            <v>SI</v>
          </cell>
          <cell r="BQ264" t="str">
            <v>CONTRATACIÓN DIRECTA</v>
          </cell>
          <cell r="BR264" t="str">
            <v>ANM-263-2024</v>
          </cell>
          <cell r="BS264" t="str">
            <v>https://community.secop.gov.co/Public/Tendering/OpportunityDetail/Index?noticeUID=CO1.NTC.5575033&amp;isFromPublicArea=True&amp;isModal=False</v>
          </cell>
        </row>
        <row r="265">
          <cell r="A265" t="str">
            <v>ANM-264-2024</v>
          </cell>
          <cell r="D265" t="str">
            <v xml:space="preserve">NATALIA ROZO MARIN </v>
          </cell>
          <cell r="E265" t="str">
            <v>ANA MARÍA MENDOZA</v>
          </cell>
          <cell r="F265" t="str">
            <v>CONTRATO</v>
          </cell>
          <cell r="J265">
            <v>30151</v>
          </cell>
          <cell r="K265">
            <v>43</v>
          </cell>
          <cell r="L265">
            <v>200039524</v>
          </cell>
          <cell r="M265" t="str">
            <v>PROFESIONAL</v>
          </cell>
          <cell r="N265" t="str">
            <v>CÉDULA DE CIUDADANIA</v>
          </cell>
          <cell r="O265">
            <v>52887393</v>
          </cell>
          <cell r="P265">
            <v>5</v>
          </cell>
          <cell r="Q265" t="str">
            <v>PSP AL GEMTM PARA APOYAR JURÍDICAMENTE EL PROCESO DE CARACTERIZACIÓN Y CAPACITACIÓN A
MINEROS, ASÍ COMO ELABORAR ACTOS ADMINISTRATIVOS Y DEMÁS ASUNTOS REQUERIDOS PARA EL
FORTALECIMIENTO DE PEQUEÑA Y MEDIANA MINERÍA</v>
          </cell>
          <cell r="R265" t="str">
            <v>1. Apoyar jurídicamente el proceso de caracterización a los titulares mineros con el fin de fortalecer la pequeña y
mediana minería, cuando sean requeridas por el supervisor del contrato
2. Apoyar al GEMTM en la elaboración de los actos administrativos de las modificaciones a los títulos mineros, así
como, proyectar los recursos, las minutas y/o otrosíes de contratos de concesión minera, remitiendo oportunamente los
reportes respectivos para la actualización de la base de datos y demás actuaciones jurídicas que se requieran para el
fortalecimiento de la pequeña y mediana minería.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con las estadísticas de los trámites asignados por el supervisor del
contrato o de los temas requeridos que guarden relación con el objeto contractual.
5. Asistir y participar en las reuniones, talleres, socializaciones, capacitaciones, y demás eventos, cuando así lo
requiera el Supervisor del Contrato en el marco del objeto contractual._x000D_</v>
          </cell>
          <cell r="S265">
            <v>66000000</v>
          </cell>
          <cell r="T265">
            <v>48724</v>
          </cell>
          <cell r="U265">
            <v>45320</v>
          </cell>
          <cell r="Y265" t="str">
            <v>ANM - PROPIOS</v>
          </cell>
          <cell r="AA265">
            <v>65465712</v>
          </cell>
          <cell r="AB265" t="str">
            <v>IVONNE DEL PILAR JIMENEZ GARCIA</v>
          </cell>
          <cell r="AC265" t="str">
            <v xml:space="preserve">VICEPRESIDENTE DE CONTRATACIÓN Y TITULACIÓN </v>
          </cell>
          <cell r="AD265" t="str">
            <v>VCT</v>
          </cell>
          <cell r="AG265">
            <v>45657</v>
          </cell>
          <cell r="AH265">
            <v>6061640</v>
          </cell>
          <cell r="AI265">
            <v>60322828</v>
          </cell>
          <cell r="AJ265" t="str">
            <v>EVA ISOLINA MENDOZA DELGADO</v>
          </cell>
          <cell r="AK265" t="str">
            <v>COORDINADORA DEL GRUPO DE EVALUACIÓN DE MODIFICACIONES A TÍTULOS MINEROS</v>
          </cell>
          <cell r="AN265" t="str">
            <v>Bogotá D.C.</v>
          </cell>
          <cell r="AO265" t="str">
            <v>14 PRESTACIÓN DE SERVICIOS</v>
          </cell>
          <cell r="AP265" t="str">
            <v>RISARALDA</v>
          </cell>
          <cell r="AQ265" t="str">
            <v>PEREIRA</v>
          </cell>
          <cell r="AR265" t="str">
            <v>DERECHO</v>
          </cell>
          <cell r="AS265" t="str">
            <v>POSGRADO</v>
          </cell>
          <cell r="AZ265" t="str">
            <v>ANM</v>
          </cell>
          <cell r="BA265" t="str">
            <v>264</v>
          </cell>
          <cell r="BB265">
            <v>2024</v>
          </cell>
          <cell r="BC265">
            <v>80111600</v>
          </cell>
          <cell r="BD265" t="str">
            <v>COMPAÑIA MUNDIAL DE SEGUROS S.A.</v>
          </cell>
          <cell r="BE265" t="str">
            <v>NB 100307504</v>
          </cell>
          <cell r="BF265">
            <v>45328</v>
          </cell>
          <cell r="BG265">
            <v>45328</v>
          </cell>
          <cell r="BH265">
            <v>45329</v>
          </cell>
          <cell r="BI265">
            <v>39924</v>
          </cell>
          <cell r="BJ265">
            <v>45329</v>
          </cell>
          <cell r="BK265" t="str">
            <v>POSITIVA</v>
          </cell>
          <cell r="BL265">
            <v>45330</v>
          </cell>
          <cell r="BN265">
            <v>45330</v>
          </cell>
          <cell r="BO265">
            <v>45657</v>
          </cell>
          <cell r="BP265" t="str">
            <v>SI</v>
          </cell>
          <cell r="BQ265" t="str">
            <v>CONTRATACIÓN DIRECTA</v>
          </cell>
          <cell r="BR265" t="str">
            <v>ANM-264-2024</v>
          </cell>
          <cell r="BS265" t="str">
            <v>https://community.secop.gov.co/Public/Tendering/OpportunityDetail/Index?noticeUID=CO1.NTC.5592323&amp;isFromPublicArea=True&amp;isModal=False</v>
          </cell>
        </row>
        <row r="266">
          <cell r="A266" t="str">
            <v>ANM-265-2024</v>
          </cell>
          <cell r="D266" t="str">
            <v xml:space="preserve">CARMEN ROSA AVILA ROBLES </v>
          </cell>
          <cell r="E266" t="str">
            <v>ANA MARÍA MENDOZA</v>
          </cell>
          <cell r="F266" t="str">
            <v>CONTRATO</v>
          </cell>
          <cell r="J266">
            <v>27785</v>
          </cell>
          <cell r="K266">
            <v>49</v>
          </cell>
          <cell r="L266">
            <v>200031724</v>
          </cell>
          <cell r="M266" t="str">
            <v>PROFESIONAL</v>
          </cell>
          <cell r="N266" t="str">
            <v>CÉDULA DE CIUDADANIA</v>
          </cell>
          <cell r="O266">
            <v>52411348</v>
          </cell>
          <cell r="P266">
            <v>0</v>
          </cell>
          <cell r="Q266" t="str">
            <v>Prestación de servicios profesionales para apoyar a la Vicepresidencia de Contratación y Titulación (VCT) en la definición de lineamientos, estrategias, procedimientos y seguimiento en los asuntos jurídicos requeridos para la implementación y socialización de los planes en el territorio para el fortalecimiento de la pequeña y mediana minería</v>
          </cell>
          <cell r="R266" t="str">
            <v>1. Orientar y apoyar la definición de procedimientos, de lineamientos, estrategias, análisis y seguimiento de los temas a
cargo de la VCT en el marco del proyecto de inversión para el fortalecimiento de la pequeña y mediana minería, bajo la
observancia de la normatividad vigente, doctrina y jurisprudencia
2.Brindar acompañamiento en asuntos jurídicos, legales a cargo de la Vicepresidencia de Contratación y Titulación en el
marco del proyecto de inversión para el fortalecimiento de la pequeña y mediana minería.
3. Elaborar y/o revisar actos administrativos que resuelven los trámites competencia de los grupos de trabajo de la VCT,
asignados en el Sistema Integral de Gestión Minera- Anna Minería o en la plataforma que establezca la entidad, en el
marco del proyecto de inversión para el fortalecimiento de la pequeña y mediana minería.
4. Apoyar en la revisión y/o análisis de los antecedentes fácticos y jurídicos que versen o guarden relación con la
normatividad minera, proyectos de ley, minutas de contratos concesión minera y otrosí, competencia de la
Vicepresidencia de Contratación y Titulación para el fortalecimiento de la pequeña y mediana minería.
5. Sustanciar y/o estructurar y/o revisar y/o analizar solicitudes, derecho de petición, dar respuesta y hacer seguimiento
a las solicitudes que le sean asignadas por el supervisor del contrato a través del Sistema de Gestión Documental - SGD
y demás herramientas dispuestas por la entidad, así como adelantar las presentaciones y/o informes cuando lo requiera
el supervisor del contrato.
6. Prestar apoyo y orientación jurídica y/o participar en reuniones, socializaciones, capacitaciones, mesas de trabajo y
demás actividades que requiera el supervisor del Contrato para el fortalecimiento de la pequeña y mediana minería.
7. Apoyar y orientar a la VCT desde su experticia jurídica en la articulación y socialización de las actividades para
impulsar el proceso de titulación minera en el territorio para el fortalecimiento de la pequeña y mediana minería</v>
          </cell>
          <cell r="S266">
            <v>121000000</v>
          </cell>
          <cell r="T266">
            <v>14524</v>
          </cell>
          <cell r="U266">
            <v>45303</v>
          </cell>
          <cell r="Y266" t="str">
            <v>ANM - PROPIOS</v>
          </cell>
          <cell r="AA266">
            <v>120719658</v>
          </cell>
          <cell r="AB266" t="str">
            <v>IVONNE DEL PILAR JIMENEZ GARCIA _x000D_</v>
          </cell>
          <cell r="AC266" t="str">
            <v xml:space="preserve">VICEPRESIDENTE DE CONTRATACION Y TITULACION </v>
          </cell>
          <cell r="AD266" t="str">
            <v>VCT</v>
          </cell>
          <cell r="AE266">
            <v>10</v>
          </cell>
          <cell r="AF266">
            <v>27</v>
          </cell>
          <cell r="AG266">
            <v>45657</v>
          </cell>
          <cell r="AH266">
            <v>11075198</v>
          </cell>
          <cell r="AI266">
            <v>52425667</v>
          </cell>
          <cell r="AJ266" t="str">
            <v>IVONNE DEL PILAR JIMENEZ GARCIA</v>
          </cell>
          <cell r="AK266" t="str">
            <v xml:space="preserve">VICEPRESIDENTE DE CONTRATACIÓN Y TITULACIÓN </v>
          </cell>
          <cell r="AN266" t="str">
            <v>Bogotá D.C.</v>
          </cell>
          <cell r="AO266" t="str">
            <v>14 PRESTACIÓN DE SERVICIOS</v>
          </cell>
          <cell r="AP266" t="str">
            <v>MAGDALENA</v>
          </cell>
          <cell r="AQ266" t="str">
            <v>SANTA MARTA</v>
          </cell>
          <cell r="AR266" t="str">
            <v>DERECHO</v>
          </cell>
          <cell r="AS266" t="str">
            <v>POSGRADO</v>
          </cell>
          <cell r="AZ266" t="str">
            <v>ANM</v>
          </cell>
          <cell r="BA266" t="str">
            <v>265</v>
          </cell>
          <cell r="BB266">
            <v>2024</v>
          </cell>
          <cell r="BC266">
            <v>80111600</v>
          </cell>
          <cell r="BD266" t="str">
            <v>ASEGURADORA SOLIDARIA DE COLOMBIA</v>
          </cell>
          <cell r="BE266" t="str">
            <v>380 47 994000141276</v>
          </cell>
          <cell r="BF266">
            <v>45327</v>
          </cell>
          <cell r="BG266">
            <v>45327</v>
          </cell>
          <cell r="BH266">
            <v>45327</v>
          </cell>
          <cell r="BI266">
            <v>37624</v>
          </cell>
          <cell r="BJ266">
            <v>45327</v>
          </cell>
          <cell r="BK266" t="str">
            <v>POSITIVA</v>
          </cell>
          <cell r="BL266">
            <v>45328</v>
          </cell>
          <cell r="BN266">
            <v>45328</v>
          </cell>
          <cell r="BO266">
            <v>45657</v>
          </cell>
          <cell r="BP266" t="str">
            <v>SI</v>
          </cell>
          <cell r="BQ266" t="str">
            <v>CONTRATACIÓN DIRECTA</v>
          </cell>
          <cell r="BR266" t="str">
            <v>ANM-265-2024</v>
          </cell>
          <cell r="BS266" t="str">
            <v>https://community.secop.gov.co/Public/Tendering/OpportunityDetail/Index?noticeUID=CO1.NTC.5579035&amp;isFromPublicArea=True&amp;isModal=False</v>
          </cell>
        </row>
        <row r="267">
          <cell r="A267" t="str">
            <v>ANM-266-2024</v>
          </cell>
          <cell r="D267" t="str">
            <v>GERANY ARMANDO BOYACCA TAPIA</v>
          </cell>
          <cell r="E267" t="str">
            <v>YOANA MUÑOZ AVENDAÑO</v>
          </cell>
          <cell r="F267" t="str">
            <v>CONTRATO</v>
          </cell>
          <cell r="J267">
            <v>29761</v>
          </cell>
          <cell r="K267">
            <v>44</v>
          </cell>
          <cell r="L267">
            <v>120001224</v>
          </cell>
          <cell r="M267" t="str">
            <v>PROFESIONAL</v>
          </cell>
          <cell r="N267" t="str">
            <v>CÉDULA DE CIUDADANIA</v>
          </cell>
          <cell r="O267">
            <v>80156634</v>
          </cell>
          <cell r="P267">
            <v>0</v>
          </cell>
          <cell r="Q267" t="str">
            <v>PRESTAR SERVICIOS PROFESIONALES A LA OAJ. PARA EJERCER LA DEFENSA DE LA ENTIDAD EN LOS
PROCESOS CONTENCIOSOS ADMINISTRATIVOS, CIVILES, PENALES Y LAS DEMÁS RAMAS DEL DERECHO QUE
SE REQUIERA, DAR REPUESTA A REQUERIMIENTOS Y PETICIONES Y SEGUIMIENTO AL CUMPLIMIENTO DE
FALLOS DE SENTENCIA</v>
          </cell>
          <cell r="R267" t="str">
            <v>1. Representar judicial y extrajudicialmente a la Agencia cuando el Jefe de la Oficina Asesora Jurídica le otorgue el poder
respectivo, en aquellos casos que la necesidad lo amerite.
2. Elaborar, suscribir y presentar los documentos procesales necesarios para ejercer efectiva defensa jurídica de la
Agencia, dentro de los procesos judiciales que le sean asignados, incluyendo demandas, demandas de reconvención,los recursos e incidentes a que haya lugar, de la misma manera recopilar los documentos procesales que se estimen
pertinentes para ejercer la adecuada defensa a la ANM.
3. Atender y tramitar las acciones constitucionales, los procesos judiciales ante la jurisdicción de lo contencioso
administrativo y arbitrales que le sean asignado, interponiendo los recursos legales a los que haya lugar, elevar
solicitudes probatorias garantizando la correcta defensa del interés de la Agencia.
4. Preparar y asistir a las audiencias judiciales y extrajudiciales de los procesos asignados con el fin de defender los
intereses de la agencia, así como a las mesas de trabajos y diligencias de verificación de cumplimiento de fallos.
5. Adelantar la vigilancia y seguimiento de los procesos judiciales donde la ANM sea parte y hayan sido asignados para
su trámite y defensa.
6. Apoyar a la Vicepresidencia de Seguimiento, Control y Seguridad Minera, en la construcción de argumentos jurídicos
que garanticen una efectiva defensa a las actividades que se requieran.
7. Adelantar las actuaciones administrativas y judiciales que se requieran para dar efectivo cumplimiento a las sentencias
proferidas dentro de los procesos judiciales donde haga parte la Agencia.
8. Proyectar oportunamente las respuestas a los derechos de petición, requerimientos y/o solicitudes de los despachos
judiciales y órganos de control, que le sean asignados, relacionados con asuntos originados en los procesos judiciales en
los cuales la Agencia sea vinculada o requerida, así como atender las diferentes peticiones relacionadas con el objeto
contractual.
9. Asistir y participar en los comités, reuniones, talleres y demás eventos que le indique el supervisor y se relacionen
específicamente con el objeto del contrato.
10. Presentar los informes solicitados por el supervisor, sobre las actividades desarrolladas en la ejecución del objeto
contractual.
11. Dar cumplimiento a lo establecido en el inciso 2º artículo 3º del Decreto 1792 de 2007 que establece: “...Los
apoderados de las entidades públicas que actúan dentro de cada proceso judicial, o que la representan dentro de un
trámite conciliatorio, son responsables directos del reporte oportuno y de la actualización de la información de los
procesos judiciales y de las conciliaciones en trámite.”
12. Registrar y actualizar de manera oportuna en el Sistema Único de Gestión e Información Litigiosa del Estado –
EKOGUI, las solicitudes de conciliación extrajudicial, y los procesos judiciales a su cargo dentro de los cinco (5) díassiguientes a su asignación o realización de la actuación, así como validar la información registrada en el Sistema
EKOGUI e informar a la ANDJE, dentro de los quince (15) días siguientes al ingreso de la información, cualquier
inconsistencia para su corrección.
13. Elaborar, diligenciar, suscribir y actualizar las fichas que serán presentadas para estudio en los comités de
conciliación, de conformidad con los instructivos que la Agencia Nacional de Defensa Jurídica del Estado expida para tal
fin.
14. Calificar el riesgo de cada uno de los procesos judiciales a su cargo, con una superioridad superior a seis (6) meses,
así como cada vez que se profiera una sentencia judicial sobre el mismo, de conformidad con la metodología que
determine la Agencia Nacional de Defensa Jurídica del Estado, de la misma manera incorporar el valor de la provisión
contable de los procesos a su cargo, con una periodicidad no superior a seis (6) meses, así como cada vez que se
profiera una sentencia judicial sobre el mismo de conformidad con la metodología que se establezca para tal fin.
15. Contar con su propio equipo de cómputo y acceso a internet portátil para el adecuado cumplimiento de las
actividades contratadas, cuando así lo requiera la Entidad._x000D_</v>
          </cell>
          <cell r="S267">
            <v>82900744</v>
          </cell>
          <cell r="T267">
            <v>22824</v>
          </cell>
          <cell r="U267">
            <v>45307</v>
          </cell>
          <cell r="V267">
            <v>82900744</v>
          </cell>
          <cell r="Y267" t="str">
            <v>ANM - NACIÓN</v>
          </cell>
          <cell r="AA267">
            <v>82265914</v>
          </cell>
          <cell r="AB267" t="str">
            <v xml:space="preserve">IVÁN DARÍO GUAUQUE TORRES </v>
          </cell>
          <cell r="AC267" t="str">
            <v>JEFE OFICINA ASESORA JURIDICA</v>
          </cell>
          <cell r="AD267" t="str">
            <v>OAJ</v>
          </cell>
          <cell r="AE267">
            <v>10</v>
          </cell>
          <cell r="AF267">
            <v>15</v>
          </cell>
          <cell r="AH267">
            <v>7834849</v>
          </cell>
          <cell r="AI267">
            <v>74183000</v>
          </cell>
          <cell r="AJ267" t="str">
            <v>IVÁN DARÍO GUAUQUE TORRES</v>
          </cell>
          <cell r="AK267" t="str">
            <v>JEFE OFICINA ASESORA JURIDICA</v>
          </cell>
          <cell r="AN267" t="str">
            <v>Bogotá D.C.</v>
          </cell>
          <cell r="AO267" t="str">
            <v>14 PRESTACIÓN DE SERVICIOS</v>
          </cell>
          <cell r="AP267" t="str">
            <v>BOGOTÁ D.C.</v>
          </cell>
          <cell r="AQ267" t="str">
            <v>BOGOTÁ D.C.</v>
          </cell>
          <cell r="AR267" t="str">
            <v>DERECHO</v>
          </cell>
          <cell r="AS267" t="str">
            <v>POSGRADO</v>
          </cell>
          <cell r="AZ267" t="str">
            <v>ANM</v>
          </cell>
          <cell r="BA267" t="str">
            <v>266</v>
          </cell>
          <cell r="BB267">
            <v>2024</v>
          </cell>
          <cell r="BC267">
            <v>80111600</v>
          </cell>
          <cell r="BD267" t="str">
            <v>SEGUROS DEL ESTADO S.A.</v>
          </cell>
          <cell r="BE267" t="str">
            <v xml:space="preserve">
14-44-101203154</v>
          </cell>
          <cell r="BF267">
            <v>45327</v>
          </cell>
          <cell r="BG267">
            <v>45327</v>
          </cell>
          <cell r="BH267">
            <v>45328</v>
          </cell>
          <cell r="BI267">
            <v>38824</v>
          </cell>
          <cell r="BJ267">
            <v>45328</v>
          </cell>
          <cell r="BK267" t="str">
            <v>POSITIVA</v>
          </cell>
          <cell r="BL267">
            <v>45329</v>
          </cell>
          <cell r="BN267">
            <v>45329</v>
          </cell>
          <cell r="BO267">
            <v>45647</v>
          </cell>
          <cell r="BP267" t="str">
            <v>SI</v>
          </cell>
          <cell r="BQ267" t="str">
            <v>CONTRATACIÓN DIRECTA</v>
          </cell>
          <cell r="BR267" t="str">
            <v>ANM-266-2024</v>
          </cell>
          <cell r="BS267" t="str">
            <v>https://community.secop.gov.co/Public/Tendering/OpportunityDetail/Index?noticeUID=CO1.NTC.5586789&amp;isFromPublicArea=True&amp;isModal=False</v>
          </cell>
        </row>
        <row r="268">
          <cell r="A268" t="str">
            <v>ANM-267-2024</v>
          </cell>
          <cell r="D268" t="str">
            <v xml:space="preserve">MARILAN KATIUSKA DONADO ROMERO </v>
          </cell>
          <cell r="E268" t="str">
            <v>FABIO NELSON LOTE PORTILLA</v>
          </cell>
          <cell r="F268" t="str">
            <v>CONTRATO</v>
          </cell>
          <cell r="J268">
            <v>29820</v>
          </cell>
          <cell r="K268">
            <v>44</v>
          </cell>
          <cell r="L268">
            <v>400026624</v>
          </cell>
          <cell r="M268" t="str">
            <v>PROFESIONAL</v>
          </cell>
          <cell r="N268" t="str">
            <v>CÉDULA DE CIUDADANIA</v>
          </cell>
          <cell r="O268">
            <v>49750752</v>
          </cell>
          <cell r="P268">
            <v>6</v>
          </cell>
          <cell r="Q268" t="str">
            <v>Prestar servicios profesionales para brindar acompañamiento técnico tendiente al mejoramiento de la gestión ambiental y al cumplimiento de las normas ambientales en los pequeños mineros y mineros tradicionales, desde un enfoque asociativo de trabajo.</v>
          </cell>
          <cell r="R268" t="str">
            <v>1. Apoyar la evaluación y análisis de la información de los títulos mineros y/o proyectos mineros con prerrogativas
que le sean asignadas, verificando su nivel de cumplimiento en los aspectos relacionados con la gestión ambientaly en
CLAUSULADO COMPLEMENTARIO AL CONTRATO DE PRESTACIÓN DE
SERVICIOS PROFESIONALES No. ANM-267-2024 SUSCRITO ENTRE LA
AGENCIA NACIONAL DE MINERIA Y MARILAN KATIUSKA DONADO
ROMERO.
Fecha de Impresión: 2024-02-02 Página 1 de 10
particular aquellos asociados con el trámite de permisos, autorizaciones y licenciamiento ambiental y la implementación
de acciones de manejo ambiental.
2. Realizar las visitas técnicas de acompañamiento y asistencia técnica en campo a los beneficiaros del programa,
priorizados por la ANM para la transferencia de conocimientos técnicos que contribuya al mejoramiento de sus
operaciones en los aspectos ambientales y la implementación de las acciones de manejo para la prevención, mitigación,
control y compensación de los impactos de acuerdo con el instrumento aprobado por la autoridad competente y/o la
normatividad vigente.
3. Elaborar el correspondiente diagnóstico y/o concepto técnico derivado de las evaluaciones documentales y visitas
de campo realizadas y presentarlo de manera oportuna con las diferentes propuestas de mejoramiento técnico de
conformidad con los parámetros normativos e institucionales, brindando la debida asistencia y acompañamiento para su
implementación.
4. Elaborar conceptos pertinentes, claros y oportunos a partir de la información consultada y analizada de cada
proyecto minero tendiente al mejoramiento y/o fortalecimiento de los aspectos ambientales de los proyectos mineros
intervenidos y de conformidad con las normas minero ambientales vigentes, atendiendo a los lineamientos, procesos y
procedimientos establecidos para el efecto por la ANM e incorporando la información correspondiente en los sistemas de
información de la Entidad.
5. Acompañar la adopción e implementación de las acciones de mejora de los aspectos ambientales identificados que
resulten pertinentes y necesarias para contribuir con el mejoramiento de la gestión ambiental y/o la obtención del
instrumento ambiental de los pequeños mineros y mineros tradicionales que sean priorizados por la ANM en el programa
de asistencia técnica.
6. Contribuir en la formulación y ajuste del procedimiento técnico y demás aspectos requeridos para la estructuración
del componente ambiental del programa de asistencia técnica con enfoque asociativo, diferenciando por tipo de mineral y
segmentación por grupo de intervención de acuerdo a las disposiciones de la ANM.
7. Asistir y participar en los comités, reuniones, mesas de trabajo, talleres, juntas, capacitaciones y demás eventos
que indique el supervisor y se relacionen con el objeto del contrato.
8. Prestar apoyo en el trámite y gestión de las peticiones, quejas y reclamos que le sean asignadas por el supervisor
del contrato y que se relacionen con las obligaciones contractuales.</v>
          </cell>
          <cell r="S268">
            <v>80000000</v>
          </cell>
          <cell r="T268">
            <v>47024</v>
          </cell>
          <cell r="U268">
            <v>45349</v>
          </cell>
          <cell r="Y268" t="str">
            <v>ANM - PROPIOS</v>
          </cell>
          <cell r="AA268">
            <v>79959218</v>
          </cell>
          <cell r="AB268" t="str">
            <v>DAVID FERNANDO SÁNCHEZ MORENO</v>
          </cell>
          <cell r="AC268" t="str">
            <v>COORDINADOR GRUPO DE FOMENTO</v>
          </cell>
          <cell r="AD268" t="str">
            <v>VPF</v>
          </cell>
          <cell r="AE268">
            <v>10</v>
          </cell>
          <cell r="AH268">
            <v>8022664</v>
          </cell>
          <cell r="AI268">
            <v>98631208</v>
          </cell>
          <cell r="AJ268" t="str">
            <v>JUAN FELIPE MARTINEZ OCHOA</v>
          </cell>
          <cell r="AK268" t="str">
            <v>GESTOR T1 GRADO 11</v>
          </cell>
          <cell r="AN268" t="str">
            <v>Bogotá D.C.</v>
          </cell>
          <cell r="AO268" t="str">
            <v>14 PRESTACIÓN DE SERVICIOS</v>
          </cell>
          <cell r="AP268" t="str">
            <v>ATLÁNTICO</v>
          </cell>
          <cell r="AQ268" t="str">
            <v>BARRANQUILLA</v>
          </cell>
          <cell r="AR268" t="str">
            <v>INGENIERO DE MINAS</v>
          </cell>
          <cell r="AS268" t="str">
            <v>PREGRADO</v>
          </cell>
          <cell r="AZ268" t="str">
            <v>ANM</v>
          </cell>
          <cell r="BA268" t="str">
            <v>267</v>
          </cell>
          <cell r="BB268">
            <v>2024</v>
          </cell>
          <cell r="BC268">
            <v>80111600</v>
          </cell>
          <cell r="BD268" t="str">
            <v>SEGUROS DEL ESTADO S.A.</v>
          </cell>
          <cell r="BE268">
            <v>1444101203154</v>
          </cell>
          <cell r="BF268">
            <v>45327</v>
          </cell>
          <cell r="BG268">
            <v>45328</v>
          </cell>
          <cell r="BH268">
            <v>45328</v>
          </cell>
          <cell r="BI268">
            <v>38924</v>
          </cell>
          <cell r="BJ268">
            <v>45328</v>
          </cell>
          <cell r="BK268" t="str">
            <v>POSITIVA</v>
          </cell>
          <cell r="BL268">
            <v>45329</v>
          </cell>
          <cell r="BN268">
            <v>45329</v>
          </cell>
          <cell r="BO268">
            <v>45632</v>
          </cell>
          <cell r="BP268" t="str">
            <v>SI</v>
          </cell>
          <cell r="BQ268" t="str">
            <v>CONTRATACIÓN DIRECTA</v>
          </cell>
          <cell r="BR268" t="str">
            <v>ANM-267-2024</v>
          </cell>
          <cell r="BS268" t="str">
            <v>https://community.secop.gov.co/Public/Tendering/ContractNoticePhases/View?PPI=CO1.PPI.29637447&amp;isFromPublicArea=True&amp;isModal=False</v>
          </cell>
        </row>
        <row r="269">
          <cell r="A269" t="str">
            <v>ANM-268-2024</v>
          </cell>
          <cell r="D269" t="str">
            <v>ANGELICA MARIA RUBIO RANGEL</v>
          </cell>
          <cell r="E269" t="str">
            <v>ADRIANA MILENA LÓPEZ</v>
          </cell>
          <cell r="F269" t="str">
            <v>CONTRATO</v>
          </cell>
          <cell r="J269">
            <v>30556</v>
          </cell>
          <cell r="K269">
            <v>41</v>
          </cell>
          <cell r="L269">
            <v>400034424</v>
          </cell>
          <cell r="M269" t="str">
            <v>PROFESIONAL</v>
          </cell>
          <cell r="N269" t="str">
            <v>CÉDULA DE CIUDADANIA</v>
          </cell>
          <cell r="O269">
            <v>37346390</v>
          </cell>
          <cell r="P269">
            <v>8</v>
          </cell>
          <cell r="Q269" t="str">
            <v>Prestar servicios profesionales para generar espacios efectivos de diálogo en los procesos de gestión socioambiental
ANM en los PARES, promoviendo el fortalecimiento de la presencia institucional con actores locales para el desarrollo de
la actividad minera.</v>
          </cell>
          <cell r="R269" t="str">
            <v>1. Articular, participar o realizar las actividades que se requieran conforme al plan de trabajo del Grupo Socioambiental -
Vicepresidencia de Promoción y Fomento, en el área de influencia del Punto de Atención Regional - PAR de la Agencia
Nacional de Minería al que corresponda y presentar los respectivos informes junto con las recomendaciones pertinentes.
2. Informar y atender alertas tempranas, situaciones coyunturales, temas de interés, cumplimiento de órdenes judiciales
relacionadas con los conflictos socioambientales asociados a la actividad minera. Registrar la información en la
aplicación
3. Aportar insumos para la elaboración y actualización de la caracterización de la conflictividad socioambiental asociada
de la actividad minera, en los departamentos asignados de acuerdo al plan del trabajo del Grupo Socioambiental.
Registrar la información en la aplicación.
4. Participar en la preparación y realización de mesas de trabajo territoriales, mesas de diálogo, audiencias públicas y
otros espacios con comunidades. Registrar información en la aplicación.
5. Proyectar oficios, memorandos, documentos de respuesta a las peticiones y solicitudes de información que sean
asignadas a través del Sistema de Gestión Documental.
6. Asistir, participar y apoyar técnicamente mesas de trabajo, reuniones, y demás actividades institucionales que le
indique el supervisor. Presentar informe con resumen destacando la información relevante para la Agencia Nacional de
Minería.
7. Diligenciar y disponer la información en las bases de datos, carpetas compartidas y las aplicaciones de la Agencia
Nacional de Minería, conforme a las políticas, lineamientos e instructivos de la Entidad.</v>
          </cell>
          <cell r="S269">
            <v>88000000</v>
          </cell>
          <cell r="T269">
            <v>42624</v>
          </cell>
          <cell r="U269">
            <v>45317</v>
          </cell>
          <cell r="Y269" t="str">
            <v>ANM - PROPIOS</v>
          </cell>
          <cell r="AA269">
            <v>86666667</v>
          </cell>
          <cell r="AB269" t="str">
            <v xml:space="preserve">MARÍA PIEDAD BAYTER HORTA </v>
          </cell>
          <cell r="AC269" t="str">
            <v>VICEPRESIDENTE PROMOCIÓN Y FOMENTO</v>
          </cell>
          <cell r="AD269" t="str">
            <v>VPF</v>
          </cell>
          <cell r="AG269">
            <v>45657</v>
          </cell>
          <cell r="AH269">
            <v>8000000</v>
          </cell>
          <cell r="AI269">
            <v>52378877</v>
          </cell>
          <cell r="AJ269" t="str">
            <v>ÁNGELA ANDREA VELANDIA PEDRAZA</v>
          </cell>
          <cell r="AK269" t="str">
            <v xml:space="preserve">COORDINADORA DEL GRUPO SOCIOAMBIENTAL </v>
          </cell>
          <cell r="AN269" t="str">
            <v>Bogotá D.C.</v>
          </cell>
          <cell r="AO269" t="str">
            <v>14 PRESTACIÓN DE SERVICIOS</v>
          </cell>
          <cell r="AP269" t="str">
            <v>NORTE DE SANTANDER</v>
          </cell>
          <cell r="AQ269" t="str">
            <v>EL ZULIA</v>
          </cell>
          <cell r="AR269" t="str">
            <v>TRABAJADOR SOCIAL</v>
          </cell>
          <cell r="AS269" t="str">
            <v>PREGRADO</v>
          </cell>
          <cell r="AZ269" t="str">
            <v>ANM</v>
          </cell>
          <cell r="BA269" t="str">
            <v>268</v>
          </cell>
          <cell r="BB269">
            <v>2024</v>
          </cell>
          <cell r="BC269">
            <v>80111600</v>
          </cell>
          <cell r="BD269" t="str">
            <v>COMPAÑIA MUNDIAL DE SEGUROS S.A.</v>
          </cell>
          <cell r="BE269" t="str">
            <v>NB-100307201</v>
          </cell>
          <cell r="BF269">
            <v>45324</v>
          </cell>
          <cell r="BG269">
            <v>45327</v>
          </cell>
          <cell r="BH269">
            <v>45327</v>
          </cell>
          <cell r="BI269">
            <v>36224</v>
          </cell>
          <cell r="BJ269">
            <v>45324</v>
          </cell>
          <cell r="BK269" t="str">
            <v>POSITIVA</v>
          </cell>
          <cell r="BL269">
            <v>45328</v>
          </cell>
          <cell r="BN269">
            <v>45328</v>
          </cell>
          <cell r="BO269">
            <v>45657</v>
          </cell>
          <cell r="BP269" t="str">
            <v>SI</v>
          </cell>
          <cell r="BQ269" t="str">
            <v>CONTRATACIÓN DIRECTA</v>
          </cell>
          <cell r="BR269" t="str">
            <v>ANM-268-2024</v>
          </cell>
          <cell r="BS269" t="str">
            <v>https://community.secop.gov.co/Public/Tendering/OpportunityDetail/Index?noticeUID=CO1.NTC.5574407&amp;isFromPublicArea=True&amp;isModal=False</v>
          </cell>
        </row>
        <row r="270">
          <cell r="A270" t="str">
            <v>ANM-269-2024</v>
          </cell>
          <cell r="D270" t="str">
            <v xml:space="preserve">WILLIAM HERNANDO ARCILA MORALES </v>
          </cell>
          <cell r="E270" t="str">
            <v>ALFONSO LUIS MONTES OTERO</v>
          </cell>
          <cell r="F270" t="str">
            <v>CONTRATO</v>
          </cell>
          <cell r="J270">
            <v>25592</v>
          </cell>
          <cell r="K270">
            <v>55</v>
          </cell>
          <cell r="L270">
            <v>400025524</v>
          </cell>
          <cell r="M270" t="str">
            <v>PROFESIONAL</v>
          </cell>
          <cell r="N270" t="str">
            <v>CÉDULA DE CIUDADANIA</v>
          </cell>
          <cell r="O270">
            <v>98549267</v>
          </cell>
          <cell r="P270">
            <v>3</v>
          </cell>
          <cell r="Q270" t="str">
            <v>Prestar servicios profesionales para brindar acompañamiento geológico a pequeños mineros y mineros tradicionales para la mejora de capacidades, con enfoque en esquemas asociativos</v>
          </cell>
          <cell r="R270" t="str">
            <v>1. Brindar asistencia y acompañamiento técnico virtual y
en campo a los proyectos mineros priorizados, verificando la información geológica existente del proyecto minero,
identificando las necesidades de profundización en el conocimiento geológico, para que la información se ajuste al
Estándar Colombiano de Recursos y Reservas (ECRR), de acuerdo con la asignación e instrucciones específicas
impartidas por el Supervisor del contrato, realizando el respectivo diligenciamiento de los formatos, así como el
correspondiente diagnóstico y concepto técnico a que haya lugar.
2. Desarrollar las actividades de recolección, evaluación, análisis y consolidación de la información geológica con el
apoyo de herramientas SIG, como contribución para la planificación, estructuración e implementación de la asistencia
técnica.
3. Elaborar los conceptos técnicos de la información geológica presentada por los titulares mineros y/o beneficiarios
que cuentan con prerrogativas de explotación de minerales, relacionados con el cálculo de recursos y reservas, así como
la realización de los estudios de verificación técnica EVT, mediante captura de información primaria en territorio y
elaboración del respectivo informe bajo SIG, que le sean asignados.
4. Realizar las visitas técnicas a los títulos mineros y/o a las prerrogativas de explotación de minerales que permitan
reconocer el estado del proyecto minero y presentar de manera oportuna las diferentes propuestas de mejoramiento
técnico en aspectos geológicos de conformidad al ECRR,
5. Proponer, gestionar y hacer seguimiento a las estrategias que contribuyan al desarrollo y ejecución del
componente geológico del programa de asistencia técnica con enfoque organizacional, así como ala formulación, ajuste
e implementación de los procedimientos técnicos, estrategias y demás aspectos requeridos para impulsar programas y
proyectos encaminados a la asistencia técnica y el fomento minero, dirigido a la pequeña minería y minería tradicional
con enfoque en esquemas asociativos de acuerdo a las disposiciones de la ANM, diferenciando por tipo de mineral y
segmentación por grupo de intervención de acuerdo a las disposiciones de la ANM.
6. Asistir y/o participar y/o apoyar la participación en comités, reuniones, talleres, juntas, capacitaciones, mesas de
trabajo y demás eventos que indique el supervisor, organizadas por motivo de los temas de Fomento minero, adopción
de Estándar Colombiano de Recursos y Reservas y de estudios técnicos, a nivel nacional, así como a las actividades
locales y regionales requeridas para el fortalecimiento y promoción de las estrategias de fomento minero en especial
aquellas relacionadas con la asistencia y el acompañamiento técnico dirigido a pequeños mineros y mineros
tradicionales, de acuerdo a la asignación del supervisor.
7. Prestar apoyo en el trámite y gestión de las Peticiones, quejas y reclamos que le sean asignadas, así como en la
elaboración y consolidación de las respuestas y solicitudes hechas por los entes de control y/o auditorías, que se
relacionen con el objeto del contrato._x000D_</v>
          </cell>
          <cell r="S270">
            <v>80000000</v>
          </cell>
          <cell r="T270">
            <v>46424</v>
          </cell>
          <cell r="U270">
            <v>45318</v>
          </cell>
          <cell r="Y270" t="str">
            <v>ANM - PROPIOS</v>
          </cell>
          <cell r="AA270">
            <v>79959218</v>
          </cell>
          <cell r="AB270" t="str">
            <v>MARÍA PIEDAD BAYTER HORTA</v>
          </cell>
          <cell r="AC270" t="str">
            <v>VICEPRESIDENTA PROMOCIÓN Y FOMENTO</v>
          </cell>
          <cell r="AD270" t="str">
            <v>VPF</v>
          </cell>
          <cell r="AE270">
            <v>9</v>
          </cell>
          <cell r="AF270">
            <v>29</v>
          </cell>
          <cell r="AH270">
            <v>8022664</v>
          </cell>
          <cell r="AI270">
            <v>10255663</v>
          </cell>
          <cell r="AJ270" t="str">
            <v>JOHN EDUARDO GRANADA SALAZAR</v>
          </cell>
          <cell r="AK270" t="str">
            <v>GESTOR T1 GRADO 11</v>
          </cell>
          <cell r="AN270" t="str">
            <v>Bogotá D.C.</v>
          </cell>
          <cell r="AO270" t="str">
            <v>14 PRESTACIÓN DE SERVICIOS</v>
          </cell>
          <cell r="AP270" t="str">
            <v>BOGOTÁ D.C.</v>
          </cell>
          <cell r="AQ270" t="str">
            <v>BOGOTÁ D.C.</v>
          </cell>
          <cell r="AR270" t="str">
            <v>INGENIERO GEÓLOGO</v>
          </cell>
          <cell r="AS270" t="str">
            <v>POSGRADO</v>
          </cell>
          <cell r="AZ270" t="str">
            <v>ANM</v>
          </cell>
          <cell r="BA270" t="str">
            <v>269</v>
          </cell>
          <cell r="BB270">
            <v>2024</v>
          </cell>
          <cell r="BC270">
            <v>80111600</v>
          </cell>
          <cell r="BD270" t="str">
            <v>COMPAÑIA MUNDIAL DE SEGUROS S.A.</v>
          </cell>
          <cell r="BE270" t="str">
            <v xml:space="preserve">	NB 100307504</v>
          </cell>
          <cell r="BF270">
            <v>45327</v>
          </cell>
          <cell r="BG270">
            <v>45328</v>
          </cell>
          <cell r="BH270">
            <v>45329</v>
          </cell>
          <cell r="BI270">
            <v>37524</v>
          </cell>
          <cell r="BJ270">
            <v>45327</v>
          </cell>
          <cell r="BK270" t="str">
            <v>POSITIVA</v>
          </cell>
          <cell r="BL270">
            <v>45329</v>
          </cell>
          <cell r="BN270">
            <v>45329</v>
          </cell>
          <cell r="BO270">
            <v>45631</v>
          </cell>
          <cell r="BP270" t="str">
            <v>SI</v>
          </cell>
          <cell r="BQ270" t="str">
            <v>CONTRATACIÓN DIRECTA</v>
          </cell>
          <cell r="BR270" t="str">
            <v>ANM-269-2024</v>
          </cell>
          <cell r="BS270" t="str">
            <v>https://community.secop.gov.co/Public/Tendering/OpportunityDetail/Index?noticeUID=CO1.NTC.5575136&amp;isFromPublicArea=True&amp;isModal=False</v>
          </cell>
        </row>
        <row r="271">
          <cell r="A271" t="str">
            <v>ANM-270-2024</v>
          </cell>
          <cell r="D271" t="str">
            <v xml:space="preserve">JOSE JEFFERSON PEÑA ROJAS </v>
          </cell>
          <cell r="E271" t="str">
            <v>ANA MARÍA MENDOZA</v>
          </cell>
          <cell r="F271" t="str">
            <v>CONTRATO</v>
          </cell>
          <cell r="J271">
            <v>32487</v>
          </cell>
          <cell r="K271">
            <v>36</v>
          </cell>
          <cell r="L271">
            <v>200038724</v>
          </cell>
          <cell r="M271" t="str">
            <v>PROFESIONAL</v>
          </cell>
          <cell r="N271" t="str">
            <v>CÉDULA DE CIUDADANIA</v>
          </cell>
          <cell r="O271">
            <v>1117506088</v>
          </cell>
          <cell r="P271">
            <v>6</v>
          </cell>
          <cell r="Q271" t="str">
            <v>PRESTAR SERVICIOS PROFESIONALES PARA APOYAR LA GENERACIÓN DE PRODUCTOS Y SERVICIOS GEOGRÁFICOS, EN EL MARCO DEL SISTEMA INTEGRAL DE GESTIÓN MINERA</v>
          </cell>
          <cell r="R271" t="str">
            <v>1. Realizar el análisis de los datos e información en el Sistema Integral de Gestión Minera (SIGM) de los
requerimientos internos y externos que le sean asignados.
2. Gestionar la información de la base de datos geográfica corporativa con base en los procedimientos establecidos
por la Gerencia de Catastro y Registro.
3. Responder con calidad y en oportunidad las comunicaciones asignadas en el proceso del Grupo de Catastro y
Registro Minero y en el ámbito del Sistema Integral de Gestión Minera.
4. Generar con calidad y en oportunidad los insumos de información geográfica para dar respuesta a comunicaciones
asignadas por el supervisor o quien este designe mediante los Sistemas de Gestión Documental.
5. Participar en el desarrollo de las bases de datos geográficas requeridas para la consolidación del Sistema Integral
de Gestión Minera (SIGM)</v>
          </cell>
          <cell r="S271">
            <v>89700000</v>
          </cell>
          <cell r="T271">
            <v>45824</v>
          </cell>
          <cell r="U271">
            <v>45320</v>
          </cell>
          <cell r="Y271" t="str">
            <v>ANM - PROPIOS</v>
          </cell>
          <cell r="AA271">
            <v>83522880</v>
          </cell>
          <cell r="AB271" t="str">
            <v>IVONNE DEL PILAR JIMENEZ GARCIA _x000D_</v>
          </cell>
          <cell r="AC271" t="str">
            <v xml:space="preserve">VICEPRESIDENTE DE CONTRATACION Y TITULACION </v>
          </cell>
          <cell r="AD271" t="str">
            <v>VCT</v>
          </cell>
          <cell r="AE271">
            <v>10</v>
          </cell>
          <cell r="AF271">
            <v>24</v>
          </cell>
          <cell r="AH271">
            <v>7733600</v>
          </cell>
          <cell r="AI271">
            <v>79447042</v>
          </cell>
          <cell r="AJ271" t="str">
            <v>WILLIAM ALBERTO MARTÍNEZ DÍAZ</v>
          </cell>
          <cell r="AK271" t="str">
            <v>GERENTE DEL GRUPO DE CATASTRO Y REGISTRO MINERO _x000D_</v>
          </cell>
          <cell r="AN271" t="str">
            <v>Bogotá D.C.</v>
          </cell>
          <cell r="AO271" t="str">
            <v>14 PRESTACIÓN DE SERVICIOS</v>
          </cell>
          <cell r="AP271" t="str">
            <v>CAQUETÁ</v>
          </cell>
          <cell r="AQ271" t="str">
            <v>FLORENCIA</v>
          </cell>
          <cell r="AR271" t="str">
            <v>INGENIERO DE SISTEMAS</v>
          </cell>
          <cell r="AS271" t="str">
            <v>POSGRADO</v>
          </cell>
          <cell r="AZ271" t="str">
            <v>ANM</v>
          </cell>
          <cell r="BA271" t="str">
            <v>270</v>
          </cell>
          <cell r="BB271">
            <v>2024</v>
          </cell>
          <cell r="BC271">
            <v>80111600</v>
          </cell>
          <cell r="BD271" t="str">
            <v>COMPAÑIA MUNDIAL DE SEGUROS S.A.</v>
          </cell>
          <cell r="BE271" t="str">
            <v>NB-100307396</v>
          </cell>
          <cell r="BF271">
            <v>45327</v>
          </cell>
          <cell r="BG271">
            <v>45327</v>
          </cell>
          <cell r="BH271">
            <v>45328</v>
          </cell>
          <cell r="BI271">
            <v>39124</v>
          </cell>
          <cell r="BJ271">
            <v>45328</v>
          </cell>
          <cell r="BK271" t="str">
            <v>POSITIVA</v>
          </cell>
          <cell r="BL271">
            <v>45330</v>
          </cell>
          <cell r="BN271">
            <v>45330</v>
          </cell>
          <cell r="BO271">
            <v>45657</v>
          </cell>
          <cell r="BP271" t="str">
            <v>SI</v>
          </cell>
          <cell r="BQ271" t="str">
            <v>CONTRATACIÓN DIRECTA</v>
          </cell>
          <cell r="BR271" t="str">
            <v>ANM-270-2024</v>
          </cell>
          <cell r="BS271" t="str">
            <v>https://community.secop.gov.co/Public/Tendering/OpportunityDetail/Index?noticeUID=CO1.NTC.5589617&amp;isFromPublicArea=True&amp;isModal=False</v>
          </cell>
        </row>
        <row r="272">
          <cell r="A272" t="str">
            <v>ANM-271-2024</v>
          </cell>
          <cell r="D272" t="str">
            <v xml:space="preserve">CINDY NATALIA ACUÑA VALERO </v>
          </cell>
          <cell r="E272" t="str">
            <v>MARTHA PATRICIA PUERTO GUIO</v>
          </cell>
          <cell r="F272" t="str">
            <v>CONTRATO</v>
          </cell>
          <cell r="J272">
            <v>32870</v>
          </cell>
          <cell r="K272">
            <v>35</v>
          </cell>
          <cell r="L272">
            <v>500029024</v>
          </cell>
          <cell r="M272" t="str">
            <v>APOYO A LA GESTIÓN</v>
          </cell>
          <cell r="N272" t="str">
            <v>CÉDULA DE CIUDADANIA</v>
          </cell>
          <cell r="O272">
            <v>1013609659</v>
          </cell>
          <cell r="P272">
            <v>7</v>
          </cell>
          <cell r="Q272" t="str">
            <v>Prestar servicios de apoyo, para la gestión de solicitudes de los usuarios en el canal virtual, identificando mejoras e
incorporando acciones para fortalecer la efectividad en el proceso relacionado, en aras de garantizar la satisfacción de
los usuarios de la ANM._x000D_</v>
          </cell>
          <cell r="R272" t="str">
            <v>Prestar servicios de apoyo, para la gestión de solicitudes de los usuarios en el canal virtual, identificando mejoras e
incorporando acciones para fortalecer la efectividad en el proceso relacionado, en aras de garantizar la satisfacción de
los usuarios de la ANM._x000D_</v>
          </cell>
          <cell r="S272">
            <v>44505000</v>
          </cell>
          <cell r="T272">
            <v>18524</v>
          </cell>
          <cell r="U272">
            <v>45303</v>
          </cell>
          <cell r="Y272" t="str">
            <v>ANM - PROPIOS</v>
          </cell>
          <cell r="AA272">
            <v>42669000</v>
          </cell>
          <cell r="AB272" t="str">
            <v>BIBIANA LISSETTE SANDOVAL BAEZ</v>
          </cell>
          <cell r="AD272" t="str">
            <v>GAPCC</v>
          </cell>
          <cell r="AE272">
            <v>11</v>
          </cell>
          <cell r="AG272">
            <v>45657</v>
          </cell>
          <cell r="AH272">
            <v>3879000</v>
          </cell>
          <cell r="AI272">
            <v>52885470</v>
          </cell>
          <cell r="AJ272" t="str">
            <v>BIBIANA LISSETTE SANDOVAL BAEZ</v>
          </cell>
          <cell r="AK272" t="str">
            <v>COORDINADORA GRUPO DE ATENCIÓN PARTICIPACIÓN CIUDADANA Y COMUNICACIONES</v>
          </cell>
          <cell r="AN272" t="str">
            <v>Bogotá D.C.</v>
          </cell>
          <cell r="AO272" t="str">
            <v>14 PRESTACIÓN DE SERVICIOS</v>
          </cell>
          <cell r="AP272" t="str">
            <v>BOGOTÁ D.C.</v>
          </cell>
          <cell r="AQ272" t="str">
            <v>BOGOTÁ D.C.</v>
          </cell>
          <cell r="AR272" t="str">
            <v>FINANZAS Y RELACIONES INTERNACIONALES</v>
          </cell>
          <cell r="AS272" t="str">
            <v>PREGRADO</v>
          </cell>
          <cell r="AZ272" t="str">
            <v>ANM</v>
          </cell>
          <cell r="BA272" t="str">
            <v>271</v>
          </cell>
          <cell r="BB272">
            <v>2024</v>
          </cell>
          <cell r="BC272">
            <v>80111600</v>
          </cell>
          <cell r="BD272" t="str">
            <v>COMPAÑIA MUNDIAL DE SEGUROS S.A.</v>
          </cell>
          <cell r="BE272" t="str">
            <v>NB-100307330</v>
          </cell>
          <cell r="BF272">
            <v>45327</v>
          </cell>
          <cell r="BG272">
            <v>45327</v>
          </cell>
          <cell r="BH272">
            <v>45328</v>
          </cell>
          <cell r="BI272">
            <v>37124</v>
          </cell>
          <cell r="BJ272">
            <v>45327</v>
          </cell>
          <cell r="BK272" t="str">
            <v>POSITIVA</v>
          </cell>
          <cell r="BL272">
            <v>45329</v>
          </cell>
          <cell r="BN272">
            <v>45324</v>
          </cell>
          <cell r="BO272">
            <v>45657</v>
          </cell>
          <cell r="BP272" t="str">
            <v>SI</v>
          </cell>
          <cell r="BQ272" t="str">
            <v>CONTRATACIÓN DIRECTA</v>
          </cell>
          <cell r="BR272" t="str">
            <v>ANM-271-2024</v>
          </cell>
          <cell r="BS272" t="str">
            <v>https://community.secop.gov.co/Public/Tendering/OpportunityDetail/Index?noticeUID=CO1.NTC.5574693&amp;isFromPublicArea=True&amp;isModal=False</v>
          </cell>
        </row>
        <row r="273">
          <cell r="A273" t="str">
            <v>ANM-272-2024</v>
          </cell>
          <cell r="D273" t="str">
            <v>MAGDA JOHANNA MARTINEZ JIMENEZ</v>
          </cell>
          <cell r="E273" t="str">
            <v xml:space="preserve">SUSANITA RODRIGUEZ CASAS </v>
          </cell>
          <cell r="F273" t="str">
            <v>CONTRATO</v>
          </cell>
          <cell r="J273">
            <v>29508</v>
          </cell>
          <cell r="K273">
            <v>44</v>
          </cell>
          <cell r="L273">
            <v>500029124</v>
          </cell>
          <cell r="M273" t="str">
            <v>APOYO A LA GESTIÓN</v>
          </cell>
          <cell r="N273" t="str">
            <v>CÉDULA DE CIUDADANIA</v>
          </cell>
          <cell r="O273">
            <v>52829422</v>
          </cell>
          <cell r="P273">
            <v>3</v>
          </cell>
          <cell r="Q273" t="str">
            <v>GC-PSAG para la realización de actividades relacionadas con el soporte a la atención de los grupos de interés de la ANM
en el canal virtual, de conformidad con los lineamientos establecidos en la Política de Atención y Participación Ciudadana
de la Entidad, en aras de garantizar la satisfacción de los usuarios de la ANM.
linea PAA 500029124</v>
          </cell>
          <cell r="R273" t="str">
            <v>1. Adoptar a cabalidad la Política de Servicio,
procedimientos y los Protocolos de Atención de la ANM.
2. Apoyar en las estrategias y actividades de trabajo para el canal presencial, con el objetivo de garantizar el
cumplimiento del ciclo de atención para el canal de radicación web, de manera óptima bajo los lineamientos de la ANM.
3 . Consolidar, custodiar y remitir los datos e información solicitada a los usuarios, durante todo el proceso de atención
en los canales virtuales, incluyendo desde la indagación hasta la solución dada como cierre de la gestión.
CLAUSULADO COMPLEMENTARIO AL CONTRATO DE PRESTACIÓN DE
SERVICIOS DE APOYO A LA GESTIÓN No. ANM-272-2024 SUSCRITO ENTRE
LA AGENCIA NACIONAL DE MINERIA Y MAGDA JOHANNA MARTINEZ
JIMENEZ.
Fecha de Impresión: 2024-02-08 Página 1 de 10
4 . Brindar apoyo al Grupo de Gestión de radicación web y bandeja ´´contacto´´ dispuesta por la Agencia Nacional de
Minería.
5. Desarrollar toda la gestión relacionada con la satisfacción de los interesados frente a la atención y respuesta a
requerimientos y presentar los informes que le soliciten al respecto y de acuerdo al procedimiento establecido por la
Entidad.
6. Validar oportunamente, el funcionamiento adecuado de todos los elementos necesarios para la prestación del
servicio y el desarrollo de sus obligaciones, en todos los canales de atención, reportando al supervisor de contrato a
quien éste designe, el estado adecuado o cualquier situación que impida la prestación de sus servicios.
7. Participar en la socialización que brinde la ANM para la correcta prestación del servicio, como talleres y demás
actividades similares relacionadas con el objeto del contrato.
8. Brindar apoyo en aras que se cumpla el ciclo de atención en el canal virtual, promoviendo interacciones efectivas
con la ciudadanía, de manera óptima y respondiendo a los usuarios bajo los lineamientos de atención de la ANM.
9. Participar en todas las reuniones y actividades referentes al objeto contractual, solicitadas por su supervisor o la
Alta Dirección de la ANM y presentar los documentos o reportes en los términos y con la periodicidad que le sean
indicados.</v>
          </cell>
          <cell r="S273">
            <v>33810000</v>
          </cell>
          <cell r="T273">
            <v>24324</v>
          </cell>
          <cell r="U273">
            <v>45307</v>
          </cell>
          <cell r="Y273" t="str">
            <v>ANM - PROPIOS</v>
          </cell>
          <cell r="AA273">
            <v>32378500</v>
          </cell>
          <cell r="AB273" t="str">
            <v>BIBIANA LISSETTE SANDOVAL BAEZ _x000D_</v>
          </cell>
          <cell r="AC273" t="str">
            <v>Coordinadora, Grupo de Atención, Participación Ciudadana y Comunicaciones</v>
          </cell>
          <cell r="AD273" t="str">
            <v>GAPCC</v>
          </cell>
          <cell r="AE273">
            <v>11</v>
          </cell>
          <cell r="AF273">
            <v>5</v>
          </cell>
          <cell r="AG273">
            <v>45657</v>
          </cell>
          <cell r="AH273">
            <v>2943500</v>
          </cell>
          <cell r="AI273">
            <v>52885470</v>
          </cell>
          <cell r="AJ273" t="str">
            <v>BIBIANA LISSETTE SANDOVAL BAEZ</v>
          </cell>
          <cell r="AK273" t="str">
            <v>COORDINADORA GRUPO DE ATENCIÓN PARTICIPACIÓN CIUDADANA Y COMUNICACIONES</v>
          </cell>
          <cell r="AN273" t="str">
            <v>Bogotá D.C.</v>
          </cell>
          <cell r="AO273" t="str">
            <v>14 PRESTACIÓN DE SERVICIOS</v>
          </cell>
          <cell r="AP273" t="str">
            <v>BOGOTÁ D.C.</v>
          </cell>
          <cell r="AQ273" t="str">
            <v>BOGOTÁ D.C.</v>
          </cell>
          <cell r="AR273" t="str">
            <v>BACHILLER</v>
          </cell>
          <cell r="AS273" t="str">
            <v>BACHILLERATO</v>
          </cell>
          <cell r="AZ273" t="str">
            <v>ANM</v>
          </cell>
          <cell r="BA273" t="str">
            <v>272</v>
          </cell>
          <cell r="BB273">
            <v>2024</v>
          </cell>
          <cell r="BC273">
            <v>80111600</v>
          </cell>
          <cell r="BD273" t="str">
            <v>COMPAÑIA MUNDIAL DE SEGUROS S.A.</v>
          </cell>
          <cell r="BE273" t="str">
            <v xml:space="preserve">NB-100308100	</v>
          </cell>
          <cell r="BF273">
            <v>45331</v>
          </cell>
          <cell r="BG273">
            <v>45331</v>
          </cell>
          <cell r="BH273">
            <v>45331</v>
          </cell>
          <cell r="BI273">
            <v>44624</v>
          </cell>
          <cell r="BJ273">
            <v>45331</v>
          </cell>
          <cell r="BK273" t="str">
            <v>POSITIVA</v>
          </cell>
          <cell r="BL273">
            <v>45334</v>
          </cell>
          <cell r="BN273">
            <v>45334</v>
          </cell>
          <cell r="BO273">
            <v>45657</v>
          </cell>
          <cell r="BP273" t="str">
            <v>SI</v>
          </cell>
          <cell r="BQ273" t="str">
            <v>CONTRATACIÓN DIRECTA</v>
          </cell>
          <cell r="BR273" t="str">
            <v>ANM-272-2024</v>
          </cell>
          <cell r="BS273" t="str">
            <v>https://community.secop.gov.co/Public/Tendering/OpportunityDetail/Index?noticeUID=CO1.NTC.5617617&amp;isFromPublicArea=True&amp;isModal=False</v>
          </cell>
        </row>
        <row r="274">
          <cell r="A274" t="str">
            <v>ANM-273-2024</v>
          </cell>
          <cell r="D274" t="str">
            <v>JUAN CARLOS PEREZ PUERTO</v>
          </cell>
          <cell r="E274" t="str">
            <v>MARTHA PATRICIA PUERTO GUIO</v>
          </cell>
          <cell r="F274" t="str">
            <v>CONTRATO</v>
          </cell>
          <cell r="J274">
            <v>26131</v>
          </cell>
          <cell r="K274">
            <v>54</v>
          </cell>
          <cell r="L274" t="str">
            <v>500032524_x000D_</v>
          </cell>
          <cell r="M274" t="str">
            <v>PROFESIONAL</v>
          </cell>
          <cell r="N274" t="str">
            <v>CÉDULA DE CIUDADANIA</v>
          </cell>
          <cell r="O274">
            <v>7227991</v>
          </cell>
          <cell r="P274">
            <v>5</v>
          </cell>
          <cell r="Q274" t="str">
            <v>Prestar servicios de apoyo profesional a la ANM desde la Oficina de Control Interno, para adelantar seguimiento al
Sistema Integrado de Gestión enfocado en el seguimiento de las políticas de MIPG articulado con el sistema de control
interno MECI.</v>
          </cell>
          <cell r="R274" t="str">
            <v>: 1. Apoyar a la Oficina de Control Interno en el desarrollo de las funciones, de acuerdo al cronograma
establecido para el desarrollo del Plan anual de Auditorias 2024, a través de las siguientes actividades con enfoque
misional: a) Seguimiento a la ejecución del Sistema Integrado de Gestión. b) Seguimiento a las políticas de MIPG
articulado con el sistema de control interno MECI. c). Seguimiento a las Oportunidades priorizadas por la entidad. d) Auditorías del Sistema Integrado de Gestión asignadas, conforme a su perfil profesional. e) Seguimiento a los mapas de
riesgos de gestión y de corrupción. f) Evaluación por dependencias. g. Evaluación de riesgos de corrupción y de gestión.
2. Adelantar seguimiento a las iniciativas propuestas en el plan de acción 2024 con enfoque en los procesos misionales
los cuales corresponden 3. Hacer seguimiento a los proyectos de inversión de la Entidad, en especial aquellos con
enfoque misional que corresponden a: a) Consolidación de proyectos mineros viables y rentables para el
aprovechamiento sostenible de los recursos minerales a nivel nacional. b) Desarrollo de mecanismos orientados al
aprovechamiento de minerales estratégicos en Colombia. c) Construcción de conocimiento para la gestión de riesgos
mineros y aumento de la capacidad de respuesta segura en atención de emergencias mineras en el territorio nacional. d)
Incremental los niveles de satisfacción de los usuarios externos e internos de la información misional del recurso minero
del país. e) Fortalecimiento de la formalización y titulación de pequeños y medios mineros a nivel nacional.4. Brindar
acompañamiento y asesoría a las áreas que lo requieran tanto en el nivel central como desconcentrado, conforme a los
lineamientos del supervisor del contrato. 5.Atender las convocatorias a mesas de trabajo y reuniones a las que sea
convocada. 6. Adelantar seguimiento a las iniciativas propuestas en el plan de acción 2024. 7. Elaborar los documentos,
informes y presentaciones que se requieran en el desarrollo de las obligaciones específicas del contrato. 8. Asistir al Jefe
de la Oficina de Control Interno con la respuesta a requerimientos que le sean asignados. 9.Cumplir de manera
adecuada y oportuna todas las actividades que le sean asignadas, y guarden relación con el objeto contractual.</v>
          </cell>
          <cell r="S274">
            <v>82000000</v>
          </cell>
          <cell r="T274">
            <v>17824</v>
          </cell>
          <cell r="U274">
            <v>45303</v>
          </cell>
          <cell r="Y274" t="str">
            <v>ANM - PROPIOS</v>
          </cell>
          <cell r="AA274">
            <v>82000000</v>
          </cell>
          <cell r="AB274" t="str">
            <v>ADRIANA GIRALDO</v>
          </cell>
          <cell r="AC274" t="str">
            <v>JEFE CONTROL INTERNO DISCIPLINARIO</v>
          </cell>
          <cell r="AD274" t="str">
            <v>OCI</v>
          </cell>
          <cell r="AE274">
            <v>10</v>
          </cell>
          <cell r="AF274">
            <v>28</v>
          </cell>
          <cell r="AG274">
            <v>45657</v>
          </cell>
          <cell r="AH274">
            <v>7500000</v>
          </cell>
          <cell r="AI274">
            <v>43711575</v>
          </cell>
          <cell r="AJ274" t="str">
            <v xml:space="preserve">ADRIANA ESTELLA GIRALDO RAMIREZ </v>
          </cell>
          <cell r="AK274" t="str">
            <v xml:space="preserve">JEFE DE LA OFICINA DE CONTROL INTERNO </v>
          </cell>
          <cell r="AN274" t="str">
            <v>Bogotá D.C.</v>
          </cell>
          <cell r="AO274" t="str">
            <v>14 PRESTACIÓN DE SERVICIOS</v>
          </cell>
          <cell r="AP274" t="str">
            <v>BOYACÁ</v>
          </cell>
          <cell r="AQ274" t="str">
            <v>DUITAMA</v>
          </cell>
          <cell r="AR274" t="str">
            <v>INGENIERIA GEOLOGICA</v>
          </cell>
          <cell r="AS274" t="str">
            <v>POSGRADO</v>
          </cell>
          <cell r="AZ274" t="str">
            <v>ANM</v>
          </cell>
          <cell r="BA274" t="str">
            <v>273</v>
          </cell>
          <cell r="BB274">
            <v>2024</v>
          </cell>
          <cell r="BC274">
            <v>80111600</v>
          </cell>
          <cell r="BD274" t="str">
            <v>COMPAÑIA MUNDIAL DE SEGUROS S.A.</v>
          </cell>
          <cell r="BE274" t="str">
            <v>NB-100307495</v>
          </cell>
          <cell r="BF274">
            <v>45327</v>
          </cell>
          <cell r="BG274">
            <v>45329</v>
          </cell>
          <cell r="BH274">
            <v>45329</v>
          </cell>
          <cell r="BI274">
            <v>39224</v>
          </cell>
          <cell r="BJ274">
            <v>45328</v>
          </cell>
          <cell r="BK274" t="str">
            <v>POSITIVA</v>
          </cell>
          <cell r="BL274">
            <v>45330</v>
          </cell>
          <cell r="BN274">
            <v>45330</v>
          </cell>
          <cell r="BO274">
            <v>45657</v>
          </cell>
          <cell r="BP274" t="str">
            <v>SI</v>
          </cell>
          <cell r="BQ274" t="str">
            <v>CONTRATACIÓN DIRECTA</v>
          </cell>
          <cell r="BR274" t="str">
            <v>ANM-273-2024</v>
          </cell>
          <cell r="BS274" t="str">
            <v>https://community.secop.gov.co/Public/Tendering/OpportunityDetail/Index?noticeUID=CO1.NTC.5590456&amp;isFromPublicArea=True&amp;isModal=False</v>
          </cell>
        </row>
        <row r="275">
          <cell r="A275" t="str">
            <v>ANM-274-2024</v>
          </cell>
          <cell r="D275" t="str">
            <v>RODNY YOVALDY GARCÍA MARTÍNEZ</v>
          </cell>
          <cell r="E275" t="str">
            <v xml:space="preserve">SUSANITA RODRIGUEZ CASAS </v>
          </cell>
          <cell r="F275" t="str">
            <v>CONTRATO</v>
          </cell>
          <cell r="J275">
            <v>29987</v>
          </cell>
          <cell r="K275">
            <v>43</v>
          </cell>
          <cell r="L275">
            <v>400023424</v>
          </cell>
          <cell r="M275" t="str">
            <v>PROFESIONAL</v>
          </cell>
          <cell r="N275" t="str">
            <v>CÉDULA DE CIUDADANIA</v>
          </cell>
          <cell r="O275">
            <v>80387746</v>
          </cell>
          <cell r="P275">
            <v>8</v>
          </cell>
          <cell r="Q275" t="str">
            <v>Prestar servicios profesionales para analizar variables socioambientales para la delimitación y declaración de áreas para
minerales estratégicos y apoyar actividades de relacionamiento en territorio</v>
          </cell>
          <cell r="R275" t="str">
            <v>1. Apoyar en la elaboración de análisis de variables ambientales en los procesos de delimitación y declaración de áreas
para minerales estratégicos.
2. Contribuir con el análisis, consolidación y generación de informes y documentos socio-ambientales en los procesos de procesos de delimitación y declaración de áreas para minerales estratégicos, así como, en los procesos para su
adjudicación y el perfeccionamiento de los contratos correspondientes.
4. Apoyar en la estructuración y/o actualización, desde el punto de vista socioambiental, de los términos de referencia
para procesos de selección objetiva para a la adjudicación de áreas de reserva para el desarrollo minero.
5. Apoyar el desarrollo e implementación de proyectos e iniciativas lideradas por el Grupo de Promoción, a través de
insumos técnicos y lineamientos en materia ambiental y social.
6. Proyectar respuestas a derechos de petición, consultas, requerimientos y demás solicitudes que se relacionen con el
objeto del contrato.
7. Asistir, participar, acompañar y/o apoyar técnicamente los comités, mesas de trabajo, comités de evaluación de
proyectos, propuestas, talleres y demás reuniones que le indique el supervisor.
8. Realizar los viajes y desplazamientos nacionales e internacionales que se requieran para el cumplimiento del objeto
del contrato conforme solicitud del supervisor.
9. Cumplir con el objeto del contrato, con plena autonomía técnica y administrativa y bajo su propia responsabilidad. Por
lo tanto, no existe ni existirá ningún tipo de subordinación, ni vínculo laboral alguno del contratista con LA AGENCIA.
caracterización del territorio para la reserva, delimitación y declaratoria de áreas para minerales estratégicos.
3. Apoyar con el desarrollo de actividades de relacionamiento social y concertación con los territorios durante los</v>
          </cell>
          <cell r="S275">
            <v>113183000</v>
          </cell>
          <cell r="T275">
            <v>38424</v>
          </cell>
          <cell r="U275">
            <v>45317</v>
          </cell>
          <cell r="Y275" t="str">
            <v>ANM - PROPIOS</v>
          </cell>
          <cell r="AA275">
            <v>108908943</v>
          </cell>
          <cell r="AB275" t="str">
            <v>MARÍA PIEDAD BAYTER HORTA</v>
          </cell>
          <cell r="AC275" t="str">
            <v>VICEPRESIDENTA PROMOCIÓN Y FOMENTO</v>
          </cell>
          <cell r="AD275" t="str">
            <v>VPF</v>
          </cell>
          <cell r="AG275">
            <v>45657</v>
          </cell>
          <cell r="AH275">
            <v>9900813</v>
          </cell>
          <cell r="AI275">
            <v>79789304</v>
          </cell>
          <cell r="AJ275" t="str">
            <v>FREDY ALBERTO RODRÍGUEZ DÍAZ</v>
          </cell>
          <cell r="AK275" t="str">
            <v>COORDINADOR GRUPO DE PROMOCIÓN</v>
          </cell>
          <cell r="AN275" t="str">
            <v>Bogotá D.C.</v>
          </cell>
          <cell r="AO275" t="str">
            <v>14 PRESTACIÓN DE SERVICIOS</v>
          </cell>
          <cell r="AP275" t="str">
            <v>CUNDINAMARCA</v>
          </cell>
          <cell r="AQ275" t="str">
            <v>EL COLEGIO</v>
          </cell>
          <cell r="AR275" t="str">
            <v>BIÓLOGO</v>
          </cell>
          <cell r="AS275" t="str">
            <v>POSGRADO</v>
          </cell>
          <cell r="AZ275" t="str">
            <v>ANM</v>
          </cell>
          <cell r="BA275" t="str">
            <v>274</v>
          </cell>
          <cell r="BB275">
            <v>2024</v>
          </cell>
          <cell r="BC275">
            <v>80111600</v>
          </cell>
          <cell r="BD275" t="str">
            <v>SEGUROS DEL ESTADO S.A.</v>
          </cell>
          <cell r="BE275" t="str">
            <v xml:space="preserve">	14-46-101108982</v>
          </cell>
          <cell r="BF275">
            <v>45331</v>
          </cell>
          <cell r="BG275">
            <v>45330</v>
          </cell>
          <cell r="BH275">
            <v>45331</v>
          </cell>
          <cell r="BI275">
            <v>44224</v>
          </cell>
          <cell r="BJ275">
            <v>45331</v>
          </cell>
          <cell r="BK275" t="str">
            <v>POSITIVA</v>
          </cell>
          <cell r="BL275">
            <v>45334</v>
          </cell>
          <cell r="BN275">
            <v>45334</v>
          </cell>
          <cell r="BO275">
            <v>45657</v>
          </cell>
          <cell r="BP275" t="str">
            <v>SI</v>
          </cell>
          <cell r="BQ275" t="str">
            <v>CONTRATACIÓN DIRECTA</v>
          </cell>
          <cell r="BR275" t="str">
            <v>ANM-274-2024</v>
          </cell>
          <cell r="BS275" t="str">
            <v>https://community.secop.gov.co/Public/Tendering/OpportunityDetail/Index?noticeUID=CO1.NTC.5612305&amp;isFromPublicArea=True&amp;isModal=False</v>
          </cell>
        </row>
        <row r="276">
          <cell r="A276" t="str">
            <v>ANM-275-2024</v>
          </cell>
          <cell r="D276" t="str">
            <v xml:space="preserve">ALVARO DE JESUS BERNAL ANGEL </v>
          </cell>
          <cell r="E276" t="str">
            <v>YERALDIN FUENTES</v>
          </cell>
          <cell r="F276" t="str">
            <v>CONTRATO</v>
          </cell>
          <cell r="J276">
            <v>30797</v>
          </cell>
          <cell r="K276">
            <v>41</v>
          </cell>
          <cell r="L276">
            <v>130010124</v>
          </cell>
          <cell r="M276" t="str">
            <v>PROFESIONAL</v>
          </cell>
          <cell r="N276" t="str">
            <v>CÉDULA DE CIUDADANIA</v>
          </cell>
          <cell r="O276">
            <v>80818615</v>
          </cell>
          <cell r="P276">
            <v>2</v>
          </cell>
          <cell r="Q276" t="str">
            <v>PRESTAR SERVICIOS PROFESIONALES PARA APOYAR LAS ACTIVIDADES DE MANTENIMIENTO, MONITOREO, ACTUALIZACIÓN Y RESPALDO DE LA INFRAESTRUCTURA TECNOLÓGICA DE LOS SI EN AMBIENTES WINDOWS DE LA ANM</v>
          </cell>
          <cell r="R276" t="str">
            <v>1. Definir y presentar al inicio del contrato el Plan de Desarrollo del Objeto Contractual
2. Apoyar a la OTI en la planificación, ejecución y seguimiento de las actividades que involucre la administración,
operación, mantenimiento y soporte de los recursos que hacen parte de la infraestructura de servicios dispuestos sobre
la nube de Microsoft Azure acorde las mejores prácticas de industria.
3.Realizar apoyo a la gestión de administración, monitoreo, mantenimiento y soporte de la infraestructura de servidores,
sistema de virtualización y almacenamiento de la Agencia.
4. Brindar apoyo técnico en la supervisión de contratos que sean designados por el supervisor en temas relacionados
con el objeto del contrato, desde la estructuración, elaboración de los documentos contractuales (comprende desde los
documentos precontractuales y post-contractuales) evaluación y seguimiento de la ejecución, incluyendo la veri¿cación
externa con proveedor de los productos, informes y facturación entregada, así como el seguimiento interno con Recursos
Financieros de las cuentas radicadas, hasta su liquidación del contrato.
5. Orientar, acompañar, documentar y soportar la identi¿cación de la de¿nición de requerimientos y el modelamiento de
la arquitectura de la infraestructura tecnológica requerida, acorde con la Política de Gobierno Digital, los lineamientos del
Ministerio de Tecnologías e Información y el Plan Estratégico de las Tecnologías de la Información y las Comunicaciones
(PETIC), conforme el catálogo de infraestructura sobre la nube de Microsoft Azure.
6. Atender, gestionar, documentar y cerrar oportuna y efectivamente los casos asignados en la herramienta de gestión de
la OTI.
7. Asistir y/o participar de las reuniones, comités, y mesas de trabajo a las que sea citado y que guarden relación con el
desarrollo del objeto contractual
8. Apoyar a la O¿cina de Tecnología e Información en la proyección de respuestas a requerimientos y/o solicitudes
presentadas por las diferentes dependencias de la ANM y Entes de control, cuando le sea requerido por el Supervisor,
así como elaborar informes mensuales sobre las actividades efectuadase informe final del contrato</v>
          </cell>
          <cell r="S276">
            <v>111000000</v>
          </cell>
          <cell r="T276">
            <v>32424</v>
          </cell>
          <cell r="U276">
            <v>45315</v>
          </cell>
          <cell r="Y276" t="str">
            <v>ANM - PROPIOS</v>
          </cell>
          <cell r="AA276">
            <v>107666667</v>
          </cell>
          <cell r="AB276" t="str">
            <v>MARIA CATALINA PEREZ LOPEZ</v>
          </cell>
          <cell r="AC276" t="str">
            <v>JEFE DE OFICINA DE TECNOLOGÍA E INFORMACIÓN</v>
          </cell>
          <cell r="AD276" t="str">
            <v>OTI</v>
          </cell>
          <cell r="AG276">
            <v>45657</v>
          </cell>
          <cell r="AH276">
            <v>10000000</v>
          </cell>
          <cell r="AI276">
            <v>52177398</v>
          </cell>
          <cell r="AJ276" t="str">
            <v>ANDREA BIBIANA PEÑA GOMEZ</v>
          </cell>
          <cell r="AK276" t="str">
            <v>GESTOR T1 GRADO 12</v>
          </cell>
          <cell r="AN276" t="str">
            <v>Bogotá D.C.</v>
          </cell>
          <cell r="AO276" t="str">
            <v>14 PRESTACIÓN DE SERVICIOS</v>
          </cell>
          <cell r="AP276" t="str">
            <v>BOYACÁ</v>
          </cell>
          <cell r="AQ276" t="str">
            <v>SUSACON</v>
          </cell>
          <cell r="AR276" t="str">
            <v>INGENIERO DE SISTEMAS</v>
          </cell>
          <cell r="AS276" t="str">
            <v>MAESTRÍA</v>
          </cell>
          <cell r="AZ276" t="str">
            <v>ANM</v>
          </cell>
          <cell r="BA276" t="str">
            <v>275</v>
          </cell>
          <cell r="BB276">
            <v>2024</v>
          </cell>
          <cell r="BC276">
            <v>80111600</v>
          </cell>
          <cell r="BD276" t="str">
            <v>COMPAÑIA MUNDIAL DE SEGUROS S.A.</v>
          </cell>
          <cell r="BE276" t="str">
            <v>NB-100307921</v>
          </cell>
          <cell r="BF276">
            <v>45329</v>
          </cell>
          <cell r="BG276">
            <v>45330</v>
          </cell>
          <cell r="BH276">
            <v>45331</v>
          </cell>
          <cell r="BI276">
            <v>42324</v>
          </cell>
          <cell r="BJ276">
            <v>45330</v>
          </cell>
          <cell r="BK276" t="str">
            <v>POSITIVA</v>
          </cell>
          <cell r="BL276">
            <v>45337</v>
          </cell>
          <cell r="BN276">
            <v>45331</v>
          </cell>
          <cell r="BO276">
            <v>45657</v>
          </cell>
          <cell r="BP276" t="str">
            <v>SI</v>
          </cell>
          <cell r="BQ276" t="str">
            <v>CONTRATACIÓN DIRECTA</v>
          </cell>
          <cell r="BR276" t="str">
            <v>ANM-275-2024</v>
          </cell>
          <cell r="BS276" t="str">
            <v>https://community.secop.gov.co/Public/Tendering/OpportunityDetail/Index?noticeUID=CO1.NTC.5599795&amp;isFromPublicArea=True&amp;isModal=False</v>
          </cell>
        </row>
        <row r="277">
          <cell r="A277" t="str">
            <v>ANM-276-2024</v>
          </cell>
          <cell r="D277" t="str">
            <v xml:space="preserve">MARIA VICTORIA URIBE DUSSAN </v>
          </cell>
          <cell r="E277" t="str">
            <v>ANA MARÍA MENDOZA</v>
          </cell>
          <cell r="F277" t="str">
            <v>CONTRATO</v>
          </cell>
          <cell r="J277">
            <v>26311</v>
          </cell>
          <cell r="K277">
            <v>53</v>
          </cell>
          <cell r="L277">
            <v>120000624</v>
          </cell>
          <cell r="M277" t="str">
            <v>PROFESIONAL</v>
          </cell>
          <cell r="N277" t="str">
            <v>CÉDULA DE CIUDADANIA</v>
          </cell>
          <cell r="O277">
            <v>52047190</v>
          </cell>
          <cell r="P277">
            <v>3</v>
          </cell>
          <cell r="Q277" t="str">
            <v>Prestar servicios profesionales para asesorar a la OAJ en asuntos de derecho administrativo, revisión e impulso de actos
administrativos, proyectos de ley, decretos y asesorías en asuntos contractuales, y en las actuaciones concernientes a
organismos de control internos y externos</v>
          </cell>
          <cell r="R277" t="str">
            <v>1. Emitir conceptos jurídicos que surjan en materia administrativa en el marco de la función de la OAJ de acuerdo con
los requerimientos realizados por el supervisor del contrato, así como atender las peticiones y/o consultas que le indique
el supervisor.
2. Revisar e impulsar los proyectos de ley, decretos y actos administrativos regulatorios que sean sometidos a
consideración de la Oficina Asesora Jurídica.
3. Brindar apoyo jurídico en los comités de contratación convocados por la oficina de contratación, así como en la
etapa precontractual de los contratos que se requieran para la defensa jurídica de la ANM
4. Brindar apoyo jurídico en los temas concernientes a respuesta y acompañamiento ante los organismos de control
internos y externos.
5. Analizar, revisar y verificar el cumplimiento de los requisitos legales de los actos administrativos que la Oficina
Asesora Jurídica revisa para la firma de la presidencia de la Agencia, de conformidad con los requerimientos que para
ello realice el supervisor.
6. Apoyar jurídicamente a la OAJ, respecto de los asuntos relacionados con temas estratégicos o con proyectos de
interés nacional y proyectos de interés nacional estratégico (PIN/PINE), a cargo de la oficina con asuntos administrativos
y judiciales.
7. Brindar apoyo en la revisión de los procesos y procedimientos que ayuden a mejorar la gestión de la oficina .
8. Proyectar oficios y actos administrativos de los asuntos estratégicos a cargo de la Oficina Asesora Jurídica y
comunicaciones donde se requiera dar respuesta de fondo.
9. Asistir y participar en los comités, reuniones, talleres, juntas y demás eventos que le indique el supervisor.
10. Presentar los informes que le solicite el supervisor y especialmente los señalados en el acápite relativo a la forma de
pago.
11. Contar con su propio equipo de cómputo y acceso a internet portátil para el adecuado cumplimiento de las
actividades
contratadas, cuando así lo requiera la Entidad</v>
          </cell>
          <cell r="S277">
            <v>144300000</v>
          </cell>
          <cell r="T277">
            <v>22224</v>
          </cell>
          <cell r="U277">
            <v>45307</v>
          </cell>
          <cell r="Y277" t="str">
            <v>ANM - PROPIOS</v>
          </cell>
          <cell r="AA277">
            <v>142311150</v>
          </cell>
          <cell r="AB277" t="str">
            <v xml:space="preserve">IVÁN DARÍO GUAUQUE TORRES 	</v>
          </cell>
          <cell r="AC277" t="str">
            <v>JEFE OFICINA ASESORA JURIDICA</v>
          </cell>
          <cell r="AD277" t="str">
            <v>OAJ</v>
          </cell>
          <cell r="AE277">
            <v>10</v>
          </cell>
          <cell r="AH277">
            <v>12231115</v>
          </cell>
          <cell r="AI277">
            <v>74183000</v>
          </cell>
          <cell r="AJ277" t="str">
            <v>IVÁN DARÍO GUAUQUE TORRES</v>
          </cell>
          <cell r="AK277" t="str">
            <v>JEFE OFICINA ASESORA JURIDICA</v>
          </cell>
          <cell r="AN277" t="str">
            <v>Bogotá D.C.</v>
          </cell>
          <cell r="AO277" t="str">
            <v>14 PRESTACIÓN DE SERVICIOS</v>
          </cell>
          <cell r="AP277" t="str">
            <v>HUILA</v>
          </cell>
          <cell r="AQ277" t="str">
            <v>NEIVA</v>
          </cell>
          <cell r="AR277" t="str">
            <v>DERECHO</v>
          </cell>
          <cell r="AS277" t="str">
            <v>POSGRADO</v>
          </cell>
          <cell r="AZ277" t="str">
            <v>ANM</v>
          </cell>
          <cell r="BA277" t="str">
            <v>276</v>
          </cell>
          <cell r="BB277">
            <v>2024</v>
          </cell>
          <cell r="BC277">
            <v>80111600</v>
          </cell>
          <cell r="BD277" t="str">
            <v>SEGUROS DEL ESTADO S.A.</v>
          </cell>
          <cell r="BE277" t="str">
            <v>33-46-101056001</v>
          </cell>
          <cell r="BF277">
            <v>45327</v>
          </cell>
          <cell r="BG277">
            <v>45327</v>
          </cell>
          <cell r="BH277">
            <v>45328</v>
          </cell>
          <cell r="BI277" t="str">
            <v>37724-291624</v>
          </cell>
          <cell r="BJ277" t="str">
            <v>05/02/2024 21-8-2024</v>
          </cell>
          <cell r="BK277" t="str">
            <v>POSITIVA</v>
          </cell>
          <cell r="BL277">
            <v>45328</v>
          </cell>
          <cell r="BN277">
            <v>45328</v>
          </cell>
          <cell r="BO277">
            <v>45631</v>
          </cell>
          <cell r="BP277" t="str">
            <v>SI</v>
          </cell>
          <cell r="BQ277" t="str">
            <v>CONTRATACIÓN DIRECTA</v>
          </cell>
          <cell r="BR277" t="str">
            <v>ANM-276-2024</v>
          </cell>
          <cell r="BS277" t="str">
            <v>https://community.secop.gov.co/Public/Tendering/OpportunityDetail/Index?noticeUID=CO1.NTC.5588694&amp;isFromPublicArea=True&amp;isModal=False</v>
          </cell>
        </row>
        <row r="278">
          <cell r="A278" t="str">
            <v>ANM-277-2024</v>
          </cell>
          <cell r="D278" t="str">
            <v xml:space="preserve">JUAN SEBASTIAN RODRIGUEZ REYES </v>
          </cell>
          <cell r="E278" t="str">
            <v>FABIO NELSON LOTE PORTILLA</v>
          </cell>
          <cell r="F278" t="str">
            <v>CONTRATO</v>
          </cell>
          <cell r="J278">
            <v>32100</v>
          </cell>
          <cell r="K278">
            <v>37</v>
          </cell>
          <cell r="L278">
            <v>400022624</v>
          </cell>
          <cell r="M278" t="str">
            <v>PROFESIONAL</v>
          </cell>
          <cell r="N278" t="str">
            <v>CÉDULA DE CIUDADANIA</v>
          </cell>
          <cell r="O278">
            <v>1022340601</v>
          </cell>
          <cell r="P278">
            <v>6</v>
          </cell>
          <cell r="Q278" t="str">
            <v>Prestar servicios profesionales para apoyar y generar espacios efectivos de diálogo, a través de la gestión e implementación de los procesos de relacionamiento con comunidades étnicas y atención a la conflictividad asociados a la actividad minera</v>
          </cell>
          <cell r="R278" t="str">
            <v>1. Proponer estrategias de acercamiento, articulación y concreción de acuerdos y/o convenios con diversas entidades
públicas y/o privadas que permita viabilizar distintos escenarios y formas de formalización y fortalecimiento a
organizaciones comunitarias empresariales en la pequeña y mediana empresa (industria) minera, brindando la asesoría
CLAUSULADO COMPLEMENTARIO AL CONTRATO DE PRESTACIÓN DE
SERVICIOS PROFESIONALES No. ANM-277-2024 SUSCRITO ENTRE LA
AGENCIA NACIONAL DE MINERIA Y JUAN SEBASTIAN RODRIGUEZ REYES.
Fecha de Impresión: 2024-02-05 Página 1 de 10
necesaria para que el grupo de fomento, adelante el desarrollo de las mismas.
2. Apoyar la estructuración de metodologías de trabajo y estrategias de gestión orientadas al cumplimiento de las
metas que faciliten la formalización y la organización comunitaria empresarial de la pequeña y mediana minería y su
acceso a diversos tipos de servicios de manera colectiva, que van desde los servicios empresariales, comunitarios, de
mercados y hasta de apoyo financiero.
3. Proponer, identificar, sugerir y apoyar la ejecución de estrategias de gestión y operación que conduzcan a la
formalización y organización comunitaria empresarial de la pequeña y mediana minería, en el marco del fomento minero,
así como la implementación de incentivos que permitan que la asociatividad se convierta en un instrumento para
consolidar un tejido empresarial robusto en la minería.
4. Resolver consultas. prestar asistencia técnica y transferencia de conceptos e información para la toma de
decisiones relacionadas con la adopción, ejecución y seguimiento a las estrategias de formalización, asociatividad y
organización comunitaria empresarial de la pequeña y mediana minería de acuerdo con la normatividad vigente y los
lineamientos institucionales.
5. Apoyar la estructuración de los estudios previos y elaborar los anexos técnicos de los procesos contractuales
requeridos para avanzar en la implementación de estrategias de gestión orientadas a la identificación, caracterización,
fomento y fortalecimiento de esquemas asociativos de trabajo en la pequeña y mediana minería en coordinación con las
demás entidades competentes.
6. Asesorar y apoyar la estructuración e implementación delas acciones encaminadas al componente de formación y
transferencia de conocimiento que deben ser desarrolladas a lo largo del territorio nacional con los distintos grupos de
interés vinculados a las estrategias de gestión y operación requeridas para la formalización y organización comunitaria
empresarial de la pequeña y mediana minería.
7. Participar en reuniones consejos, juntas, comités, entre otras, de manera oficial, cuando sea convocado o
delegado en materia de formalización y organización comunitaria empresarial en la pequeña y mediana industria minera.
8. Proyectar y/o consolidar dentro de los términos fijados por ley o por los manuales, procesos o procedimientos
adoptados por la ANM, las respuestas a los derechos de petición, quejas, reclamos, consultas, requerimientos y demás
solicitudes realizadas por otras dependencias de la Entidad, autoridades, Entes de Control, y/o por la comunidad en
general, que versen sobre formalización y organización comunitaria empresarial de la pequeña y mediana minería._x000D_</v>
          </cell>
          <cell r="S278">
            <v>165000000</v>
          </cell>
          <cell r="T278">
            <v>46224</v>
          </cell>
          <cell r="U278">
            <v>45318</v>
          </cell>
          <cell r="Y278" t="str">
            <v>ANM - PROPIOS</v>
          </cell>
          <cell r="AA278">
            <v>164918481</v>
          </cell>
          <cell r="AB278" t="str">
            <v>DAVID FERNANDO SÁNCHEZ MORENO _x000D_</v>
          </cell>
          <cell r="AC278" t="str">
            <v>COORDINADOR GRUPO DE FOMENTO _x000D_</v>
          </cell>
          <cell r="AD278" t="str">
            <v>VPF</v>
          </cell>
          <cell r="AE278">
            <v>10</v>
          </cell>
          <cell r="AF278">
            <v>9</v>
          </cell>
          <cell r="AH278">
            <v>16011503</v>
          </cell>
          <cell r="AI278">
            <v>1010176046</v>
          </cell>
          <cell r="AJ278" t="str">
            <v>DAVID FERNANDO SÁNCHEZ MORENO</v>
          </cell>
          <cell r="AK278" t="str">
            <v>COORDINADOR DE GRUPO DE FOMENTO</v>
          </cell>
          <cell r="AN278" t="str">
            <v>Bogotá D.C.</v>
          </cell>
          <cell r="AO278" t="str">
            <v>14 PRESTACIÓN DE SERVICIOS</v>
          </cell>
          <cell r="AP278" t="str">
            <v>BOGOTÁ D.C.</v>
          </cell>
          <cell r="AQ278" t="str">
            <v>BOGOTÁ D.C.</v>
          </cell>
          <cell r="AR278" t="str">
            <v xml:space="preserve">ECONOMISTA </v>
          </cell>
          <cell r="AS278" t="str">
            <v>PREGRADO</v>
          </cell>
          <cell r="AV278" t="str">
            <v>SI</v>
          </cell>
          <cell r="AZ278" t="str">
            <v>ANM</v>
          </cell>
          <cell r="BA278" t="str">
            <v>277</v>
          </cell>
          <cell r="BB278">
            <v>2024</v>
          </cell>
          <cell r="BC278">
            <v>80111600</v>
          </cell>
          <cell r="BD278" t="str">
            <v>SEGUROS DEL ESTADO S.A.</v>
          </cell>
          <cell r="BE278" t="str">
            <v>11-46-101047721</v>
          </cell>
          <cell r="BF278">
            <v>45327</v>
          </cell>
          <cell r="BG278">
            <v>45327</v>
          </cell>
          <cell r="BH278">
            <v>45327</v>
          </cell>
          <cell r="BI278">
            <v>39024</v>
          </cell>
          <cell r="BJ278">
            <v>45328</v>
          </cell>
          <cell r="BK278" t="str">
            <v>POSITIVA</v>
          </cell>
          <cell r="BL278">
            <v>45328</v>
          </cell>
          <cell r="BN278">
            <v>45328</v>
          </cell>
          <cell r="BO278">
            <v>45640</v>
          </cell>
          <cell r="BP278" t="str">
            <v>SI</v>
          </cell>
          <cell r="BQ278" t="str">
            <v>CONTRATACIÓN DIRECTA</v>
          </cell>
          <cell r="BR278" t="str">
            <v>ANM-277-2024</v>
          </cell>
          <cell r="BS278" t="str">
            <v>https://community.secop.gov.co/Public/Tendering/ContractNoticePhases/View?PPI=CO1.PPI.29645702&amp;isFromPublicArea=True&amp;isModal=False</v>
          </cell>
        </row>
        <row r="279">
          <cell r="A279" t="str">
            <v>ANM-278-2024</v>
          </cell>
          <cell r="D279" t="str">
            <v xml:space="preserve">JENNY CAROLINA PEREZ </v>
          </cell>
          <cell r="E279" t="str">
            <v>FABIO NELSON LOTE PORTILLA</v>
          </cell>
          <cell r="F279" t="str">
            <v>CONTRATO</v>
          </cell>
          <cell r="J279">
            <v>30531</v>
          </cell>
          <cell r="K279">
            <v>42</v>
          </cell>
          <cell r="L279">
            <v>400022324</v>
          </cell>
          <cell r="M279" t="str">
            <v>PROFESIONAL</v>
          </cell>
          <cell r="N279" t="str">
            <v>CÉDULA DE CIUDADANIA</v>
          </cell>
          <cell r="O279">
            <v>52966860</v>
          </cell>
          <cell r="P279">
            <v>2</v>
          </cell>
          <cell r="Q279" t="str">
            <v>Prestar servicios profesionales para brindar acompañamiento organizacional a pequeños mineros y mineros tradicionales
para la mejora de capacidades, con enfoque en esquemas asociativos</v>
          </cell>
          <cell r="R279" t="str">
            <v>1. Realizar transferencia de conocimientos a los titulares mineros y los beneficiarios de las prerrogativas de
explotación, de manera organizada y consolidada para hacer seguimiento a los resultados de la adopción de
herramientas contables y financieras y el mejoramiento de la gestión empresarial de los proyectos mineros en el marco del programa de asistencia técnica con enfoque en esquemas asociativos.
1. Apoyar la estructuración e implementación de la asistencia técnica con enfoque enesquemas asociativos,
mediante la cual se promueva la creación de estas figuras y distintos modelos de economía solidaria con vocación de
acceso a áreas estratégicas para la exploración y explotación de minerales
2. Contribuir con los ajustes requeridos en los procedimientos y demás aspectos necesarios relativos al componente
empresarial, organizacional y financiero del programa de asistencia técnica con enfoque en esquemas asociativos y la
implementación del mismo, buscando promover la creación o fortalecimiento de figuras asociativas y esquemas
empresariales de economía solidaria.
3. Apoyar la evaluación y análisis de la información de los títulos mineros y/o prerrogativas asignadas, elaborando el
correspondiente diagnóstico, verificando así el nivel de conocimiento y manejo empresarial-financiero, brindar la
asistencia y acompañamiento técnico con la finalidad de lograr que la gestión empresarial, contable y financiera se lleve a
cabo con altos estándares técnicos en consonancia con el Programa de Trabajos y Obras y demás requisitos técnicos
del área empresarial.
4. Analizar la información dada por los titulares mineros y/o beneficiarios que cuentan con prerrogativas de
explotación de minerales, relacionados con los aspectos empresariales y sensibilizar en las ventajas de la
empresarialidad asociativa e incorporar la información recopilada en los sistemas de información de la Entidad
establecidos para tal fin.
5. Realizar las visitas técnicas de acompañamiento de acuerdo con la necesidad y priorización que haga el equipo de
trabajo, con el fin de verificar los aspectos empresariales, contables y financieros y realizar la transferencia de
conocimientos a través de reuniones, recomendaciones, suministro de información, y asesorías que contribuyan al
mejoramiento de sus operaciones, de acuerdo con la normatividad vigente.
6. Asistir y participar en los comités, reuniones, mesas de trabajo, talleres, juntas, capacitaciones y demás eventos
que se relacionen con el objeto del contrato y generar informes y demás documentos especializados propios de la
evaluación del fomento minero, la asistencia técnica y los esquemas asociativos de acuerdo con los parámetros
normativos e institucionales
7. Prestar apoyo en el trámite y gestión de las Peticiones, quejas y reclamos que le sean asignadas por el supervisor
del contrato y que se relacionen con las obligaciones contractuales._x000D_</v>
          </cell>
          <cell r="S279">
            <v>80000000</v>
          </cell>
          <cell r="T279">
            <v>37424</v>
          </cell>
          <cell r="U279">
            <v>45317</v>
          </cell>
          <cell r="Y279" t="str">
            <v>ANM - PROPIOS</v>
          </cell>
          <cell r="AA279">
            <v>79959218</v>
          </cell>
          <cell r="AB279" t="str">
            <v>MARÍA PIEDAD BAYTER HORTA</v>
          </cell>
          <cell r="AC279" t="str">
            <v xml:space="preserve">VICEPRESIDENTE PROMOCIÓN Y FOMENTO </v>
          </cell>
          <cell r="AD279" t="str">
            <v>VPF</v>
          </cell>
          <cell r="AE279">
            <v>9</v>
          </cell>
          <cell r="AF279">
            <v>21</v>
          </cell>
          <cell r="AH279">
            <v>8022664</v>
          </cell>
          <cell r="AI279">
            <v>79460289</v>
          </cell>
          <cell r="AJ279" t="str">
            <v>LUIS FERNANDO MATALLANA AREVALO</v>
          </cell>
          <cell r="AK279" t="str">
            <v>GESTOR T1 GRADO 11</v>
          </cell>
          <cell r="AN279" t="str">
            <v>Bogotá D.C.</v>
          </cell>
          <cell r="AO279" t="str">
            <v>14 PRESTACIÓN DE SERVICIOS</v>
          </cell>
          <cell r="AP279" t="str">
            <v>BOGOTÁ D.C.</v>
          </cell>
          <cell r="AQ279" t="str">
            <v>BOGOTÁ D.C.</v>
          </cell>
          <cell r="AR279" t="str">
            <v xml:space="preserve">ECONOMISTA </v>
          </cell>
          <cell r="AS279" t="str">
            <v>POSGRADO</v>
          </cell>
          <cell r="AV279" t="str">
            <v>SI</v>
          </cell>
          <cell r="AZ279" t="str">
            <v>ANM</v>
          </cell>
          <cell r="BA279" t="str">
            <v>278</v>
          </cell>
          <cell r="BB279">
            <v>2024</v>
          </cell>
          <cell r="BC279">
            <v>80111600</v>
          </cell>
          <cell r="BD279" t="str">
            <v>ASEGURADORA SOLIDARIA DE COLOMBIA</v>
          </cell>
          <cell r="BE279" t="str">
            <v>340 47 994000051720</v>
          </cell>
          <cell r="BF279">
            <v>45328</v>
          </cell>
          <cell r="BG279">
            <v>45329</v>
          </cell>
          <cell r="BH279">
            <v>45329</v>
          </cell>
          <cell r="BI279">
            <v>40624</v>
          </cell>
          <cell r="BJ279">
            <v>45329</v>
          </cell>
          <cell r="BK279" t="str">
            <v>POSITIVA</v>
          </cell>
          <cell r="BL279">
            <v>45330</v>
          </cell>
          <cell r="BN279">
            <v>45330</v>
          </cell>
          <cell r="BO279">
            <v>45624</v>
          </cell>
          <cell r="BP279" t="str">
            <v>SI</v>
          </cell>
          <cell r="BQ279" t="str">
            <v>CONTRATACIÓN DIRECTA</v>
          </cell>
          <cell r="BR279" t="str">
            <v>ANM-278-2024</v>
          </cell>
          <cell r="BS279" t="str">
            <v>https://community.secop.gov.co/Public/Tendering/OpportunityDetail/Index?noticeUID=CO1.NTC.5587510&amp;isFromPublicArea=True&amp;isModal=False</v>
          </cell>
        </row>
        <row r="280">
          <cell r="A280" t="str">
            <v>ANM-279-2024</v>
          </cell>
          <cell r="D280" t="str">
            <v>DANIEL LONDOÑO LOPEZ</v>
          </cell>
          <cell r="E280" t="str">
            <v>FABIO NELSON LOTE PORTILLA</v>
          </cell>
          <cell r="F280" t="str">
            <v>CONTRATO</v>
          </cell>
          <cell r="J280">
            <v>33767</v>
          </cell>
          <cell r="K280">
            <v>33</v>
          </cell>
          <cell r="L280">
            <v>400022424</v>
          </cell>
          <cell r="M280" t="str">
            <v>PROFESIONAL</v>
          </cell>
          <cell r="N280" t="str">
            <v>CÉDULA DE CIUDADANIA</v>
          </cell>
          <cell r="O280">
            <v>1097036793</v>
          </cell>
          <cell r="P280">
            <v>1</v>
          </cell>
          <cell r="Q280" t="str">
            <v>Prestar servicios profesionales para brindar acompañamiento organizacional a pequeños mineros y mineros tradicionales
para la mejora de capacidades, con enfoque en esquemas asociativos</v>
          </cell>
          <cell r="R280" t="str">
            <v>1. Realizar transferencia de conocimientos a los titulares mineros y los beneficiarios de las prerrogativas de
explotación, de manera organizada y consolidada para hacer seguimiento a los resultados de la adopción de
herramientas contables y financieras y el mejoramiento de la gestión empresarial de los proyectos mineros en el marco del programa de asistencia técnica con enfoque en esquemas asociativos.
1. Apoyar la estructuración e implementación de la asistencia técnica con enfoque enesquemas asociativos,
mediante la cual se promueva la creación de estas figuras y distintos modelos de economía solidaria con vocación de
acceso a áreas estratégicas para la exploración y explotación de minerales
2. Contribuir con los ajustes requeridos en los procedimientos y demás aspectos necesarios relativos al componente
empresarial, organizacional y financiero del programa de asistencia técnica con enfoque en esquemas asociativos y la
implementación del mismo, buscando promover la creación o fortalecimiento de figuras asociativas y esquemas
empresariales de economía solidaria.
3. Apoyar la evaluación y análisis de la información de los títulos mineros y/o prerrogativas asignadas, elaborando el
correspondiente diagnóstico, verificando así el nivel de conocimiento y manejo empresarial-financiero, brindar la
asistencia y acompañamiento técnico con la finalidad de lograr que la gestión empresarial, contable y financiera se lleve a
cabo con altos estándares técnicos en consonancia con el Programa de Trabajos y Obras y demás requisitos técnicos
del área empresarial.
4. Analizar la información dada por los titulares mineros y/o beneficiarios que cuentan con prerrogativas de
explotación de minerales, relacionados con los aspectos empresariales y sensibilizar en las ventajas de la
empresarialidad asociativa e incorporar la información recopilada en los sistemas de información de la Entidad
establecidos para tal fin.
5. Realizar las visitas técnicas de acompañamiento de acuerdo con la necesidad y priorización que haga el equipo de
trabajo, con el fin de verificar los aspectos empresariales, contables y financieros y realizar la transferencia de
conocimientos a través de reuniones, recomendaciones, suministro de información, y asesorías que contribuyan al
mejoramiento de sus operaciones, de acuerdo con la normatividad vigente.
6. Asistir y participar en los comités, reuniones, mesas de trabajo, talleres, juntas, capacitaciones y demás eventos
que se relacionen con el objeto del contrato y generar informes y demás documentos especializados propios de la
evaluación del fomento minero, la asistencia técnica y los esquemas asociativos de acuerdo con los parámetros
normativos e institucionales
7. Prestar apoyo en el trámite y gestión de las Peticiones, quejas y reclamos que le sean asignadas por el supervisor
del contrato y que se relacionen con las obligaciones contractuales._x000D_</v>
          </cell>
          <cell r="S280">
            <v>80000000</v>
          </cell>
          <cell r="T280">
            <v>37524</v>
          </cell>
          <cell r="U280">
            <v>45317</v>
          </cell>
          <cell r="Y280" t="str">
            <v>ANM - PROPIOS</v>
          </cell>
          <cell r="AA280">
            <v>79959218</v>
          </cell>
          <cell r="AB280" t="str">
            <v>MARÍA PIEDAD BAYTER HORTA</v>
          </cell>
          <cell r="AC280" t="str">
            <v>VICEPRESIDENTA PROMOCIÓN Y FOMENTO</v>
          </cell>
          <cell r="AD280" t="str">
            <v>VPF</v>
          </cell>
          <cell r="AE280">
            <v>9</v>
          </cell>
          <cell r="AF280">
            <v>29</v>
          </cell>
          <cell r="AH280">
            <v>8022664</v>
          </cell>
          <cell r="AI280">
            <v>79460289</v>
          </cell>
          <cell r="AJ280" t="str">
            <v>LUIS FERNANDO MATALLANA AREVALO</v>
          </cell>
          <cell r="AK280" t="str">
            <v>GESTOR T1 GRADO 11</v>
          </cell>
          <cell r="AN280" t="str">
            <v>Bogotá D.C.</v>
          </cell>
          <cell r="AO280" t="str">
            <v>14 PRESTACIÓN DE SERVICIOS</v>
          </cell>
          <cell r="AP280" t="str">
            <v>QUINDIO</v>
          </cell>
          <cell r="AQ280" t="str">
            <v>QUIMBAYA</v>
          </cell>
          <cell r="AR280" t="str">
            <v>INGENIERO INDUSTRIAL</v>
          </cell>
          <cell r="AS280" t="str">
            <v>POSGRADO</v>
          </cell>
          <cell r="AV280" t="str">
            <v>SI</v>
          </cell>
          <cell r="AZ280" t="str">
            <v>ANM</v>
          </cell>
          <cell r="BA280" t="str">
            <v>279</v>
          </cell>
          <cell r="BB280">
            <v>2024</v>
          </cell>
          <cell r="BC280">
            <v>80111600</v>
          </cell>
          <cell r="BD280" t="str">
            <v>SEGUROS DEL ESTADO S.A.</v>
          </cell>
          <cell r="BE280" t="str">
            <v>55-46-101022133</v>
          </cell>
          <cell r="BF280">
            <v>45327</v>
          </cell>
          <cell r="BG280">
            <v>45329</v>
          </cell>
          <cell r="BH280">
            <v>45329</v>
          </cell>
          <cell r="BI280">
            <v>40724</v>
          </cell>
          <cell r="BJ280">
            <v>45329</v>
          </cell>
          <cell r="BK280" t="str">
            <v>POSITIVA</v>
          </cell>
          <cell r="BL280">
            <v>45330</v>
          </cell>
          <cell r="BN280">
            <v>45330</v>
          </cell>
          <cell r="BO280">
            <v>45632</v>
          </cell>
          <cell r="BP280" t="str">
            <v>SI</v>
          </cell>
          <cell r="BQ280" t="str">
            <v>CONTRATACIÓN DIRECTA</v>
          </cell>
          <cell r="BR280" t="str">
            <v>ANM-279-2024</v>
          </cell>
          <cell r="BS280" t="str">
            <v>https://community.secop.gov.co/Public/Tendering/OpportunityDetail/Index?noticeUID=CO1.NTC.5587315&amp;isFromPublicArea=True&amp;isModal=False</v>
          </cell>
        </row>
        <row r="281">
          <cell r="A281" t="str">
            <v>ANM-280-2024</v>
          </cell>
          <cell r="D281" t="str">
            <v>SEBASTIAN ARROYAVE ARANGO</v>
          </cell>
          <cell r="E281" t="str">
            <v>MARTHA PATRICIA PUERTO GUIO</v>
          </cell>
          <cell r="F281" t="str">
            <v>CONTRATO</v>
          </cell>
          <cell r="J281">
            <v>31441</v>
          </cell>
          <cell r="K281">
            <v>39</v>
          </cell>
          <cell r="L281">
            <v>400035924</v>
          </cell>
          <cell r="M281" t="str">
            <v>PROFESIONAL</v>
          </cell>
          <cell r="N281" t="str">
            <v>CÉDULA DE CIUDADANIA</v>
          </cell>
          <cell r="O281">
            <v>1057756055</v>
          </cell>
          <cell r="P281">
            <v>8</v>
          </cell>
          <cell r="Q281" t="str">
            <v>Prestar servicios profesionales para llevar a cabo la caracterización socio económica de las minas asignadas, en el marco de la mesa social y minera de Marmato, conforme las directrices, fichas temáticas y aplicativos diseñados para tal fin por la Agencia Nacional de Minería</v>
          </cell>
          <cell r="R281" t="str">
            <v>1. Apoyar la aplicación del formato de caracterización
socio económica en las minas y territorios asignadas, de acuerdo con las directrices y fichas temáticas diseñadas para tal
CLAUSULADO COMPLEMENTARIO AL CONTRATO DE PRESTACIÓN DE
SERVICIOS PROFESIONALES No. ANM-280-2024 SUSCRITO ENTRE LA
AGENCIA NACIONAL DE MINERIA Y SEBASTIAN ARROYAVE ARANGO.
Fecha de Impresión: 2024-02-06 Página 1 de 10
fin y dispuestas en el aplicativo digital SURVEY123 ONLINE.
2. Retroalimentar la propuesta de caracterización socioeconómica de la actividad minera en los territorios asignados.
3. Participar en la consolidación y elaboración de la cartografía socioeconómica básica de la actividad minera del
territorio asignado.
4. Participar en elaboración de propuestas de medidas de manejo socioeconómico de la actividad minera del territorio
asignado.
5. Apoyar el desarrollo del diálogo interinstitucional con diversas autoridades y entes territoriales para el desarrollo de
las caracterizaciones mineras en los territorios asignados_x000D_</v>
          </cell>
          <cell r="S281">
            <v>21600000</v>
          </cell>
          <cell r="T281">
            <v>44024</v>
          </cell>
          <cell r="U281">
            <v>45320</v>
          </cell>
          <cell r="Y281" t="str">
            <v>ANM - PROPIOS</v>
          </cell>
          <cell r="AA281">
            <v>21600000</v>
          </cell>
          <cell r="AB281" t="str">
            <v xml:space="preserve">MARÍA PIEDAD BAYTER HORTA </v>
          </cell>
          <cell r="AC281" t="str">
            <v>VICEPRESIDENTA DE PROMOCIÓN Y FOMENTO</v>
          </cell>
          <cell r="AD281" t="str">
            <v>VPF</v>
          </cell>
          <cell r="AE281">
            <v>3</v>
          </cell>
          <cell r="AH281">
            <v>7200000</v>
          </cell>
          <cell r="AI281">
            <v>71699599</v>
          </cell>
          <cell r="AJ281" t="str">
            <v>OSCAR DARIO PEREZ RESTREPO</v>
          </cell>
          <cell r="AK281" t="str">
            <v>GESTOR T1 GRADO 12</v>
          </cell>
          <cell r="AN281" t="str">
            <v>Marmato</v>
          </cell>
          <cell r="AO281" t="str">
            <v>14 PRESTACIÓN DE SERVICIOS</v>
          </cell>
          <cell r="AP281" t="str">
            <v>CALDAS</v>
          </cell>
          <cell r="AQ281" t="str">
            <v>BELALCAZAR</v>
          </cell>
          <cell r="AR281" t="str">
            <v>ANTROPOLOGIA</v>
          </cell>
          <cell r="AS281" t="str">
            <v>PREGRADO</v>
          </cell>
          <cell r="AZ281" t="str">
            <v>ANM</v>
          </cell>
          <cell r="BA281" t="str">
            <v>280</v>
          </cell>
          <cell r="BB281">
            <v>2024</v>
          </cell>
          <cell r="BC281">
            <v>80111600</v>
          </cell>
          <cell r="BD281" t="str">
            <v>ASEGURADORA SOLIDARIA DE COLOMBIA</v>
          </cell>
          <cell r="BE281" t="str">
            <v>380 47 994000141432</v>
          </cell>
          <cell r="BF281">
            <v>45329</v>
          </cell>
          <cell r="BG281">
            <v>45329</v>
          </cell>
          <cell r="BH281">
            <v>45330</v>
          </cell>
          <cell r="BI281">
            <v>42024</v>
          </cell>
          <cell r="BJ281">
            <v>45330</v>
          </cell>
          <cell r="BK281" t="str">
            <v>POSITIVA</v>
          </cell>
          <cell r="BL281">
            <v>45331</v>
          </cell>
          <cell r="BN281">
            <v>45331</v>
          </cell>
          <cell r="BO281">
            <v>45420</v>
          </cell>
          <cell r="BP281" t="str">
            <v>SI</v>
          </cell>
          <cell r="BQ281" t="str">
            <v>CONTRATACIÓN DIRECTA</v>
          </cell>
          <cell r="BR281" t="str">
            <v>ANM-280-2024</v>
          </cell>
          <cell r="BS281" t="str">
            <v>https://community.secop.gov.co/Public/Tendering/OpportunityDetail/Index?noticeUID=CO1.NTC.5599090&amp;isFromPublicArea=True&amp;isModal=False</v>
          </cell>
        </row>
        <row r="282">
          <cell r="A282" t="str">
            <v>ANM-281-2024</v>
          </cell>
          <cell r="D282" t="str">
            <v>ANDRES BETANCUR RODRIGUEZ</v>
          </cell>
          <cell r="E282" t="str">
            <v>ADRIANA MILENA LÓPEZ</v>
          </cell>
          <cell r="F282" t="str">
            <v>CONTRATO</v>
          </cell>
          <cell r="J282">
            <v>33146</v>
          </cell>
          <cell r="K282">
            <v>34</v>
          </cell>
          <cell r="L282">
            <v>400023124</v>
          </cell>
          <cell r="M282" t="str">
            <v>PROFESIONAL</v>
          </cell>
          <cell r="N282" t="str">
            <v>CÉDULA DE CIUDADANIA</v>
          </cell>
          <cell r="O282">
            <v>1024509106</v>
          </cell>
          <cell r="P282">
            <v>7</v>
          </cell>
          <cell r="Q282" t="str">
            <v>Servicios profesionales para recopilar, analizar y generar información, datos económicos, financieros y estadísticos sobre
los minerales estratégicos, que impacten el sector minero y los mecanismos para su aprovechamiento._x000D_</v>
          </cell>
          <cell r="R282" t="str">
            <v>1 . Recopilar, analizar y generar información, datos económicos, financieros y estadísticos para contribuir con el
aprovechamiento de los minerales estratégicos definidos para el país.
2.Apoyar la articulación de la VPF con instancias internas y externas de la ANM, para acceder a la información necesaria
para la generación y actualización de material informativo sobre el sector minero colombiano.
3. Efectuar monitoreo y análisis de documentos, informes, datos o cifras relacionadas con el sector minero colombiano y
la actividad minera a nivel mundial, así como elaborar los boletines e informes solicitados por la Entidad.
4. Realizar seguimiento y efectuar análisis de precios nacionales e internacionales de los minerales estratégicos para
Colombia, entre otros minerales.
5. Efectuar estudios y análisis, desde el punto de vista económico, sobre la coyuntura, tendencias y escenarios del sector
minero colombiano y en el entorno internacional que aporten y respalden la estructuración y desarrollo de las estrategias
adelantadas por el Grupo de Promoción.
6. Acompañar y apoyar la formulación, desarrollo, seguimiento y/o implementación de iniciativas del sector minero
colombiano relacionadas con el acceso a los mercados de capitales, en respuesta a las necesidades de financiamiento
de titulares y explotadores mineros autorizados, lo que incluye iniciativas que promuevan una minería con altos
estándares técnicos y buenas prácticas ambientales, sociales y empresariales.
7. Proyectar respuestas a derechos de petición, consultas, requerimientos, demás solicitudes y generación de
documentos y presentaciones que se relacionen con el objeto del contrato.</v>
          </cell>
          <cell r="S282">
            <v>122705000</v>
          </cell>
          <cell r="T282">
            <v>38124</v>
          </cell>
          <cell r="U282">
            <v>45317</v>
          </cell>
          <cell r="Y282" t="str">
            <v>ANM - PROPIOS</v>
          </cell>
          <cell r="AA282">
            <v>116672053</v>
          </cell>
          <cell r="AB282" t="str">
            <v xml:space="preserve">FREDY ALBERTO RODRÍGUEZ DÍAZ </v>
          </cell>
          <cell r="AC282" t="str">
            <v>Gerente de Promoción</v>
          </cell>
          <cell r="AD282" t="str">
            <v>VPF</v>
          </cell>
          <cell r="AG282">
            <v>45657</v>
          </cell>
          <cell r="AH282">
            <v>10769728</v>
          </cell>
          <cell r="AI282">
            <v>79789304</v>
          </cell>
          <cell r="AJ282" t="str">
            <v>FREDY ALBERTO RODRÍGUEZ DÍAZ</v>
          </cell>
          <cell r="AK282" t="str">
            <v>COORDINADOR GRUPO DE PROMOCIÓN</v>
          </cell>
          <cell r="AN282" t="str">
            <v>Bogotá D.C.</v>
          </cell>
          <cell r="AO282" t="str">
            <v>14 PRESTACIÓN DE SERVICIOS</v>
          </cell>
          <cell r="AP282" t="str">
            <v>BOGOTÁ D.C.</v>
          </cell>
          <cell r="AQ282" t="str">
            <v>BOGOTÁ D.C.</v>
          </cell>
          <cell r="AR282" t="str">
            <v xml:space="preserve">ECONOMISTA </v>
          </cell>
          <cell r="AS282" t="str">
            <v>POSGRADO</v>
          </cell>
          <cell r="AZ282" t="str">
            <v>ANM</v>
          </cell>
          <cell r="BA282" t="str">
            <v>281</v>
          </cell>
          <cell r="BB282">
            <v>2024</v>
          </cell>
          <cell r="BC282">
            <v>80111600</v>
          </cell>
          <cell r="BD282" t="str">
            <v>ASEGURADORA SOLIDARIA DE COLOMBIA</v>
          </cell>
          <cell r="BE282" t="str">
            <v>380 47 994000141370</v>
          </cell>
          <cell r="BF282">
            <v>45327</v>
          </cell>
          <cell r="BG282">
            <v>45328</v>
          </cell>
          <cell r="BH282">
            <v>45329</v>
          </cell>
          <cell r="BI282">
            <v>40324</v>
          </cell>
          <cell r="BJ282">
            <v>45329</v>
          </cell>
          <cell r="BK282" t="str">
            <v>POSITIVA</v>
          </cell>
          <cell r="BL282">
            <v>45330</v>
          </cell>
          <cell r="BN282">
            <v>45330</v>
          </cell>
          <cell r="BO282">
            <v>45657</v>
          </cell>
          <cell r="BP282" t="str">
            <v>SI</v>
          </cell>
          <cell r="BQ282" t="str">
            <v>CONTRATACIÓN DIRECTA</v>
          </cell>
          <cell r="BR282" t="str">
            <v>ANM-281-2024</v>
          </cell>
          <cell r="BS282" t="str">
            <v>https://community.secop.gov.co/Public/Tendering/ContractNoticePhases/View?PPI=CO1.PPI.29690427&amp;isFromPublicArea=True&amp;isModal=False</v>
          </cell>
        </row>
        <row r="283">
          <cell r="A283" t="str">
            <v>ANM-282-2024</v>
          </cell>
          <cell r="D283" t="str">
            <v xml:space="preserve">MARLA PATRICIA TANGARIFE ESPAÑA </v>
          </cell>
          <cell r="E283" t="str">
            <v>ANA MARÍA MENDOZA</v>
          </cell>
          <cell r="F283" t="str">
            <v>CONTRATO</v>
          </cell>
          <cell r="J283">
            <v>35950</v>
          </cell>
          <cell r="K283">
            <v>27</v>
          </cell>
          <cell r="L283">
            <v>200035224</v>
          </cell>
          <cell r="M283" t="str">
            <v>PROFESIONAL</v>
          </cell>
          <cell r="N283" t="str">
            <v>CÉDULA DE CIUDADANIA</v>
          </cell>
          <cell r="O283">
            <v>1063179765</v>
          </cell>
          <cell r="P283">
            <v>5</v>
          </cell>
          <cell r="Q283" t="str">
            <v>Prestación de Servicios profesionales al Grupo Gestión de Notificaciones (GGN) para apoyar la atención de solicitudes internas y externas de carácter jurídico que surjan a partir de la notificación de actos administrativos requeridos en el marco del fortalecimiento de la pequeña y mediana minería.</v>
          </cell>
          <cell r="R283" t="str">
            <v>1. Proyectar y hacer seguimiento a la respuesta de las
solicitudes, quejas, reclamos, requerimientos o derechos de petición internos y externos asignados por la supervisión,
competencia del Grupo de Gestión de Noti¿caciones en el marco del proyecto de inversión, a través del Sistema de
Gestión Documental - SGD y/o demás herramientas dispuestas por la entidad.
2. Proyectar las comunicaciones a través de las cuales se da cumplimiento a las órdenes impartidas en los
actos administrativos de carácter particular emanados de la Agencia Nacional de Minería que le sean asignados.
3. Proyectar las citaciones, noti¿caciones, publicaciones, certi¿caciones y constancias requeridos en los
procesos de noti¿cación de los actos administrativos de carácter particular emanados de la Agencia Nacional de Minería
que le sean asignados.
4. Elaborar informes, presentaciones, consolidación de información y/o reportes requeridos por la supervisión del
contrato en el marco del objeto contractual.
5. Diligenciar y disponer la información en las bases de datos, carpetas compartidas y plataformas conforme a
las políticas, lineamientos e instructivos de la Entidad, de forma que se conserve y esté disponible la información
relacionada con los procesos de notificación asignados
6. Asistir, participar, acompañar comités técnicos, mesas de trabajo, talleres, capacitaciones, socializaciones y
demás reuniones en las que sea convocado por la supervisión en el marco del objeto._x000D_</v>
          </cell>
          <cell r="S283">
            <v>42480480</v>
          </cell>
          <cell r="T283">
            <v>16624</v>
          </cell>
          <cell r="U283">
            <v>45303</v>
          </cell>
          <cell r="Y283" t="str">
            <v>ANM - PROPIOS</v>
          </cell>
          <cell r="AA283">
            <v>42335848</v>
          </cell>
          <cell r="AB283" t="str">
            <v>IVONNE DEL PILAR JIMENEZ GARCIA</v>
          </cell>
          <cell r="AC283" t="str">
            <v>VICEPRESIDENTA DE CONTRATACION Y TITULACION</v>
          </cell>
          <cell r="AD283" t="str">
            <v>VCT</v>
          </cell>
          <cell r="AE283">
            <v>9</v>
          </cell>
          <cell r="AF283">
            <v>15</v>
          </cell>
          <cell r="AH283">
            <v>42335848</v>
          </cell>
          <cell r="AI283">
            <v>52425667</v>
          </cell>
          <cell r="AJ283" t="str">
            <v>IVONNE DEL PILAR JIMENEZ GARCIA</v>
          </cell>
          <cell r="AK283" t="str">
            <v xml:space="preserve">VICEPRESIDENTE DE CONTRATACIÓN Y TITULACIÓN </v>
          </cell>
          <cell r="AN283" t="str">
            <v>Bogotá D.C.</v>
          </cell>
          <cell r="AO283" t="str">
            <v>14 PRESTACIÓN DE SERVICIOS</v>
          </cell>
          <cell r="AP283" t="str">
            <v>CORDOBA</v>
          </cell>
          <cell r="AQ283" t="str">
            <v>LORICA</v>
          </cell>
          <cell r="AR283" t="str">
            <v>DERECHO</v>
          </cell>
          <cell r="AS283" t="str">
            <v>PREGRADO</v>
          </cell>
          <cell r="AZ283" t="str">
            <v>ANM</v>
          </cell>
          <cell r="BA283" t="str">
            <v>282</v>
          </cell>
          <cell r="BB283">
            <v>2024</v>
          </cell>
          <cell r="BC283">
            <v>80111600</v>
          </cell>
          <cell r="BD283" t="str">
            <v>COMPAÑIA MUNDIAL DE SEGUROS S.A.</v>
          </cell>
          <cell r="BE283">
            <v>100010110</v>
          </cell>
          <cell r="BF283">
            <v>45328</v>
          </cell>
          <cell r="BG283">
            <v>45329</v>
          </cell>
          <cell r="BH283" t="str">
            <v>0702-2024</v>
          </cell>
          <cell r="BI283">
            <v>40224</v>
          </cell>
          <cell r="BJ283">
            <v>45329</v>
          </cell>
          <cell r="BK283" t="str">
            <v>POSITIVA</v>
          </cell>
          <cell r="BL283">
            <v>45331</v>
          </cell>
          <cell r="BN283">
            <v>45331</v>
          </cell>
          <cell r="BO283">
            <v>45619</v>
          </cell>
          <cell r="BP283" t="str">
            <v>SI</v>
          </cell>
          <cell r="BQ283" t="str">
            <v>CONTRATACIÓN DIRECTA</v>
          </cell>
          <cell r="BR283" t="str">
            <v>ANM-282-2024</v>
          </cell>
          <cell r="BS283" t="str">
            <v>https://community.secop.gov.co/Public/Tendering/OpportunityDetail/Index?noticeUID=CO1.NTC.5593980&amp;isFromPublicArea=True&amp;isModal=False</v>
          </cell>
        </row>
        <row r="284">
          <cell r="A284" t="str">
            <v>ANM-283-2024</v>
          </cell>
          <cell r="D284" t="str">
            <v>KAROL GABRIELA GARCIA CASTELBLANCO</v>
          </cell>
          <cell r="E284" t="str">
            <v>PAULA ANDREA PIÑEROS CUESTA</v>
          </cell>
          <cell r="F284" t="str">
            <v>CONTRATO</v>
          </cell>
          <cell r="J284">
            <v>36693</v>
          </cell>
          <cell r="K284">
            <v>25</v>
          </cell>
          <cell r="L284">
            <v>500031824</v>
          </cell>
          <cell r="M284" t="str">
            <v>APOYO A LA GESTIÓN</v>
          </cell>
          <cell r="N284" t="str">
            <v>CÉDULA DE CIUDADANIA</v>
          </cell>
          <cell r="O284">
            <v>1001090280</v>
          </cell>
          <cell r="P284">
            <v>5</v>
          </cell>
          <cell r="Q284" t="str">
            <v>Prestar servicios de apoyo a la gestión al GRCE para apoyar la gestión financiera de las obligaciones económicas de los
explotadores mineros y garantizar el control de las exportaciones de minerales.</v>
          </cell>
          <cell r="R284" t="str">
            <v>1. Verificar el cumplimiento de las obligaciones económicas de los titulares mineros, asegurando la gestión financiera de
las obligaciones económicas de los explotadores mineros y el control de las exportaciones de minerales.
2. Analizar la información económica de los Formularios de Agentes Retenedores de minerales, comparándola con los
datos de los Sistemas de información de la ANM.
3. Revisar la información de exportadores de minerales en la Ventanilla única de Comercio Exterior - VUCE, asegurando
la coherencia con la normativa vigente, los registros de la ANM y otros datos relacionados con el tipo de mineral.
4. Revisar la liquidación y pago de contraprestaciones económicas presentadas por titulares mineros, evaluando el
cumplimiento de las obligaciones económicas en los títulos mineros asignados por el supervisor del contrato.
5. Actualizar bases de datos de títulos mineros asignados, ingresando formularios de recaudo y datos para la
transferencia de regalías, competencia del grupo de Regalías y Contraprestaciones Económicas.
6. Asistir y participar en comités, reuniones y eventos relacionados con el objeto del contrato, según indicaciones del
supervisor.
7. Presentar informes al supervisor sobre las actividades ejecutadas en cumplimiento del contrato._x000D_</v>
          </cell>
          <cell r="S284">
            <v>34422553</v>
          </cell>
          <cell r="T284">
            <v>27624</v>
          </cell>
          <cell r="U284">
            <v>45308</v>
          </cell>
          <cell r="Y284" t="str">
            <v>ANM - PROPIOS</v>
          </cell>
          <cell r="AA284">
            <v>33900999</v>
          </cell>
          <cell r="AB284" t="str">
            <v>FERNANDO ALBERTO CARDONA VARGAS</v>
          </cell>
          <cell r="AC284" t="str">
            <v>VICEPRESIDENTE DE SEGUIMIENTO CONTROL Y SEGURIDAD MINERA</v>
          </cell>
          <cell r="AD284" t="str">
            <v>VSCSM</v>
          </cell>
          <cell r="AE284">
            <v>10</v>
          </cell>
          <cell r="AF284">
            <v>25</v>
          </cell>
          <cell r="AG284">
            <v>45657</v>
          </cell>
          <cell r="AH284">
            <v>3129323</v>
          </cell>
          <cell r="AI284">
            <v>9727207</v>
          </cell>
          <cell r="AJ284" t="str">
            <v>JAIME ALONSO GARCÍA ARANGO</v>
          </cell>
          <cell r="AK284" t="str">
            <v xml:space="preserve">COORDINADOR DEL GRUPO DE REGALÍAS Y CONTRAPRESTACIONES ECONOMICAS  </v>
          </cell>
          <cell r="AN284" t="str">
            <v>Bogotá D.C.</v>
          </cell>
          <cell r="AO284" t="str">
            <v>14 PRESTACIÓN DE SERVICIOS</v>
          </cell>
          <cell r="AP284" t="str">
            <v>BOGOTÁ D.C.</v>
          </cell>
          <cell r="AQ284" t="str">
            <v>BOGOTÁ D.C.</v>
          </cell>
          <cell r="AR284" t="str">
            <v>FINANZAS Y RELACIONES INTERNACIONALES</v>
          </cell>
          <cell r="AS284" t="str">
            <v>PREGRADO</v>
          </cell>
          <cell r="AZ284" t="str">
            <v>ANM</v>
          </cell>
          <cell r="BA284" t="str">
            <v>283</v>
          </cell>
          <cell r="BB284">
            <v>2024</v>
          </cell>
          <cell r="BC284">
            <v>80111600</v>
          </cell>
          <cell r="BD284" t="str">
            <v>COMPAÑIA MUNDIAL DE SEGUROS S.A.</v>
          </cell>
          <cell r="BE284" t="str">
            <v>NB-100307950</v>
          </cell>
          <cell r="BF284">
            <v>45330</v>
          </cell>
          <cell r="BG284">
            <v>45330</v>
          </cell>
          <cell r="BH284">
            <v>45331</v>
          </cell>
          <cell r="BI284">
            <v>43324</v>
          </cell>
          <cell r="BJ284">
            <v>45330</v>
          </cell>
          <cell r="BK284" t="str">
            <v>POSITIVA</v>
          </cell>
          <cell r="BL284">
            <v>45334</v>
          </cell>
          <cell r="BN284">
            <v>45334</v>
          </cell>
          <cell r="BO284">
            <v>45657</v>
          </cell>
          <cell r="BP284" t="str">
            <v>SI</v>
          </cell>
          <cell r="BQ284" t="str">
            <v>CONTRATACIÓN DIRECTA</v>
          </cell>
          <cell r="BR284" t="str">
            <v>ANM-283-2024</v>
          </cell>
          <cell r="BS284" t="str">
            <v>https://community.secop.gov.co/Public/Tendering/OpportunityDetail/Index?noticeUID=CO1.NTC.5606974&amp;isFromPublicArea=True&amp;isModal=False</v>
          </cell>
        </row>
        <row r="285">
          <cell r="A285" t="str">
            <v>ANM-284-2024</v>
          </cell>
          <cell r="D285" t="str">
            <v xml:space="preserve">ANDREA JOHANA CHAVES RIAÑO </v>
          </cell>
          <cell r="E285" t="str">
            <v>ALFONSO LUIS MONTES OTERO</v>
          </cell>
          <cell r="F285" t="str">
            <v>CONTRATO</v>
          </cell>
          <cell r="J285">
            <v>29284</v>
          </cell>
          <cell r="K285">
            <v>45</v>
          </cell>
          <cell r="L285">
            <v>200045224</v>
          </cell>
          <cell r="M285" t="str">
            <v>APOYO A LA GESTIÓN</v>
          </cell>
          <cell r="N285" t="str">
            <v>CÉDULA DE CIUDADANIA</v>
          </cell>
          <cell r="O285">
            <v>52846626</v>
          </cell>
          <cell r="P285">
            <v>0</v>
          </cell>
          <cell r="Q285" t="str">
            <v>Prestar servicios de apoyo a la gestión para organizar, consolidar y elaborar informes asociados al desarrollo de
mecanismos de intercambio de información geoespacial con entidades productoras de este tipo de datos, en el marco
del Sistema Integral de Gestión Minera (SIGM)</v>
          </cell>
          <cell r="R285" t="str">
            <v>1. Generar reportes de acuerdo a los informes presentados por los profesionalesy presentarlos ante el supervisor en
la periodicidad que establezca.
2. Elaborar informes de avance por ENTIDAD con la periodicidad establecida.
3. Apoyar el desarrollo de las reuniones que se adelanten con ocasión al establecimiento de los mecanismos de
intercambio de información; en el marco de la ejecución del proyecto "Consolidación del Sistema integral de
Gestión Minera a Nivel Nacional", a partir de su conocimiento y experiencia profesional.
4. Elaborar con calidad y en oportunidad los informes, actas, memorandos, correos o demás documentos requeridos
por los integrantes del grupo de trabajo y presentar los informes solicitados por el supervisor.
5. Adelantar las gestiones pertinentes para crear y alimentar el repositorio documental y elaborar los informes en
Excel requeridos.</v>
          </cell>
          <cell r="S285">
            <v>37904484</v>
          </cell>
          <cell r="T285">
            <v>46124</v>
          </cell>
          <cell r="U285">
            <v>45318</v>
          </cell>
          <cell r="Y285" t="str">
            <v>ANM - PROPIOS</v>
          </cell>
          <cell r="AA285">
            <v>31125120</v>
          </cell>
          <cell r="AB285" t="str">
            <v>IVONNE DEL PILAR JIMENEZ GARCIA</v>
          </cell>
          <cell r="AC285" t="str">
            <v xml:space="preserve">VICEPRESIDENTE DE CONTRATACIÓN Y TITULACIÓN </v>
          </cell>
          <cell r="AD285" t="str">
            <v>VCT</v>
          </cell>
          <cell r="AE285">
            <v>8</v>
          </cell>
          <cell r="AH285">
            <v>3890640</v>
          </cell>
          <cell r="AI285">
            <v>79447042</v>
          </cell>
          <cell r="AJ285" t="str">
            <v>WILLIAM ALBERTO MARTÍNEZ DÍAZ</v>
          </cell>
          <cell r="AK285" t="str">
            <v>GERENTE DEL GRUPO DE CATASTRO Y REGISTRO MINERO _x000D_</v>
          </cell>
          <cell r="AN285" t="str">
            <v>Bogotá D.C.</v>
          </cell>
          <cell r="AO285" t="str">
            <v>14 PRESTACIÓN DE SERVICIOS</v>
          </cell>
          <cell r="AP285" t="str">
            <v>BOGOTÁ D.C.</v>
          </cell>
          <cell r="AQ285" t="str">
            <v>BOGOTÁ D.C.</v>
          </cell>
          <cell r="AR285" t="str">
            <v>DERECHO</v>
          </cell>
          <cell r="AS285" t="str">
            <v>PREGRADO</v>
          </cell>
          <cell r="AZ285" t="str">
            <v>ANM</v>
          </cell>
          <cell r="BA285" t="str">
            <v>284</v>
          </cell>
          <cell r="BB285">
            <v>2024</v>
          </cell>
          <cell r="BC285">
            <v>80111600</v>
          </cell>
          <cell r="BD285" t="str">
            <v>COMPAÑIA MUNDIAL DE SEGUROS S.A.</v>
          </cell>
          <cell r="BE285" t="str">
            <v>NB-100308138</v>
          </cell>
          <cell r="BF285">
            <v>45329</v>
          </cell>
          <cell r="BG285">
            <v>45331</v>
          </cell>
          <cell r="BH285">
            <v>45331</v>
          </cell>
          <cell r="BI285">
            <v>42524</v>
          </cell>
          <cell r="BJ285">
            <v>45330</v>
          </cell>
          <cell r="BK285" t="str">
            <v>POSITIVA</v>
          </cell>
          <cell r="BL285">
            <v>45335</v>
          </cell>
          <cell r="BN285">
            <v>45335</v>
          </cell>
          <cell r="BO285">
            <v>45577</v>
          </cell>
          <cell r="BP285" t="str">
            <v>SI</v>
          </cell>
          <cell r="BQ285" t="str">
            <v>CONTRATACIÓN DIRECTA</v>
          </cell>
          <cell r="BR285" t="str">
            <v>ANM-284-2024</v>
          </cell>
          <cell r="BS285" t="str">
            <v>https://community.secop.gov.co/Public/Tendering/OpportunityDetail/Index?noticeUID=CO1.NTC.5593202&amp;isFromPublicArea=True&amp;isModal=False</v>
          </cell>
        </row>
        <row r="286">
          <cell r="A286" t="str">
            <v>ANM-285-2024</v>
          </cell>
          <cell r="D286" t="str">
            <v xml:space="preserve">JAIRO PERALTA PATIÑO </v>
          </cell>
          <cell r="E286" t="str">
            <v>ALFONSO LUIS MONTES OTERO</v>
          </cell>
          <cell r="F286" t="str">
            <v>CONTRATO</v>
          </cell>
          <cell r="J286">
            <v>26066</v>
          </cell>
          <cell r="K286">
            <v>54</v>
          </cell>
          <cell r="L286">
            <v>200042224</v>
          </cell>
          <cell r="M286" t="str">
            <v>PROFESIONAL</v>
          </cell>
          <cell r="N286" t="str">
            <v>CÉDULA DE CIUDADANIA</v>
          </cell>
          <cell r="O286">
            <v>9396589</v>
          </cell>
          <cell r="P286">
            <v>8</v>
          </cell>
          <cell r="Q286" t="str">
            <v>PSP AL GEMTM PARA APOYAR TECNICAMENTE EL PROCESO DE CARACTERIZACIÓN CON EL TERRITORIO, ASÍ COMO LA ELABORACIÓN Y/O REVISIÓN DE CONCEPTOS TÉCNICOS Y DEMÁS ASUNTOS REQUERIDOS EN LA DEFINICIÓN DE LOS TRÁMITES DE MODIFICACIÓN PARA FORTALECIMIENTO DE LA PEQUEÑA Y MEDIANA MINERÍA.</v>
          </cell>
          <cell r="R286" t="str">
            <v>1. Apoyar desde su experticia profesional técnica el proceso de caracterización a los titulares mineros con el fin de
fortalecer la pequeña y mediana minería, cuando sean requeridas por el supervisor del contrato
2. Revisar y/o proyectar los conceptos técnicos relacionados con las solicitudes de modificación del título minero,
soporte para la elaboración de los actos administrativos competencia del GEMTM, para el fortalecimiento de la mediana y
pequeña minería, según lo requerido por el supervisor del contrato.
3. Revisar y/o proyectar los conceptos técnicos relacionados con las solicitudes de modificación del título minero,
soporte para la elaboración de las minutas y/o otrosíes competencia del Grupo de Evaluación de Modificaciones a Títulos
Mineros en el marco del fortalecimiento de la mediana y pequeña minería, solicitados por el supervisor del contrato.
4. Revisar las coordenadas geográfica y alinderación, que sirven como insumo para la elaboración de los actos
administrativos competencia del GEMTM en el marco del proyecto de inversión para el fortalecimiento de la pequeña y
mediana minería.
5. 5.Apoyar las respuestas de solicitudes y/o peticiones en temas técnicos y realizar seguimiento de
correspondencia en el aplicativo SGD - Sistema de Gestión Documental y SIGM ANNA MINERIA o aplicativo empleado
por la entidad, de los trámites competencia del GEMTM para el fortalecimiento de la pequeña y mediana minería.
6. Realizar los informes y/o presentaciones con las estadísticas de los trámites asignados por el supervisor del
contrato o de los temas requeridos que guarden relación con el objeto contractual.
7. Asistir y participar en las reuniones, talleres, socializaciones, capacitaciones, y demás eventos, cuando así lo
requiera el Supervisor del Contrato en el marco del objeto contractual._x000D_</v>
          </cell>
          <cell r="S286">
            <v>88000000</v>
          </cell>
          <cell r="T286">
            <v>49824</v>
          </cell>
          <cell r="U286">
            <v>45321</v>
          </cell>
          <cell r="Y286" t="str">
            <v>ANM - PROPIOS</v>
          </cell>
          <cell r="AA286">
            <v>86644771</v>
          </cell>
          <cell r="AB286" t="str">
            <v>IVONNE DEL PILAR JIMENEZ GARCIA _x000D_</v>
          </cell>
          <cell r="AC286" t="str">
            <v xml:space="preserve">VICEPRESIDENTE DE CONTRATACION Y TITULACION </v>
          </cell>
          <cell r="AD286" t="str">
            <v>VCT</v>
          </cell>
          <cell r="AG286">
            <v>45657</v>
          </cell>
          <cell r="AH286">
            <v>8022664</v>
          </cell>
          <cell r="AI286">
            <v>60322828</v>
          </cell>
          <cell r="AJ286" t="str">
            <v>EVA ISOLINA MENDOZA DELGADO</v>
          </cell>
          <cell r="AK286" t="str">
            <v>COORDINADORA DEL GRUPO DE EVALUACIÓN DE MODIFICACIONES A TÍTULOS MINEROS</v>
          </cell>
          <cell r="AN286" t="str">
            <v>Bogotá D.C.</v>
          </cell>
          <cell r="AO286" t="str">
            <v>14 PRESTACIÓN DE SERVICIOS</v>
          </cell>
          <cell r="AP286" t="str">
            <v>BOYACÁ</v>
          </cell>
          <cell r="AQ286" t="str">
            <v>SOGAMOSO</v>
          </cell>
          <cell r="AR286" t="str">
            <v>INGENIERO DE MINAS</v>
          </cell>
          <cell r="AS286" t="str">
            <v>PREGRADO</v>
          </cell>
          <cell r="AZ286" t="str">
            <v>ANM</v>
          </cell>
          <cell r="BA286" t="str">
            <v>285</v>
          </cell>
          <cell r="BB286">
            <v>2024</v>
          </cell>
          <cell r="BC286">
            <v>80111600</v>
          </cell>
          <cell r="BD286" t="str">
            <v>COMPAÑIA MUNDIAL DE SEGUROS S.A.</v>
          </cell>
          <cell r="BE286" t="str">
            <v>NB-100307500</v>
          </cell>
          <cell r="BF286">
            <v>45328</v>
          </cell>
          <cell r="BG286">
            <v>45328</v>
          </cell>
          <cell r="BH286">
            <v>45329</v>
          </cell>
          <cell r="BI286">
            <v>40924</v>
          </cell>
          <cell r="BJ286">
            <v>45329</v>
          </cell>
          <cell r="BK286" t="str">
            <v>POSITIVA</v>
          </cell>
          <cell r="BL286">
            <v>45330</v>
          </cell>
          <cell r="BN286">
            <v>45330</v>
          </cell>
          <cell r="BO286">
            <v>45657</v>
          </cell>
          <cell r="BP286" t="str">
            <v>SI</v>
          </cell>
          <cell r="BQ286" t="str">
            <v>CONTRATACIÓN DIRECTA</v>
          </cell>
          <cell r="BR286" t="str">
            <v>ANM-285-2024</v>
          </cell>
          <cell r="BS286" t="str">
            <v>https://community.secop.gov.co/Public/Tendering/OpportunityDetail/Index?noticeUID=CO1.NTC.5591810&amp;isFromPublicArea=True&amp;isModal=False</v>
          </cell>
        </row>
        <row r="287">
          <cell r="A287" t="str">
            <v>ANM-286-2024</v>
          </cell>
          <cell r="D287" t="str">
            <v>SANDRA PATRICIA LEANDRO ROMERO</v>
          </cell>
          <cell r="E287" t="str">
            <v xml:space="preserve">SUSANITA RODRIGUEZ CASAS </v>
          </cell>
          <cell r="F287" t="str">
            <v>CONTRATO</v>
          </cell>
          <cell r="J287">
            <v>30197</v>
          </cell>
          <cell r="K287">
            <v>42</v>
          </cell>
          <cell r="L287">
            <v>200030224</v>
          </cell>
          <cell r="M287" t="str">
            <v>APOYO A LA GESTIÓN</v>
          </cell>
          <cell r="N287" t="str">
            <v>CÉDULA DE CIUDADANIA</v>
          </cell>
          <cell r="O287">
            <v>52935641</v>
          </cell>
          <cell r="P287">
            <v>3</v>
          </cell>
          <cell r="Q287" t="str">
            <v>PSP AL GCM PARA APOYAR LA ELABORACIÓN DE LOS INFORMES AMBIENTALES QUE SE REQUIERAN, ASÍ COMO LA IMPLEMENTACIÓN DE ACCIONES DE ACERCAMIENTO CON LOS ACTORES INVOLUCRADOS PARA LA GESTIÓN LAS SOLICITUDES PARA EL FORTALECIMIENTO DE LA PEQUEÑA Y MEDIANA MINERÍA.</v>
          </cell>
          <cell r="R287" t="str">
            <v>1. Apoyar la elaboración de los informes ambientales que se requieran en la gestión de los trámites mineros a cargo
del GCM en el marco del proyecto para el fortalecimiento de la pequeña y mediana minería.
2. Brindar apoyo al GCM en los asuntos ambientales dirigidos a los planes de acercamiento con actores estratégicos,
en especial con las entidades territoriales y autoridades ambientales, necesarios para la toma de decisiones en el marcodel fortalecimiento de la pequeña y mediana minería.
3. Proyectar oficios, memorandos, comunicaciones, respuesta a las solicitudes y/o derechos de petición que le sean
asignadas por el supervisor del contrato a través del Sistema de Gestión Documental – SGD y demás herramientas
dispuestas por la entidad, en el marco del objeto contractual.
4. Asistir, participar, acompañar y/o apoyar al GCM en los comités, mesas de trabajo, talleres, socializaciones y
demás reuniones que le indique el supervisor, en el marco del objeto contractual.
5. Realizar los informes y/o presentaciones con las estadísticas de los trámites asignados por el supervisor del
contrato o de los temas requeridos que guarden relación con el objeto contractua</v>
          </cell>
          <cell r="S287">
            <v>66000000</v>
          </cell>
          <cell r="T287">
            <v>47924</v>
          </cell>
          <cell r="U287">
            <v>45320</v>
          </cell>
          <cell r="Y287" t="str">
            <v>ANM - PROPIOS</v>
          </cell>
          <cell r="AA287">
            <v>65869821</v>
          </cell>
          <cell r="AB287" t="str">
            <v>JULIETH MARIANNE LAGUADO ENDEMAN</v>
          </cell>
          <cell r="AC287" t="str">
            <v>GERENTE DE CONTRATACION MINERA</v>
          </cell>
          <cell r="AD287" t="str">
            <v>VCT</v>
          </cell>
          <cell r="AE287">
            <v>11</v>
          </cell>
          <cell r="AF287">
            <v>12</v>
          </cell>
          <cell r="AG287">
            <v>45657</v>
          </cell>
          <cell r="AH287">
            <v>6061640</v>
          </cell>
          <cell r="AI287">
            <v>1065594904</v>
          </cell>
          <cell r="AJ287" t="str">
            <v>KARINA MARGARITA ORTEGA MILLER _x000D_</v>
          </cell>
          <cell r="AK287" t="str">
            <v>COORDINADORA GRUPO DE CONTRATACION MINERA</v>
          </cell>
          <cell r="AN287" t="str">
            <v>Bogotá D.C.</v>
          </cell>
          <cell r="AO287" t="str">
            <v>14 PRESTACIÓN DE SERVICIOS</v>
          </cell>
          <cell r="AP287" t="str">
            <v>BOGOTÁ D.C.</v>
          </cell>
          <cell r="AQ287" t="str">
            <v>BOGOTÁ D.C.</v>
          </cell>
          <cell r="AR287" t="str">
            <v>INGENIERO AMBIENTAL</v>
          </cell>
          <cell r="AS287" t="str">
            <v>POSGRADO</v>
          </cell>
          <cell r="AZ287" t="str">
            <v>ANM</v>
          </cell>
          <cell r="BA287" t="str">
            <v>286</v>
          </cell>
          <cell r="BB287">
            <v>2024</v>
          </cell>
          <cell r="BC287">
            <v>80111600</v>
          </cell>
          <cell r="BD287" t="str">
            <v>SEGUROS DEL ESTADO S.A.</v>
          </cell>
          <cell r="BE287" t="str">
            <v>11-46-101048601</v>
          </cell>
          <cell r="BF287">
            <v>45331</v>
          </cell>
          <cell r="BG287">
            <v>45331</v>
          </cell>
          <cell r="BH287">
            <v>45331</v>
          </cell>
          <cell r="BI287">
            <v>44124</v>
          </cell>
          <cell r="BJ287">
            <v>45331</v>
          </cell>
          <cell r="BK287" t="str">
            <v>POSITIVA</v>
          </cell>
          <cell r="BL287">
            <v>45334</v>
          </cell>
          <cell r="BN287">
            <v>45334</v>
          </cell>
          <cell r="BO287">
            <v>45657</v>
          </cell>
          <cell r="BP287" t="str">
            <v>SI</v>
          </cell>
          <cell r="BQ287" t="str">
            <v>CONTRATACIÓN DIRECTA</v>
          </cell>
          <cell r="BR287" t="str">
            <v>ANM-286-2024</v>
          </cell>
          <cell r="BS287" t="str">
            <v>https://community.secop.gov.co/Public/Tendering/OpportunityDetail/Index?noticeUID=CO1.NTC.5606035&amp;isFromPublicArea=True&amp;isModal=False</v>
          </cell>
        </row>
        <row r="288">
          <cell r="A288" t="str">
            <v>ANM-287-2024</v>
          </cell>
          <cell r="D288" t="str">
            <v>OSCAR ALFREDO HURTADO CARDOSO</v>
          </cell>
          <cell r="E288" t="str">
            <v xml:space="preserve">SUSANITA RODRIGUEZ CASAS </v>
          </cell>
          <cell r="F288" t="str">
            <v>CONTRATO</v>
          </cell>
          <cell r="J288">
            <v>28836</v>
          </cell>
          <cell r="K288">
            <v>46</v>
          </cell>
          <cell r="L288">
            <v>500024224</v>
          </cell>
          <cell r="M288" t="str">
            <v>PROFESIONAL</v>
          </cell>
          <cell r="N288" t="str">
            <v>CÉDULA DE CIUDADANIA</v>
          </cell>
          <cell r="O288">
            <v>80233621</v>
          </cell>
          <cell r="P288">
            <v>5</v>
          </cell>
          <cell r="Q288" t="str">
            <v>SERVICIOS PROFESIONALES AL GRF PARA APOYAR LAS ACTIVIDADES DE VERIFICACIÓN DEL ESTADO ACTUAL DE LA CARTERA PARA IDENTIFICAR LIQUIDACIONES, NOVEDADES, PARTIDAS CONCILIATORIAS Y DEMÁS SITUACIONES PARA AJUSTAR Y ESTABILIZAR LA CARTERA DE LA ENTIDAD</v>
          </cell>
          <cell r="R288" t="str">
            <v>1. Realizar los ajustes de cartera solicitados por los pares y
el Grupo de Cobro Coactivo en los tiempos establecidos en el indicador, de acuerdo con el reparto asignado por el
supervisor durante el mes, para lo cual el contratista deberá gestionar el 100% del reparto asignado mensualmente.
2. Elaborar la respuesta de las solicitudes de ajuste de cartera que le sean asignados por el supervisor del contrato.
3. Apoyar en la consolidación y elaboración del Boletín de Deudores Morosos del Estado (Mayo- Noviembre)
4. Apoyar en la proyección de respuesta a los oficios relacionados con el Boletín de Deudores Morosos.
5. Apoyar con la depuración, análisis y presentación del informe mensual del 30% de la cuenta 249040 y colaborar con el
CLAUSULADO COMPLEMENTARIO AL CONTRATO DE PRESTACIÓN DE
SERVICIOS PROFESIONALES No. ANM-287-2024 SUSCRITO ENTRE LA
AGENCIA NACIONAL DE MINERIA Y OSCAR ALFREDO HURTADO CARDOSO
.
Fecha de Impresión: 2024-02-05 Página 1 de 9
cruce con la cartera que se tiene en la Entidad.
6. Apoyar en la evaluación, revisión y presentación del informe sobre la política contable en temas de cartera.
7. Gestionar la identificación del 100% de los recaudos que le sean asignados dentro del mes.
8. Apoyar con la revisión y elaboración del cálculo del deterioro de la cartera tanto de recursos propios como del SGR.
8. Apoyar la proyección de respuestas a las PQR en los tiempos legalmente establecidos.
9. Apoyar en la evaluación y elaboración de las fichas que se someten al comité de cartera.
10.Apoyar en la evaluación y presentación del Informe del tercero GOBERNACION BOLIVAR CTA 249040.
11.Asistir y participar en los comités, reuniones, talleres, juntas y demás eventos que le indique el supervisor y se
relacionen con el objeto del contrato.
12. Cargar todos documentos producto de su gestión en la carpeta compartida.
13. Mantener actualizado (en cargue, tramite, gestión) el usuario de Sistema de Gestión Documental (SGD), con el fin de
que el supervisor al menos cada tres meses pueda verificar el cumplimiento de la obligación y autorizar el pago._x000D_</v>
          </cell>
          <cell r="S288">
            <v>87500000</v>
          </cell>
          <cell r="T288">
            <v>24224</v>
          </cell>
          <cell r="U288">
            <v>45307</v>
          </cell>
          <cell r="Y288" t="str">
            <v>ANM - PROPIOS</v>
          </cell>
          <cell r="AA288">
            <v>84250000</v>
          </cell>
          <cell r="AB288" t="str">
            <v>ARIEL RAMIRO POLANIA MEDINA _x000D_</v>
          </cell>
          <cell r="AC288" t="str">
            <v>COORDINADOR GRUPO DE RECURSOS FINANCIEROS _x000D_</v>
          </cell>
          <cell r="AD288" t="str">
            <v>VAF</v>
          </cell>
          <cell r="AE288">
            <v>11</v>
          </cell>
          <cell r="AG288">
            <v>45657</v>
          </cell>
          <cell r="AH288">
            <v>7500000</v>
          </cell>
          <cell r="AI288">
            <v>79593115</v>
          </cell>
          <cell r="AJ288" t="str">
            <v>ARIEL RAMIRO POLANIA MEDINA _x000D_</v>
          </cell>
          <cell r="AK288" t="str">
            <v>COORDINADOR DEL GRUPO DE RECURSOS FINANCIEROS _x000D_</v>
          </cell>
          <cell r="AN288" t="str">
            <v>Bogotá D.C.</v>
          </cell>
          <cell r="AO288" t="str">
            <v>14 PRESTACIÓN DE SERVICIOS</v>
          </cell>
          <cell r="AP288" t="str">
            <v>BOGOTÁ D.C.</v>
          </cell>
          <cell r="AQ288" t="str">
            <v>BOGOTÁ D.C.</v>
          </cell>
          <cell r="AR288" t="str">
            <v>CONTADOR PÚBLICO</v>
          </cell>
          <cell r="AS288" t="str">
            <v>PREGRADO</v>
          </cell>
          <cell r="AZ288" t="str">
            <v>ANM</v>
          </cell>
          <cell r="BA288" t="str">
            <v>287</v>
          </cell>
          <cell r="BB288">
            <v>2024</v>
          </cell>
          <cell r="BC288">
            <v>80111600</v>
          </cell>
          <cell r="BD288" t="str">
            <v>SEGUROS DEL ESTADO S.A.</v>
          </cell>
          <cell r="BE288" t="str">
            <v xml:space="preserve">37-46-101005710	</v>
          </cell>
          <cell r="BF288">
            <v>45328</v>
          </cell>
          <cell r="BG288">
            <v>45328</v>
          </cell>
          <cell r="BH288">
            <v>45328</v>
          </cell>
          <cell r="BI288">
            <v>41424</v>
          </cell>
          <cell r="BJ288">
            <v>45329</v>
          </cell>
          <cell r="BK288" t="str">
            <v>POSITIVA</v>
          </cell>
          <cell r="BL288">
            <v>45329</v>
          </cell>
          <cell r="BN288">
            <v>45329</v>
          </cell>
          <cell r="BO288">
            <v>45657</v>
          </cell>
          <cell r="BP288" t="str">
            <v>SI</v>
          </cell>
          <cell r="BQ288" t="str">
            <v>CONTRATACIÓN DIRECTA</v>
          </cell>
          <cell r="BR288" t="str">
            <v>ANM-287-2024</v>
          </cell>
          <cell r="BS288" t="str">
            <v>https://community.secop.gov.co/Public/Tendering/OpportunityDetail/Index?noticeUID=CO1.NTC.5590472&amp;isFromPublicArea=True&amp;isModal=False</v>
          </cell>
        </row>
        <row r="289">
          <cell r="A289" t="str">
            <v>ANM-288-2024</v>
          </cell>
          <cell r="D289" t="str">
            <v>LIBARDO MAURICIO LIZARAZO RAMIREZ</v>
          </cell>
          <cell r="E289" t="str">
            <v>ADRIANA MILENA LÓPEZ</v>
          </cell>
          <cell r="F289" t="str">
            <v>CONTRATO</v>
          </cell>
          <cell r="J289">
            <v>23276</v>
          </cell>
          <cell r="K289">
            <v>61</v>
          </cell>
          <cell r="L289">
            <v>200041624</v>
          </cell>
          <cell r="M289" t="str">
            <v>PROFESIONAL</v>
          </cell>
          <cell r="N289" t="str">
            <v>CÉDULA DE CIUDADANIA</v>
          </cell>
          <cell r="O289">
            <v>7220716</v>
          </cell>
          <cell r="P289">
            <v>4</v>
          </cell>
          <cell r="Q289" t="str">
            <v>PSP AL GEMTM PARA APOYAR TÉCNICAMENTE EL PROCESO DE CARACTERIZACIÓN Y CAPACITACIÓN A
MINEROS, ASÍ COMO ELABORAR INFORMES TÉCNICOS Y DEMÁS ASUNTOS REQUERIDOS EN LA GESTIÓN DE
LOS TRÁMITES DE MODIFICACIONES PARA EL FORTALECIMIENTO DE PEQUEÑA Y MEDIANA MINERÍA</v>
          </cell>
          <cell r="R289" t="str">
            <v>1. Apoyar desde su experticia profesional técnica el proceso de caracterización a los titulares mineros con el fin de
fortalecer la pequeña y mediana minería, cuando sean requeridas por el supervisor del contrato.
2. Proyectar los conceptos técnicos relacionados con las solicitudes de modificación del título minero, soporte para la
elaboración de los actos administrativos competencia del GEMTM, para el fortalecimiento de la mediana y pequeña
minería, según lo requerido por el supervisor del contrato.
3. Proyectar los conceptos técnicos relacionados con las solicitudes de modificación del título minero, soporte para la
elaboración de las minutas y/o otrosíes competencia del Grupo de Evaluación de Modificaciones a Títulos Mineros en el
marco del fortalecimiento de la mediana y pequeña minería, solicitados por el supervisor del contrato.
4. Revisar las coordenadas geográficas y alinderación, que sirven como insumo para la elaboración de los actos
administrativos competencia del GEMTM en el marco del proyecto de inversión para el fortalecimiento de la pequeña y
mediana minería.
5. Apoyar las respuestas de solicitudes y/o peticiones en temas técnicos y realizar seguimiento de correspondencia
en el aplicativo SGD - Sistema de Gestión Documental y SIGM ANNA MINERIA o aplicativo empleado por la entidad, de
los trámites competencia del GEMTM, así como los informes y/o presentaciones con las estadísticas de los trámites
asignados por el supervisor del contrato o de los temas requeridos que guarden relación con el objeto contractual.
6. Asistir y participar en las reuniones, talleres, socializaciones, capacitaciones, y demás eventos, cuando así lo
requiera el Supervisor del Contrato en el marco del objeto contractual._x000D_</v>
          </cell>
          <cell r="S289">
            <v>66000000</v>
          </cell>
          <cell r="T289">
            <v>49524</v>
          </cell>
          <cell r="U289">
            <v>45320</v>
          </cell>
          <cell r="Y289" t="str">
            <v>ANM - PROPIOS</v>
          </cell>
          <cell r="AA289">
            <v>65667767</v>
          </cell>
          <cell r="AB289" t="str">
            <v>IVONNE DEL PILAR JIMENEZ GARCIA</v>
          </cell>
          <cell r="AC289" t="str">
            <v xml:space="preserve">VICEPRESIDENTE DE CONTRATACIÓN Y TITULACIÓN </v>
          </cell>
          <cell r="AD289" t="str">
            <v>VCT</v>
          </cell>
          <cell r="AG289">
            <v>45657</v>
          </cell>
          <cell r="AH289">
            <v>6061640</v>
          </cell>
          <cell r="AI289">
            <v>60322828</v>
          </cell>
          <cell r="AJ289" t="str">
            <v>EVA ISOLINA MENDOZA DELGADO</v>
          </cell>
          <cell r="AK289" t="str">
            <v>COORDINADORA DEL GRUPO DE EVALUACIÓN DE MODIFICACIONES A TÍTULOS MINEROS</v>
          </cell>
          <cell r="AN289" t="str">
            <v>Bogotá D.C.</v>
          </cell>
          <cell r="AO289" t="str">
            <v>14 PRESTACIÓN DE SERVICIOS</v>
          </cell>
          <cell r="AP289" t="str">
            <v>BOYACÁ</v>
          </cell>
          <cell r="AQ289" t="str">
            <v>CHITA</v>
          </cell>
          <cell r="AR289" t="str">
            <v>GEOLOGIA</v>
          </cell>
          <cell r="AS289" t="str">
            <v>PREGRADO</v>
          </cell>
          <cell r="AZ289" t="str">
            <v>ANM</v>
          </cell>
          <cell r="BA289" t="str">
            <v>288</v>
          </cell>
          <cell r="BB289">
            <v>2024</v>
          </cell>
          <cell r="BC289">
            <v>80111600</v>
          </cell>
          <cell r="BD289" t="str">
            <v>COMPAÑIA MUNDIAL DE SEGUROS S.A.</v>
          </cell>
          <cell r="BE289" t="str">
            <v xml:space="preserve">	NB-100307615</v>
          </cell>
          <cell r="BF289">
            <v>45328</v>
          </cell>
          <cell r="BG289">
            <v>45328</v>
          </cell>
          <cell r="BH289">
            <v>45329</v>
          </cell>
          <cell r="BI289">
            <v>40424</v>
          </cell>
          <cell r="BJ289">
            <v>45329</v>
          </cell>
          <cell r="BK289" t="str">
            <v>POSITIVA</v>
          </cell>
          <cell r="BL289">
            <v>45330</v>
          </cell>
          <cell r="BN289">
            <v>45330</v>
          </cell>
          <cell r="BO289">
            <v>45657</v>
          </cell>
          <cell r="BP289" t="str">
            <v>SI</v>
          </cell>
          <cell r="BQ289" t="str">
            <v>CONTRATACIÓN DIRECTA</v>
          </cell>
          <cell r="BR289" t="str">
            <v>ANM-288-2024</v>
          </cell>
          <cell r="BS289" t="str">
            <v>https://community.secop.gov.co/Public/Tendering/OpportunityDetail/Index?noticeUID=CO1.NTC.5592133&amp;isFromPublicArea=True&amp;isModal=False</v>
          </cell>
        </row>
        <row r="290">
          <cell r="A290" t="str">
            <v>ANM-289-2024</v>
          </cell>
          <cell r="D290" t="str">
            <v>FANNY YOLIMA ZAMORA GARCIA</v>
          </cell>
          <cell r="E290" t="str">
            <v>ADRIANA MILENA LÓPEZ</v>
          </cell>
          <cell r="F290" t="str">
            <v>CONTRATO</v>
          </cell>
          <cell r="J290">
            <v>29202</v>
          </cell>
          <cell r="K290">
            <v>45</v>
          </cell>
          <cell r="L290">
            <v>120000724</v>
          </cell>
          <cell r="M290" t="str">
            <v>PROFESIONAL</v>
          </cell>
          <cell r="N290" t="str">
            <v>CÉDULA DE CIUDADANIA</v>
          </cell>
          <cell r="O290">
            <v>21147504</v>
          </cell>
          <cell r="P290">
            <v>9</v>
          </cell>
          <cell r="Q290" t="str">
            <v>PRESTAR SERVICIOS PROFESIONALES PARA ASESORAR LA OAJ EN LA REVISIÓN DE ACTOS
ADMINISTRATIVOS, ASÍ COMO EN LAS DEMÁS ACTUACIONES RELACIONADAS CON ASUNTOS
ADMINISTRATIVOS Y DE CONTRATACIÓN DE LA DEPENDENCIA.</v>
          </cell>
          <cell r="R290" t="str">
            <v>1 . Apoyar a la OAJ en la revisión de los actos administrativos y reglamentarios asignados por el supervisor del contrato
2. Elaborar en conjunto con los coordinadores de los Grupos de Trabajo los estudios previos que se requieran para
llevar a cabo los procesos de contratación a cargo de la OAJ y preparar la documentación necesaria para realizar los
procesos de contratación.
3. Apoyar al jefe de la OAJ enla supervisión jurídica de los contratos o convenios que celebre la ANM, en los que la
Oficina Asesora Jurídica ejerza la supervisión, y preparar los reportes, informes y demás actividades necesarias para la
debida ejecución de los mismos.
4. Apoyar la revisión de la etapa pos contractual de los contratos cuya supervisión este a cargo de la Oficina Asesora
Jurídica.
5. Proyectar oficios y comunicaciones donde se requiera dar respuestas de fondo a los requerimientos y trámites
relacionado con el objeto contractual.
6. Hacer seguimiento a la ejecución financiera de los recursos asignados a la OAJ conforme lo planificado en el PAA
2024
7. Reportar al Jefe de la Oficina Asesora Jurídica cuando lo solicite, el estado actual de cualquier tema que le sea
asignado o que requiera que intervenga otras dependencias de la Agencia Nacional de Minería o del Sector.
8. Asistir y participar en los comités, reuniones, talleres, juntas y demás eventos que le indique el supervisor y se
relacionen con el objeto del contrato.
9. Presentar los informes que le indique el supervisor y especialmente los señalados en el acápite relativo a la forma de
pago.
10. Contar con su propio equipo de cómputo.</v>
          </cell>
          <cell r="S290">
            <v>115995000</v>
          </cell>
          <cell r="T290">
            <v>22324</v>
          </cell>
          <cell r="U290">
            <v>45307</v>
          </cell>
          <cell r="X290" t="str">
            <v>an</v>
          </cell>
          <cell r="Y290" t="str">
            <v>ANM - NACIÓN</v>
          </cell>
          <cell r="AA290">
            <v>113362805</v>
          </cell>
          <cell r="AB290" t="str">
            <v xml:space="preserve">IVÁN DARÍO GUAUQUE TORRES </v>
          </cell>
          <cell r="AC290" t="str">
            <v>JEFE OFICINA ASESORA JURIDICA</v>
          </cell>
          <cell r="AD290" t="str">
            <v>OAJ</v>
          </cell>
          <cell r="AE290">
            <v>10</v>
          </cell>
          <cell r="AF290">
            <v>25</v>
          </cell>
          <cell r="AG290">
            <v>45657</v>
          </cell>
          <cell r="AH290">
            <v>10464258</v>
          </cell>
          <cell r="AI290">
            <v>74183000</v>
          </cell>
          <cell r="AJ290" t="str">
            <v>IVÁN DARÍO GUAUQUE TORRES</v>
          </cell>
          <cell r="AK290" t="str">
            <v>JEFE OFICINA ASESORA JURIDICA</v>
          </cell>
          <cell r="AN290" t="str">
            <v>Bogotá D.C.</v>
          </cell>
          <cell r="AO290" t="str">
            <v>14 PRESTACIÓN DE SERVICIOS</v>
          </cell>
          <cell r="AP290" t="str">
            <v>CUNDINAMARCA</v>
          </cell>
          <cell r="AQ290" t="str">
            <v>VILLAPINZÓN</v>
          </cell>
          <cell r="AR290" t="str">
            <v>DERECHO</v>
          </cell>
          <cell r="AS290" t="str">
            <v>POSGRADO</v>
          </cell>
          <cell r="AZ290" t="str">
            <v>ANM</v>
          </cell>
          <cell r="BA290" t="str">
            <v>289</v>
          </cell>
          <cell r="BB290">
            <v>2024</v>
          </cell>
          <cell r="BC290">
            <v>80111600</v>
          </cell>
          <cell r="BD290" t="str">
            <v>COMPAÑIA MUNDIAL DE SEGUROS S.A.</v>
          </cell>
          <cell r="BE290" t="str">
            <v>NB-100307612</v>
          </cell>
          <cell r="BF290">
            <v>45328</v>
          </cell>
          <cell r="BG290">
            <v>45328</v>
          </cell>
          <cell r="BH290">
            <v>45329</v>
          </cell>
          <cell r="BI290">
            <v>40524</v>
          </cell>
          <cell r="BJ290">
            <v>45329</v>
          </cell>
          <cell r="BK290" t="str">
            <v>POSITIVA</v>
          </cell>
          <cell r="BL290">
            <v>45330</v>
          </cell>
          <cell r="BN290">
            <v>45330</v>
          </cell>
          <cell r="BO290">
            <v>45657</v>
          </cell>
          <cell r="BP290" t="str">
            <v>SI</v>
          </cell>
          <cell r="BQ290" t="str">
            <v>CONTRATACIÓN DIRECTA</v>
          </cell>
          <cell r="BR290" t="str">
            <v>ANM-289-2024</v>
          </cell>
          <cell r="BS290" t="str">
            <v>https://community.secop.gov.co/Public/Tendering/OpportunityDetail/Index?noticeUID=CO1.NTC.5592997&amp;isFromPublicArea=True&amp;isModal=False</v>
          </cell>
        </row>
        <row r="291">
          <cell r="A291" t="str">
            <v>ANM-290-2024</v>
          </cell>
          <cell r="D291" t="str">
            <v>HECTOR ALEXANDER MONTAÑA PACHECO</v>
          </cell>
          <cell r="E291" t="str">
            <v>ALFONSO LUIS MONTES OTERO</v>
          </cell>
          <cell r="F291" t="str">
            <v>CONTRATO</v>
          </cell>
          <cell r="J291">
            <v>27556</v>
          </cell>
          <cell r="K291">
            <v>50</v>
          </cell>
          <cell r="L291">
            <v>400032924</v>
          </cell>
          <cell r="M291" t="str">
            <v>PROFESIONAL</v>
          </cell>
          <cell r="N291" t="str">
            <v>CÉDULA DE CIUDADANIA</v>
          </cell>
          <cell r="O291">
            <v>79737396</v>
          </cell>
          <cell r="P291">
            <v>2</v>
          </cell>
          <cell r="Q291" t="str">
            <v>Prestar servicios profesionales para apoyar las actividades del Grupo Socio ambiental relacionados con la construcción, desarrollo, consolidación y seguimiento de espacios de relacionamiento con el territorio, a través del tratamiento y análisis de datos e información geográfica.</v>
          </cell>
          <cell r="R291" t="str">
            <v>1. Realizar recolección, análisis, procesamiento y
disposición de información para la elaboración de caracterizaciones cartográficas relacionados con la superposición de la
información minera según el plan de trabajo del Grupo Socioambiental.
2. Participar en la propuesta de incorporación de información (lawyer) relacionada con el grupo Socio Ambiental, Sistema
Integrado de Gestión Minera - SIGM - Anna Minería (Visor Geográfico).
3. Elaborar documentos técnicos derivados de los análisis físicos espaciales y cartográficos de acuerdo con la
información registrada en sistema de información geográfica ANNA Minería o la herramienta que disponga la entidad y
aquella proveniente de las autoridades locales, regionales o nacionales competentes.
4. Participar en la preparación y realización de sesiones informativas a entidades territoriales, autoridades ambientales y
otros grupos de interés de acuerdo al plan de trabajo del Grupo Socioambiental.
5. Proyectar oficios, memorandos, documentos de respuesta a las peticiones y solicitudes de información que sean
asignadas a través del Sistema de Gestión Documental.
6. Asistir, participar y apoyar técnicamente mesas de trabajo, reuniones, y demás actividades institucionales que le
indique el supervisor. Presentar informe con resumen destacando la información relevante para la Agencia Nacional de
Minería.
7. Diligenciar y disponer la información en las bases de datos, carpetas compartidas y las aplicaciones de la Agencia
Nacional de Minería, conforme a las políticas, lineamientos e instructivos de la Entidad._x000D_</v>
          </cell>
          <cell r="S291">
            <v>88000000</v>
          </cell>
          <cell r="T291">
            <v>41624</v>
          </cell>
          <cell r="U291">
            <v>45320</v>
          </cell>
          <cell r="Y291" t="str">
            <v>ANM - NACIÓN</v>
          </cell>
          <cell r="AA291">
            <v>86133333</v>
          </cell>
          <cell r="AB291" t="str">
            <v xml:space="preserve">MARÍA PIEDAD BAYTER HORTA </v>
          </cell>
          <cell r="AC291" t="str">
            <v>VICEPRESIDENTA DE PROMOCIÓN Y FOMENTO</v>
          </cell>
          <cell r="AD291" t="str">
            <v>VPF</v>
          </cell>
          <cell r="AG291">
            <v>45657</v>
          </cell>
          <cell r="AH291">
            <v>8000000</v>
          </cell>
          <cell r="AI291">
            <v>52378877</v>
          </cell>
          <cell r="AJ291" t="str">
            <v>ÁNGELA ANDREA VELANDIA PEDRAZA</v>
          </cell>
          <cell r="AK291" t="str">
            <v xml:space="preserve">COORDINADORA DEL GRUPO SOCIOAMBIENTAL </v>
          </cell>
          <cell r="AN291" t="str">
            <v>Bogotá D.C.</v>
          </cell>
          <cell r="AO291" t="str">
            <v>14 PRESTACIÓN DE SERVICIOS</v>
          </cell>
          <cell r="AP291" t="str">
            <v>BOGOTÁ D.C.</v>
          </cell>
          <cell r="AQ291" t="str">
            <v>BOGOTÁ D.C.</v>
          </cell>
          <cell r="AR291" t="str">
            <v>INGENIERO CATASTRAL Y GEODESIA</v>
          </cell>
          <cell r="AS291" t="str">
            <v>MAESTRÍA</v>
          </cell>
          <cell r="AZ291" t="str">
            <v>ANM</v>
          </cell>
          <cell r="BA291" t="str">
            <v>290</v>
          </cell>
          <cell r="BB291">
            <v>2024</v>
          </cell>
          <cell r="BC291">
            <v>80111600</v>
          </cell>
          <cell r="BD291" t="str">
            <v>COMPAÑIA MUNDIAL DE SEGUROS S.A.</v>
          </cell>
          <cell r="BE291" t="str">
            <v>NB-100307616</v>
          </cell>
          <cell r="BF291">
            <v>45328</v>
          </cell>
          <cell r="BG291">
            <v>45328</v>
          </cell>
          <cell r="BH291">
            <v>45329</v>
          </cell>
          <cell r="BI291">
            <v>40824</v>
          </cell>
          <cell r="BJ291">
            <v>45329</v>
          </cell>
          <cell r="BK291" t="str">
            <v>POSITIVA</v>
          </cell>
          <cell r="BL291">
            <v>45330</v>
          </cell>
          <cell r="BN291">
            <v>45330</v>
          </cell>
          <cell r="BO291">
            <v>45657</v>
          </cell>
          <cell r="BP291" t="str">
            <v>SI</v>
          </cell>
          <cell r="BQ291" t="str">
            <v>CONTRATACIÓN DIRECTA</v>
          </cell>
          <cell r="BR291" t="str">
            <v>ANM-290-2024</v>
          </cell>
          <cell r="BS291" t="str">
            <v>https://community.secop.gov.co/Public/Tendering/OpportunityDetail/Index?noticeUID=CO1.NTC.5593886&amp;isFromPublicArea=True&amp;isModal=False</v>
          </cell>
        </row>
        <row r="292">
          <cell r="A292" t="str">
            <v>ANM-291-2024</v>
          </cell>
          <cell r="D292" t="str">
            <v xml:space="preserve">LAURA AGUDELO RIVERA </v>
          </cell>
          <cell r="E292" t="str">
            <v xml:space="preserve">NESTOR FERNANDO MARTINEZ GAITAN </v>
          </cell>
          <cell r="F292" t="str">
            <v>CONTRATO</v>
          </cell>
          <cell r="J292">
            <v>33198</v>
          </cell>
          <cell r="K292">
            <v>34</v>
          </cell>
          <cell r="L292">
            <v>130000724</v>
          </cell>
          <cell r="M292" t="str">
            <v>APOYO A LA GESTIÓN</v>
          </cell>
          <cell r="N292" t="str">
            <v>CÉDULA DE CIUDADANIA</v>
          </cell>
          <cell r="O292">
            <v>1069734035</v>
          </cell>
          <cell r="P292">
            <v>1</v>
          </cell>
          <cell r="Q292" t="str">
            <v>PSP A LA OTI PARA APOYAR LA GESTIÓN DE LAS ACTIVIDADES RELACIONADAS CON LA ACTUALIZACIÓN DE LOS PROCESOS, PROCEDIMIENTO, GUÍAS, INTRUCTIVOS Y DEMÁS, ASÍ COMO LA DEFINICIÓN, SEGUIMIENTO Y CONTROL DE LOS PLANES O ACCIONES DE MEJORA EN EL SGC.</v>
          </cell>
          <cell r="R292" t="str">
            <v>1.Apoyar a la Oficina de Tecnología e Información en la
revisión y actualización de la documentación del proceso en el Sistema de Gestión de la Calidad incluyendo los
procedimientos, formatos, guías, manuales e instructivos de conformidad con los lineamientos definidos por la ANM en el
Sistema Integrado de Gestión, en el Marco Referencia de Arquitectura Empresarial de la Política de Gobierno Digital y el Plan Estratégico de las Tecnologías de la Información y las Comunicaciones (PETIC).
2.Apoyar a la Oficina de Tecnología e Información para desarrollar, revisar y actualizar los artefactos relacionadas con en
el Marco Referencia de Arquitectura Empresarial de la Política de Gobierno Digital y el Plan Estratégico de las
Tecnologías de la Información y las Comunicaciones (PETIC).
3. Acompañar las auditorías realizadas a la Oficina de Tecnología e Información y/o apoyar a la Oficina de Tecnología e
Información en la revisión de los informes resultados de las auditorías y gestionar la atención, seguimiento,
documentación y cierre de las acciones preventivas y correctivas, con el fin de velar por la mejora continua, haciendo uso
de las herramientas dispuestas por la entidad para realizar el seguimiento y control ( Isolucion, PlanView entre otros).
4.Apoyar a la Oficina de Tecnología e Información en la gestión y adopción del procedimiento de gestión de cambios
tecnológicos de la Oficina de Tecnología e Información de la ANM.
5. Velar por la adecuada generación, organización y almacenamiento de la documentación relacionada en el Sistema
Integrado de Gestión, la Arquitectura Empresarial y Plan Estratégico de las Tecnologías de la Información y las
Comunicaciones (PETIC) de acuerdo con los lineamientos institucionales.
6.Participar en la estructuración y ejecución de las actividades del plan de uso y apropiación de Arquitectura Empresarial,
Plan Estratégico de las Tecnologías de la Información y las Comunicaciones (PETIC), Seguridad de la Información,
Proyectos Tecnológicos, Sistemas de Información y herramientas de TIC.
7. Participar en las reuniones, mesas de trabajo y comités que se requieran por parte que le el supervisor relacionadas
con el objeto del contrato.
8.Las demás que sean relacionadas al objeto contractual y que se desprendan de la interpretación del contrato.</v>
          </cell>
          <cell r="S292">
            <v>80500000</v>
          </cell>
          <cell r="T292">
            <v>18724</v>
          </cell>
          <cell r="U292">
            <v>45306</v>
          </cell>
          <cell r="Y292" t="str">
            <v>ANM - PROPIOS</v>
          </cell>
          <cell r="AA292">
            <v>75599992</v>
          </cell>
          <cell r="AB292" t="str">
            <v>MARÍA CATALINA PEREZ LOPEZ_x000D_</v>
          </cell>
          <cell r="AC292" t="str">
            <v>Jefe de la Oficina de Tecnología e Información</v>
          </cell>
          <cell r="AD292" t="str">
            <v>OTI</v>
          </cell>
          <cell r="AE292">
            <v>10</v>
          </cell>
          <cell r="AF292">
            <v>25</v>
          </cell>
          <cell r="AG292">
            <v>45657</v>
          </cell>
          <cell r="AH292">
            <v>7000000</v>
          </cell>
          <cell r="AI292">
            <v>1018406650</v>
          </cell>
          <cell r="AJ292" t="str">
            <v>MARÍA CATALINA PÉREZ LÓPEZ</v>
          </cell>
          <cell r="AK292" t="str">
            <v>JEFE DE OFICINA DE TECNOLOGÍA E INFORMACIÓN</v>
          </cell>
          <cell r="AN292" t="str">
            <v>Bogotá D.C.</v>
          </cell>
          <cell r="AO292" t="str">
            <v>14 PRESTACIÓN DE SERVICIOS</v>
          </cell>
          <cell r="AP292" t="str">
            <v>CALDAS</v>
          </cell>
          <cell r="AQ292" t="str">
            <v>MANIZALES</v>
          </cell>
          <cell r="AR292" t="str">
            <v>INGENIERO INDUSTRIAL</v>
          </cell>
          <cell r="AS292" t="str">
            <v>POSGRADO</v>
          </cell>
          <cell r="AZ292" t="str">
            <v>ANM</v>
          </cell>
          <cell r="BA292" t="str">
            <v>291</v>
          </cell>
          <cell r="BB292">
            <v>2024</v>
          </cell>
          <cell r="BC292">
            <v>80111600</v>
          </cell>
          <cell r="BD292" t="str">
            <v>COMPAÑIA MUNDIAL DE SEGUROS S.A.</v>
          </cell>
          <cell r="BE292" t="str">
            <v>NB-100307805</v>
          </cell>
          <cell r="BF292">
            <v>45329</v>
          </cell>
          <cell r="BG292">
            <v>45329</v>
          </cell>
          <cell r="BH292">
            <v>45330</v>
          </cell>
          <cell r="BI292">
            <v>41824</v>
          </cell>
          <cell r="BJ292">
            <v>45330</v>
          </cell>
          <cell r="BK292" t="str">
            <v>POSITIVA</v>
          </cell>
          <cell r="BL292">
            <v>45330</v>
          </cell>
          <cell r="BN292">
            <v>45330</v>
          </cell>
          <cell r="BO292">
            <v>45657</v>
          </cell>
          <cell r="BP292" t="str">
            <v>SI</v>
          </cell>
          <cell r="BQ292" t="str">
            <v>CONTRATACIÓN DIRECTA</v>
          </cell>
          <cell r="BR292" t="str">
            <v>ANM-291-2024</v>
          </cell>
          <cell r="BS292" t="str">
            <v>https://community.secop.gov.co/Public/Tendering/OpportunityDetail/Index?noticeUID=CO1.NTC.5671306&amp;isFromPublicArea=True&amp;isModal=False</v>
          </cell>
        </row>
        <row r="293">
          <cell r="A293" t="str">
            <v>ANM-292-2024</v>
          </cell>
          <cell r="D293" t="str">
            <v xml:space="preserve">BIBIANA NATALIA ANGEL VANEGAS </v>
          </cell>
          <cell r="E293" t="str">
            <v xml:space="preserve">NESTOR FERNANDO MARTINEZ GAITAN </v>
          </cell>
          <cell r="F293" t="str">
            <v>CONTRATO</v>
          </cell>
          <cell r="J293">
            <v>28239</v>
          </cell>
          <cell r="K293">
            <v>48</v>
          </cell>
          <cell r="L293">
            <v>400028624</v>
          </cell>
          <cell r="M293" t="str">
            <v>PROFESIONAL</v>
          </cell>
          <cell r="N293" t="str">
            <v>CÉDULA DE CIUDADANIA</v>
          </cell>
          <cell r="O293">
            <v>52471170</v>
          </cell>
          <cell r="P293">
            <v>3</v>
          </cell>
          <cell r="Q293" t="str">
            <v>Servicios profesionales para apoyar en la implementación de estrategias de gestión del conocimiento y el análisis y elaboración de material informativo para la promoción del sector minero.</v>
          </cell>
          <cell r="R293" t="str">
            <v>1.Apoyar la elaboración y producción del material
informativo necesario para la divulgación de las estrategias y proyectos del Grupo de promoción, de conformidad con los
lineamientos del actual manual de imagen de la Entidad, las políticas de Gobierno y las necesidades de divulgación de
las actividades, proyectos y estrategias del Grupo de Promoción.
2. Apoyar en la identificación de nuevas propuestas de contenido y elaboración de textos en los diferentes formatos
digitales (fichas, guías, infografías, ilustraciones, informes, plantillas, revistas, entre otros) que sirvan como insumo para
la actualización del micro sitio web especializado del Grupo de Promoción, bajo los lineamientos del actual manual de
imagen de la Entidad, las políticas de Gobierno y las necesidades de divulgación de las actividades, proyectos y
estrategias del Grupo de Promoción.
3. Apoyar en la organización, actualización y transferencia de conocimiento, conforme al material informativo
especializado, que permita visibilizar, socializar y resaltar temas clave en materia de transformación de la actividad
minera, según necesidades del sector y del público objetivo.
4. Apoyar la conceptualización, programación, organización y ejecución de los diferentes eventos de divulgación y
encuentro con los actores del sector minero y demás involucrados en la cadena de suministro previstos en el Programa
Anual de Eventos de Promoción de la ANM, para el desarrollo del proyecto de inversión.
5. Asistir, participar, acompañar y/o apoyar técnicamente los comités, mesas de trabajo, comités de evaluación de
proyectos, propuestas, talleres y demás reuniones que le indique el supervisor.
6. Proyectar, revisar y/o consolidar las respuestas a los derechos de petición, consultas, requerimientos y demás
solicitudes que se relacionen con el objeto u obligaciones a ejecutar.
7. Realizar los viajes y desplazamientos nacionales e internacionales que se requieran para el cumplimiento del objeto
del contrato conforme solicitud del supervisor.
CLÁUSULA TERCERA.- OBLIGACIONES DE LA AGENCIA: LA AGENCIA se obliga a: 1. Pagar el valor de los
honorarios pactados como contraprestación de los servicios prestados en el presente contrato dentro de los quince (15)
días siguientes a la radicación de la cuenta de cobro, previa disponibilidad del Programa Anual Mensualizado de Caja –
PAC. 2. Ejercer la supervisión para verificar el cumplimiento del objeto contractual y las obligaciones a que se
compromete EL (LA) CONTRATISTA. 3. Suministrar a EL (LA) CONTRATISTA, la información y documentos que
requiera para desarrollar el objeto contractual. 4. Reconocer los gastos de viaje y desplazamiento a que haya lugar,
previa aprobación del Supervisor, conforme con lineamientos adoptados por la ANM para tal efecto. 5. Las demás que se
deriven de la naturaleza del presente contrato y que surjan del desarrollo del mismo</v>
          </cell>
          <cell r="S293">
            <v>88826333</v>
          </cell>
          <cell r="T293">
            <v>39224</v>
          </cell>
          <cell r="U293">
            <v>45317</v>
          </cell>
          <cell r="Y293" t="str">
            <v>ANM - PROPIOS</v>
          </cell>
          <cell r="AA293">
            <v>88826333</v>
          </cell>
          <cell r="AB293" t="str">
            <v>FREDY ALBERTO RODRÍGUEZ DÍAZ_x000D_</v>
          </cell>
          <cell r="AC293" t="str">
            <v>Gerente de Promoción_x000D_</v>
          </cell>
          <cell r="AD293" t="str">
            <v>VPF</v>
          </cell>
          <cell r="AE293">
            <v>10</v>
          </cell>
          <cell r="AF293">
            <v>10</v>
          </cell>
          <cell r="AH293">
            <v>8586109</v>
          </cell>
          <cell r="AI293">
            <v>79789304</v>
          </cell>
          <cell r="AJ293" t="str">
            <v>FREDY ALBERTO RODRÍGUEZ DÍAZ</v>
          </cell>
          <cell r="AK293" t="str">
            <v>COORDINADOR GRUPO DE PROMOCIÓN</v>
          </cell>
          <cell r="AN293" t="str">
            <v>Bogotá D.C.</v>
          </cell>
          <cell r="AO293" t="str">
            <v>14 PRESTACIÓN DE SERVICIOS</v>
          </cell>
          <cell r="AP293" t="str">
            <v>BOGOTÁ D.C.</v>
          </cell>
          <cell r="AQ293" t="str">
            <v>BOGOTÁ D.C.</v>
          </cell>
          <cell r="AR293" t="str">
            <v>MERCADEO</v>
          </cell>
          <cell r="AS293" t="str">
            <v>PREGRADO</v>
          </cell>
          <cell r="AZ293" t="str">
            <v>ANM</v>
          </cell>
          <cell r="BA293" t="str">
            <v>292</v>
          </cell>
          <cell r="BB293">
            <v>2024</v>
          </cell>
          <cell r="BC293">
            <v>80111600</v>
          </cell>
          <cell r="BD293" t="str">
            <v>SEGUROS DEL ESTADO S.A.</v>
          </cell>
          <cell r="BE293" t="str">
            <v xml:space="preserve">14-46-101110170	</v>
          </cell>
          <cell r="BF293">
            <v>45338</v>
          </cell>
          <cell r="BG293">
            <v>45342</v>
          </cell>
          <cell r="BH293">
            <v>45342</v>
          </cell>
          <cell r="BI293">
            <v>57224</v>
          </cell>
          <cell r="BJ293">
            <v>45342</v>
          </cell>
          <cell r="BK293" t="str">
            <v>POSITIVA</v>
          </cell>
          <cell r="BL293">
            <v>45343</v>
          </cell>
          <cell r="BN293">
            <v>45343</v>
          </cell>
          <cell r="BO293">
            <v>45656</v>
          </cell>
          <cell r="BP293" t="str">
            <v>SI</v>
          </cell>
          <cell r="BQ293" t="str">
            <v>CONTRATACIÓN DIRECTA</v>
          </cell>
          <cell r="BR293" t="str">
            <v>ANM-292-2024</v>
          </cell>
          <cell r="BS293" t="str">
            <v>https://community.secop.gov.co/Public/Tendering/OpportunityDetail/Index?noticeUID=CO1.NTC.5671306&amp;isFromPublicArea=True&amp;isModal=False</v>
          </cell>
        </row>
        <row r="294">
          <cell r="A294" t="str">
            <v>ANM-293-2024</v>
          </cell>
          <cell r="D294" t="str">
            <v>LUIS ENRIQUE AREVALO MARIÑO</v>
          </cell>
          <cell r="E294" t="str">
            <v>FABIO NELSON LOTE PORTILLA</v>
          </cell>
          <cell r="F294" t="str">
            <v>CONTRATO</v>
          </cell>
          <cell r="J294">
            <v>27631</v>
          </cell>
          <cell r="K294">
            <v>50</v>
          </cell>
          <cell r="L294">
            <v>400027524</v>
          </cell>
          <cell r="M294" t="str">
            <v>PROFESIONAL</v>
          </cell>
          <cell r="N294" t="str">
            <v>CÉDULA DE CIUDADANIA</v>
          </cell>
          <cell r="O294">
            <v>79648697</v>
          </cell>
          <cell r="P294">
            <v>2</v>
          </cell>
          <cell r="Q294" t="str">
            <v>Prestación de servicios profesionales para apoyar el desarrollo e implementación de la plataforma tecnológica de trazabilidad y casos de uso del módulo 7 de Interoperabilidad del proyecto de inversión del Grupo de Fomento 2024</v>
          </cell>
          <cell r="R294" t="str">
            <v>1. Revisar, analizar y validar las funcionalidades de los cuatro módulos actuales de la Plataforma de Trazabilidad de
Minerales – PTM, brindando las recomendaciones y alertas pertinentes frente al correcto funcionamiento de los mismos y 2. Acompañar a LA AGENCIA en la evaluación de los requisitos técnicos, ejecución de pruebas y selección de las
empresas interesadas en habilitarse como Operadores Tecnológicos de Trazabilidad de Minerales-OTTM, así como en
el establecimiento de la estrategia de operación inicial y seguimiento a la misma.
3. Orientar y soportar a LA AGENCIA en la definición de la arquitectura, la solución, la estructuración, ajuste y/o
actualización de los documentos previos, fichas técnicas, análisis del sector, matriz de riesgos y demás documentos que
respaldarán la selección del contratista encargado de adelantar el desarrollo, implementación, estabilización, puesta en
operación, soporte, mantenimiento y/o integración del módulo complementario de la plataforma de trazabilidad.
4. Soportar y acompañar a LA AGENCIA en la atención de las observaciones y la evaluación de las ofertas quese
reciban durante el desarrollo de los procesos de contratación, que se adelanten para la selección del contratista
encargado de realizar el desarrollo, implementación, estabilización, puesta en operación, soporte, mantenimiento y/o
integración del Operador Tecnológico de Trazabilidad Minera - OTTM, así como para la gestión de nuevos
requerimientos relacionados con la Plataforma de Trazabilidad de Minerales - PTM.
5. Apoyar la supervisión técnica, del contrato que se celebre para el desarrollo, implementación, estabilización,
puesta en operación, soporte, mantenimiento y/o integración del Operador Tecnológico de Trazabilidad Minera - OTTM,
así como para la gestión de nuevos requerimientos relacionados con la Plataforma de Trazabilidad de Minerales - PTM,
soportando la revisión, validación y recibo a satisfacción de los entregables que se definan.
6. Orientar y acompañar la el levantamiento, análisis y definición de requerimientos y casos de uso, el diseño de los
modelos de entidad relación y la implementación del Front End y Back End que se requieran para la implementación,
estabilización y/o fortalecimiento de la Plataforma de Trazabilidad de Minerales - PTM, así como el desarrollo y puesta
en operación del módulo complementario de dicha plataforma.
7. Acompañar y soportar la actualización y aplicación de parches de seguridad y demás acciones orientadas a
garantizar el correcto funcionamiento de la Plataforma de Trazabilidad de Minerales – PTM.
8. Orientar, participar y acompañar la planeación y ejecución de actividades relacionadas con el componente técnicotecnológico del Proyecto de trazabilidad de minerales.
9. Cumplir con la política de seguridad de la información y la política de privacidad de los datos de la ANM, así como
con los requerimientos exigidos por el Sistema de Gestión de Seguridad de la Información (SGSI) de la ANM. El
contratista deberá firmar un acuerdo de confidencialidad de la información y de todos los resultados y productos
obtenidos con la ejecución del contrato.
10. Asistir, participar y acompañar técnicamente las reuniones, mesas de trabajo, socializaciones, Comités y demás
eventos que guarden relación con el objeto del contrato y/o el cumplimiento de las obligaciones convenidas y brindar el
debido soporte y acompañamiento a las actividades y jornadas de socialización, sensibilización y/o transferencia del
conocimiento a usuarios internos y externos y publico de interés sobre el funcionamiento, operación, administración
técnica y/o funcional de la Plataforma de Trazabilidad de Minerales – PTM y/o el Operador Tecnológico de Trazabilidad
de Minerales - OTTM y demás temas relacionados con el objeto y obligaciones a ejecutar.
11. Proyectar, revisar, ajustar, complementar y/o consolidar los informes, presentaciones, actas, conceptos técnicos,
estadísticas y demás documentación que guarde relación con el objeto y obligaciones a ejecutar, y aquella que se
requiera para atender las auditorías relacionadas con el Proyecto de Control a la Producción, desde su componente
técnico- tecnológico.
12. Revisar, proyectar, complementar y/o consolidar las respuestas a las consultas, observaciones, peticiones,
requerimientos de organismos y entes de control internos y externos, autoridades administrativas y/o judiciales y demás
solicitudes relacionadas con el objeto y obligaciones a ejecutar.</v>
          </cell>
          <cell r="S294">
            <v>150000000</v>
          </cell>
          <cell r="T294">
            <v>47124</v>
          </cell>
          <cell r="U294">
            <v>45318</v>
          </cell>
          <cell r="Y294" t="str">
            <v>ANM - NACIÓN</v>
          </cell>
          <cell r="AA294">
            <v>149432700</v>
          </cell>
          <cell r="AB294" t="str">
            <v xml:space="preserve">MARÍA PIEDAD BAYTER HORTA </v>
          </cell>
          <cell r="AC294" t="str">
            <v>VICEPRESIDENTE PROMOCIÓN Y FOMENTO</v>
          </cell>
          <cell r="AD294" t="str">
            <v>VPF</v>
          </cell>
          <cell r="AE294">
            <v>10</v>
          </cell>
          <cell r="AH294">
            <v>14943270</v>
          </cell>
          <cell r="AI294">
            <v>1018406650</v>
          </cell>
          <cell r="AJ294" t="str">
            <v>MARÍA CATALINA PÉREZ LÓPEZ</v>
          </cell>
          <cell r="AK294" t="str">
            <v>JEFE DE OFICINA DE TECNOLOGÍA E INFORMACIÓN</v>
          </cell>
          <cell r="AN294" t="str">
            <v>Bogotá D.C.</v>
          </cell>
          <cell r="AO294" t="str">
            <v>14 PRESTACIÓN DE SERVICIOS</v>
          </cell>
          <cell r="AP294" t="str">
            <v>BOGOTÁ D.C.</v>
          </cell>
          <cell r="AQ294" t="str">
            <v>BOGOTÁ D.C.</v>
          </cell>
          <cell r="AR294" t="str">
            <v>DISEÑADOR INDUSTRIAL</v>
          </cell>
          <cell r="AS294" t="str">
            <v>POSGRADO</v>
          </cell>
          <cell r="AZ294" t="str">
            <v>ANM</v>
          </cell>
          <cell r="BA294" t="str">
            <v>293</v>
          </cell>
          <cell r="BB294">
            <v>2024</v>
          </cell>
          <cell r="BC294">
            <v>80111600</v>
          </cell>
          <cell r="BD294" t="str">
            <v>ASEGURADORA SOLIDARIA DE COLOMBIA</v>
          </cell>
          <cell r="BE294">
            <v>994000141514</v>
          </cell>
          <cell r="BF294">
            <v>45329</v>
          </cell>
          <cell r="BG294">
            <v>45329</v>
          </cell>
          <cell r="BH294">
            <v>45334</v>
          </cell>
          <cell r="BI294">
            <v>41624</v>
          </cell>
          <cell r="BJ294">
            <v>45330</v>
          </cell>
          <cell r="BK294" t="str">
            <v>POSITIVA</v>
          </cell>
          <cell r="BL294">
            <v>45335</v>
          </cell>
          <cell r="BN294">
            <v>45335</v>
          </cell>
          <cell r="BO294">
            <v>45638</v>
          </cell>
          <cell r="BP294" t="str">
            <v>SI</v>
          </cell>
          <cell r="BQ294" t="str">
            <v>CONTRATACIÓN DIRECTA</v>
          </cell>
          <cell r="BR294" t="str">
            <v>ANM-293-2024</v>
          </cell>
          <cell r="BS294" t="str">
            <v>https://community.secop.gov.co/Public/Tendering/ContractNoticePhases/View?PPI=CO1.PPI.29694739&amp;isFromPublicArea=True&amp;isModal=False</v>
          </cell>
        </row>
        <row r="295">
          <cell r="A295" t="str">
            <v>ANM-294-2024</v>
          </cell>
          <cell r="D295" t="str">
            <v xml:space="preserve">JULIETH ALEXANDRA RAMIREZ ARANGO </v>
          </cell>
          <cell r="E295" t="str">
            <v>ANA MARÍA MENDOZA</v>
          </cell>
          <cell r="F295" t="str">
            <v>CONTRATO</v>
          </cell>
          <cell r="J295">
            <v>33886</v>
          </cell>
          <cell r="K295">
            <v>32</v>
          </cell>
          <cell r="L295">
            <v>400032724</v>
          </cell>
          <cell r="M295" t="str">
            <v>PROFESIONAL</v>
          </cell>
          <cell r="N295" t="str">
            <v>CÉDULA DE CIUDADANIA</v>
          </cell>
          <cell r="O295">
            <v>1016049569</v>
          </cell>
          <cell r="P295">
            <v>1</v>
          </cell>
          <cell r="Q295" t="str">
            <v>Prestar servicios profesionales para apoyar la gestión interadministrativa de la ANM con las autoridades ambientales
para el fortalecimiento de la presencia institucional de la Agencia Nacional de Minería en los territorios</v>
          </cell>
          <cell r="R295" t="str">
            <v>1 . Asistir, participar y apoyar técnicamente reuniones, mesas de trabajo, visitas técnicas y espacios de diálogo,
concertación, discusión y análisis, entre otros, que se desarrollen entre la ANM y las autoridades ambientales y otros
actores y entidades que se relacionen con la gestión del Grupo Socio-Ambiental en el marco de la gestión de convenios
interadministrativos, así como las demás actividades que le indique el supervisor. Presentar informe con resumen
destacando la información relevante para la ANM.
2 . Apoyar logística y técnicamente la gestión administrativa y operativa de convenios suscritos por la ANM con
autoridades ambientales que faciliten la gestión y el cumplimiento de funciones de la ANM y normativa vigente en los
territorios, enfocando esfuerzos en la priorización de acciones y el cumplimiento del plan de trabajo que se establezca
para cada convenio.
3. Proyectar oficios, memorandos, documentos de respuesta a peticiones y solicitudes de información que le sean
asignadas a través del Sistema de Gestión Documental, relacionadas con el objeto del contrato.
4. Elaborar informes, ayudas de memoria, actas, presentaciones, documentos técnicos y otros requeridos para el
desarrollo de las gestiones a cargo del Grupo Socio-Ambiental que le sean asignados, relacionados con el objeto del
contrato.
5. Desarrollar sesiones informativas y de socialización en temas intersectoriales, ordenamiento territorial y ambiental y
funciones de la ANM, entre otros, realizadas en el marco del objeto del contrato. Presentar listas de asistencia de las
sesiones realizadas.
6. Diligenciar y disponer la información a su cargo en las bases de datos, carpetas compartidas y las aplicaciones de la
Agencia Nacional de Minería, conforme a las políticas, lineamientos e instructivos de la Entidad._x000D_</v>
          </cell>
          <cell r="S295">
            <v>88000000</v>
          </cell>
          <cell r="T295">
            <v>41424</v>
          </cell>
          <cell r="U295">
            <v>45317</v>
          </cell>
          <cell r="Y295" t="str">
            <v>ANM - PROPIOS</v>
          </cell>
          <cell r="AA295">
            <v>86133333</v>
          </cell>
          <cell r="AB295" t="str">
            <v>MARÍA PIEDAD BAYTER HORTA</v>
          </cell>
          <cell r="AC295" t="str">
            <v>VICEPRESIDENTA PROMOCIÓN Y FOMENTO</v>
          </cell>
          <cell r="AD295" t="str">
            <v>VPF</v>
          </cell>
          <cell r="AG295">
            <v>45657</v>
          </cell>
          <cell r="AH295">
            <v>8000000</v>
          </cell>
          <cell r="AI295">
            <v>52378877</v>
          </cell>
          <cell r="AJ295" t="str">
            <v>ÁNGELA ANDREA VELANDIA PEDRAZA</v>
          </cell>
          <cell r="AK295" t="str">
            <v xml:space="preserve">COORDINADORA DEL GRUPO SOCIOAMBIENTAL </v>
          </cell>
          <cell r="AN295" t="str">
            <v>Bogotá D.C.</v>
          </cell>
          <cell r="AO295" t="str">
            <v>14 PRESTACIÓN DE SERVICIOS</v>
          </cell>
          <cell r="AP295" t="str">
            <v>BOGOTÁ D.C.</v>
          </cell>
          <cell r="AQ295" t="str">
            <v>BOGOTÁ D.C.</v>
          </cell>
          <cell r="AR295" t="str">
            <v>INGENIERO AMBIENTAL</v>
          </cell>
          <cell r="AS295" t="str">
            <v>POSGRADO</v>
          </cell>
          <cell r="AZ295" t="str">
            <v>ANM</v>
          </cell>
          <cell r="BA295" t="str">
            <v>294</v>
          </cell>
          <cell r="BB295">
            <v>2024</v>
          </cell>
          <cell r="BC295">
            <v>80111600</v>
          </cell>
          <cell r="BD295" t="str">
            <v>COMPAÑIA MUNDIAL DE SEGUROS S.A.</v>
          </cell>
          <cell r="BE295" t="str">
            <v>NB-100307655</v>
          </cell>
          <cell r="BF295">
            <v>45329</v>
          </cell>
          <cell r="BG295">
            <v>45329</v>
          </cell>
          <cell r="BH295">
            <v>45329</v>
          </cell>
          <cell r="BI295">
            <v>41124</v>
          </cell>
          <cell r="BJ295">
            <v>45330</v>
          </cell>
          <cell r="BK295" t="str">
            <v>POSITIVA</v>
          </cell>
          <cell r="BL295">
            <v>45330</v>
          </cell>
          <cell r="BN295">
            <v>45330</v>
          </cell>
          <cell r="BO295">
            <v>45657</v>
          </cell>
          <cell r="BP295" t="str">
            <v>SI</v>
          </cell>
          <cell r="BQ295" t="str">
            <v>CONTRATACIÓN DIRECTA</v>
          </cell>
          <cell r="BR295" t="str">
            <v>ANM-294-2024</v>
          </cell>
          <cell r="BS295" t="str">
            <v>https://community.secop.gov.co/Public/Tendering/OpportunityDetail/Index?noticeUID=CO1.NTC.5598184&amp;isFromPublicArea=True&amp;isModal=False</v>
          </cell>
        </row>
        <row r="296">
          <cell r="A296" t="str">
            <v>ANM-295-2024</v>
          </cell>
          <cell r="D296" t="str">
            <v xml:space="preserve">IVONNE CATERINE GUERRERO JIMÉNEZ     </v>
          </cell>
          <cell r="E296" t="str">
            <v>MARTHA PATRICIA PUERTO GUIO</v>
          </cell>
          <cell r="F296" t="str">
            <v>CONTRATO</v>
          </cell>
          <cell r="J296">
            <v>33491</v>
          </cell>
          <cell r="K296">
            <v>33</v>
          </cell>
          <cell r="L296">
            <v>400024524</v>
          </cell>
          <cell r="M296" t="str">
            <v>PROFESIONAL</v>
          </cell>
          <cell r="N296" t="str">
            <v>CÉDULA DE CIUDADANIA</v>
          </cell>
          <cell r="O296">
            <v>1063290838</v>
          </cell>
          <cell r="P296">
            <v>8</v>
          </cell>
          <cell r="Q296" t="str">
            <v>Prestar servicios profesionales para brindar acompañamiento minero a pequeños mineros y mineros tradicionales para la mejora de capacidades, con enfoque en esquemas asociativos</v>
          </cell>
          <cell r="R296" t="str">
            <v>1. Brindar asistencia técnica a los proyectos mineros y prerrogativas de explotación asignados, enfatizando en la
apropiación y aplicación de conceptos del negocio minero, técnicas y tecnologías requeridas para desarrollar la actividad
minera y su correcta operación, en cumplimiento con lo establecido en las normas, obligaciones contractuales,
procedimientos, estándares técnicos, ambientales, de SST y demás instrumentos elaborados para tal fin, compartiendo
la información, los conocimientos teóricos y prácticos, instrucciones, formación de habilidades, transferencia de datos
técnicos de conformidad con los lineamientos establecidos por el supervisor del contrato y lo consignado en las guías y
manuales de asistencia técnica.
2. Apoyar la revisión y análisis técnico de la información existente respecto a los proyectos mineros o prerrogativas
de explotación que le sean asignados, con el fin de establecer el estado actual de los mismos con relación a los planes
mineros, conocimiento y grado de certeza en la estimación del recurso, aspectos técnicos y tecnológicos, obstáculos en
el cumplimiento de obligaciones contractuales, entre otros de relevancia para el correcto desarrollo del proyecto minero.
3. Presentar de manera oportuna las diferentes recomendaciones técnicas relacionadas con requerimientos
solicitados a los proyectos mineros o prerrogativas de explotación de minerales priorizados a fin de ser acompañadas en
el proceso de asistencia técnica de conformidad, generando informes, conceptos y demás documentos especializados
propios de la asistencia técnica y evaluación del fomento minero con los parámetros normativos e institucionales,
diligenciando los respectivos formatos y presentando la evidencia de cada acompañamiento.
4. Participar y contribuir en la formulación y ajuste del procedimiento técnico y demás aspectos requeridos para la
estructuración del componente minero del programa de asistencia técnica con enfoque organizacional y asociativo y en
la estructuración, seguimiento, consolidación de indicadores de los resultados esperados y a alcanzar en el marco de la
AT.
5. Caracterizar los proyectos asignados en relación con aspectos de titularidad, localización, conocimiento geológico,
aspectos técnico operativos, escala y ritmo de producción, ambientales, sociales, económicos, organizacionales, con fin
de identificar necesidades de asistencia y enfoque de la solución propuesta y realizar a solicitud del supervisor las
recomendaciones sobre las actuaciones administrativas subsiguientes que deben aplicarse al caso concreto, para
resolver de fondo una situación particular, bajo los parámetros previstos por la ANM.
6. Programar y ejecutar según lo programado las visitas de campo necesarias para brindar la asistencia Técnica en
territorio de acuerdo con la normatividad vigente, empleando de manera obligatoria los equipos de seguridad requeridos
que se encuentran disponibles para tal fin en cada Estación o Punto de Apoyo de Seguridad y Salvamento Minero o
Puntos de Atención Regional.
7. Asistir y participar en los comités, reuniones, talleres, juntas, capacitaciones, mesas de trabajo y demás eventos
asignados por el supervisor asociados al objeto del contrato, en especial aquellos relativas a la asistencia técnica y el
Fomento Minero.
8. Prestar apoyo en el trámite y gestión de las peticiones, quejas y reclamos que le sean asignadas, así como en la
elaboración y consolidación de las respuestas y solicitudes hechas por los entes de control y/o auditorías, que se
relacionen con el objeto del contrato.
9. Acatar las medidas y protocolos de seguridad minera establecidas en los Decretos No. 1886 de 2015, No. 944 de
2022 y No. 539 de 2022 (según aplique) y demás normas complementarias y protocolos establecidos por la Entidad, para
el desarrollo de las actividades de campo en el ejercicio de las visitas de Asistencia Técnica, con el fin de salvaguardar la
integridad física del contratista y obtener resultados óptimos._x000D_</v>
          </cell>
          <cell r="S296">
            <v>80000000</v>
          </cell>
          <cell r="T296">
            <v>38724</v>
          </cell>
          <cell r="U296">
            <v>45320</v>
          </cell>
          <cell r="Y296" t="str">
            <v>ANM - PROPIOS</v>
          </cell>
          <cell r="AA296">
            <v>79959218</v>
          </cell>
          <cell r="AB296" t="str">
            <v xml:space="preserve">MARÍA PIEDAD BAYTER HORTA </v>
          </cell>
          <cell r="AC296" t="str">
            <v>VICEPRESIDENTA DE PROMOCIÓN Y FOMENTO</v>
          </cell>
          <cell r="AD296" t="str">
            <v>VPF</v>
          </cell>
          <cell r="AE296">
            <v>9</v>
          </cell>
          <cell r="AF296">
            <v>29</v>
          </cell>
          <cell r="AH296">
            <v>8022664</v>
          </cell>
          <cell r="AI296">
            <v>71699599</v>
          </cell>
          <cell r="AJ296" t="str">
            <v>OSCAR DARIO PEREZ RESTREPO</v>
          </cell>
          <cell r="AK296" t="str">
            <v>GESTOR T1 GRADO 12</v>
          </cell>
          <cell r="AN296" t="str">
            <v>Bogotá D.C.</v>
          </cell>
          <cell r="AO296" t="str">
            <v>14 PRESTACIÓN DE SERVICIOS</v>
          </cell>
          <cell r="AP296" t="str">
            <v>CÓRDOBA</v>
          </cell>
          <cell r="AQ296" t="str">
            <v>PUERTO LIBERTADOR</v>
          </cell>
          <cell r="AR296" t="str">
            <v>INGENIERO DE MINAS</v>
          </cell>
          <cell r="AS296" t="str">
            <v>POSGRADO</v>
          </cell>
          <cell r="AZ296" t="str">
            <v>ANM</v>
          </cell>
          <cell r="BA296" t="str">
            <v>295</v>
          </cell>
          <cell r="BB296">
            <v>2024</v>
          </cell>
          <cell r="BC296">
            <v>80111600</v>
          </cell>
          <cell r="BD296" t="str">
            <v>SEGUROS DEL ESTADO S.A.</v>
          </cell>
          <cell r="BE296" t="str">
            <v>53-44-101030550</v>
          </cell>
          <cell r="BF296">
            <v>45329</v>
          </cell>
          <cell r="BG296">
            <v>45330</v>
          </cell>
          <cell r="BH296">
            <v>45331</v>
          </cell>
          <cell r="BI296">
            <v>42224</v>
          </cell>
          <cell r="BJ296">
            <v>45330</v>
          </cell>
          <cell r="BK296" t="str">
            <v>POSITIVA</v>
          </cell>
          <cell r="BL296">
            <v>45334</v>
          </cell>
          <cell r="BN296">
            <v>45334</v>
          </cell>
          <cell r="BO296">
            <v>45636</v>
          </cell>
          <cell r="BP296" t="str">
            <v>SI</v>
          </cell>
          <cell r="BQ296" t="str">
            <v>CONTRATACIÓN DIRECTA</v>
          </cell>
          <cell r="BR296" t="str">
            <v>ANM-295-2024</v>
          </cell>
          <cell r="BS296" t="str">
            <v>https://community.secop.gov.co/Public/Tendering/OpportunityDetail/Index?noticeUID=CO1.NTC.5597476&amp;isFromPublicArea=True&amp;isModal=False</v>
          </cell>
        </row>
        <row r="297">
          <cell r="A297" t="str">
            <v>ANM-296-2024</v>
          </cell>
          <cell r="D297" t="str">
            <v xml:space="preserve"> LINA PAOLA LEON RODRIGUEZ</v>
          </cell>
          <cell r="E297" t="str">
            <v>MARTHA PATRICIA PUERTO GUIO</v>
          </cell>
          <cell r="F297" t="str">
            <v>CONTRATO</v>
          </cell>
          <cell r="J297">
            <v>34930</v>
          </cell>
          <cell r="K297">
            <v>30</v>
          </cell>
          <cell r="L297">
            <v>500026124</v>
          </cell>
          <cell r="M297" t="str">
            <v>PROFESIONAL</v>
          </cell>
          <cell r="N297" t="str">
            <v>CÉDULA DE CIUDADANIA</v>
          </cell>
          <cell r="O297">
            <v>1052405452</v>
          </cell>
          <cell r="P297">
            <v>5</v>
          </cell>
          <cell r="Q297" t="str">
            <v>Prestación de servicios profesionales apoyando a la VAF en la implementación, mantenimiento, seguimiento y mejora
del SIG en lo relacionado de la norma ISO 14001, garantizando su alineación con las políticas de MIPG</v>
          </cell>
          <cell r="R297" t="str">
            <v>Elaborar plan de trabajo y cumplir con las actividades planificadas, realizando el respectivo proceso de
seguimiento indicando avances, dificultades y actividades pendientes de ejecución en la herramienta definida para tal fin.2) Apoyar la implementación de acciones que permitan el sostenimiento, cumplimiento y sensibilización de los
requisitos de la norma ISO 14001.
3) Apoyar la revisión de los insumos técnicos desde el componente ambiental requeridos dentro de los procesos de
contratación estructurados en el Grupo de Planeación y Grupo de Servicios Administrativos.
4) Brindar apoyo en el ciclo de planeación, ejecución, seguimiento y control de los procesos asignados conforme a lo
establecido en las normas técnicas y Modelo Integrado de Planeación y Gestión, en materia de: documentación; gestión
de riesgos y oportunidades; indicadores; formulación, ejecución, seguimiento y cierre de acciones de planes de
mejoramiento; servicio no conforme y demás componentes que se requiera.
5) Prestar apoyo en la revisión del componente ambiental, incluyendo los respectivos informes de los diferentes
productos entregados en el marco de la ejecución de los contratos a cargo del Grupo de Planeación y Grupo de Servicios
Administrativos.
6) Apoyar el ciclo de planeación, ejecución, seguimiento y evaluación de las Auditorías internas y externas de la ANM
de la vigencia. Asimismo, apoyar las acciones de mejora derivadas de dichas auditorías desde su cargue, ejecución
hasta el seguimiento.
7) Atender todos los requerimientos y/o solicitudes relacionadas con el objeto contractual, en oportunidad y calidad
asignados por el supervisor del contrato.
_x000D_</v>
          </cell>
          <cell r="S297">
            <v>79333334</v>
          </cell>
          <cell r="T297">
            <v>36624</v>
          </cell>
          <cell r="U297">
            <v>45316</v>
          </cell>
          <cell r="Y297" t="str">
            <v>ANM - PROPIOS</v>
          </cell>
          <cell r="AA297">
            <v>77000000</v>
          </cell>
          <cell r="AB297" t="str">
            <v>ESTEBAN FELIPE CASTILLO JIMENEZ</v>
          </cell>
          <cell r="AC297" t="str">
            <v>Coordinador Grupo de Planeación_x000D_</v>
          </cell>
          <cell r="AD297" t="str">
            <v>VAF</v>
          </cell>
          <cell r="AE297">
            <v>10</v>
          </cell>
          <cell r="AF297">
            <v>22</v>
          </cell>
          <cell r="AH297">
            <v>7000000</v>
          </cell>
          <cell r="AI297">
            <v>1053336584</v>
          </cell>
          <cell r="AJ297" t="str">
            <v>ESTEBAN FELIPE CASTILLO JIMENEZ</v>
          </cell>
          <cell r="AK297" t="str">
            <v>COORDINADOR GRUPO DE PLANEACIÓN</v>
          </cell>
          <cell r="AL297" t="str">
            <v>Zulma Rocío Gil Albarracín</v>
          </cell>
          <cell r="AM297" t="str">
            <v xml:space="preserve"> Gestor T1 Grado 10 del Grupo de Planeación.</v>
          </cell>
          <cell r="AN297" t="str">
            <v>Bogotá D.C.</v>
          </cell>
          <cell r="AO297" t="str">
            <v>14 PRESTACIÓN DE SERVICIOS</v>
          </cell>
          <cell r="AP297" t="str">
            <v>ARAUCA</v>
          </cell>
          <cell r="AQ297" t="str">
            <v>TAME</v>
          </cell>
          <cell r="AR297" t="str">
            <v>INGENIERO AMBIENTAL</v>
          </cell>
          <cell r="AS297" t="str">
            <v>POSGRADO</v>
          </cell>
          <cell r="AZ297" t="str">
            <v>ANM</v>
          </cell>
          <cell r="BA297" t="str">
            <v>296</v>
          </cell>
          <cell r="BB297">
            <v>2024</v>
          </cell>
          <cell r="BC297">
            <v>80111600</v>
          </cell>
          <cell r="BD297" t="str">
            <v>COMPAÑIA MUNDIAL DE SEGUROS S.A.</v>
          </cell>
          <cell r="BE297" t="str">
            <v xml:space="preserve">	NB-100307657</v>
          </cell>
          <cell r="BF297">
            <v>45329</v>
          </cell>
          <cell r="BG297">
            <v>45329</v>
          </cell>
          <cell r="BH297">
            <v>45329</v>
          </cell>
          <cell r="BI297">
            <v>42124</v>
          </cell>
          <cell r="BJ297">
            <v>45330</v>
          </cell>
          <cell r="BK297" t="str">
            <v>POSITIVA</v>
          </cell>
          <cell r="BL297">
            <v>45330</v>
          </cell>
          <cell r="BN297">
            <v>45330</v>
          </cell>
          <cell r="BO297">
            <v>45655</v>
          </cell>
          <cell r="BP297" t="str">
            <v>SI</v>
          </cell>
          <cell r="BQ297" t="str">
            <v>CONTRATACIÓN DIRECTA</v>
          </cell>
          <cell r="BR297" t="str">
            <v>ANM-296-2024</v>
          </cell>
          <cell r="BS297" t="str">
            <v>https://community.secop.gov.co/Public/Tendering/OpportunityDetail/Index?noticeUID=CO1.NTC.5598170&amp;isFromPublicArea=True&amp;isModal=False</v>
          </cell>
        </row>
        <row r="298">
          <cell r="A298" t="str">
            <v>ANM-297-2024</v>
          </cell>
          <cell r="C298" t="str">
            <v>CO1.PCCNTR.5897377 - CC BTA -6-02-24</v>
          </cell>
          <cell r="D298" t="str">
            <v xml:space="preserve">COLSOF SAS  </v>
          </cell>
          <cell r="E298" t="str">
            <v>FABIO NELSON LOTE PORTILLA</v>
          </cell>
          <cell r="F298" t="str">
            <v>CONTRATO</v>
          </cell>
          <cell r="J298" t="str">
            <v>N/A</v>
          </cell>
          <cell r="K298" t="str">
            <v>N/A</v>
          </cell>
          <cell r="L298">
            <v>130009224</v>
          </cell>
          <cell r="M298" t="str">
            <v>NO APLICA</v>
          </cell>
          <cell r="N298" t="str">
            <v>NIT</v>
          </cell>
          <cell r="O298">
            <v>800015583</v>
          </cell>
          <cell r="P298">
            <v>1</v>
          </cell>
          <cell r="Q298" t="str">
            <v>PRESTACIÓN DE SERVICIOS DE APOYO A LA GESTIÓN PARA LA INFRAESTRUCTURA COMO SERVICIO PARA EL CENTRO DE DATOS PRINCIPAL Y ALTERNO DE LA AGENCIA NACIONAL DE MINERÍA. ".</v>
          </cell>
          <cell r="R298" t="str">
            <v>1. Realizar transferencia de conocimientos a los titulares mineros y los beneficiarios de las prerrogativas de
explotación, de manera organizada y consolidada para hacer seguimiento a los resultados de la adopción de
herramientas contables y financieras y el mejoramiento de la gestión empresarial de los proyectos mineros en el marcodel programa de asistencia técnica con enfoque en esquemas asociativos.
1. Apoyar la estructuración e implementación de la asistencia técnica con enfoque enesquemas asociativos,
mediante la cual se promueva la creación de estas figuras y distintos modelos de economía solidaria con vocación de
acceso a áreas estratégicas para la exploración y explotación de minerales
2. Contribuir con los ajustes requeridos en los procedimientos y demás aspectos necesarios relativos al componente
empresarial, organizacional y financiero del programa de asistencia técnica con enfoque en esquemas asociativos y la
implementación del mismo, buscando promover la creación o fortalecimiento de figuras asociativas y esquemas
empresariales de economía solidaria.
3. Apoyar la evaluación y análisis de la información de los títulos mineros y/o prerrogativas asignadas, elaborando el
correspondiente diagnóstico, verificando así el nivel de conocimiento y manejo empresarial-financiero, brindar la
asistencia y acompañamiento técnico con la finalidad de lograr que la gestión empresarial, contable y financiera se lleve a
cabo con altos estándares técnicos en consonancia con el Programa de Trabajos y Obras y demás requisitos técnicos
del área empresarial.
4. Analizar la información dada por los titulares mineros y/o beneficiarios que cuentan con prerrogativas de
explotación de minerales, relacionados con los aspectos empresariales y sensibilizar en las ventajas de la
empresarialidad asociativa e incorporar la información recopilada en los sistemas de información de la Entidad
establecidos para tal fin.
5. Realizar las visitas técnicas de acompañamiento de acuerdo con la necesidad y priorización que haga el equipo de
trabajo, con el fin de verificar los aspectos empresariales, contables y financieros y realizar la transferencia de
conocimientos a través de reuniones, recomendaciones, suministro de información, y asesorías que contribuyan al
mejoramiento de sus operaciones, de acuerdo con la normatividad vigente.
6. Asistir y participar en los comités, reuniones, mesas de trabajo, talleres, juntas, capacitaciones y demás eventos
que se relacionen con el objeto del contrato y generar informes y demás documentos especializados propios de la
evaluación del fomento minero, la asistencia técnica y los esquemas asociativos de acuerdo con los parámetros
normativos e institucionales
7. Prestar apoyo en el trámite y gestión de las Peticiones, quejas y reclamos que le sean asignadas por el supervisor
del contrato y que se relacionen con las obligaciones contractuales.</v>
          </cell>
          <cell r="S298">
            <v>730422000</v>
          </cell>
          <cell r="T298">
            <v>62824</v>
          </cell>
          <cell r="U298">
            <v>45317</v>
          </cell>
          <cell r="Y298" t="str">
            <v>ANM - PROPIOS</v>
          </cell>
          <cell r="AA298">
            <v>730422000</v>
          </cell>
          <cell r="AB298" t="str">
            <v>DAVID FERNANDO SÁNCHEZ MORENO</v>
          </cell>
          <cell r="AC298" t="str">
            <v>COORDINADOR GRUPO DE FOMENTO</v>
          </cell>
          <cell r="AD298" t="str">
            <v>OTI</v>
          </cell>
          <cell r="AE298">
            <v>6</v>
          </cell>
          <cell r="AH298" t="str">
            <v>$121.737.000.00</v>
          </cell>
          <cell r="AI298">
            <v>39536191</v>
          </cell>
          <cell r="AJ298" t="str">
            <v xml:space="preserve">MARÍA ISABEL GONZALEZ BUITRAGO  </v>
          </cell>
          <cell r="AK298" t="str">
            <v>GESTOR T1 GRADO 10</v>
          </cell>
          <cell r="AN298" t="str">
            <v>Bogotá D.C.</v>
          </cell>
          <cell r="AO298" t="str">
            <v>14 PRESTACIÓN DE SERVICIOS</v>
          </cell>
          <cell r="AP298" t="str">
            <v>NO APLICA</v>
          </cell>
          <cell r="AQ298" t="str">
            <v>NO APLICA</v>
          </cell>
          <cell r="AR298" t="str">
            <v>N/A</v>
          </cell>
          <cell r="AS298" t="str">
            <v>N/A</v>
          </cell>
          <cell r="AZ298" t="str">
            <v>ANM</v>
          </cell>
          <cell r="BA298" t="str">
            <v>297</v>
          </cell>
          <cell r="BB298">
            <v>2024</v>
          </cell>
          <cell r="BC298">
            <v>43211500</v>
          </cell>
          <cell r="BD298" t="str">
            <v>COMPAÑIA MUNDIAL DE SEGUROS S.A.</v>
          </cell>
          <cell r="BE298" t="str">
            <v>NB-100307629</v>
          </cell>
          <cell r="BF298">
            <v>45328</v>
          </cell>
          <cell r="BG298">
            <v>45329</v>
          </cell>
          <cell r="BH298">
            <v>45330</v>
          </cell>
          <cell r="BI298">
            <v>39624</v>
          </cell>
          <cell r="BJ298">
            <v>45328</v>
          </cell>
          <cell r="BL298" t="str">
            <v>N/A</v>
          </cell>
          <cell r="BN298">
            <v>45330</v>
          </cell>
          <cell r="BO298">
            <v>45511</v>
          </cell>
          <cell r="BP298" t="str">
            <v>SI</v>
          </cell>
          <cell r="BQ298" t="str">
            <v>CONTRATACIÓN DIRECTA</v>
          </cell>
          <cell r="BR298" t="str">
            <v>ANM-297-2024</v>
          </cell>
          <cell r="BS298" t="str">
            <v>https://community.secop.gov.co/Public/Tendering/ContractNoticePhases/View?PPI=CO1.PPI.29401902&amp;isFromPublicArea=True&amp;isModal=False</v>
          </cell>
        </row>
        <row r="299">
          <cell r="A299" t="str">
            <v>ANM-298-2024</v>
          </cell>
          <cell r="D299" t="str">
            <v xml:space="preserve">JOSE DUMAR JIMENEZ RUIZ </v>
          </cell>
          <cell r="E299" t="str">
            <v>ANA MARÍA MENDOZA</v>
          </cell>
          <cell r="F299" t="str">
            <v>CONTRATO</v>
          </cell>
          <cell r="J299">
            <v>27140</v>
          </cell>
          <cell r="K299">
            <v>51</v>
          </cell>
          <cell r="L299">
            <v>130009424</v>
          </cell>
          <cell r="M299" t="str">
            <v>PROFESIONAL</v>
          </cell>
          <cell r="N299" t="str">
            <v>CÉDULA DE CIUDADANIA</v>
          </cell>
          <cell r="O299">
            <v>17496705</v>
          </cell>
          <cell r="P299">
            <v>4</v>
          </cell>
          <cell r="Q299" t="str">
            <v>Prestar los servicios profesionales para orientar, soportar y acompañar el análisis, desarrollo, implementación,
estabilización y/o mejoramiento de los sistemas de información que se requieran en el marco del fortalecimiento de la
pequeña y mediana minería._x000D_</v>
          </cell>
          <cell r="R299" t="str">
            <v>1. Soportar y acompañar el modelamiento, desarrollo,
pruebas, implementación, documentación y/o puesta en producción de nuevos sistemas de información, mejoras y/o
parametrizaciones en los sistemas de información y plataformas con las que cuenta la ANM, especialmente aquellas que
soportan o facilitan el fortalecimiento de la formalización y titulación de pequeños y medianos mineros a nivel nacional, de
acuerdo con los requerimientos que le sean asignados, bajo los lineamientos definidos por la OTI en el Sistema de
Calidad y la PGD.
2. Acompañar y soportar el levantamiento de información, identificación y entendimiento de necesidades, el análisis y
definición de requerimientos de automatización de procesos, desarrollo de nuevos aplicativos, implementación de
mejoras, mantenimientos y/o habilitación de nuevas funcionalidades en los sistemas de información con los que cuenta la
ANM, especialmente aquellas que se relacionan con el fortalecimiento de la formalización y titulación de pequeños y
medianos mineros a nivel nacional.
3. Proyectar, revisar, ajustar y/o soportar la implementación de planes de prueba para verificar la calidad, usabilidad
y/o correcto funcionamiento de los nuevos desarrollos, parametrizaciones y/o mejoras, e identificar y analizar los eventos
críticos, errores o incidencias que puedan afectar estos aspectos y corregirlos o acompañar su solución.
4. Proponer y/o soportar la implementación de controles de seguridad contra ciberataques sobre los sistemas de
información con los que cuenta la Entidad, especialmente aquellos que soportan o facilitan el fortalecimiento de la
formalización y titulación de pequeños y medianos mineros a nivel nacional, propendiendo por el correcto funcionamiento
y continuidad del servicio, y de acuerdo con las recomendaciones que para el efecto se emitan como resultado del
análisis de vulnerabilidades.
5. Atender, tramitar y/o gestionar oportunamente los requerimientos, consultas y/o solicitudes relacionadas con el
correcto funcionamiento y disponibilidad de los sistemas de información con los que cuenta la ANM, especialmente
aquellos que soportan o facilitan el fortalecimiento de la formalización y titulación de pequeños y medianos mineros a
nivel nacional; así atender también los casos asignados por la mesa de ayuda, registrando y documentando las
actividades ejecutadas para la solución de los mismos, en el aplicativo y/o repositorio que para el efecto disponga la OTI,
de acuerdo con los procedimientos definidos por la Entidad.
6. Brindar soporte técnico y acompañar el mantenimiento y monitoreo permanente de los sistemas de información
con los que cuenta la ANM, especialmente aquellos que soportan o facilitan el fortalecimiento de la formalización y
titulación de pequeños y medianos mineros a nivel nacional, y reportar el estado de los mismos con la periodicidad que le
requiera la Supervisión del contrato, identificando eventos críticos o incidencias si las hubiere, que puedan afectar su
disponibilidad e implementado las acciones a que haya lugar para su recuperación, optimización y/o estabilización.
7. Soportar y acompañar el análisis, definición, estructuración y/o evaluación de requerimientos técnicos, estudios
previos, análisis del sector, estudios de mercado, matriz de riesgos, respuesta a observaciones y demás documentos
que se requieran para adelantar los procesos de adquisición de bienes y/o servicios relacionados con el objeto y/o
obligaciones a ejecutar, y hacer parte de los comités de estructuración y/o evaluación, cuando se lo requiera la
Supervisión del contrato.
8. Acompañar las auditorías realizadas a la OTI, especialmente aquellas que versen o se relacionen con los sistemas de información que soportan o facilitan el fortalecimiento de la formalización y titulación de pequeños y medianos
mineros a nivel nacional, y apoyar la generación de estadísticas, reportes, informes y demás documentación y/o
información que sea requerida para el desarrollo y atención de las mismas y/o de los planes de mejoramiento definidos.
9. Asistir y/o participar en las reuniones, comités, talleres, mesas de trabajo, socializaciones y demás eventos que se
requieran para el cumplimiento de sus obligaciones, incluyendo comités estructuradores, de evaluación, mesas
precontractuales y comité de contratación, cuando se lo requiera la supervisión del contrato.
10. Proyectar, revisar, complementar y/o consolidar los informes, presentaciones, estadísticas y demás documentación
que guarde relación con el objeto y obligaciones a ejecutar, haciendo uso de las herramientas dispuestas por la Entidad
(Isolucion, Planview, Aranda y demás asignados), cuando se lo requiera la supervisión del contrato, así como los
informes mensuales sobre las actividades ejecutadas para el cumplimiento del objeto contratado_x000D_</v>
          </cell>
          <cell r="S299">
            <v>103500000</v>
          </cell>
          <cell r="T299">
            <v>31124</v>
          </cell>
          <cell r="U299">
            <v>45313</v>
          </cell>
          <cell r="Y299" t="str">
            <v>ANM - PROPIOS</v>
          </cell>
          <cell r="AA299">
            <v>96900000</v>
          </cell>
          <cell r="AB299" t="str">
            <v>MARÍA CATALINA PEREZ LOPEZ_x000D_</v>
          </cell>
          <cell r="AC299" t="str">
            <v>Jefe de la Oficina de Tecnología e Información</v>
          </cell>
          <cell r="AD299" t="str">
            <v>VAF</v>
          </cell>
          <cell r="AE299">
            <v>10</v>
          </cell>
          <cell r="AF299">
            <v>23</v>
          </cell>
          <cell r="AH299">
            <v>9000000</v>
          </cell>
          <cell r="AI299">
            <v>80004058</v>
          </cell>
          <cell r="AJ299" t="str">
            <v>ALEIXANDRE NICK TOVAR CASTILLO</v>
          </cell>
          <cell r="AK299" t="str">
            <v>GESTOR T1 GRADO 08</v>
          </cell>
          <cell r="AN299" t="str">
            <v>Bogotá D.C.</v>
          </cell>
          <cell r="AO299" t="str">
            <v>14 PRESTACIÓN DE SERVICIOS</v>
          </cell>
          <cell r="AP299" t="str">
            <v>META</v>
          </cell>
          <cell r="AQ299" t="str">
            <v>LEJANÍAS</v>
          </cell>
          <cell r="AR299" t="str">
            <v>INGENIERO DE SISTEMAS</v>
          </cell>
          <cell r="AS299" t="str">
            <v>POSGRADO</v>
          </cell>
          <cell r="AZ299" t="str">
            <v>ANM</v>
          </cell>
          <cell r="BA299" t="str">
            <v>298</v>
          </cell>
          <cell r="BB299">
            <v>2024</v>
          </cell>
          <cell r="BC299">
            <v>80111600</v>
          </cell>
          <cell r="BD299" t="str">
            <v>ASEGURADORA SOLIDARIA DE COLOMBIA</v>
          </cell>
          <cell r="BE299" t="str">
            <v>600 47 994000071474</v>
          </cell>
          <cell r="BF299">
            <v>45329</v>
          </cell>
          <cell r="BG299">
            <v>45329</v>
          </cell>
          <cell r="BH299">
            <v>45330</v>
          </cell>
          <cell r="BI299">
            <v>41024</v>
          </cell>
          <cell r="BJ299">
            <v>45329</v>
          </cell>
          <cell r="BK299" t="str">
            <v>POSITIVA</v>
          </cell>
          <cell r="BL299">
            <v>45331</v>
          </cell>
          <cell r="BN299">
            <v>45331</v>
          </cell>
          <cell r="BO299">
            <v>45657</v>
          </cell>
          <cell r="BP299" t="str">
            <v>SI</v>
          </cell>
          <cell r="BQ299" t="str">
            <v>CONTRATACIÓN DIRECTA</v>
          </cell>
          <cell r="BR299" t="str">
            <v>ANM-298-2024</v>
          </cell>
          <cell r="BS299" t="str">
            <v>https://community.secop.gov.co/Public/Tendering/OpportunityDetail/Index?noticeUID=CO1.NTC.5599684&amp;isFromPublicArea=True&amp;isModal=False</v>
          </cell>
        </row>
        <row r="300">
          <cell r="A300" t="str">
            <v>ANM-299-2024</v>
          </cell>
          <cell r="D300" t="str">
            <v xml:space="preserve">JONATHAN CAMILO TORRES MALDONADO             </v>
          </cell>
          <cell r="E300" t="str">
            <v>MARTHA PATRICIA PUERTO GUIO</v>
          </cell>
          <cell r="F300" t="str">
            <v>CONTRATO</v>
          </cell>
          <cell r="J300">
            <v>35112</v>
          </cell>
          <cell r="K300">
            <v>29</v>
          </cell>
          <cell r="L300">
            <v>100000124</v>
          </cell>
          <cell r="M300" t="str">
            <v>PROFESIONAL</v>
          </cell>
          <cell r="N300" t="str">
            <v>CÉDULA DE CIUDADANIA</v>
          </cell>
          <cell r="O300">
            <v>1018483342</v>
          </cell>
          <cell r="P300">
            <v>2</v>
          </cell>
          <cell r="Q300" t="str">
            <v>Prestar los servicios profesionales, realizando el manejo de prensa interna, como enlace respondiente de las diferentes
dependencias, para divulgar actividades propias de la ANM, en canales digitales y virtuales._x000D_</v>
          </cell>
          <cell r="R300" t="str">
            <v>1. Realizar la creación e implementación de campañas de comunicación institucional y/o estrategias de información de
comunicación interna.
2. Impulsar la gestión de información a través de los enlaces asignados en la gestión de la Red de Corresponsales de la
ANM, de acuerdo, con las políticas de comunicación impartidas por la entidad.
3. Elaborar contenidos y publicar información en la Intranet conforme a los requerimientos e insumos suministrados por
las áreas de la ANM.
4. Consolidar, redactar y enviar la información de interés, dirigida a los colaboradores de la Entidad, a través del Boletín
Interno de Noticias ANM desde la cuenta de correo comunicaciones@anm.gov.co o la cuenta que haga sus veces.
5. Realizar el acompañamiento logístico a la entidad en eventos internos que permitan fortalecer la imagen institucional y
el clima laboral.
6. Proponer, redactar y producir artículos periodísticos para los diferentes canales de comunicación interna de la Agencia
Nacional de Minería.
7. Realizar la difusión de contenidos institucionales a través del canal interno de comunicaciones Chat de Noticias ANM
versión WhatsApp.
8. Asistir y participar en las reuniones, comités, mesas de trabajo, talleres, capacitaciones, espacios de socialización y
demás que se requieran para el desarrollo del objeto contractual o en las que sea designado por el Supervisor del
Contrato, así como proyectar y/o revisar los informes, presentaciones o reportes que le sean solicitados por el Supervisor
del Contrato.
9 . Registrar la gestión de actividades en la matriz de solicitudes de comunicaciones, salvaguardando que este registro
se realice periódicamente conforme el marco del desarrollo de sus obligaciones en los sistemas de información de
registro de labores realizadas o ejecutadas, que disponga la Entidad para tal fin._x000D_</v>
          </cell>
          <cell r="S300">
            <v>64400000</v>
          </cell>
          <cell r="T300">
            <v>8724</v>
          </cell>
          <cell r="U300">
            <v>45301</v>
          </cell>
          <cell r="Y300" t="str">
            <v>ANM - NACIÓN</v>
          </cell>
          <cell r="AA300">
            <v>60500000</v>
          </cell>
          <cell r="AB300" t="str">
            <v>BIBIANA LISSETTE SANDOVAL BAEZ</v>
          </cell>
          <cell r="AC300" t="str">
            <v>Coordinadora, grupo de Atención, Participación Ciudadana y Comunicaciones.</v>
          </cell>
          <cell r="AD300" t="str">
            <v>GAPCC</v>
          </cell>
          <cell r="AG300">
            <v>45657</v>
          </cell>
          <cell r="AH300">
            <v>5500000</v>
          </cell>
          <cell r="AI300">
            <v>52885470</v>
          </cell>
          <cell r="AJ300" t="str">
            <v>BIBIANA LISSETTE SANDOVAL BAEZ</v>
          </cell>
          <cell r="AK300" t="str">
            <v>COORDINADORA GRUPO DE ATENCIÓN PARTICIPACIÓN CIUDADANA Y COMUNICACIONES</v>
          </cell>
          <cell r="AN300" t="str">
            <v>Bogotá D.C.</v>
          </cell>
          <cell r="AO300" t="str">
            <v>14 PRESTACIÓN DE SERVICIOS</v>
          </cell>
          <cell r="AP300" t="str">
            <v>BOGOTÁ D.C.</v>
          </cell>
          <cell r="AQ300" t="str">
            <v>BOGOTÁ D.C.</v>
          </cell>
          <cell r="AR300" t="str">
            <v>COMUNICADOR SOCIAL Y PERIODISMO</v>
          </cell>
          <cell r="AS300" t="str">
            <v>PREGRADO</v>
          </cell>
          <cell r="AZ300" t="str">
            <v>ANM</v>
          </cell>
          <cell r="BA300" t="str">
            <v>299</v>
          </cell>
          <cell r="BB300">
            <v>2024</v>
          </cell>
          <cell r="BC300">
            <v>80111600</v>
          </cell>
          <cell r="BD300" t="str">
            <v>COMPAÑIA MUNDIAL DE SEGUROS S.A.</v>
          </cell>
          <cell r="BE300" t="str">
            <v>NB-100307663</v>
          </cell>
          <cell r="BF300">
            <v>45329</v>
          </cell>
          <cell r="BG300">
            <v>45329</v>
          </cell>
          <cell r="BH300">
            <v>45330</v>
          </cell>
          <cell r="BI300">
            <v>41924</v>
          </cell>
          <cell r="BJ300">
            <v>45330</v>
          </cell>
          <cell r="BK300" t="str">
            <v>POSITIVA</v>
          </cell>
          <cell r="BL300">
            <v>45331</v>
          </cell>
          <cell r="BN300">
            <v>45331</v>
          </cell>
          <cell r="BO300">
            <v>45657</v>
          </cell>
          <cell r="BP300" t="str">
            <v>SI</v>
          </cell>
          <cell r="BQ300" t="str">
            <v>CONTRATACIÓN DIRECTA</v>
          </cell>
          <cell r="BR300" t="str">
            <v>ANM-299-2024</v>
          </cell>
          <cell r="BS300" t="str">
            <v>https://community.secop.gov.co/Public/Tendering/OpportunityDetail/Index?noticeUID=CO1.NTC.5600590&amp;isFromPublicArea=True&amp;isModal=False</v>
          </cell>
        </row>
        <row r="301">
          <cell r="A301" t="str">
            <v>ANM-300-2024</v>
          </cell>
          <cell r="D301" t="str">
            <v xml:space="preserve"> JULIETT KARINA MONROY PARRA</v>
          </cell>
          <cell r="E301" t="str">
            <v>YERALDIN FUENTES</v>
          </cell>
          <cell r="F301" t="str">
            <v>CONTRATO</v>
          </cell>
          <cell r="J301">
            <v>29191</v>
          </cell>
          <cell r="K301">
            <v>45</v>
          </cell>
          <cell r="L301">
            <v>200030324</v>
          </cell>
          <cell r="M301" t="str">
            <v>PROFESIONAL</v>
          </cell>
          <cell r="N301" t="str">
            <v>CÉDULA DE CIUDADANIA</v>
          </cell>
          <cell r="O301">
            <v>52515259</v>
          </cell>
          <cell r="P301">
            <v>1</v>
          </cell>
          <cell r="Q301" t="str">
            <v>PSP AL GCM PARA APOYAR LA ELABORACIÓN DE LOS INFORMES AMBIENTALES QUE SE REQUIERAN, ASÍ COMO LA IMPLEMENTACIÓN DE ACCIONES DE ACERCAMIENTO CON LOS ACTORES INVOLUCRADOS PARA LA GESTIÓN LAS SOLICITUDES PARA EL FORTALECIMIENTO DE LA PEQUEÑA Y MEDIANA MINERÍA</v>
          </cell>
          <cell r="R301" t="str">
            <v>1. Apoyar la elaboración de los informes ambientales que se requieran en la gestión de los trámites mineros a cargo
del GCM en el marco del proyecto para el fortalecimiento de la pequeña y mediana minería.
2. Brindar apoyo al GCM en los asuntos ambientales dirigidos a los planes de acercamiento con actores estratégicos,
en especial con las entidades territoriales y autoridades ambientales, necesarios para la toma de decisiones en el marco
del fortalecimiento de la pequeña y mediana minería.
3. Proyectar oficios, memorandos, comunicaciones, respuesta a las solicitudes y/o derechos de petición que le sean
asignadas por el supervisor del contrato a través del Sistema de Gestión Documental – SGD y demás herramientas
dispuestas por la entidad, en el marco del objeto contractual.
4. Asistir, participar, acompañar y/o apoyar al GCM en los comités, mesas de trabajo, talleres, socializaciones y
demás reuniones que le indique el supervisor, en el marco del objeto contractual.
5. Realizar los informes y/o presentaciones con las estadísticas de los trámites asignados por el supervisor del
contrato o de los temas requeridos que guarden relación con el objeto contractual._x000D_</v>
          </cell>
          <cell r="S301">
            <v>66000000</v>
          </cell>
          <cell r="T301">
            <v>57824</v>
          </cell>
          <cell r="U301">
            <v>45301</v>
          </cell>
          <cell r="Y301" t="str">
            <v>ANM - PROPIOS</v>
          </cell>
          <cell r="AA301">
            <v>65061603</v>
          </cell>
          <cell r="AB301" t="str">
            <v>IVONNE DEL PILAR JIMENEZ GARCIA _x000D_</v>
          </cell>
          <cell r="AC301" t="str">
            <v xml:space="preserve">VICEPRESIDENTE DE CONTRATACION Y TITULACION </v>
          </cell>
          <cell r="AD301" t="str">
            <v>VCT</v>
          </cell>
          <cell r="AG301">
            <v>45657</v>
          </cell>
          <cell r="AH301">
            <v>6061640</v>
          </cell>
          <cell r="AI301">
            <v>1065594904</v>
          </cell>
          <cell r="AJ301" t="str">
            <v>KARINA MARGARITA ORTEGA MILLER _x000D_</v>
          </cell>
          <cell r="AK301" t="str">
            <v>COORDINADORA GRUPO DE CONTRATACION MINERA</v>
          </cell>
          <cell r="AN301" t="str">
            <v>Bogotá D.C.</v>
          </cell>
          <cell r="AO301" t="str">
            <v>14 PRESTACIÓN DE SERVICIOS</v>
          </cell>
          <cell r="AP301" t="str">
            <v>BOGOTÁ D.C.</v>
          </cell>
          <cell r="AQ301" t="str">
            <v>BOGOTÁ D.C.</v>
          </cell>
          <cell r="AR301" t="str">
            <v>INGENIERO AMBIENTAL</v>
          </cell>
          <cell r="AS301" t="str">
            <v>POSGRADO</v>
          </cell>
          <cell r="AZ301" t="str">
            <v>ANM</v>
          </cell>
          <cell r="BA301" t="str">
            <v>300</v>
          </cell>
          <cell r="BB301">
            <v>2024</v>
          </cell>
          <cell r="BC301">
            <v>80111600</v>
          </cell>
          <cell r="BD301" t="str">
            <v>SEGUROS DEL ESTADO S.A.</v>
          </cell>
          <cell r="BE301" t="str">
            <v>11-44-101218719</v>
          </cell>
          <cell r="BF301">
            <v>45331</v>
          </cell>
          <cell r="BG301">
            <v>45330</v>
          </cell>
          <cell r="BH301">
            <v>45334</v>
          </cell>
          <cell r="BI301">
            <v>43624</v>
          </cell>
          <cell r="BJ301">
            <v>45331</v>
          </cell>
          <cell r="BK301" t="str">
            <v>POSITIVA</v>
          </cell>
          <cell r="BL301">
            <v>45334</v>
          </cell>
          <cell r="BN301">
            <v>45334</v>
          </cell>
          <cell r="BO301">
            <v>45657</v>
          </cell>
          <cell r="BP301" t="str">
            <v>SI</v>
          </cell>
          <cell r="BQ301" t="str">
            <v>CONTRATACIÓN DIRECTA</v>
          </cell>
          <cell r="BR301" t="str">
            <v>ANM-300-2024</v>
          </cell>
          <cell r="BS301" t="str">
            <v>https://community.secop.gov.co/Public/Tendering/OpportunityDetail/Index?noticeUID=CO1.NTC.5609558&amp;isFromPublicArea=True&amp;isModal=False</v>
          </cell>
        </row>
        <row r="302">
          <cell r="A302" t="str">
            <v>ANM-301-2024</v>
          </cell>
          <cell r="D302" t="str">
            <v>MARGOTH LUCIA MARQUEZ RAMOS</v>
          </cell>
          <cell r="E302" t="str">
            <v>FABIO NELSON LOTE PORTILLA</v>
          </cell>
          <cell r="F302" t="str">
            <v>CONTRATO</v>
          </cell>
          <cell r="J302">
            <v>29185</v>
          </cell>
          <cell r="K302">
            <v>45</v>
          </cell>
          <cell r="L302">
            <v>200043924</v>
          </cell>
          <cell r="M302" t="str">
            <v>PROFESIONAL</v>
          </cell>
          <cell r="N302" t="str">
            <v>CÉDULA DE CIUDADANIA</v>
          </cell>
          <cell r="O302">
            <v>50994713</v>
          </cell>
          <cell r="P302">
            <v>1</v>
          </cell>
          <cell r="Q302" t="str">
            <v>Prestación de servicios profesionales para apoyar jurídicamente el proceso de elaboración y/o revisión de los actos
administrativos, pqrs y demás documentos requeridos para Impulsar el trámite de declaración y delimitación de áreas de
reserva especial a comunidades mineras.</v>
          </cell>
          <cell r="R302" t="str">
            <v>1. Realizar la revisión y análisis integral de los expedientes que le sean asignados, determinando el estado del
trámite, para recomendar las actuaciones administrativas subsiguientes de acuerdo con la normativa aplicable al caso
concreto, dando el adecuado impulso mediante la elaboración, verificación, validación y/o ajuste a los documentosque
sean requeridos para resolver de fondo dichos tramites.
2. Proponer, consolidar y/o unificar criterios y conceptos jurídicos orientadores en la interpretación y aplicación de la
normatividad en materia regularización minera y en la elaboración, revisión y adopción de nuevos procedimientos,
actualización o modificación de formatos y/o plantillas y/o modelos de los requerimientos y/o decisiones que resuelven
solicitudes, peticiones o tramites de competencia del grupo de fomento, bajo la observancia de la normatividad vigente,
doctrina y jurisprudencia
3. Elaborar, verificar, validar y ajustar los actos administrativos de trámite y de fondo que se deriven de las etapas que
conforman el trámite administrativo de declaración y delimitación de las áreas de reserva especial y las que surjan
producto del seguimiento a las obligaciones, que no sean objeto de fiscalización, que le sean asignados, atendiendo a
los criterios de eficacia, economía, celeridad en la actuación y demás principios que rigen la función administrativa.
4. Proyectar o revisar la respuesta a los derechos de petición, consultas, solicitudes de información y demás, dentro
del término legal, así como la respuesta a los requerimientos presentados por los órganos de control y por otras
dependencias de la Entidad.
5. Orientar jurídicamente a los beneficiarios que cuentan con prerrogativas de explotación de minerales en los
tramites jurídicos que adelanten ante las autoridades regulatorias de la actividad minera, así como en los aspectos
jurídicos conforme a los lineamientos, procesos y procedimientos establecidos para el efecto por la ANM.
6. Asistir y/o participar y/o adelantar comités, reuniones, talleres, juntas, capacitaciones, mesas de trabajo y demás
eventos organizados con motivo de los temas de formalización y regularización o que se relacionen con el objeto del
contrato y cuya designación proceda del supervisor
7. Apoyar desde el punto de vista jurídico en la revisión de los proyectos normativos que sean objeto de observación
por parte del Grupo de Fomento, que le sean asignados.
C</v>
          </cell>
          <cell r="S302">
            <v>120000000</v>
          </cell>
          <cell r="T302">
            <v>50624</v>
          </cell>
          <cell r="U302">
            <v>45320</v>
          </cell>
          <cell r="Y302" t="str">
            <v>ANM - NACIÓN</v>
          </cell>
          <cell r="AA302">
            <v>119916090</v>
          </cell>
          <cell r="AB302" t="str">
            <v>DAVID FERNANDO SÁNCHEZ MORENO</v>
          </cell>
          <cell r="AC302" t="str">
            <v>COORDINADOR GRUPO DE FOMENTO</v>
          </cell>
          <cell r="AD302" t="str">
            <v>VPF</v>
          </cell>
          <cell r="AE302">
            <v>11</v>
          </cell>
          <cell r="AF302">
            <v>20</v>
          </cell>
          <cell r="AG302">
            <v>45657</v>
          </cell>
          <cell r="AH302">
            <v>11991609</v>
          </cell>
          <cell r="AI302">
            <v>1010176046</v>
          </cell>
          <cell r="AJ302" t="str">
            <v>DAVID FERNANDO SÁNCHEZ MORENO</v>
          </cell>
          <cell r="AK302" t="str">
            <v>COORDINADOR DE GRUPO DE FOMENTO</v>
          </cell>
          <cell r="AN302" t="str">
            <v>Bogotá D.C.</v>
          </cell>
          <cell r="AO302" t="str">
            <v>14 PRESTACIÓN DE SERVICIOS</v>
          </cell>
          <cell r="AP302" t="str">
            <v>CORDOBA</v>
          </cell>
          <cell r="AQ302" t="str">
            <v>AYAPEL</v>
          </cell>
          <cell r="AR302" t="str">
            <v>DERECHO</v>
          </cell>
          <cell r="AS302" t="str">
            <v>MAESTRÍA</v>
          </cell>
          <cell r="AZ302" t="str">
            <v>ANM</v>
          </cell>
          <cell r="BA302" t="str">
            <v>301</v>
          </cell>
          <cell r="BB302">
            <v>2024</v>
          </cell>
          <cell r="BC302">
            <v>80111600</v>
          </cell>
          <cell r="BD302" t="str">
            <v>SEGUROS DEL ESTADO S.A.</v>
          </cell>
          <cell r="BE302" t="str">
            <v>14-44-101203347</v>
          </cell>
          <cell r="BF302">
            <v>45330</v>
          </cell>
          <cell r="BG302">
            <v>45330</v>
          </cell>
          <cell r="BH302">
            <v>45330</v>
          </cell>
          <cell r="BI302">
            <v>43124</v>
          </cell>
          <cell r="BJ302">
            <v>45330</v>
          </cell>
          <cell r="BK302" t="str">
            <v>POSITIVA</v>
          </cell>
          <cell r="BL302">
            <v>45331</v>
          </cell>
          <cell r="BN302">
            <v>45331</v>
          </cell>
          <cell r="BO302">
            <v>45657</v>
          </cell>
          <cell r="BP302" t="str">
            <v>SI</v>
          </cell>
          <cell r="BQ302" t="str">
            <v>CONTRATACIÓN DIRECTA</v>
          </cell>
          <cell r="BR302" t="str">
            <v>ANM-301-2024</v>
          </cell>
          <cell r="BS302" t="str">
            <v>https://community.secop.gov.co/Public/Tendering/ContractNoticePhases/View?PPI=CO1.PPI.29593702&amp;isFromPublicArea=True&amp;isModal=False</v>
          </cell>
        </row>
        <row r="303">
          <cell r="A303" t="str">
            <v>ANM-302-2024</v>
          </cell>
          <cell r="D303" t="str">
            <v xml:space="preserve">ANNY CAMILA CALDERON </v>
          </cell>
          <cell r="E303" t="str">
            <v>FABIO NELSON LOTE PORTILLA</v>
          </cell>
          <cell r="F303" t="str">
            <v>CONTRATO</v>
          </cell>
          <cell r="J303">
            <v>35060</v>
          </cell>
          <cell r="K303">
            <v>29</v>
          </cell>
          <cell r="L303">
            <v>200044224</v>
          </cell>
          <cell r="M303" t="str">
            <v>PROFESIONAL</v>
          </cell>
          <cell r="N303" t="str">
            <v>CÉDULA DE CIUDADANIA</v>
          </cell>
          <cell r="O303">
            <v>1128225735</v>
          </cell>
          <cell r="P303">
            <v>7</v>
          </cell>
          <cell r="Q303" t="str">
            <v>Prestar servicios profesionales para apoyar jurídicamente el trámite de respuesta a PQRS derivadas del marco normativo de la regularización de la actividad minera.</v>
          </cell>
          <cell r="R303" t="str">
            <v>Proyectar la respuesta a los derechos de petición, solicitudes de información y requerimientos de documentos e
información que realicen usuarios externos a la ANM u otras áreas de la entidad, respecto de los trámites de Áreas
de Reserva Especial.2. Elaborar las citaciones y notificaciones de los actos administrativos relativas al trámite de solicitud de Áreas de
Reserva Especial, conforme lo establece la Ley 1437 de 2011 y la Ley 685 de 2001, así como las constancias de
ejecutoria de las Resoluciones proferidas por el Grupo de Fomento y los formatos correspondientes para publicar en la
página web de las solicitudes archivas para la liberación de áreas.
3. Proyectar actos administrativos de trámite y comunicaciones que surjan del procedimiento de delimitación y
declaración de Áreas de Reserva Especial
4. Mantener actualizada la tabla de control del proceso de notificaciones y comunicaciónque versen sobre
los procesos de delimitación y declaración de Áreas de Reserva Especial
5. Asistir y participar en los comités, reuniones, talleres, juntas y demás eventos que indique el supervisor y se
relacione con el objeto del contrato_x000D_</v>
          </cell>
          <cell r="S303">
            <v>55000000</v>
          </cell>
          <cell r="T303">
            <v>50924</v>
          </cell>
          <cell r="U303">
            <v>45320</v>
          </cell>
          <cell r="Y303" t="str">
            <v>ANM - NACIÓN</v>
          </cell>
          <cell r="AA303">
            <v>55000000</v>
          </cell>
          <cell r="AB303" t="str">
            <v>IVONNE DEL PILAR JIMENEZ GARCIA</v>
          </cell>
          <cell r="AC303" t="str">
            <v xml:space="preserve">VICEPRESIDENTE DE CONTRATACIÓN Y TITULACIÓN </v>
          </cell>
          <cell r="AD303" t="str">
            <v>VPF</v>
          </cell>
          <cell r="AE303">
            <v>11</v>
          </cell>
          <cell r="AF303">
            <v>20</v>
          </cell>
          <cell r="AG303">
            <v>45657</v>
          </cell>
          <cell r="AH303">
            <v>5500000</v>
          </cell>
          <cell r="AI303">
            <v>1018406650</v>
          </cell>
          <cell r="AJ303" t="str">
            <v>MARÍA CATALINA PÉREZ LÓPEZ</v>
          </cell>
          <cell r="AK303" t="str">
            <v>JEFE DE OFICINA DE TECNOLOGÍA E INFORMACIÓN</v>
          </cell>
          <cell r="AN303" t="str">
            <v>Bogotá D.C.</v>
          </cell>
          <cell r="AO303" t="str">
            <v>14 PRESTACIÓN DE SERVICIOS</v>
          </cell>
          <cell r="AQ303" t="str">
            <v>BOGOTA</v>
          </cell>
          <cell r="AR303" t="str">
            <v>DERECHO</v>
          </cell>
          <cell r="AS303" t="str">
            <v>PREGRADO</v>
          </cell>
          <cell r="AZ303" t="str">
            <v>ANM</v>
          </cell>
          <cell r="BA303" t="str">
            <v>302</v>
          </cell>
          <cell r="BB303">
            <v>2024</v>
          </cell>
          <cell r="BC303">
            <v>80111600</v>
          </cell>
          <cell r="BD303" t="str">
            <v>COMPAÑIA MUNDIAL DE SEGUROS S.A.</v>
          </cell>
          <cell r="BE303" t="str">
            <v>NB-100076549 - NB-100307629</v>
          </cell>
          <cell r="BF303">
            <v>45331</v>
          </cell>
          <cell r="BG303">
            <v>45330</v>
          </cell>
          <cell r="BH303">
            <v>45330</v>
          </cell>
          <cell r="BI303">
            <v>44724</v>
          </cell>
          <cell r="BJ303">
            <v>45331</v>
          </cell>
          <cell r="BK303" t="str">
            <v>POSITIVA</v>
          </cell>
          <cell r="BL303">
            <v>45334</v>
          </cell>
          <cell r="BN303">
            <v>45334</v>
          </cell>
          <cell r="BO303">
            <v>45657</v>
          </cell>
          <cell r="BP303" t="str">
            <v>SI</v>
          </cell>
          <cell r="BQ303" t="str">
            <v>CONTRATACIÓN DIRECTA</v>
          </cell>
          <cell r="BR303" t="str">
            <v>ANM-302-2024</v>
          </cell>
          <cell r="BS303" t="str">
            <v>https://community.secop.gov.co/Public/Tendering/ContractNoticePhases/View?PPI=CO1.PPI.29593745&amp;isFromPublicArea=True&amp;isModal=False</v>
          </cell>
        </row>
        <row r="304">
          <cell r="A304" t="str">
            <v>ANM-303-2024</v>
          </cell>
          <cell r="D304" t="str">
            <v xml:space="preserve">LIZETH VIVIANA HERNANDEZ BUSTOS </v>
          </cell>
          <cell r="E304" t="str">
            <v>YERALDIN FUENTES</v>
          </cell>
          <cell r="F304" t="str">
            <v>CONTRATO</v>
          </cell>
          <cell r="J304">
            <v>33680</v>
          </cell>
          <cell r="K304">
            <v>33</v>
          </cell>
          <cell r="L304">
            <v>50002312401</v>
          </cell>
          <cell r="M304" t="str">
            <v>PROFESIONAL</v>
          </cell>
          <cell r="N304" t="str">
            <v>CÉDULA DE CIUDADANIA</v>
          </cell>
          <cell r="O304">
            <v>1054556559</v>
          </cell>
          <cell r="P304">
            <v>9</v>
          </cell>
          <cell r="Q304" t="str">
            <v>PRESTAR SERVICIOS PROFESIONALES EN LAS ACTIVIDADES RELACIONADAS CON EL ANÁLISIS DEL COBRO,
RECAUDO DE CARTERA, INCLUIDOS LOS REGISTROS CONTABLES QUE SE GENEREN DE DICHAS
ACTIVIDADES Y RESPUESTA A REQUERIMIENTOS, TANTO DE LAS ENTIDADES DEUDORAS COMO DE LOS
TITULARES MINEROS</v>
          </cell>
          <cell r="R304" t="str">
            <v>1. Apoyar a la ANM en la aplicación de transacciones
derivadas del proceso de canon superficiario y demás ingresos recursos propios a cargo de la Entidad.
2. Apoyar en el seguimiento de las transacciones derivadas de los títulos mineros en lo relacionado con los pagos sin
aplicar y partidas críticas que se encuentran en las cuentas de bancos y recaudos a favor de terceros
3. Apoyar al Grupo de Recursos Financieros, en el registro de las transacciones contables (cartera) que se originen en la
entidad en ejecución.
4. Realizar los ajustes de cartera solicitados por los pares y el Grupo de Cobro Coactivo en los tiempos establecidos en
el indicador, de acuerdo con el reparto asignado por el supervisor durante el mes, para lo cual el contratista deberá
gestionar el 100% del reparto asignado mensualmente
5. Apoyar en el cruce de los ingresos mensuales con el GRE y Contabilidad.
6. Gestionar la identificacion del 100% de los recaudos que le sean asignados dentro del mes
7.Apoyar la ejecución de los procedimientos contables y financieros
8. Cargar todos documentos producto de su gestión en la carpeta compartida
9. Mantener actualizado (en cargue, tramite, gestión) el usuario de Sistema de Gestión Documental (SGD), con el fin de
que el supervisor al menos cada tres meses pueda verificar el cumplimiento de la obligación y autorizar el pago</v>
          </cell>
          <cell r="S304">
            <v>87500000</v>
          </cell>
          <cell r="T304">
            <v>23924</v>
          </cell>
          <cell r="U304">
            <v>45307</v>
          </cell>
          <cell r="Y304" t="str">
            <v>ANM - PROPIOS</v>
          </cell>
          <cell r="AA304">
            <v>79500000</v>
          </cell>
          <cell r="AB304" t="str">
            <v xml:space="preserve">ARIEL RAMIRO POLANIA MEDINA </v>
          </cell>
          <cell r="AC304" t="str">
            <v>COORDINADOR DEL GRUPO DE RECURSOS FINANCIEROS _x000D_0</v>
          </cell>
          <cell r="AD304" t="str">
            <v>VAF</v>
          </cell>
          <cell r="AG304">
            <v>45657</v>
          </cell>
          <cell r="AH304">
            <v>7500000</v>
          </cell>
          <cell r="AI304">
            <v>79593115</v>
          </cell>
          <cell r="AJ304" t="str">
            <v>ARIEL RAMIRO POLANIA MEDINA _x000D_</v>
          </cell>
          <cell r="AK304" t="str">
            <v>COORDINADOR DEL GRUPO DE RECURSOS FINANCIEROS _x000D_</v>
          </cell>
          <cell r="AN304" t="str">
            <v>Bogotá D.C.</v>
          </cell>
          <cell r="AO304" t="str">
            <v>14 PRESTACIÓN DE SERVICIOS</v>
          </cell>
          <cell r="AP304" t="str">
            <v>CALDAS</v>
          </cell>
          <cell r="AQ304" t="str">
            <v>LA DORADA</v>
          </cell>
          <cell r="AR304" t="str">
            <v>CONTADOR PÚBLICO</v>
          </cell>
          <cell r="AS304" t="str">
            <v>POSGRADO</v>
          </cell>
          <cell r="AZ304" t="str">
            <v>ANM</v>
          </cell>
          <cell r="BA304" t="str">
            <v>303</v>
          </cell>
          <cell r="BB304">
            <v>2024</v>
          </cell>
          <cell r="BC304">
            <v>80111600</v>
          </cell>
          <cell r="BD304" t="str">
            <v>COMPAÑIA MUNDIAL DE SEGUROS S.A.</v>
          </cell>
          <cell r="BE304" t="str">
            <v>I-100030412</v>
          </cell>
          <cell r="BF304">
            <v>45335</v>
          </cell>
          <cell r="BG304">
            <v>45336</v>
          </cell>
          <cell r="BH304">
            <v>45336</v>
          </cell>
          <cell r="BI304">
            <v>50724</v>
          </cell>
          <cell r="BJ304">
            <v>45336</v>
          </cell>
          <cell r="BK304" t="str">
            <v>POSITIVA</v>
          </cell>
          <cell r="BL304">
            <v>45336</v>
          </cell>
          <cell r="BN304">
            <v>45337</v>
          </cell>
          <cell r="BO304">
            <v>45657</v>
          </cell>
          <cell r="BP304" t="str">
            <v>SI</v>
          </cell>
          <cell r="BQ304" t="str">
            <v>CONTRATACIÓN DIRECTA</v>
          </cell>
          <cell r="BR304" t="str">
            <v>ANM-303-2024</v>
          </cell>
          <cell r="BS304" t="str">
            <v>https://community.secop.gov.co/Public/Tendering/OpportunityDetail/Index?noticeUID=CO1.NTC.5632354&amp;isFromPublicArea=True&amp;isModal=False</v>
          </cell>
        </row>
        <row r="305">
          <cell r="A305" t="str">
            <v>ANM-304-2024</v>
          </cell>
          <cell r="D305" t="str">
            <v>LINA MARIA LOSADA PEREZ</v>
          </cell>
          <cell r="E305" t="str">
            <v>ANA MARÍA MENDOZA</v>
          </cell>
          <cell r="F305" t="str">
            <v>CONTRATO</v>
          </cell>
          <cell r="J305">
            <v>31983</v>
          </cell>
          <cell r="K305">
            <v>38</v>
          </cell>
          <cell r="L305">
            <v>500026624</v>
          </cell>
          <cell r="M305" t="str">
            <v>PROFESIONAL</v>
          </cell>
          <cell r="N305" t="str">
            <v>CÉDULA DE CIUDADANIA</v>
          </cell>
          <cell r="O305">
            <v>1075213034</v>
          </cell>
          <cell r="P305">
            <v>9</v>
          </cell>
          <cell r="Q305" t="str">
            <v>Prestar servicios profesionales de carácter jurídico al Grupo de Planeación, en el trámite precontractual y contractual de
los procesos de selección y en general, en todas las actividades relacionadas con la gestión contractual de competencia
del Grupo; así como el apoyo jurídico que se requiera en la VAF.</v>
          </cell>
          <cell r="R305" t="str">
            <v>1. Elaborar plan de trabajo y cumplir con las actividades planificadas, realizando el respectivo proceso de
seguimiento indicando avances, dificultades y actividades pendientes de ejecución.
2. Estructurar, revisar, y/o ajustar, desde el punto de vista jurídico, el análisis de estudio de mercado, estudios
previos, fichas técnicas y demás documentos que se requieran para adelantar los procesos de contratación.
3. Gestionar todo el ciclo de planeación, ejecución, seguimiento y control de los procesos asignados conforme a lo
establecido en las normas técnicas del SIG y Modelo Integrado de Planeación y Gestión (documentación, gestión de
riesgos y oportunidades, indicadores, planes de mejoramiento, servicio no conforme, presupuesto y demás que se
requiera).
4. Proyectar oportunamente las respuestas que requieran los diferentes entes de control o dependencias de la ANM.
5. Apoyar jurídicamente al grupo de contratación de la VAF, en la atención y realización de las solicitudes de
contratos, otrosís y otras solicitudes de naturaleza contractual que le sean asignadas.
6. Asistir y participar en los comités, reuniones, talleres, juntas y demás eventos que le indique el supervisor y se
relacionen con el objeto del contrato.
7. Atender todos los requerimientos y/o solicitudes en oportunidad y calidad asignados por el supervisor del contrato
y presentar los informes que se tengan establecidos por norma y/o procedimientos relacionados con el objeto del
contrato._x000D_</v>
          </cell>
          <cell r="S305">
            <v>42466667</v>
          </cell>
          <cell r="T305">
            <v>36824</v>
          </cell>
          <cell r="U305">
            <v>45316</v>
          </cell>
          <cell r="Y305" t="str">
            <v>ANM - NACIÓN</v>
          </cell>
          <cell r="AA305">
            <v>28000000</v>
          </cell>
          <cell r="AB305" t="str">
            <v>ESTEBAN FELIPE CASTILLO JIMENEZ</v>
          </cell>
          <cell r="AC305" t="str">
            <v>Coordinador Grupo de Planeación_x000D_</v>
          </cell>
          <cell r="AD305" t="str">
            <v>VAF</v>
          </cell>
          <cell r="AE305">
            <v>4</v>
          </cell>
          <cell r="AH305">
            <v>7000000</v>
          </cell>
          <cell r="AI305">
            <v>1053336584</v>
          </cell>
          <cell r="AJ305" t="str">
            <v>ESTEBAN FELIPE CASTILLO JIMENEZ</v>
          </cell>
          <cell r="AK305" t="str">
            <v>COORDINADOR GRUPO DE PLANEACIÓN</v>
          </cell>
          <cell r="AN305" t="str">
            <v>Bogotá D.C.</v>
          </cell>
          <cell r="AO305" t="str">
            <v>14 PRESTACIÓN DE SERVICIOS</v>
          </cell>
          <cell r="AP305" t="str">
            <v>HUILA</v>
          </cell>
          <cell r="AQ305" t="str">
            <v>TERUEL</v>
          </cell>
          <cell r="AR305" t="str">
            <v>DERECHO</v>
          </cell>
          <cell r="AS305" t="str">
            <v>POSGRADO</v>
          </cell>
          <cell r="AZ305" t="str">
            <v>ANM</v>
          </cell>
          <cell r="BA305" t="str">
            <v>304</v>
          </cell>
          <cell r="BB305">
            <v>2024</v>
          </cell>
          <cell r="BC305">
            <v>80111600</v>
          </cell>
          <cell r="BD305" t="str">
            <v>ASEGURADORA SOLIDARIA DE COLOMBIA</v>
          </cell>
          <cell r="BE305" t="str">
            <v>310-47-994000010807</v>
          </cell>
          <cell r="BF305">
            <v>45334</v>
          </cell>
          <cell r="BG305">
            <v>45335</v>
          </cell>
          <cell r="BH305">
            <v>45335</v>
          </cell>
          <cell r="BI305">
            <v>49124</v>
          </cell>
          <cell r="BJ305">
            <v>45335</v>
          </cell>
          <cell r="BK305" t="str">
            <v>POSITIVA</v>
          </cell>
          <cell r="BL305">
            <v>45336</v>
          </cell>
          <cell r="BN305">
            <v>45336</v>
          </cell>
          <cell r="BO305">
            <v>45456</v>
          </cell>
          <cell r="BP305" t="str">
            <v>SI</v>
          </cell>
          <cell r="BQ305" t="str">
            <v>CONTRATACIÓN DIRECTA</v>
          </cell>
          <cell r="BR305" t="str">
            <v>ANM-304-2024</v>
          </cell>
          <cell r="BS305" t="str">
            <v>https://community.secop.gov.co/Public/Tendering/OpportunityDetail/Index?noticeUID=CO1.NTC.5608176&amp;isFromPublicArea=True&amp;isModal=False</v>
          </cell>
        </row>
        <row r="306">
          <cell r="A306" t="str">
            <v>ANM-305-2024</v>
          </cell>
          <cell r="D306" t="str">
            <v xml:space="preserve">ADRIANA LUCIA DIAZ VELOZA </v>
          </cell>
          <cell r="E306" t="str">
            <v xml:space="preserve">NESTOR FERNANDO MARTINEZ GAITAN </v>
          </cell>
          <cell r="F306" t="str">
            <v>CONTRATO</v>
          </cell>
          <cell r="J306">
            <v>30347</v>
          </cell>
          <cell r="K306">
            <v>42</v>
          </cell>
          <cell r="L306">
            <v>400031724</v>
          </cell>
          <cell r="M306" t="str">
            <v>PROFESIONAL</v>
          </cell>
          <cell r="N306" t="str">
            <v>CÉDULA DE CIUDADANIA</v>
          </cell>
          <cell r="O306">
            <v>30233804</v>
          </cell>
          <cell r="P306">
            <v>4</v>
          </cell>
          <cell r="Q306" t="str">
            <v>Prestar servicios profesionales para apoyar el manejo de información y análisis de datos relacionados con el conocimiento en temas mineros de las comunidades en sus territorios</v>
          </cell>
          <cell r="R306" t="str">
            <v>1. Elaborar propuesta de ruta metodológica para la
consulta previa en el marco de la Sentencia SU133-17, apoyar el desarrollo de la consulta previa y el seguimiento a los
acuerdos establecidos. Registrar información en la aplicación del Grupo Socio ambiental.
2. Apoyar el diseño y ejecución de estrategias, metodologías y mesas técnicas orientadas a garantizar el derecho a la
participación ciudadana, libre, informada y diferenciada (consultas previas, audiencias públicas, implementación del
decreto 1396 de 2023, entre otros) sobre las decisiones relacionadas con el desarrollo de la actividad minera. Registrar
la información en la aplicación del Grupo Socio ambiental.
3. Apoyar el desarrollo del diálogo intercultural con comunidades étnicas y campesinas con el fin de gestionar los
conflictos socioambientales asociados a la actividad minera, en los territorios asignados de acuerdo al plan de trabajo del
Grupo Socioambiental. Registrar la información en la aplicación del Grupo.
4. Elaborar lecturas de contexto a partir de fuentes primarias, secundarias y metodologías participativas para realizar
análisis y recomendaciones, con el fin de atender y gestionar los conflictos socioambientales asociados a la actividad
minera, en territorios donde se asientan grupos étnicos y campesinos, asignados de acuerdo al plan de trabajo del Grupo
Socioambiental. Registrar la información en la aplicación del Grupo.
5. Informar y atender alertas tempranas, situaciones coyunturales, temas de interés, cumplimiento de órdenes
judiciales relacionadas con los conflictos socioambientales asociados a la actividad minera. Registrar información en la
aplicación del Grupo Socio ambiental.
6. Participar en la preparación y realización de mesas de trabajo territoriales, mesas de diálogo intercultural,
audiencias públicas y otros espacios con comunidades étnicas y campesinas. Registrar información en la aplicación del
Grupo Socio ambiental.
7. Apoyar el desarrollo del diálogo con comunidades étnicas y campesinas, entes territoriales y entidades públicas
para el desarrollo de la actividad minera, a partir de criterios de coordinación y concurrencia. Presentar acta de reunión,
lista de asistencia y registrar información en la aplicación del Grupo Socio ambiental.
8. Proyectar oficios, memorandos, documentos de respuesta a las peticiones y solicitudes de información que sean
asignadas a través del Sistema de Gestión Documental.
9. Asistir, participar y apoyar técnicamente mesas de trabajo, reuniones, y demás actividades institucionales que le
indique el supervisor. Presentar informe con resumen destacando la información relevante para la Agencia Nacional de
Minería.
10. Diligenciar y disponer la información en las bases de datos, carpetas compartidas y</v>
          </cell>
          <cell r="S306">
            <v>80000000</v>
          </cell>
          <cell r="T306">
            <v>40824</v>
          </cell>
          <cell r="U306">
            <v>45320</v>
          </cell>
          <cell r="Y306" t="str">
            <v>ANM - PROPIOS</v>
          </cell>
          <cell r="AA306">
            <v>80000000</v>
          </cell>
          <cell r="AB306" t="str">
            <v xml:space="preserve">MARÍA PIEDAD BAYTER HORTA </v>
          </cell>
          <cell r="AC306" t="str">
            <v>VICEPRESIDENTA DE PROMOCIÓN Y FOMENTO</v>
          </cell>
          <cell r="AD306" t="str">
            <v>VPF</v>
          </cell>
          <cell r="AE306">
            <v>8</v>
          </cell>
          <cell r="AH306">
            <v>10000000</v>
          </cell>
          <cell r="AI306">
            <v>51684152</v>
          </cell>
          <cell r="AJ306" t="str">
            <v>MARTHA CECILIA AMOROCHO SALAZAR</v>
          </cell>
          <cell r="AK306" t="str">
            <v>GESTOR T1 GRADO 11</v>
          </cell>
          <cell r="AN306" t="str">
            <v>Bogotá D.C.</v>
          </cell>
          <cell r="AO306" t="str">
            <v>14 PRESTACIÓN DE SERVICIOS</v>
          </cell>
          <cell r="AP306" t="str">
            <v>BOGOTÁ D.C.</v>
          </cell>
          <cell r="AQ306" t="str">
            <v>BOGOTÁ D.C.</v>
          </cell>
          <cell r="AR306" t="str">
            <v>DERECHO</v>
          </cell>
          <cell r="AS306" t="str">
            <v>POSGRADO</v>
          </cell>
          <cell r="AZ306" t="str">
            <v>ANM</v>
          </cell>
          <cell r="BA306" t="str">
            <v>305</v>
          </cell>
          <cell r="BB306">
            <v>2024</v>
          </cell>
          <cell r="BC306">
            <v>80111600</v>
          </cell>
          <cell r="BD306" t="str">
            <v>SEGUROS DEL ESTADO S.A.</v>
          </cell>
          <cell r="BE306" t="str">
            <v>33-46-101056139</v>
          </cell>
          <cell r="BF306">
            <v>45331</v>
          </cell>
          <cell r="BG306">
            <v>45331</v>
          </cell>
          <cell r="BH306">
            <v>45334</v>
          </cell>
          <cell r="BI306">
            <v>45524</v>
          </cell>
          <cell r="BJ306">
            <v>45331</v>
          </cell>
          <cell r="BK306" t="str">
            <v>POSITIVA</v>
          </cell>
          <cell r="BL306">
            <v>45336</v>
          </cell>
          <cell r="BN306">
            <v>45336</v>
          </cell>
          <cell r="BO306">
            <v>45578</v>
          </cell>
          <cell r="BP306" t="str">
            <v>SI</v>
          </cell>
          <cell r="BQ306" t="str">
            <v>CONTRATACIÓN DIRECTA</v>
          </cell>
          <cell r="BR306" t="str">
            <v>ANM-305-2024</v>
          </cell>
          <cell r="BS306" t="str">
            <v>https://community.secop.gov.co/Public/Tendering/OpportunityDetail/Index?noticeUID=CO1.NTC.5613485&amp;isFromPublicArea=True&amp;isModal=False</v>
          </cell>
        </row>
        <row r="307">
          <cell r="A307" t="str">
            <v>ANM-306-2024</v>
          </cell>
          <cell r="D307" t="str">
            <v xml:space="preserve">MARYI JULIETH MARTINEZ GUERRA </v>
          </cell>
          <cell r="E307" t="str">
            <v>ANA MARÍA MENDOZA</v>
          </cell>
          <cell r="F307" t="str">
            <v>CONTRATO</v>
          </cell>
          <cell r="J307">
            <v>35725</v>
          </cell>
          <cell r="K307">
            <v>27</v>
          </cell>
          <cell r="L307">
            <v>500029324</v>
          </cell>
          <cell r="M307" t="str">
            <v>APOYO A LA GESTIÓN</v>
          </cell>
          <cell r="N307" t="str">
            <v>CÉDULA DE CIUDADANIA</v>
          </cell>
          <cell r="O307">
            <v>1033801325</v>
          </cell>
          <cell r="P307">
            <v>7</v>
          </cell>
          <cell r="Q307" t="str">
            <v>GC-PSAG para la realización de actividades relacionadas con el soporte a la atención de los grupos de interés de la ANM
en el canal virtual, de conformidad con los lineamientos establecidos en la Política de Atención y Participación Ciudadana
de la Entidad, en aras de garantizar la satisfacción de los usuarios de la ANM.</v>
          </cell>
          <cell r="R307" t="str">
            <v>1. Adoptar a cabalidad la Política de Servicio, procedimientos y los Protocolos de Atención de la ANM.
2. Apoyar en las estrategias y actividades de trabajo para el canal presencial, con el objetivo de garantizar el
cumplimiento del ciclo de atención para el canal de radicación web, de manera óptima bajo los lineamientos de la ANM.
3 . Consolidar, custodiar y remitir los datos e información solicitada a los usuarios, durante todo el proceso de atención
en los canales virtuales, incluyendo desde la indagación hasta la solución dada como cierre de la gestión.
4 . Brindar apoyo al Grupo de Gestión de radicación web y bandeja ´´contacto´´ dispuesta por la Agencia Nacional de
Minería.
5. Desarrollar toda la gestión relacionada con la satisfacción de los interesados frente a la atención y respuesta a
requerimientos y presentar los informes que le soliciten al respecto y de acuerdo al procedimiento establecido por la
Entidad.
6. Validar oportunamente, el funcionamiento adecuado de todos los elementos necesarios para la prestación del
servicio y el desarrollo de sus obligaciones, en todos los canales de atención, reportando al supervisor de contrato a
quien éste designe, el estado adecuado o cualquier situación que impida la prestación de sus servicios.
7. Participar en la socialización que brinde la ANM para la correcta prestación del servicio, como talleres y demás
actividades similares relacionadas con el objeto del contrato.8. Brindar apoyo en aras que se cumpla el ciclo de atención en el canal virtual, promoviendo interacciones efectivas
con la ciudadanía, de manera óptima y respondiendo a los usuarios bajo los lineamientos de atención de la ANM.
9. Participar en todas las reuniones y actividades referentes al objeto contractual, solicitadas por su supervisor o la
Alta Dirección de la ANM y presentar los documentos o reportes en los términos y con la periodicidad que le sean
indicados.</v>
          </cell>
          <cell r="S307">
            <v>33810000</v>
          </cell>
          <cell r="T307">
            <v>24524</v>
          </cell>
          <cell r="U307">
            <v>45307</v>
          </cell>
          <cell r="Y307" t="str">
            <v>ANM - PROPIOS</v>
          </cell>
          <cell r="AA307">
            <v>23548000</v>
          </cell>
          <cell r="AB307" t="str">
            <v>BIBIANA LISSETTE SANDOVAL BAEZ</v>
          </cell>
          <cell r="AC307" t="str">
            <v>Coordinadora, grupo de Atención, Participación Ciudadana y Comunicaciones.</v>
          </cell>
          <cell r="AD307" t="str">
            <v>GAPCC</v>
          </cell>
          <cell r="AE307">
            <v>8</v>
          </cell>
          <cell r="AF307">
            <v>13</v>
          </cell>
          <cell r="AH307">
            <v>2943500</v>
          </cell>
          <cell r="AI307">
            <v>52885470</v>
          </cell>
          <cell r="AJ307" t="str">
            <v>BIBIANA LISSETTE SANDOVAL BAEZ</v>
          </cell>
          <cell r="AK307" t="str">
            <v>COORDINADORA GRUPO DE ATENCIÓN PARTICIPACIÓN CIUDADANA Y COMUNICACIONES</v>
          </cell>
          <cell r="AN307" t="str">
            <v>Bogotá D.C.</v>
          </cell>
          <cell r="AO307" t="str">
            <v>14 PRESTACIÓN DE SERVICIOS</v>
          </cell>
          <cell r="AP307" t="str">
            <v>BOGOTÁ D.C.</v>
          </cell>
          <cell r="AQ307" t="str">
            <v>BOGOTÁ D.C.</v>
          </cell>
          <cell r="AR307" t="str">
            <v>NEGOCIOS INTERNACIONALES</v>
          </cell>
          <cell r="AS307" t="str">
            <v>PREGRADO</v>
          </cell>
          <cell r="AZ307" t="str">
            <v>ANM</v>
          </cell>
          <cell r="BA307" t="str">
            <v>306</v>
          </cell>
          <cell r="BB307">
            <v>2024</v>
          </cell>
          <cell r="BC307">
            <v>80111600</v>
          </cell>
          <cell r="BD307" t="str">
            <v>COMPAÑIA MUNDIAL DE SEGUROS S.A.</v>
          </cell>
          <cell r="BE307" t="str">
            <v>NB-100308129</v>
          </cell>
          <cell r="BF307">
            <v>45331</v>
          </cell>
          <cell r="BG307">
            <v>45331</v>
          </cell>
          <cell r="BH307">
            <v>45329</v>
          </cell>
          <cell r="BI307" t="str">
            <v>44324-338224</v>
          </cell>
          <cell r="BJ307" t="str">
            <v>09/02/2024- 19/09/2024</v>
          </cell>
          <cell r="BK307" t="str">
            <v>POSITIVA</v>
          </cell>
          <cell r="BL307">
            <v>45334</v>
          </cell>
          <cell r="BN307">
            <v>45334</v>
          </cell>
          <cell r="BO307">
            <v>45589</v>
          </cell>
          <cell r="BP307" t="str">
            <v>SI</v>
          </cell>
          <cell r="BQ307" t="str">
            <v>CONTRATACIÓN DIRECTA</v>
          </cell>
          <cell r="BR307" t="str">
            <v>ANM-306-2024</v>
          </cell>
          <cell r="BS307" t="str">
            <v xml:space="preserve">https://community.secop.gov.co/Public/Tendering/OpportunityDetail/Index?noticeUID=CO1.NTC.5608009&amp;isFromPublicArea=True&amp;isModal=False
</v>
          </cell>
        </row>
        <row r="308">
          <cell r="A308" t="str">
            <v>ANM-307-2024</v>
          </cell>
          <cell r="D308" t="str">
            <v xml:space="preserve">HERBERT PAVEL CELY SAIDIZA </v>
          </cell>
          <cell r="E308" t="str">
            <v>ANA MARÍA MENDOZA</v>
          </cell>
          <cell r="F308" t="str">
            <v>CONTRATO</v>
          </cell>
          <cell r="J308">
            <v>29284</v>
          </cell>
          <cell r="K308">
            <v>45</v>
          </cell>
          <cell r="L308">
            <v>200028824</v>
          </cell>
          <cell r="M308" t="str">
            <v>PROFESIONAL</v>
          </cell>
          <cell r="N308" t="str">
            <v>CÉDULA DE CIUDADANIA</v>
          </cell>
          <cell r="O308">
            <v>74186502</v>
          </cell>
          <cell r="P308">
            <v>3</v>
          </cell>
          <cell r="Q308" t="str">
            <v>Prestación de servicios profesionales al Grupo de Contratación Minera (GCM)para apoyar técnicamente el proceso de caracterización con el territorio, así como la elaboración y/o revisión de conceptos técnicos y demás asuntos requeridos en el proceso de fortalecimiento de la pequeña y mediana minería</v>
          </cell>
          <cell r="R308" t="str">
            <v>1. Apoyar técnicamente el proceso de caracterización a los proponentes mineros con el fin de fortalecer la pequeña
y mediana minería, cuando sean requeridas por el supervisor del contrato.
2. Revisar y/o proyectar los informes y/o conceptos técnicos de las solicitudes en el marco del fortalecimiento de la
pequeña y mediana minería.
3. Verificar técnicamente los requisitos de las solicitudes de titulación minera en el marco del proyecto de inversión
para el fortalecimiento de la pequeña y mediana minería.
4. Prestar el apoyo requerido para resolver solicitudes de organismos de control y/o apoyar las respuestas de los
derechos de petición orientados a resolver asuntos técnicos de las solicitudes competencia del GCM y hacer seguimiento
a las solicitudes que le sean asignadas por el coordinador del grupo a través del Sistema de Gestión Documental - SGD,
y demás herramientas dispuestas por la entidad, en el marco del objeto contractual.
5. Proyectar y/o revisar presentaciones con las estadísticas, según lo requerido por la supervisión, de los temas que
guarden relación con el objeto contractual.
6. Presentar reportes de los trámites adelantados en la ejecución del contrato, para consolidar bases de datos y
sistemas de información de la entidad.
7. Asistir, participar, acompañar y/o apoyar técnicamente al Grupo de Contratación Minera en los comités, mesas de
trabajo, talleres, socializaciones y demás reuniones que le indique el supervisor, en el marco del objeto contractual._x000D_</v>
          </cell>
          <cell r="S308">
            <v>84000000</v>
          </cell>
          <cell r="T308">
            <v>35724</v>
          </cell>
          <cell r="U308">
            <v>45316</v>
          </cell>
          <cell r="Y308" t="str">
            <v>ANM - PROPIOS</v>
          </cell>
          <cell r="AA308">
            <v>83970548</v>
          </cell>
          <cell r="AB308" t="str">
            <v>KARINA MARGARITA ORTEGA MILLER</v>
          </cell>
          <cell r="AC308" t="str">
            <v>COORDINADORA GRUPO DE CONTRATACION MINERA</v>
          </cell>
          <cell r="AD308" t="str">
            <v>VCT</v>
          </cell>
          <cell r="AE308">
            <v>10</v>
          </cell>
          <cell r="AH308">
            <v>8022664</v>
          </cell>
          <cell r="AI308">
            <v>1065594904</v>
          </cell>
          <cell r="AJ308" t="str">
            <v>KARINA MARGARITA ORTEGA MILLER _x000D_</v>
          </cell>
          <cell r="AK308" t="str">
            <v>COORDINADORA GRUPO DE CONTRATACION MINERA</v>
          </cell>
          <cell r="AN308" t="str">
            <v>Bogotá D.C.</v>
          </cell>
          <cell r="AO308" t="str">
            <v>14 PRESTACIÓN DE SERVICIOS</v>
          </cell>
          <cell r="AP308" t="str">
            <v>BOYACÁ</v>
          </cell>
          <cell r="AQ308" t="str">
            <v>SOGAMOSO</v>
          </cell>
          <cell r="AS308" t="str">
            <v>POSGRADO</v>
          </cell>
          <cell r="AZ308" t="str">
            <v>ANM</v>
          </cell>
          <cell r="BA308" t="str">
            <v>307</v>
          </cell>
          <cell r="BB308">
            <v>2024</v>
          </cell>
          <cell r="BC308">
            <v>80111600</v>
          </cell>
          <cell r="BD308" t="str">
            <v>COMPAÑIA MUNDIAL DE SEGUROS S.A.</v>
          </cell>
          <cell r="BE308" t="str">
            <v xml:space="preserve">NB-100308002	</v>
          </cell>
          <cell r="BF308">
            <v>45330</v>
          </cell>
          <cell r="BG308">
            <v>45331</v>
          </cell>
          <cell r="BH308">
            <v>45331</v>
          </cell>
          <cell r="BI308">
            <v>43524</v>
          </cell>
          <cell r="BJ308">
            <v>45331</v>
          </cell>
          <cell r="BK308" t="str">
            <v>POSITIVA</v>
          </cell>
          <cell r="BL308">
            <v>45334</v>
          </cell>
          <cell r="BN308">
            <v>45334</v>
          </cell>
          <cell r="BO308">
            <v>45637</v>
          </cell>
          <cell r="BP308" t="str">
            <v>SI</v>
          </cell>
          <cell r="BQ308" t="str">
            <v>CONTRATACIÓN DIRECTA</v>
          </cell>
          <cell r="BR308" t="str">
            <v>ANM-307-2024</v>
          </cell>
          <cell r="BS308" t="str">
            <v>https://community.secop.gov.co/Public/Tendering/OpportunityDetail/Index?noticeUID=CO1.NTC.5609027&amp;isFromPublicArea=True&amp;isModal=False</v>
          </cell>
        </row>
        <row r="309">
          <cell r="A309" t="str">
            <v>ANM-308-2024</v>
          </cell>
          <cell r="D309" t="str">
            <v xml:space="preserve">RAMIRO EDUARDO BLANCO PUENTES </v>
          </cell>
          <cell r="E309" t="str">
            <v>YERALDIN FUENTES</v>
          </cell>
          <cell r="F309" t="str">
            <v>CONTRATO</v>
          </cell>
          <cell r="J309">
            <v>30901</v>
          </cell>
          <cell r="K309">
            <v>41</v>
          </cell>
          <cell r="L309">
            <v>200042824</v>
          </cell>
          <cell r="M309" t="str">
            <v>PROFESIONAL</v>
          </cell>
          <cell r="N309" t="str">
            <v>CÉDULA DE CIUDADANIA</v>
          </cell>
          <cell r="O309">
            <v>80768274</v>
          </cell>
          <cell r="P309">
            <v>9</v>
          </cell>
          <cell r="Q309" t="str">
            <v xml:space="preserve">PSP AL GCM PARA APOYAR EL DESARROLLO DEL PROCESO DE RELACIONAMIENTO CON EL TERRITORIO
REQUERIDO EN LA TITULACIÓN MINERA, ASÍ COMO LOS DEMÁS ASUNTOS SOCIALES PARA EL
FORTALECIMIENTO DE LA PEQUEÑA Y MEDIANA MINERÍA. </v>
          </cell>
          <cell r="R309" t="str">
            <v>1. Apoyar al GCM en la realización e implementación de metodologías para contribuir a la aproximación en y con los
territorios que permitan implementar acciones pedagógicas que incluyan los enfoques de la ANM en marco del
fortalecimiento de la pequeña y mediana minería para llevar a cabo las socializaciones en el territorio que aporten a la
garantía de la participación ciudadana.
2. Apoyar al GCM en la programación, seguimiento y realización de eventos que garanticen la participación
ciudadana en el territorio y aporten al fortalecimiento de la pequeña y mediana minería.
3. Recopilar las principales inquietudes y requerimientos de la comunidad para garantizar la participación ciudadana y
el fortalecimiento de la pequeña y mediana minería.
4. Proyectar o actualizar informes, presentaciones, con estadísticas y los reportes de información generada en la
ejecución del contrato para consolidar las bases de datos y aplicativos de la entidad, según lo requerido por la
supervisión.
5. Participar y/o apoyar las capacitaciones, socializaciones, mesas de trabajo, reuniones, comités que se desarrollen
en el territorio para el fortalecimiento de la pequeña y mediana minería y demás eventos que requiera la supervisión.</v>
          </cell>
          <cell r="S309">
            <v>66000000</v>
          </cell>
          <cell r="T309">
            <v>50024</v>
          </cell>
          <cell r="U309">
            <v>45320</v>
          </cell>
          <cell r="Y309" t="str">
            <v>ANM - PROPIOS</v>
          </cell>
          <cell r="AA309">
            <v>65061603</v>
          </cell>
          <cell r="AB309" t="str">
            <v>IVONNE DEL PILAR JIMENEZ GARCIA</v>
          </cell>
          <cell r="AC309" t="str">
            <v xml:space="preserve">VICEPRESIDENTE DE CONTRATACIÓN Y TITULACIÓN </v>
          </cell>
          <cell r="AD309" t="str">
            <v>VCT</v>
          </cell>
          <cell r="AG309">
            <v>45657</v>
          </cell>
          <cell r="AH309">
            <v>6061640</v>
          </cell>
          <cell r="AI309">
            <v>1020716175</v>
          </cell>
          <cell r="AJ309" t="str">
            <v>JULIETH MARIANNE LAGUADO ENDEMANN</v>
          </cell>
          <cell r="AK309" t="str">
            <v>GERENTE DE CONTRATACION Y TITULACION MINERA</v>
          </cell>
          <cell r="AN309" t="str">
            <v>Bogotá D.C.</v>
          </cell>
          <cell r="AO309" t="str">
            <v>14 PRESTACIÓN DE SERVICIOS</v>
          </cell>
          <cell r="AP309" t="str">
            <v>BOGOTÁ D.C.</v>
          </cell>
          <cell r="AQ309" t="str">
            <v>BOGOTÁ D.C.</v>
          </cell>
          <cell r="AR309" t="str">
            <v>ANTROPOLOGIA</v>
          </cell>
          <cell r="AS309" t="str">
            <v>PREGRADO</v>
          </cell>
          <cell r="AZ309" t="str">
            <v>ANM</v>
          </cell>
          <cell r="BA309" t="str">
            <v>308</v>
          </cell>
          <cell r="BB309">
            <v>2024</v>
          </cell>
          <cell r="BC309">
            <v>80111600</v>
          </cell>
          <cell r="BD309" t="str">
            <v>ASEGURADORA SOLIDARIA DE COLOMBIA</v>
          </cell>
          <cell r="BE309" t="str">
            <v>380-47-994000141540</v>
          </cell>
          <cell r="BF309">
            <v>45331</v>
          </cell>
          <cell r="BG309">
            <v>45331</v>
          </cell>
          <cell r="BH309">
            <v>45331</v>
          </cell>
          <cell r="BI309">
            <v>43724</v>
          </cell>
          <cell r="BJ309">
            <v>45331</v>
          </cell>
          <cell r="BK309" t="str">
            <v>POSITIVA</v>
          </cell>
          <cell r="BL309">
            <v>45334</v>
          </cell>
          <cell r="BN309">
            <v>45334</v>
          </cell>
          <cell r="BO309">
            <v>45657</v>
          </cell>
          <cell r="BP309" t="str">
            <v>SI</v>
          </cell>
          <cell r="BQ309" t="str">
            <v>CONTRATACIÓN DIRECTA</v>
          </cell>
          <cell r="BR309" t="str">
            <v>ANM-308-2024</v>
          </cell>
          <cell r="BS309" t="str">
            <v>https://community.secop.gov.co/Public/Tendering/OpportunityDetail/Index?noticeUID=CO1.NTC.5608859&amp;isFromPublicArea=True&amp;isModal=False</v>
          </cell>
        </row>
        <row r="310">
          <cell r="A310" t="str">
            <v>ANM-309-2024</v>
          </cell>
          <cell r="D310" t="str">
            <v xml:space="preserve">CAROLINA PAEZ QUIROGA </v>
          </cell>
          <cell r="E310" t="str">
            <v>MARTHA PATRICIA PUERTO GUIO</v>
          </cell>
          <cell r="F310" t="str">
            <v>CONTRATO</v>
          </cell>
          <cell r="J310">
            <v>35582</v>
          </cell>
          <cell r="K310">
            <v>28</v>
          </cell>
          <cell r="L310">
            <v>500029224</v>
          </cell>
          <cell r="M310" t="str">
            <v>APOYO A LA GESTIÓN</v>
          </cell>
          <cell r="N310" t="str">
            <v>CÉDULA DE CIUDADANIA</v>
          </cell>
          <cell r="O310">
            <v>1022427047</v>
          </cell>
          <cell r="P310">
            <v>0</v>
          </cell>
          <cell r="Q310" t="str">
            <v>Prestar servicios de apoyo, para la gestión de solicitudes de los usuarios en el canal virtual, identificando mejoras e
incorporando acciones para fortalecer la efectividad en el proceso relacionado, en aras de garantizar la satisfacción de
los usuarios de la ANM.</v>
          </cell>
          <cell r="R310" t="str">
            <v>1. Apoyar en la radicación WEB, de las PQRS, conforme a los requerimientos establecidos en los protocolos de atención
de la ANM. 2. Apoyar en la revisión, verificación y distribución de las solicitudes en la cuentacontacto@anm.gov.co.
3. Servir de soporte cuando el supervisor del contrato lo requiera, garantizando la omnicanalidad en atención telefónico y
virtual.
4 .Consolidar, custodiar y remitir diariamente al supervisor del contrato o a quien éste designe, todos los datos e
información solicitada a los usuarios, durante todo el proceso de atención, incluyendo desde la indagación hasta la
solución dada como cierre de la gestión.
5. Apoyar en la radicación y asignación de PQRS en las distintas vicepresidencias y grupos internos de la ANM.
6. Brindar apoyo al Grupo de Gestión de Notificaciones, efectuando en coordinación con éste, las Notificaciones y/o
presentaciones personales de los actos administrativos de carácter particular emanados de la Agencia Nacional de
Minería.
7. Apoyar la gestión relacionada con la satisfacción de los interesados frente a la atención y respuesta a requerimientos
y presentar los informes que le soliciten al respecto y de acuerdo al procedimiento establecido por la Entidad. (WEB)
8. Validar oportunamente, el funcionamiento adecuado de todos los elementos necesarios para la prestación del
servicio y el desarrollo de sus obligaciones, en todos los canales de atención, reportando al supervisor de contrato a
quien éste designe, el estado adecuado o cualquier situación que impida la prestación de sus servicios.
9. Realizar los reportes correspondientes a los resultados de la operación del canal presencial de acuerdo con los
lineamientos que se le indiquen, e informar sobre cualquier situación irregular que se pueda llegar a presentar en la
prestación del servicio con su respectivo análisis y sugerencias de mejora.
10. Participar en la socialización que brinde la ANM para la correcta prestación del servicio, como talleres y demás
actividades similares relacionadas con el objeto del contrato.
11. Garantizar que se cumpla el ciclo de atención en el canal presencial, promoviendo interacciones efectivas con la
ciudadanía, de manera óptima y respondiendo a los usuarios bajo los lineamientos de atención de la ANM.
12. Participar en todas las reuniones y actividades referentes al objeto contractual, solicitadas por su supervisor o la Alta
Dirección de la ANM y presentar los documentos o reportes en los términos y con la periodicidad que le sean indicados._x000D_</v>
          </cell>
          <cell r="S310">
            <v>44505000</v>
          </cell>
          <cell r="T310">
            <v>24424</v>
          </cell>
          <cell r="U310">
            <v>45307</v>
          </cell>
          <cell r="Y310" t="str">
            <v>ANM - PROPIOS</v>
          </cell>
          <cell r="AA310">
            <v>42669000</v>
          </cell>
          <cell r="AB310" t="str">
            <v>BIBIANA LISSETTE SANDOVAL BAEZ</v>
          </cell>
          <cell r="AC310" t="str">
            <v>Coordinadora, grupo de Atención, Participación Ciudadana y Comunicaciones.</v>
          </cell>
          <cell r="AD310" t="str">
            <v>GAPCC</v>
          </cell>
          <cell r="AG310">
            <v>45657</v>
          </cell>
          <cell r="AH310">
            <v>3879000</v>
          </cell>
          <cell r="AI310">
            <v>52885470</v>
          </cell>
          <cell r="AJ310" t="str">
            <v>BIBIANA LISSETTE SANDOVAL BAEZ</v>
          </cell>
          <cell r="AK310" t="str">
            <v>COORDINADORA GRUPO DE ATENCIÓN PARTICIPACIÓN CIUDADANA Y COMUNICACIONES</v>
          </cell>
          <cell r="AN310" t="str">
            <v>Bogotá D.C.</v>
          </cell>
          <cell r="AO310" t="str">
            <v>14 PRESTACIÓN DE SERVICIOS</v>
          </cell>
          <cell r="AP310" t="str">
            <v>BOGOTÁ D.C.</v>
          </cell>
          <cell r="AQ310" t="str">
            <v>BOGOTÁ D.C.</v>
          </cell>
          <cell r="AR310" t="str">
            <v>DERECHO</v>
          </cell>
          <cell r="AS310" t="str">
            <v>PREGRADO</v>
          </cell>
          <cell r="AZ310" t="str">
            <v>ANM</v>
          </cell>
          <cell r="BA310" t="str">
            <v>309</v>
          </cell>
          <cell r="BB310">
            <v>2024</v>
          </cell>
          <cell r="BC310">
            <v>80111600</v>
          </cell>
          <cell r="BD310" t="str">
            <v>COMPAÑIA MUNDIAL DE SEGUROS S.A.</v>
          </cell>
          <cell r="BE310" t="str">
            <v xml:space="preserve">	NB-100307942</v>
          </cell>
          <cell r="BF310">
            <v>45330</v>
          </cell>
          <cell r="BG310">
            <v>45330</v>
          </cell>
          <cell r="BH310">
            <v>45330</v>
          </cell>
          <cell r="BI310">
            <v>43424</v>
          </cell>
          <cell r="BJ310">
            <v>45330</v>
          </cell>
          <cell r="BK310" t="str">
            <v>POSITIVA</v>
          </cell>
          <cell r="BL310">
            <v>45331</v>
          </cell>
          <cell r="BN310">
            <v>45331</v>
          </cell>
          <cell r="BO310">
            <v>45657</v>
          </cell>
          <cell r="BP310" t="str">
            <v>SI</v>
          </cell>
          <cell r="BQ310" t="str">
            <v>CONTRATACIÓN DIRECTA</v>
          </cell>
          <cell r="BR310" t="str">
            <v>ANM-309-2024</v>
          </cell>
          <cell r="BS310" t="str">
            <v>https://community.secop.gov.co/Public/Tendering/OpportunityDetail/Index?noticeUID=CO1.NTC.5608459&amp;isFromPublicArea=True&amp;isModal=False</v>
          </cell>
        </row>
        <row r="311">
          <cell r="A311" t="str">
            <v>ANM-310-2024</v>
          </cell>
          <cell r="C311" t="str">
            <v xml:space="preserve">CESIÓN A: DIANA CHAVARRO </v>
          </cell>
          <cell r="D311" t="str">
            <v xml:space="preserve">LUDIVIA SERRATO MARTINEZ </v>
          </cell>
          <cell r="E311" t="str">
            <v>ALFONSO LUIS MONTES OTERO</v>
          </cell>
          <cell r="F311" t="str">
            <v>CONTRATO</v>
          </cell>
          <cell r="J311">
            <v>27001</v>
          </cell>
          <cell r="K311">
            <v>51</v>
          </cell>
          <cell r="L311">
            <v>200043424</v>
          </cell>
          <cell r="M311" t="str">
            <v>PROFESIONAL</v>
          </cell>
          <cell r="N311" t="str">
            <v>CÉDULA DE CIUDADANIA</v>
          </cell>
          <cell r="O311">
            <v>39802866</v>
          </cell>
          <cell r="P311">
            <v>5</v>
          </cell>
          <cell r="Q311" t="str">
            <v>PSP AL GCM PARA APOYAR LAS ACTIVIDADES DE RELACIONAMIENTO CON EL TERRITORIO, ASÍ COMO LOS DEMÁS ASUNTOS SOCIALES QUE PERMITAN IMPULSAR LA PARTICIPACIÓN CIUDADANA Y LA ARTICULACIÓN DEL PROCESO CON LOS ACTORES INTERESADOS EN EL MARCO DE LA TITULACIÓN DE LA PEQUEÑA Y MEDIANA MINERÍA.</v>
          </cell>
          <cell r="R311" t="str">
            <v>1. Apoyar al GCM en la planeación de acciones de relacionamiento en y con el territorio requeridas para las
actividades de capacitación en marco del fortalecimiento de la pequeña y mediana minería.
2. Apoyar al GCM en la articulación e identificación de los actores estratégicos del orden nacional, regional y
solicitantes necesarios en las actividades de orientación, capacitación y fortalecimiento de los pequeños y medianos minería
3. Realizar y/o revisar documentos relacionados con el proceso participativo en marco del fortalecimiento de la
pequeña y mediana minería para llevar a cabo la socializaciones en el territorio, garantizando la participación ciudadana
4. Apoyar en la consolidación de espacios de diálogo para el encuentro con actores del orden nacional, regional y
solicitantes necesarios en las actividades de orientación, capacitación y fortalecimiento de los pequeños y medianos minería.
5. Apoyar la consolidación de documentación, presentaciones, estadísticas y los reportes de información de
conformidad a lo requerido en las actividades de capacitación en desarrollo del proyecto de inversión.
6.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7. Participar y/o apoyar las capacitaciones, socializaciones, mesas de trabajo, reuniones, comités que se desarrollen en
el territorio para el fortalecimiento de la pequeña y mediana minería y demás eventos que requiera la supervisión.</v>
          </cell>
          <cell r="S311">
            <v>88000000</v>
          </cell>
          <cell r="T311">
            <v>58924</v>
          </cell>
          <cell r="U311">
            <v>45323</v>
          </cell>
          <cell r="Y311" t="str">
            <v>ANM - PROPIOS</v>
          </cell>
          <cell r="AA311">
            <v>86109927</v>
          </cell>
          <cell r="AB311" t="str">
            <v>IVONNE DEL PILAR JIMENEZ GARCIA _x000D_</v>
          </cell>
          <cell r="AC311" t="str">
            <v xml:space="preserve">VICEPRESIDENTE DE CONTRATACION Y TITULACION </v>
          </cell>
          <cell r="AD311" t="str">
            <v>VCT</v>
          </cell>
          <cell r="AG311">
            <v>45657</v>
          </cell>
          <cell r="AH311">
            <v>8022664</v>
          </cell>
          <cell r="AI311">
            <v>1020716175</v>
          </cell>
          <cell r="AJ311" t="str">
            <v>JULIETH MARIANNE LAGUADO ENDEMANN</v>
          </cell>
          <cell r="AK311" t="str">
            <v>GERENTE DE CONTRATACION Y TITULACION MINERA</v>
          </cell>
          <cell r="AN311" t="str">
            <v>Bogotá D.C.</v>
          </cell>
          <cell r="AO311" t="str">
            <v>14 PRESTACIÓN DE SERVICIOS</v>
          </cell>
          <cell r="AP311" t="str">
            <v>CUNDINAMARCA</v>
          </cell>
          <cell r="AQ311" t="str">
            <v>PACHO</v>
          </cell>
          <cell r="AR311" t="str">
            <v>TRABAJADOR SOCIAL</v>
          </cell>
          <cell r="AS311" t="str">
            <v>MAESTRÍA</v>
          </cell>
          <cell r="AZ311" t="str">
            <v>ANM</v>
          </cell>
          <cell r="BA311" t="str">
            <v>310</v>
          </cell>
          <cell r="BB311">
            <v>2024</v>
          </cell>
          <cell r="BC311">
            <v>80111600</v>
          </cell>
          <cell r="BD311" t="str">
            <v>SEGUROS DEL ESTADO S.A.</v>
          </cell>
          <cell r="BE311" t="str">
            <v>14-46-101109063</v>
          </cell>
          <cell r="BF311">
            <v>45331</v>
          </cell>
          <cell r="BG311">
            <v>45331</v>
          </cell>
          <cell r="BH311">
            <v>45331</v>
          </cell>
          <cell r="BI311" t="str">
            <v>44024-224924</v>
          </cell>
          <cell r="BJ311" t="str">
            <v>09/02/2024- 28/06/2024</v>
          </cell>
          <cell r="BK311" t="str">
            <v>POSITIVA</v>
          </cell>
          <cell r="BL311">
            <v>45334</v>
          </cell>
          <cell r="BN311">
            <v>45334</v>
          </cell>
          <cell r="BO311">
            <v>45657</v>
          </cell>
          <cell r="BP311" t="str">
            <v>SI</v>
          </cell>
          <cell r="BQ311" t="str">
            <v>CONTRATACIÓN DIRECTA</v>
          </cell>
          <cell r="BR311" t="str">
            <v>ANM-310-2024</v>
          </cell>
          <cell r="BS311" t="str">
            <v>https://community.secop.gov.co/Public/Tendering/OpportunityDetail/Index?noticeUID=CO1.NTC.5608967&amp;isFromPublicArea=True&amp;isModal=False</v>
          </cell>
        </row>
        <row r="312">
          <cell r="A312" t="str">
            <v>ANM-311-2024</v>
          </cell>
          <cell r="D312" t="str">
            <v>CAMILO ANDRES SANCHEZ ROJAS</v>
          </cell>
          <cell r="E312" t="str">
            <v>YERALDIN FUENTES</v>
          </cell>
          <cell r="F312" t="str">
            <v>CONTRATO</v>
          </cell>
          <cell r="J312">
            <v>31413</v>
          </cell>
          <cell r="K312">
            <v>39</v>
          </cell>
          <cell r="L312">
            <v>300007424</v>
          </cell>
          <cell r="M312" t="str">
            <v>PROFESIONAL</v>
          </cell>
          <cell r="N312" t="str">
            <v>CÉDULA DE CIUDADANIA</v>
          </cell>
          <cell r="O312">
            <v>80932931</v>
          </cell>
          <cell r="P312">
            <v>2</v>
          </cell>
          <cell r="Q312" t="str">
            <v>Prestar servicios profesionales de apoyo en la planeación, ejecución y cierre logístico de la Competencia Internacional de
Rescate Minero (IMRC) Colombia-2024.</v>
          </cell>
          <cell r="R312" t="str">
            <v>1. Apoyar la administración y gestión de las relaciones con
los asistentes y los jueces del evento denominado IMRC COLOMBIA 2024, orientando al GSSM en los aspectos
referentes a su planeación, organización, ejecución y cierre. 2. Participar proactivamente con el GSSM en el apoyo al
diseño, control y realización de las actividades y planes de trabajo identificados en la etapa de planeación para el
desarrollo del evento. 3. Apoyar el desarrollo de la etapa precontractual de selección y contratación del operador logístico
de la ANM. 4. Apoyar la construcción, control y seguimiento de solicitudes al operador logístico, durante las etapas de
planeación, ejecución y cierre de la IMRC COLOMBIA 2024 y la revisión de cotizaciones, propuestas informes
presentados por éste. 5. Atender de manera oportuna las peticiones y/o consultas que le sean asignados por el
supervisor y se relacionen con el objeto del contrato. 6. Cumplir con el objeto del contrato con plena autonomía técnica y
administrativa y bajo su propia responsabilidad. Por lo tanto, no existe ni existirá ningún tipo de subordinación, ni vínculo
laboral alguno del contratista con la agencia, ni (si aplica) de la agencia con las personas que vincule el contratista para
el desarrollo del contrato. 7. Adelantar oportunamente los trámites y cumplir con los requisitos para la ejecución del
contrato. 8.Apoyar el proceso de revisión de informes y cierre administrativo, logístico y financiero, posterior a la
realización del evento, garantizando el cumplimiento de las metas e indicadores del GSSM.</v>
          </cell>
          <cell r="S312">
            <v>60000000</v>
          </cell>
          <cell r="T312">
            <v>54724</v>
          </cell>
          <cell r="U312">
            <v>45322</v>
          </cell>
          <cell r="Y312" t="str">
            <v>ANM - PROPIOS</v>
          </cell>
          <cell r="AA312">
            <v>57750000</v>
          </cell>
          <cell r="AB312" t="str">
            <v>MARIA CAROLINA GALINDO</v>
          </cell>
          <cell r="AC312" t="str">
            <v>GERENTE GRUPO DE SEGURIDAD Y SALVAMENTO MINERO</v>
          </cell>
          <cell r="AD312" t="str">
            <v>VSCSM</v>
          </cell>
          <cell r="AE312">
            <v>11</v>
          </cell>
          <cell r="AF312">
            <v>11</v>
          </cell>
          <cell r="AG312">
            <v>45657</v>
          </cell>
          <cell r="AH312">
            <v>5500000</v>
          </cell>
          <cell r="AI312">
            <v>46450528</v>
          </cell>
          <cell r="AJ312" t="str">
            <v>MARÍA CAROLINA GALINDO NIÑO _x000D_</v>
          </cell>
          <cell r="AK312" t="str">
            <v>COORDINADORA DEL GRUPO DE SEGURIDAD Y SALVAMENTO MINERO</v>
          </cell>
          <cell r="AN312" t="str">
            <v>Bogotá D.C.</v>
          </cell>
          <cell r="AO312" t="str">
            <v>14 PRESTACIÓN DE SERVICIOS</v>
          </cell>
          <cell r="AP312" t="str">
            <v>BOGOTÁ D.C.</v>
          </cell>
          <cell r="AQ312" t="str">
            <v>BOGOTA</v>
          </cell>
          <cell r="AR312" t="str">
            <v>ADMINISTRADOR DE EMPRESAS</v>
          </cell>
          <cell r="AS312" t="str">
            <v>PREGRADO</v>
          </cell>
          <cell r="AZ312" t="str">
            <v>ANM</v>
          </cell>
          <cell r="BA312" t="str">
            <v>311</v>
          </cell>
          <cell r="BB312">
            <v>2024</v>
          </cell>
          <cell r="BC312">
            <v>80111600</v>
          </cell>
          <cell r="BD312" t="str">
            <v>ASEGURADORA SOLIDARIA DE COLOMBIA</v>
          </cell>
          <cell r="BE312" t="str">
            <v>560-47-994000175884</v>
          </cell>
          <cell r="BF312">
            <v>45338</v>
          </cell>
          <cell r="BG312">
            <v>45341</v>
          </cell>
          <cell r="BH312">
            <v>45341</v>
          </cell>
          <cell r="BI312">
            <v>55924</v>
          </cell>
          <cell r="BJ312">
            <v>45341</v>
          </cell>
          <cell r="BK312" t="str">
            <v>POSITIVA</v>
          </cell>
          <cell r="BL312">
            <v>45342</v>
          </cell>
          <cell r="BN312">
            <v>45342</v>
          </cell>
          <cell r="BO312">
            <v>45657</v>
          </cell>
          <cell r="BP312" t="str">
            <v>SI</v>
          </cell>
          <cell r="BQ312" t="str">
            <v>CONTRATACIÓN DIRECTA</v>
          </cell>
          <cell r="BR312" t="str">
            <v>ANM-311-2024</v>
          </cell>
          <cell r="BS312" t="str">
            <v>https://community.secop.gov.co/Public/Tendering/OpportunityDetail/Index?noticeUID=CO1.NTC.5676888&amp;isFromPublicArea=True&amp;isModal=False</v>
          </cell>
        </row>
        <row r="313">
          <cell r="A313" t="str">
            <v>ANM-312-2024</v>
          </cell>
          <cell r="D313" t="str">
            <v xml:space="preserve">FABIO ANDRES ALEMAN MACHADO </v>
          </cell>
          <cell r="E313" t="str">
            <v>ANA MARÍA MENDOZA</v>
          </cell>
          <cell r="F313" t="str">
            <v>CONTRATO</v>
          </cell>
          <cell r="J313">
            <v>33168</v>
          </cell>
          <cell r="K313">
            <v>34</v>
          </cell>
          <cell r="L313">
            <v>400023324</v>
          </cell>
          <cell r="M313" t="str">
            <v>PROFESIONAL</v>
          </cell>
          <cell r="N313" t="str">
            <v>CÉDULA DE CIUDADANIA</v>
          </cell>
          <cell r="O313">
            <v>1062808041</v>
          </cell>
          <cell r="P313">
            <v>8</v>
          </cell>
          <cell r="Q313" t="str">
            <v>Servicios profesionales para procesar y analizar información geocientífica, elaborar conceptos técnicos en el marco de la reserva de ZRP y la declaración de AEM y apoyar el análisis para el aprovechamiento de minerales estratégicos</v>
          </cell>
          <cell r="R313" t="str">
            <v>1. Analizar, valorar y sintetizar información técnica y
científica necesaria para los estudios, informes y conceptos técnicos necesarios para los procesos de reserva de zonas
con potencial mineral y la delimitación y declaración de áreas para minerales estratégicos.
2. Apoyar la elaboración de los estudios técnicos y elaboración de términos de referencia para procesos de selección
objetiva para la adjudicación de áreas para minerales estratégicos
3. Apoyar la formulación de estrategias e iniciativas para la exploración, extracción, beneficio, refinación,
industrialización y desarrollo de cadenas productivas de minerales estratégicos para Colombia.
4. Efectuar estudios y análisis, desde el punto de vista técnico,que se requieran en el proceso de desarrollo e
implementación de mecanismos de promoción de encadenamientos productivos alrededor de proyectos generados
alrededor de minerales estratégicos adelantadas por el Grupo de Promoción.
5. Asistir, participar, acompañar y/o apoyar técnicamente los comités, mesas de trabajo, comités de evaluación de
proyectos, propuestas, talleres y demás reuniones que le indique el supervisor.
6. Proyectar respuestas a derechos de petición, consultas, requerimientos, presentaciones y demás solicitudes que
se relacionen con el objeto del contrato.
7. Realizar los viajes y desplazamientos nacionales e internacionales que se requieran para el cumplimiento del objeto
del contrato conforme solicitud del supervisor</v>
          </cell>
          <cell r="S313">
            <v>135148000</v>
          </cell>
          <cell r="T313">
            <v>38324</v>
          </cell>
          <cell r="U313">
            <v>45317</v>
          </cell>
          <cell r="Y313" t="str">
            <v>ANM - PROPIOS</v>
          </cell>
          <cell r="AA313">
            <v>128310216</v>
          </cell>
          <cell r="AB313" t="str">
            <v>FREDY ALBERTO RODRÍGUEZ DÍAZ _x000D_</v>
          </cell>
          <cell r="AC313" t="str">
            <v>Gerente de Promoción _x000D_</v>
          </cell>
          <cell r="AD313" t="str">
            <v>VPF</v>
          </cell>
          <cell r="AG313">
            <v>45657</v>
          </cell>
          <cell r="AH313">
            <v>11991609</v>
          </cell>
          <cell r="AI313">
            <v>79789304</v>
          </cell>
          <cell r="AJ313" t="str">
            <v>FREDY ALBERTO RODRÍGUEZ DÍAZ</v>
          </cell>
          <cell r="AK313" t="str">
            <v>COORDINADOR GRUPO DE PROMOCIÓN</v>
          </cell>
          <cell r="AN313" t="str">
            <v>Bogotá D.C.</v>
          </cell>
          <cell r="AO313" t="str">
            <v>14 PRESTACIÓN DE SERVICIOS</v>
          </cell>
          <cell r="AP313" t="str">
            <v>CESAR</v>
          </cell>
          <cell r="AQ313" t="str">
            <v>BECERRIL</v>
          </cell>
          <cell r="AR313" t="str">
            <v>INGENIERIA DE MINAS Y METALURGICA</v>
          </cell>
          <cell r="AS313" t="str">
            <v>PREGRADO</v>
          </cell>
          <cell r="AZ313" t="str">
            <v>ANM</v>
          </cell>
          <cell r="BA313" t="str">
            <v>312</v>
          </cell>
          <cell r="BB313">
            <v>2024</v>
          </cell>
          <cell r="BC313">
            <v>80111600</v>
          </cell>
          <cell r="BD313" t="str">
            <v>ASEGURADORA SOLIDARIA DE COLOMBIA</v>
          </cell>
          <cell r="BE313" t="str">
            <v xml:space="preserve">340-47-994000051997-0	</v>
          </cell>
          <cell r="BF313">
            <v>45334</v>
          </cell>
          <cell r="BG313">
            <v>45334</v>
          </cell>
          <cell r="BH313">
            <v>45334</v>
          </cell>
          <cell r="BI313">
            <v>46624</v>
          </cell>
          <cell r="BJ313">
            <v>45334</v>
          </cell>
          <cell r="BK313" t="str">
            <v>POSITIVA</v>
          </cell>
          <cell r="BL313">
            <v>45335</v>
          </cell>
          <cell r="BN313">
            <v>45335</v>
          </cell>
          <cell r="BO313">
            <v>45657</v>
          </cell>
          <cell r="BP313" t="str">
            <v>SI</v>
          </cell>
          <cell r="BQ313" t="str">
            <v>CONTRATACIÓN DIRECTA</v>
          </cell>
          <cell r="BR313" t="str">
            <v>ANM-312-2024</v>
          </cell>
          <cell r="BS313" t="str">
            <v>https://community.secop.gov.co/Public/Tendering/OpportunityDetail/Index?noticeUID=CO1.NTC.5616882&amp;isFromPublicArea=True&amp;isModal=False</v>
          </cell>
        </row>
        <row r="314">
          <cell r="A314" t="str">
            <v>ANM-313-2024</v>
          </cell>
          <cell r="D314" t="str">
            <v xml:space="preserve">LUZ MARITZA GOMEZ DUSSAN </v>
          </cell>
          <cell r="E314" t="str">
            <v xml:space="preserve">NESTOR FERNANDO MARTINEZ GAITAN </v>
          </cell>
          <cell r="F314" t="str">
            <v>CONTRATO</v>
          </cell>
          <cell r="J314">
            <v>23475</v>
          </cell>
          <cell r="K314">
            <v>61</v>
          </cell>
          <cell r="L314">
            <v>200044624</v>
          </cell>
          <cell r="M314" t="str">
            <v>PROFESIONAL</v>
          </cell>
          <cell r="N314" t="str">
            <v>CÉDULA DE CIUDADANIA</v>
          </cell>
          <cell r="O314">
            <v>51948996</v>
          </cell>
          <cell r="P314">
            <v>5</v>
          </cell>
          <cell r="Q314" t="str">
            <v>Prestar servicios profesionales para adelantar el proceso de levantamiento de antecedentes, datos técnicos, económicos
y ambientales de títulos mineros, en cualquier modalidad, y validar la información histórica de los títulos mineros vigentes
en el país, en el marco del Sistema Integral de Gestión Minera._x000D_</v>
          </cell>
          <cell r="R314" t="str">
            <v>1. Adelantar el proceso de levantamiento de antecedentes, datos técnicos, económicos y ambientales de títulos
mineros, en cualquier modalidad, y validar la información histórica de los títulos mineros vigentes en el país, en el
marco del Sistema Integral de Gestión Minera.
2. Efectuar el proceso de análisis y levantamiento de antecedentes, datos técnicos, económicos y ambientales de
títulos mineros, en el marco del proyecto Consolidación del Sistema Integral de Gestión Minera a Nivel Nacional.
3. Efectuar la validación de la información histórica de títulos mineros vigentes, de conformidad con lo asignado y
solicitado por la supervisión.
4. Elaborar con calidad y oportunidad los informes requeridos por el supervisor en el marco de la captura de los datos
y del proceso de levantamiento de información histórica de los títulos mineros en el país.
5. Consolidar y presentar reportes de avance de las actividades de captura de información desarrolladas por parte de
los profesionales encargados en el periodo establecido por el supervisor.
6. Participar en las mesas de trabajo y reuniones que se adelanten en el marco del levantamiento de la información
histórica de los títulos mineros._x000D_</v>
          </cell>
          <cell r="S314">
            <v>66000000</v>
          </cell>
          <cell r="T314">
            <v>46024</v>
          </cell>
          <cell r="U314">
            <v>45318</v>
          </cell>
          <cell r="Y314" t="str">
            <v>ANM - PROPIOS</v>
          </cell>
          <cell r="AA314">
            <v>66000000</v>
          </cell>
          <cell r="AB314" t="str">
            <v>IVONNE DEL PILAR JIMENEZ GARCIA</v>
          </cell>
          <cell r="AC314" t="str">
            <v xml:space="preserve">VICEPRESIDENTE DE CONTRATACIÓN Y TITULACIÓN </v>
          </cell>
          <cell r="AD314" t="str">
            <v>VCT</v>
          </cell>
          <cell r="AE314">
            <v>6</v>
          </cell>
          <cell r="AH314">
            <v>11000000</v>
          </cell>
          <cell r="AI314">
            <v>79447042</v>
          </cell>
          <cell r="AJ314" t="str">
            <v>WILLIAM ALBERTO MARTÍNEZ DÍAZ</v>
          </cell>
          <cell r="AK314" t="str">
            <v>GERENTE DEL GRUPO DE CATASTRO Y REGISTRO MINERO _x000D_</v>
          </cell>
          <cell r="AN314" t="str">
            <v>Bogotá D.C.</v>
          </cell>
          <cell r="AO314" t="str">
            <v>14 PRESTACIÓN DE SERVICIOS</v>
          </cell>
          <cell r="AP314" t="str">
            <v>BOGOTÁ D.C.</v>
          </cell>
          <cell r="AQ314" t="str">
            <v>BOGOTÁ D.C.</v>
          </cell>
          <cell r="AR314" t="str">
            <v>INGENIERO DE MINAS</v>
          </cell>
          <cell r="AS314" t="str">
            <v>POSGRADO</v>
          </cell>
          <cell r="AZ314" t="str">
            <v>ANM</v>
          </cell>
          <cell r="BA314" t="str">
            <v>313</v>
          </cell>
          <cell r="BB314">
            <v>2024</v>
          </cell>
          <cell r="BC314">
            <v>80111600</v>
          </cell>
          <cell r="BD314" t="str">
            <v>SEGUROS DEL ESTADO S.A.</v>
          </cell>
          <cell r="BE314" t="str">
            <v xml:space="preserve">	14-44-101203470</v>
          </cell>
          <cell r="BF314">
            <v>45331</v>
          </cell>
          <cell r="BG314">
            <v>45331</v>
          </cell>
          <cell r="BH314">
            <v>45331</v>
          </cell>
          <cell r="BI314">
            <v>45424</v>
          </cell>
          <cell r="BJ314">
            <v>45331</v>
          </cell>
          <cell r="BK314" t="str">
            <v>POSITIVA</v>
          </cell>
          <cell r="BL314">
            <v>45334</v>
          </cell>
          <cell r="BN314">
            <v>45334</v>
          </cell>
          <cell r="BO314">
            <v>45515</v>
          </cell>
          <cell r="BP314" t="str">
            <v>SI</v>
          </cell>
          <cell r="BQ314" t="str">
            <v>CONTRATACIÓN DIRECTA</v>
          </cell>
          <cell r="BR314" t="str">
            <v>ANM-313-2024</v>
          </cell>
          <cell r="BS314" t="str">
            <v>https://community.secop.gov.co/Public/Tendering/OpportunityDetail/Index?noticeUID=CO1.NTC.5615416&amp;isFromPublicArea=True&amp;isModal=False</v>
          </cell>
        </row>
        <row r="315">
          <cell r="A315" t="str">
            <v>ANM-314-2024</v>
          </cell>
          <cell r="D315" t="str">
            <v xml:space="preserve">HEIDY LILIANA VARGAS LEYVA </v>
          </cell>
          <cell r="E315" t="str">
            <v>ANA MARÍA MENDOZA</v>
          </cell>
          <cell r="F315" t="str">
            <v>CONTRATO</v>
          </cell>
          <cell r="J315">
            <v>31743</v>
          </cell>
          <cell r="K315">
            <v>38</v>
          </cell>
          <cell r="L315">
            <v>200042324</v>
          </cell>
          <cell r="M315" t="str">
            <v>PROFESIONAL</v>
          </cell>
          <cell r="N315" t="str">
            <v>CÉDULA DE CIUDADANIA</v>
          </cell>
          <cell r="O315">
            <v>1032375104</v>
          </cell>
          <cell r="P315">
            <v>4</v>
          </cell>
          <cell r="Q315" t="str">
            <v>PSP AL GEMTM PARA APOYAR EL PROCESO DE CARACTERIZACIÓN Y CAPACITACIÓN A MINEROS EN TEMAS
FINANCIEROS, ASÍ COMO ELABORAR ESTUDIOS E INFORMES ECONÓMICOS Y DEMÁS ASUNTOS
REQUERIDOS PARA EL FORTALECIMIENTO DE LA PEQUEÑA Y MEDIANA MINERÍA. LINEA PAA: 200042324</v>
          </cell>
          <cell r="R315" t="str">
            <v>1. Apoyar y participar en las capacitaciones a titulares mineros para socializar los requisitos y demás temas
financieros que deben conocer los interesados, con el fin de fortalecer la pequeña y mediana minería, según lo solicitado
por el supervisor.
2. Verificar requisitos financieros exigidos por la ANM para los trámites de cesiones de derechos y cesiones de área,
competencia de la Vicepresidencia de Contratación y Titulación Minera, de acuerdo con la normatividad vigente y emitir
los informes financieros respectivos, en el marco del fortalecimiento de la pequeña y mediana minería.
3. Verificar los requisitos financieros, de acuerdo con lo exigido por la ANM, para los trámites de integraciones de
área, prórrogas de contratos de concesión y emitir los informes respectivos, así como las demás actuaciones para los
estudios y/o asuntos financieros competencia de la Vicepresidencia de Contratación y Titulación Minera, en concordancia
con la normatividad vigente, en el marco del fortalecimiento de la pequeña y mediana Minería.
4. Proyectar y/o revisar respuestas a derechos de petición que traten de asuntos financieros competencia de la VCT,
asignados por el supervisor en las herramientas digitales en las que la entidad establezca para este fin, como también,
proyectar y/o revisar reportes, informes y presentaciones requeridas por la supervisión en los temas de competencia de
la VCT.
5. Asistir y participar en las reuniones, socializaciones, mesas de trabajo, capacitaciones que sean indicadas por la
supervisión._x000D_</v>
          </cell>
          <cell r="S315">
            <v>66000000</v>
          </cell>
          <cell r="T315">
            <v>66024</v>
          </cell>
          <cell r="U315">
            <v>45328</v>
          </cell>
          <cell r="Y315" t="str">
            <v>ANM - PROPIOS</v>
          </cell>
          <cell r="AA315">
            <v>64859548</v>
          </cell>
          <cell r="AB315" t="str">
            <v>IVONNE DEL PILAR JIMENEZ GARCIA</v>
          </cell>
          <cell r="AC315" t="str">
            <v xml:space="preserve">VICEPRESIDENTE DE CONTRATACIÓN Y TITULACIÓN </v>
          </cell>
          <cell r="AD315" t="str">
            <v>VCT</v>
          </cell>
          <cell r="AG315">
            <v>45657</v>
          </cell>
          <cell r="AH315">
            <v>6061640</v>
          </cell>
          <cell r="AI315">
            <v>60322828</v>
          </cell>
          <cell r="AJ315" t="str">
            <v>EVA ISOLINA MENDOZA DELGADO</v>
          </cell>
          <cell r="AK315" t="str">
            <v>COORDINADORA DEL GRUPO DE EVALUACIÓN DE MODIFICACIONES A TÍTULOS MINEROS</v>
          </cell>
          <cell r="AN315" t="str">
            <v>Bogotá D.C.</v>
          </cell>
          <cell r="AO315" t="str">
            <v>14 PRESTACIÓN DE SERVICIOS</v>
          </cell>
          <cell r="AP315" t="str">
            <v>BOGOTÁ D.C.</v>
          </cell>
          <cell r="AQ315" t="str">
            <v>BOGOTÁ D.C.</v>
          </cell>
          <cell r="AR315" t="str">
            <v xml:space="preserve">ECONOMISTA </v>
          </cell>
          <cell r="AS315" t="str">
            <v>POSGRADO</v>
          </cell>
          <cell r="AZ315" t="str">
            <v>ANM</v>
          </cell>
          <cell r="BA315" t="str">
            <v>314</v>
          </cell>
          <cell r="BB315">
            <v>2024</v>
          </cell>
          <cell r="BC315">
            <v>80111600</v>
          </cell>
          <cell r="BD315" t="str">
            <v>SEGUROS DEL ESTADO S.A.</v>
          </cell>
          <cell r="BE315" t="str">
            <v>96-46-101018235</v>
          </cell>
          <cell r="BF315">
            <v>45330</v>
          </cell>
          <cell r="BG315">
            <v>45335</v>
          </cell>
          <cell r="BH315">
            <v>45335</v>
          </cell>
          <cell r="BI315">
            <v>49424</v>
          </cell>
          <cell r="BJ315">
            <v>45335</v>
          </cell>
          <cell r="BK315" t="str">
            <v>POSITIVA</v>
          </cell>
          <cell r="BL315">
            <v>45337</v>
          </cell>
          <cell r="BN315">
            <v>45337</v>
          </cell>
          <cell r="BO315">
            <v>45657</v>
          </cell>
          <cell r="BP315" t="str">
            <v>SI</v>
          </cell>
          <cell r="BQ315" t="str">
            <v>CONTRATACIÓN DIRECTA</v>
          </cell>
          <cell r="BR315" t="str">
            <v>ANM-314-2024</v>
          </cell>
          <cell r="BS315" t="str">
            <v>https://community.secop.gov.co/Public/Tendering/OpportunityDetail/Index?noticeUID=CO1.NTC.5616364&amp;isFromPublicArea=True&amp;isModal=False</v>
          </cell>
        </row>
        <row r="316">
          <cell r="A316" t="str">
            <v>ANM-315-2024</v>
          </cell>
          <cell r="D316" t="str">
            <v>LILIANA ANDREA SALAZAR BOTERO</v>
          </cell>
          <cell r="E316" t="str">
            <v>DANIELA MARINA MUÑOZ MUÑOZ</v>
          </cell>
          <cell r="F316" t="str">
            <v>CONTRATO</v>
          </cell>
          <cell r="J316">
            <v>34190</v>
          </cell>
          <cell r="K316">
            <v>32</v>
          </cell>
          <cell r="L316">
            <v>500032724</v>
          </cell>
          <cell r="M316" t="str">
            <v>PROFESIONAL</v>
          </cell>
          <cell r="N316" t="str">
            <v>CÉDULA DE CIUDADANIA</v>
          </cell>
          <cell r="O316">
            <v>1018461228</v>
          </cell>
          <cell r="P316">
            <v>6</v>
          </cell>
          <cell r="Q316" t="str">
            <v>Prestar servicios profesionales para apoyar desde el punto de vista jurídico la realización de actividades orientadas a la atención, impulso y soporte de los asuntos asignados al GRF en los temas relacionados con la gestión de cartera y Devoluciones</v>
          </cell>
          <cell r="R316" t="str">
            <v>1. Apoyar la proyección de respuestas a derechos de
petición y requerimientos de los entes de control, de competencia del Grupo de Recursos Financieros.
2. Mantener actualizadas las bases de datos Utilizadas en el Grupo de Recursos Financieros
3. Apoyar en la depuraracion, actualizacion de la base de datos de devoluciones de trámites en proceso de gestión.
4. Apoyar en la proyeccion de los actos administrativos de devoluciones
5. Asistir y participar en los comités, reuniones, talleres, juntas y demás eventos que le indique el supervisor y se
relacionen con el objeto del contrato
6. Cargar todos documentos producto de su gestión en la carpeta compartida
7. Mantener actualizado (en cargue, tramite, gestión) en el usuario de Sistema de Gestión Documental (SGD), con el fin
de que el supervisor al menos cada tres meses pueda verificar el cumplimiento de la obligación y autorizar el pago</v>
          </cell>
          <cell r="S316">
            <v>51700000</v>
          </cell>
          <cell r="T316">
            <v>64524</v>
          </cell>
          <cell r="U316">
            <v>45328</v>
          </cell>
          <cell r="Y316" t="str">
            <v>ANM - PROPIOS</v>
          </cell>
          <cell r="AA316">
            <v>49820000</v>
          </cell>
          <cell r="AB316" t="str">
            <v>ARIEL RAMIRO POLANIA MEDINA</v>
          </cell>
          <cell r="AC316" t="str">
            <v xml:space="preserve">COORDINADOR GRUPO DE RECURSOS FINANCIEROS </v>
          </cell>
          <cell r="AD316" t="str">
            <v>VAF</v>
          </cell>
          <cell r="AG316">
            <v>45657</v>
          </cell>
          <cell r="AH316">
            <v>4700000</v>
          </cell>
          <cell r="AI316">
            <v>79593115</v>
          </cell>
          <cell r="AJ316" t="str">
            <v>ARIEL RAMIRO POLANIA MEDINA _x000D_</v>
          </cell>
          <cell r="AK316" t="str">
            <v>COORDINADOR DEL GRUPO DE RECURSOS FINANCIEROS _x000D_</v>
          </cell>
          <cell r="AN316" t="str">
            <v>Bogotá D.C.</v>
          </cell>
          <cell r="AO316" t="str">
            <v>14 PRESTACIÓN DE SERVICIOS</v>
          </cell>
          <cell r="AP316" t="str">
            <v>BOGOTÁ D.C.</v>
          </cell>
          <cell r="AQ316" t="str">
            <v>BOGOTÁ D.C</v>
          </cell>
          <cell r="AR316" t="str">
            <v>DERECHO</v>
          </cell>
          <cell r="AS316" t="str">
            <v>PREGRADO</v>
          </cell>
          <cell r="AZ316" t="str">
            <v>ANM</v>
          </cell>
          <cell r="BA316" t="str">
            <v>315</v>
          </cell>
          <cell r="BB316">
            <v>2024</v>
          </cell>
          <cell r="BC316">
            <v>80111600</v>
          </cell>
          <cell r="BD316" t="str">
            <v>COMPAÑIA MUNDIAL DE SEGUROS S.A.</v>
          </cell>
          <cell r="BE316" t="str">
            <v>NB-100308250</v>
          </cell>
          <cell r="BF316">
            <v>45334</v>
          </cell>
          <cell r="BG316">
            <v>45331</v>
          </cell>
          <cell r="BH316">
            <v>45334</v>
          </cell>
          <cell r="BI316">
            <v>49724</v>
          </cell>
          <cell r="BJ316">
            <v>45335</v>
          </cell>
          <cell r="BK316" t="str">
            <v>POSITIVA</v>
          </cell>
          <cell r="BL316">
            <v>45335</v>
          </cell>
          <cell r="BN316">
            <v>45335</v>
          </cell>
          <cell r="BO316">
            <v>45657</v>
          </cell>
          <cell r="BP316" t="str">
            <v>SI</v>
          </cell>
          <cell r="BQ316" t="str">
            <v>CONTRATACIÓN DIRECTA</v>
          </cell>
          <cell r="BR316" t="str">
            <v>ANM-315-2024</v>
          </cell>
          <cell r="BS316" t="str">
            <v>https://community.secop.gov.co/Public/Tendering/ContractNoticePhases/View?PPI=CO1.PPI.29788717&amp;isFromPublicArea=True&amp;isModal=False</v>
          </cell>
        </row>
        <row r="317">
          <cell r="A317" t="str">
            <v>ANM-316-2024</v>
          </cell>
          <cell r="D317" t="str">
            <v xml:space="preserve">JENNY EDITH RINCON PINEDA </v>
          </cell>
          <cell r="E317" t="str">
            <v>ANA MARÍA MENDOZA</v>
          </cell>
          <cell r="F317" t="str">
            <v>CONTRATO</v>
          </cell>
          <cell r="J317">
            <v>29901</v>
          </cell>
          <cell r="K317">
            <v>43</v>
          </cell>
          <cell r="L317">
            <v>400023724</v>
          </cell>
          <cell r="M317" t="str">
            <v>PROFESIONAL</v>
          </cell>
          <cell r="N317" t="str">
            <v>CÉDULA DE CIUDADANIA</v>
          </cell>
          <cell r="O317">
            <v>46381570</v>
          </cell>
          <cell r="P317">
            <v>8</v>
          </cell>
          <cell r="Q317" t="str">
            <v>Prestar servicios profesionales para apoyar el análisis de mecanismos para el desarrollo de un sector minero productivo
y la articulación con actores de la cadena de suministro de la actividad minera._x000D_</v>
          </cell>
          <cell r="R317" t="str">
            <v>1. Elaborar conceptos técnicos a partir del análisis y
valoración de los estudios preliminares de potencial para la exploración de minerales estratégicos de interés del país,
necesarios para los procesos reserva de zonas con potencial y la delimitación y declaración de áreas para minerales
estratégicos.
2. Apoyar en el análisis y desarrollo deprocesos de agregación de valor de los minerales estratégicos, así como para la
generación de industria y/o encadenamientos productivos que permitieran el fortalecimiento de las economías locales.
3. Apoyar en la formulación de estrategias e iniciativas para el desarrollo y estructuración de las cadenas productivas
asociadas a los minerales estratégicos del país, frente a procesos de producción y beneficio desde el punto de vista
operativo y técnico de la actividad minera.
4. Apoyar, en la elaboración y generación de insumos, informes y documentos técnicos que se requieran para la
promoción de encadenamientos productivos asociados a los minerales estratégicos del país en los territorios.
5. Apoyar en la programación, organización y ejecución de los espacios y eventos de articulación y concertación con
entidades del sector y demás actores de la cadena de suministro para el desarrollo de una actividad minera productiva.
6. Proyectar respuestas a derechos de petición, consultas, requerimientos y demás solicitudes que se relacionen con el
objeto del contrato.
7. Asistir, participar, acompañar y/o apoyar técnicamente los comités, mesas de trabajo, comités de evaluación de
proyectos, propuestas, talleres y demás reuniones que le indique el supervisor.
8. Realizar los viajes y desplazamientos nacionales e internacionales que se requieran para el cumplimiento del objeto
del contrato conforme solicitud del supervisor.
9. Cumplir con el objeto del contrato, con plena autonomía técnica y administrativa y bajo su propia responsabilidad. Por
lo tanto, no existe ni existirá ningún tipo de subordinación, ni vínculo laboral alguno del contratista con LA AGENCIA._x000D_</v>
          </cell>
          <cell r="S317">
            <v>98693000</v>
          </cell>
          <cell r="T317">
            <v>38624</v>
          </cell>
          <cell r="U317">
            <v>45317</v>
          </cell>
          <cell r="Y317" t="str">
            <v>ANM - PROPIOS</v>
          </cell>
          <cell r="AA317">
            <v>91871366</v>
          </cell>
          <cell r="AB317" t="str">
            <v xml:space="preserve">FREDY ALBERTO RODRÍGUEZ DÍAZ </v>
          </cell>
          <cell r="AC317" t="str">
            <v>Gerente de Promoción</v>
          </cell>
          <cell r="AD317" t="str">
            <v>VPF</v>
          </cell>
          <cell r="AE317">
            <v>10</v>
          </cell>
          <cell r="AF317">
            <v>20</v>
          </cell>
          <cell r="AH317">
            <v>8586109</v>
          </cell>
          <cell r="AI317">
            <v>79789304</v>
          </cell>
          <cell r="AJ317" t="str">
            <v>FREDY ALBERTO RODRÍGUEZ DÍAZ</v>
          </cell>
          <cell r="AK317" t="str">
            <v>COORDINADOR GRUPO DE PROMOCIÓN</v>
          </cell>
          <cell r="AN317" t="str">
            <v>Bogotá D.C.</v>
          </cell>
          <cell r="AO317" t="str">
            <v>14 PRESTACIÓN DE SERVICIOS</v>
          </cell>
          <cell r="AP317" t="str">
            <v>BOYACÁ</v>
          </cell>
          <cell r="AQ317" t="str">
            <v>SOGAMOSO</v>
          </cell>
          <cell r="AR317" t="str">
            <v>INGENIERO GEÓLOGO</v>
          </cell>
          <cell r="AS317" t="str">
            <v>POSGRADO</v>
          </cell>
          <cell r="AZ317" t="str">
            <v>ANM</v>
          </cell>
          <cell r="BA317" t="str">
            <v>316</v>
          </cell>
          <cell r="BB317">
            <v>2024</v>
          </cell>
          <cell r="BC317">
            <v>80111600</v>
          </cell>
          <cell r="BD317" t="str">
            <v>COMPAÑIA MUNDIAL DE SEGUROS S.A.</v>
          </cell>
          <cell r="BE317" t="str">
            <v xml:space="preserve">	NB-100308250</v>
          </cell>
          <cell r="BF317">
            <v>45331</v>
          </cell>
          <cell r="BG317">
            <v>45331</v>
          </cell>
          <cell r="BH317">
            <v>45334</v>
          </cell>
          <cell r="BI317">
            <v>45624</v>
          </cell>
          <cell r="BJ317">
            <v>45331</v>
          </cell>
          <cell r="BK317" t="str">
            <v>POSITIVA</v>
          </cell>
          <cell r="BL317">
            <v>45335</v>
          </cell>
          <cell r="BN317">
            <v>45334</v>
          </cell>
          <cell r="BO317">
            <v>45657</v>
          </cell>
          <cell r="BP317" t="str">
            <v>SI</v>
          </cell>
          <cell r="BQ317" t="str">
            <v>CONTRATACIÓN DIRECTA</v>
          </cell>
          <cell r="BR317" t="str">
            <v>ANM-316-2024</v>
          </cell>
          <cell r="BS317" t="str">
            <v>https://community.secop.gov.co/Public/Tendering/OpportunityDetail/Index?noticeUID=CO1.NTC.5618068&amp;isFromPublicArea=True&amp;isModal=False</v>
          </cell>
        </row>
        <row r="318">
          <cell r="A318" t="str">
            <v>ANM-317-2024</v>
          </cell>
          <cell r="D318" t="str">
            <v xml:space="preserve">JENNYFER PAOLA MARTINEZ HERRERA </v>
          </cell>
          <cell r="E318" t="str">
            <v>FABIO NELSON LOTE PORTILLA</v>
          </cell>
          <cell r="F318" t="str">
            <v>CONTRATO</v>
          </cell>
          <cell r="J318">
            <v>33915</v>
          </cell>
          <cell r="K318">
            <v>32</v>
          </cell>
          <cell r="L318">
            <v>400021324</v>
          </cell>
          <cell r="M318" t="str">
            <v>PROFESIONAL</v>
          </cell>
          <cell r="N318" t="str">
            <v>CÉDULA DE CIUDADANIA</v>
          </cell>
          <cell r="O318">
            <v>1022379941</v>
          </cell>
          <cell r="P318">
            <v>4</v>
          </cell>
          <cell r="Q318" t="str">
            <v>Prestar servicios profesionales para generar la información cartográfica, análisis multitemporal y geográfico requerido para sustentar los trámites de solicitudes de mineros tradicionales conforme al marco normativo de la regularización de la actividad minera</v>
          </cell>
          <cell r="R318" t="str">
            <v>1. Brindar apoyo en el análisis, descripción y caracterización físico espacial de los proyectos mineros que sean
priorizados y de aquella información relacionada con el proceso y actuaciones administrativas necesarias para la
declaración de áreas de reserva especial y la delimitación de zonas mineras de comunidades étnicas de acuerdo con la
información registrada en el Sistema Integrado de Gestión Minera y aquella proveniente de las autoridades locales,
regionales o nacionales competentes.
2. Realizar la evaluación y el análisis de los datos e información geográfica y físico espacial de los títulos mineros o
prerrogativas de explotación de minerales que le sean asignados, con el fin de identificar los proyectos mineros que
serán priorizados en el programa de asistencia técnica y sus fases operativas en desarrollo, preparación, explotación
minera, beneficio, nivel de cumplimiento de obligaciones y elaborar de manera oportuna el correspondiente diagnóstico y
concepto técnico a que haya lugar, presentando las diferentes propuestas de requerimientos técnicos solicitados de
conformidad con los parámetros normativos e institucionales.
3. Apoyar la implementación y seguimiento del programa de asistencia técnica de la Agencia Nacional de Minería en
lo relacionado con la generación y presentación de análisis de datos, estadísticas, registros cartográficos e infográficos
que sean solicitados como insumo para la caracterización, análisis y consolidación de la información de los proyectos
mineros priorizados.
4. Contribuir con los ajustes e implementación de los procedimientos de asistencia técnica a los proyectos mineros,
incluyendo el desarrollo de nuevas funcionalidades que permitan realizar una captura y consolidación de los datos de
manera ágil, segura y adaptable al programa de asistencia técnica propendiendo por el uso y aprovechamiento de los
aplicaciones y sistemas de información disponibles en la ANM y generando el respectivo instructivo de uso,
administración y manejo.
5. Preparar y presentar informes estadísticos y bases de datos consolidadas respecto a solicitudes, títulos,
legalizaciones mineras, áreas de reserva especial, zonas mineras de comunidades étnicas y áreas libre, así como
informe, ayudas de memoria, actas, presentaciones, documentos, mapas y otras herramientas requeridas para los
eventos y reuniones realizadas conforme a la asignación realizada por el supervisor del contrato.
6. Elaborar conceptos técnicos derivados de los análisis físico-espaciales y cartográficos de acuerdo con la
información registrada en el Sistema Integrado de Gestión Minera y aquella proveniente de las autoridades locales,
regionales o nacionales competentes.
7. Preparar, asistir y participar en los comités, reuniones, mesas de trabajo, talleres, juntas, capacitaciones y demás
eventos que indique el supervisor y se relacionen con el objeto del contrato.
8. Prestar apoyo en el trámite y gestión de las peticiones, quejas y reclamos que le sean asignadas por el supervisor
del contrato y que se relacionen con las obligaciones contractuales._x000D_</v>
          </cell>
          <cell r="S318">
            <v>80000000</v>
          </cell>
          <cell r="T318">
            <v>67524</v>
          </cell>
          <cell r="U318">
            <v>45328</v>
          </cell>
          <cell r="Y318" t="str">
            <v>ANM - PROPIOS</v>
          </cell>
          <cell r="AA318">
            <v>79959218</v>
          </cell>
          <cell r="AB318" t="str">
            <v>DAVID FERNANDO SÁNCHEZ MORENO _x000D_</v>
          </cell>
          <cell r="AC318" t="str">
            <v>COORDINADOR GRUPO DE FOMENTO _x000D_</v>
          </cell>
          <cell r="AD318" t="str">
            <v>VPF</v>
          </cell>
          <cell r="AE318">
            <v>9</v>
          </cell>
          <cell r="AF318">
            <v>29</v>
          </cell>
          <cell r="AH318">
            <v>8022664</v>
          </cell>
          <cell r="AI318">
            <v>1010176046</v>
          </cell>
          <cell r="AJ318" t="str">
            <v>DAVID FERNANDO SÁNCHEZ MORENO</v>
          </cell>
          <cell r="AK318" t="str">
            <v>COORDINADOR DE GRUPO DE FOMENTO</v>
          </cell>
          <cell r="AN318" t="str">
            <v>Bogotá D.C.</v>
          </cell>
          <cell r="AO318" t="str">
            <v>14 PRESTACIÓN DE SERVICIOS</v>
          </cell>
          <cell r="AP318" t="str">
            <v>BOGOTÁ D.C.</v>
          </cell>
          <cell r="AQ318" t="str">
            <v>BOGOTÁ D.C.</v>
          </cell>
          <cell r="AR318" t="str">
            <v>INGENIERO CATASTRAL Y GEODESIA</v>
          </cell>
          <cell r="AS318" t="str">
            <v>PREGRADO</v>
          </cell>
          <cell r="AZ318" t="str">
            <v>ANM</v>
          </cell>
          <cell r="BA318" t="str">
            <v>317</v>
          </cell>
          <cell r="BB318">
            <v>2024</v>
          </cell>
          <cell r="BC318">
            <v>80111600</v>
          </cell>
          <cell r="BD318" t="str">
            <v>SEGUROS DEL ESTADO S.A.</v>
          </cell>
          <cell r="BE318" t="str">
            <v xml:space="preserve">21-46-101085118	</v>
          </cell>
          <cell r="BF318">
            <v>45331</v>
          </cell>
          <cell r="BG318">
            <v>45331</v>
          </cell>
          <cell r="BH318">
            <v>45331</v>
          </cell>
          <cell r="BI318">
            <v>44524</v>
          </cell>
          <cell r="BJ318">
            <v>45331</v>
          </cell>
          <cell r="BK318" t="str">
            <v>POSITIVA</v>
          </cell>
          <cell r="BL318">
            <v>45334</v>
          </cell>
          <cell r="BN318">
            <v>45334</v>
          </cell>
          <cell r="BO318">
            <v>45636</v>
          </cell>
          <cell r="BP318" t="str">
            <v>SI</v>
          </cell>
          <cell r="BQ318" t="str">
            <v>CONTRATACIÓN DIRECTA</v>
          </cell>
          <cell r="BR318" t="str">
            <v>ANM-317-2024</v>
          </cell>
          <cell r="BS318" t="str">
            <v xml:space="preserve">https://community.secop.gov.co/Public/Tendering/ContractNoticePhases/View?PPI=CO1.PPI.29765422&amp;isFromPublicArea=True&amp;isModal=False
</v>
          </cell>
        </row>
        <row r="319">
          <cell r="A319" t="str">
            <v>ANM-318-2024</v>
          </cell>
          <cell r="D319" t="str">
            <v xml:space="preserve">MARCOS ALBERTO PUYO CASTRO </v>
          </cell>
          <cell r="E319" t="str">
            <v>ANA MARÍA MENDOZA</v>
          </cell>
          <cell r="F319" t="str">
            <v>CONTRATO</v>
          </cell>
          <cell r="J319">
            <v>25646</v>
          </cell>
          <cell r="K319">
            <v>55</v>
          </cell>
          <cell r="L319">
            <v>400036024</v>
          </cell>
          <cell r="M319" t="str">
            <v>PROFESIONAL</v>
          </cell>
          <cell r="N319" t="str">
            <v>CÉDULA DE CIUDADANIA</v>
          </cell>
          <cell r="O319">
            <v>79538214</v>
          </cell>
          <cell r="P319">
            <v>5</v>
          </cell>
          <cell r="Q319" t="str">
            <v>Prestar servicios profesionales para llevar a cabo la caracterización ambiental de las minas asignadas, en el en el marco
de la mesa social y minera de Marmato, conforme las directrices, fichas temáticas y aplicativos diseñados para tal fin por
la Agencia Nacional de Minería</v>
          </cell>
          <cell r="R319" t="str">
            <v>1. Apoyar la aplicación del formato de caracterización
ambiental en las minas y territorios asignadas, de acuerdo con las directrices y fichas temáticas diseñadas para tal fin y
dispuestas en el aplicativo digital SURVEY123 ONLINE.
2. Retroalimentar la propuesta de caracterización ambiental de la actividad minera en los territorios asignados.
3. Apoyar la elaboración de propuestas de medidas de manejo ambiental de la actividad mineradel territorio
asignado.
4. Apoyar en identificación sectores alternativos para la disposición adecuada de material estéril y para colas de
relaves plantas de beneficio de la actividad minera del territorio asignado.
5. Apoyar la elaboración de la zonificación ambiental de los impactos de la actividad minera en el territorio asignado._x000D_</v>
          </cell>
          <cell r="S319">
            <v>21600000</v>
          </cell>
          <cell r="T319">
            <v>36924</v>
          </cell>
          <cell r="U319">
            <v>45317</v>
          </cell>
          <cell r="Y319" t="str">
            <v>ANM - PROPIOS</v>
          </cell>
          <cell r="AA319">
            <v>21600000</v>
          </cell>
          <cell r="AB319" t="str">
            <v xml:space="preserve">MARÍA PIEDAD BAYTER HORTA </v>
          </cell>
          <cell r="AC319" t="str">
            <v>VICEPRESIDENTE PROMOCIÓN Y FOMENTO</v>
          </cell>
          <cell r="AD319" t="str">
            <v>VPF</v>
          </cell>
          <cell r="AE319">
            <v>3</v>
          </cell>
          <cell r="AH319">
            <v>7200000</v>
          </cell>
          <cell r="AI319">
            <v>71699599</v>
          </cell>
          <cell r="AJ319" t="str">
            <v>OSCAR DARIO PEREZ RESTREPO</v>
          </cell>
          <cell r="AK319" t="str">
            <v>GESTOR T1 GRADO 12</v>
          </cell>
          <cell r="AN319" t="str">
            <v>Marmato</v>
          </cell>
          <cell r="AO319" t="str">
            <v>14 PRESTACIÓN DE SERVICIOS</v>
          </cell>
          <cell r="AP319" t="str">
            <v>BOGOTÁ D.C.</v>
          </cell>
          <cell r="AQ319" t="str">
            <v>BOGOTÁ D.C.</v>
          </cell>
          <cell r="AR319" t="str">
            <v>INGENIERO AMBIENTAL</v>
          </cell>
          <cell r="AS319" t="str">
            <v>POSGRADO</v>
          </cell>
          <cell r="AZ319" t="str">
            <v>ANM</v>
          </cell>
          <cell r="BA319" t="str">
            <v>318</v>
          </cell>
          <cell r="BB319">
            <v>2024</v>
          </cell>
          <cell r="BC319">
            <v>80111600</v>
          </cell>
          <cell r="BD319" t="str">
            <v>SEGUROS DEL ESTADO S.A.</v>
          </cell>
          <cell r="BE319" t="str">
            <v xml:space="preserve">	45-46-101023598</v>
          </cell>
          <cell r="BF319">
            <v>45331</v>
          </cell>
          <cell r="BG319">
            <v>45331</v>
          </cell>
          <cell r="BH319">
            <v>45331</v>
          </cell>
          <cell r="BI319">
            <v>44424</v>
          </cell>
          <cell r="BJ319">
            <v>45331</v>
          </cell>
          <cell r="BK319" t="str">
            <v>POSITIVA</v>
          </cell>
          <cell r="BL319">
            <v>45334</v>
          </cell>
          <cell r="BN319">
            <v>45334</v>
          </cell>
          <cell r="BO319">
            <v>45423</v>
          </cell>
          <cell r="BP319" t="str">
            <v>SI</v>
          </cell>
          <cell r="BQ319" t="str">
            <v>CONTRATACIÓN DIRECTA</v>
          </cell>
          <cell r="BR319" t="str">
            <v>ANM-318-2024</v>
          </cell>
          <cell r="BS319" t="str">
            <v>https://community.secop.gov.co/Public/Tendering/OpportunityDetail/Index?noticeUID=CO1.NTC.5618871&amp;isFromPublicArea=True&amp;isModal=False</v>
          </cell>
        </row>
        <row r="320">
          <cell r="A320" t="str">
            <v>ANM-319-2024</v>
          </cell>
          <cell r="D320" t="str">
            <v xml:space="preserve">VALENTINA CORREDOR GRANADOS </v>
          </cell>
          <cell r="E320" t="str">
            <v>YOANA MUÑOZ AVENDAÑO</v>
          </cell>
          <cell r="F320" t="str">
            <v>CONTRATO</v>
          </cell>
          <cell r="J320">
            <v>36049</v>
          </cell>
          <cell r="K320">
            <v>26</v>
          </cell>
          <cell r="L320">
            <v>200026424</v>
          </cell>
          <cell r="M320" t="str">
            <v>PROFESIONAL</v>
          </cell>
          <cell r="N320" t="str">
            <v>CÉDULA DE CIUDADANIA</v>
          </cell>
          <cell r="O320">
            <v>1052414079</v>
          </cell>
          <cell r="P320">
            <v>9</v>
          </cell>
          <cell r="Q320" t="str">
            <v>Prestación de servicios profesionales al Grupo de Contratación Minera (GCM) para apoyar la respuesta a derechos de
petición y demás asuntos requeridos para el fortalecimiento de la pequeña y mediana minería.</v>
          </cell>
          <cell r="R320" t="str">
            <v>1. Apoyar al grupo de contratación minera (GCM) en la evaluación del contenido de las respuestas de las solicitudes, 2. Apoyar al grupo de contratación minera (GCM) para analizar, proyectar y hacer seguimiento a la respuesta a
derechos de petición orientados a resolver las solicitudes de contratos de concesión, competencia del Grupo de
Contratación Minera, a través del Sistema de Gestión Documental - SGD y demás herramientas dispuestas por la
entidad, asimismo, proyectar oficios y/o memorandos y demás documentos jurídicos requeridos por la supervisión para el
fortalecimiento de la pequeña y mediana minería.
3. Apoyar el análisis, evaluación e informes jurídicos y/o elaborar los actos administrativos en los procesos
competencia del Grupo de Contratación Minera (GCM), para el fortalecimiento de la pequeña y mediana minería, de los
expedientes asignados por el supervisor, a través de la herramienta dispuesta por la entidad.
4. Asistir, participar, acompañar comités, mesas de trabajo, talleres, capacitaciones, socializaciones y demás
reuniones requeridas por la supervisión en el marco del objeto contractual.
para el cumplimiento de requisitos de titulación minera, en el marco del fortalecimiento de la pequeña y mediana minería</v>
          </cell>
          <cell r="S320">
            <v>44503360</v>
          </cell>
          <cell r="T320">
            <v>47324</v>
          </cell>
          <cell r="U320">
            <v>45320</v>
          </cell>
          <cell r="Y320" t="str">
            <v>ANM - PROPIOS</v>
          </cell>
          <cell r="AA320">
            <v>44118414</v>
          </cell>
          <cell r="AB320" t="str">
            <v>IVONNE DEL PILAR JIMENEZ GARCIA</v>
          </cell>
          <cell r="AC320" t="str">
            <v xml:space="preserve">VICEPRESIDENTE DE CONTRATACIÓN Y TITULACIÓN </v>
          </cell>
          <cell r="AD320" t="str">
            <v>VCT</v>
          </cell>
          <cell r="AE320">
            <v>9</v>
          </cell>
          <cell r="AF320">
            <v>27</v>
          </cell>
          <cell r="AH320">
            <v>4456405</v>
          </cell>
          <cell r="AI320">
            <v>1065594904</v>
          </cell>
          <cell r="AJ320" t="str">
            <v>KARINA MARGARITA ORTEGA MILLER _x000D_</v>
          </cell>
          <cell r="AK320" t="str">
            <v>COORDINADORA GRUPO DE CONTRATACION MINERA</v>
          </cell>
          <cell r="AN320" t="str">
            <v>Bogotá D.C.</v>
          </cell>
          <cell r="AO320" t="str">
            <v>14 PRESTACIÓN DE SERVICIOS</v>
          </cell>
          <cell r="AP320" t="str">
            <v>BOYACÁ</v>
          </cell>
          <cell r="AQ320" t="str">
            <v>DUITAMA</v>
          </cell>
          <cell r="AR320" t="str">
            <v>DERECHO</v>
          </cell>
          <cell r="AS320" t="str">
            <v>PREGRADO</v>
          </cell>
          <cell r="AZ320" t="str">
            <v>ANM</v>
          </cell>
          <cell r="BA320" t="str">
            <v>319</v>
          </cell>
          <cell r="BB320">
            <v>2024</v>
          </cell>
          <cell r="BC320">
            <v>80111600</v>
          </cell>
          <cell r="BD320" t="str">
            <v>SEGUROS DEL ESTADO S.A.</v>
          </cell>
          <cell r="BE320" t="str">
            <v>17-44-101213689</v>
          </cell>
          <cell r="BF320">
            <v>45331</v>
          </cell>
          <cell r="BG320">
            <v>45335</v>
          </cell>
          <cell r="BH320">
            <v>45335</v>
          </cell>
          <cell r="BI320">
            <v>49824</v>
          </cell>
          <cell r="BJ320">
            <v>45335</v>
          </cell>
          <cell r="BK320" t="str">
            <v>POSITIVA</v>
          </cell>
          <cell r="BL320">
            <v>45337</v>
          </cell>
          <cell r="BN320">
            <v>45337</v>
          </cell>
          <cell r="BO320">
            <v>45637</v>
          </cell>
          <cell r="BP320" t="str">
            <v>SI</v>
          </cell>
          <cell r="BQ320" t="str">
            <v>CONTRATACIÓN DIRECTA</v>
          </cell>
          <cell r="BR320" t="str">
            <v>ANM-319-2024</v>
          </cell>
          <cell r="BS320" t="str">
            <v>https://community.secop.gov.co/Public/Tendering/OpportunityDetail/Index?noticeUID=CO1.NTC.5629030&amp;isFromPublicArea=True&amp;isModal=False</v>
          </cell>
        </row>
        <row r="321">
          <cell r="A321" t="str">
            <v>ANM-320-2024</v>
          </cell>
          <cell r="D321" t="str">
            <v>DARÍO FERNANDO PEDRAZA LOPEZ</v>
          </cell>
          <cell r="E321" t="str">
            <v>YOANA MUÑOZ AVENDAÑO</v>
          </cell>
          <cell r="F321" t="str">
            <v>CONTRATO</v>
          </cell>
          <cell r="J321">
            <v>28555</v>
          </cell>
          <cell r="K321">
            <v>47</v>
          </cell>
          <cell r="L321">
            <v>120001824</v>
          </cell>
          <cell r="M321" t="str">
            <v>PROFESIONAL</v>
          </cell>
          <cell r="N321" t="str">
            <v>CÉDULA DE CIUDADANIA</v>
          </cell>
          <cell r="O321">
            <v>74183748</v>
          </cell>
          <cell r="P321">
            <v>4</v>
          </cell>
          <cell r="Q321" t="str">
            <v>PRESTAR SERVICIOS PROFESIONALES A LA OAJ. PARA EJERCER LA DEFENSA DE LA ENTIDAD EN LOS PROCESOS CONTENCIOSOS ADMINISTRATIVOS, CIVILES, PENALES Y LAS DEMÁS RAMAS DEL DERECHO QUE SE REQUIERA, DAR REPUESTA A REQUERIMIENTOS Y PETICIONES Y SEGUIMIENTO AL CUMPLIMIENTO DE FALLOS DE SENTENCIA</v>
          </cell>
          <cell r="R321" t="str">
            <v>1. Representar judicial y extrajudicialmente a la Agencia cuando el Jefe de la Oficina Asesora Jurídica le otorgue el poder
respectivo, en aquellos casos que la necesidad lo amerite.
2. Elaborar, suscribir y presentar los documentos procesales necesarios para ejercer efectiva defensa jurídica de la
Agencia, dentro de los procesos judiciales que le sean asignados, incluyendo demandas, demandas de reconvención, los recursos e incidentes a que haya lugar, de la misma manera recopilar los documentos procesales que se estimen
pertinentes para ejercer la adecuada defensa a la ANM.
3. Atender y tramitar las acciones constitucionales, los procesos judiciales ante la jurisdicción de lo contencioso
administrativo y arbitrales que le sean asignado, interponiendo los recursos legales a los que haya lugar, elevar
solicitudes probatorias garantizando la correcta defensa del interés de la Agencia.
14. Calificar el riesgo de cada uno de los procesos judiciales a su cargo, con una superioridad superior a seis (6) meses,
así como cada vez que se profiera una sentencia judicial sobre el mismo, de conformidad con la metodología que
determine la Agencia Nacional de Defensa Jurídica del Estado, de la misma manera incorporar el valor de la provisión
contable de los procesos a su cargo, con una periodicidad no superior a seis (6) meses, así como cada vez que se
profiera una sentencia judicial sobre el mismo de conformidad con la metodología que se establezca para tal fin.
15. Contar con su propio equipo de cómputo y acceso a internet portátil para el adecuado cumplimiento de las
actividades contratadas, cuando así lo requiera la Entidad.
4. Preparar y asistir a las audiencias judiciales y extrajudiciales de los procesos asignados con el fin de defender los
intereses de la agencia, así como a las mesas de trabajos y diligencias de verificación de cumplimiento de fallos.
5. Adelantar la vigilancia y seguimiento de los procesos judiciales donde la ANM sea parte y hayan sido asignados para
su trámite y defensa.
6. Apoyar a la Vicepresidencia de Seguimiento, Control y Seguridad Minera, en la construcción de argumentos jurídicos
que garanticen una efectiva defensa a las actividades que se requieran.
7. Adelantar las actuaciones administrativas y judiciales que se requieran para dar efectivo cumplimiento a las sentencias
proferidas dentro de los procesos judiciales donde haga parte la Agencia.
8. Proyectar oportunamente las respuestas a los derechos de petición, requerimientos y/o solicitudes de los despachos
judiciales y órganos de control, que le sean asignados, relacionados con asuntos originados en los procesos judiciales en
los cuales la Agencia sea vinculada o requerida, así como atender las diferentes peticiones relacionadas con el objeto
contractual.
9. Asistir y participar en los comités, reuniones, talleres y demás eventos que le indique el supervisor y se relacionen
específicamente con el objeto del contrato.
10. Presentar los informes solicitados por el supervisor, sobre las actividades desarrolladas en la ejecución del objeto
contractual.
11. Dar cumplimiento a lo establecido en el inciso 2º artículo 3º del Decreto 1792 de 2007 que establece: “...Los
apoderados de las entidades públicas que actúan dentro de cada proceso judicial, o que la representan dentro de un
trámite conciliatorio, son responsables directos del reporte oportuno y de la actualización de la información de los
procesos judiciales y de las conciliaciones en trámite.”
12. Registrar y actualizar de manera oportuna en el Sistema Único de Gestión e Información Litigiosa del Estado –
EKOGUI, las solicitudes de conciliación extrajudicial, y los procesos judiciales a su cargo dentro de los cinco (5) días
siguientes a su asignación o realización de la actuación, así como validar la información registrada en el Sistema
EKOGUI e informar a la ANDJE, dentro de los quince (15) días siguientes al ingreso de la información, cualquier
inconsistencia para su corrección.
13. Elaborar, diligenciar, suscribir y actualizar las fichas que serán presentadas para estudio en los comités de
conciliación, de conformidad con los instructivos que la Agencia Nacional de Defensa Jurídica del Estado expida para tal
fin.</v>
          </cell>
          <cell r="S321">
            <v>78953090</v>
          </cell>
          <cell r="T321">
            <v>27224</v>
          </cell>
          <cell r="U321">
            <v>45308</v>
          </cell>
          <cell r="Y321" t="str">
            <v>ANM - NACIÓN</v>
          </cell>
          <cell r="AA321">
            <v>78348490</v>
          </cell>
          <cell r="AB321" t="str">
            <v>IVÁN DARÍO GUAUQUE TORRES</v>
          </cell>
          <cell r="AC321" t="str">
            <v>JEFE DE OFICINA ASESORA JURIDICA</v>
          </cell>
          <cell r="AD321" t="str">
            <v>OAJ</v>
          </cell>
          <cell r="AE321">
            <v>10</v>
          </cell>
          <cell r="AH321">
            <v>7834849</v>
          </cell>
          <cell r="AI321">
            <v>40929952</v>
          </cell>
          <cell r="AJ321" t="str">
            <v>LINA PAULINA ORCASITA CELEDÓN</v>
          </cell>
          <cell r="AK321" t="str">
            <v>COORDINADORA GRUPO DE DEFENSA JURIDICA</v>
          </cell>
          <cell r="AN321" t="str">
            <v>Bogotá D.C.</v>
          </cell>
          <cell r="AO321" t="str">
            <v>14 PRESTACIÓN DE SERVICIOS</v>
          </cell>
          <cell r="AP321" t="str">
            <v>BOYACÁ</v>
          </cell>
          <cell r="AQ321" t="str">
            <v>SOGAMOSO</v>
          </cell>
          <cell r="AR321" t="str">
            <v>DERECHO</v>
          </cell>
          <cell r="AS321" t="str">
            <v>POSGRADO</v>
          </cell>
          <cell r="AZ321" t="str">
            <v>ANM</v>
          </cell>
          <cell r="BA321" t="str">
            <v>320</v>
          </cell>
          <cell r="BB321">
            <v>2024</v>
          </cell>
          <cell r="BC321">
            <v>80111600</v>
          </cell>
          <cell r="BD321" t="str">
            <v>SEGUROS DEL ESTADO S.A.</v>
          </cell>
          <cell r="BE321" t="str">
            <v>11-44-101218855</v>
          </cell>
          <cell r="BF321">
            <v>45334</v>
          </cell>
          <cell r="BG321">
            <v>45334</v>
          </cell>
          <cell r="BH321">
            <v>45334</v>
          </cell>
          <cell r="BI321">
            <v>46524</v>
          </cell>
          <cell r="BJ321">
            <v>45334</v>
          </cell>
          <cell r="BK321" t="str">
            <v>POSITIVA</v>
          </cell>
          <cell r="BL321">
            <v>45336</v>
          </cell>
          <cell r="BN321">
            <v>45341</v>
          </cell>
          <cell r="BO321">
            <v>45644</v>
          </cell>
          <cell r="BP321" t="str">
            <v>SI</v>
          </cell>
          <cell r="BQ321" t="str">
            <v>CONTRATACIÓN DIRECTA</v>
          </cell>
          <cell r="BR321" t="str">
            <v>ANM-320-2024</v>
          </cell>
          <cell r="BS321" t="str">
            <v>https://community.secop.gov.co/Public/Tendering/OpportunityDetail/Index?noticeUID=CO1.NTC.5625222&amp;isFromPublicArea=True&amp;isModal=False</v>
          </cell>
        </row>
        <row r="322">
          <cell r="A322" t="str">
            <v>ANM-321-2024</v>
          </cell>
          <cell r="D322" t="str">
            <v>ANGELICA SUÁREZ ROCHELS</v>
          </cell>
          <cell r="E322" t="str">
            <v xml:space="preserve">SUSANITA RODRIGUEZ CASAS </v>
          </cell>
          <cell r="F322" t="str">
            <v>CONTRATO</v>
          </cell>
          <cell r="J322">
            <v>31964</v>
          </cell>
          <cell r="K322">
            <v>38</v>
          </cell>
          <cell r="L322">
            <v>400032624</v>
          </cell>
          <cell r="M322" t="str">
            <v>PROFESIONAL</v>
          </cell>
          <cell r="N322" t="str">
            <v>CÉDULA DE CIUDADANIA</v>
          </cell>
          <cell r="O322">
            <v>1091656593</v>
          </cell>
          <cell r="P322">
            <v>3</v>
          </cell>
          <cell r="Q322" t="str">
            <v>Prestar servicios profesionales para apoyar al grupo socio ambiental en los procesos de planeación, gestión financiera,
seguimiento y rendición de informes del proyecto de inversión "Mejoramiento de la Gestión de la Conflictividad SocioAmbiental Existente en torno a la Actividad Minera en el País</v>
          </cell>
          <cell r="R322" t="str">
            <v>1. Apoyar en los procesos de formulación, seguimiento,
actualización, ejecución y recomendaciones de ajuste relacionadas con los productos y actividades del proyecto de
inversión del Grupo Socioambiental.
2. Participar en la revisión, seguimiento, modificación y reporte del Plan Anual de Adquisiciones de los recursos de inversión del Grupo Socioambienta3. Apoyar en la elaboración de requerimientos, consultas, elaboración de insumos, consolidación, reportes de
información y participación en espacios relacionados con el Proyecto de Inversión del Grupo Socioambiental.
4. Apoyar la estructuración del Plan Anual de Adquisiciones que se formulará con recursos de inversión para la
vigencia 2025 por parte del Grupo Socioambiental.
5. Solicitar los CDP en el aplicativo SISGESTION y apoyar la debida presentación de las líneas de contratación
aprobadas en el sistema, así como en la proyección de memorandos de liberación y anulación, gestión de la expedición
de CDP y preparación y distribución de los mismos, para dar inicio al trámite contractual.
6. Apoyar en el seguimiento y reporte mensual de los indicadores estratégicos y operativos del Grupo Socioambiental
en el aplicativo ISOLUCION, incluyendo las evidencias que soporten los datos incluidos .
7. Diligenciar y disponer la información en las bases de datos, carpetas compartidas y las aplicaciones de la Agencia
Nacional de Minería, conforme a las políticas, lineamientos e instructivos de la Entidad._x000D_</v>
          </cell>
          <cell r="S322">
            <v>110000000</v>
          </cell>
          <cell r="T322">
            <v>41324</v>
          </cell>
          <cell r="U322">
            <v>45317</v>
          </cell>
          <cell r="Y322" t="str">
            <v>ANM - PROPIOS</v>
          </cell>
          <cell r="AA322">
            <v>86377349</v>
          </cell>
          <cell r="AB322" t="str">
            <v>ANGELA ANDREA VELANDIA PEDRAZA</v>
          </cell>
          <cell r="AC322" t="str">
            <v>COORDINADORA GRUPO SOCIO AMBIENTAL</v>
          </cell>
          <cell r="AD322" t="str">
            <v>VPF</v>
          </cell>
          <cell r="AE322">
            <v>10</v>
          </cell>
          <cell r="AF322">
            <v>16</v>
          </cell>
          <cell r="AH322">
            <v>8022664</v>
          </cell>
          <cell r="AI322">
            <v>52378877</v>
          </cell>
          <cell r="AJ322" t="str">
            <v>ÁNGELA ANDREA VELANDIA PEDRAZA</v>
          </cell>
          <cell r="AK322" t="str">
            <v xml:space="preserve">COORDINADORA DEL GRUPO SOCIOAMBIENTAL </v>
          </cell>
          <cell r="AN322" t="str">
            <v>Bogotá D.C.</v>
          </cell>
          <cell r="AO322" t="str">
            <v>14 PRESTACIÓN DE SERVICIOS</v>
          </cell>
          <cell r="AP322" t="str">
            <v>BOGOTÁ D.C.</v>
          </cell>
          <cell r="AQ322" t="str">
            <v>BOGOTÁ D.C.</v>
          </cell>
          <cell r="AR322" t="str">
            <v>ADMINISTRADOR DE EMPRESAS</v>
          </cell>
          <cell r="AS322" t="str">
            <v>POSGRADO</v>
          </cell>
          <cell r="AZ322" t="str">
            <v>ANM</v>
          </cell>
          <cell r="BA322" t="str">
            <v>321</v>
          </cell>
          <cell r="BB322">
            <v>2024</v>
          </cell>
          <cell r="BC322">
            <v>80111600</v>
          </cell>
          <cell r="BD322" t="str">
            <v>ASEGURADORA SOLIDARIA DE COLOMBIA</v>
          </cell>
          <cell r="BE322" t="str">
            <v xml:space="preserve">	340 47 994000051872</v>
          </cell>
          <cell r="BF322">
            <v>45331</v>
          </cell>
          <cell r="BG322">
            <v>45331</v>
          </cell>
          <cell r="BH322">
            <v>45342</v>
          </cell>
          <cell r="BI322">
            <v>45724</v>
          </cell>
          <cell r="BJ322">
            <v>45331</v>
          </cell>
          <cell r="BK322" t="str">
            <v>POSITIVA</v>
          </cell>
          <cell r="BL322">
            <v>45334</v>
          </cell>
          <cell r="BN322">
            <v>45334</v>
          </cell>
          <cell r="BO322">
            <v>45653</v>
          </cell>
          <cell r="BP322" t="str">
            <v>SI</v>
          </cell>
          <cell r="BQ322" t="str">
            <v>CONTRATACIÓN DIRECTA</v>
          </cell>
          <cell r="BR322" t="str">
            <v>ANM-321-2024</v>
          </cell>
          <cell r="BS322" t="str">
            <v>https://community.secop.gov.co/Public/Tendering/OpportunityDetail/Index?noticeUID=CO1.NTC.5622439&amp;isFromPublicArea=True&amp;isModal=False</v>
          </cell>
        </row>
        <row r="323">
          <cell r="A323" t="str">
            <v>ANM-322-2024</v>
          </cell>
          <cell r="D323" t="str">
            <v xml:space="preserve">JORGE ELIECER QUINTERO SERNA </v>
          </cell>
          <cell r="E323" t="str">
            <v>MARTHA PATRICIA PUERTO GUIO</v>
          </cell>
          <cell r="F323" t="str">
            <v>CONTRATO</v>
          </cell>
          <cell r="J323">
            <v>25451</v>
          </cell>
          <cell r="K323">
            <v>55</v>
          </cell>
          <cell r="L323">
            <v>400024724</v>
          </cell>
          <cell r="M323" t="str">
            <v>PROFESIONAL</v>
          </cell>
          <cell r="N323" t="str">
            <v>CÉDULA DE CIUDADANIA</v>
          </cell>
          <cell r="O323">
            <v>71712219</v>
          </cell>
          <cell r="P323">
            <v>1</v>
          </cell>
          <cell r="Q323" t="str">
            <v>Prestar servicios profesionales para brindar acompañamiento minero a pequeños mineros y mineros tradicionales para la mejora de capacidades, con enfoque en esquemas asociativos</v>
          </cell>
          <cell r="R323" t="str">
            <v>1. Brindar asistencia técnica a los proyectos mineros y prerrogativas de explotación asignados, enfatizando en la
apropiación y aplicación de conceptos del negocio minero, técnicas y tecnologías requeridas para desarrollar la actividad
minera y su correcta operación, en cumplimiento con lo establecido en las normas, obligaciones contractuales,
procedimientos, estándares técnicos, ambientales, de SST y demás instrumentos elaborados para tal fin, compartiendo
la información, los conocimientos teóricos y prácticos, instrucciones, formación de habilidades, transferencia de datos
técnicos de conformidad con los lineamientos establecidos por el supervisor del contrato y lo consignado en las guías y
manuales de asistencia técnica.
2. Apoyar la revisión y análisis técnico de la información existente respecto a los proyectos mineros o prerrogativas
de explotación que le sean asignados, con el fin de establecer el estado actual de los mismos con relación a los planes
mineros, conocimiento y grado de certeza en la estimación del recurso, aspectos técnicos y tecnológicos, obstáculos en
el cumplimiento de obligaciones contractuales, entre otros de relevancia para el correcto desarrollo del proyecto minero.
3. Presentar de manera oportuna las diferentes recomendaciones técnicas relacionadas con requerimientos
solicitados a los proyectos mineros o prerrogativas de explotación de minerales priorizados a fin de ser acompañadas en
el proceso de asistencia técnica de conformidad, generando informes, conceptos y demás documentos especializados
propios de la asistencia técnica y evaluación del fomento minero con los parámetros normativos e institucionales,
diligenciando los respectivos formatos y presentando la evidencia de cada acompañamiento.
4. Participar y contribuir en la formulación y ajuste del procedimiento técnico y demás aspectos requeridos para la
estructuración del componente minero del programa de asistencia técnica con enfoque organizacional y asociativo y en
la estructuración, seguimiento, consolidación de indicadores de los resultados esperados y a alcanzar en el marco de la
AT.
5. Caracterizar los proyectos asignados en relación con aspectos de titularidad, localización, conocimiento geológico,
aspectos técnico operativos, escala y ritmo de producción, ambientales, sociales, económicos, organizacionales, con fin
de identificar necesidades de asistencia y enfoque de la solución propuesta y realizar a solicitud del supervisor las
recomendaciones sobre las actuaciones administrativas subsiguientes que deben aplicarse al caso concreto, para
resolver de fondo una situación particular, bajo los parámetros previstos por la ANM.
6. Programar y ejecutar según lo programado las visitas de campo necesarias para brindar la asistencia Técnica en
territorio de acuerdo con la normatividad vigente, empleando de manera obligatoria los equipos de seguridad requeridos
que se encuentran disponibles para tal fin en cada Estación o Punto de Apoyo de Seguridad y Salvamento Minero o
Puntos de Atención Regional.
7. Asistir y participar en los comités, reuniones, talleres, juntas, capacitaciones, mesas de trabajo y demás eventos
asignados por el supervisor asociados al objeto del contrato, en especial aquellos relativas a la asistencia técnica y el
Fomento Minero.
8. Prestar apoyo en el trámite y gestión de las peticiones, quejas y reclamos que le sean asignadas, así como en la
elaboración y consolidación de las respuestas y solicitudes hechas por los entes de control y/o auditorías, que se
relacionen con el objeto del contrato.
9. Acatar las medidas y protocolos de seguridad minera establecidas en los Decretos No. 1886 de 2015, No. 944 de
2022 y No. 539 de 2022 (según aplique) y demás normas complementarias y protocolos establecidos por la Entidad, para
el desarrollo de las actividades de campo en el ejercicio de las visitas de Asistencia Técnica, con el fin de salvaguardar la
integridad física del contratista y obtener resultados óptimos.</v>
          </cell>
          <cell r="S323">
            <v>80000000</v>
          </cell>
          <cell r="T323">
            <v>38924</v>
          </cell>
          <cell r="U323">
            <v>45317</v>
          </cell>
          <cell r="Y323" t="str">
            <v>ANM - PROPIOS</v>
          </cell>
          <cell r="AA323">
            <v>79959218</v>
          </cell>
          <cell r="AB323" t="str">
            <v>DAVID FERNANDO SÁNCHEZ MORENO _x000D_</v>
          </cell>
          <cell r="AC323" t="str">
            <v>COORDINADOR GRUPO DE FOMENTO _x000D_</v>
          </cell>
          <cell r="AD323" t="str">
            <v>VPF</v>
          </cell>
          <cell r="AE323">
            <v>9</v>
          </cell>
          <cell r="AF323">
            <v>29</v>
          </cell>
          <cell r="AH323">
            <v>8022664</v>
          </cell>
          <cell r="AI323">
            <v>71699599</v>
          </cell>
          <cell r="AJ323" t="str">
            <v>OSCAR DARIO PEREZ RESTREPO</v>
          </cell>
          <cell r="AK323" t="str">
            <v>GESTOR T1 GRADO 12</v>
          </cell>
          <cell r="AN323" t="str">
            <v>Bogotá D.C.</v>
          </cell>
          <cell r="AO323" t="str">
            <v>14 PRESTACIÓN DE SERVICIOS</v>
          </cell>
          <cell r="AP323" t="str">
            <v>ANTIOQUIA</v>
          </cell>
          <cell r="AQ323" t="str">
            <v>ANDES</v>
          </cell>
          <cell r="AR323" t="str">
            <v>INGENIERIA DE MINAS Y METALURGICA</v>
          </cell>
          <cell r="AS323" t="str">
            <v>PREGRADO</v>
          </cell>
          <cell r="AZ323" t="str">
            <v>ANM</v>
          </cell>
          <cell r="BA323" t="str">
            <v>322</v>
          </cell>
          <cell r="BB323">
            <v>2024</v>
          </cell>
          <cell r="BC323">
            <v>80111600</v>
          </cell>
          <cell r="BD323" t="str">
            <v>COMPAÑIA MUNDIAL DE SEGUROS S.A.</v>
          </cell>
          <cell r="BE323" t="str">
            <v xml:space="preserve">M-100221799	</v>
          </cell>
          <cell r="BF323">
            <v>45334</v>
          </cell>
          <cell r="BG323">
            <v>45334</v>
          </cell>
          <cell r="BH323">
            <v>45334</v>
          </cell>
          <cell r="BI323">
            <v>46724</v>
          </cell>
          <cell r="BJ323">
            <v>45334</v>
          </cell>
          <cell r="BK323" t="str">
            <v>POSITIVA</v>
          </cell>
          <cell r="BL323">
            <v>45336</v>
          </cell>
          <cell r="BN323">
            <v>45336</v>
          </cell>
          <cell r="BO323">
            <v>45638</v>
          </cell>
          <cell r="BP323" t="str">
            <v>SI</v>
          </cell>
          <cell r="BQ323" t="str">
            <v>CONTRATACIÓN DIRECTA</v>
          </cell>
          <cell r="BR323" t="str">
            <v>ANM-322-2024</v>
          </cell>
          <cell r="BS323" t="str">
            <v>https://community.secop.gov.co/Public/Tendering/OpportunityDetail/Index?noticeUID=CO1.NTC.5626037&amp;isFromPublicArea=True&amp;isModal=False</v>
          </cell>
        </row>
        <row r="324">
          <cell r="A324" t="str">
            <v>ANM-323-2024</v>
          </cell>
          <cell r="D324" t="str">
            <v xml:space="preserve">JAVIER LEON RICARDO SANCHEZ LIZARAZO              </v>
          </cell>
          <cell r="E324" t="str">
            <v>MARTHA PATRICIA PUERTO GUIO</v>
          </cell>
          <cell r="F324" t="str">
            <v>CONTRATO</v>
          </cell>
          <cell r="J324">
            <v>29742</v>
          </cell>
          <cell r="K324">
            <v>44</v>
          </cell>
          <cell r="L324">
            <v>100000824</v>
          </cell>
          <cell r="M324" t="str">
            <v>PROFESIONAL</v>
          </cell>
          <cell r="N324" t="str">
            <v>CÉDULA DE CIUDADANIA</v>
          </cell>
          <cell r="O324">
            <v>80108622</v>
          </cell>
          <cell r="P324">
            <v>8</v>
          </cell>
          <cell r="Q324" t="str">
            <v>Prestar los servicios profesionales como Webmaster, para gestionar la implementación de los componentes de TI en los
portales web de la ANM, en el marco de Gobierno Digital y la Ley de Transparencia, garantizando su operatividad y
disponibilidad.</v>
          </cell>
          <cell r="R324" t="str">
            <v xml:space="preserve"> 1. Prestar los servicios de soporte técnico sobre los portales
web, la intranet y chat institucional.
2. Realizar actualizaciones y parches sobre los portales web, la intranet de la entidad y chat de la ANM, garantizando la 3. Realizar informes de desempeño de los portales web, intranet y chat institucional, implementando las acciones
correctivas en caso de evidenciar problemas con el desempeño.
4. Atender los requerimientos funcionales relacionados con los portales web y la intranet de la entidad de ajustes de
diseño, cambios de plantillas y demás desarrollos requeridos.
5. Documentar las actualizaciones sobre el portal web o intranet que impliquen cambios en la estructuras de desarrollo o
bases de datos.
6. Realizar las actualizaciones de contenido que sean requeridas por la Entidad sobre los portales, sitios web y la
intranet.
7. Realizar el diseño que se requieran para la implementación de los estándares W3C, NTC 5854 y Gobierno Digital y
transparencia, para que los portales web, intranet y el chat institucional cumplan el nivel AA.
8. Supervisar el tráfico a través del sitio WEB, y generar informes cuantitativos y de análisis para evidenciar los temas de
mayor interés de los usuarios externos.
9. Emplear las técnicas de reescritura de código HTML, adición de contenidos, navegación en sitio web, promoviendo a
través de los buscadores (SEO), el posicionamiento de la entidad a través de su página Web.
10. Realizar informes de desempeño de los sitios web y portales de la Entidad, implementando las acciones correctivas
en caso de evidenciar problemas con el desempeño.
11. Documentar y presentar informes técnicos de las actividades concluidas o que estén en proceso. Entregando los
programas fuentes, ejecutables y documentación actualizada asociada con los desarrollos realizados.
seguridad del sitio, adoptando las medidas necesarias para contrarrestar posibles amenazas informáticas, realizando
seguimiento a los resultados obtenidos.</v>
          </cell>
          <cell r="S324">
            <v>82800000</v>
          </cell>
          <cell r="T324">
            <v>7224</v>
          </cell>
          <cell r="U324">
            <v>45300</v>
          </cell>
          <cell r="Y324" t="str">
            <v>ANM - NACIÓN</v>
          </cell>
          <cell r="AA324">
            <v>77280000</v>
          </cell>
          <cell r="AB324" t="str">
            <v>BIBIANA LISSETTE SANDOVAL BAEZ</v>
          </cell>
          <cell r="AC324" t="str">
            <v>Coordinadora, grupo de Atención, Participación Ciudadana y Comunicaciones.</v>
          </cell>
          <cell r="AD324" t="str">
            <v>GAPCC</v>
          </cell>
          <cell r="AG324">
            <v>45657</v>
          </cell>
          <cell r="AH324">
            <v>7200000</v>
          </cell>
          <cell r="AI324">
            <v>52885470</v>
          </cell>
          <cell r="AJ324" t="str">
            <v>BIBIANA LISSETTE SANDOVAL BAEZ</v>
          </cell>
          <cell r="AK324" t="str">
            <v>COORDINADORA GRUPO DE ATENCIÓN PARTICIPACIÓN CIUDADANA Y COMUNICACIONES</v>
          </cell>
          <cell r="AN324" t="str">
            <v>Bogotá D.C.</v>
          </cell>
          <cell r="AO324" t="str">
            <v>14 PRESTACIÓN DE SERVICIOS</v>
          </cell>
          <cell r="AP324" t="str">
            <v>BOGOTÁ D.C.</v>
          </cell>
          <cell r="AQ324" t="str">
            <v>BOGOTÁ D.C.</v>
          </cell>
          <cell r="AR324" t="str">
            <v>DISEÑADOR GRAFICO</v>
          </cell>
          <cell r="AS324" t="str">
            <v>POSGRADO</v>
          </cell>
          <cell r="AZ324" t="str">
            <v>ANM</v>
          </cell>
          <cell r="BA324" t="str">
            <v>323</v>
          </cell>
          <cell r="BB324">
            <v>2024</v>
          </cell>
          <cell r="BC324">
            <v>80111600</v>
          </cell>
          <cell r="BD324" t="str">
            <v>SEGUROS DEL ESTADO S.A.</v>
          </cell>
          <cell r="BE324" t="str">
            <v>14-44-101203576</v>
          </cell>
          <cell r="BF324">
            <v>45334</v>
          </cell>
          <cell r="BG324">
            <v>45334</v>
          </cell>
          <cell r="BH324">
            <v>45334</v>
          </cell>
          <cell r="BI324">
            <v>46824</v>
          </cell>
          <cell r="BJ324">
            <v>45334</v>
          </cell>
          <cell r="BK324" t="str">
            <v>POSITIVA</v>
          </cell>
          <cell r="BL324">
            <v>45335</v>
          </cell>
          <cell r="BN324">
            <v>45335</v>
          </cell>
          <cell r="BO324">
            <v>45657</v>
          </cell>
          <cell r="BP324" t="str">
            <v>SI</v>
          </cell>
          <cell r="BQ324" t="str">
            <v>CONTRATACIÓN DIRECTA</v>
          </cell>
          <cell r="BR324" t="str">
            <v>ANM-323-2024</v>
          </cell>
          <cell r="BS324" t="str">
            <v>https://community.secop.gov.co/Public/Tendering/OpportunityDetail/Index?noticeUID=CO1.NTC.5627783&amp;isFromPublicArea=True&amp;isModal=False</v>
          </cell>
        </row>
        <row r="325">
          <cell r="A325" t="str">
            <v>ANM-324-2024</v>
          </cell>
          <cell r="D325" t="str">
            <v xml:space="preserve">CARMEN CECILIA ZAMBRANO MEZA           </v>
          </cell>
          <cell r="E325" t="str">
            <v>MARTHA PATRICIA PUERTO GUIO</v>
          </cell>
          <cell r="F325" t="str">
            <v>CONTRATO</v>
          </cell>
          <cell r="J325">
            <v>29455</v>
          </cell>
          <cell r="K325">
            <v>45</v>
          </cell>
          <cell r="L325">
            <v>200030824</v>
          </cell>
          <cell r="M325" t="str">
            <v>APOYO A LA GESTIÓN</v>
          </cell>
          <cell r="N325" t="str">
            <v>CÉDULA DE CIUDADANIA</v>
          </cell>
          <cell r="O325">
            <v>32853669</v>
          </cell>
          <cell r="P325">
            <v>3</v>
          </cell>
          <cell r="Q325" t="str">
            <v>PRESTAR SERVICIOS DE APOYO A LA GESTIÓN EN EL GCM, EN LOS TRÁMITES ADMINISTRATIVOS NECESARIOS EN EL MARCO DEL FORTALECIMIENTO DE LA PEQUEÑA Y MEDIANA MINERÍA</v>
          </cell>
          <cell r="R325" t="str">
            <v>1. Apoyar al Grupo de Contratación Minera en lo
relacionado con los trámites asistenciales administrativos, en el marco del fortalecimiento de la pequeña y mediana minería, así como elaborar oficios y/o memorandos solicitados por el supervisor del contrato.
2. Apoyar el trámite, control y seguimiento de la correspondencia física y/o digital competencia del Grupo de
Contratación Minera en el marco del proyecto de inversión para el fortalecimiento de la pequeña y mediana minería.
3. Apoyar el recaudo de información, registro, actualización, consolidar información y generar reportes para el control
y seguimiento de la correspondencia recibida y enviada a usuarios internos y externos de la ANM.
4. Apoyar la elaboración de reportes, informes y/o presentaciones con las estadísticas de los trámites competencia
del Grupo de Contratación Minera en el marco del fortalecimiento de la pequeña y mediana minería.
5. Participar en las reuniones, socializaciones, mesas de trabajo, capacitaciones que sean indicadas por la
supervisión._x000D_</v>
          </cell>
          <cell r="S325">
            <v>40480125</v>
          </cell>
          <cell r="T325">
            <v>57924</v>
          </cell>
          <cell r="U325">
            <v>45322</v>
          </cell>
          <cell r="Y325" t="str">
            <v>ANM - PROPIOS</v>
          </cell>
          <cell r="AA325">
            <v>40471077</v>
          </cell>
          <cell r="AB325" t="str">
            <v>IVONNE DEL PILAR JIMENEZ GARCIA</v>
          </cell>
          <cell r="AC325" t="str">
            <v xml:space="preserve">VICEPRESIDENTE DE CONTRATACIÓN Y TITULACIÓN </v>
          </cell>
          <cell r="AD325" t="str">
            <v>VCT</v>
          </cell>
          <cell r="AE325">
            <v>10</v>
          </cell>
          <cell r="AF325">
            <v>13</v>
          </cell>
          <cell r="AH325">
            <v>3879017</v>
          </cell>
          <cell r="AI325">
            <v>1065594904</v>
          </cell>
          <cell r="AJ325" t="str">
            <v>KARINA MARGARITA ORTEGA MILLER _x000D_</v>
          </cell>
          <cell r="AK325" t="str">
            <v>COORDINADORA GRUPO DE CONTRATACION MINERA</v>
          </cell>
          <cell r="AN325" t="str">
            <v>Bogotá D.C.</v>
          </cell>
          <cell r="AO325" t="str">
            <v>14 PRESTACIÓN DE SERVICIOS</v>
          </cell>
          <cell r="AP325" t="str">
            <v>ATLÁNTICO</v>
          </cell>
          <cell r="AQ325" t="str">
            <v>SABANALARGA</v>
          </cell>
          <cell r="AR325" t="str">
            <v>MERCADEO AGROINDUSTRIAL</v>
          </cell>
          <cell r="AS325" t="str">
            <v>PREGRADO</v>
          </cell>
          <cell r="AZ325" t="str">
            <v>ANM</v>
          </cell>
          <cell r="BA325" t="str">
            <v>324</v>
          </cell>
          <cell r="BB325">
            <v>2024</v>
          </cell>
          <cell r="BC325">
            <v>80111600</v>
          </cell>
          <cell r="BD325" t="str">
            <v>SEGUROS DEL ESTADO S.A.</v>
          </cell>
          <cell r="BE325" t="str">
            <v>14-44-101203586</v>
          </cell>
          <cell r="BF325">
            <v>45334</v>
          </cell>
          <cell r="BG325">
            <v>45334</v>
          </cell>
          <cell r="BH325">
            <v>45334</v>
          </cell>
          <cell r="BI325">
            <v>46924</v>
          </cell>
          <cell r="BJ325">
            <v>45334</v>
          </cell>
          <cell r="BK325" t="str">
            <v>POSITIVA</v>
          </cell>
          <cell r="BL325">
            <v>45335</v>
          </cell>
          <cell r="BN325">
            <v>45335</v>
          </cell>
          <cell r="BO325">
            <v>45651</v>
          </cell>
          <cell r="BP325" t="str">
            <v>SI</v>
          </cell>
          <cell r="BQ325" t="str">
            <v>CONTRATACIÓN DIRECTA</v>
          </cell>
          <cell r="BR325" t="str">
            <v>ANM-324-2024</v>
          </cell>
          <cell r="BS325" t="str">
            <v>https://community.secop.gov.co/Public/Tendering/OpportunityDetail/Index?noticeUID=CO1.NTC.5629204&amp;isFromPublicArea=True&amp;isModal=False</v>
          </cell>
        </row>
        <row r="326">
          <cell r="A326" t="str">
            <v>ANM-325-2024</v>
          </cell>
          <cell r="D326" t="str">
            <v>LINA MARIA GARZON ARDILA</v>
          </cell>
          <cell r="E326" t="str">
            <v>ADRIANA MILENA LÓPEZ</v>
          </cell>
          <cell r="F326" t="str">
            <v>CONTRATO</v>
          </cell>
          <cell r="J326">
            <v>33853</v>
          </cell>
          <cell r="K326">
            <v>32</v>
          </cell>
          <cell r="L326">
            <v>200043324</v>
          </cell>
          <cell r="M326" t="str">
            <v>PROFESIONAL</v>
          </cell>
          <cell r="N326" t="str">
            <v>CÉDULA DE CIUDADANIA</v>
          </cell>
          <cell r="O326">
            <v>1033747763</v>
          </cell>
          <cell r="P326">
            <v>9</v>
          </cell>
          <cell r="Q326" t="str">
            <v>PSP AL GCM PARA APOYAR LAS ACTIVIDADES DE RELACIONAMIENTO CON EL TERRITORIO, ASÍ COMO LOS DEMÁS ASUNTOS SOCIALES QUE PERMITAN IMPULSAR LA PARTICIPACIÓN CIUDADANA Y LA ARTICULACIÓN DEL PROCESO CON LOS ACTORES INTERESADOS EN EL MARCO DE LA TITULACIÓN DE LA PEQUEÑA Y MEDIANA MINERÍA</v>
          </cell>
          <cell r="R326" t="str">
            <v>1. Apoyar al GCM en la planeación de acciones de relacionamiento en y con el territorio requeridas para las
actividades de capacitación en marco del fortalecimiento de la pequeña y mediana minería.
2. Apoyar al GCM en la articulación e identificación de los actores estratégicos del orden nacional, regional y
solicitantes necesarios en las actividades de orientación, capacitación y fortalecimiento de los pequeños y medianos
minería
3. Realizar y/o revisar documentos relacionados con el proceso participativo en marco del fortalecimiento de la
pequeña y mediana minería para llevar a cabo la socializaciones en el territorio, garantizando la participación ciudadana
4. Apoyar en la consolidación de espacios de diálogo para el encuentro con actores del orden nacional, regional y
solicitantes necesarios en las actividades de orientación, capacitación y fortalecimiento de los pequeños y medianos
minería.
5. Apoyar la consolidación de documentación, presentaciones, estadísticas y los reportes de información de
conformidad a lo requerido en las actividades de capacitación en desarrollo del proyecto de inversión.
6.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7. Participar y/o apoyar las capacitaciones, socializaciones, mesas de trabajo, reuniones, comités que se desarrollen
en el territorio para el fortalecimiento de la pequeña y mediana minería y demás eventos que requiera la supervisión._x000D_</v>
          </cell>
          <cell r="S326">
            <v>88000000</v>
          </cell>
          <cell r="T326">
            <v>50324</v>
          </cell>
          <cell r="U326">
            <v>45321</v>
          </cell>
          <cell r="Y326" t="str">
            <v>ANM - PROPIOS</v>
          </cell>
          <cell r="AA326">
            <v>85842505</v>
          </cell>
          <cell r="AB326" t="str">
            <v>IVONNE DEL PILAR JIMENEZ GARCIA _x000D_</v>
          </cell>
          <cell r="AC326" t="str">
            <v xml:space="preserve">VICEPRESIDENTE DE CONTRATACION Y TITULACION </v>
          </cell>
          <cell r="AD326" t="str">
            <v>VCT</v>
          </cell>
          <cell r="AG326">
            <v>45657</v>
          </cell>
          <cell r="AH326">
            <v>8022664</v>
          </cell>
          <cell r="AI326">
            <v>1020716175</v>
          </cell>
          <cell r="AJ326" t="str">
            <v>JULIETH MARIANNE LAGUADO ENDEMANN</v>
          </cell>
          <cell r="AK326" t="str">
            <v>GERENTE DE CONTRATACION Y TITULACION MINERA</v>
          </cell>
          <cell r="AN326" t="str">
            <v>Bogotá D.C.</v>
          </cell>
          <cell r="AO326" t="str">
            <v>14 PRESTACIÓN DE SERVICIOS</v>
          </cell>
          <cell r="AP326" t="str">
            <v>CUNDINAMARCA</v>
          </cell>
          <cell r="AQ326" t="str">
            <v>ARBELAEZ</v>
          </cell>
          <cell r="AR326" t="str">
            <v>TRABAJADOR SOCIAL</v>
          </cell>
          <cell r="AS326" t="str">
            <v>MAESTRÍA</v>
          </cell>
          <cell r="AZ326" t="str">
            <v>ANM</v>
          </cell>
          <cell r="BA326" t="str">
            <v>325</v>
          </cell>
          <cell r="BB326">
            <v>2024</v>
          </cell>
          <cell r="BC326">
            <v>80111600</v>
          </cell>
          <cell r="BD326" t="str">
            <v>SEGUROS DEL ESTADO S.A.</v>
          </cell>
          <cell r="BE326" t="str">
            <v>63-46-101005085</v>
          </cell>
          <cell r="BF326">
            <v>45334</v>
          </cell>
          <cell r="BG326">
            <v>45334</v>
          </cell>
          <cell r="BH326">
            <v>45334</v>
          </cell>
          <cell r="BI326">
            <v>46124</v>
          </cell>
          <cell r="BJ326">
            <v>45334</v>
          </cell>
          <cell r="BK326" t="str">
            <v>POSITIVA</v>
          </cell>
          <cell r="BL326">
            <v>45335</v>
          </cell>
          <cell r="BN326">
            <v>45335</v>
          </cell>
          <cell r="BO326">
            <v>45657</v>
          </cell>
          <cell r="BP326" t="str">
            <v>SI</v>
          </cell>
          <cell r="BQ326" t="str">
            <v>CONTRATACIÓN DIRECTA</v>
          </cell>
          <cell r="BR326" t="str">
            <v>ANM-325-2024</v>
          </cell>
          <cell r="BS326" t="str">
            <v>https://community.secop.gov.co/Public/Tendering/OpportunityDetail/Index?noticeUID=CO1.NTC.5627709&amp;isFromPublicArea=True&amp;isModal=False</v>
          </cell>
        </row>
        <row r="327">
          <cell r="A327" t="str">
            <v>ANM-326-2024</v>
          </cell>
          <cell r="D327" t="str">
            <v>MARIA ANGELICA RAMIREZ CELIS</v>
          </cell>
          <cell r="E327" t="str">
            <v>FABIO NELSON LOTE PORTILLA</v>
          </cell>
          <cell r="F327" t="str">
            <v>CONTRATO</v>
          </cell>
          <cell r="J327">
            <v>30000</v>
          </cell>
          <cell r="K327">
            <v>43</v>
          </cell>
          <cell r="L327">
            <v>400021624</v>
          </cell>
          <cell r="M327" t="str">
            <v>PROFESIONAL</v>
          </cell>
          <cell r="N327" t="str">
            <v>CÉDULA DE CIUDADANIA</v>
          </cell>
          <cell r="O327">
            <v>52717265</v>
          </cell>
          <cell r="P327">
            <v>2</v>
          </cell>
          <cell r="Q327" t="str">
            <v>Prestar servicios profesionales para brindar acompañamiento social a pequeños mineros y mineros tradicionales para la
mejora de capacidades, con enfoque en esquemas asociativos._x000D_</v>
          </cell>
          <cell r="R327" t="str">
            <v>1. Atender las solicitudes de asistencia técnica, para adelantar el plan de Gestión Social y programar el
acompañamiento en el menor tiempo posible, estableciendo contacto permanente con los titulares asistidos, que
permitan realizar jornadas de intercambio de experiencias en la implementación de los PGS, hasta la presentación final
del documento al respectivo Punto de Atención Regional, para su evaluación, aprobación y el seguimiento que haya
lugar, todo lo anterior ,conforme a la asignación realizada por el supervisor del contrato.
2. Efectuar talleres en los cuales se materialice la importancia de la participación de la comunidad en la identificación
de riesgos sociales, mediante la realización de jornadas de capacitación virtuales o presenciales cuando las condiciones
del titular y los profesionales designados por este así lo ameriten.
3. Realizar sesiones de tutoría virtual o presencial, según el caso, para la elaboración y avance del contenido del
documento del Plan de gestión social (PGS), apoyándose en el instructivo de Plan de Gestión Social dispuesto para el
programa de Asistencia Técnica y en los instrumentos dispuestos en la Caja de Herramientas, que permitan, entre otras,
generar procesos de concientización en los titulares y su equipo profesional sobre el respeto a los Derechos Humanos y
el enfoque de género.
4. Prestar asesoría profesional en el desarrollo de metodologías de intervención psicosocial en las comunidades de
la zona de influencia que permitan ajustar la guía de Plan de Gestión Social del programa de Asistencia Técnica, a la
identidad cultural de los territorios, respetando sus usos y tradiciones.
5. Realizar el seguimiento y consolidación de lo realizado en cada una de las sesiones y actividades llevadas a cabo
con los titulares, en el archivo dispuesto para ello por el grupo de fomento y mantener actualizado el micrositio web de
Plan de Gestión Social con datos, videos o fotos proporcionados por los titulares, de casos exitosos y relevantes de la
implementación del Plan de gestión Social, que muestren el aporte positivo de la minería a la realización de procesos de
transformación y desarrollo de los territorios de su área de influencia
6. Asistir y participar en los comités, reuniones, mesas de trabajo, talleres, juntas, capacitaciones y demás eventos
que indique el supervisor y se relacionen con el objeto del contrato.
7. Prestar apoyo en el trámite y gestión de las Peticiones, quejas y reclamos, así como en la consolidación de las
respuestas y solicitudes hechas por los entes de control y/o auditorías, que le sean asignadas por el supervisor del
contrato y que se relacionen con las obligaciones contractuales.</v>
          </cell>
          <cell r="S327">
            <v>80000000</v>
          </cell>
          <cell r="T327">
            <v>55324</v>
          </cell>
          <cell r="U327">
            <v>45322</v>
          </cell>
          <cell r="Y327" t="str">
            <v>ANM - PROPIOS</v>
          </cell>
          <cell r="AA327">
            <v>79959218</v>
          </cell>
          <cell r="AB327" t="str">
            <v>DAVIS FERNANDO SANCHEZ MORENO</v>
          </cell>
          <cell r="AC327" t="str">
            <v>COORDINADOR GRUPO DE FOMENTO</v>
          </cell>
          <cell r="AD327" t="str">
            <v>VPF</v>
          </cell>
          <cell r="AE327">
            <v>10</v>
          </cell>
          <cell r="AF327">
            <v>19</v>
          </cell>
          <cell r="AH327">
            <v>8022664</v>
          </cell>
          <cell r="AI327">
            <v>30840420</v>
          </cell>
          <cell r="AJ327" t="str">
            <v>KAREN MARGARITA PORTO FRÍAS</v>
          </cell>
          <cell r="AK327" t="str">
            <v>GESTOR T1 GRADO 10</v>
          </cell>
          <cell r="AN327" t="str">
            <v>Bogotá D.C.</v>
          </cell>
          <cell r="AO327" t="str">
            <v>14 PRESTACIÓN DE SERVICIOS</v>
          </cell>
          <cell r="AP327" t="str">
            <v>BOGOTÁ D.C.</v>
          </cell>
          <cell r="AQ327" t="str">
            <v>BOGOTÁ D.C.</v>
          </cell>
          <cell r="AR327" t="str">
            <v>PSICÓLOGO</v>
          </cell>
          <cell r="AS327" t="str">
            <v>PREGRADO</v>
          </cell>
          <cell r="AT327" t="str">
            <v>NO</v>
          </cell>
          <cell r="AX327" t="str">
            <v>SI</v>
          </cell>
          <cell r="AZ327" t="str">
            <v>ANM</v>
          </cell>
          <cell r="BA327" t="str">
            <v>326</v>
          </cell>
          <cell r="BB327">
            <v>2024</v>
          </cell>
          <cell r="BC327">
            <v>80111600</v>
          </cell>
          <cell r="BD327" t="str">
            <v>COMPAÑIA MUNDIAL DE SEGUROS S.A.</v>
          </cell>
          <cell r="BE327">
            <v>100308247</v>
          </cell>
          <cell r="BF327">
            <v>45334</v>
          </cell>
          <cell r="BG327">
            <v>45331</v>
          </cell>
          <cell r="BH327">
            <v>45334</v>
          </cell>
          <cell r="BI327">
            <v>46224</v>
          </cell>
          <cell r="BJ327">
            <v>45334</v>
          </cell>
          <cell r="BK327" t="str">
            <v>POSITIVA</v>
          </cell>
          <cell r="BL327">
            <v>45335</v>
          </cell>
          <cell r="BN327">
            <v>45335</v>
          </cell>
          <cell r="BO327">
            <v>45657</v>
          </cell>
          <cell r="BP327" t="str">
            <v>SI</v>
          </cell>
          <cell r="BQ327" t="str">
            <v>CONTRATACIÓN DIRECTA</v>
          </cell>
          <cell r="BR327" t="str">
            <v>ANM-326-2024</v>
          </cell>
          <cell r="BS327" t="str">
            <v xml:space="preserve">https://community.secop.gov.co/Public/Tendering/ContractNoticePhases/View?PPI=CO1.PPI.29793075&amp;isFromPublicArea=True&amp;isModal=False
</v>
          </cell>
        </row>
        <row r="328">
          <cell r="A328" t="str">
            <v>ANM-327-2024</v>
          </cell>
          <cell r="D328" t="str">
            <v>OSCAR ANDRES CARVAJAL</v>
          </cell>
          <cell r="E328" t="str">
            <v>YOANA MUÑOZ AVENDAÑO</v>
          </cell>
          <cell r="F328" t="str">
            <v>CONTRATO</v>
          </cell>
          <cell r="J328">
            <v>27757</v>
          </cell>
          <cell r="K328">
            <v>49</v>
          </cell>
          <cell r="L328">
            <v>200042424</v>
          </cell>
          <cell r="M328" t="str">
            <v>PROFESIONAL</v>
          </cell>
          <cell r="N328" t="str">
            <v>CÉDULA DE CIUDADANIA</v>
          </cell>
          <cell r="O328">
            <v>88191062</v>
          </cell>
          <cell r="P328">
            <v>5</v>
          </cell>
          <cell r="Q328" t="str">
            <v>PSP AL GEMTM PARA APOYAR EL PROCESO DE CARACTERIZACIÓN Y CAPACITACIÓN A MINEROS EN TEMAS FINANCIEROS, ASÍ COMO ELABORAR ESTUDIOS E INFORMES ECONÓMICOS Y DEMÁS ASUNTOS REQUERIDOS PARA EL FORTALECIMIENTO DE LA PEQUEÑA Y MEDIANA MINERÍA</v>
          </cell>
          <cell r="R328" t="str">
            <v>1. Apoyar y participar en las capacitaciones a titulares mineros para socializar los requisitos y demás temas
financieros que deben conocer los interesados, con el fin de fortalecer la pequeña y mediana minería, según lo solicitado
por el supervisor.
2. Verificar requisitos financieros exigidos por la ANM para los trámites de cesiones de derechos y cesiones de área,
competencia de la Vicepresidencia de Contratación y Titulación Minera, de acuerdo con la normatividad vigente y emitir
los informes financieros respectivos, en el marco del fortalecimiento de la pequeña y mediana minería.
3. Verificar los requisitos financieros, de acuerdo con lo exigido por la ANM, para los trámites de integraciones de
área, prórrogas de contratos de concesión y emitir los informes respectivos, así como las demás actuaciones para los
estudios y/o asuntos financieros competencia de la Vicepresidencia de Contratación y Titulación Minera, en concordancia
con la normatividad vigente, en el marco del fortalecimiento de la pequeña y mediana Minería.
4. Proyectar y/o revisar respuestas a derechos de petición que traten de asuntos financieros competencia de la VCT,
asignados por el supervisor en las herramientas digitales en las que la entidad establezca para este fin, como también,
proyectar y/o revisar reportes, informes y presentaciones requeridas por la supervisión en los temas de competencia de
la VCT.
5. Asistir y participar en las reuniones, socializaciones, mesas de trabajo, capacitaciones que sean indicadas por la
supervisión._x000D_</v>
          </cell>
          <cell r="S328">
            <v>66000000</v>
          </cell>
          <cell r="T328">
            <v>66124</v>
          </cell>
          <cell r="U328">
            <v>45328</v>
          </cell>
          <cell r="Y328" t="str">
            <v>ANM - PROPIOS</v>
          </cell>
          <cell r="AA328">
            <v>65869821</v>
          </cell>
          <cell r="AB328" t="str">
            <v>IVONNE DEL PILAR JIMENEZ GARCIA _x000D_</v>
          </cell>
          <cell r="AC328" t="str">
            <v xml:space="preserve">VICEPRESIDENTE DE CONTRATACION Y TITULACION </v>
          </cell>
          <cell r="AD328" t="str">
            <v>VCT</v>
          </cell>
          <cell r="AG328">
            <v>45657</v>
          </cell>
          <cell r="AH328">
            <v>6061640</v>
          </cell>
          <cell r="AI328">
            <v>60322828</v>
          </cell>
          <cell r="AJ328" t="str">
            <v>EVA ISOLINA MENDOZA DELGADO</v>
          </cell>
          <cell r="AK328" t="str">
            <v>COORDINADORA DEL GRUPO DE EVALUACIÓN DE MODIFICACIONES A TÍTULOS MINEROS</v>
          </cell>
          <cell r="AN328" t="str">
            <v>Bogotá D.C.</v>
          </cell>
          <cell r="AO328" t="str">
            <v>14 PRESTACIÓN DE SERVICIOS</v>
          </cell>
          <cell r="AP328" t="str">
            <v>SANTANDER</v>
          </cell>
          <cell r="AQ328" t="str">
            <v>BUCARAMANGA</v>
          </cell>
          <cell r="AR328" t="str">
            <v>ADMINISTRADOR DE EMPRESAS</v>
          </cell>
          <cell r="AS328" t="str">
            <v>PREGRADO</v>
          </cell>
          <cell r="AZ328" t="str">
            <v>ANM</v>
          </cell>
          <cell r="BA328" t="str">
            <v>327</v>
          </cell>
          <cell r="BB328">
            <v>2024</v>
          </cell>
          <cell r="BC328">
            <v>80111600</v>
          </cell>
          <cell r="BD328" t="str">
            <v>SEGUROS DEL ESTADO S.A.</v>
          </cell>
          <cell r="BE328" t="str">
            <v xml:space="preserve">96-46-101018178	</v>
          </cell>
          <cell r="BF328">
            <v>45334</v>
          </cell>
          <cell r="BG328">
            <v>45334</v>
          </cell>
          <cell r="BH328">
            <v>45334</v>
          </cell>
          <cell r="BI328">
            <v>46424</v>
          </cell>
          <cell r="BJ328">
            <v>45334</v>
          </cell>
          <cell r="BK328" t="str">
            <v>POSITIVA</v>
          </cell>
          <cell r="BL328">
            <v>45335</v>
          </cell>
          <cell r="BN328">
            <v>45335</v>
          </cell>
          <cell r="BO328">
            <v>45657</v>
          </cell>
          <cell r="BP328" t="str">
            <v>SI</v>
          </cell>
          <cell r="BQ328" t="str">
            <v>CONTRATACIÓN DIRECTA</v>
          </cell>
          <cell r="BR328" t="str">
            <v>ANM-327-2024</v>
          </cell>
          <cell r="BS328" t="str">
            <v>https://community.secop.gov.co/Public/Tendering/OpportunityDetail/Index?noticeUID=CO1.NTC.5629875&amp;isFromPublicArea=True&amp;isModal=False</v>
          </cell>
        </row>
        <row r="329">
          <cell r="A329" t="str">
            <v>ANM-328-2024</v>
          </cell>
          <cell r="D329" t="str">
            <v xml:space="preserve">MONICA AIMEE MORALES RODRIGUEZ </v>
          </cell>
          <cell r="E329" t="str">
            <v>ANA MARÍA MENDOZA</v>
          </cell>
          <cell r="F329" t="str">
            <v>CONTRATO</v>
          </cell>
          <cell r="J329">
            <v>29100</v>
          </cell>
          <cell r="K329">
            <v>45</v>
          </cell>
          <cell r="L329">
            <v>400027924</v>
          </cell>
          <cell r="M329" t="str">
            <v>PROFESIONAL</v>
          </cell>
          <cell r="N329" t="str">
            <v>CÉDULA DE CIUDADANIA</v>
          </cell>
          <cell r="O329">
            <v>52763968</v>
          </cell>
          <cell r="P329">
            <v>7</v>
          </cell>
          <cell r="Q329" t="str">
            <v>Servicios profesionales para apoyar el impulso de mecanismos para el desarrollo de procesos de agregación de valor y
encadenamientos productivos a partir de minerales estratégicos.</v>
          </cell>
          <cell r="R329" t="str">
            <v>1. Identificar, impulsar o generar mecanismos para el
desarrollo de procesos de agregación de valor y encadenamientos productivos en los minerales estratégicos.
2. Adelantar los análisis y desarrollo de estrategias para la promoción de encadenamientos productivos a partir de
minerales estratégicos.
3. Generar insumos, informes y documentos que se requieran en el proceso de desarrollo e implementación de
mecanismos de promoción de encadenamientos productivos alrededor de proyectos generados alrededor de minerales
estratégicos.
4. Investigar, analizar y generar información para el desarrollo de mecanismos encaminados al aprovechamiento de
minerales estratégicos en el territorio.
5. Producir lineamientos operativos, técnicos y financieros para programas encaminados a la generación de
encadenamientos productivos alrededor de los minerales estratégicos6. Proyectar respuestas a derechos de petición, consultas, requerimientos, presentaciones y demás solicitudes que se
relacionen con el objeto del contrato.
7. Asistir, participar, acompañar y/o apoyar técnicamente los comités, mesas de trabajo, comités de evaluación de
proyectos, propuestas, talleres y demás reuniones que le indique el supervisor.
8. Realizar los viajes y desplazamientos nacionales que se requieran para el cumplimiento del objeto del contrato
conforme solicitud del supervisor</v>
          </cell>
          <cell r="S329">
            <v>113183000</v>
          </cell>
          <cell r="T329">
            <v>39024</v>
          </cell>
          <cell r="U329">
            <v>45317</v>
          </cell>
          <cell r="Y329" t="str">
            <v>ANM - PROPIOS</v>
          </cell>
          <cell r="AA329">
            <v>104618591</v>
          </cell>
          <cell r="AB329" t="str">
            <v xml:space="preserve">MARÍA PIEDAD BAYTER HORTA </v>
          </cell>
          <cell r="AC329" t="str">
            <v>VICEPRESIDENTE PROMOCIÓN Y FOMENTO</v>
          </cell>
          <cell r="AD329" t="str">
            <v>VPF</v>
          </cell>
          <cell r="AG329">
            <v>45657</v>
          </cell>
          <cell r="AH329">
            <v>9900813</v>
          </cell>
          <cell r="AI329">
            <v>79789304</v>
          </cell>
          <cell r="AJ329" t="str">
            <v>FREDY ALBERTO RODRÍGUEZ DÍAZ</v>
          </cell>
          <cell r="AK329" t="str">
            <v>COORDINADOR GRUPO DE PROMOCIÓN</v>
          </cell>
          <cell r="AN329" t="str">
            <v>Bogotá D.C.</v>
          </cell>
          <cell r="AO329" t="str">
            <v>14 PRESTACIÓN DE SERVICIOS</v>
          </cell>
          <cell r="AQ329" t="str">
            <v>NICARAGUA</v>
          </cell>
          <cell r="AR329" t="str">
            <v xml:space="preserve">ECONOMISTA </v>
          </cell>
          <cell r="AS329" t="str">
            <v>POSGRADO</v>
          </cell>
          <cell r="AZ329" t="str">
            <v>ANM</v>
          </cell>
          <cell r="BA329" t="str">
            <v>328</v>
          </cell>
          <cell r="BB329">
            <v>2024</v>
          </cell>
          <cell r="BC329">
            <v>80111600</v>
          </cell>
          <cell r="BD329" t="str">
            <v>ASEGURADORA SOLIDARIA DE COLOMBIA</v>
          </cell>
          <cell r="BE329" t="str">
            <v>340-47-994000052108</v>
          </cell>
          <cell r="BF329">
            <v>45331</v>
          </cell>
          <cell r="BG329">
            <v>45336</v>
          </cell>
          <cell r="BH329">
            <v>45336</v>
          </cell>
          <cell r="BI329" t="str">
            <v>49524-247624</v>
          </cell>
          <cell r="BJ329" t="str">
            <v>13/02/2024-18/07-2024</v>
          </cell>
          <cell r="BK329" t="str">
            <v>POSITIVA</v>
          </cell>
          <cell r="BL329">
            <v>45336</v>
          </cell>
          <cell r="BN329">
            <v>45337</v>
          </cell>
          <cell r="BO329">
            <v>45657</v>
          </cell>
          <cell r="BP329" t="str">
            <v>SI</v>
          </cell>
          <cell r="BQ329" t="str">
            <v>CONTRATACIÓN DIRECTA</v>
          </cell>
          <cell r="BR329" t="str">
            <v>ANM-328-2024</v>
          </cell>
          <cell r="BS329" t="str">
            <v>https://community.secop.gov.co/Public/Tendering/OpportunityDetail/Index?noticeUID=CO1.NTC.5629785&amp;isFromPublicArea=True&amp;isModal=False</v>
          </cell>
        </row>
        <row r="330">
          <cell r="A330" t="str">
            <v>ANM-329-2024</v>
          </cell>
          <cell r="D330" t="str">
            <v>ALVARO JOSE GONZALEZ MARTINEZ</v>
          </cell>
          <cell r="E330" t="str">
            <v>ALFONSO LUIS MONTES OTERO</v>
          </cell>
          <cell r="F330" t="str">
            <v>CONTRATO</v>
          </cell>
          <cell r="J330">
            <v>34570</v>
          </cell>
          <cell r="K330">
            <v>30</v>
          </cell>
          <cell r="L330">
            <v>200026224</v>
          </cell>
          <cell r="M330" t="str">
            <v>PROFESIONAL</v>
          </cell>
          <cell r="N330" t="str">
            <v>CÉDULA DE CIUDADANIA</v>
          </cell>
          <cell r="O330">
            <v>1082987711</v>
          </cell>
          <cell r="P330">
            <v>3</v>
          </cell>
          <cell r="Q330" t="str">
            <v>Prestación de servicios profesionales al Grupo de Contratación Minera (GCM)para apoyar la respuesta a derechos de
petición y demás asuntos requeridos para el fortalecimiento de la pequeña y mediana minería</v>
          </cell>
          <cell r="R330" t="str">
            <v>1. Apoyar al grupo de contratación minera (GCM) en la evaluación del contenido de las respuestas de las solicitudes,
para el cumplimiento de requisitos de titulación minera, en el marco del fortalecimiento de la pequeña y mediana minería
2. Apoyar al grupo de contratación minera (GCM) para analizar, proyectar y hacer seguimiento a la respuesta a
derechos de petición orientados a resolver las solicitudes de contratos de concesión, competencia del Grupo de
Contratación Minera, a través del Sistema de Gestión Documental - SGD y demás herramientas dispuestas por la
entidad, asimismo, proyectar oficios y/o memorandos y demás documentos jurídicos requeridos por la supervisión para el
fortalecimiento de la pequeña y mediana minería.
3. Apoyar el análisis, evaluación e informes jurídicos y/o elaborar los actos administrativos en los procesos
competencia del Grupo de Contratación Minera (GCM), para el fortalecimiento de la pequeña y mediana minería, de los
expedientes asignados por el supervisor, a través de la herramienta dispuesta por la entidad.
4. Asistir, participar, acompañar comités, mesas de trabajo, talleres, capacitaciones, socializaciones y demás
reuniones requeridas por la supervisión en el marco del objeto contractual._x000D_</v>
          </cell>
          <cell r="S330">
            <v>44503360</v>
          </cell>
          <cell r="T330">
            <v>35224</v>
          </cell>
          <cell r="U330">
            <v>45316</v>
          </cell>
          <cell r="Y330" t="str">
            <v>ANM - PROPIOS</v>
          </cell>
          <cell r="AA330">
            <v>44118414</v>
          </cell>
          <cell r="AB330" t="str">
            <v>IVONNE DEL PILAR JIMENEZ GARCIA</v>
          </cell>
          <cell r="AC330" t="str">
            <v xml:space="preserve">VICEPRESIDENTE DE CONTRATACIÓN Y TITULACIÓN </v>
          </cell>
          <cell r="AD330" t="str">
            <v>VCT</v>
          </cell>
          <cell r="AE330">
            <v>9</v>
          </cell>
          <cell r="AF330">
            <v>27</v>
          </cell>
          <cell r="AH330">
            <v>4456405</v>
          </cell>
          <cell r="AI330">
            <v>1065594904</v>
          </cell>
          <cell r="AJ330" t="str">
            <v>KARINA MARGARITA ORTEGA MILLER _x000D_</v>
          </cell>
          <cell r="AK330" t="str">
            <v>COORDINADORA GRUPO DE CONTRATACION MINERA</v>
          </cell>
          <cell r="AN330" t="str">
            <v>Bogotá D.C.</v>
          </cell>
          <cell r="AO330" t="str">
            <v>14 PRESTACIÓN DE SERVICIOS</v>
          </cell>
          <cell r="AP330" t="str">
            <v>MAGDALENA</v>
          </cell>
          <cell r="AQ330" t="str">
            <v>SANTA MARTA</v>
          </cell>
          <cell r="AR330" t="str">
            <v>DERECHO</v>
          </cell>
          <cell r="AS330" t="str">
            <v>PREGRADO</v>
          </cell>
          <cell r="AZ330" t="str">
            <v>ANM</v>
          </cell>
          <cell r="BA330" t="str">
            <v>329</v>
          </cell>
          <cell r="BB330">
            <v>2024</v>
          </cell>
          <cell r="BC330">
            <v>80111600</v>
          </cell>
          <cell r="BD330" t="str">
            <v>COMPAÑIA MUNDIAL DE SEGUROS S.A.</v>
          </cell>
          <cell r="BE330" t="str">
            <v>NB-100308477</v>
          </cell>
          <cell r="BF330">
            <v>45334</v>
          </cell>
          <cell r="BG330">
            <v>45334</v>
          </cell>
          <cell r="BH330">
            <v>45335</v>
          </cell>
          <cell r="BI330">
            <v>49224</v>
          </cell>
          <cell r="BJ330">
            <v>45335</v>
          </cell>
          <cell r="BK330" t="str">
            <v>POSITIVA</v>
          </cell>
          <cell r="BL330">
            <v>45337</v>
          </cell>
          <cell r="BN330">
            <v>45337</v>
          </cell>
          <cell r="BO330">
            <v>45637</v>
          </cell>
          <cell r="BP330" t="str">
            <v>SI</v>
          </cell>
          <cell r="BQ330" t="str">
            <v>CONTRATACIÓN DIRECTA</v>
          </cell>
          <cell r="BR330" t="str">
            <v>ANM-329-2024</v>
          </cell>
          <cell r="BS330" t="str">
            <v>https://community.secop.gov.co/Public/Tendering/OpportunityDetail/Index?noticeUID=CO1.NTC.5630159&amp;isFromPublicArea=True&amp;isModal=False</v>
          </cell>
        </row>
        <row r="331">
          <cell r="A331" t="str">
            <v>ANM-330-2024</v>
          </cell>
          <cell r="D331" t="str">
            <v>LAURA INES VESGA GOMEZ</v>
          </cell>
          <cell r="E331" t="str">
            <v>YERALDIN FUENTES</v>
          </cell>
          <cell r="F331" t="str">
            <v>CONTRATO</v>
          </cell>
          <cell r="J331">
            <v>32219</v>
          </cell>
          <cell r="K331">
            <v>37</v>
          </cell>
          <cell r="L331">
            <v>200038924</v>
          </cell>
          <cell r="M331" t="str">
            <v>PROFESIONAL</v>
          </cell>
          <cell r="N331" t="str">
            <v>CÉDULA DE CIUDADANIA</v>
          </cell>
          <cell r="O331">
            <v>1090425349</v>
          </cell>
          <cell r="P331">
            <v>8</v>
          </cell>
          <cell r="Q331" t="str">
            <v>Prestar servicios profesionales para apoyar la actualización y mejora continua de procedimientos misionales, relacionados con las funcionalidades del Sistema Integral de Gestión Minera.</v>
          </cell>
          <cell r="R331" t="str">
            <v>1. Contribuir a la consolidación del Sistema Integral de Gestión Minera (SIGM) a través de la gestión de conocimiento
y del cambio.
2. Gestionar la publicación de los instructivos en la intranet de la Agencia Nacional de Minería.
3. Gestionar con las diferentes áreas misionales de la ANM para que estas, con base en los BPM y sus instructivos,
actualicen la publicación de sus procedimientos, y presentar los informes de gestión ante el supervisor en el
término pactado.
4. Apoyar a través de mesa de ayuda y de ARANDA la generación de respuestas a los requerimientos internos y
externos sobre el Sistema Integral de Gestión Minera (SIGM), y presentar al supervisor los informes que sean
requeridos.
5. Proyectar con calidad y en oportunidad las respuestas asignadas por el supervisor, en el marco del Sistema
Integral de Gestión Minera y llevar las tablas de control de éstos para presentar sus informes mensuales._x000D_</v>
          </cell>
          <cell r="S331">
            <v>80500000</v>
          </cell>
          <cell r="T331">
            <v>62324</v>
          </cell>
          <cell r="U331">
            <v>45327</v>
          </cell>
          <cell r="Y331" t="str">
            <v>ANM - PROPIOS</v>
          </cell>
          <cell r="AA331">
            <v>73966667</v>
          </cell>
          <cell r="AB331" t="str">
            <v>IVONNE DEL PILAR JIMENEZ GARCIA _x000D_</v>
          </cell>
          <cell r="AC331" t="str">
            <v xml:space="preserve">VICEPRESIDENTE DE CONTRATACION Y TITULACION </v>
          </cell>
          <cell r="AD331" t="str">
            <v>VCT</v>
          </cell>
          <cell r="AE331">
            <v>10</v>
          </cell>
          <cell r="AF331">
            <v>17</v>
          </cell>
          <cell r="AG331">
            <v>45657</v>
          </cell>
          <cell r="AH331">
            <v>7000000</v>
          </cell>
          <cell r="AI331">
            <v>79447042</v>
          </cell>
          <cell r="AJ331" t="str">
            <v>WILLIAM ALBERTO MARTÍNEZ DÍAZ</v>
          </cell>
          <cell r="AK331" t="str">
            <v>GERENTE DEL GRUPO DE CATASTRO Y REGISTRO MINERO _x000D_</v>
          </cell>
          <cell r="AN331" t="str">
            <v>Bogotá D.C.</v>
          </cell>
          <cell r="AO331" t="str">
            <v>14 PRESTACIÓN DE SERVICIOS</v>
          </cell>
          <cell r="AP331" t="str">
            <v>NORTE DE SANTANDER</v>
          </cell>
          <cell r="AQ331" t="str">
            <v>CÚCUTA</v>
          </cell>
          <cell r="AR331" t="str">
            <v>INGENIERO INDUSTRIAL</v>
          </cell>
          <cell r="AS331" t="str">
            <v>PREGRADO</v>
          </cell>
          <cell r="AZ331" t="str">
            <v>ANM</v>
          </cell>
          <cell r="BA331" t="str">
            <v>330</v>
          </cell>
          <cell r="BB331">
            <v>2024</v>
          </cell>
          <cell r="BC331">
            <v>80111600</v>
          </cell>
          <cell r="BD331" t="str">
            <v>COMPAÑIA MUNDIAL DE SEGUROS S.A.</v>
          </cell>
          <cell r="BE331" t="str">
            <v>NB-100308886</v>
          </cell>
          <cell r="BF331">
            <v>45335</v>
          </cell>
          <cell r="BG331">
            <v>45336</v>
          </cell>
          <cell r="BH331">
            <v>45337</v>
          </cell>
          <cell r="BI331">
            <v>51624</v>
          </cell>
          <cell r="BJ331">
            <v>45336</v>
          </cell>
          <cell r="BK331" t="str">
            <v>POSITIVA</v>
          </cell>
          <cell r="BL331">
            <v>45338</v>
          </cell>
          <cell r="BN331">
            <v>45338</v>
          </cell>
          <cell r="BO331">
            <v>45657</v>
          </cell>
          <cell r="BP331" t="str">
            <v>SI</v>
          </cell>
          <cell r="BQ331" t="str">
            <v>CONTRATACIÓN DIRECTA</v>
          </cell>
          <cell r="BR331" t="str">
            <v>ANM-330-2024</v>
          </cell>
          <cell r="BS331" t="str">
            <v>https://community.secop.gov.co/Public/Tendering/OpportunityDetail/Index?noticeUID=CO1.NTC.5644339&amp;isFromPublicArea=True&amp;isModal=False</v>
          </cell>
        </row>
        <row r="332">
          <cell r="A332" t="str">
            <v>ANM-331-2024</v>
          </cell>
          <cell r="D332" t="str">
            <v>EDGAR JOSE JACOME CONTRERAS</v>
          </cell>
          <cell r="E332" t="str">
            <v>ADRIANA MILENA LÓPEZ</v>
          </cell>
          <cell r="F332" t="str">
            <v>CONTRATO</v>
          </cell>
          <cell r="J332">
            <v>22923</v>
          </cell>
          <cell r="K332">
            <v>62</v>
          </cell>
          <cell r="L332">
            <v>200038824</v>
          </cell>
          <cell r="M332" t="str">
            <v>APOYO A LA GESTIÓN</v>
          </cell>
          <cell r="N332" t="str">
            <v>CÉDULA DE CIUDADANIA</v>
          </cell>
          <cell r="O332">
            <v>77015698</v>
          </cell>
          <cell r="P332">
            <v>6</v>
          </cell>
          <cell r="Q332" t="str">
            <v>Prestar servicios de apoyo a la gestión para procesar el archivo y gestionar la documentación física y digital derivada de
los requerimientos y solicitudes asignados al Grupo de Catastro y Registro Minero, en el marco del Sistema Integral de la
Gestión Minera.</v>
          </cell>
          <cell r="R332" t="str">
            <v>1. Realizar el registro del archivo de las solicitudes deÁreas de Reserva Especial en el Sistema Integral de Gestión
Minera y anterior (CMC), y presentar los informes que solicite el supervisor.
2. Programar y mantener actualizadas las bases de datos de asignación del Registro Minero Nacional, en el marco del
Sistema Integral de Gestión Minera, presentando semanalmente los reportes al supervisor.
3. Apoyar la publicación diaria de los Actos Administrativos sujetos a registro y mantener actualizadas las bases de
datos correspondientes para optimizar la información solicitada del Sistema Integral de Gestión Minera.
4. Coadyuvar con los procesos de limpieza de datos, depuración, mejora y mantenimiento del Sistema Integral de
Gestión Minera (SIGM).
5. Mantener actualizado y hacer seguimiento constante al Sistema de Gestión Documental (SGD), relacionado con las
comunicaciones, respuestas o solicitudes que se generen a partir del Registro Minero Nacional.
6. Apoyar desde la parte técnica, tecnológica y de sistemas, a los colaboradores del Grupo de Catastro y Registro
Minero cuando sea requerido por el supervisor._x000D_</v>
          </cell>
          <cell r="S332">
            <v>44909236</v>
          </cell>
          <cell r="T332">
            <v>45924</v>
          </cell>
          <cell r="U332">
            <v>45318</v>
          </cell>
          <cell r="Y332" t="str">
            <v>ANM - PROPIOS</v>
          </cell>
          <cell r="AA332">
            <v>41764083</v>
          </cell>
          <cell r="AB332" t="str">
            <v>IVONNE DEL PILAR JIMENEZ GARCIA</v>
          </cell>
          <cell r="AC332" t="str">
            <v xml:space="preserve">VICEPRESIDENTE DE CONTRATACIÓN Y TITULACIÓN </v>
          </cell>
          <cell r="AD332" t="str">
            <v>VCT</v>
          </cell>
          <cell r="AE332">
            <v>10</v>
          </cell>
          <cell r="AF332">
            <v>16</v>
          </cell>
          <cell r="AH332">
            <v>3879017</v>
          </cell>
          <cell r="AI332">
            <v>79447042</v>
          </cell>
          <cell r="AJ332" t="str">
            <v>WILLIAM ALBERTO MARTÍNEZ DÍAZ</v>
          </cell>
          <cell r="AK332" t="str">
            <v>GERENTE DEL GRUPO DE CATASTRO Y REGISTRO MINERO _x000D_</v>
          </cell>
          <cell r="AN332" t="str">
            <v>Bogotá D.C.</v>
          </cell>
          <cell r="AO332" t="str">
            <v>14 PRESTACIÓN DE SERVICIOS</v>
          </cell>
          <cell r="AP332" t="str">
            <v>CESAR</v>
          </cell>
          <cell r="AQ332" t="str">
            <v>VALLEDUPAR</v>
          </cell>
          <cell r="AS332" t="str">
            <v>PREGRADO</v>
          </cell>
          <cell r="AZ332" t="str">
            <v>ANM</v>
          </cell>
          <cell r="BA332" t="str">
            <v>331</v>
          </cell>
          <cell r="BB332">
            <v>2024</v>
          </cell>
          <cell r="BC332">
            <v>80111600</v>
          </cell>
          <cell r="BD332" t="str">
            <v>SEGUROS DEL ESTADO S.A.</v>
          </cell>
          <cell r="BE332" t="str">
            <v>61-44-101053236</v>
          </cell>
          <cell r="BF332">
            <v>45334</v>
          </cell>
          <cell r="BG332">
            <v>45364</v>
          </cell>
          <cell r="BH332">
            <v>45335</v>
          </cell>
          <cell r="BI332">
            <v>49624</v>
          </cell>
          <cell r="BJ332">
            <v>45335</v>
          </cell>
          <cell r="BK332" t="str">
            <v>POSITIVA</v>
          </cell>
          <cell r="BL332">
            <v>45336</v>
          </cell>
          <cell r="BN332">
            <v>45336</v>
          </cell>
          <cell r="BO332">
            <v>45655</v>
          </cell>
          <cell r="BP332" t="str">
            <v>SI</v>
          </cell>
          <cell r="BQ332" t="str">
            <v>CONTRATACIÓN DIRECTA</v>
          </cell>
          <cell r="BR332" t="str">
            <v>ANM-331-2024</v>
          </cell>
          <cell r="BS332" t="str">
            <v>https://community.secop.gov.co/Public/Tendering/OpportunityDetail/Index?noticeUID=CO1.NTC.5640975&amp;isFromPublicArea=True&amp;isModal=False</v>
          </cell>
        </row>
        <row r="333">
          <cell r="A333" t="str">
            <v>ANM-332-2024</v>
          </cell>
          <cell r="D333" t="str">
            <v>WENDY NICOLE PADILLA SANCHEZ </v>
          </cell>
          <cell r="E333" t="str">
            <v>MARTHA PATRICIA PUERTO GUIO</v>
          </cell>
          <cell r="F333" t="str">
            <v>CONTRATO</v>
          </cell>
          <cell r="J333">
            <v>33750</v>
          </cell>
          <cell r="K333">
            <v>33</v>
          </cell>
          <cell r="L333">
            <v>200031124</v>
          </cell>
          <cell r="M333" t="str">
            <v>APOYO A LA GESTIÓN</v>
          </cell>
          <cell r="N333" t="str">
            <v>CÉDULA DE CIUDADANIA</v>
          </cell>
          <cell r="O333">
            <v>1023916871</v>
          </cell>
          <cell r="P333">
            <v>5</v>
          </cell>
          <cell r="Q333" t="str">
            <v>PRESTAR SERVICIOS DE APOYO A LA GESTIÓN EN EL GCM RESPECTO A LOS TRÁMITES ASISTENCIALES REQUERIDOS EN DESARROLLO DEL PROCESO DE RELACIONAMIENTO CON EL TERRITORIO</v>
          </cell>
          <cell r="R333" t="str">
            <v>1. Apoyar en la construcción e implementación del archivo digital y físico y demás trámites administrativos generados
dentro del proceso de relacionamiento con el territorio; así como en la generación de reportes, informes, base de datos
y/o presentaciones requeridas por el supervisor, en el marco del fortalecimiento de la pequeña y mediana minería.
2 . Apoyar y registrar en tablas de información la entrega de materiales necesarios para la implementación de
acciones en territorio para el fortalecimiento de la pequeña y mediana minería.
3. Elaborar y/o apoyar al GCM en lo concerniente al proceso de las convocatorias para garantizar la participación de
las personas en los eventos en el marco del fortalecimiento de la pequeña y mediana minería
4 . Apoyar la gestión de las comisiones del equipo de trabajo para la implementación de las acciones de
relacionamiento con el territorio, en el marco del fortalecimiento de la pequeña y mediana minería.
5. Participar y/o apoyar las capacitaciones, socializaciones, mesas de trabajo, reuniones, comités que se desarrollen
en el territorio para el fortalecimiento de la pequeña y mediana minería y demás eventos que requiera la supervisión.</v>
          </cell>
          <cell r="S333">
            <v>40480125</v>
          </cell>
          <cell r="T333">
            <v>48524</v>
          </cell>
          <cell r="U333">
            <v>45320</v>
          </cell>
          <cell r="Y333" t="str">
            <v>ANM - PROPIOS</v>
          </cell>
          <cell r="AA333">
            <v>33074744</v>
          </cell>
          <cell r="AB333" t="str">
            <v>JULIETH MARIANNE LAGUADO ENDEMANN</v>
          </cell>
          <cell r="AC333" t="str">
            <v>GERENTE DE CONTRATACION MINERA _x000D_</v>
          </cell>
          <cell r="AD333" t="str">
            <v>VCT</v>
          </cell>
          <cell r="AG333">
            <v>45657</v>
          </cell>
          <cell r="AH333">
            <v>3130102</v>
          </cell>
          <cell r="AI333">
            <v>1020716175</v>
          </cell>
          <cell r="AJ333" t="str">
            <v>JULIETH MARIANNE LAGUADO ENDEMANN</v>
          </cell>
          <cell r="AK333" t="str">
            <v>GERENTE DE CONTRATACION Y TITULACION MINERA</v>
          </cell>
          <cell r="AN333" t="str">
            <v>Bogotá D.C.</v>
          </cell>
          <cell r="AO333" t="str">
            <v>14 PRESTACIÓN DE SERVICIOS</v>
          </cell>
          <cell r="AP333" t="str">
            <v>BOGOTÁ D.C.</v>
          </cell>
          <cell r="AQ333" t="str">
            <v>BOGOTÁ D.C</v>
          </cell>
          <cell r="AR333" t="str">
            <v>BACHILLER</v>
          </cell>
          <cell r="AS333" t="str">
            <v>BACHILLERATO</v>
          </cell>
          <cell r="AZ333" t="str">
            <v>ANM</v>
          </cell>
          <cell r="BA333" t="str">
            <v>332</v>
          </cell>
          <cell r="BB333">
            <v>2024</v>
          </cell>
          <cell r="BC333">
            <v>80111600</v>
          </cell>
          <cell r="BD333" t="str">
            <v>COMPAÑIA MUNDIAL DE SEGUROS S.A.</v>
          </cell>
          <cell r="BE333" t="str">
            <v xml:space="preserve">NB-100307122	</v>
          </cell>
          <cell r="BF333">
            <v>45334</v>
          </cell>
          <cell r="BG333">
            <v>45326</v>
          </cell>
          <cell r="BH333">
            <v>45326</v>
          </cell>
          <cell r="BI333">
            <v>52724</v>
          </cell>
          <cell r="BJ333">
            <v>45337</v>
          </cell>
          <cell r="BK333" t="str">
            <v>POSITIVA</v>
          </cell>
          <cell r="BL333">
            <v>45338</v>
          </cell>
          <cell r="BN333">
            <v>45338</v>
          </cell>
          <cell r="BO333">
            <v>45657</v>
          </cell>
          <cell r="BP333" t="str">
            <v>SI</v>
          </cell>
          <cell r="BQ333" t="str">
            <v>CONTRATACIÓN DIRECTA</v>
          </cell>
          <cell r="BR333" t="str">
            <v>ANM-332-2024</v>
          </cell>
          <cell r="BS333" t="str">
            <v>https://community.secop.gov.co/Public/Tendering/OpportunityDetail/Index?noticeUID=CO1.NTC.5643680&amp;isFromPublicArea=True&amp;isModal=False</v>
          </cell>
        </row>
        <row r="334">
          <cell r="A334" t="str">
            <v>ANM-333-2024</v>
          </cell>
          <cell r="D334" t="str">
            <v>MAYRA ALEJANDRA FONG QUIÑONEZ </v>
          </cell>
          <cell r="E334" t="str">
            <v>MARTHA PATRICIA PUERTO GUIO</v>
          </cell>
          <cell r="F334" t="str">
            <v>CONTRATO</v>
          </cell>
          <cell r="J334">
            <v>31518</v>
          </cell>
          <cell r="K334">
            <v>39</v>
          </cell>
          <cell r="L334">
            <v>500030924</v>
          </cell>
          <cell r="M334" t="str">
            <v>PROFESIONAL</v>
          </cell>
          <cell r="N334" t="str">
            <v>CÉDULA DE CIUDADANIA</v>
          </cell>
          <cell r="O334">
            <v>1130627217</v>
          </cell>
          <cell r="P334">
            <v>6</v>
          </cell>
          <cell r="Q334" t="str">
            <v>“PRESTAR SERVICIOS PROFESIONALES AL GRUPO DE COBRO COACTIVO DE LA OFICINA ASESORA JURÍDICA
EN PROCURA QUE EL RECAUDO DE LA CARTERA A FAVOR DE LA AGENCIA SEA EFICIENTE, GESTIONANDO
OPORTUNAMENTE LOS PROCESOS DE COBRO COACTIVO Y GENERANDO TODAS LAS ACTUACIONES
PROCESALES PROPIAS DE DICHO PROCESO ATENDIENDO LA NORMATIVIDAD APLICABLE</v>
          </cell>
          <cell r="R334" t="str">
            <v>1. Revisar desde un punto de vista jurídico los títulos ejecutivos que se remiten al Grupo de Cobro Coactivo, a efectos
de determinar si cumplen con los requisitos de ley, así como proyectar las comunicaciones relacionadas con dicha
revisión.
2. Apoyar la clasificación de cartera de acuerdo a los parámetros establecidos en el Reglamento Interno de Cartera de
la Entidad y de conformidad con los parámetros establecidos por el supervisor.
3. Mantener actualizadas las bases de datos relacionadas con las actuaciones administrativas en el cobro persuasivo
y coactivo de la entidad, con relación a la verificación jurídica de los títulos, ingresos y devoluciones de los mismos.
4. Proyectar los actos administrativos que correspondan dentro del proceso administrativo de Cobro Coactivo, en
todas sus etapas.
5. Apoyar en la alimentación del módulo websafi cobro coactivo, una vez el mismo este implementado.
6. Mantener actualizado el sistema de gestión documental de la entidad.
7. Todas los demás que le sean asignadas por el supervisor y que estén directamente relacionadas con el objeto
contractual.</v>
          </cell>
          <cell r="S334">
            <v>41851430</v>
          </cell>
          <cell r="T334">
            <v>27024</v>
          </cell>
          <cell r="U334">
            <v>45308</v>
          </cell>
          <cell r="Y334" t="str">
            <v>ANM - PROPIOS</v>
          </cell>
          <cell r="AA334">
            <v>41780953</v>
          </cell>
          <cell r="AB334" t="str">
            <v>IVÁN DARÍO GUAUQUE TORRES</v>
          </cell>
          <cell r="AC334" t="str">
            <v>JEFE OFICINA ASESORA JURIDICA</v>
          </cell>
          <cell r="AD334" t="str">
            <v>OAJ</v>
          </cell>
          <cell r="AE334">
            <v>6</v>
          </cell>
          <cell r="AF334">
            <v>12</v>
          </cell>
          <cell r="AG334">
            <v>45657</v>
          </cell>
          <cell r="AH334">
            <v>6528274</v>
          </cell>
          <cell r="AI334">
            <v>79162553</v>
          </cell>
          <cell r="AJ334" t="str">
            <v>LUIS ALFREDO VENEGAS MARTÍNEZ _x000D_</v>
          </cell>
          <cell r="AK334" t="str">
            <v>COORDINADOR DEL GRUPO DE COBRO COACTIVO</v>
          </cell>
          <cell r="AN334" t="str">
            <v>Bogotá D.C.</v>
          </cell>
          <cell r="AO334" t="str">
            <v>14 PRESTACIÓN DE SERVICIOS</v>
          </cell>
          <cell r="AP334" t="str">
            <v>VALLE DEL CAUCA</v>
          </cell>
          <cell r="AQ334" t="str">
            <v>BUENAVENTURA</v>
          </cell>
          <cell r="AR334" t="str">
            <v>ABOGADO</v>
          </cell>
          <cell r="AS334" t="str">
            <v>POSGRADO</v>
          </cell>
          <cell r="AZ334" t="str">
            <v>ANM</v>
          </cell>
          <cell r="BA334" t="str">
            <v>333</v>
          </cell>
          <cell r="BB334">
            <v>2024</v>
          </cell>
          <cell r="BC334">
            <v>80111600</v>
          </cell>
          <cell r="BD334" t="str">
            <v>SEGUROS GENERALES SURAMERICANA S.A.</v>
          </cell>
          <cell r="BE334" t="str">
            <v>3849131-2</v>
          </cell>
          <cell r="BF334">
            <v>45335</v>
          </cell>
          <cell r="BG334">
            <v>45336</v>
          </cell>
          <cell r="BH334">
            <v>45336</v>
          </cell>
          <cell r="BI334" t="str">
            <v>50624-293424</v>
          </cell>
          <cell r="BJ334" t="str">
            <v>14/02/2024 -28/08/2024</v>
          </cell>
          <cell r="BK334" t="str">
            <v>POSITIVA</v>
          </cell>
          <cell r="BL334">
            <v>45337</v>
          </cell>
          <cell r="BN334">
            <v>45337</v>
          </cell>
          <cell r="BO334">
            <v>45657</v>
          </cell>
          <cell r="BP334" t="str">
            <v>SI</v>
          </cell>
          <cell r="BQ334" t="str">
            <v>CONTRATACIÓN DIRECTA</v>
          </cell>
          <cell r="BR334" t="str">
            <v>ANM-333-2024</v>
          </cell>
          <cell r="BS334" t="str">
            <v>https://community.secop.gov.co/Public/Tendering/OpportunityDetail/Index?noticeUID=CO1.NTC.5643183&amp;isFromPublicArea=True&amp;isModal=False</v>
          </cell>
        </row>
        <row r="335">
          <cell r="A335" t="str">
            <v>ANM-334-2024</v>
          </cell>
          <cell r="D335" t="str">
            <v>PAOLA LORENA VARGAS MARIN</v>
          </cell>
          <cell r="E335" t="str">
            <v xml:space="preserve">SUSANITA RODRIGUEZ CASAS </v>
          </cell>
          <cell r="F335" t="str">
            <v>CONTRATO</v>
          </cell>
          <cell r="J335">
            <v>30840</v>
          </cell>
          <cell r="K335">
            <v>41</v>
          </cell>
          <cell r="L335">
            <v>400035824</v>
          </cell>
          <cell r="M335" t="str">
            <v>PROFESIONAL</v>
          </cell>
          <cell r="N335" t="str">
            <v>CÉDULA DE CIUDADANIA</v>
          </cell>
          <cell r="O335">
            <v>30239440</v>
          </cell>
          <cell r="P335">
            <v>4</v>
          </cell>
          <cell r="Q335" t="str">
            <v>Prestar servicios profesionales para llevar a cabo la caracterización socio económica de las minas asignadas, en el en el
marco de la mesa social y minera de Marmato, conforme las directrices, fichas temáticas y aplicativos diseñados para tal
fin por la Agencia Nacional de Minería</v>
          </cell>
          <cell r="R335" t="str">
            <v>1. Apoyar la aplicación del formato de caracterización
socio económica en las minas y territorios asignadas, de acuerdo con las directrices y fichas temáticas diseñadas para tal
fin y dispuestas en el aplicativo digital SURVEY123 ONLINE.
2. Retroalimentar la propuesta de caracterización socioeconómica de la actividad minera en los territorios asignados.
3. Participar en la consolidación y elaboración de la cartografía socioeconómica básica de la actividad minera del
territorio asignado.
4. Participar en elaboración de propuestas de medidas de manejo socioeconómico de la actividad minera del territorio asignado.
5. Apoyar el desarrollo del diálogo interinstitucional con diversas autoridades y entes territoriales para el desarrollo de
las caracterizaciones mineras en los territorios asignados._x000D_</v>
          </cell>
          <cell r="S335">
            <v>21600000</v>
          </cell>
          <cell r="T335">
            <v>43924</v>
          </cell>
          <cell r="U335">
            <v>45317</v>
          </cell>
          <cell r="Y335" t="str">
            <v>ANM - PROPIOS</v>
          </cell>
          <cell r="AA335">
            <v>21600000</v>
          </cell>
          <cell r="AB335" t="str">
            <v>MARÍA PIEDAD BAYTER HORTA</v>
          </cell>
          <cell r="AC335" t="str">
            <v>VICEPRESIDENTA PROMOCIÓN Y FOMENTO</v>
          </cell>
          <cell r="AD335" t="str">
            <v>VPF</v>
          </cell>
          <cell r="AE335">
            <v>3</v>
          </cell>
          <cell r="AH335">
            <v>7200000</v>
          </cell>
          <cell r="AI335">
            <v>71699599</v>
          </cell>
          <cell r="AJ335" t="str">
            <v>OSCAR DARIO PEREZ RESTREPO</v>
          </cell>
          <cell r="AK335" t="str">
            <v>GESTOR T1 GRADO 12</v>
          </cell>
          <cell r="AN335" t="str">
            <v>Marmato</v>
          </cell>
          <cell r="AO335" t="str">
            <v>14 PRESTACIÓN DE SERVICIOS</v>
          </cell>
          <cell r="AP335" t="str">
            <v>CALDAS</v>
          </cell>
          <cell r="AQ335" t="str">
            <v>MANIZALES</v>
          </cell>
          <cell r="AR335" t="str">
            <v>ANTROPOLOGIA</v>
          </cell>
          <cell r="AS335" t="str">
            <v>POSGRADO</v>
          </cell>
          <cell r="AZ335" t="str">
            <v>ANM</v>
          </cell>
          <cell r="BA335" t="str">
            <v>334</v>
          </cell>
          <cell r="BB335">
            <v>2024</v>
          </cell>
          <cell r="BC335">
            <v>80111600</v>
          </cell>
          <cell r="BD335" t="str">
            <v>ASEGURADORA SOLIDARIA DE COLOMBIA</v>
          </cell>
          <cell r="BE335" t="str">
            <v>380 47 994000141753</v>
          </cell>
          <cell r="BF335">
            <v>45335</v>
          </cell>
          <cell r="BG335">
            <v>45336</v>
          </cell>
          <cell r="BH335">
            <v>45337</v>
          </cell>
          <cell r="BI335" t="str">
            <v>52624- 52624</v>
          </cell>
          <cell r="BJ335" t="str">
            <v>14/02/2024-15/02/2024</v>
          </cell>
          <cell r="BK335" t="str">
            <v>POSITIVA</v>
          </cell>
          <cell r="BL335">
            <v>45338</v>
          </cell>
          <cell r="BN335">
            <v>45338</v>
          </cell>
          <cell r="BO335">
            <v>45427</v>
          </cell>
          <cell r="BP335" t="str">
            <v>SI</v>
          </cell>
          <cell r="BQ335" t="str">
            <v>CONTRATACIÓN DIRECTA</v>
          </cell>
          <cell r="BR335" t="str">
            <v>ANM-334-2024</v>
          </cell>
          <cell r="BS335" t="str">
            <v>https://community.secop.gov.co/Public/Tendering/OpportunityDetail/Index?noticeUID=CO1.NTC.5645545&amp;isFromPublicArea=True&amp;isModal=False</v>
          </cell>
        </row>
        <row r="336">
          <cell r="A336" t="str">
            <v>ANM-335-2024</v>
          </cell>
          <cell r="D336" t="str">
            <v xml:space="preserve">BERNARDO ROMERO SORA </v>
          </cell>
          <cell r="E336" t="str">
            <v xml:space="preserve">NESTOR FERNANDO MARTINEZ GAITAN </v>
          </cell>
          <cell r="F336" t="str">
            <v>CONTRATO</v>
          </cell>
          <cell r="J336">
            <v>24635</v>
          </cell>
          <cell r="K336">
            <v>58</v>
          </cell>
          <cell r="L336">
            <v>500023524</v>
          </cell>
          <cell r="M336" t="str">
            <v>PROFESIONAL</v>
          </cell>
          <cell r="N336" t="str">
            <v>CÉDULA DE CIUDADANIA</v>
          </cell>
          <cell r="O336">
            <v>83115922</v>
          </cell>
          <cell r="P336">
            <v>2</v>
          </cell>
          <cell r="Q336" t="str">
            <v>PRESTAR SERVICIOS PROFESIONALES ESPECIALIZADOS A LAS ACTIVIDADES DE SANEAMIENTO DE CARTERA Y BRINDAR APOYO A LOS PROCESOS DE MAYOR INCIDENCIA PARA LA ANM</v>
          </cell>
          <cell r="R336" t="str">
            <v>1. Realizar los ajustes de cartera solicitados por los pares y
el Grupo de Cobro Coactivo en los tiempos establecidos en el indicador, de acuerdo con el reparto asignado por el
supervisor durante el mes, para lo cual el contratista deberá gestionar el 100% del reparto asignado mensualmente
2. Apoyar en el análisis, depuración de las devoluciones que tiene a cargo la Agencia
3. Gestionar la identificación del 100% de los recaudos que le sean asignados dentro del mes
4. Apoyar con la depuración, análisis y presentación del informe mensual del 20% de la cuenta 249040 y realizar cruce
con la cartera que tiene la Entidad
5. Apoyar en la presentación de las recomendaciones, documentos, memorandos, fichas técnicas, entre otros, para depuración de aquellas partidas que así se requiera
6. Apoyar la ejecución de los procedimientos contables y financieros
7. Cargar todos documentos producto de su gestión en la carpeta compartida
8. Mantener actualizado (en cargue, tramite, gestión) el usuario de Sistema de Gestión Documental (SGD), con el fin de
que el supervisor al menos cada tres meses pueda verificar el cumplimiento de la obligación y autorizar el pago</v>
          </cell>
          <cell r="S336">
            <v>87500000</v>
          </cell>
          <cell r="T336">
            <v>24124</v>
          </cell>
          <cell r="U336">
            <v>45307</v>
          </cell>
          <cell r="Y336" t="str">
            <v>ANM - PROPIOS</v>
          </cell>
          <cell r="AA336">
            <v>79500000</v>
          </cell>
          <cell r="AB336" t="str">
            <v>ARIEL RAMIRO POLANIA MEDINA</v>
          </cell>
          <cell r="AC336" t="str">
            <v xml:space="preserve">COORDINADOR GRUPO DE RECURSOS FINANCIEROS </v>
          </cell>
          <cell r="AD336" t="str">
            <v>VAF</v>
          </cell>
          <cell r="AG336">
            <v>45657</v>
          </cell>
          <cell r="AH336">
            <v>7500000</v>
          </cell>
          <cell r="AI336">
            <v>79593115</v>
          </cell>
          <cell r="AJ336" t="str">
            <v>ARIEL RAMIRO POLANIA MEDINA _x000D_</v>
          </cell>
          <cell r="AK336" t="str">
            <v>COORDINADOR DEL GRUPO DE RECURSOS FINANCIEROS _x000D_</v>
          </cell>
          <cell r="AN336" t="str">
            <v>Bogotá D.C.</v>
          </cell>
          <cell r="AO336" t="str">
            <v>14 PRESTACIÓN DE SERVICIOS</v>
          </cell>
          <cell r="AP336" t="str">
            <v>HUILA</v>
          </cell>
          <cell r="AQ336" t="str">
            <v>SANTA MARIA</v>
          </cell>
          <cell r="AR336" t="str">
            <v>CONTADOR PÚBLICO</v>
          </cell>
          <cell r="AS336" t="str">
            <v>PREGRADO</v>
          </cell>
          <cell r="AZ336" t="str">
            <v>ANM</v>
          </cell>
          <cell r="BA336" t="str">
            <v>335</v>
          </cell>
          <cell r="BB336">
            <v>2024</v>
          </cell>
          <cell r="BC336">
            <v>80111600</v>
          </cell>
          <cell r="BD336" t="str">
            <v>ASEGURADORA SOLIDARIA DE COLOMBIA</v>
          </cell>
          <cell r="BE336" t="str">
            <v>310-47-994000010808</v>
          </cell>
          <cell r="BF336">
            <v>45334</v>
          </cell>
          <cell r="BG336">
            <v>45335</v>
          </cell>
          <cell r="BH336">
            <v>45336</v>
          </cell>
          <cell r="BI336">
            <v>50824</v>
          </cell>
          <cell r="BJ336">
            <v>45336</v>
          </cell>
          <cell r="BK336" t="str">
            <v>POSITIVA</v>
          </cell>
          <cell r="BL336">
            <v>45336</v>
          </cell>
          <cell r="BN336">
            <v>45336</v>
          </cell>
          <cell r="BO336">
            <v>45657</v>
          </cell>
          <cell r="BP336" t="str">
            <v>SI</v>
          </cell>
          <cell r="BQ336" t="str">
            <v>CONTRATACIÓN DIRECTA</v>
          </cell>
          <cell r="BR336" t="str">
            <v>ANM-335-2024</v>
          </cell>
          <cell r="BS336" t="str">
            <v>https://community.secop.gov.co/Public/Tendering/OpportunityDetail/Index?noticeUID=CO1.NTC.5643267&amp;isFromPublicArea=True&amp;isModal=False</v>
          </cell>
        </row>
        <row r="337">
          <cell r="A337" t="str">
            <v>ANM-336-2024</v>
          </cell>
          <cell r="D337" t="str">
            <v>YEISON FERNANDO LEAL BALDON</v>
          </cell>
          <cell r="E337" t="str">
            <v>YOANA MUÑOZ AVENDAÑO</v>
          </cell>
          <cell r="F337" t="str">
            <v>CONTRATO</v>
          </cell>
          <cell r="J337">
            <v>37148</v>
          </cell>
          <cell r="K337">
            <v>23</v>
          </cell>
          <cell r="L337">
            <v>120001724</v>
          </cell>
          <cell r="M337" t="str">
            <v>APOYO A LA GESTIÓN</v>
          </cell>
          <cell r="N337" t="str">
            <v>CÉDULA DE CIUDADANIA</v>
          </cell>
          <cell r="O337">
            <v>1002558410</v>
          </cell>
          <cell r="P337">
            <v>0</v>
          </cell>
          <cell r="Q337" t="str">
            <v>PRESTAR SERVICIOS DE APOYO A LA GESTIÓN A LA OAJ. PARA LA PROYECCIÓN DE DOCUMENTOS
JURIDICOS EN DEFENSA DE LA ENTIDAD EN LOS PROCESOS CONTENCIOSOS ADMINISTRATIVOS, CIVILES,
PENALES Y LAS DEMÁS RAMAS DEL DERECHO QUE SE REQUIERA, ASÍ MISMO APOYO A LA SECRETARIA
TÉCNICA DEL COMITÉ DE CONCILIACIÓN, RESPUESTA A DERECHOS DE PETICIONES Y ACTUALIZACIÓN DE
FORMATOS DEL GRUPO DE DEFENSA JURÍDICA</v>
          </cell>
          <cell r="R337" t="str">
            <v>Apoyar en la verificación y revisión jurídica de las fichas a
presentar ante el Comité de Conciliación.
2. Apoyar en la transcripción de las actas de los comités de conciliación.
3. Apoyar en el seguimiento del cumplimiento de la Política de Prevención del Daño Antijuridico.
4. Elaborar, consolidar y actualizar en bases de datos la información sobre los procesos requeridos por el supervisor, en el marco de las funciones del Grupo de Defensa Jurídica, y efectuar los informes relacionados con estas actividades que
solicite el supervisor.
5. Apoyar en la elaboración, consolidación y presentación de informes y reporte de indicadores de gestión estratégicos y
operativos, reporte de riesgos de gestión y corrupción, entre otros indicadores relacionados con las gestiones propias de
la Oficina Asesora Jurídica, particularmente de los Grupos que la conforman.
6. Asistir y participar en reuniones o mesas de trabajo y demás eventos que le indique el supervisor y se relacionen con
el objeto del contrato.
7. Contar con su propio equipo de cómputo y todas los demás que le sean asignadas por el supervisor y que estén
directamente relacionadas con el objeto contractual.</v>
          </cell>
          <cell r="S337">
            <v>41514000</v>
          </cell>
          <cell r="T337">
            <v>23324</v>
          </cell>
          <cell r="U337">
            <v>45307</v>
          </cell>
          <cell r="Y337" t="str">
            <v>ANM - NACIÓN</v>
          </cell>
          <cell r="AA337">
            <v>41376181</v>
          </cell>
          <cell r="AB337" t="str">
            <v>IVÁN DARÍO GUAUQUE TORRES</v>
          </cell>
          <cell r="AC337" t="str">
            <v>JEFE OFICINA ASESORA JURIDICA</v>
          </cell>
          <cell r="AD337" t="str">
            <v>OAJ</v>
          </cell>
          <cell r="AE337">
            <v>9</v>
          </cell>
          <cell r="AF337">
            <v>16</v>
          </cell>
          <cell r="AH337">
            <v>3879017</v>
          </cell>
          <cell r="AI337">
            <v>40929952</v>
          </cell>
          <cell r="AJ337" t="str">
            <v>LINA PAULINA ORCASITA CELEDÓN</v>
          </cell>
          <cell r="AK337" t="str">
            <v>COORDINADORA GRUPO DE DEFENSA JURIDICA</v>
          </cell>
          <cell r="AN337" t="str">
            <v>Bogotá D.C.</v>
          </cell>
          <cell r="AO337" t="str">
            <v>14 PRESTACIÓN DE SERVICIOS</v>
          </cell>
          <cell r="AP337" t="str">
            <v>BOYACÁ</v>
          </cell>
          <cell r="AQ337" t="str">
            <v>SOGAMOSO</v>
          </cell>
          <cell r="AR337" t="str">
            <v>DERECHO</v>
          </cell>
          <cell r="AS337" t="str">
            <v>PREGRADO</v>
          </cell>
          <cell r="AZ337" t="str">
            <v>ANM</v>
          </cell>
          <cell r="BA337" t="str">
            <v>336</v>
          </cell>
          <cell r="BB337">
            <v>2024</v>
          </cell>
          <cell r="BC337">
            <v>80111600</v>
          </cell>
          <cell r="BD337" t="str">
            <v>COMPAÑIA MUNDIAL DE SEGUROS S.A.</v>
          </cell>
          <cell r="BE337" t="str">
            <v>NB-100308670</v>
          </cell>
          <cell r="BF337">
            <v>45334</v>
          </cell>
          <cell r="BG337">
            <v>45335</v>
          </cell>
          <cell r="BH337">
            <v>45336</v>
          </cell>
          <cell r="BI337">
            <v>51124</v>
          </cell>
          <cell r="BJ337">
            <v>45336</v>
          </cell>
          <cell r="BK337" t="str">
            <v>POSITIVA</v>
          </cell>
          <cell r="BL337">
            <v>45337</v>
          </cell>
          <cell r="BN337">
            <v>45337</v>
          </cell>
          <cell r="BO337">
            <v>45626</v>
          </cell>
          <cell r="BP337" t="str">
            <v>SI</v>
          </cell>
          <cell r="BQ337" t="str">
            <v>CONTRATACIÓN DIRECTA</v>
          </cell>
          <cell r="BR337" t="str">
            <v>ANM-336-2024</v>
          </cell>
          <cell r="BS337" t="str">
            <v>https://community.secop.gov.co/Public/Tendering/ContractNoticePhases/View?PPI=CO1.PPI.29850237&amp;isFromPublicArea=True&amp;isModal=False</v>
          </cell>
        </row>
        <row r="338">
          <cell r="A338" t="str">
            <v>ANM-337-2024</v>
          </cell>
          <cell r="D338" t="str">
            <v>JENNY CATALINA BASTIDAS SAÑUDO.</v>
          </cell>
          <cell r="E338" t="str">
            <v xml:space="preserve">SUSANITA RODRIGUEZ CASAS </v>
          </cell>
          <cell r="F338" t="str">
            <v>CONTRATO</v>
          </cell>
          <cell r="J338">
            <v>32377</v>
          </cell>
          <cell r="K338">
            <v>37</v>
          </cell>
          <cell r="L338">
            <v>200036524</v>
          </cell>
          <cell r="M338" t="str">
            <v>PROFESIONAL</v>
          </cell>
          <cell r="N338" t="str">
            <v>CÉDULA DE CIUDADANIA</v>
          </cell>
          <cell r="O338">
            <v>1085268077</v>
          </cell>
          <cell r="P338">
            <v>8</v>
          </cell>
          <cell r="Q338" t="str">
            <v>Prestar servicios profesionales para apoyar la ejecución de pruebas técnicas, levantamiento, registro y seguimiento de los hallazgos que se definan como resultado del proceso de pruebas, así como la gestión de requerimientos para el Sistema Integral de Gestión Minera</v>
          </cell>
          <cell r="R338" t="str">
            <v>1. Brindar apoyo en la validación y gestión del plan para la ejecución de las pruebas y ejecutar aquellas que sean
requeridas en el proceso de implementación de nuevas funcionalidades y ajustes del Sistema Integral de Gestión
Minera (SIGM).
2. Brindar apoyo en las actividades de identificación, validación y seguimiento de los casos de prueba. Esta gestión
debe incluir pruebas unitarias, funcionales, despliegues, manuales, regresión, técnicas, integración, capacidad,
UAT, PIR – post implementation Review, entre otras.
3. Brindar apoyo en las actividades de identificación, validación y seguimiento de los despliegues en los ambientes.
4. Brindar apoyo en las actividades de identificación, validación y seguimiento del cronograma de pruebas (tareas,
dependencias y asignación de recursos).
5. Apoyar la consolidación del resultado de las pruebas y efectuar su divulgación a las partes interesadas; con el fin
de que se efectúen las correcciones requeridas previo a la implementación de las nuevas funcionalidades o
ajustes.
6. Brindar apoyo en la consolidación y validación del proceso de aprobación de las pruebas por parte de los diferentes
usuarios.
7. Brindar apoyo en la consolidación de la documentación generada o recopilada en el ciclo de pruebas.
8. Actualizar la documentación relacionada con documentos de requerimiento, pruebas y despliegues en el repositorio
de documentación del sistema.
9. Participar en las actividades relacionadas con la gestión del conocimiento y la consolidación del Sistema Integral de
Gestión Minera (SIGM).
10. Responder las consultas o requerimientos relacionados con el Sistema Integral de Gestión Minera que le sean
asignados por la supervisión, dentro de los estándares de calidad requeridos y dentro de los términos legales o
institucionales correspondientes.</v>
          </cell>
          <cell r="S338">
            <v>88936400</v>
          </cell>
          <cell r="T338">
            <v>44524</v>
          </cell>
          <cell r="U338">
            <v>45318</v>
          </cell>
          <cell r="Y338" t="str">
            <v>ANM - PROPIOS</v>
          </cell>
          <cell r="AA338">
            <v>80171653</v>
          </cell>
          <cell r="AB338" t="str">
            <v>IVONNE DEL PILAR JIMENEZ GARCIA _x000D_</v>
          </cell>
          <cell r="AC338" t="str">
            <v>VICEPRESIDENTE DE CONTRATACIÓN Y TITULACION _x000D_</v>
          </cell>
          <cell r="AD338" t="str">
            <v>VCT</v>
          </cell>
          <cell r="AE338">
            <v>10</v>
          </cell>
          <cell r="AF338">
            <v>11</v>
          </cell>
          <cell r="AG338">
            <v>45657</v>
          </cell>
          <cell r="AH338">
            <v>7733600</v>
          </cell>
          <cell r="AI338">
            <v>79447042</v>
          </cell>
          <cell r="AJ338" t="str">
            <v>WILLIAM ALBERTO MARTÍNEZ DÍAZ</v>
          </cell>
          <cell r="AK338" t="str">
            <v>GERENTE DEL GRUPO DE CATASTRO Y REGISTRO MINERO _x000D_</v>
          </cell>
          <cell r="AN338" t="str">
            <v>Bogotá D.C.</v>
          </cell>
          <cell r="AO338" t="str">
            <v>14 PRESTACIÓN DE SERVICIOS</v>
          </cell>
          <cell r="AP338" t="str">
            <v>NARIÑO</v>
          </cell>
          <cell r="AQ338" t="str">
            <v>PASTO</v>
          </cell>
          <cell r="AR338" t="str">
            <v>ADMINISTRADOR PÚBLICO</v>
          </cell>
          <cell r="AS338" t="str">
            <v>PREGRADO</v>
          </cell>
          <cell r="AZ338" t="str">
            <v>ANM</v>
          </cell>
          <cell r="BA338" t="str">
            <v>337</v>
          </cell>
          <cell r="BB338">
            <v>2024</v>
          </cell>
          <cell r="BC338">
            <v>80111600</v>
          </cell>
          <cell r="BD338" t="str">
            <v>COMPAÑIA MUNDIAL DE SEGUROS S.A.</v>
          </cell>
          <cell r="BE338" t="str">
            <v xml:space="preserve">NB-100309447	</v>
          </cell>
          <cell r="BF338">
            <v>45342</v>
          </cell>
          <cell r="BG338">
            <v>45345</v>
          </cell>
          <cell r="BH338">
            <v>45345</v>
          </cell>
          <cell r="BI338">
            <v>61724</v>
          </cell>
          <cell r="BJ338">
            <v>45345</v>
          </cell>
          <cell r="BK338" t="str">
            <v>POSITIVA</v>
          </cell>
          <cell r="BL338">
            <v>45342</v>
          </cell>
          <cell r="BN338">
            <v>45345</v>
          </cell>
          <cell r="BO338">
            <v>45657</v>
          </cell>
          <cell r="BP338" t="str">
            <v>SI</v>
          </cell>
          <cell r="BQ338" t="str">
            <v>CONTRATACIÓN DIRECTA</v>
          </cell>
          <cell r="BR338" t="str">
            <v>ANM-337-2024</v>
          </cell>
          <cell r="BS338" t="str">
            <v>https://community.secop.gov.co/Public/Tendering/OpportunityDetail/Index?noticeUID=CO1.NTC.5677496&amp;isFromPublicArea=True&amp;isModal=False</v>
          </cell>
        </row>
        <row r="339">
          <cell r="A339" t="str">
            <v>ANM-338-2024</v>
          </cell>
          <cell r="D339" t="str">
            <v>JOSE RICARDO CARDOZO URREGO</v>
          </cell>
          <cell r="E339" t="str">
            <v>ADRIANA MILENA LÓPEZ</v>
          </cell>
          <cell r="F339" t="str">
            <v>CONTRATO</v>
          </cell>
          <cell r="J339">
            <v>29002</v>
          </cell>
          <cell r="K339">
            <v>46</v>
          </cell>
          <cell r="L339">
            <v>130009624</v>
          </cell>
          <cell r="M339" t="str">
            <v>PROFESIONAL</v>
          </cell>
          <cell r="N339" t="str">
            <v>CÉDULA DE CIUDADANIA</v>
          </cell>
          <cell r="O339">
            <v>79988926</v>
          </cell>
          <cell r="P339">
            <v>2</v>
          </cell>
          <cell r="Q339" t="str">
            <v>PRESTAR SERVICIOS PROFESIONALES PARA ADELANTAR LAS ACTIVIDADES DE ANÁLISIS, DESARROLLO,
IMPLEMENTACIÓN Y SOPORTE TÉCNICO DE LOS SISTEMAS DE INFORMACIÓN DE LA ANM, PRINCIPALMENTE
AQUELLOS RELACIONADOS CON LAS ACTIVIDADES MISIONALES.</v>
          </cell>
          <cell r="R339" t="str">
            <v>1. Definir, documentar, acompañar y desarrollar software tanto para las actualizaciones o mejoras y/o nuevos
desarrollos de software, en todas las actividades de las fases de desarrollo desde la identificación de necesidades hasta
la puesta en producción del software, de acuerdo con los requerimientos que le sean asignados y bajo los lineamientos
establecidos por la OTI y por Arquitectura Empresarial, conforme a un plan de actividades.
2. Identificar, analizar y desarrollar las mejoras necesarias que se le asigne a nivel de controles de seguridad ante
vulnerabilidades de software y/o requerimientos de usabilidad y/o correcto funcionamiento de los sistemas de
información que permitan salvaguardar la información almacenada, manteniendo la disponibilidad, confiabilidad e
integridad de estos y demás recursos asignados, conforme a un plan de actividades.
3. Apoyar la definición y/o actualización de la documentación y lineamientos de arquitectura de software relacionados
con los procedimientos, formatos, guías e instructivos, así como los manuales técnicos para la instalación, uso y
conservación de las aplicaciones y bases de datos requeridos para el correcto funcionamiento de los sistemas de
información de la Entidad.
4. Atender, gestionar, documentar y cerrar oportuna y efectivamente los casos que le sean asignados en la
herramienta de gestión de la OTI, garantizando que las actividades realizadas queden documentadas en los repositorios
dispuestos por la OTI conforme a los Acuerdos de Nivel de Servicio de cada Caso.
5. Brindar apoyo técnico a la supervisión de (los) contrato (s) que se(an) designado(s) en temas relacionados con el
objeto del contrato, desde la etapa precontractual, contractual hasta la liquidación del contrato, incluyendo la generación
de documentos técnicos, la verificación externa con proveedor de los productos, informes y facturación entregada, así
como el seguimiento interno con Recursos Financieros de las cuentas radicadas, conforme al cronograma del proceso
precontractual y contractual.
6. Acompañar las auditorías realizadas a la OTI y/o apoyar la identificación, reporte y demás documentación y/o
información que sea requerida para el desarrollo y atención de estas y/o de los planes de mejoramiento definidos para su
mitigación conforme al cronograma de la auditoria y de los planes definidos.
7. Apoyar a la Oficina de Tecnología e Información en la consolidación de informes, presentaciones, reportes,
estadísticas, de respuestas a requerimientos y/o solicitudes presentadas por las diferentes dependencias de la ANM,
Entes de control, y demás grupos de interés de la ANM, cuando le sea requerido por el Supervisor o por La Jefatura de
OTI, así como elaborar informes mensuales sobre las actividades efectuadas e informe final del contrato.
8. Realizar las actividades de registro de información sobre el seguimiento y control derivados de las actividades
propias del objeto del contrato haciendo uso de las herramientas dispuestas por la entidad (Isolucion, Planview, Project,
entre otros), así como la estructuración y parametrización de la herramienta Plainview propendiendo la gestión de
proyectos.
9. Efectuar recomendaciones y ajustes en pro de la mejora continua de los procedimientos de OTI relacionados con
el desarrollo de software y la gerencia de proyectos tecnológicos documentados en el Sistema de Gestión de la Calidad
de la Entidad.
10. Atender oportuna y efectivamente los compromisos de entrega de soportes sobre cumplimiento de metas,
indicadores y avances periódicos relacionados con los sistemas de información reportados por la Oficina de Tecnología e
Información.</v>
          </cell>
          <cell r="S339">
            <v>115000000</v>
          </cell>
          <cell r="T339">
            <v>31324</v>
          </cell>
          <cell r="U339">
            <v>45313</v>
          </cell>
          <cell r="Y339" t="str">
            <v>ANM - PROPIOS</v>
          </cell>
          <cell r="AA339">
            <v>106000000</v>
          </cell>
          <cell r="AB339" t="str">
            <v>MARÍA CATALINA PEREZ LOPEZ_x000D_</v>
          </cell>
          <cell r="AC339" t="str">
            <v>Jefe de la Oficina de Tecnología e Información</v>
          </cell>
          <cell r="AD339" t="str">
            <v>OTI</v>
          </cell>
          <cell r="AE339">
            <v>10</v>
          </cell>
          <cell r="AF339">
            <v>18</v>
          </cell>
          <cell r="AG339">
            <v>45657</v>
          </cell>
          <cell r="AH339">
            <v>10000000</v>
          </cell>
          <cell r="AI339">
            <v>80004058</v>
          </cell>
          <cell r="AJ339" t="str">
            <v>ALEIXANDRE NICK TOVAR CASTILLO</v>
          </cell>
          <cell r="AK339" t="str">
            <v>GESTOR T1 GRADO 08</v>
          </cell>
          <cell r="AN339" t="str">
            <v>Bogotá D.C.</v>
          </cell>
          <cell r="AO339" t="str">
            <v>14 PRESTACIÓN DE SERVICIOS</v>
          </cell>
          <cell r="AP339" t="str">
            <v>BOGOTÁ D.C.</v>
          </cell>
          <cell r="AQ339" t="str">
            <v>BOGOTÁ D.C.</v>
          </cell>
          <cell r="AR339" t="str">
            <v>INGENIERO DE SISTEMAS</v>
          </cell>
          <cell r="AS339" t="str">
            <v>POSGRADO</v>
          </cell>
          <cell r="AZ339" t="str">
            <v>ANM</v>
          </cell>
          <cell r="BA339" t="str">
            <v>338</v>
          </cell>
          <cell r="BB339">
            <v>2024</v>
          </cell>
          <cell r="BC339">
            <v>80111600</v>
          </cell>
          <cell r="BD339" t="str">
            <v>SEGUROS DEL ESTADO S.A.</v>
          </cell>
          <cell r="BE339" t="str">
            <v>17-46-101035614</v>
          </cell>
          <cell r="BF339">
            <v>45335</v>
          </cell>
          <cell r="BG339">
            <v>45336</v>
          </cell>
          <cell r="BH339">
            <v>45336</v>
          </cell>
          <cell r="BI339">
            <v>50924</v>
          </cell>
          <cell r="BJ339">
            <v>45336</v>
          </cell>
          <cell r="BK339" t="str">
            <v>POSITIVA</v>
          </cell>
          <cell r="BL339">
            <v>45337</v>
          </cell>
          <cell r="BN339">
            <v>45337</v>
          </cell>
          <cell r="BO339">
            <v>45657</v>
          </cell>
          <cell r="BP339" t="str">
            <v>SI</v>
          </cell>
          <cell r="BQ339" t="str">
            <v>CONTRATACIÓN DIRECTA</v>
          </cell>
          <cell r="BR339" t="str">
            <v>ANM-338-2024</v>
          </cell>
          <cell r="BS339" t="str">
            <v>https://community.secop.gov.co/Public/Tendering/OpportunityDetail/Index?noticeUID=CO1.NTC.5638728&amp;isFromPublicArea=True&amp;isModal=False</v>
          </cell>
        </row>
        <row r="340">
          <cell r="A340" t="str">
            <v>ANM-339-2024</v>
          </cell>
          <cell r="D340" t="str">
            <v>NIDIA CONSTANZA LEGUIZAMON CARDENAS</v>
          </cell>
          <cell r="E340" t="str">
            <v>ALFONSO LUIS MONTES OTERO</v>
          </cell>
          <cell r="F340" t="str">
            <v>CONTRATO</v>
          </cell>
          <cell r="J340">
            <v>28199</v>
          </cell>
          <cell r="K340">
            <v>48</v>
          </cell>
          <cell r="L340">
            <v>200041224</v>
          </cell>
          <cell r="M340" t="str">
            <v>PROFESIONAL</v>
          </cell>
          <cell r="N340" t="str">
            <v>CÉDULA DE CIUDADANIA</v>
          </cell>
          <cell r="O340">
            <v>52418235</v>
          </cell>
          <cell r="P340">
            <v>9</v>
          </cell>
          <cell r="Q340" t="str">
            <v>PSP AL GEMTM PARA APOYAR JURÍDICAMENTE EL PROCESO DE CARACTERIZACIÓN CON EL TERRITORIO, LA
ELABORACIÓN Y/O REVISIÓN DE LOS ACTOS ADMINISTRATIVOS A PARTIR DE LA VERIFICACIÓN DE
REQUISITOS DE LOS TRÁMITES DE MODIFICACIONES Y DEMÁS ASUNTOS EN EL MARCO DEL PROCESO DE
FORTALECIMIENTO DE LA PEQUEÑA Y MEDIANA MINERÍA</v>
          </cell>
          <cell r="R340" t="str">
            <v>1. Apoyar jurídicamente el proceso de caracterización a los titulares mineros con el fin de fortalecer la pequeña y
mediana minería, cuando sean requeridas por el supervisor del contrato.
2. Apoyar al GEMTM en la revisión y/o elaboración de los actos administrativos de las modificaciones a los títulos
mineros, así como, proyectar y/o revisar las minutas y/o otrosíes de contratos de concesión minera y realizar
oportunamente los reportes respectivos para la actualización de la base de datos y demás actuaciones jurídicas que se
requieran para el fortalecimiento de la pequeña y mediana minería.
3. Revisar y/o sustanciar los actos administrativos que resuelven los recursos, presentados sobre los actos
administrativos relacionados con las modificaciones a los títulos mineros requeridos en el marco del fortalecimiento de la
pequeña y mediana minería
4.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5. Realizar los informes y/o presentaciones con las estadísticas de los trámites asignados por el supervisor del
contrato o de los temas requeridos que guarden relación con el objeto contractual.
6. Asistir y participar en las reuniones, talleres, socializaciones, capacitaciones, y demás eventos, cuando así lo
requiera el Supervisor del Contrato en el marco del objeto contractual._x000D_</v>
          </cell>
          <cell r="S340">
            <v>88000000</v>
          </cell>
          <cell r="T340">
            <v>65624</v>
          </cell>
          <cell r="U340">
            <v>45328</v>
          </cell>
          <cell r="Y340" t="str">
            <v>ANM - PROPIOS</v>
          </cell>
          <cell r="AA340">
            <v>84772816</v>
          </cell>
          <cell r="AB340" t="str">
            <v>IVONNE DEL PILAR JIMENEZ GARCIA</v>
          </cell>
          <cell r="AC340" t="str">
            <v xml:space="preserve">VICEPRESIDENTE DE CONTRATACIÓN Y TITULACIÓN </v>
          </cell>
          <cell r="AD340" t="str">
            <v>VCT</v>
          </cell>
          <cell r="AG340">
            <v>45657</v>
          </cell>
          <cell r="AH340">
            <v>8022664</v>
          </cell>
          <cell r="AI340">
            <v>60322828</v>
          </cell>
          <cell r="AJ340" t="str">
            <v>EVA ISOLINA MENDOZA DELGADO</v>
          </cell>
          <cell r="AK340" t="str">
            <v>COORDINADORA DEL GRUPO DE EVALUACIÓN DE MODIFICACIONES A TÍTULOS MINEROS</v>
          </cell>
          <cell r="AN340" t="str">
            <v>Bogotá D.C.</v>
          </cell>
          <cell r="AO340" t="str">
            <v>14 PRESTACIÓN DE SERVICIOS</v>
          </cell>
          <cell r="AP340" t="str">
            <v>BOYACÁ</v>
          </cell>
          <cell r="AQ340" t="str">
            <v>GARAGOA_x000D_</v>
          </cell>
          <cell r="AR340" t="str">
            <v>DERECHO</v>
          </cell>
          <cell r="AS340" t="str">
            <v>POSGRADO</v>
          </cell>
          <cell r="AZ340" t="str">
            <v>ANM</v>
          </cell>
          <cell r="BA340" t="str">
            <v>339</v>
          </cell>
          <cell r="BB340">
            <v>2024</v>
          </cell>
          <cell r="BC340">
            <v>80111600</v>
          </cell>
          <cell r="BD340" t="str">
            <v>COMPAÑIA MUNDIAL DE SEGUROS S.A.</v>
          </cell>
          <cell r="BE340" t="str">
            <v xml:space="preserve">	NB-100308643</v>
          </cell>
          <cell r="BF340">
            <v>45334</v>
          </cell>
          <cell r="BG340">
            <v>45335</v>
          </cell>
          <cell r="BH340">
            <v>45336</v>
          </cell>
          <cell r="BI340">
            <v>51024</v>
          </cell>
          <cell r="BJ340">
            <v>45336</v>
          </cell>
          <cell r="BK340" t="str">
            <v>POSITIVA</v>
          </cell>
          <cell r="BL340">
            <v>45337</v>
          </cell>
          <cell r="BN340">
            <v>45337</v>
          </cell>
          <cell r="BO340">
            <v>45657</v>
          </cell>
          <cell r="BP340" t="str">
            <v>SI</v>
          </cell>
          <cell r="BQ340" t="str">
            <v>CONTRATACIÓN DIRECTA</v>
          </cell>
          <cell r="BR340" t="str">
            <v>ANM-339-2024</v>
          </cell>
          <cell r="BS340" t="str">
            <v>https://community.secop.gov.co/Public/Tendering/OpportunityDetail/Index?noticeUID=CO1.NTC.5641240&amp;isFromPublicArea=True&amp;isModal=False</v>
          </cell>
        </row>
        <row r="341">
          <cell r="A341" t="str">
            <v>ANM-340-2024</v>
          </cell>
          <cell r="D341" t="str">
            <v>PAULA ANDREA AGUILAR DIAZ</v>
          </cell>
          <cell r="E341" t="str">
            <v>YOANA MUÑOZ AVENDAÑO</v>
          </cell>
          <cell r="F341" t="str">
            <v>CONTRATO</v>
          </cell>
          <cell r="J341">
            <v>35334</v>
          </cell>
          <cell r="K341">
            <v>28</v>
          </cell>
          <cell r="L341">
            <v>200050524</v>
          </cell>
          <cell r="M341" t="str">
            <v>PROFESIONAL</v>
          </cell>
          <cell r="N341" t="str">
            <v>CÉDULA DE CIUDADANIA</v>
          </cell>
          <cell r="O341">
            <v>1049647601</v>
          </cell>
          <cell r="P341">
            <v>3</v>
          </cell>
          <cell r="Q341" t="str">
            <v>Prestar servicios profesionales al Grupo de Legalización Minera (GLM) para apoyar técnicamente el proceso de caracterización y capacitación a mineros, así como elaborar informes técnicos y demás asuntos requeridos para el fortalecimiento de pequeña y mediana minería</v>
          </cell>
          <cell r="R341" t="str">
            <v>1. Apoyar técnicamente al Grupo de Legalización
Minera en el proceso de caracterización y capacitación a mineros respecto de las solicitudes de formalización en el marco del proyecto de inversión para el fortalecimiento de la pequeña minería.
2. Apoyar al GLM en la elaboración de los conceptos técnicos producto de las evaluaciones de los Programas de Trabajos y Obras (Evaluación inicial, de ajuste, memoria) presentados dentro de los trámites y/o conceptos para minuta,
con base en el procedimiento y lo establecido por la Ley, para el fortalecimiento de la pequeña minería y/o visitas de
inspección a campo cuando sean asignadas por el supervisor del contrato.
3. Realizar seguimiento y gestión a las tareas asignadas en la herramienta de ANNA MINERIA y otras herramientas
que la entidad disponga, encaminadas al fortalecimiento de la pequeña minería, cuando le sean asignados por el
supervisor del contrato.
4. Realizar reporte, informes y presentaciones con las estadísticas de los trámites asignados por el supervisor del contrato.
5. Asistir y participar en las reuniones, socializaciones, mesas de trabajo, capacitaciones que sean indicadas por la supervisión.</v>
          </cell>
          <cell r="S341">
            <v>66000000</v>
          </cell>
          <cell r="T341">
            <v>59624</v>
          </cell>
          <cell r="U341">
            <v>45323</v>
          </cell>
          <cell r="Y341" t="str">
            <v>ANM - PROPIOS</v>
          </cell>
          <cell r="AA341">
            <v>62839005</v>
          </cell>
          <cell r="AB341" t="str">
            <v>IVONNE DEL PILAR JIMENEZ GARCIA _x000D_</v>
          </cell>
          <cell r="AC341" t="str">
            <v xml:space="preserve">VICEPRESIDENTE DE CONTRATACION Y TITULACION </v>
          </cell>
          <cell r="AD341" t="str">
            <v>VCT</v>
          </cell>
          <cell r="AE341">
            <v>10</v>
          </cell>
          <cell r="AF341">
            <v>11</v>
          </cell>
          <cell r="AH341">
            <v>6061640</v>
          </cell>
          <cell r="AI341">
            <v>39537708</v>
          </cell>
          <cell r="AJ341" t="str">
            <v>DORA ESPERANZA REYES GARCÍA</v>
          </cell>
          <cell r="AK341" t="str">
            <v>COORDINADORA GRUPO DE LEGALIZACIÓN MINERA</v>
          </cell>
          <cell r="AN341" t="str">
            <v>Bogotá D.C.</v>
          </cell>
          <cell r="AO341" t="str">
            <v>14 PRESTACIÓN DE SERVICIOS</v>
          </cell>
          <cell r="AP341" t="str">
            <v>BOYACÁ</v>
          </cell>
          <cell r="AQ341" t="str">
            <v>TUNJA</v>
          </cell>
          <cell r="AR341" t="str">
            <v>INGENIERO GEÓLOGO</v>
          </cell>
          <cell r="AS341" t="str">
            <v>POSGRADO</v>
          </cell>
          <cell r="AZ341" t="str">
            <v>ANM</v>
          </cell>
          <cell r="BA341" t="str">
            <v>340</v>
          </cell>
          <cell r="BB341">
            <v>2024</v>
          </cell>
          <cell r="BC341">
            <v>80111600</v>
          </cell>
          <cell r="BD341" t="str">
            <v>SEGUROS DEL ESTADO S.A.</v>
          </cell>
          <cell r="BE341" t="str">
            <v>33-46-101056353</v>
          </cell>
          <cell r="BF341">
            <v>45337</v>
          </cell>
          <cell r="BG341">
            <v>45341</v>
          </cell>
          <cell r="BH341">
            <v>45341</v>
          </cell>
          <cell r="BI341">
            <v>54924</v>
          </cell>
          <cell r="BJ341">
            <v>45310</v>
          </cell>
          <cell r="BK341" t="str">
            <v>POSITIVA</v>
          </cell>
          <cell r="BL341">
            <v>45342</v>
          </cell>
          <cell r="BN341">
            <v>45342</v>
          </cell>
          <cell r="BO341">
            <v>45656</v>
          </cell>
          <cell r="BP341" t="str">
            <v>SI</v>
          </cell>
          <cell r="BQ341" t="str">
            <v>CONTRATACIÓN DIRECTA</v>
          </cell>
          <cell r="BR341" t="str">
            <v>ANM-340-2024</v>
          </cell>
          <cell r="BS341" t="str">
            <v>https://community.secop.gov.co/Public/Tendering/OpportunityDetail/Index?noticeUID=CO1.NTC.5662055&amp;isFromPublicArea=True&amp;isModal=False</v>
          </cell>
        </row>
        <row r="342">
          <cell r="A342" t="str">
            <v>ANM-341-2024</v>
          </cell>
          <cell r="D342" t="str">
            <v>JENNY PAOLA RIVERA GOMEZ-</v>
          </cell>
          <cell r="E342" t="str">
            <v>YOANA MUÑOZ AVENDAÑO</v>
          </cell>
          <cell r="F342" t="str">
            <v>CONTRATO</v>
          </cell>
          <cell r="J342">
            <v>33837</v>
          </cell>
          <cell r="K342">
            <v>33</v>
          </cell>
          <cell r="L342">
            <v>200050424</v>
          </cell>
          <cell r="M342" t="str">
            <v>PROFESIONAL</v>
          </cell>
          <cell r="N342" t="str">
            <v>CÉDULA DE CIUDADANIA</v>
          </cell>
          <cell r="O342">
            <v>1049630987</v>
          </cell>
          <cell r="P342">
            <v>6</v>
          </cell>
          <cell r="Q342" t="str">
            <v>Prestar servicios profesionales al Grupo de Legalización Minera (GLM) para apoyar técnicamente el proceso de
caracterización y capacitación a mineros, así como elaborar informes técnicos y demás asuntos requeridos para el
fortalecimiento de pequeña y mediana minería.</v>
          </cell>
          <cell r="R342" t="str">
            <v>1. Apoyar técnicamente al Grupo de Legalización
Minera en el proceso de caracterización y capacitación a mineros respecto de las solicitudes de formalización en el
marco del proyecto de inversión para el fortalecimiento de la pequeña minería.
2. Apoyar al GLM en la elaboración de los conceptos técnicos producto de las evaluaciones de los Programas de
Trabajos y Obras (Evaluación inicial, de ajuste, memoria) presentados dentro de los trámites y/o conceptos para minuta,
con base en el procedimiento y lo establecido por la Ley, para el fortalecimiento de la pequeña minería y/o visitas de
inspección a campo cuando sean asignadas por el supervisor del contrato.
3. Realizar seguimiento y gestión a las tareas asignadas en la herramienta de ANNA MINERIA y otras herramientas
que la entidad disponga, encaminadas al fortalecimiento de la pequeña minería, cuando le sean asignados por el
supervisor del contrato.
4. Realizar reporte, informes y presentaciones con las estadísticas de los trámites asignados por el supervisor del
contrato.
5. Asistir y participar en las reuniones, socializaciones, mesas de trabajo, capacitaciones que sean indicadas por la
supervisión.</v>
          </cell>
          <cell r="S342">
            <v>63000000</v>
          </cell>
          <cell r="T342">
            <v>67324</v>
          </cell>
          <cell r="U342">
            <v>45328</v>
          </cell>
          <cell r="Y342" t="str">
            <v>ANM - PROPIOS</v>
          </cell>
          <cell r="AA342">
            <v>62839005</v>
          </cell>
          <cell r="AB342" t="str">
            <v>IVONNE DEL PILAR JIMENEZ GARCIA</v>
          </cell>
          <cell r="AC342" t="str">
            <v xml:space="preserve">VICEPRESIDENTE DE CONTRATACIÓN Y TITULACIÓN </v>
          </cell>
          <cell r="AD342" t="str">
            <v>VCT</v>
          </cell>
          <cell r="AE342">
            <v>10</v>
          </cell>
          <cell r="AF342">
            <v>14</v>
          </cell>
          <cell r="AG342">
            <v>45657</v>
          </cell>
          <cell r="AH342">
            <v>6061640</v>
          </cell>
          <cell r="AI342">
            <v>39537708</v>
          </cell>
          <cell r="AJ342" t="str">
            <v>DORA ESPERANZA REYES GARCÍA</v>
          </cell>
          <cell r="AK342" t="str">
            <v>COORDINADORA GRUPO DE LEGALIZACIÓN MINERA</v>
          </cell>
          <cell r="AN342" t="str">
            <v>Bogotá D.C.</v>
          </cell>
          <cell r="AO342" t="str">
            <v>14 PRESTACIÓN DE SERVICIOS</v>
          </cell>
          <cell r="AP342" t="str">
            <v>BOYACÁ</v>
          </cell>
          <cell r="AQ342" t="str">
            <v>TUNJA</v>
          </cell>
          <cell r="AR342" t="str">
            <v>INGENIERO GEÓLOGO</v>
          </cell>
          <cell r="AS342" t="str">
            <v>POSGRADO</v>
          </cell>
          <cell r="AZ342" t="str">
            <v>ANM</v>
          </cell>
          <cell r="BA342" t="str">
            <v>341</v>
          </cell>
          <cell r="BB342">
            <v>2024</v>
          </cell>
          <cell r="BC342">
            <v>80111600</v>
          </cell>
          <cell r="BD342" t="str">
            <v>SEGUROS DEL ESTADO S.A.</v>
          </cell>
          <cell r="BE342" t="str">
            <v>33-46-101056338</v>
          </cell>
          <cell r="BF342">
            <v>45337</v>
          </cell>
          <cell r="BG342">
            <v>45338</v>
          </cell>
          <cell r="BH342">
            <v>45341</v>
          </cell>
          <cell r="BI342">
            <v>55024</v>
          </cell>
          <cell r="BJ342">
            <v>45310</v>
          </cell>
          <cell r="BK342" t="str">
            <v>POSITIVA</v>
          </cell>
          <cell r="BL342">
            <v>45342</v>
          </cell>
          <cell r="BN342">
            <v>45342</v>
          </cell>
          <cell r="BO342">
            <v>45657</v>
          </cell>
          <cell r="BP342" t="str">
            <v>SI</v>
          </cell>
          <cell r="BQ342" t="str">
            <v>CONTRATACIÓN DIRECTA</v>
          </cell>
          <cell r="BR342" t="str">
            <v>ANM-341-2024</v>
          </cell>
          <cell r="BS342" t="str">
            <v>https://community.secop.gov.co/Public/Tendering/OpportunityDetail/Index?noticeUID=CO1.NTC.5661738&amp;isFromPublicArea=True&amp;isModal=False</v>
          </cell>
        </row>
        <row r="343">
          <cell r="A343" t="str">
            <v>ANM-342-2024</v>
          </cell>
          <cell r="D343" t="str">
            <v>NAIDA JULIETH SOTOMAYOR BITAR</v>
          </cell>
          <cell r="E343" t="str">
            <v>YOANA MUÑOZ AVENDAÑO</v>
          </cell>
          <cell r="F343" t="str">
            <v>CONTRATO</v>
          </cell>
          <cell r="J343">
            <v>32930</v>
          </cell>
          <cell r="K343">
            <v>35</v>
          </cell>
          <cell r="L343">
            <v>200040224</v>
          </cell>
          <cell r="M343" t="str">
            <v>PROFESIONAL</v>
          </cell>
          <cell r="N343" t="str">
            <v>CÉDULA DE CIUDADANIA</v>
          </cell>
          <cell r="O343">
            <v>1090415164</v>
          </cell>
          <cell r="P343">
            <v>1</v>
          </cell>
          <cell r="Q343" t="str">
            <v>PSP AL GEMTM PARA APOYAR JURÍDICAMENTE EL PROCESO DE CARACTERIZACIÓN Y CAPACITACIÓN A MINEROS, ASÍ COMO ELABORAR ACTOS ADMINISTRATIVOS Y DEMÁS ASUNTOS REQUERIDOS PARA EL FORTALECIMIENTO DE PEQUEÑA Y MEDIANA MINERÍA.</v>
          </cell>
          <cell r="R343" t="str">
            <v>1. Apoyar jurídicamente el proceso de caracterización a los titulares mineros con el fin de fortalecer la pequeña y
mediana minería, cuando sean requeridas por el supervisor del contrato.
2. Apoyar al GEMTM en la elaboración de los actos administrativos de las modificaciones a los títulos mineros, así
como, proyectar los recursos, las minutas y/o otrosíes de contratos de concesión minera, remitiendo oportunamente los
reportes respectivos para la actualización de la base de datos y demás actuaciones jurídicas que se requieran para el
fortalecimiento de la pequeña y mediana minería.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con las estadísticas de los trámites asignados por el supervisor del
contrato o de los temas requeridos que guarden relación con el objeto contractual.
5. Asistir y participar en las reuniones, talleres, socializaciones, capacitaciones, y demás eventos, cuando así lo
requiera el Supervisor del Contrato en el marco del objeto contractual._x000D_</v>
          </cell>
          <cell r="S343">
            <v>66000000</v>
          </cell>
          <cell r="T343">
            <v>65324</v>
          </cell>
          <cell r="U343">
            <v>45328</v>
          </cell>
          <cell r="Y343" t="str">
            <v>ANM - PROPIOS</v>
          </cell>
          <cell r="AA343">
            <v>64253624</v>
          </cell>
          <cell r="AB343" t="str">
            <v>IVONNE DEL PILAR JIMENEZ GARCIA _x000D_</v>
          </cell>
          <cell r="AC343" t="str">
            <v>VICEPRESIDENTE DE CONTRATACION Y TITULACION _x000D_</v>
          </cell>
          <cell r="AD343" t="str">
            <v>VCT</v>
          </cell>
          <cell r="AG343">
            <v>45657</v>
          </cell>
          <cell r="AH343">
            <v>6061640</v>
          </cell>
          <cell r="AI343">
            <v>60322828</v>
          </cell>
          <cell r="AJ343" t="str">
            <v>EVA ISOLINA MENDOZA DELGADO</v>
          </cell>
          <cell r="AK343" t="str">
            <v>COORDINADORA DEL GRUPO DE EVALUACIÓN DE MODIFICACIONES A TÍTULOS MINEROS</v>
          </cell>
          <cell r="AN343" t="str">
            <v>Bogotá D.C.</v>
          </cell>
          <cell r="AO343" t="str">
            <v>14 PRESTACIÓN DE SERVICIOS</v>
          </cell>
          <cell r="AP343" t="str">
            <v>NORTE DE SANTANDER</v>
          </cell>
          <cell r="AQ343" t="str">
            <v>CUCUTA</v>
          </cell>
          <cell r="AR343" t="str">
            <v>DERECHO</v>
          </cell>
          <cell r="AS343" t="str">
            <v>PREGRADO</v>
          </cell>
          <cell r="AZ343" t="str">
            <v>ANM</v>
          </cell>
          <cell r="BA343" t="str">
            <v>342</v>
          </cell>
          <cell r="BB343">
            <v>2024</v>
          </cell>
          <cell r="BC343">
            <v>80111600</v>
          </cell>
          <cell r="BD343" t="str">
            <v xml:space="preserve">LA EQUIDAD SEGUROS GENERALES </v>
          </cell>
          <cell r="BE343" t="str">
            <v>ISC000006247</v>
          </cell>
          <cell r="BF343">
            <v>45336</v>
          </cell>
          <cell r="BG343">
            <v>45341</v>
          </cell>
          <cell r="BH343">
            <v>45341</v>
          </cell>
          <cell r="BI343">
            <v>53924</v>
          </cell>
          <cell r="BJ343">
            <v>45338</v>
          </cell>
          <cell r="BK343" t="str">
            <v>POSITIVA</v>
          </cell>
          <cell r="BL343">
            <v>45342</v>
          </cell>
          <cell r="BN343">
            <v>45342</v>
          </cell>
          <cell r="BO343">
            <v>45657</v>
          </cell>
          <cell r="BP343" t="str">
            <v>SI</v>
          </cell>
          <cell r="BQ343" t="str">
            <v>CONTRATACIÓN DIRECTA</v>
          </cell>
          <cell r="BR343" t="str">
            <v>ANM-342-2024</v>
          </cell>
          <cell r="BS343" t="str">
            <v>https://community.secop.gov.co/Public/Tendering/OpportunityDetail/Index?noticeUID=CO1.NTC.5653957&amp;isFromPublicArea=True&amp;isModal=False</v>
          </cell>
        </row>
        <row r="344">
          <cell r="A344" t="str">
            <v>ANM-343-2024</v>
          </cell>
          <cell r="D344" t="str">
            <v xml:space="preserve">CARLOS EDUARDO CABALLERO DAVILA </v>
          </cell>
          <cell r="E344" t="str">
            <v>ANA MARÍA MENDOZA</v>
          </cell>
          <cell r="F344" t="str">
            <v>CONTRATO</v>
          </cell>
          <cell r="J344">
            <v>30707</v>
          </cell>
          <cell r="K344">
            <v>41</v>
          </cell>
          <cell r="L344">
            <v>400033324</v>
          </cell>
          <cell r="M344" t="str">
            <v>PROFESIONAL</v>
          </cell>
          <cell r="N344" t="str">
            <v>CÉDULA DE CIUDADANIA</v>
          </cell>
          <cell r="O344">
            <v>88270433</v>
          </cell>
          <cell r="P344">
            <v>3</v>
          </cell>
          <cell r="Q344" t="str">
            <v>Prestar servicios profesionales para apoyar la apertura, mantenimiento y seguimiento de espacios de relacionamiento
con autoridades locales y demás actores para el desarrollo de la actividad minera y su incorporación en el ordenamiento
territorial, mediante el tratamiento, análisis y socialización de información minera.</v>
          </cell>
          <cell r="R344" t="str">
            <v>1. Acompañar técnicamente al Grupo Socioambiental en la realización de un análisis integral desde la visión minera,
para la elaboración de documentos técnicos de información territorial y minera para promover la incorporación del
componente minero en el ordenamiento territorial.
2. Acompañar técnicamente al Grupo Socio ambiental en la realización de un análisis integral desde la visión minera,
para atender los conflictos socio ambientales relacionados con actividades mineras asignados conforme al plan de
trabajo.
3. Prestar apoyo técnico minero al Grupo Socio ambiental en las reuniones de coordinación y concurrencia con
autoridades locales y en las audiencias públicas efectuadas en los diferentes municipios del país, cuando lo requiera el
supervisor del contrato. Apoyar la captura, consolidación y análisis de datos e información temática de las explotaciones
mineras de conformidad con la metodología dispuesta y el plan de trabajo del Grupo Socio ambiental.
4. Proyectar oficios, memorandos, documentos de respuesta a las peticiones y solicitudes de información que sean
asignadas a través del Sistema de Gestión Documental.
5. Asistir, participar y apoyar técnicamente mesas de trabajo, reuniones, y demás actividades institucionales que le
indique el supervisor. Presentar informe con resumen destacando la información relevante para la Agencia Nacional de
Minería.
6. Diligenciar y disponer la información en las bases de datos, carpetas compartidas y las aplicaciones de la Agencia
Nacional de Minería, conforme a las políticas, lineamientos e instructivos de la Entidad.</v>
          </cell>
          <cell r="S344">
            <v>88000000</v>
          </cell>
          <cell r="T344">
            <v>41824</v>
          </cell>
          <cell r="U344">
            <v>45317</v>
          </cell>
          <cell r="Y344" t="str">
            <v>ANM - PROPIOS</v>
          </cell>
          <cell r="AA344">
            <v>84266667</v>
          </cell>
          <cell r="AB344" t="str">
            <v xml:space="preserve">MARÍA PIEDAD BAYTER HORTA </v>
          </cell>
          <cell r="AC344" t="str">
            <v>VICEPRESIDENTE PROMOCIÓN Y FOMENTO</v>
          </cell>
          <cell r="AD344" t="str">
            <v>VPF</v>
          </cell>
          <cell r="AG344">
            <v>45657</v>
          </cell>
          <cell r="AH344">
            <v>80000000</v>
          </cell>
          <cell r="AI344">
            <v>51821529</v>
          </cell>
          <cell r="AJ344" t="str">
            <v>LILIANA MARÍA GIRON APONTE</v>
          </cell>
          <cell r="AK344" t="str">
            <v>GESTOR T1 GRADO 11</v>
          </cell>
          <cell r="AN344" t="str">
            <v>Bogotá D.C.</v>
          </cell>
          <cell r="AO344" t="str">
            <v>14 PRESTACIÓN DE SERVICIOS</v>
          </cell>
          <cell r="AP344" t="str">
            <v>NORTE DE SANTANDER</v>
          </cell>
          <cell r="AQ344" t="str">
            <v>SAN JOSE DE CUCUTA</v>
          </cell>
          <cell r="AR344" t="str">
            <v>INGENIERO DE MINAS</v>
          </cell>
          <cell r="AS344" t="str">
            <v>POSGRADO</v>
          </cell>
          <cell r="AZ344" t="str">
            <v>ANM</v>
          </cell>
          <cell r="BA344" t="str">
            <v>343</v>
          </cell>
          <cell r="BB344">
            <v>2024</v>
          </cell>
          <cell r="BC344">
            <v>80111600</v>
          </cell>
          <cell r="BD344" t="str">
            <v>COMPAÑIA MUNDIAL DE SEGUROS S.A.</v>
          </cell>
          <cell r="BE344" t="str">
            <v>NB-100308573</v>
          </cell>
          <cell r="BF344">
            <v>45335</v>
          </cell>
          <cell r="BG344">
            <v>45335</v>
          </cell>
          <cell r="BH344">
            <v>45335</v>
          </cell>
          <cell r="BI344">
            <v>50524</v>
          </cell>
          <cell r="BJ344">
            <v>45336</v>
          </cell>
          <cell r="BK344" t="str">
            <v>POSITIVA</v>
          </cell>
          <cell r="BL344">
            <v>45337</v>
          </cell>
          <cell r="BN344">
            <v>45337</v>
          </cell>
          <cell r="BO344">
            <v>45657</v>
          </cell>
          <cell r="BP344" t="str">
            <v>SI</v>
          </cell>
          <cell r="BQ344" t="str">
            <v>CONTRATACIÓN DIRECTA</v>
          </cell>
          <cell r="BR344" t="str">
            <v>ANM-343-2024</v>
          </cell>
          <cell r="BS344" t="str">
            <v>https://community.secop.gov.co/Public/Tendering/OpportunityDetail/Index?noticeUID=CO1.NTC.5643617&amp;isFromPublicArea=True&amp;isModal=False</v>
          </cell>
        </row>
        <row r="345">
          <cell r="A345" t="str">
            <v>ANM-344-2024</v>
          </cell>
          <cell r="D345" t="str">
            <v xml:space="preserve">JEYSON JAVIER MOYA SALAMANCA </v>
          </cell>
          <cell r="E345" t="str">
            <v>ANA MARÍA MENDOZA</v>
          </cell>
          <cell r="F345" t="str">
            <v>CONTRATO</v>
          </cell>
          <cell r="J345">
            <v>33638</v>
          </cell>
          <cell r="K345">
            <v>33</v>
          </cell>
          <cell r="L345">
            <v>500023324</v>
          </cell>
          <cell r="M345" t="str">
            <v>PROFESIONAL</v>
          </cell>
          <cell r="N345" t="str">
            <v>CÉDULA DE CIUDADANIA</v>
          </cell>
          <cell r="O345">
            <v>1072663841</v>
          </cell>
          <cell r="P345">
            <v>5</v>
          </cell>
          <cell r="Q345" t="str">
            <v>APOYAR LA IDENTIFICACIÓN, CAUSACIÓN Y DEPURACIÓN DE LA CARTERA, DE LAS PARTIDAS
CONCILIATORIAS Y DE LAS SOLICITUDES DE DEVOLUCIÓN DE LAS CUENTAS POR COBRAR, EN EL MARCO DE
LA ALINEACIÓN DEL SIG A MIPG_x000D_</v>
          </cell>
          <cell r="R345" t="str">
            <v xml:space="preserve"> 1. Apoyar la configuración y administración de las bases de
datos que permiten la consolidación de la información institucional correspondiente a la administración de la cartera
correspondiente a titulares mineros, sus partidas conciliatorias y las solicitudes de devoluciones.
2. Gestionar en la identificacion de las partidas conciliatorias y solicitudes de devolución, a través de los sistemas y/o
aplicativos con los que cuenta la Entidad, cuando se lo requiera la supervisión del contrato.
3. Apoyar en el análisis, preparación y consolidación de los informes y reportes requeridos para el seguimiento del GRF
4. Apoyar en la consolidacion y elaboracion del Boletin de Deudores Morosos del Estado (Mayo- Noviembre)
5. Apoyar en la consolidacion y validacion de la informacion EXOGENA que se reporta a la DIAN
6. Mantener actualizado las bases de datos Utilizadas para control y seguimiento de la Cartera
7.Apoyar la ejecucion de los procedimientos contables y financieros.
8. Cargar todos documentos producto de su gestión en la carpeta compartida
9. Mantener actualizado (en cargue, tramite, gestión) el usuario de Sistema de Gestión Documental (SGD), con el fin de
que el supervisor al menos cada tres meses pueda verificar el cumplimiento de la obligación y autorizar el pago_x000D_</v>
          </cell>
          <cell r="S345">
            <v>58000000</v>
          </cell>
          <cell r="T345">
            <v>64024</v>
          </cell>
          <cell r="U345">
            <v>45327</v>
          </cell>
          <cell r="Y345" t="str">
            <v>ANM - PROPIOS</v>
          </cell>
          <cell r="AA345">
            <v>46346667</v>
          </cell>
          <cell r="AB345" t="str">
            <v xml:space="preserve">ARIEL RAMIRO POLANIA MEDINA </v>
          </cell>
          <cell r="AC345" t="str">
            <v>COORDINADOR DEL GRUPO DE RECURSOS FINANCIEROS</v>
          </cell>
          <cell r="AD345" t="str">
            <v>VAF</v>
          </cell>
          <cell r="AG345">
            <v>45657</v>
          </cell>
          <cell r="AH345">
            <v>4400000</v>
          </cell>
          <cell r="AI345">
            <v>79593115</v>
          </cell>
          <cell r="AJ345" t="str">
            <v>ARIEL RAMIRO POLANIA MEDINA _x000D_</v>
          </cell>
          <cell r="AK345" t="str">
            <v>COORDINADOR DEL GRUPO DE RECURSOS FINANCIEROS _x000D_</v>
          </cell>
          <cell r="AN345" t="str">
            <v>Bogotá D.C.</v>
          </cell>
          <cell r="AO345" t="str">
            <v>14 PRESTACIÓN DE SERVICIOS</v>
          </cell>
          <cell r="AP345" t="str">
            <v>CUNDINAMARCA</v>
          </cell>
          <cell r="AQ345" t="str">
            <v>CHÍA</v>
          </cell>
          <cell r="AR345" t="str">
            <v>INGENIERO INDUSTRIAL</v>
          </cell>
          <cell r="AS345" t="str">
            <v>PREGRADO</v>
          </cell>
          <cell r="AZ345" t="str">
            <v>ANM</v>
          </cell>
          <cell r="BA345" t="str">
            <v>344</v>
          </cell>
          <cell r="BB345">
            <v>2024</v>
          </cell>
          <cell r="BC345">
            <v>80111600</v>
          </cell>
          <cell r="BD345" t="str">
            <v>SEGUROS DEL ESTADO S.A.</v>
          </cell>
          <cell r="BE345" t="str">
            <v>14-46-101110315</v>
          </cell>
          <cell r="BF345">
            <v>45338</v>
          </cell>
          <cell r="BG345">
            <v>45343</v>
          </cell>
          <cell r="BH345">
            <v>45343</v>
          </cell>
          <cell r="BI345">
            <v>52124</v>
          </cell>
          <cell r="BJ345">
            <v>45337</v>
          </cell>
          <cell r="BK345" t="str">
            <v>POSITIVA</v>
          </cell>
          <cell r="BL345">
            <v>45338</v>
          </cell>
          <cell r="BN345">
            <v>45338</v>
          </cell>
          <cell r="BO345">
            <v>45657</v>
          </cell>
          <cell r="BP345" t="str">
            <v>SI</v>
          </cell>
          <cell r="BQ345" t="str">
            <v>CONTRATACIÓN DIRECTA</v>
          </cell>
          <cell r="BR345" t="str">
            <v>ANM-344-2024</v>
          </cell>
          <cell r="BS345" t="str">
            <v>https://community.secop.gov.co/Public/Tendering/OpportunityDetail/Index?noticeUID=CO1.NTC.5648523&amp;isFromPublicArea=True&amp;isModal=False</v>
          </cell>
        </row>
        <row r="346">
          <cell r="A346" t="str">
            <v>ANM-345-2024</v>
          </cell>
          <cell r="D346" t="str">
            <v xml:space="preserve">JORGE MARIO ROSADO OÑATE </v>
          </cell>
          <cell r="E346" t="str">
            <v>YERALDIN FUENTES</v>
          </cell>
          <cell r="F346" t="str">
            <v>CONTRATO</v>
          </cell>
          <cell r="J346">
            <v>28745</v>
          </cell>
          <cell r="K346">
            <v>46</v>
          </cell>
          <cell r="L346">
            <v>200040124</v>
          </cell>
          <cell r="M346" t="str">
            <v>PROFESIONAL</v>
          </cell>
          <cell r="N346" t="str">
            <v>CÉDULA DE CIUDADANIA</v>
          </cell>
          <cell r="O346">
            <v>17975813</v>
          </cell>
          <cell r="P346">
            <v>7</v>
          </cell>
          <cell r="Q346" t="str">
            <v>PSP AL GEMTM PARA APOYAR JURÍDICAMENTE EL PROCESO DE CARACTERIZACIÓN Y CAPACITACIÓN A MINEROS, ASÍ COMO ELABORAR ACTOS ADMINISTRATIVOS Y DEMÁS ASUNTOS REQUERIDOS PARA EL FORTALECIMIENTO DE PEQUEÑA Y MEDIANA MINERÍA.</v>
          </cell>
          <cell r="R346" t="str">
            <v>1. Apoyar jurídicamente el proceso de caracterización a los titulares mineros con el fin de fortalecer la pequeña y
mediana minería, cuando sean requeridas por el supervisor del contrato.
2. Apoyar al GEMTM en la elaboración de los actos administrativos de las modificaciones a los títulos mineros, así
como, proyectar los recursos, las minutas y/o otrosíes de contratos de concesión minera, remitiendo oportunamente los
reportes respectivos para la actualización de la base de datos y demás actuaciones jurídicas que se requieran para el
fortalecimiento de la pequeña y mediana minería.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con las estadísticas de los trámites asignados por el supervisor del
contrato o de los temas requeridos que guarden relación con el objeto contractual.
5. Asistir y participar en las reuniones, talleres, socializaciones, capacitaciones, y demás eventos, cuando así lo
requiera el Supervisor del Contrato en el marco del objeto contractual._x000D_</v>
          </cell>
          <cell r="S346">
            <v>66000000</v>
          </cell>
          <cell r="T346">
            <v>65224</v>
          </cell>
          <cell r="U346">
            <v>45328</v>
          </cell>
          <cell r="Y346" t="str">
            <v>ANM - PROPIOS</v>
          </cell>
          <cell r="AA346">
            <v>64051329</v>
          </cell>
          <cell r="AB346" t="str">
            <v>IVONNE DEL PILAR JIMENEZ GARCIA _x000D_</v>
          </cell>
          <cell r="AC346" t="str">
            <v xml:space="preserve">VICEPRESIDENTE DE CONTRATACION Y TITULACION </v>
          </cell>
          <cell r="AD346" t="str">
            <v>VCT</v>
          </cell>
          <cell r="AG346">
            <v>45657</v>
          </cell>
          <cell r="AH346">
            <v>6061640</v>
          </cell>
          <cell r="AI346">
            <v>60322828</v>
          </cell>
          <cell r="AJ346" t="str">
            <v>EVA ISOLINA MENDOZA DELGADO</v>
          </cell>
          <cell r="AK346" t="str">
            <v>COORDINADORA DEL GRUPO DE EVALUACIÓN DE MODIFICACIONES A TÍTULOS MINEROS</v>
          </cell>
          <cell r="AN346" t="str">
            <v>Bogotá D.C.</v>
          </cell>
          <cell r="AO346" t="str">
            <v>14 PRESTACIÓN DE SERVICIOS</v>
          </cell>
          <cell r="AP346" t="str">
            <v>LA GUAJIRA</v>
          </cell>
          <cell r="AQ346" t="str">
            <v>EL MOLINO</v>
          </cell>
          <cell r="AR346" t="str">
            <v>DERECHO</v>
          </cell>
          <cell r="AS346" t="str">
            <v>POSGRADO</v>
          </cell>
          <cell r="AZ346" t="str">
            <v>ANM</v>
          </cell>
          <cell r="BA346" t="str">
            <v>345</v>
          </cell>
          <cell r="BB346">
            <v>2024</v>
          </cell>
          <cell r="BC346">
            <v>80111600</v>
          </cell>
          <cell r="BD346" t="str">
            <v>SEGUROS DEL ESTADO S.A.</v>
          </cell>
          <cell r="BE346" t="str">
            <v>14-44-101203827</v>
          </cell>
          <cell r="BF346">
            <v>45335</v>
          </cell>
          <cell r="BG346">
            <v>45337</v>
          </cell>
          <cell r="BH346">
            <v>45337</v>
          </cell>
          <cell r="BI346">
            <v>52324</v>
          </cell>
          <cell r="BJ346">
            <v>45337</v>
          </cell>
          <cell r="BK346" t="str">
            <v>POSITIVA</v>
          </cell>
          <cell r="BL346">
            <v>45338</v>
          </cell>
          <cell r="BN346">
            <v>45338</v>
          </cell>
          <cell r="BO346">
            <v>45657</v>
          </cell>
          <cell r="BP346" t="str">
            <v>SI</v>
          </cell>
          <cell r="BQ346" t="str">
            <v>CONTRATACIÓN DIRECTA</v>
          </cell>
          <cell r="BR346" t="str">
            <v>ANM-345-2024</v>
          </cell>
          <cell r="BS346" t="str">
            <v>https://community.secop.gov.co/Public/Tendering/OpportunityDetail/Index?noticeUID=CO1.NTC.5644597&amp;isFromPublicArea=True&amp;isModal=False</v>
          </cell>
        </row>
        <row r="347">
          <cell r="A347" t="str">
            <v>ANM-346-2024</v>
          </cell>
          <cell r="D347" t="str">
            <v>RUBEN DARIO BRIÑEZ SABOGAL</v>
          </cell>
          <cell r="E347" t="str">
            <v>MARTHA PATRICIA PUERTO GUIO</v>
          </cell>
          <cell r="F347" t="str">
            <v>CONTRATO</v>
          </cell>
          <cell r="J347">
            <v>29380</v>
          </cell>
          <cell r="K347">
            <v>45</v>
          </cell>
          <cell r="L347">
            <v>120001424</v>
          </cell>
          <cell r="M347" t="str">
            <v>PROFESIONAL</v>
          </cell>
          <cell r="N347" t="str">
            <v>CÉDULA DE CIUDADANIA</v>
          </cell>
          <cell r="O347">
            <v>80051686</v>
          </cell>
          <cell r="P347">
            <v>1</v>
          </cell>
          <cell r="Q347" t="str">
            <v>PRESTAR SERVICIOS PROFESIONALES A LA OAJ PARA EJERCER LA DEFENSA DE LA ENTIDAD EN LOS PROCESOS CONTENCIOSOS ADMINISTRATIVOS, CIVILES, PENALES Y LAS DEMÁS RAMAS DEL DERECHO QUE SE REQUIERA, DAR REPUESTA A REQUERIMIENTOS Y PETICIONES Y SEGUIMIENTO AL CUMPLIMIENTO DE FALLOS DE SENTENCIA</v>
          </cell>
          <cell r="R347" t="str">
            <v>1. Representar judicial y extrajudicialmente a la Agencia cuando el Jefe de la Oficina Asesora Jurídica le otorgue el poder
respectivo, en aquellos casos que la necesidad lo amerite.
2. Elaborar, suscribir y presentar los documentos procesales necesarios para ejercer efectiva defensa jurídica de la
Agencia, dentro de los procesos judiciales que le sean asignados, incluyendo demandas, demandas de reconvención,
los recursos e incidentes a que haya lugar, de la misma manera recopilar los documentos procesales que se estimen
pertinentes para ejercer la adecuada defensa a la ANM.
3. Atender y tramitar las acciones constitucionales, los procesos judiciales ante la jurisdicción de lo contencioso
administrativo y arbitrales que le sean asignado, interponiendo los recursos legales a los que haya lugar, elevar
solicitudes probatorias garantizando la correcta defensa del interés de la Agencia.
4. Preparar y asistir a las audiencias judiciales y extrajudiciales de los procesos asignados con el fin de defender los
intereses de la agencia, así como a las mesas de trabajos y diligencias de verificación de cumplimiento de fallos.
5. Adelantar la vigilancia y seguimiento de los procesos judiciales donde la ANM sea parte y hayan sido asignados para
su trámite y defensa.
6. Apoyar a la Vicepresidencia de Seguimiento, Control y Seguridad Minera, en la construcción de argumentos jurídicos
que garanticen una efectiva defensa a las actividades que se requieran.
7. Adelantar las actuaciones administrativas y judiciales que se requieran para dar efectivo cumplimiento a las sentencias
proferidas dentro de los procesos judiciales donde haga parte la Agencia.
8. Proyectar oportunamente las respuestas a los derechos de petición, requerimientos y/o solicitudes de los despachos
judiciales y órganos de control, que le sean asignados, relacionados con asuntos originados en los procesos judiciales en
los cuales la Agencia sea vinculada o requerida, así como atender las diferentes peticiones relacionadas con el objeto
contractual.
9. Asistir y participar en los comités, reuniones, talleres y demás eventos que le indique el supervisor y se relacionen
específicamente con el objeto del contrato.
10. Presentar los informes solicitados por el supervisor, sobre las actividades desarrolladas en la ejecución del objeto
contractual.
11. Dar cumplimiento a lo establecido en el inciso 2º artículo 3º del Decreto 1792 de 2007 que establece: “...Los
apoderados de las entidades públicas que actúan dentro de cada proceso judicial, o que la representan dentro de un
trámite conciliatorio, son responsables directos del reporte oportuno y de la actualización de la información de los
procesos judiciales y de las conciliaciones en trámite.”
CLAUSULADO COMPLEMENTARIO AL CONTRATO DE PRESTACIÓN DE
SERVICIOS PROFESIONALES No. ANM-346-2024 SUSCRITO ENTRE LA
AGENCIA NACIONAL DE MINERIA Y RUBEN DARIO BRIÑEZ SABOGAL.
Fecha de Impresión: 2024-02-15 Página 2 de 11
12. Registrar y actualizar de manera oportuna en el Sistema Único de Gestión e Información Litigiosa del Estado –
EKOGUI, las solicitudes de conciliación extrajudicial, y los procesos judiciales a su cargo dentro de los cinco (5) días
siguientes a su asignación o realización de la actuación, así como validar la información registrada en el Sistema
EKOGUI e informar a la ANDJE, dentro de los quince (15) días siguientes al ingreso de la información, cualquier
inconsistencia para su corrección.
13. Elaborar, diligenciar, suscribir y actualizar las fichas que serán presentadas para estudio en los comités de
conciliación, de conformidad con los instructivos que la Agencia Nacional de Defensa Jurídica del Estado expida para tal
fin.
14. Calificar el riesgo de cada uno de los procesos judiciales a su cargo, con una superioridad superior a seis (6) meses,
así como cada vez que se profiera una sentencia judicial sobre el mismo, de conformidad con la metodología que
determine la Agencia Nacional de Defensa Jurídica del Estado, de la misma manera incorporar el valor de la provisión
contable de los procesos a su cargo, con una periodicidad no superior a seis (6) meses, así como cada vez que se
profiera una sentencia judicial sobre el mismo de conformidad con la metodología que se establezca para tal fin.
15. Contar con su propio equipo de cómputo y acceso a internet portátil para el adecuado cumplimiento de las
actividades contratadas, cuando así lo requiera la Entidad.</v>
          </cell>
          <cell r="S347">
            <v>82900744</v>
          </cell>
          <cell r="T347">
            <v>23024</v>
          </cell>
          <cell r="U347">
            <v>45307</v>
          </cell>
          <cell r="Y347" t="str">
            <v>ANM - NACIÓN</v>
          </cell>
          <cell r="AA347">
            <v>82265914</v>
          </cell>
          <cell r="AB347" t="str">
            <v>IVÁN DARÍO GUAUQUE TORRES</v>
          </cell>
          <cell r="AC347" t="str">
            <v>JEFE OFICINA ASESORA JURIDICA</v>
          </cell>
          <cell r="AD347" t="str">
            <v>OAJ</v>
          </cell>
          <cell r="AE347">
            <v>10</v>
          </cell>
          <cell r="AF347">
            <v>25</v>
          </cell>
          <cell r="AG347">
            <v>45657</v>
          </cell>
          <cell r="AH347">
            <v>7834849</v>
          </cell>
          <cell r="AI347">
            <v>40929952</v>
          </cell>
          <cell r="AJ347" t="str">
            <v>LINA PAULINA ORCASITA CELEDÓN</v>
          </cell>
          <cell r="AK347" t="str">
            <v>COORDINADORA GRUPO DE DEFENSA JURIDICA</v>
          </cell>
          <cell r="AN347" t="str">
            <v>Bogotá D.C.</v>
          </cell>
          <cell r="AO347" t="str">
            <v>14 PRESTACIÓN DE SERVICIOS</v>
          </cell>
          <cell r="AP347" t="str">
            <v>TOLIMA</v>
          </cell>
          <cell r="AQ347" t="str">
            <v>CHAPARRAL</v>
          </cell>
          <cell r="AR347" t="str">
            <v>DERECHO</v>
          </cell>
          <cell r="AS347" t="str">
            <v>POSGRADO</v>
          </cell>
          <cell r="AZ347" t="str">
            <v>ANM</v>
          </cell>
          <cell r="BA347" t="str">
            <v>346</v>
          </cell>
          <cell r="BB347">
            <v>2024</v>
          </cell>
          <cell r="BC347">
            <v>80111600</v>
          </cell>
          <cell r="BD347" t="str">
            <v>COMPAÑIA MUNDIAL DE SEGUROS S.A.</v>
          </cell>
          <cell r="BE347" t="str">
            <v>NB-100309236</v>
          </cell>
          <cell r="BF347">
            <v>45337</v>
          </cell>
          <cell r="BG347">
            <v>45338</v>
          </cell>
          <cell r="BH347">
            <v>45338</v>
          </cell>
          <cell r="BI347">
            <v>55124</v>
          </cell>
          <cell r="BJ347">
            <v>45341</v>
          </cell>
          <cell r="BK347" t="str">
            <v>POSITIVA</v>
          </cell>
          <cell r="BL347">
            <v>45342</v>
          </cell>
          <cell r="BN347">
            <v>45342</v>
          </cell>
          <cell r="BO347">
            <v>45657</v>
          </cell>
          <cell r="BP347" t="str">
            <v>SI</v>
          </cell>
          <cell r="BQ347" t="str">
            <v>CONTRATACIÓN DIRECTA</v>
          </cell>
          <cell r="BR347" t="str">
            <v>ANM-346-2024</v>
          </cell>
          <cell r="BS347" t="str">
            <v>https://community.secop.gov.co/Public/Tendering/OpportunityDetail/Index?noticeUID=CO1.NTC.5665130&amp;isFromPublicArea=True&amp;isModal=False</v>
          </cell>
        </row>
        <row r="348">
          <cell r="A348" t="str">
            <v>ANM-347-2024</v>
          </cell>
          <cell r="D348" t="str">
            <v>LILA ROSA CASTRO CALDERON</v>
          </cell>
          <cell r="E348" t="str">
            <v xml:space="preserve">SUSANITA RODRIGUEZ CASAS </v>
          </cell>
          <cell r="F348" t="str">
            <v>CONTRATO</v>
          </cell>
          <cell r="J348">
            <v>27450</v>
          </cell>
          <cell r="K348">
            <v>50</v>
          </cell>
          <cell r="L348">
            <v>200027624</v>
          </cell>
          <cell r="M348" t="str">
            <v>PROFESIONAL</v>
          </cell>
          <cell r="N348" t="str">
            <v>CÉDULA DE CIUDADANIA</v>
          </cell>
          <cell r="O348">
            <v>49774031</v>
          </cell>
          <cell r="P348">
            <v>8</v>
          </cell>
          <cell r="Q348" t="str">
            <v>PSP al GCM para apoyar jurídicamente el proceso de caracterización con el territorio, la elaboración y/o revisión de los
actos administrativos a partir de la verificación de requisitos de las solicitudes y demás asuntos requeridos en el proceso
de fortalecimiento de la pequeña y mediana minería</v>
          </cell>
          <cell r="R348" t="str">
            <v>1. Apoyar jurídicamente el proceso de caracterización a los proponentes mineros con el fin de fortalecer la pequeña y
mediana minería, cuando sean requeridas por el supervisor del contrato.
2. Apoyar al Grupo de Contratación Minera (GCM) en la elaboración y/o revisión de los actos administrativos de las
propuestas de contrato de concesión (PCC), así como, proyectar y/o revisar las minutas y/o otrosíes de contratos de
concesión minera y realizar oportunamente los reportes respectivos para la actualización de la base de datos y demás
actuaciones jurídicas que se requieran para el fortalecimiento de la pequeña y mediana minería.
3. Revisar y/o sustanciar los actos administrativos que resuelven los recursos, presentados sobre los actos
administrativos relacionados con las propuestas de contrato de concesión (PCC) requeridos en el fortalecimiento de la
pequeña y mediana minería
4.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5. Realizar los informes y/o presentaciones con las estadísticas de los trámites asignados por el supervisor del
contrato o de los temas requeridos que guarden relación con el objeto contractual.
6. Asistir y participar en las reuniones, talleres, socializaciones, capacitaciones, y demás eventos, cuando así lo
requiera el Supervisor del Contrato en el marco del objeto contractual._x000D_</v>
          </cell>
          <cell r="S348">
            <v>84000000</v>
          </cell>
          <cell r="T348">
            <v>56624</v>
          </cell>
          <cell r="U348">
            <v>45322</v>
          </cell>
          <cell r="Y348" t="str">
            <v>ANM - PROPIOS</v>
          </cell>
          <cell r="AA348">
            <v>79424370</v>
          </cell>
          <cell r="AB348" t="str">
            <v>IVONNE DEL PILAR JIMENEZ GARCIA</v>
          </cell>
          <cell r="AC348" t="str">
            <v xml:space="preserve">VICEPRESIDENTE DE CONTRATACIÓN Y TITULACIÓN </v>
          </cell>
          <cell r="AD348" t="str">
            <v>VCT</v>
          </cell>
          <cell r="AG348">
            <v>45657</v>
          </cell>
          <cell r="AH348">
            <v>8022664</v>
          </cell>
          <cell r="AI348">
            <v>1065594904</v>
          </cell>
          <cell r="AJ348" t="str">
            <v>KARINA MARGARITA ORTEGA MILLER _x000D_</v>
          </cell>
          <cell r="AK348" t="str">
            <v>COORDINADORA GRUPO DE CONTRATACION MINERA</v>
          </cell>
          <cell r="AN348" t="str">
            <v>Bogotá D.C.</v>
          </cell>
          <cell r="AO348" t="str">
            <v>14 PRESTACIÓN DE SERVICIOS</v>
          </cell>
          <cell r="AP348" t="str">
            <v>BOGOTÁ D.C.</v>
          </cell>
          <cell r="AQ348" t="str">
            <v>BOGOTÁ D.C.</v>
          </cell>
          <cell r="AR348" t="str">
            <v>DERECHO</v>
          </cell>
          <cell r="AS348" t="str">
            <v>PREGRADO</v>
          </cell>
          <cell r="AZ348" t="str">
            <v>ANM</v>
          </cell>
          <cell r="BA348" t="str">
            <v>347</v>
          </cell>
          <cell r="BB348">
            <v>2024</v>
          </cell>
          <cell r="BC348">
            <v>80111600</v>
          </cell>
          <cell r="BD348" t="str">
            <v>COMPAÑIA MUNDIAL DE SEGUROS S.A.</v>
          </cell>
          <cell r="BE348" t="str">
            <v>CVP-100000461</v>
          </cell>
          <cell r="BF348">
            <v>45359</v>
          </cell>
          <cell r="BG348">
            <v>45359</v>
          </cell>
          <cell r="BH348">
            <v>45359</v>
          </cell>
          <cell r="BI348">
            <v>81224</v>
          </cell>
          <cell r="BJ348">
            <v>45362</v>
          </cell>
          <cell r="BK348" t="str">
            <v>POSITIVA</v>
          </cell>
          <cell r="BL348">
            <v>45362</v>
          </cell>
          <cell r="BN348">
            <v>45362</v>
          </cell>
          <cell r="BO348">
            <v>45657</v>
          </cell>
          <cell r="BP348" t="str">
            <v>SI</v>
          </cell>
          <cell r="BQ348" t="str">
            <v>CONTRATACIÓN DIRECTA</v>
          </cell>
          <cell r="BR348" t="str">
            <v>ANM-347-2024</v>
          </cell>
          <cell r="BS348" t="str">
            <v>https://community.secop.gov.co/Public/Tendering/OpportunityDetail/Index?noticeUID=CO1.NTC.5650894&amp;isFromPublicArea=True&amp;isModal=False</v>
          </cell>
        </row>
        <row r="349">
          <cell r="A349" t="str">
            <v>ANM-348-2024</v>
          </cell>
          <cell r="D349" t="str">
            <v>JEAN CARLOS SAURITH BAQUERO</v>
          </cell>
          <cell r="E349" t="str">
            <v xml:space="preserve">SUSANITA RODRIGUEZ CASAS </v>
          </cell>
          <cell r="F349" t="str">
            <v>CONTRATO</v>
          </cell>
          <cell r="J349">
            <v>31518</v>
          </cell>
          <cell r="K349">
            <v>39</v>
          </cell>
          <cell r="L349" t="str">
            <v>200042024_x000D_</v>
          </cell>
          <cell r="M349" t="str">
            <v>PROFESIONAL</v>
          </cell>
          <cell r="N349" t="str">
            <v>CÉDULA DE CIUDADANIA</v>
          </cell>
          <cell r="O349">
            <v>1065569867</v>
          </cell>
          <cell r="P349">
            <v>9</v>
          </cell>
          <cell r="Q349" t="str">
            <v>PSP AL GEMTM PARA APOYAR TÉCNICAMENTE EL PROCESO DE CARACTERIZACIÓN Y CAPACITACIÓN A
MINEROS, ASÍ COMO ELABORAR INFORMES TÉCNICOS Y DEMÁS ASUNTOS REQUERIDOS EN LA GESTIÓN DE
LOS TRÁMITES DE MODIFICACIONES PARA EL FORTALECIMIENTO DE PEQUEÑA Y MEDIANA MINERÍA.</v>
          </cell>
          <cell r="R349" t="str">
            <v>1. Apoyar desde su experticia profesional técnica el proceso de caracterización a los titulares mineros con el fin de
fortalecer la pequeña y mediana minería, cuando sean requeridas por el supervisor del contrato.
2. Brindar apoyo en la proyección de los conceptos técnicos relacionados con las solicitudes de modificación del título
minero, soporte para la elaboración de los actos administrativos competencia del GEMTM, para el fortalecimiento de la
mediana y pequeña minería, según lo requerido por el supervisor del contrato. 3. Apoyar en la elaboración de los conceptos técnicos relacionados con las solicitudes de modificación del título
minero, soporte para la elaboración de las minutas y/o otrosíes competencia del Grupo de Evaluación de Modificaciones
a Títulos Mineros en el marco del fortalecimiento de la mediana y pequeña minería, solicitados por el supervisor del
contrato.
4. Revisar las coordenadas geográfica y alinderación, que sirven como insumo para la elaboración de los actos
administrativos competencia del GEMTM en el marco del proyecto de inversión para el fortalecimiento de la pequeña y
mediana minería.
5. Apoyar las respuestas de solicitudes y/o peticiones en temas técnicos y realizar seguimiento de correspondencia
en el aplicativo SGD - Sistema de Gestión Documental y SIGM ANNA MINERIA o aplicativo empleado por la entidad, de
los trámites competencia del GEMTM, así como los informes y/o presentaciones con las estadísticas de los trámites
asignados por el supervisor del contrato o de los temas requeridos que guarden relación con el objeto contractual.
6. Asistir y participar en las reuniones, talleres, socializaciones, capacitaciones, y demás eventos, cuando así lo
requiera el Supervisor del Contrato en el marco del objeto contractual.</v>
          </cell>
          <cell r="S349">
            <v>66000000</v>
          </cell>
          <cell r="T349">
            <v>49724</v>
          </cell>
          <cell r="U349">
            <v>45320</v>
          </cell>
          <cell r="Y349" t="str">
            <v>ANM - PROPIOS</v>
          </cell>
          <cell r="AA349">
            <v>65667767</v>
          </cell>
          <cell r="AB349" t="str">
            <v>IVONNE DEL PILAR JIMENEZ GARCIA</v>
          </cell>
          <cell r="AC349" t="str">
            <v xml:space="preserve">VICEPRESIDENTE DE CONTRATACIÓN Y TITULACIÓN </v>
          </cell>
          <cell r="AD349" t="str">
            <v>VCT</v>
          </cell>
          <cell r="AG349">
            <v>45657</v>
          </cell>
          <cell r="AH349">
            <v>6061640</v>
          </cell>
          <cell r="AI349">
            <v>60322828</v>
          </cell>
          <cell r="AJ349" t="str">
            <v>EVA ISOLINA MENDOZA DELGADO</v>
          </cell>
          <cell r="AK349" t="str">
            <v>COORDINADORA DEL GRUPO DE EVALUACIÓN DE MODIFICACIONES A TÍTULOS MINEROS</v>
          </cell>
          <cell r="AN349" t="str">
            <v>Bogotá D.C.</v>
          </cell>
          <cell r="AO349" t="str">
            <v>14 PRESTACIÓN DE SERVICIOS</v>
          </cell>
          <cell r="AP349" t="str">
            <v>LA GUAJIRA</v>
          </cell>
          <cell r="AQ349" t="str">
            <v>VILLANUEVA</v>
          </cell>
          <cell r="AR349" t="str">
            <v>INGENIERO DE MINAS</v>
          </cell>
          <cell r="AS349" t="str">
            <v>POSGRADO</v>
          </cell>
          <cell r="AZ349" t="str">
            <v>ANM</v>
          </cell>
          <cell r="BA349" t="str">
            <v>348</v>
          </cell>
          <cell r="BB349">
            <v>2024</v>
          </cell>
          <cell r="BC349">
            <v>80111600</v>
          </cell>
          <cell r="BD349" t="str">
            <v>COMPAÑIA MUNDIAL DE SEGUROS S.A.</v>
          </cell>
          <cell r="BE349" t="str">
            <v>NB-100309235</v>
          </cell>
          <cell r="BF349">
            <v>45337</v>
          </cell>
          <cell r="BG349">
            <v>45341</v>
          </cell>
          <cell r="BH349">
            <v>45341</v>
          </cell>
          <cell r="BI349">
            <v>53524</v>
          </cell>
          <cell r="BJ349">
            <v>45338</v>
          </cell>
          <cell r="BK349" t="str">
            <v>POSITIVA</v>
          </cell>
          <cell r="BL349">
            <v>45342</v>
          </cell>
          <cell r="BN349">
            <v>45342</v>
          </cell>
          <cell r="BO349">
            <v>45657</v>
          </cell>
          <cell r="BP349" t="str">
            <v>SI</v>
          </cell>
          <cell r="BQ349" t="str">
            <v>CONTRATACIÓN DIRECTA</v>
          </cell>
          <cell r="BR349" t="str">
            <v>ANM-348-2024</v>
          </cell>
          <cell r="BS349" t="str">
            <v>https://community.secop.gov.co/Public/Tendering/OpportunityDetail/Index?noticeUID=CO1.NTC.5655199&amp;isFromPublicArea=True&amp;isModal=False</v>
          </cell>
        </row>
        <row r="350">
          <cell r="A350" t="str">
            <v>ANM-349-2024</v>
          </cell>
          <cell r="D350" t="str">
            <v>PAOLO ORLANDO BONILLA</v>
          </cell>
          <cell r="E350" t="str">
            <v xml:space="preserve">SUSANITA RODRIGUEZ CASAS </v>
          </cell>
          <cell r="F350" t="str">
            <v>CONTRATO</v>
          </cell>
          <cell r="J350">
            <v>30117</v>
          </cell>
          <cell r="K350">
            <v>43</v>
          </cell>
          <cell r="L350">
            <v>130000324</v>
          </cell>
          <cell r="M350" t="str">
            <v>PROFESIONAL</v>
          </cell>
          <cell r="N350" t="str">
            <v>CÉDULA DE CIUDADANIA</v>
          </cell>
          <cell r="O350">
            <v>80095767</v>
          </cell>
          <cell r="P350">
            <v>9</v>
          </cell>
          <cell r="Q350" t="str">
            <v>PRESTAR LOS SERVICIOS PROFESIONALES JURÍDICOS PARA ACOMPAÑAR A LA OFICINA DE TENCOLOGÍA E INFORMACIÓN EN TODAS LAS ETAPAS DE LOS PROCESOS CONTRACTUALES REQUERIDOS PARA LA ADQUISICIÓN DE BIENES Y SERVICIOS TIC.</v>
          </cell>
          <cell r="R350" t="str">
            <v>1. Orientar y acompañar, desde el punto de vista jurídico, a la Oficina de Tecnología e Información en la identificación,
consolidación y/o conceptualización de las necesidades de bienes y servicios.
2. Proyectar, revisar, complementar, gestionar y/o ajustar, desde el punto de vista jurídico, los documentos de estudios
previos, análisis del sector, matriz de riesgos y demás documentos que soporten la gestión contractual de la Oficina de
Tecnología e Información.
3. Soportar y acompañar la elaboración, revisión y aprobación de conceptos y documentos jurídicos que se requieran en
el marco de contratos, convenios, u órdenes de compra cuya supervisión esté a cargo de la Oficina de Tecnología e
Información.
4. Soportar, orientar y/o acompañar la proyección de respuestas a observaciones y/o la evaluación de las ofertas
recibidas en el marco de los procesos de contratación que se adelanten para la satisfacción de las necesidades de bienes y servicios de la Oficina de Tecnologías de la Información y las Comunicaciones
5. Proyectar, revisar, gestionar y/o consolidar, desde el punto de vista jurídico, los informes, requerimientos, solicitudes,
reportes y demás documentos que se requieran notificar al Grupo de Contratación para el ejercicio de facultades
exorbitantes, trámite de declaratoria de incumplimiento, imposición de multas, exigencia de cláusula penal pecuniaria,
arreglo directo, modificación, terminación anticipada, y demás actuaciones relacionadas con el seguimiento y control de
los contratos, convenios u órdenes de compra cuya supervisión esté a cargo de la Oficina de Tecnologías de la
Información y las Comunicaciones.
6. Orientar y acompañar, desde el punto de vista jurídico, a la Oficina de Tecnologías de la Información y las
Comunicaciones en el desarrollo de los Comités de Contratación, Planeación y/o Estructuración cuando se lo requiera la
supervisión del contrato
7. Proyectar y/o complementar las presentaciones, informes y/o actas de comité que den cuenta de los temas debatidos,
analizados y/o socializados en el desarrollo Comités de Contratación, Planeación y/o Estructuración.
8. Proyectar, consolidar, complementar y/o ajustar las respuestas a las peticiones, consultas, requerimientos de entes de
control, informes de auditorías, y demás solicitudes relacionadas con la gestión contractual y/o la atención de los asuntos
a cargo de la Oficina de Tecnologías de la Información y las Comunicaciones.
9. Realizar el estudio y análisis jurídico que le sea requerido para la proyección de conceptos, consultas, informes, actos
administrativos y demás actuaciones que se requieran para la atención de los asuntos a cargo de la Oficina de
Tecnologías de la Información y las Comunicaciones.
10. Asistir y/o participar en las reuniones, comités, talleres, mesas de trabajo, socializaciones y demás eventos que se
requieran para el cumplimiento de sus obligaciones, incluyendo comités estructuradores, de evaluación, mesas
precontractuales y comité de contratación.
11. Elaborar informes mensuales sobre las actividades efectuadas._x000D_</v>
          </cell>
          <cell r="S350">
            <v>111000000</v>
          </cell>
          <cell r="T350">
            <v>51124</v>
          </cell>
          <cell r="U350">
            <v>45320</v>
          </cell>
          <cell r="Y350" t="str">
            <v>ANM - PROPIOS</v>
          </cell>
          <cell r="AA350">
            <v>105000000</v>
          </cell>
          <cell r="AB350" t="str">
            <v>MARIA CATALINA PEREZ LOPEZ</v>
          </cell>
          <cell r="AC350" t="str">
            <v>Jefe de la Oficina de Tecnología e Información</v>
          </cell>
          <cell r="AD350" t="str">
            <v>OTI</v>
          </cell>
          <cell r="AE350">
            <v>11</v>
          </cell>
          <cell r="AG350">
            <v>45657</v>
          </cell>
          <cell r="AH350">
            <v>10000000</v>
          </cell>
          <cell r="AI350">
            <v>1018406650</v>
          </cell>
          <cell r="AJ350" t="str">
            <v>MARÍA CATALINA PÉREZ LÓPEZ</v>
          </cell>
          <cell r="AK350" t="str">
            <v>JEFE DE OFICINA DE TECNOLOGÍA E INFORMACIÓN</v>
          </cell>
          <cell r="AN350" t="str">
            <v>Bogotá D.C.</v>
          </cell>
          <cell r="AO350" t="str">
            <v>14 PRESTACIÓN DE SERVICIOS</v>
          </cell>
          <cell r="AP350" t="str">
            <v>BOGOTÁ D.C.</v>
          </cell>
          <cell r="AQ350" t="str">
            <v>BOGOTA</v>
          </cell>
          <cell r="AR350" t="str">
            <v>DERECHO</v>
          </cell>
          <cell r="AS350" t="str">
            <v>POSGRADO</v>
          </cell>
          <cell r="AZ350" t="str">
            <v>ANM</v>
          </cell>
          <cell r="BA350" t="str">
            <v>349</v>
          </cell>
          <cell r="BB350">
            <v>2024</v>
          </cell>
          <cell r="BC350">
            <v>80111600</v>
          </cell>
          <cell r="BD350" t="str">
            <v>SEGUROS DEL ESTADO S.A.</v>
          </cell>
          <cell r="BE350" t="str">
            <v xml:space="preserve">14-46-101110315 </v>
          </cell>
          <cell r="BF350">
            <v>45341</v>
          </cell>
          <cell r="BG350">
            <v>45343</v>
          </cell>
          <cell r="BH350">
            <v>45343</v>
          </cell>
          <cell r="BI350">
            <v>57324</v>
          </cell>
          <cell r="BJ350">
            <v>45367</v>
          </cell>
          <cell r="BK350" t="str">
            <v>POSITIVA</v>
          </cell>
          <cell r="BL350">
            <v>45343</v>
          </cell>
          <cell r="BN350">
            <v>45343</v>
          </cell>
          <cell r="BO350">
            <v>45657</v>
          </cell>
          <cell r="BP350" t="str">
            <v>SI</v>
          </cell>
          <cell r="BQ350" t="str">
            <v>CONTRATACIÓN DIRECTA</v>
          </cell>
          <cell r="BR350" t="str">
            <v>ANM-349-2024</v>
          </cell>
          <cell r="BS350" t="str">
            <v>https://community.secop.gov.co/Public/Tendering/OpportunityDetail/Index?noticeUID=CO1.NTC.5644676&amp;isFromPublicArea=True&amp;isModal=False</v>
          </cell>
        </row>
        <row r="351">
          <cell r="A351" t="str">
            <v>ANM-350-2024</v>
          </cell>
          <cell r="D351" t="str">
            <v>VIVIANA MARCELA MARIN CABRERA</v>
          </cell>
          <cell r="E351" t="str">
            <v xml:space="preserve">SUSANITA RODRIGUEZ CASAS </v>
          </cell>
          <cell r="F351" t="str">
            <v>CONTRATO</v>
          </cell>
          <cell r="J351">
            <v>33467</v>
          </cell>
          <cell r="K351">
            <v>34</v>
          </cell>
          <cell r="L351">
            <v>200050624</v>
          </cell>
          <cell r="M351" t="str">
            <v>PROFESIONAL</v>
          </cell>
          <cell r="N351" t="str">
            <v>CÉDULA DE CIUDADANIA</v>
          </cell>
          <cell r="O351">
            <v>1117519455</v>
          </cell>
          <cell r="P351">
            <v>2</v>
          </cell>
          <cell r="Q351" t="str">
            <v>Prestación de servicios profesionales al grupo de legalización minera (GLM) jurídicamente en el proceso de radicación, evaluación y sustanciación de actos administrativos de las solicitudes mineras, así como en los demás asuntos requeridos para el fortalecimiento de la pequeña y mediana minería</v>
          </cell>
          <cell r="R351" t="str">
            <v>1. Apoyar jurídicamente con la evaluación de los actos administrativos de las solicitudes de formalización,
competencia del Grupo de Legalización Minera, en el marco del proyecto de inversión para el fortalecimiento de la
minería.
2. Apoyar con la sustanciación y proyección de los actos administrativos y/o minutas de contrato de concesión, que
se desarrollen en el marco de las actividades de orientación a procesos de formalización y/o los que se encuentren en
trámite de pequeña y mediana minería y/o subcontratos de formalización minera, verificando el cumplimiento de los
requisitos legales.
3. Apoyar jurídicamente el proceso de radicación de solicitudes de titulación mineraen el marco del proyecto de
inversión para el fortalecimiento de la minería.
4. Preparar y realizar mesas técnico jurídicas de orientación para la formalización de procesos en trámite de pequeña
y mediana minería y/o mineros en proceso de formalización bajo la modalidad de subcontratos de formalización minera,
proyectando las actas correspondientes.
5. Realizar el respectivo seguimiento de los actos administrativos y/o mesas técnico jurídicas de orientación y/o
minutas de contrato de concesión producto de los procesos de formalización en trámite de pequeña y mediana minería
y/o subcontratos de formalización minera requeridos por el supervisor del contrato.
6. Dar respuesta a los derechos de petición relacionados con los de los procesos de formalización y/o procesos en
trámite de pequeña y mediana minería y/o subcontratos de formalización minera.
7. Realizar durante la ejecución del contrato al menos una jornada de orientación para el impulso de la formalización
presenciales y/o virtuales.
8. Asistir y participar en las reuniones, socializaciones, mesas de trabajo, capacitaciones que sean indicadas por la
supervisión.</v>
          </cell>
          <cell r="S351">
            <v>69000000</v>
          </cell>
          <cell r="T351">
            <v>36224</v>
          </cell>
          <cell r="U351">
            <v>45316</v>
          </cell>
          <cell r="Y351" t="str">
            <v>ANM - PROPIOS</v>
          </cell>
          <cell r="AA351">
            <v>64657500</v>
          </cell>
          <cell r="AB351" t="str">
            <v>IVONNE DEL PILAR JIMENEZ GARCIA _x000D_</v>
          </cell>
          <cell r="AC351" t="str">
            <v xml:space="preserve">VICEPRESIDENTE DE CONTRATACION Y TITULACION </v>
          </cell>
          <cell r="AD351" t="str">
            <v>VCT</v>
          </cell>
          <cell r="AE351">
            <v>10</v>
          </cell>
          <cell r="AF351">
            <v>20</v>
          </cell>
          <cell r="AG351">
            <v>45657</v>
          </cell>
          <cell r="AH351">
            <v>6061640</v>
          </cell>
          <cell r="AI351">
            <v>39537708</v>
          </cell>
          <cell r="AJ351" t="str">
            <v>DORA ESPERANZA REYES GARCÍA</v>
          </cell>
          <cell r="AK351" t="str">
            <v>COORDINADORA GRUPO DE LEGALIZACIÓN MINERA</v>
          </cell>
          <cell r="AN351" t="str">
            <v>Bogotá D.C.</v>
          </cell>
          <cell r="AO351" t="str">
            <v>14 PRESTACIÓN DE SERVICIOS</v>
          </cell>
          <cell r="AP351" t="str">
            <v>CAQUETÁ</v>
          </cell>
          <cell r="AQ351" t="str">
            <v>FLORENCIA</v>
          </cell>
          <cell r="AR351" t="str">
            <v>DERECHO</v>
          </cell>
          <cell r="AS351" t="str">
            <v>POSGRADO</v>
          </cell>
          <cell r="AZ351" t="str">
            <v>ANM</v>
          </cell>
          <cell r="BA351" t="str">
            <v>350</v>
          </cell>
          <cell r="BB351">
            <v>2024</v>
          </cell>
          <cell r="BC351">
            <v>80111600</v>
          </cell>
          <cell r="BD351" t="str">
            <v>SEGUROS DEL ESTADO S.A.</v>
          </cell>
          <cell r="BE351" t="str">
            <v>14-46-101110571</v>
          </cell>
          <cell r="BF351">
            <v>45343</v>
          </cell>
          <cell r="BG351">
            <v>45344</v>
          </cell>
          <cell r="BH351">
            <v>45344</v>
          </cell>
          <cell r="BI351">
            <v>61924</v>
          </cell>
          <cell r="BJ351">
            <v>45345</v>
          </cell>
          <cell r="BK351" t="str">
            <v>POSITIVA</v>
          </cell>
          <cell r="BL351">
            <v>45343</v>
          </cell>
          <cell r="BN351">
            <v>45345</v>
          </cell>
          <cell r="BO351">
            <v>45657</v>
          </cell>
          <cell r="BP351" t="str">
            <v>SI</v>
          </cell>
          <cell r="BQ351" t="str">
            <v>CONTRATACIÓN DIRECTA</v>
          </cell>
          <cell r="BR351" t="str">
            <v>ANM-350-2024</v>
          </cell>
          <cell r="BS351" t="str">
            <v>https://community.secop.gov.co/Public/Tendering/OpportunityDetail/Index?noticeUID=CO1.NTC.5705852&amp;isFromPublicArea=True&amp;isModal=False</v>
          </cell>
        </row>
        <row r="352">
          <cell r="A352" t="str">
            <v>ANM-351-2024</v>
          </cell>
          <cell r="D352" t="str">
            <v xml:space="preserve">YULLY EDID MONTAÑA MATAMOROS </v>
          </cell>
          <cell r="E352" t="str">
            <v>FABIO NELSON LOTE PORTILLA</v>
          </cell>
          <cell r="F352" t="str">
            <v>CONTRATO</v>
          </cell>
          <cell r="J352">
            <v>30933</v>
          </cell>
          <cell r="K352">
            <v>40</v>
          </cell>
          <cell r="L352">
            <v>400029224</v>
          </cell>
          <cell r="M352" t="str">
            <v>PROFESIONAL</v>
          </cell>
          <cell r="N352" t="str">
            <v>CÉDULA DE CIUDADANIA</v>
          </cell>
          <cell r="O352">
            <v>23810840</v>
          </cell>
          <cell r="P352">
            <v>1</v>
          </cell>
          <cell r="Q352" t="str">
            <v>PRESTAR SERVICIOS PROFESIONALES PARA BRINDAR ACOMPAÑAMIENTO TÉCNICO Y APOYAR EL TRÁMITE
DE LAS SOLICITUDES DE MINEROS TRADICIONALES CONFORME AL MARCO NORMATIVO DE LA
REGULARIZACIÓN DE LA ACTIVIDAD MINERA, CON ENFOQUE EN ESQUEMAS ASOCIATIVOS</v>
          </cell>
          <cell r="R352" t="str">
            <v>1. Brindar acompañamiento y asistencia técnica a los proyectos mineros que gozan de prerrogativas especiales,mediante un enfoque en esquemas asociativos, a través de las visitas, mesas técnicas o reuniones programadas para el
efecto, conforme a la asignación realizada.
2. Analizar y evaluar integralmente los documentos que conforman los expedientes asignados e impulsar desde el
punto de vista técnico, los trámites de las solicitudes de áreas de reserva especial, desde unenfoque en esquemas
asociativos, teniendo en cuenta para ello, losrequisitos que establece la normatividad y los procedimientos vigentes.
3. Proyectar oficios, memorandos, evaluaciones, estudios, conceptos, respuesta a petición, quejas, reclamos,
consultas, solicitudes de información y demás documentos técnicos a que haya lugar para resolver de fondo las
solicitudes de áreas de reserva especial que le sean asignadas por el supervisor del contrato.
4. Asistir y/o participar y/o adelantar visitas técnicas, comités, reuniones, talleres, juntas, capacitaciones, mesas de
trabajo y demás eventos organizados con motivo de los temas de formalización, fomento minero, asociatividad y
asistencia técnica o las que se relacionen con el objeto del contrato.
5. Realizar los informes o conceptos de las actividades desarrolladas en campo,diligenciar las respectivas actas
consignando en ella los hallazgos y resultados encontrados, así como la información técnica, minera, ambiental y
socioeconómica, que permita a la entidad valorar las vocaciones de formalización y asociatividad.</v>
          </cell>
          <cell r="S352">
            <v>80000000</v>
          </cell>
          <cell r="T352">
            <v>47224</v>
          </cell>
          <cell r="U352">
            <v>45318</v>
          </cell>
          <cell r="Y352" t="str">
            <v>ANM - PROPIOS</v>
          </cell>
          <cell r="AA352">
            <v>79959218</v>
          </cell>
          <cell r="AB352" t="str">
            <v>DAVID FERNANDO SANCHEZ MORENO</v>
          </cell>
          <cell r="AC352" t="str">
            <v>COORDINANDOR GRUPO DE FOMENTO</v>
          </cell>
          <cell r="AD352" t="str">
            <v>VPF</v>
          </cell>
          <cell r="AE352">
            <v>10</v>
          </cell>
          <cell r="AF352">
            <v>17</v>
          </cell>
          <cell r="AG352">
            <v>45657</v>
          </cell>
          <cell r="AH352">
            <v>8022664</v>
          </cell>
          <cell r="AI352">
            <v>71699599</v>
          </cell>
          <cell r="AJ352" t="str">
            <v>OSCAR DARIO PEREZ RESTREPO</v>
          </cell>
          <cell r="AK352" t="str">
            <v>GESTOR T1 GRADO 12</v>
          </cell>
          <cell r="AN352" t="str">
            <v>Bogotá D.C.</v>
          </cell>
          <cell r="AO352" t="str">
            <v>14 PRESTACIÓN DE SERVICIOS</v>
          </cell>
          <cell r="AP352" t="str">
            <v>BOYACÁ</v>
          </cell>
          <cell r="AQ352" t="str">
            <v>NOBSA</v>
          </cell>
          <cell r="AR352" t="str">
            <v>INGENIERO DE MINAS</v>
          </cell>
          <cell r="AS352" t="str">
            <v>POSGRADO</v>
          </cell>
          <cell r="AZ352" t="str">
            <v>ANM</v>
          </cell>
          <cell r="BA352" t="str">
            <v>351</v>
          </cell>
          <cell r="BB352">
            <v>2024</v>
          </cell>
          <cell r="BC352">
            <v>80111600</v>
          </cell>
          <cell r="BD352" t="str">
            <v>SEGUROS DEL ESTADO</v>
          </cell>
          <cell r="BE352" t="str">
            <v xml:space="preserve">	11-46-101049282</v>
          </cell>
          <cell r="BF352">
            <v>45335</v>
          </cell>
          <cell r="BG352">
            <v>45336</v>
          </cell>
          <cell r="BH352">
            <v>45337</v>
          </cell>
          <cell r="BI352">
            <v>52424</v>
          </cell>
          <cell r="BJ352">
            <v>45337</v>
          </cell>
          <cell r="BK352" t="str">
            <v>POSITIVA</v>
          </cell>
          <cell r="BL352">
            <v>45338</v>
          </cell>
          <cell r="BN352">
            <v>45338</v>
          </cell>
          <cell r="BO352">
            <v>45657</v>
          </cell>
          <cell r="BP352" t="str">
            <v>SI</v>
          </cell>
          <cell r="BQ352" t="str">
            <v>CONTRATACIÓN DIRECTA</v>
          </cell>
          <cell r="BR352" t="str">
            <v>ANM-351-2024</v>
          </cell>
          <cell r="BS352" t="str">
            <v>https://community.secop.gov.co/Public/Tendering/ContractNoticePhases/View?PPI=CO1.PPI.29755850&amp;isFromPublicArea=True&amp;isModal=False</v>
          </cell>
        </row>
        <row r="353">
          <cell r="A353" t="str">
            <v>ANM-352-2024</v>
          </cell>
          <cell r="D353" t="str">
            <v>LEIDY MILENA RODRIGUEZ CELIS</v>
          </cell>
          <cell r="E353" t="str">
            <v>FABIO NELSON LOTE PORTILLA</v>
          </cell>
          <cell r="F353" t="str">
            <v>CONTRATO</v>
          </cell>
          <cell r="J353">
            <v>31650</v>
          </cell>
          <cell r="K353">
            <v>38</v>
          </cell>
          <cell r="L353">
            <v>200044024</v>
          </cell>
          <cell r="M353" t="str">
            <v>PROFESIONAL</v>
          </cell>
          <cell r="N353" t="str">
            <v>CÉDULA DE CIUDADANIA</v>
          </cell>
          <cell r="O353">
            <v>1022326255</v>
          </cell>
          <cell r="P353">
            <v>2</v>
          </cell>
          <cell r="Q353" t="str">
            <v>Prestación de servicios profesionales para apoyar jurídicamente el proceso de elaboración y/o revisión de los actos administrativos, pqrs y demás documentos requeridos para Impulsar el trámite de declaración y delimitación de áreas de reserva especial a comunidades mineras.</v>
          </cell>
          <cell r="R353" t="str">
            <v>1. Realizar la revisión y análisis integral de los expedientes que le sean asignados, determinando el estado del
trámite, para recomendar las actuaciones administrativas subsiguientes de acuerdo con la normativa aplicable al caso
concreto, dando el adecuado impulso mediante la elaboración, verificación, validación y/o ajuste a los documentosque
sean requeridos para resolver de fondo dichos tramites.
2. Proponer, consolidar y/o unificar criterios y conceptos jurídicos orientadores en la interpretación y aplicación de la
normatividad en materia regularización minera y en la elaboración, revisión y adopción de nuevos procedimientos,
actualización o modificación de formatos y/o plantillas y/o modelos de los requerimientos y/o decisiones que resuelven
solicitudes, peticiones o tramites de competencia del grupo de fomento, bajo la observancia de la normatividad vigente,
doctrina y jurisprudencia
3. Elaborar, verificar, validar y ajustar los actos administrativos de trámite y de fondo que se deriven de las etapas que
conforman el trámite administrativo de declaración y delimitación de las áreas de reserva especial y las que surjan
producto del seguimiento a las obligaciones, que no sean objeto de fiscalización, que le sean asignados, atendiendo a
los criterios de eficacia, economía, celeridad en la actuación y demás principios que rigen la función administrativa.
4. Proyectar o revisar la respuesta a los derechos de petición, consultas, solicitudes de información y demás, dentro
del término legal, así como la respuesta a los requerimientos presentados por los órganos de control y por otras
dependencias de la Entidad.
5. Orientar jurídicamente a los beneficiarios que cuentan con prerrogativas de explotación de minerales en los
tramites jurídicos que adelanten ante las autoridades regulatorias de la actividad minera, así como en los aspectos
jurídicos conforme a los lineamientos, procesos y procedimientos establecidos para el efecto por la ANM.
6. Asistir y/o participar y/o adelantar comités, reuniones, talleres, juntas, capacitaciones, mesas de trabajo y demás
eventos organizados con motivo de los temas de formalización y regularización o que se relacionen con el objeto del
contrato y cuya designación proceda del supervisor
7. Apoyar desde el punto de vista jurídico en la revisión de los proyectos normativos que sean objeto de observación
por parte del Grupo de Fomento, que le sean asignados._x000D_</v>
          </cell>
          <cell r="S353">
            <v>120000000</v>
          </cell>
          <cell r="T353">
            <v>59124</v>
          </cell>
          <cell r="U353">
            <v>45323</v>
          </cell>
          <cell r="Y353" t="str">
            <v>ANM - NACIÓN</v>
          </cell>
          <cell r="AA353">
            <v>119916090</v>
          </cell>
          <cell r="AB353" t="str">
            <v>MARÍA PIEDAD BAYTER HORTA</v>
          </cell>
          <cell r="AC353" t="str">
            <v>VICEPRESIDENTE PROMOCIÓN Y FOMENTO _x000D_</v>
          </cell>
          <cell r="AD353" t="str">
            <v>VPF</v>
          </cell>
          <cell r="AE353">
            <v>10</v>
          </cell>
          <cell r="AG353">
            <v>45657</v>
          </cell>
          <cell r="AH353">
            <v>11991609</v>
          </cell>
          <cell r="AI353">
            <v>1010176046</v>
          </cell>
          <cell r="AJ353" t="str">
            <v>DAVID FERNANDO SÁNCHEZ MORENO</v>
          </cell>
          <cell r="AK353" t="str">
            <v>COORDINADOR DE GRUPO DE FOMENTO</v>
          </cell>
          <cell r="AN353" t="str">
            <v>Bogotá D.C.</v>
          </cell>
          <cell r="AO353" t="str">
            <v>14 PRESTACIÓN DE SERVICIOS</v>
          </cell>
          <cell r="AP353" t="str">
            <v>BOGOTÁ D.C.</v>
          </cell>
          <cell r="AQ353" t="str">
            <v>BOGOTÁ D.C.</v>
          </cell>
          <cell r="AR353" t="str">
            <v>ABOGADO</v>
          </cell>
          <cell r="AS353" t="str">
            <v>POSGRADO</v>
          </cell>
          <cell r="AZ353" t="str">
            <v>ANM</v>
          </cell>
          <cell r="BA353" t="str">
            <v>352</v>
          </cell>
          <cell r="BB353">
            <v>2024</v>
          </cell>
          <cell r="BC353">
            <v>80111600</v>
          </cell>
          <cell r="BD353" t="str">
            <v>SEGUROS DEL ESTADO S.A.</v>
          </cell>
          <cell r="BE353" t="str">
            <v>14-44-101204041</v>
          </cell>
          <cell r="BF353">
            <v>45335</v>
          </cell>
          <cell r="BG353">
            <v>45342</v>
          </cell>
          <cell r="BH353">
            <v>45342</v>
          </cell>
          <cell r="BI353">
            <v>54124</v>
          </cell>
          <cell r="BJ353">
            <v>45338</v>
          </cell>
          <cell r="BK353" t="str">
            <v>POSITIVA</v>
          </cell>
          <cell r="BL353">
            <v>45343</v>
          </cell>
          <cell r="BN353">
            <v>45343</v>
          </cell>
          <cell r="BO353">
            <v>45657</v>
          </cell>
          <cell r="BP353" t="str">
            <v>SI</v>
          </cell>
          <cell r="BQ353" t="str">
            <v>CONTRATACIÓN DIRECTA</v>
          </cell>
          <cell r="BR353" t="str">
            <v>ANM-352-2024</v>
          </cell>
          <cell r="BS353" t="str">
            <v>https://community.secop.gov.co/Public/Tendering/ContractNoticePhases/View?PPI=CO1.PPI.29817067&amp;isFromPublicArea=True&amp;isModal=False</v>
          </cell>
        </row>
        <row r="354">
          <cell r="A354" t="str">
            <v>ANM-353-2024</v>
          </cell>
          <cell r="D354" t="str">
            <v xml:space="preserve">KARLA MANUELA SALGADO SANCHEZ </v>
          </cell>
          <cell r="E354" t="str">
            <v>FABIO NELSON LOTE PORTILLA</v>
          </cell>
          <cell r="F354" t="str">
            <v>CONTRATO</v>
          </cell>
          <cell r="J354">
            <v>38262</v>
          </cell>
          <cell r="K354">
            <v>20</v>
          </cell>
          <cell r="L354" t="str">
            <v>400020224_x000D_</v>
          </cell>
          <cell r="M354" t="str">
            <v>APOYO A LA GESTIÓN</v>
          </cell>
          <cell r="N354" t="str">
            <v>CÉDULA DE CIUDADANIA</v>
          </cell>
          <cell r="O354">
            <v>1031802327</v>
          </cell>
          <cell r="P354">
            <v>9</v>
          </cell>
          <cell r="Q354" t="str">
            <v xml:space="preserve">Prestar servicios asistenciales para apoyar las actividades administrativas del proyecto de inversión 2024. </v>
          </cell>
          <cell r="R354" t="str">
            <v>1. Apoyar la programación y coordinación de comisiones del personal, que se ejecuten con recursos delproyecto de
inversión “consolidación de proyectos mineros viables y rentables para el aprovechamiento sostenible de los recursos
minerales a nivel nacional”, utilizando los sistemas de información disponibles en la entidad para estos fines. 2. Realizar el trámite, legalización y seguimiento a las comisiones programadas y ejecutadas con recursos del
proyecto de inversión “consolidación de proyectos mineros viables y rentables para el aprovechamiento sostenible de los
recursos minerales a nivel nacional” con el fin de llevar la trazabilidad de los itinerarios y agendas de cada comisionado.
3. Realizar el registro, seguimiento y control de los viáticos y gastos de viaje de las comisiones de servicios cumplidas
con ocasión del desarrollo del proyecto de inversión “consolidación de proyectos mineros viables y rentables para el
aprovechamiento sostenible de los recursos minerales a nivel nacional”
4. Apoyar el proceso de control de la correspondencia interna y externa, ejecutando las acciones necesarias para la
eficiente administración y clasificación de la información y /o documentación generada por del área de acuerdo a los
lineamientos institucionales.
5. Atender las peticiones y/o consultas a usuarios internos y externos relacionadas con trámites de competencia del
Grupo de Fomento que le indique el supervisor y proyectar memorandos, oficios, informes y demás documentos de
acuerdo con las especificaciones requeridas por el Supervisor del contrato que se relacionen con el objeto del contrato._x000D_</v>
          </cell>
          <cell r="S354">
            <v>20000000</v>
          </cell>
          <cell r="T354">
            <v>37024</v>
          </cell>
          <cell r="U354">
            <v>45317</v>
          </cell>
          <cell r="Y354" t="str">
            <v>ANM - PROPIOS</v>
          </cell>
          <cell r="AA354">
            <v>19491100</v>
          </cell>
          <cell r="AB354" t="str">
            <v xml:space="preserve">MARÍA PIEDAD BAYTER HORTA </v>
          </cell>
          <cell r="AC354" t="str">
            <v>VICEPRESIDENTE PROMOCIÓN Y FOMENTO</v>
          </cell>
          <cell r="AD354" t="str">
            <v>VPF</v>
          </cell>
          <cell r="AE354">
            <v>10</v>
          </cell>
          <cell r="AH354">
            <v>1949110</v>
          </cell>
          <cell r="AI354">
            <v>1010176046</v>
          </cell>
          <cell r="AJ354" t="str">
            <v>DAVID FERNANDO SÁNCHEZ MORENO</v>
          </cell>
          <cell r="AK354" t="str">
            <v>COORDINADOR DE GRUPO DE FOMENTO</v>
          </cell>
          <cell r="AN354" t="str">
            <v>Bogotá D.C.</v>
          </cell>
          <cell r="AO354" t="str">
            <v>14 PRESTACIÓN DE SERVICIOS</v>
          </cell>
          <cell r="AP354" t="str">
            <v>BOGOTÁ D.C.</v>
          </cell>
          <cell r="AQ354" t="str">
            <v>BOGOTÁ D.C.</v>
          </cell>
          <cell r="AR354" t="str">
            <v>TECNOLOGIA EN INFORMATICA</v>
          </cell>
          <cell r="AS354" t="str">
            <v>PREGRADO</v>
          </cell>
          <cell r="AZ354" t="str">
            <v>ANM</v>
          </cell>
          <cell r="BA354" t="str">
            <v>353</v>
          </cell>
          <cell r="BB354">
            <v>2024</v>
          </cell>
          <cell r="BC354">
            <v>80111600</v>
          </cell>
          <cell r="BD354" t="str">
            <v>SEGUROS DEL ESTADO S.A.</v>
          </cell>
          <cell r="BE354" t="str">
            <v>8-46-101022888</v>
          </cell>
          <cell r="BF354">
            <v>45338</v>
          </cell>
          <cell r="BG354">
            <v>45345</v>
          </cell>
          <cell r="BH354">
            <v>45345</v>
          </cell>
          <cell r="BI354">
            <v>56024</v>
          </cell>
          <cell r="BJ354">
            <v>45341</v>
          </cell>
          <cell r="BK354" t="str">
            <v>POSITIVA</v>
          </cell>
          <cell r="BL354">
            <v>45350</v>
          </cell>
          <cell r="BN354">
            <v>45350</v>
          </cell>
          <cell r="BO354">
            <v>45653</v>
          </cell>
          <cell r="BP354" t="str">
            <v>SI</v>
          </cell>
          <cell r="BQ354" t="str">
            <v>CONTRATACIÓN DIRECTA</v>
          </cell>
          <cell r="BR354" t="str">
            <v>ANM-353-2024</v>
          </cell>
          <cell r="BS354" t="str">
            <v>https://community.secop.gov.co/Public/Tendering/ContractNoticePhases/View?PPI=CO1.PPI.29806761&amp;isFromPublicArea=True&amp;isModal=False</v>
          </cell>
        </row>
        <row r="355">
          <cell r="A355" t="str">
            <v>ANM-354-2024</v>
          </cell>
          <cell r="D355" t="str">
            <v>HIPOLITO HERNANDEZ CARREÑO.</v>
          </cell>
          <cell r="E355" t="str">
            <v xml:space="preserve">SUSANITA RODRIGUEZ CASAS </v>
          </cell>
          <cell r="F355" t="str">
            <v>CONTRATO</v>
          </cell>
          <cell r="J355">
            <v>23950</v>
          </cell>
          <cell r="K355">
            <v>60</v>
          </cell>
          <cell r="L355">
            <v>200041024</v>
          </cell>
          <cell r="M355" t="str">
            <v>PROFESIONAL</v>
          </cell>
          <cell r="N355" t="str">
            <v>CÉDULA DE CIUDADANIA</v>
          </cell>
          <cell r="O355">
            <v>4238331</v>
          </cell>
          <cell r="P355">
            <v>0</v>
          </cell>
          <cell r="Q355" t="str">
            <v>PSP AL GEMTM PARA APOYAR JURÍDICAMENTE EL PROCESO DE CARACTERIZACIÓN CON EL TERRITORIO, LA
ELABORACIÓN Y/O REVISIÓN DE LOS ACTOS ADMINISTRATIVOS QUE SURJAN A PARTIR DE LA VERIFICACIÓN
DE REQUISITOS DE LOS TRÁMITES DE MODIFICACIONES Y DEMÁS ASUNTOS EN EL MARCO DEL PROCESO
DE FORTALECIMIENTO DE LA PEQUEÑA Y MEDIANA MINERÍA.</v>
          </cell>
          <cell r="R355" t="str">
            <v>1. Apoyar jurídicamente el proceso de caracterización a los titulares mineros con el fin de fortalecer la pequeña y
mediana minería, cuando sean requeridas por el supervisor del contrato.
2. Apoyar al GEMTM en la revisión y/o elaboración de los actosadministrativos de las modificaciones a los títulos
mineros, así como, proyectar y/o revisar las minutas y/o otrosíes de contratos de concesión minera y realizar
oportunamente los reportes respectivos para la actualización de la base de datos y demás actuaciones jurídicas que se
requieran para el fortalecimiento de la pequeña y mediana minería.
3. Revisar y/o sustanciar los actos administrativos que resuelven los recursos, presentados sobre los actos administrativos relacionados con las modificaciones a los títulos mineros requeridos en el marco del fortalecimiento de la
pequeña y mediana minería
4.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5. Realizar los informes y/o presentaciones con las estadísticas de los trámites asignados por el supervisor del
contrato o de los temas requeridos que guarden relación con el objeto contractual.
6. Asistir y participar en las reuniones, talleres, socializaciones, capacitaciones, y demás eventos, cuando así lo
requiera el Supervisor del Contrato en el marco del objeto contractual.</v>
          </cell>
          <cell r="S355">
            <v>88000000</v>
          </cell>
          <cell r="T355">
            <v>49224</v>
          </cell>
          <cell r="U355">
            <v>45320</v>
          </cell>
          <cell r="Y355" t="str">
            <v>ANM - PROPIOS</v>
          </cell>
          <cell r="AA355">
            <v>86109927</v>
          </cell>
          <cell r="AB355" t="str">
            <v>IVONNE DEL PILAR JIMENEZ GARCIA</v>
          </cell>
          <cell r="AC355" t="str">
            <v xml:space="preserve">VICEPRESIDENTE DE CONTRATACIÓN Y TITULACIÓN </v>
          </cell>
          <cell r="AD355" t="str">
            <v>VCT</v>
          </cell>
          <cell r="AG355">
            <v>45657</v>
          </cell>
          <cell r="AH355">
            <v>8022664</v>
          </cell>
          <cell r="AI355">
            <v>60322828</v>
          </cell>
          <cell r="AJ355" t="str">
            <v>EVA ISOLINA MENDOZA DELGADO</v>
          </cell>
          <cell r="AK355" t="str">
            <v>COORDINADORA DEL GRUPO DE EVALUACIÓN DE MODIFICACIONES A TÍTULOS MINEROS</v>
          </cell>
          <cell r="AN355" t="str">
            <v>Bogotá D.C.</v>
          </cell>
          <cell r="AO355" t="str">
            <v>14 PRESTACIÓN DE SERVICIOS</v>
          </cell>
          <cell r="AP355" t="str">
            <v>BOYACÁ</v>
          </cell>
          <cell r="AQ355" t="str">
            <v>SAN MATEO</v>
          </cell>
          <cell r="AR355" t="str">
            <v>DERECHO</v>
          </cell>
          <cell r="AS355" t="str">
            <v>POSGRADO</v>
          </cell>
          <cell r="AZ355" t="str">
            <v>ANM</v>
          </cell>
          <cell r="BA355" t="str">
            <v>354</v>
          </cell>
          <cell r="BB355">
            <v>2024</v>
          </cell>
          <cell r="BC355">
            <v>80111600</v>
          </cell>
          <cell r="BD355" t="str">
            <v>ASEGURADORA SOLIDARIA DE COLOMBIA</v>
          </cell>
          <cell r="BE355" t="str">
            <v>980-47-994000027234</v>
          </cell>
          <cell r="BF355">
            <v>45335</v>
          </cell>
          <cell r="BG355">
            <v>45338</v>
          </cell>
          <cell r="BH355">
            <v>45338</v>
          </cell>
          <cell r="BI355">
            <v>53324</v>
          </cell>
          <cell r="BJ355">
            <v>45338</v>
          </cell>
          <cell r="BK355" t="str">
            <v>POSITIVA</v>
          </cell>
          <cell r="BL355">
            <v>45342</v>
          </cell>
          <cell r="BN355">
            <v>45342</v>
          </cell>
          <cell r="BO355">
            <v>45657</v>
          </cell>
          <cell r="BP355" t="str">
            <v>SI</v>
          </cell>
          <cell r="BQ355" t="str">
            <v>CONTRATACIÓN DIRECTA</v>
          </cell>
          <cell r="BR355" t="str">
            <v>ANM-354-2024</v>
          </cell>
          <cell r="BS355" t="str">
            <v>https://community.secop.gov.co/Public/Tendering/OpportunityDetail/Index?noticeUID=CO1.NTC.5646636&amp;isFromPublicArea=True&amp;isModal=False</v>
          </cell>
        </row>
        <row r="356">
          <cell r="A356" t="str">
            <v>ANM-355-2024</v>
          </cell>
          <cell r="D356" t="str">
            <v>SANDRA YANETH PALACIOS BERMUDEZ</v>
          </cell>
          <cell r="E356" t="str">
            <v>MARTHA PATRICIA PUERTO GUIO</v>
          </cell>
          <cell r="F356" t="str">
            <v>CONTRATO</v>
          </cell>
          <cell r="J356">
            <v>27317</v>
          </cell>
          <cell r="K356">
            <v>50</v>
          </cell>
          <cell r="L356">
            <v>200052324</v>
          </cell>
          <cell r="M356" t="str">
            <v>PROFESIONAL</v>
          </cell>
          <cell r="N356" t="str">
            <v>CÉDULA DE CIUDADANIA</v>
          </cell>
          <cell r="O356">
            <v>52320408</v>
          </cell>
          <cell r="P356">
            <v>3</v>
          </cell>
          <cell r="Q356" t="str">
            <v>PRESTAR SERVICIOS PROFESIONALES PARA ANALIZAR Y RESPONDER JURÍDICAMENTE SOLICITUDES DE BAJA COMPLEJIDAD EN EL MARCO DEL SISTEMA INTEGRAL DE GESTIÓN MINERA</v>
          </cell>
          <cell r="R356" t="str">
            <v>1. Proyectar con calidad y en oportunidad las respuestas
jurídicas a las comunicaciones y/o derechos de petición de complejidad baja asignados en reparto por medio de los Sistemas de Gestión Documental del Grupo de Catastro y Registro Minero.
2. Analizar jurídicamente las órdenes judiciales/administrativas de baja complejidad que afecten al título minero o al
beneficiario del mismo y comunicar al supervisor o a quien este designe el paso a seguir.
3. Elaborar, presentar y cumplir los indicadores de gestión que sean solicitados por el supervisor.
4. Generar semanalmente los reportes de gestión de los derechos de petición tramitados en elGrupo.
5. Analizar jurídicamente y dar respuesta a los requerimientos de Entes de Control, Rama Judicial, y Entidades
Administrativas cuando lo designe el supervisor.
6. Proponer acciones de mejora en los temas relacionados con el Registro Minero Nacional, en el marco del Sistema
Integral de Gestión Minera.</v>
          </cell>
          <cell r="S356">
            <v>50539797</v>
          </cell>
          <cell r="T356">
            <v>62524</v>
          </cell>
          <cell r="U356">
            <v>45327</v>
          </cell>
          <cell r="Y356" t="str">
            <v>ANM - PROPIOS</v>
          </cell>
          <cell r="AA356">
            <v>47534987</v>
          </cell>
          <cell r="AB356" t="str">
            <v>IVONNE DEL PILAR JIMENEZ GARCIA _x000D_</v>
          </cell>
          <cell r="AC356" t="str">
            <v xml:space="preserve">VICEPRESIDENTE DE CONTRATACION Y TITULACION </v>
          </cell>
          <cell r="AD356" t="str">
            <v>VCT</v>
          </cell>
          <cell r="AE356">
            <v>10</v>
          </cell>
          <cell r="AF356">
            <v>15</v>
          </cell>
          <cell r="AH356">
            <v>4456405</v>
          </cell>
          <cell r="AI356">
            <v>79447042</v>
          </cell>
          <cell r="AJ356" t="str">
            <v>WILLIAM ALBERTO MARTÍNEZ DÍAZ</v>
          </cell>
          <cell r="AK356" t="str">
            <v>GERENTE DEL GRUPO DE CATASTRO Y REGISTRO MINERO _x000D_</v>
          </cell>
          <cell r="AN356" t="str">
            <v>Bogotá D.C.</v>
          </cell>
          <cell r="AO356" t="str">
            <v>14 PRESTACIÓN DE SERVICIOS</v>
          </cell>
          <cell r="AP356" t="str">
            <v>BOGOTÁ D.C.</v>
          </cell>
          <cell r="AQ356" t="str">
            <v>BOGOTÁ D.C</v>
          </cell>
          <cell r="AR356" t="str">
            <v>DERECHO</v>
          </cell>
          <cell r="AS356" t="str">
            <v>PREGRADO</v>
          </cell>
          <cell r="AZ356" t="str">
            <v>ANM</v>
          </cell>
          <cell r="BA356" t="str">
            <v>355</v>
          </cell>
          <cell r="BB356">
            <v>2024</v>
          </cell>
          <cell r="BC356">
            <v>80111600</v>
          </cell>
          <cell r="BD356" t="str">
            <v>COMPAÑIA MUNDIAL DE SEGUROS S.A.</v>
          </cell>
          <cell r="BE356" t="str">
            <v>NB-100308976</v>
          </cell>
          <cell r="BF356">
            <v>45335</v>
          </cell>
          <cell r="BG356">
            <v>45337</v>
          </cell>
          <cell r="BH356">
            <v>45337</v>
          </cell>
          <cell r="BI356">
            <v>52824</v>
          </cell>
          <cell r="BJ356">
            <v>45337</v>
          </cell>
          <cell r="BK356" t="str">
            <v>POSITIVA</v>
          </cell>
          <cell r="BL356">
            <v>45338</v>
          </cell>
          <cell r="BN356">
            <v>45338</v>
          </cell>
          <cell r="BO356">
            <v>45656</v>
          </cell>
          <cell r="BP356" t="str">
            <v>SI</v>
          </cell>
          <cell r="BQ356" t="str">
            <v>CONTRATACIÓN DIRECTA</v>
          </cell>
          <cell r="BR356" t="str">
            <v>ANM-355-2024</v>
          </cell>
          <cell r="BS356" t="str">
            <v>https://community.secop.gov.co/Public/Tendering/OpportunityDetail/Index?noticeUID=CO1.NTC.5646816&amp;isFromPublicArea=True&amp;isModal=False</v>
          </cell>
        </row>
        <row r="357">
          <cell r="A357" t="str">
            <v>ANM-356-2024</v>
          </cell>
          <cell r="D357" t="str">
            <v>LUIS ENRIQUE RODRIGUEZ FAGUA</v>
          </cell>
          <cell r="E357" t="str">
            <v>YOANA MUÑOZ AVENDAÑO</v>
          </cell>
          <cell r="F357" t="str">
            <v>CONTRATO</v>
          </cell>
          <cell r="J357">
            <v>23644</v>
          </cell>
          <cell r="K357">
            <v>60</v>
          </cell>
          <cell r="L357">
            <v>500000624</v>
          </cell>
          <cell r="M357" t="str">
            <v>PROFESIONAL</v>
          </cell>
          <cell r="N357" t="str">
            <v>CÉDULA DE CIUDADANIA</v>
          </cell>
          <cell r="O357">
            <v>9528296</v>
          </cell>
          <cell r="P357">
            <v>3</v>
          </cell>
          <cell r="Q357" t="str">
            <v>Prestar servicios profesionales para apoyar jurídicamente en la VAF en la elaboración y revisión en todos los
documentos jurídicos que resulten del proyecto de inversión para adquisición y adecuación de infraestructura y apoyo a
la supervisión que resulten de los mismos.</v>
          </cell>
          <cell r="R357" t="str">
            <v>1. Apoyar a la VAF en la revisión jurídica de documentos precontractuales y contractuales que surjan de la ejecución del
proyecto de inversión para adquisición y adecuación de la infraestructura de la ANM.2. Apoyar la proyección y revisión de los actos administrativos que surjan dentro del proyecto de inversión, servicios
administrativos y demás documentos que deban ser suscritos por el vicepresidente administrativo y financiero.
3.Apoyar al despacho de la VAF, en la definición y consolidación de lineamientos tendientes a la unificación de criterios
para la sustanciación de conceptos, informes, actos administrativos y cualquier tipo de consulta respecto temas
relacionados con los servicios administrativos, proyectos de inversión a cargo de la Vicepresidencia Administrativa y
Financiera.
4. Acompañamiento jurídico a la Vicepresidencia Administrativa y Financiera en la estructuración de las diferentes etapas
del proceso de Contratación derivados del proyecto de Inversión.
5. Brindar acompañamiento al Despacho de la Vicepresidencia Administrativo Financiero, con la finalidad conceptuar
sobre asuntos de responsabilidad contractual garantizando la correcta aplicación de normas y procedimientos vigentes
que sean responsabilidad del grupo de servicios administrativos y Grupo de Contratación
6. Atender derechos de petición, solicitudes internas y externas, solicitudes de entes de control que surjan de la ejecución
del proyecto de inversión para adquisición y adecuación de la infraestructura de la ANM.
7.Asistir a reuniones, talleres y/o comités programados por las distintas áreas de la entidad o las designadas por el
supervisor del contrato._x000D_</v>
          </cell>
          <cell r="S357">
            <v>156000000</v>
          </cell>
          <cell r="T357">
            <v>4424</v>
          </cell>
          <cell r="U357">
            <v>45296</v>
          </cell>
          <cell r="Y357" t="str">
            <v>ANM - NACIÓN</v>
          </cell>
          <cell r="AA357">
            <v>137800000</v>
          </cell>
          <cell r="AB357" t="str">
            <v>JAIME HUMBERTO MESA BUITRAGO</v>
          </cell>
          <cell r="AC357" t="str">
            <v>VICEPRESIDENTE ADMININISTRATIVA Y FINANCIERA</v>
          </cell>
          <cell r="AD357" t="str">
            <v>VAF</v>
          </cell>
          <cell r="AE357">
            <v>10</v>
          </cell>
          <cell r="AF357">
            <v>16</v>
          </cell>
          <cell r="AH357">
            <v>13000000</v>
          </cell>
          <cell r="AI357">
            <v>80431643</v>
          </cell>
          <cell r="AJ357" t="str">
            <v>JAIME HUMBERTO MESA BUITRAGO</v>
          </cell>
          <cell r="AK357" t="str">
            <v>VICEPRESIDENTE ADMINISTRATIVO Y FINANCIERO</v>
          </cell>
          <cell r="AN357" t="str">
            <v>Bogotá D.C.</v>
          </cell>
          <cell r="AO357" t="str">
            <v>14 PRESTACIÓN DE SERVICIOS</v>
          </cell>
          <cell r="AP357" t="str">
            <v>BOYACÁ</v>
          </cell>
          <cell r="AQ357" t="str">
            <v>SOGAMOSO</v>
          </cell>
          <cell r="AR357" t="str">
            <v>DERECHO</v>
          </cell>
          <cell r="AS357" t="str">
            <v>POSGRADO</v>
          </cell>
          <cell r="AZ357" t="str">
            <v>ANM</v>
          </cell>
          <cell r="BA357" t="str">
            <v>356</v>
          </cell>
          <cell r="BB357">
            <v>2024</v>
          </cell>
          <cell r="BC357">
            <v>80111600</v>
          </cell>
          <cell r="BD357" t="str">
            <v>SEGUROS DEL ESTADO S.A.</v>
          </cell>
          <cell r="BE357" t="str">
            <v>96-46-101018277</v>
          </cell>
          <cell r="BF357">
            <v>45335</v>
          </cell>
          <cell r="BG357">
            <v>45336</v>
          </cell>
          <cell r="BH357">
            <v>45336</v>
          </cell>
          <cell r="BI357">
            <v>51524</v>
          </cell>
          <cell r="BJ357">
            <v>45336</v>
          </cell>
          <cell r="BK357" t="str">
            <v>POSITIVA</v>
          </cell>
          <cell r="BL357">
            <v>45337</v>
          </cell>
          <cell r="BN357">
            <v>45337</v>
          </cell>
          <cell r="BO357">
            <v>45656</v>
          </cell>
          <cell r="BP357" t="str">
            <v>SI</v>
          </cell>
          <cell r="BQ357" t="str">
            <v>CONTRATACIÓN DIRECTA</v>
          </cell>
          <cell r="BR357" t="str">
            <v>ANM-356-2024</v>
          </cell>
          <cell r="BS357" t="str">
            <v>https://community.secop.gov.co/Public/Tendering/OpportunityDetail/Index?noticeUID=CO1.NTC.5651488&amp;isFromPublicArea=True&amp;isModal=False</v>
          </cell>
        </row>
        <row r="358">
          <cell r="A358" t="str">
            <v>ANM-357-2024</v>
          </cell>
          <cell r="D358" t="str">
            <v>LUCY XIMENA NIETO VERGARA</v>
          </cell>
          <cell r="E358" t="str">
            <v>MARTHA PATRICIA PUERTO GUIO</v>
          </cell>
          <cell r="F358" t="str">
            <v>CONTRATO</v>
          </cell>
          <cell r="J358">
            <v>30194</v>
          </cell>
          <cell r="K358">
            <v>42</v>
          </cell>
          <cell r="L358">
            <v>200038024</v>
          </cell>
          <cell r="M358" t="str">
            <v>PROFESIONAL</v>
          </cell>
          <cell r="N358" t="str">
            <v>CÉDULA DE CIUDADANIA</v>
          </cell>
          <cell r="O358">
            <v>33367492</v>
          </cell>
          <cell r="P358">
            <v>6</v>
          </cell>
          <cell r="Q358" t="str">
            <v>Prestar servicios profesionales para atender, proyectar y evaluar documentos jurídicos con el fin de responder las solicitudes de trámites, procesos e información, relacionada con el Sistema Integral de Gestión Minera</v>
          </cell>
          <cell r="R358" t="str">
            <v>1. Elaborar con calidad y en oportunidad documentos y respuestas jurídicas sobre los procesos, trámites, datos e
información del Catastro y Registro Minero, actividad que debe ser demostrada por medio de los informes
respectivos en los intervalos de tiempo solicitados por el supervisor.
2. Analizar y conceptualizar con calidad y en oportunidad sobre actuaciones y aspectos jurídicos del Grupo de
Catastro y Registro Minero Nacional, en el marco del Sistema Integral de Gestión Minera.
3. Revisar e inscribir los contratos de concesión y actos administrativos sujetos a este trámite en el Registro Minero
Nacional como lo establece el Código de Minas, cuando el supervisor lo disponga.
4. Inscribir en el Registro Minero Nacional las órdenes judiciales y/o administrativas que afecten al título minero o al
beneficiario del mismo, cuando el supervisor lo designe.
5. Apoyar permanentemente la consolidación de la información e insumos para elaborar y entregar los documentos
requeridos en el Grupo de Catastro y Registro Minero.</v>
          </cell>
          <cell r="S358">
            <v>88936400</v>
          </cell>
          <cell r="T358">
            <v>45224</v>
          </cell>
          <cell r="U358">
            <v>45318</v>
          </cell>
          <cell r="Y358" t="str">
            <v>ANM - PROPIOS</v>
          </cell>
          <cell r="AA358">
            <v>81202800</v>
          </cell>
          <cell r="AB358" t="str">
            <v>IVONNE DEL PILAR JIMENEZ GARCIA _x000D_</v>
          </cell>
          <cell r="AC358" t="str">
            <v xml:space="preserve">VICEPRESIDENTE DE CONTRATACION Y TITULACION </v>
          </cell>
          <cell r="AD358" t="str">
            <v>VCT</v>
          </cell>
          <cell r="AE358">
            <v>10</v>
          </cell>
          <cell r="AF358">
            <v>15</v>
          </cell>
          <cell r="AH358">
            <v>7733600</v>
          </cell>
          <cell r="AI358">
            <v>79447042</v>
          </cell>
          <cell r="AJ358" t="str">
            <v>WILLIAM ALBERTO MARTÍNEZ DÍAZ</v>
          </cell>
          <cell r="AK358" t="str">
            <v>GERENTE DEL GRUPO DE CATASTRO Y REGISTRO MINERO _x000D_</v>
          </cell>
          <cell r="AN358" t="str">
            <v>Bogotá D.C.</v>
          </cell>
          <cell r="AO358" t="str">
            <v>14 PRESTACIÓN DE SERVICIOS</v>
          </cell>
          <cell r="AP358" t="str">
            <v>BOYACÁ</v>
          </cell>
          <cell r="AQ358" t="str">
            <v>TUNJA</v>
          </cell>
          <cell r="AR358" t="str">
            <v>ABOGADO</v>
          </cell>
          <cell r="AS358" t="str">
            <v>POSGRADO</v>
          </cell>
          <cell r="AZ358" t="str">
            <v>ANM</v>
          </cell>
          <cell r="BA358" t="str">
            <v>357</v>
          </cell>
          <cell r="BB358">
            <v>2024</v>
          </cell>
          <cell r="BC358">
            <v>80111600</v>
          </cell>
          <cell r="BD358" t="str">
            <v>SEGUROS DEL ESTADO S.A.</v>
          </cell>
          <cell r="BE358" t="str">
            <v>39-44-101159796</v>
          </cell>
          <cell r="BF358">
            <v>45335</v>
          </cell>
          <cell r="BG358">
            <v>45337</v>
          </cell>
          <cell r="BH358">
            <v>45337</v>
          </cell>
          <cell r="BI358">
            <v>51724</v>
          </cell>
          <cell r="BJ358">
            <v>45336</v>
          </cell>
          <cell r="BK358" t="str">
            <v>POSITIVA</v>
          </cell>
          <cell r="BL358">
            <v>45338</v>
          </cell>
          <cell r="BN358">
            <v>45338</v>
          </cell>
          <cell r="BO358">
            <v>45656</v>
          </cell>
          <cell r="BP358" t="str">
            <v>SI</v>
          </cell>
          <cell r="BQ358" t="str">
            <v>CONTRATACIÓN DIRECTA</v>
          </cell>
          <cell r="BR358" t="str">
            <v>ANM-357-2024</v>
          </cell>
          <cell r="BS358" t="str">
            <v>https://community.secop.gov.co/Public/Tendering/OpportunityDetail/Index?noticeUID=CO1.NTC.5650894&amp;isFromPublicArea=True&amp;isModal=False</v>
          </cell>
        </row>
        <row r="359">
          <cell r="A359" t="str">
            <v>ANM-358-2024</v>
          </cell>
          <cell r="D359" t="str">
            <v>CARLOS ANTONIO BELLO QUINTERO</v>
          </cell>
          <cell r="E359" t="str">
            <v>YOANA MUÑOZ AVENDAÑO</v>
          </cell>
          <cell r="F359" t="str">
            <v>CONTRATO</v>
          </cell>
          <cell r="J359">
            <v>25454</v>
          </cell>
          <cell r="K359">
            <v>55</v>
          </cell>
          <cell r="L359">
            <v>200038624</v>
          </cell>
          <cell r="M359" t="str">
            <v>PROFESIONAL</v>
          </cell>
          <cell r="N359" t="str">
            <v>CÉDULA DE CIUDADANIA</v>
          </cell>
          <cell r="O359">
            <v>18490857</v>
          </cell>
          <cell r="P359">
            <v>1</v>
          </cell>
          <cell r="Q359" t="str">
            <v>Prestar servicios profesionales para apoyar el desarrollo de mecanismos de intercambio de información geoespacial con
las Entidades productoras de este tipo de datos, con el fin de mantener actualizada la base de datos geográfica del
SIGM, en el marco del Sistema integral de Gestión Minera._x000D_</v>
          </cell>
          <cell r="R359" t="str">
            <v>1. Identificar y concretar las Entidades con las cuales se adelantará el intercambio de información geoespacial y datos de interés, relacionadas con áreas excluibles o restringidas
de la minería; y enviar el informe correspondiente al supervisor,en el marco del Sistema integral de Gestión Minera.
2 . Acompañar el levantamiento de protocolos y procedimientos para el acopio de información cartográfica por cada
Entidad, a través de los cuales se puedan determinar circunstancias de tiempo, calidad, y forma de la información; para
el posterior cargue en el Sistema Integral de Gestión Minera.
3. Establecer y socializar con el supervisor y el grupo de trabajolos mecanismos para el intercambio de la información
geoespacial y datos de interés, relacionados con áreas excluibles o restringidas de la minería.
4. Organizar reuniones de capacitación y actualización de la estrategia, y consolidar los reportes de indicadores de
gestión entre otros.
5. Consolidar y presentar al supervisor reportes de avance de las actividades desarrolladas en el periodo establecido</v>
          </cell>
          <cell r="S359">
            <v>121000000</v>
          </cell>
          <cell r="T359">
            <v>45724</v>
          </cell>
          <cell r="U359">
            <v>45318</v>
          </cell>
          <cell r="Y359" t="str">
            <v>ANM - PROPIOS</v>
          </cell>
          <cell r="AA359">
            <v>115500000</v>
          </cell>
          <cell r="AB359" t="str">
            <v>IVONNE DEL PILAR JIMENEZ GARCIA</v>
          </cell>
          <cell r="AC359" t="str">
            <v xml:space="preserve">VICEPRESIDENTE DE CONTRATACIÓN Y TITULACIÓN </v>
          </cell>
          <cell r="AD359" t="str">
            <v>VCT</v>
          </cell>
          <cell r="AE359">
            <v>10</v>
          </cell>
          <cell r="AF359">
            <v>13</v>
          </cell>
          <cell r="AH359">
            <v>11000000</v>
          </cell>
          <cell r="AI359">
            <v>79447042</v>
          </cell>
          <cell r="AJ359" t="str">
            <v>WILLIAM ALBERTO MARTÍNEZ DÍAZ</v>
          </cell>
          <cell r="AK359" t="str">
            <v>GERENTE DEL GRUPO DE CATASTRO Y REGISTRO MINERO _x000D_</v>
          </cell>
          <cell r="AN359" t="str">
            <v>Bogotá D.C.</v>
          </cell>
          <cell r="AO359" t="str">
            <v>14 PRESTACIÓN DE SERVICIOS</v>
          </cell>
          <cell r="AP359" t="str">
            <v>BOGOTÁ D.C.</v>
          </cell>
          <cell r="AQ359" t="str">
            <v>BOGOTÁ D.C.</v>
          </cell>
          <cell r="AR359" t="str">
            <v>INGENIERO AMBIENTAL</v>
          </cell>
          <cell r="AS359" t="str">
            <v>POSGRADO</v>
          </cell>
          <cell r="AZ359" t="str">
            <v>ANM</v>
          </cell>
          <cell r="BA359" t="str">
            <v>358</v>
          </cell>
          <cell r="BB359">
            <v>2024</v>
          </cell>
          <cell r="BC359">
            <v>80111600</v>
          </cell>
          <cell r="BD359" t="str">
            <v>SEGUROS DEL ESTADO S.A.</v>
          </cell>
          <cell r="BE359" t="str">
            <v>14-46-101109985</v>
          </cell>
          <cell r="BF359">
            <v>45338</v>
          </cell>
          <cell r="BG359">
            <v>45338</v>
          </cell>
          <cell r="BH359" t="str">
            <v>16/012/2024</v>
          </cell>
          <cell r="BI359">
            <v>54624</v>
          </cell>
          <cell r="BJ359">
            <v>45338</v>
          </cell>
          <cell r="BK359" t="str">
            <v>POSITIVA</v>
          </cell>
          <cell r="BL359">
            <v>45341</v>
          </cell>
          <cell r="BN359">
            <v>45341</v>
          </cell>
          <cell r="BO359">
            <v>45657</v>
          </cell>
          <cell r="BP359" t="str">
            <v>SI</v>
          </cell>
          <cell r="BQ359" t="str">
            <v>CONTRATACIÓN DIRECTA</v>
          </cell>
          <cell r="BR359" t="str">
            <v>ANM-358-2024</v>
          </cell>
          <cell r="BS359" t="str">
            <v>https://community.secop.gov.co/Public/Tendering/OpportunityDetail/Index?noticeUID=CO1.NTC.5659670&amp;isFromPublicArea=True&amp;isModal=False</v>
          </cell>
        </row>
        <row r="360">
          <cell r="A360" t="str">
            <v>ANM-359-2024</v>
          </cell>
          <cell r="D360" t="str">
            <v>LUIS GEOVANNY LOPEZ SALGADO</v>
          </cell>
          <cell r="E360" t="str">
            <v>FABIO NELSON LOTE PORTILLA</v>
          </cell>
          <cell r="F360" t="str">
            <v>CONTRATO</v>
          </cell>
          <cell r="J360">
            <v>34953</v>
          </cell>
          <cell r="K360">
            <v>29</v>
          </cell>
          <cell r="L360">
            <v>400026124</v>
          </cell>
          <cell r="M360" t="str">
            <v>PROFESIONAL</v>
          </cell>
          <cell r="N360" t="str">
            <v>CÉDULA DE CIUDADANIA</v>
          </cell>
          <cell r="O360">
            <v>1065818616</v>
          </cell>
          <cell r="P360">
            <v>6</v>
          </cell>
          <cell r="Q360" t="str">
            <v>Prestar servicios profesionales para brindar acompañamiento geológico a pequeños mineros y mineros tradicionales para la mejora de
capacidades, con enfoque en esquemas asociativos</v>
          </cell>
          <cell r="R360" t="str">
            <v>1. Brindar asistencia y acompañamiento técnico virtual y en campo a los proyectos mineros priorizados, verificando la información
geológica existente del proyecto minero, identificando las necesidades de profundización en el conocimiento geológico, para que la
información se ajuste al Estándar Colombiano de Recursos y Reservas (ECRR), de acuerdo con la asignación e instrucciones
específicas impartidas por el Supervisor del contrato, realizando el respectivo diligenciamiento de los formatos, así como el
correspondiente diagnóstico y concepto técnico a que haya lugar.
2. Desarrollar las actividades de recolección, evaluación, análisis y consolidación de la información geológica con el apoyo de
herramientas SIG, como contribución para la planificación, estructuración e implementación de la asistencia técnica.
3. Elaborar los conceptos técnicos de la información geológica presentada por los titulares mineros y/o beneficiarios que cuentan
con prerrogativas de explotación de minerales, relacionados con el cálculo de recursos y reservas, así como la realización de los
estudios de verificación técnica EVT, mediante captura de información primaria en territorio y elaboración del respectivo informe bajo
SIG, que le sean asignados.
4. Realizar las visitas técnicas a los títulos mineros y/o a las prerrogativas de explotación de minerales que permitan reconocer el
estado del proyecto minero y presentar de manera oportuna las diferentes propuestas de mejoramiento técnico en aspectos geológicos
de conformidad al ECRR,
5. Proponer, gestionar y hacer seguimiento a las estrategias que contribuyan al desarrollo y ejecución del componente geológico
del programa de asistencia técnica con enfoque organizacional, así como a la formulación, ajuste e implementación de los
procedimientos técnicos, estrategias y demás aspectos requeridos para impulsar programas y proyectos encaminados a la asistencia
técnica y el fomento minero, dirigido a la pequeña minería y minería tradicional con enfoque en esquemas asociativos de acuerdo a las
disposiciones de la ANM, diferenciando por tipo de mineral y segmentación por grupo de intervención de acuerdo a las disposiciones
de la ANM.
6. Asistir y/o participar y/o apoyar la participación en comités, reuniones, talleres, juntas, capacitaciones, mesas de trabajo y demás
eventos que indique el supervisor, organizadas por motivo de los temas de Fomento minero, adopción de Estándar Colombiano de
Recursos y Reservas y de estudios técnicos, a nivel nacional, así como a las actividades locales y regionales requeridas para el
fortalecimiento y promoción de las estrategias de fomento minero en especial aquellas relacionadas con la asistencia y el
acompañamiento técnico dirigido a pequeños mineros y mineros tradicionales, de acuerdo a la asignación del supervisor.
7. Prestar apoyo en el trámite y gestión de las Peticiones, quejas y reclamos que le sean asignadas, así como en la elaboración y
consolidación de las respuestas y solicitudes hechas por los entes de control y/o auditorías, que se relacionen con el objeto del
contrato._x000D_</v>
          </cell>
          <cell r="S360">
            <v>80000000</v>
          </cell>
          <cell r="T360">
            <v>67924</v>
          </cell>
          <cell r="U360">
            <v>45328</v>
          </cell>
          <cell r="Y360" t="str">
            <v>ANM - PROPIOS</v>
          </cell>
          <cell r="AA360">
            <v>79959218</v>
          </cell>
          <cell r="AB360" t="str">
            <v>MARÍA PIEDAD BAYTER HORTA</v>
          </cell>
          <cell r="AC360" t="str">
            <v>VICEPRESIDENTA PROMOCIÓN Y FOMENTO</v>
          </cell>
          <cell r="AD360" t="str">
            <v>VPF</v>
          </cell>
          <cell r="AE360">
            <v>9</v>
          </cell>
          <cell r="AF360">
            <v>29</v>
          </cell>
          <cell r="AH360">
            <v>8022664</v>
          </cell>
          <cell r="AI360">
            <v>10255663</v>
          </cell>
          <cell r="AJ360" t="str">
            <v>JOHN EDUARDO GRANADA SALAZAR</v>
          </cell>
          <cell r="AK360" t="str">
            <v>GESTOR T1 GRADO 11</v>
          </cell>
          <cell r="AN360" t="str">
            <v>Bogotá D.C.</v>
          </cell>
          <cell r="AO360" t="str">
            <v>14 PRESTACIÓN DE SERVICIOS</v>
          </cell>
          <cell r="AP360" t="str">
            <v>SUCRE</v>
          </cell>
          <cell r="AQ360" t="str">
            <v>SINCELEJO_x000D_</v>
          </cell>
          <cell r="AR360" t="str">
            <v>GEOLOGIA</v>
          </cell>
          <cell r="AS360" t="str">
            <v>POSGRADO</v>
          </cell>
          <cell r="AZ360" t="str">
            <v>ANM</v>
          </cell>
          <cell r="BA360" t="str">
            <v>359</v>
          </cell>
          <cell r="BB360">
            <v>2024</v>
          </cell>
          <cell r="BC360">
            <v>80111600</v>
          </cell>
          <cell r="BD360" t="str">
            <v>SEGUROS DEL ESTADO S.A.</v>
          </cell>
          <cell r="BE360">
            <v>4746101016980</v>
          </cell>
          <cell r="BF360">
            <v>45335</v>
          </cell>
          <cell r="BG360">
            <v>45337</v>
          </cell>
          <cell r="BH360">
            <v>45337</v>
          </cell>
          <cell r="BI360">
            <v>52524</v>
          </cell>
          <cell r="BJ360">
            <v>45337</v>
          </cell>
          <cell r="BK360" t="str">
            <v>positiva</v>
          </cell>
          <cell r="BL360">
            <v>45338</v>
          </cell>
          <cell r="BN360">
            <v>45338</v>
          </cell>
          <cell r="BO360">
            <v>45640</v>
          </cell>
          <cell r="BP360" t="str">
            <v>SI</v>
          </cell>
          <cell r="BQ360" t="str">
            <v>CONTRATACIÓN DIRECTA</v>
          </cell>
          <cell r="BR360" t="str">
            <v>ANM-359-2024</v>
          </cell>
          <cell r="BS360" t="str">
            <v>https://community.secop.gov.co/Public/Tendering/ContractNoticePhases/View?PPI=CO1.PPI.29890242&amp;isFromPublicArea=True&amp;isModal=False</v>
          </cell>
        </row>
        <row r="361">
          <cell r="A361" t="str">
            <v>ANM-360-2024</v>
          </cell>
          <cell r="D361" t="str">
            <v xml:space="preserve">YAMIR JENARO CONTO LOPEZ </v>
          </cell>
          <cell r="E361" t="str">
            <v>FABIO NELSON LOTE PORTILLA</v>
          </cell>
          <cell r="F361" t="str">
            <v>CONTRATO</v>
          </cell>
          <cell r="J361">
            <v>30472</v>
          </cell>
          <cell r="K361">
            <v>42</v>
          </cell>
          <cell r="L361">
            <v>400021424</v>
          </cell>
          <cell r="M361" t="str">
            <v>PROFESIONAL</v>
          </cell>
          <cell r="N361" t="str">
            <v>CÉDULA DE CIUDADANIA</v>
          </cell>
          <cell r="O361">
            <v>4803479</v>
          </cell>
          <cell r="P361">
            <v>5</v>
          </cell>
          <cell r="Q361" t="str">
            <v>Prestar servicios profesionales para brindar acompañamiento jurídico en la mejora de capacidades, con enfoque en zonas mineras y comunidades étnicas</v>
          </cell>
          <cell r="R361" t="str">
            <v>1. Impulsar los trámites de Identificación y delimitación de zonas mineras de comunidades negras, afrocolombianas,
raizales y palenqueras, que se adelanten de oficio o a solicitud del consejo comunitario interesado, conforme a los requisitos que establece la normatividad y los procedimientos vigentes, mediante el análisis y evaluación integral de los
documentos que conforman los expedientes que le sean asignados y proceder con la proyección de oficios,
memorandos, actos administrativos, evaluaciones, conceptos y demás documentos a que haya lugar para resolver de
fondo dichas solicitudes
2. Brindar asistencia técnica y acompañamiento jurídico, a través de mesas técnicas o reuniones programadas para el
efecto, a las comunidades negras, afrocolombianas, raizales y palenqueras que pretendan desarrollar actividades de
minería en pequeña escala para que en ejercicio del derecho de prelación preparen y presenten las propuestas de
contrato de concesión minera especial en forma oportuna y con el lleno de los requisitos legales, conforme a la
asignación realizada por el supervisor del contrato.
3. Proyectar dentro del término, la respuesta a los derechos de petición, quejas, reclamos, consultas, solicitudes de
información entre otras, que presenten los usuarios con ocasión a los trámites asignados, y/o las solicitudes hechas por
los entes de control y/o auditorías, que se relacionen con el objeto del contrato, que le sean asignadas por el supervisor
del contrato.
4. 4.Asistir y/o participar y/o adelantar comités, reuniones, talleres, juntas, capacitaciones, mesas de trabajo y demás
eventos organizados con motivo de los temas relacionados con el objeto y obligaciones contractuales y cuya
designación proceda del supervisor
5. Presentar los informes, PPT, conceptos, soportes legales o cualquier documento que se relacionen con el ejercicio
de las actividades desarrolladas en el contrato , conforme a la solicitud del supervisor sobre_x000D_</v>
          </cell>
          <cell r="S361">
            <v>80000000</v>
          </cell>
          <cell r="T361">
            <v>71124</v>
          </cell>
          <cell r="U361">
            <v>45331</v>
          </cell>
          <cell r="Y361" t="str">
            <v>ANM - PROPIOS</v>
          </cell>
          <cell r="AA361">
            <v>79959218</v>
          </cell>
          <cell r="AB361" t="str">
            <v>MARÍA PIEDAD BAYTER HORTA</v>
          </cell>
          <cell r="AC361" t="str">
            <v>VICEPRESIDENTE DE PROMOCION Y FOMENTO</v>
          </cell>
          <cell r="AD361" t="str">
            <v>VPF</v>
          </cell>
          <cell r="AE361">
            <v>9</v>
          </cell>
          <cell r="AF361">
            <v>29</v>
          </cell>
          <cell r="AH361">
            <v>8022664</v>
          </cell>
          <cell r="AI361">
            <v>52495314</v>
          </cell>
          <cell r="AJ361" t="str">
            <v>LUZ JANETH SERRATO SUAREZ</v>
          </cell>
          <cell r="AK361" t="str">
            <v>GESTOR T1 GRADO 11</v>
          </cell>
          <cell r="AN361" t="str">
            <v>Bogotá D.C.</v>
          </cell>
          <cell r="AO361" t="str">
            <v>14 PRESTACIÓN DE SERVICIOS</v>
          </cell>
          <cell r="AP361" t="str">
            <v>CHOCO</v>
          </cell>
          <cell r="AQ361" t="str">
            <v>QUIBDO</v>
          </cell>
          <cell r="AR361" t="str">
            <v>DERECHO</v>
          </cell>
          <cell r="AS361" t="str">
            <v>POSGRADO</v>
          </cell>
          <cell r="AZ361" t="str">
            <v>ANM</v>
          </cell>
          <cell r="BA361" t="str">
            <v>360</v>
          </cell>
          <cell r="BB361">
            <v>2024</v>
          </cell>
          <cell r="BC361">
            <v>80111600</v>
          </cell>
          <cell r="BD361" t="str">
            <v>COMPAÑIA MUNDIAL DE SEGUROS S.A.</v>
          </cell>
          <cell r="BE361" t="str">
            <v>NB-100016949</v>
          </cell>
          <cell r="BF361">
            <v>45335</v>
          </cell>
          <cell r="BG361">
            <v>45337</v>
          </cell>
          <cell r="BH361">
            <v>45341</v>
          </cell>
          <cell r="BI361">
            <v>54024</v>
          </cell>
          <cell r="BJ361">
            <v>45338</v>
          </cell>
          <cell r="BK361" t="str">
            <v>POSITIVA</v>
          </cell>
          <cell r="BL361">
            <v>45342</v>
          </cell>
          <cell r="BN361">
            <v>45342</v>
          </cell>
          <cell r="BO361">
            <v>45644</v>
          </cell>
          <cell r="BP361" t="str">
            <v>SI</v>
          </cell>
          <cell r="BQ361" t="str">
            <v>CONTRATACIÓN DIRECTA</v>
          </cell>
          <cell r="BR361" t="str">
            <v>ANM-360-2024</v>
          </cell>
          <cell r="BS361" t="str">
            <v xml:space="preserve">
https://community.secop.gov.co/Public/Tendering/ContractNoticePhases/View?PPI=CO1.PPI.29878849&amp;isFromPublicArea=True&amp;isModal=False</v>
          </cell>
        </row>
        <row r="362">
          <cell r="A362" t="str">
            <v>ANM-361-2024</v>
          </cell>
          <cell r="D362" t="str">
            <v>LAURA CRISTINA MUÑOZ CAICEDO</v>
          </cell>
          <cell r="E362" t="str">
            <v>ANA MARÍA MENDOZA</v>
          </cell>
          <cell r="F362" t="str">
            <v>CONTRATO</v>
          </cell>
          <cell r="J362">
            <v>34675</v>
          </cell>
          <cell r="K362">
            <v>30</v>
          </cell>
          <cell r="L362">
            <v>500030724</v>
          </cell>
          <cell r="M362" t="str">
            <v>PROFESIONAL</v>
          </cell>
          <cell r="N362" t="str">
            <v>CÉDULA DE CIUDADANIA</v>
          </cell>
          <cell r="O362">
            <v>1018472477</v>
          </cell>
          <cell r="P362">
            <v>0</v>
          </cell>
          <cell r="Q362" t="str">
            <v>“PRESTAR SERVICIOS PROFESIONALES AL GRUPO DE COBRO COACTIVO DE LA OFICINA ASESORA JURÍDICAEN PROCURA QUE EL RECAUDO DE LA CARTERA A FAVOR DE LA AGENCIA SEA EFICIENTE, GESTIONANDOOPORTUNAMENTE LOS PROCESOS DE COBRO COACTIVO Y GENERANDO TODAS LAS ACTUACIONES PROCESALES PROPIAS DE DICHO PROCESO ATENDIENDO LA NORMATIVIDAD APLICABLE</v>
          </cell>
          <cell r="R362" t="str">
            <v>1. Revisar desde un punto de vista jurídico los títulos ejecutivos que se remiten al Grupo de Cobro Coactivo, a efectos
de determinar si cumplen con los requisitos de ley, así como proyectar las comunicaciones relacionadas con dicha
revisión.
2. Apoyar la clasificación de cartera de acuerdo a los parámetros establecidos en el Reglamento Interno de Cartera de
la Entidad y de conformidad con los parámetros establecidos por el supervisor.
3. Mantener actualizadas las bases de datos relacionadas con las actuaciones administrativas en el cobro persuasivo
y coactivo de la entidad, con relación a la verificación jurídica de los títulos, ingresos y devoluciones de los mismos.
4. Proyectar los actos administrativos que correspondan dentro del proceso administrativo de Cobro Coactivo, en
todas sus etapas.
5. Apoyar en la alimentación del módulo websafi cobro coactivo, una vez el mismo este implementado.
6. Mantener actualizado el sistema de gestión documental de la entidad.
7. Todas los demás que le sean asignadas por el supervisor y que estén directamente relacionadas con el objeto
contractual.</v>
          </cell>
          <cell r="S362">
            <v>46620000</v>
          </cell>
          <cell r="T362">
            <v>26424</v>
          </cell>
          <cell r="U362">
            <v>45308</v>
          </cell>
          <cell r="Y362" t="str">
            <v>ANM - PROPIOS</v>
          </cell>
          <cell r="AA362">
            <v>45697918</v>
          </cell>
          <cell r="AB362" t="str">
            <v>IVÁN DARÍO GUAUQUE TORRES</v>
          </cell>
          <cell r="AC362" t="str">
            <v>JEFE OFICINA ASESORA JURIDICA</v>
          </cell>
          <cell r="AD362" t="str">
            <v>OAJ</v>
          </cell>
          <cell r="AE362">
            <v>7</v>
          </cell>
          <cell r="AF362">
            <v>18</v>
          </cell>
          <cell r="AH362">
            <v>6528274</v>
          </cell>
          <cell r="AI362">
            <v>79162553</v>
          </cell>
          <cell r="AJ362" t="str">
            <v>LUIS ALFREDO VENEGAS MARTÍNEZ _x000D_</v>
          </cell>
          <cell r="AK362" t="str">
            <v>COORDINADOR DEL GRUPO DE COBRO COACTIVO</v>
          </cell>
          <cell r="AN362" t="str">
            <v>Bogotá D.C.</v>
          </cell>
          <cell r="AO362" t="str">
            <v>14 PRESTACIÓN DE SERVICIOS</v>
          </cell>
          <cell r="AP362" t="str">
            <v>HUILA</v>
          </cell>
          <cell r="AQ362" t="str">
            <v>PITALITO</v>
          </cell>
          <cell r="AR362" t="str">
            <v>DERECHO</v>
          </cell>
          <cell r="AS362" t="str">
            <v>POSGRADO</v>
          </cell>
          <cell r="AZ362" t="str">
            <v>ANM</v>
          </cell>
          <cell r="BA362" t="str">
            <v>361</v>
          </cell>
          <cell r="BB362">
            <v>2024</v>
          </cell>
          <cell r="BC362">
            <v>80111600</v>
          </cell>
          <cell r="BD362" t="str">
            <v>COMPAÑIA MUNDIAL DE SEGUROS S.A.</v>
          </cell>
          <cell r="BE362" t="str">
            <v>NB-100309111</v>
          </cell>
          <cell r="BF362">
            <v>45336</v>
          </cell>
          <cell r="BG362">
            <v>45337</v>
          </cell>
          <cell r="BH362">
            <v>45338</v>
          </cell>
          <cell r="BI362">
            <v>54224</v>
          </cell>
          <cell r="BJ362">
            <v>45338</v>
          </cell>
          <cell r="BK362" t="str">
            <v>POSITIVA</v>
          </cell>
          <cell r="BL362">
            <v>45341</v>
          </cell>
          <cell r="BN362">
            <v>45341</v>
          </cell>
          <cell r="BO362">
            <v>45571</v>
          </cell>
          <cell r="BP362" t="str">
            <v>SI</v>
          </cell>
          <cell r="BQ362" t="str">
            <v>CONTRATACIÓN DIRECTA</v>
          </cell>
          <cell r="BR362" t="str">
            <v>ANM-361-2024</v>
          </cell>
          <cell r="BS362" t="str">
            <v>https://community.secop.gov.co/Public/Tendering/OpportunityDetail/Index?noticeUID=CO1.NTC.5654712&amp;isFromPublicArea=True&amp;isModal=False</v>
          </cell>
        </row>
        <row r="363">
          <cell r="A363" t="str">
            <v>ANM-362-2024</v>
          </cell>
          <cell r="D363" t="str">
            <v xml:space="preserve">DOLLY LUCIA GROSSO GOMEZ </v>
          </cell>
          <cell r="E363" t="str">
            <v xml:space="preserve">NESTOR FERNANDO MARTINEZ GAITAN </v>
          </cell>
          <cell r="F363" t="str">
            <v>CONTRATO</v>
          </cell>
          <cell r="J363">
            <v>29202</v>
          </cell>
          <cell r="K363">
            <v>45</v>
          </cell>
          <cell r="L363">
            <v>300006824</v>
          </cell>
          <cell r="M363" t="str">
            <v>PROFESIONAL</v>
          </cell>
          <cell r="N363" t="str">
            <v>CÉDULA DE CIUDADANIA</v>
          </cell>
          <cell r="O363">
            <v>52515744</v>
          </cell>
          <cell r="P363">
            <v>1</v>
          </cell>
          <cell r="Q363" t="str">
            <v>Prestar servicios profesionales para apoyar la contratación relacionada con los equipos e insumos utilizados en capacitación y formación en estándares de salvamento minero y atención de emergencias mineras. para el desarrollo del Proyecto de Inversión CONSTRUCCIÓN DE CONOCIMIENTO PARA LA GESTIÓN DE RIESGOS MINEROS Y AUMENTO DE LA CAPACIDAD DE RESPUESTA SEGURA EN LA ATENCIÓN DE EMERGENCIAS MINERAS EN EL TERRITORIO NACIONAL.</v>
          </cell>
          <cell r="R363" t="str">
            <v>1. Apoyar en la revisión jurídica de los estudios previos y la estructuración y/o revisión de los procesos de
contratación que se requieran para llevar a cabo los procesos de contratación a cargo de la GSSM y preparar la documentación necesaria para la realización de dichos procesos.
2. Apoyar en la proyección de las actas de liquidación de los contratos y/o convenios interadministrativos que le sean
asignadas, de acuerdo con los documentos que soporten la contratación, a fin de verificar la adecuada ejecución del
objeto contractual, y poner a consideración del(la) Coordinador(a) del Grupo de Seguridad y Salvamento Minero el
contenido de las mismas.
3. Proyectar oficios y comunicaciones donde se requiera dar respuestas de fondo a los requerimientos y trámites
relacionado con el objeto contractual.
4. Asesorar a la Gerencia de Seguridad u Salvamento Minero en los diferentes asuntos jurídicos y administrativos
asignados por el supervisor del contrato, especialmente los trámites relacionados con contratación estatal de la
dependencia.
5. Apoyar la elaboración de conceptos jurídicos y derechos de petición que le sean requeridos por el Gerente del
Grupo de Seguridad y Salvamento Minero.
6. Participar en las comisiones de investigación de accidente en donde sea delegado (a) por la Gerencia del Grupo
de Seguridad y Salvamento Minero.
7. Asistir y participar en los comités, reuniones, talleres, juntas y demás eventos que le indique el supervisor y se
relacionen con el objeto del contrato.
8. Presentar los informes que le indique el supervisor y especialmente los señalados en el acápite relativo a la forma
de pago.
9. Contar con su propio equipo de cómputo.
10. Todas los demás que le sean asignadas por el supervisor y que estén directamente relacionadas con el objeto
contractual</v>
          </cell>
          <cell r="S363">
            <v>77000000</v>
          </cell>
          <cell r="T363">
            <v>55724</v>
          </cell>
          <cell r="U363">
            <v>45322</v>
          </cell>
          <cell r="Y363" t="str">
            <v>ANM - PROPIOS</v>
          </cell>
          <cell r="AA363">
            <v>77000000</v>
          </cell>
          <cell r="AB363" t="str">
            <v>FERNANDO ALBERTO CARDONA VARGAS</v>
          </cell>
          <cell r="AC363" t="str">
            <v>VICEPRESIDENTE DE SEGUIMIENTO, CONTROL Y SEGURIDAD MINERA (E )</v>
          </cell>
          <cell r="AD363" t="str">
            <v>VSCSM</v>
          </cell>
          <cell r="AE363">
            <v>10</v>
          </cell>
          <cell r="AH363">
            <v>7700000</v>
          </cell>
          <cell r="AI363">
            <v>46450528</v>
          </cell>
          <cell r="AJ363" t="str">
            <v>MARÍA CAROLINA GALINDO NIÑO _x000D_</v>
          </cell>
          <cell r="AK363" t="str">
            <v>COORDINADORA DEL GRUPO DE SEGURIDAD Y SALVAMENTO MINERO</v>
          </cell>
          <cell r="AN363" t="str">
            <v>Bogotá D.C.</v>
          </cell>
          <cell r="AO363" t="str">
            <v>14 PRESTACIÓN DE SERVICIOS</v>
          </cell>
          <cell r="AP363" t="str">
            <v>BOYACÁ</v>
          </cell>
          <cell r="AQ363" t="str">
            <v>DUITAMA</v>
          </cell>
          <cell r="AR363" t="str">
            <v>ABOGADO</v>
          </cell>
          <cell r="AS363" t="str">
            <v>POSGRADO</v>
          </cell>
          <cell r="AZ363" t="str">
            <v>ANM</v>
          </cell>
          <cell r="BA363" t="str">
            <v>362</v>
          </cell>
          <cell r="BB363">
            <v>2024</v>
          </cell>
          <cell r="BC363">
            <v>80111600</v>
          </cell>
          <cell r="BD363" t="str">
            <v>COMPAÑIA MUNDIAL DE SEGUROS S.A.</v>
          </cell>
          <cell r="BE363" t="str">
            <v xml:space="preserve">	NB-100310185</v>
          </cell>
          <cell r="BF363">
            <v>45341</v>
          </cell>
          <cell r="BG363">
            <v>45345</v>
          </cell>
          <cell r="BH363">
            <v>45345</v>
          </cell>
          <cell r="BI363">
            <v>60224</v>
          </cell>
          <cell r="BJ363">
            <v>45344</v>
          </cell>
          <cell r="BK363" t="str">
            <v>POSITIVA</v>
          </cell>
          <cell r="BL363">
            <v>45348</v>
          </cell>
          <cell r="BN363">
            <v>45348</v>
          </cell>
          <cell r="BO363">
            <v>45651</v>
          </cell>
          <cell r="BP363" t="str">
            <v>SI</v>
          </cell>
          <cell r="BQ363" t="str">
            <v>CONTRATACIÓN DIRECTA</v>
          </cell>
          <cell r="BR363" t="str">
            <v>ANM-362-2024</v>
          </cell>
          <cell r="BS363" t="str">
            <v>https://community.secop.gov.co/Public/Tendering/OpportunityDetail/Index?noticeUID=CO1.NTC.5685672&amp;isFromPublicArea=True&amp;isModal=False</v>
          </cell>
        </row>
        <row r="364">
          <cell r="A364" t="str">
            <v>ANM-363-2024</v>
          </cell>
          <cell r="D364" t="str">
            <v xml:space="preserve">LIGIA MARGARITA RAMIREZ MARTINEZ </v>
          </cell>
          <cell r="E364" t="str">
            <v xml:space="preserve">NESTOR FERNANDO MARTINEZ GAITAN </v>
          </cell>
          <cell r="F364" t="str">
            <v>CONTRATO</v>
          </cell>
          <cell r="J364">
            <v>31605</v>
          </cell>
          <cell r="K364">
            <v>39</v>
          </cell>
          <cell r="L364">
            <v>200039424</v>
          </cell>
          <cell r="M364" t="str">
            <v>PROFESIONAL</v>
          </cell>
          <cell r="N364" t="str">
            <v>CÉDULA DE CIUDADANIA</v>
          </cell>
          <cell r="O364">
            <v>1090368825</v>
          </cell>
          <cell r="P364">
            <v>8</v>
          </cell>
          <cell r="Q364" t="str">
            <v>PSP AL GEMTM PARA APOYAR JURÍDICAMENTE EL PROCESO DE CARACTERIZACIÓN Y CAPACITACIÓN A
MINEROS, ASÍ COMO ELABORAR ACTOS ADMINISTRATIVOS Y DEMÁS ASUNTOS REQUERIDOS PARA EL
FORTALECIMIENTO DE PEQUEÑA Y MEDIANA MINERÍA.</v>
          </cell>
          <cell r="R364" t="str">
            <v>1. Apoyar jurídicamente el proceso de caracterización a los titulares mineros con el fin de fortalecer la pequeña y
mediana minería, cuando sean requeridas por el supervisor del contrato.
2. Apoyar al GEMTM en la elaboración de los actos administrativos de las modificaciones a los títulos mineros, así como, proyectar los recursos, las minutas y/o otrosíes de contratos de concesión minera, remitiendo oportunamente los
reportes respectivos para la actualización de la base de datos y demás actuaciones jurídicas que se requieran para el
fortalecimiento de la pequeña y mediana minería.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con las estadísticas de los trámites asignados por el supervisor del
contrato o de los temas requeridos que guarden relación con el objeto contractual.
5. Asistir y participar en las reuniones, talleres, socializaciones, capacitaciones, y demás eventos, cuando así lo
requiera el Supervisor del Contrato en el marco del objeto contractual.</v>
          </cell>
          <cell r="S364">
            <v>66000000</v>
          </cell>
          <cell r="T364">
            <v>48624</v>
          </cell>
          <cell r="U364">
            <v>45320</v>
          </cell>
          <cell r="Y364" t="str">
            <v>ANM - PROPIOS</v>
          </cell>
          <cell r="AA364">
            <v>63647220</v>
          </cell>
          <cell r="AB364" t="str">
            <v>IVONNE DEL PILAR JIMENEZ GARCIA</v>
          </cell>
          <cell r="AC364" t="str">
            <v xml:space="preserve">VICEPRESIDENTE DE CONTRATACIÓN Y TITULACIÓN </v>
          </cell>
          <cell r="AD364" t="str">
            <v>VCT</v>
          </cell>
          <cell r="AG364">
            <v>45657</v>
          </cell>
          <cell r="AH364">
            <v>6601640</v>
          </cell>
          <cell r="AI364">
            <v>60322828</v>
          </cell>
          <cell r="AJ364" t="str">
            <v>EVA ISOLINA MENDOZA DELGADO</v>
          </cell>
          <cell r="AK364" t="str">
            <v>COORDINADORA DEL GRUPO DE EVALUACIÓN DE MODIFICACIONES A TÍTULOS MINEROS</v>
          </cell>
          <cell r="AN364" t="str">
            <v>Bogotá D.C.</v>
          </cell>
          <cell r="AO364" t="str">
            <v>14 PRESTACIÓN DE SERVICIOS</v>
          </cell>
          <cell r="AP364" t="str">
            <v>NORTE DE SANTANDER</v>
          </cell>
          <cell r="AQ364" t="str">
            <v>SAN JOSE DE CUCUTA</v>
          </cell>
          <cell r="AR364" t="str">
            <v>ABOGADO</v>
          </cell>
          <cell r="AS364" t="str">
            <v>POSGRADO</v>
          </cell>
          <cell r="AZ364" t="str">
            <v>ANM</v>
          </cell>
          <cell r="BA364" t="str">
            <v>363</v>
          </cell>
          <cell r="BB364">
            <v>2024</v>
          </cell>
          <cell r="BC364">
            <v>80111600</v>
          </cell>
          <cell r="BD364" t="str">
            <v>SEGUROS DEL ESTADO S.A.</v>
          </cell>
          <cell r="BE364" t="str">
            <v>96-44-101188201</v>
          </cell>
          <cell r="BF364">
            <v>45338</v>
          </cell>
          <cell r="BG364">
            <v>45343</v>
          </cell>
          <cell r="BH364">
            <v>45343</v>
          </cell>
          <cell r="BI364">
            <v>56224</v>
          </cell>
          <cell r="BJ364">
            <v>45341</v>
          </cell>
          <cell r="BK364" t="str">
            <v>POSITIVA</v>
          </cell>
          <cell r="BL364">
            <v>45348</v>
          </cell>
          <cell r="BN364">
            <v>45348</v>
          </cell>
          <cell r="BO364">
            <v>45657</v>
          </cell>
          <cell r="BP364" t="str">
            <v>SI</v>
          </cell>
          <cell r="BQ364" t="str">
            <v>CONTRATACIÓN DIRECTA</v>
          </cell>
          <cell r="BR364" t="str">
            <v>ANM-363-2024</v>
          </cell>
          <cell r="BS364" t="str">
            <v>https://community.secop.gov.co/Public/Tendering/OpportunityDetail/Index?noticeUID=CO1.NTC.5664814&amp;isFromPublicArea=True&amp;isModal=False</v>
          </cell>
        </row>
        <row r="365">
          <cell r="A365" t="str">
            <v>ANM-364-2024</v>
          </cell>
          <cell r="D365" t="str">
            <v xml:space="preserve">NESTOR FIDOLY NARANJO SUAREZ </v>
          </cell>
          <cell r="E365" t="str">
            <v xml:space="preserve">NESTOR FERNANDO MARTINEZ GAITAN </v>
          </cell>
          <cell r="F365" t="str">
            <v>CONTRATO</v>
          </cell>
          <cell r="J365">
            <v>23493</v>
          </cell>
          <cell r="K365">
            <v>61</v>
          </cell>
          <cell r="L365">
            <v>200041924</v>
          </cell>
          <cell r="M365" t="str">
            <v>PROFESIONAL</v>
          </cell>
          <cell r="N365" t="str">
            <v>CÉDULA DE CIUDADANIA</v>
          </cell>
          <cell r="O365">
            <v>88152003</v>
          </cell>
          <cell r="P365">
            <v>4</v>
          </cell>
          <cell r="Q365" t="str">
            <v>PSP AL GEMTM PARA APOYAR TÉCNICAMENTE EL PROCESO DE CARACTERIZACIÓN Y CAPACITACIÓN A
MINEROS, ASÍ COMO ELABORAR INFORMES TÉCNICOS Y DEMÁS ASUNTOS REQUERIDOS EN LA GESTIÓN DE
LOS TRÁMITES DE MODIFICACIONES PARA EL FORTALECIMIENTO DE PEQUEÑA Y MEDIANA MINERÍA.. LINEA
PAA: 200041924</v>
          </cell>
          <cell r="R365" t="str">
            <v>1. Apoyar desde su experticia profesional técnica el proceso de caracterización a los titulares mineros con el fin de 2. Proyectar los conceptos técnicos relacionados con las solicitudes de modificación del título minero, soporte para la
elaboración de los actos administrativos competencia del GEMTM, para el fortalecimiento de la mediana y pequeña
minería, según lo requerido por el supervisor del contrato.
3. Proyectar los conceptos técnicos relacionados con las solicitudes de modificación del título minero, soporte para la
elaboración de las minutas y/o otrosíes competencia del Grupo de Evaluación de Modificaciones a Títulos Mineros en el
marco del fortalecimiento de la mediana y pequeña minería, solicitados por el supervisor del contrato.
4. Revisar las coordenadas geográfica y alinderación, que sirven como insumo para la elaboración de los actos
administrativos competencia del GEMTM en el marco del proyecto de inversión para el fortalecimiento de la pequeña y
mediana minería.
5. Apoyar las respuestas de solicitudes y/o peticiones en temas técnicos y realizar seguimiento de correspondencia
en el aplicativo SGD - Sistema de Gestión Documental y SIGM ANNA MINERIA o aplicativo empleado por la entidad, de
los trámites competencia del GEMTM, así como los informes y/o presentaciones con las estadísticas de los trámites
asignados por el supervisor del contrato o de los temas requeridos que guarden relación con el objeto contractual.
6. Asistir y participar en las reuniones, talleres, socializaciones, capacitaciones, y demás eventos, cuando así lo
requiera el Supervisor del Contrato en el marco del objeto contractual.
fortalecer la pequeña y mediana minería, cuando sean requeridas por el supervisor del contrato.</v>
          </cell>
          <cell r="S365">
            <v>66000000</v>
          </cell>
          <cell r="T365">
            <v>65924</v>
          </cell>
          <cell r="U365">
            <v>45328</v>
          </cell>
          <cell r="Y365" t="str">
            <v>ANM - PROPIOS</v>
          </cell>
          <cell r="AA365">
            <v>64051329</v>
          </cell>
          <cell r="AB365" t="str">
            <v>IVONNE DEL PILAR JIMENEZ GARCIA</v>
          </cell>
          <cell r="AC365" t="str">
            <v xml:space="preserve">VICEPRESIDENTE DE CONTRATACIÓN Y TITULACIÓN </v>
          </cell>
          <cell r="AD365" t="str">
            <v>VCT</v>
          </cell>
          <cell r="AG365">
            <v>45657</v>
          </cell>
          <cell r="AH365">
            <v>6061640</v>
          </cell>
          <cell r="AI365">
            <v>60322828</v>
          </cell>
          <cell r="AJ365" t="str">
            <v>EVA ISOLINA MENDOZA DELGADO</v>
          </cell>
          <cell r="AK365" t="str">
            <v>COORDINADORA DEL GRUPO DE EVALUACIÓN DE MODIFICACIONES A TÍTULOS MINEROS</v>
          </cell>
          <cell r="AN365" t="str">
            <v>Bogotá D.C.</v>
          </cell>
          <cell r="AO365" t="str">
            <v>14 PRESTACIÓN DE SERVICIOS</v>
          </cell>
          <cell r="AP365" t="str">
            <v>NORTE DE SANTANDER</v>
          </cell>
          <cell r="AQ365" t="str">
            <v>TOLEDO</v>
          </cell>
          <cell r="AR365" t="str">
            <v>INGENIERO DE MINAS</v>
          </cell>
          <cell r="AS365" t="str">
            <v>POSGRADO</v>
          </cell>
          <cell r="AZ365" t="str">
            <v>ANM</v>
          </cell>
          <cell r="BA365" t="str">
            <v>364</v>
          </cell>
          <cell r="BB365">
            <v>2024</v>
          </cell>
          <cell r="BC365">
            <v>80111600</v>
          </cell>
          <cell r="BD365" t="str">
            <v>ASEGURADORA SOLIDARIA DE COLOMBIA</v>
          </cell>
          <cell r="BE365" t="str">
            <v>475-47-994000064443</v>
          </cell>
          <cell r="BF365">
            <v>45337</v>
          </cell>
          <cell r="BG365">
            <v>45338</v>
          </cell>
          <cell r="BH365">
            <v>45341</v>
          </cell>
          <cell r="BI365">
            <v>56324</v>
          </cell>
          <cell r="BJ365">
            <v>45341</v>
          </cell>
          <cell r="BK365" t="str">
            <v>POSITIVA</v>
          </cell>
          <cell r="BL365">
            <v>45342</v>
          </cell>
          <cell r="BN365">
            <v>45342</v>
          </cell>
          <cell r="BO365">
            <v>45657</v>
          </cell>
          <cell r="BP365" t="str">
            <v>SI</v>
          </cell>
          <cell r="BQ365" t="str">
            <v>CONTRATACIÓN DIRECTA</v>
          </cell>
          <cell r="BR365" t="str">
            <v>ANM-364-2024</v>
          </cell>
          <cell r="BS365" t="str">
            <v>https://community.secop.gov.co/Public/Tendering/OpportunityDetail/Index?noticeUID=CO1.NTC.5665004&amp;isFromPublicArea=True&amp;isModal=False</v>
          </cell>
        </row>
        <row r="366">
          <cell r="A366" t="str">
            <v>ANM-365-2024</v>
          </cell>
          <cell r="D366" t="str">
            <v>KAREN ANDREA CORDOBA ENRIQUEZ</v>
          </cell>
          <cell r="E366" t="str">
            <v xml:space="preserve">NESTOR FERNANDO MARTINEZ GAITAN </v>
          </cell>
          <cell r="F366" t="str">
            <v>CONTRATO</v>
          </cell>
          <cell r="J366">
            <v>35537</v>
          </cell>
          <cell r="K366">
            <v>28</v>
          </cell>
          <cell r="L366">
            <v>200036624</v>
          </cell>
          <cell r="M366" t="str">
            <v>PROFESIONAL</v>
          </cell>
          <cell r="N366" t="str">
            <v>CÉDULA DE CIUDADANIA</v>
          </cell>
          <cell r="O366">
            <v>1081733032</v>
          </cell>
          <cell r="P366">
            <v>7</v>
          </cell>
          <cell r="Q366" t="str">
            <v>Prestar servicios profesionales para apoyar la consolidación de la información geográfica en el marco del Sistema
Integral de Gestión Minera._x000D_</v>
          </cell>
          <cell r="R366" t="str">
            <v>1. Realizar el análisis de los datos e información en el Sistema Integral de Gestión Minera S( IGM) de los
requerimientos internos y externos que le sean asignados.
2. Gestionar la información de la base de datos geográfica corporativa con base en los procedimientos establecidos
por la Gerencia de Catastro y Registro.
3. Responder con calidad y en oportunidad las comunicaciones asignadas por el supervisor en el proceso del Grupo
de Catastro y Registro Minero y en el ámbito del Sistema Integral de Gestión Minera (SIGM).
4. Mantener actualizadas las bases de datos geográficas requeridas para la consolidación del Sistema Integral de
Gestión Minera (SIGM).
5. Realizar un análisis técnico previo de la información que actualizará las capas geográficas contenidas en el
Sistema Integral de Gestión Minera.
6. Apoyar las actividades realizadas conjuntamente con las Autoridades Ambientales, para mantener actualizado el
Sistema Integral de Gestión Minera.</v>
          </cell>
          <cell r="S366">
            <v>54488219</v>
          </cell>
          <cell r="T366">
            <v>61724</v>
          </cell>
          <cell r="U366">
            <v>45327</v>
          </cell>
          <cell r="Y366" t="str">
            <v>ANM - PROPIOS</v>
          </cell>
          <cell r="AA366">
            <v>47728664</v>
          </cell>
          <cell r="AB366" t="str">
            <v>IVONNE DEL PILAR JIMENEZ GARCIA _x000D_</v>
          </cell>
          <cell r="AC366" t="str">
            <v xml:space="preserve">VICEPRESIDENTE DE CONTRATACION Y TITULACION </v>
          </cell>
          <cell r="AD366" t="str">
            <v>VCT</v>
          </cell>
          <cell r="AE366">
            <v>10</v>
          </cell>
          <cell r="AF366">
            <v>15</v>
          </cell>
          <cell r="AG366">
            <v>45657</v>
          </cell>
          <cell r="AH366">
            <v>4545587</v>
          </cell>
          <cell r="AI366">
            <v>79447042</v>
          </cell>
          <cell r="AJ366" t="str">
            <v>WILLIAM ALBERTO MARTÍNEZ DÍAZ</v>
          </cell>
          <cell r="AK366" t="str">
            <v>GERENTE DEL GRUPO DE CATASTRO Y REGISTRO MINERO _x000D_</v>
          </cell>
          <cell r="AN366" t="str">
            <v>Bogotá D.C.</v>
          </cell>
          <cell r="AO366" t="str">
            <v>14 PRESTACIÓN DE SERVICIOS</v>
          </cell>
          <cell r="AP366" t="str">
            <v>HUILA</v>
          </cell>
          <cell r="AQ366" t="str">
            <v>SALADOBLACO</v>
          </cell>
          <cell r="AR366" t="str">
            <v>INGENIERO TOPOGRÁFICO</v>
          </cell>
          <cell r="AS366" t="str">
            <v>PREGRADO</v>
          </cell>
          <cell r="AZ366" t="str">
            <v>ANM</v>
          </cell>
          <cell r="BA366" t="str">
            <v>365</v>
          </cell>
          <cell r="BB366">
            <v>2024</v>
          </cell>
          <cell r="BC366">
            <v>80111600</v>
          </cell>
          <cell r="BD366" t="str">
            <v>COMPAÑIA MUNDIAL DE SEGUROS S.A.</v>
          </cell>
          <cell r="BE366" t="str">
            <v>NB-100309679</v>
          </cell>
          <cell r="BF366">
            <v>45337</v>
          </cell>
          <cell r="BG366">
            <v>45342</v>
          </cell>
          <cell r="BH366">
            <v>45342</v>
          </cell>
          <cell r="BI366">
            <v>57424</v>
          </cell>
          <cell r="BJ366">
            <v>45342</v>
          </cell>
          <cell r="BK366" t="str">
            <v>POSITIVA</v>
          </cell>
          <cell r="BL366">
            <v>45343</v>
          </cell>
          <cell r="BN366">
            <v>45343</v>
          </cell>
          <cell r="BO366">
            <v>45657</v>
          </cell>
          <cell r="BP366" t="str">
            <v>SI</v>
          </cell>
          <cell r="BQ366" t="str">
            <v>CONTRATACIÓN DIRECTA</v>
          </cell>
          <cell r="BR366" t="str">
            <v>ANM-365-2024</v>
          </cell>
          <cell r="BS366" t="str">
            <v>https://community.secop.gov.co/Public/Tendering/OpportunityDetail/Index?noticeUID=CO1.NTC.5669956&amp;isFromPublicArea=True&amp;isModal=False</v>
          </cell>
        </row>
        <row r="367">
          <cell r="A367" t="str">
            <v>ANM-366-2024</v>
          </cell>
          <cell r="D367" t="str">
            <v>KAREN MARCELA OCAMPO TORRES</v>
          </cell>
          <cell r="E367" t="str">
            <v xml:space="preserve">NESTOR FERNANDO MARTINEZ GAITAN </v>
          </cell>
          <cell r="F367" t="str">
            <v>CONTRATO</v>
          </cell>
          <cell r="J367">
            <v>32227</v>
          </cell>
          <cell r="K367">
            <v>37</v>
          </cell>
          <cell r="L367">
            <v>400026324</v>
          </cell>
          <cell r="M367" t="str">
            <v>PROFESIONAL</v>
          </cell>
          <cell r="N367" t="str">
            <v>CÉDULA DE CIUDADANIA</v>
          </cell>
          <cell r="O367">
            <v>1013556662</v>
          </cell>
          <cell r="P367">
            <v>0</v>
          </cell>
          <cell r="Q367" t="str">
            <v>Servicios profesionales para el apoyo a la estructuración de procesos para la asignación de áreas para minerales estratégicos</v>
          </cell>
          <cell r="R367" t="str">
            <v>1. Apoyar en la estructuración, modificación y actualización de los términos de referencia, minutas y documentos relacionados con la selección objetiva para la adjudicación de áreas para minerales estratégicos, desde el punto de vista operativo y técnico de los proyectos mineros. 2. Apoyar en el desarrollo y estructuración de los modelos de cierre minero progresivos asociados a las áreas para minerales estratégicos contempladas en los procesos de selección objetiva diseñados por la ANM, que permitan la mitigación y control de posibles impactos negativos sobre el ambiente. 3. Apoyar en la estructuración y estimación de un modelo de costos asociados a la operación de un proyecto minero, , que sirva como insumo fundamental para el diseño y formulación de garantías financieras de planes de cierre y poscierre minero asociadas los contratos derivados de los procesos de selección objetiva para la asignación de áreas para minerales estratégicos. 4 . Investigar, analizar y generar información, desde el punto de vista de operativo, respecto de experiencias internacionales relacionadas con la implementación y estimación de obligaciones de cierre de minas. 5. Proyectar respuestas a derechos de petición, consultas, requerimientos y demás solicitudes que se relacionen con el objeto del contrato. 6. Asistir, participar, acompañar y/o apoyar técnicamente los comités, mesas de trabajo, comités de evaluación de proyectos, propuestas, talleres y demás reuniones que le indique el supervisor. 7.Realizar los viajes y desplazamientos nacionales e internacionales que se requieran para el cumplimiento del objeto del contrato conforme solicitud del supervisor. 8.Cumplir con el objeto del contrato, con plena autonomía técnica y administrativa y bajo su propia responsabilidad. Por lo tanto, no existe ni existirá ningún tipo de subordinación, ni vínculo laboral alguno del contratista con LA AGENCIA.</v>
          </cell>
          <cell r="S367">
            <v>122705000</v>
          </cell>
          <cell r="T367">
            <v>34024</v>
          </cell>
          <cell r="U367">
            <v>45315</v>
          </cell>
          <cell r="Y367" t="str">
            <v>ANM - PROPIOS</v>
          </cell>
          <cell r="AA367">
            <v>112005171</v>
          </cell>
          <cell r="AB367" t="str">
            <v>FREDY ALBERTO RODRIGUEZ DIAZ</v>
          </cell>
          <cell r="AC367" t="str">
            <v>GERENTE DE PROMOCION</v>
          </cell>
          <cell r="AD367" t="str">
            <v>VPF</v>
          </cell>
          <cell r="AE367">
            <v>10</v>
          </cell>
          <cell r="AF367">
            <v>11</v>
          </cell>
          <cell r="AG367">
            <v>45657</v>
          </cell>
          <cell r="AH367">
            <v>10769728</v>
          </cell>
          <cell r="AI367">
            <v>79789304</v>
          </cell>
          <cell r="AJ367" t="str">
            <v>FREDY ALBERTO RODRÍGUEZ DÍAZ</v>
          </cell>
          <cell r="AK367" t="str">
            <v>COORDINADOR GRUPO DE PROMOCIÓN</v>
          </cell>
          <cell r="AN367" t="str">
            <v>Bogotá D.C.</v>
          </cell>
          <cell r="AO367" t="str">
            <v>14 PRESTACIÓN DE SERVICIOS</v>
          </cell>
          <cell r="AP367" t="str">
            <v>ANTIOQUIA</v>
          </cell>
          <cell r="AQ367" t="str">
            <v>MEDELLIN</v>
          </cell>
          <cell r="AR367" t="str">
            <v>INGENIERIA DE MINAS Y METALURGICA</v>
          </cell>
          <cell r="AS367" t="str">
            <v>MAESTRÍA</v>
          </cell>
          <cell r="AZ367" t="str">
            <v>ANM</v>
          </cell>
          <cell r="BA367" t="str">
            <v>366</v>
          </cell>
          <cell r="BB367">
            <v>2024</v>
          </cell>
          <cell r="BC367">
            <v>80111600</v>
          </cell>
          <cell r="BD367" t="str">
            <v>SEGUROS GENERALES SURAMERICANA S.A.</v>
          </cell>
          <cell r="BE367" t="str">
            <v>3859188-4</v>
          </cell>
          <cell r="BF367">
            <v>45343</v>
          </cell>
          <cell r="BG367">
            <v>45348</v>
          </cell>
          <cell r="BH367">
            <v>45349</v>
          </cell>
          <cell r="BI367">
            <v>63224</v>
          </cell>
          <cell r="BJ367">
            <v>45342</v>
          </cell>
          <cell r="BK367" t="str">
            <v>POSITIVA</v>
          </cell>
          <cell r="BL367">
            <v>45350</v>
          </cell>
          <cell r="BN367">
            <v>45350</v>
          </cell>
          <cell r="BO367">
            <v>45657</v>
          </cell>
          <cell r="BP367" t="str">
            <v>SI</v>
          </cell>
          <cell r="BQ367" t="str">
            <v>CONTRATACIÓN DIRECTA</v>
          </cell>
          <cell r="BR367" t="str">
            <v>ANM-366-2024</v>
          </cell>
          <cell r="BS367" t="str">
            <v>https://community.secop.gov.co/Public/Tendering/OpportunityDetail/Index?noticeUID=CO1.NTC.5708002&amp;isFromPublicArea=True&amp;isModal=False</v>
          </cell>
        </row>
        <row r="368">
          <cell r="A368" t="str">
            <v>ANM-367-2024</v>
          </cell>
          <cell r="D368" t="str">
            <v xml:space="preserve">MANUEL RICARDO RODRIGUEZ CIFUENTES </v>
          </cell>
          <cell r="E368" t="str">
            <v xml:space="preserve">NESTOR FERNANDO MARTINEZ GAITAN </v>
          </cell>
          <cell r="F368" t="str">
            <v>CONTRATO</v>
          </cell>
          <cell r="J368">
            <v>28199</v>
          </cell>
          <cell r="K368">
            <v>48</v>
          </cell>
          <cell r="L368">
            <v>200052424</v>
          </cell>
          <cell r="M368" t="str">
            <v>PROFESIONAL</v>
          </cell>
          <cell r="N368" t="str">
            <v>CÉDULA DE CIUDADANIA</v>
          </cell>
          <cell r="O368">
            <v>79790571</v>
          </cell>
          <cell r="P368">
            <v>1</v>
          </cell>
          <cell r="Q368" t="str">
            <v>PRESTAR SERVICIOS PROFESIONALES PARA APOYAR EL PROCESO DE ARCHIVO Y GESTIÓN DOCUMENTAL DE LA INFORMACIÓN GENERADA DEL EJERCICIO DE LAS FUNCIONES PROPIAS DE LA VCT Y LA RELACIONADA CON EL EXPEDIENTE MINERO EN EL MARCO DEL SISTEMA INTEGRAL DE GESTIÓN MINERA</v>
          </cell>
          <cell r="R368" t="str">
            <v>1. Elaborar con calidad y en oportunidad documentos que tengan relación con el componente Expediente Minero, tales como informes, conceptos, memorandos, estadísticas, presentaciones o respuestas a requerimientos de
organismos de control o de entes del orden nacional, derechos de petición, entre otros.
2. Gestionar la implementación, el seguimiento y el control, de un esquema de operación, revisión, seguimiento y
aprobación del servicio de mantenimiento de los expedientes mineros digitales y físicos encaminado al
cumplimiento del alcance del componente Expediente Minero Digital. Dicho esquema deberá atender los
requerimientos y observaciones realizados por las Dependencias de esta Agencia Nacional. }
3. Apoyar al equipo de trabajo que disponga la –ANM-, para la planeación, revisión y aprobación de los productos y
servicios contratados para la implementación y desarrollo del componente Expediente Minero Digital. Esto implicará
el acompañamiento del personal en las dependencias de la ANM o las dispuestas por los contratistas, con el fin de
garantizar que dicho personal atienda los lineamientos, condiciones, características, especificaciones y en general
todas las disposiciones normativas a nivel técnico y contractuales que regulen el Expediente Digital.
4. Participar en las mesas de trabajo, reuniones, talleres y comités relacionados con la implementación y desarrollo
del componente Expediente Minero Digital. En tal sentido, deberá atender y responder las observaciones,
inquietudes y requerimientos que se generen en dichos espacios.
5. Acompañar la estabilización y mejora continua del componente Expediente Minero Digital, en cuanto al
levantamiento de requerimientos y las pruebas, y la integración de este con el Sistema de Gestión Documental —
SGD—, verificando que se mantengan los expedientes digitales automáticamente y en línea. Además, deberá
verificar la compatibilidad de los diferentes procesos, procedimientos y actividades contractuales de terceros,
formulando las observaciones necesarias para garantizar la producción satisfactoria.
6. Realizar los informes de seguimiento y consolidación de los avances mensuales y trimestrales en la entrega de
productos y prestación de los servicios contratados para la implementación y desarrollo del componente Expediente
Minero Digital, de acuerdo con el requerimiento que para el caso efectúe el supervisor y/o cualquier otra
dependencia que así lo requiera.
7. Gestionar, verificar y hacer seguimiento a las actividades que se realicen para garantizar la continuidad del
componente de Expediente Digital en la ANM, que comprende la consulta, gestión, administración e integración de
los expedientes mineros, físicos y digitales. En tal sentido, deberá gestionar los requerimientos, insumos, solución
de inquietudes, y cualquier otro que se demande de cualquier otra área de la ANM, hasta obtener el resultado
requerido, para el adecuado y satisfactorio desarrollo del componente de Expediente Digital y el cumplimiento de
los objetos y fines de la contratación que se adelante o se consolide.
8. Gestionar, verificar y hacer seguimiento al proceso de recepción y el procesamiento de los expedientes mineros
físicos y digitales, en el marco de los contratos que suscriba la ANM para la implementación, desarrollo y cierre del
componente Expediente Minero Digital._x000D_</v>
          </cell>
          <cell r="S368">
            <v>90666666</v>
          </cell>
          <cell r="T368">
            <v>62624</v>
          </cell>
          <cell r="U368">
            <v>45327</v>
          </cell>
          <cell r="Y368" t="str">
            <v>ANM - PROPIOS</v>
          </cell>
          <cell r="AA368">
            <v>87833333</v>
          </cell>
          <cell r="AB368" t="str">
            <v>IVONNE DEL PILAR JIMENEZ GARCIA _x000D_</v>
          </cell>
          <cell r="AC368" t="str">
            <v xml:space="preserve">VICEPRESIDENTE DE CONTRATACION Y TITULACION </v>
          </cell>
          <cell r="AD368" t="str">
            <v>VCT</v>
          </cell>
          <cell r="AE368">
            <v>10</v>
          </cell>
          <cell r="AF368">
            <v>10</v>
          </cell>
          <cell r="AG368">
            <v>45657</v>
          </cell>
          <cell r="AH368">
            <v>8500000</v>
          </cell>
          <cell r="AI368">
            <v>79447042</v>
          </cell>
          <cell r="AJ368" t="str">
            <v>WILLIAM ALBERTO MARTÍNEZ DÍAZ</v>
          </cell>
          <cell r="AK368" t="str">
            <v>GERENTE DEL GRUPO DE CATASTRO Y REGISTRO MINERO _x000D_</v>
          </cell>
          <cell r="AN368" t="str">
            <v>Bogotá D.C.</v>
          </cell>
          <cell r="AO368" t="str">
            <v>14 PRESTACIÓN DE SERVICIOS</v>
          </cell>
          <cell r="AP368" t="str">
            <v>CUNDINAMARCA</v>
          </cell>
          <cell r="AQ368" t="str">
            <v>CHOACHI</v>
          </cell>
          <cell r="AR368" t="str">
            <v>BIBLIOTECOLOGIA Y ARCHIVISTICA</v>
          </cell>
          <cell r="AS368" t="str">
            <v>POSGRADO</v>
          </cell>
          <cell r="AZ368" t="str">
            <v>ANM</v>
          </cell>
          <cell r="BA368" t="str">
            <v>367</v>
          </cell>
          <cell r="BB368">
            <v>2024</v>
          </cell>
          <cell r="BC368">
            <v>80111600</v>
          </cell>
          <cell r="BD368" t="str">
            <v>SEGUROS DEL ESTADO S.A.</v>
          </cell>
          <cell r="BE368" t="str">
            <v>11-44-101219626</v>
          </cell>
          <cell r="BF368">
            <v>45342</v>
          </cell>
          <cell r="BG368">
            <v>45345</v>
          </cell>
          <cell r="BH368">
            <v>45345</v>
          </cell>
          <cell r="BI368">
            <v>60124</v>
          </cell>
          <cell r="BJ368">
            <v>45344</v>
          </cell>
          <cell r="BK368" t="str">
            <v>POSITIVA</v>
          </cell>
          <cell r="BL368">
            <v>45348</v>
          </cell>
          <cell r="BN368">
            <v>45348</v>
          </cell>
          <cell r="BO368">
            <v>45657</v>
          </cell>
          <cell r="BP368" t="str">
            <v>SI</v>
          </cell>
          <cell r="BQ368" t="str">
            <v>CONTRATACIÓN DIRECTA</v>
          </cell>
          <cell r="BR368" t="str">
            <v>ANM-367-2024</v>
          </cell>
          <cell r="BS368" t="str">
            <v>https://community.secop.gov.co/Public/Tendering/OpportunityDetail/Index?noticeUID=CO1.NTC.5694047&amp;isFromPublicArea=True&amp;isModal=False</v>
          </cell>
        </row>
        <row r="369">
          <cell r="A369" t="str">
            <v>ANM-368-2024</v>
          </cell>
          <cell r="D369" t="str">
            <v xml:space="preserve">JOHANA LUCIA CABEZAS CHARRY </v>
          </cell>
          <cell r="E369" t="str">
            <v xml:space="preserve">NESTOR FERNANDO MARTINEZ GAITAN </v>
          </cell>
          <cell r="F369" t="str">
            <v>CONTRATO</v>
          </cell>
          <cell r="J369">
            <v>34202</v>
          </cell>
          <cell r="K369">
            <v>32</v>
          </cell>
          <cell r="L369">
            <v>500030624</v>
          </cell>
          <cell r="M369" t="str">
            <v>PROFESIONAL</v>
          </cell>
          <cell r="N369" t="str">
            <v>CÉDULA DE CIUDADANIA</v>
          </cell>
          <cell r="O369">
            <v>1026285072</v>
          </cell>
          <cell r="P369">
            <v>9</v>
          </cell>
          <cell r="Q369" t="str">
            <v xml:space="preserve">PRESTAR SERVICIOS PROFESIONALES AL GRUPO DE COBRO COACTIVO DE LA OFICINA ASESORA JURÍDICA
EN PROCURA QUE EL RECAUDO DE LA CARTERA A FAVOR DE LA AGENCIA SEA EFICIENTE, GESTIONANDO
OPORTUNAMENTE LOS PROCESOS DE COBRO COACTIVO Y GENERANDO TODAS LAS ACTUACIONES
PROCESALES PROPIAS DE DICHO PROCESO ATENDIENDO LA NORMATIVIDAD APLICABLE </v>
          </cell>
          <cell r="R369" t="str">
            <v>1. Revisar desde un punto de vista jurídico los títulos ejecutivos que se remiten al Grupo de Cobro Coactivo, a efectos
de determinar si cumplen con los requisitos de ley, así como proyectar las comunicaciones relacionadas con dicha
revisión.
2. Apoyar la clasificación de cartera de acuerdo a los parámetros establecidos en el Reglamento Interno de Cartera de
la Entidad y de conformidad con los parámetros establecidos por el supervisor.
3. Mantener actualizadas las bases de datos relacionadas con las actuaciones administrativas en el cobro persuasivo
y coactivo de la entidad, con relación a la verificación jurídica de los títulos, ingresos y devoluciones de los mismos.
4. Proyectar los actos administrativos que correspondan dentro del proceso administrativo de Cobro Coactivo, en
todas sus etapas.
5. Apoyar en la alimentación del módulo websafi cobro coactivo, una vez el mismo este implementado.
6. Mantener actualizado el sistema de gestión documental de la entidad.
7. Todas los demás que le sean asignadas por el supervisor y que estén directamente relacionadas con el objeto
contractual.
ENTREGABLES.
1. Un documento de informe de recaudo que contenga los avances mes a mes. Fecha de entrega: de acuerdo a lo
requerido por el supervisor del contrato._x000D_</v>
          </cell>
          <cell r="S369">
            <v>46620000</v>
          </cell>
          <cell r="T369">
            <v>26324</v>
          </cell>
          <cell r="U369">
            <v>45308</v>
          </cell>
          <cell r="Y369" t="str">
            <v>ANM - PROPIOS</v>
          </cell>
          <cell r="AA369">
            <v>45697918</v>
          </cell>
          <cell r="AB369" t="str">
            <v>IVÁN DARÍO GUAUQUE TORRES</v>
          </cell>
          <cell r="AC369" t="str">
            <v>JEFE OFICINA ASESORA JURIDICA</v>
          </cell>
          <cell r="AD369" t="str">
            <v>OAJ</v>
          </cell>
          <cell r="AE369">
            <v>7</v>
          </cell>
          <cell r="AH369">
            <v>6528274</v>
          </cell>
          <cell r="AI369">
            <v>79162553</v>
          </cell>
          <cell r="AJ369" t="str">
            <v>LUIS ALFREDO VENEGAS MARTÍNEZ _x000D_</v>
          </cell>
          <cell r="AK369" t="str">
            <v>COORDINADOR DEL GRUPO DE COBRO COACTIVO</v>
          </cell>
          <cell r="AN369" t="str">
            <v>Bogotá D.C.</v>
          </cell>
          <cell r="AO369" t="str">
            <v>14 PRESTACIÓN DE SERVICIOS</v>
          </cell>
          <cell r="AP369" t="str">
            <v>BOGOTÁ D.C.</v>
          </cell>
          <cell r="AQ369" t="str">
            <v>BOGOTÁ D.C.</v>
          </cell>
          <cell r="AR369" t="str">
            <v>ABOGADO</v>
          </cell>
          <cell r="AS369" t="str">
            <v>POSGRADO</v>
          </cell>
          <cell r="AZ369" t="str">
            <v>ANM</v>
          </cell>
          <cell r="BA369" t="str">
            <v>368</v>
          </cell>
          <cell r="BB369">
            <v>2024</v>
          </cell>
          <cell r="BC369">
            <v>80111600</v>
          </cell>
          <cell r="BD369" t="str">
            <v>COMPAÑIA MUNDIAL DE SEGUROS S.A.</v>
          </cell>
          <cell r="BE369" t="str">
            <v>NB-100309231</v>
          </cell>
          <cell r="BF369">
            <v>45338</v>
          </cell>
          <cell r="BG369">
            <v>45341</v>
          </cell>
          <cell r="BH369">
            <v>45341</v>
          </cell>
          <cell r="BI369">
            <v>56424</v>
          </cell>
          <cell r="BJ369">
            <v>45341</v>
          </cell>
          <cell r="BK369" t="str">
            <v>POSITIVA</v>
          </cell>
          <cell r="BL369">
            <v>45342</v>
          </cell>
          <cell r="BN369">
            <v>45342</v>
          </cell>
          <cell r="BO369">
            <v>45554</v>
          </cell>
          <cell r="BP369" t="str">
            <v>SI</v>
          </cell>
          <cell r="BQ369" t="str">
            <v>CONTRATACIÓN DIRECTA</v>
          </cell>
          <cell r="BR369" t="str">
            <v>ANM-368-2024</v>
          </cell>
          <cell r="BS369" t="str">
            <v>https://community.secop.gov.co/Public/Tendering/OpportunityDetail/Index?noticeUID=CO1.NTC.5708002&amp;isFromPublicArea=True&amp;isModal=False</v>
          </cell>
        </row>
        <row r="370">
          <cell r="A370" t="str">
            <v>ANM-369-2024</v>
          </cell>
          <cell r="D370" t="str">
            <v>MANUELA MERCEDES TEJADA CHAVARRO</v>
          </cell>
          <cell r="E370" t="str">
            <v xml:space="preserve">SUSANITA RODRIGUEZ CASAS </v>
          </cell>
          <cell r="F370" t="str">
            <v>CONTRATO</v>
          </cell>
          <cell r="J370">
            <v>35699</v>
          </cell>
          <cell r="K370">
            <v>27</v>
          </cell>
          <cell r="L370">
            <v>200040524</v>
          </cell>
          <cell r="M370" t="str">
            <v>PROFESIONAL</v>
          </cell>
          <cell r="N370" t="str">
            <v>CÉDULA DE CIUDADANIA</v>
          </cell>
          <cell r="O370">
            <v>1081420004</v>
          </cell>
          <cell r="P370">
            <v>7</v>
          </cell>
          <cell r="Q370" t="str">
            <v>PSP AL GEMTM PARA APOYAR LA RESPUESTA A DERECHOS DE PETICIÓN Y DEMÁS ASUNTOS REQUERIDOS
PARA EL FORTALECIMIENTO DE LA PEQUEÑA Y MEDIANA MINERÍA</v>
          </cell>
          <cell r="R370" t="str">
            <v>1. Apoyar al GEMTM en la revisión y proyección de las respuestas de los derechos de petición orientados a resolver
las solicitudes relacionadas con los trámites de competencia del Grupo, en el marco del fortalecimiento de la pequeña y
mediana minería.
2. Apoyar en el seguimiento a las respuestas de derechos de petición para el fortalecimiento de la pequeña y
mediana minería a través de la herramienta Sistema de Gestión Minera o las que determine la entidad. 3. Brindar apoyo en la consolidar la base de información relacionada con las respuestas a los derechos de petición y
demás solicitudes que ingresen al Grupo de Evaluación de Modificaciones a Títulos Mineros.
4. Proyectar informes y presentaciones requeridas por la supervisión en los temas de competencia del GEMTM,
relacionados con el objeto contractual.
Asistir y participar en las reuniones, talleres, socializaciones, capacitaciones, y demás eventos, cuando así lo requiera el
Supervisor del Contrato en el marco del objeto contractual._x000D_</v>
          </cell>
          <cell r="S370">
            <v>44503360</v>
          </cell>
          <cell r="T370">
            <v>58324</v>
          </cell>
          <cell r="U370">
            <v>45323</v>
          </cell>
          <cell r="Y370" t="str">
            <v>ANM - PROPIOS</v>
          </cell>
          <cell r="AA370">
            <v>42335847</v>
          </cell>
          <cell r="AB370" t="str">
            <v>IVONNE DEL PILAR JIMENEZ GARCIA</v>
          </cell>
          <cell r="AC370" t="str">
            <v xml:space="preserve">VICEPRESIDENTE DE CONTRATACIÓN Y TITULACIÓN </v>
          </cell>
          <cell r="AD370" t="str">
            <v>VCT</v>
          </cell>
          <cell r="AE370">
            <v>9</v>
          </cell>
          <cell r="AF370">
            <v>15</v>
          </cell>
          <cell r="AH370">
            <v>4456405</v>
          </cell>
          <cell r="AI370">
            <v>60322828</v>
          </cell>
          <cell r="AJ370" t="str">
            <v>EVA ISOLINA MENDOZA DELGADO</v>
          </cell>
          <cell r="AK370" t="str">
            <v>COORDINADORA DEL GRUPO DE EVALUACIÓN DE MODIFICACIONES A TÍTULOS MINEROS</v>
          </cell>
          <cell r="AN370" t="str">
            <v>Bogotá D.C.</v>
          </cell>
          <cell r="AO370" t="str">
            <v>14 PRESTACIÓN DE SERVICIOS</v>
          </cell>
          <cell r="AP370" t="str">
            <v>HUILA</v>
          </cell>
          <cell r="AQ370" t="str">
            <v>LA PLATA</v>
          </cell>
          <cell r="AR370" t="str">
            <v>DERECHO</v>
          </cell>
          <cell r="AS370" t="str">
            <v>POSGRADO</v>
          </cell>
          <cell r="AZ370" t="str">
            <v>ANM</v>
          </cell>
          <cell r="BA370" t="str">
            <v>369</v>
          </cell>
          <cell r="BB370">
            <v>2024</v>
          </cell>
          <cell r="BC370">
            <v>80111600</v>
          </cell>
          <cell r="BD370" t="str">
            <v>COMPAÑIA MUNDIAL DE SEGUROS S.A.</v>
          </cell>
          <cell r="BE370" t="str">
            <v xml:space="preserve">	NB 100309000</v>
          </cell>
          <cell r="BF370">
            <v>45336</v>
          </cell>
          <cell r="BG370">
            <v>45337</v>
          </cell>
          <cell r="BH370">
            <v>45338</v>
          </cell>
          <cell r="BI370">
            <v>53424</v>
          </cell>
          <cell r="BJ370">
            <v>45338</v>
          </cell>
          <cell r="BK370" t="str">
            <v>POSITIVA</v>
          </cell>
          <cell r="BL370">
            <v>45341</v>
          </cell>
          <cell r="BN370">
            <v>45341</v>
          </cell>
          <cell r="BO370">
            <v>45629</v>
          </cell>
          <cell r="BP370" t="str">
            <v>SI</v>
          </cell>
          <cell r="BQ370" t="str">
            <v>CONTRATACIÓN DIRECTA</v>
          </cell>
          <cell r="BR370" t="str">
            <v>ANM-369-2024</v>
          </cell>
          <cell r="BS370" t="str">
            <v>https://community.secop.gov.co/Public/Tendering/OpportunityDetail/Index?noticeUID=CO1.NTC.5654829&amp;isFromPublicArea=True&amp;isModal=False</v>
          </cell>
        </row>
        <row r="371">
          <cell r="A371" t="str">
            <v>ANM-370-2024</v>
          </cell>
          <cell r="D371" t="str">
            <v xml:space="preserve">LEONARDO ROMERO GOMEZ </v>
          </cell>
          <cell r="E371" t="str">
            <v>ALFONSO LUIS MONTES OTERO</v>
          </cell>
          <cell r="F371" t="str">
            <v>CONTRATO</v>
          </cell>
          <cell r="J371">
            <v>28214</v>
          </cell>
          <cell r="K371">
            <v>48</v>
          </cell>
          <cell r="L371">
            <v>120001524</v>
          </cell>
          <cell r="M371" t="str">
            <v>PROFESIONAL</v>
          </cell>
          <cell r="N371" t="str">
            <v>CÉDULA DE CIUDADANIA</v>
          </cell>
          <cell r="O371">
            <v>79942823</v>
          </cell>
          <cell r="P371">
            <v>4</v>
          </cell>
          <cell r="Q371" t="str">
            <v>PRESTAR SERVICIOS PROFESIONALES A LA OAJ. PARA EJERCER LA DEFENSA DE LA ENTIDAD EN LOS PROCESOS CONTENCIOSOS ADMINISTRATIVOS, CIVILES, PENALES Y LAS DEMÁS RAMAS DEL DERECHO QUE SE REQUIERA, DAR REPUESTA A REQUERIMIENTOS Y PETICIONES Y SEGUIMIENTO AL CUMPLIMIENTO DE FALLOS DE SENTENCIA</v>
          </cell>
          <cell r="R371" t="str">
            <v>1. Representar judicial y extrajudicialmente a la Agencia
cuando el Jefe de la Oficina Asesora Jurídica le otorgue el poder respectivo, en aquellos casos que la necesidad lo
amerite.
2. Elaborar, suscribir y presentar los documentos procesales necesarios para ejercer efectiva defensa jurídica de la
Agencia, dentro de los procesos judiciales que le sean asignados, incluyendo demandas, demandas de reconvención,
los recursos e incidentes a que haya lugar, de la misma manera recopilar los documentos procesales que se estimen
pertinentes para ejercer la adecuada defensa a la ANM.
3. Atender y tramitar las acciones constitucionales, los procesos judiciales ante la jurisdicción de lo contencioso
administrativo y arbitrales que le sean asignado, interponiendo los recursos legales a los que haya lugar, elevar
solicitudes probatorias garantizando la correcta defensa del interés de la Agencia.
4. Preparar y asistir a las audiencias judiciales y extrajudiciales de los procesos asignados con el fin de defender los
intereses de la agencia, así como a las mesas de trabajos y diligencias de verificación de cumplimiento de fallos.
5. Adelantar la vigilancia y seguimiento de los procesos judiciales donde la ANM sea parte y hayan sido asignados para
su trámite y defensa.
6. Apoyar a la Vicepresidencia de Seguimiento, Control y Seguridad Minera, en la construcción de argumentos jurídicos
que garanticen una efectiva defensa a las actividades que se requieran.
7. Adelantar las actuaciones administrativas y judiciales que se requieran para dar efectivo cumplimiento a las sentencias
proferidas dentro de los procesos judiciales donde haga parte la Agencia.
8. Proyectar oportunamente las respuestas a los derechos de petición, requerimientos y/o solicitudes de los despachos
judiciales y órganos de control, que le sean asignados, relacionados con asuntos originados en los procesos judiciales en
los cuales la Agencia sea vinculada o requerida, así como atender las diferentes peticiones relacionadas con el objeto
contractual.
9. Asistir y participar en los comités, reuniones, talleres y demás eventos que le indique el supervisor y se relacionen
específicamente con el objeto del contrato.
10. Presentar los informes solicitados por el supervisor, sobre las actividades desarrolladas en la ejecución del objeto
contractual.
11. Dar cumplimiento a lo establecido en el inciso 2º artículo 3º del Decreto 1792 de 2007 que establece: “...Los
apoderados de las entidades públicas que actúan dentro de cada proceso judicial, o que la representan dentro de un
trámite conciliatorio, son responsables directos del reporte oportuno y de la actualización de la información de los
procesos judiciales y de las conciliaciones en trámite.”
12. Registrar y actualizar de manera oportuna en el Sistema Único de Gestión e Información Litigiosa del Estado –
EKOGUI, las solicitudes de conciliación extrajudicial, y los procesos judiciales a su cargo dentro de los cinco (5) días
siguientes a su asignación o realización de la actuación, así como validar la información registrada en el Sistema
EKOGUI e informar a la ANDJE, dentro de los quince (15) días siguientes al ingreso de la información, cualquier
inconsistencia para su corrección.
13. Elaborar, diligenciar, suscribir y actualizar las fichas que serán presentadas para estudio en los comités de
conciliación, de conformidad con los instructivos que la Agencia Nacional de Defensa Jurídica del Estado expida para tal fin.
14. Calificar el riesgo de cada uno de los procesos judiciales a su cargo, con una superioridad superior a seis (6) meses,
así como cada vez que se profiera una sentencia judicial sobre el mismo, de conformidad con la metodología que
determine la Agencia Nacional de Defensa Jurídica del Estado, de la misma manera incorporar el valor de la provisión
contable de los procesos a su cargo, con una periodicidad no superior a seis (6) meses, así como cada vez que se
profiera una sentencia judicial sobre el mismo de conformidad con la metodología que se establezca para tal fin.
15. Contar con su propio equipo de cómputo y acceso a internet portátil para el adecuado cumplimiento de las
actividades contratadas, cuando así lo requiera la Entidad._x000D_</v>
          </cell>
          <cell r="S371">
            <v>82900744</v>
          </cell>
          <cell r="T371">
            <v>23124</v>
          </cell>
          <cell r="U371">
            <v>45307</v>
          </cell>
          <cell r="Y371" t="str">
            <v>ANM - NACIÓN</v>
          </cell>
          <cell r="AA371">
            <v>82265914</v>
          </cell>
          <cell r="AB371" t="str">
            <v xml:space="preserve">IVÁN DARÍO GUAUQUE TORRES </v>
          </cell>
          <cell r="AC371" t="str">
            <v>JEFE OFICINA ASESORA JURIDICA _x000D_</v>
          </cell>
          <cell r="AD371" t="str">
            <v>OAJ</v>
          </cell>
          <cell r="AE371">
            <v>10</v>
          </cell>
          <cell r="AF371">
            <v>15</v>
          </cell>
          <cell r="AG371">
            <v>45657</v>
          </cell>
          <cell r="AH371">
            <v>7834849</v>
          </cell>
          <cell r="AI371">
            <v>40929952</v>
          </cell>
          <cell r="AJ371" t="str">
            <v>LINA PAULINA ORCASITA CELEDÓN</v>
          </cell>
          <cell r="AK371" t="str">
            <v>COORDINADORA GRUPO DE DEFENSA JURIDICA</v>
          </cell>
          <cell r="AN371" t="str">
            <v>Bogotá D.C.</v>
          </cell>
          <cell r="AO371" t="str">
            <v>14 PRESTACIÓN DE SERVICIOS</v>
          </cell>
          <cell r="AP371" t="str">
            <v>BOGOTÁ D.C.</v>
          </cell>
          <cell r="AQ371" t="str">
            <v>BOGOTÁ D.C.</v>
          </cell>
          <cell r="AR371" t="str">
            <v>DERECHO</v>
          </cell>
          <cell r="AS371" t="str">
            <v>PREGRADO</v>
          </cell>
          <cell r="AZ371" t="str">
            <v>ANM</v>
          </cell>
          <cell r="BA371" t="str">
            <v>370</v>
          </cell>
          <cell r="BB371">
            <v>2024</v>
          </cell>
          <cell r="BC371">
            <v>80111600</v>
          </cell>
          <cell r="BD371" t="str">
            <v>SEGUROS DEL ESTADO S.A.</v>
          </cell>
          <cell r="BE371" t="str">
            <v>18-46-101022795</v>
          </cell>
          <cell r="BF371">
            <v>45336</v>
          </cell>
          <cell r="BG371">
            <v>45337</v>
          </cell>
          <cell r="BH371">
            <v>45338</v>
          </cell>
          <cell r="BI371">
            <v>53624</v>
          </cell>
          <cell r="BJ371">
            <v>45338</v>
          </cell>
          <cell r="BK371" t="str">
            <v>POSITIVA</v>
          </cell>
          <cell r="BL371">
            <v>45341</v>
          </cell>
          <cell r="BN371">
            <v>45341</v>
          </cell>
          <cell r="BO371">
            <v>45657</v>
          </cell>
          <cell r="BP371" t="str">
            <v>SI</v>
          </cell>
          <cell r="BQ371" t="str">
            <v>CONTRATACIÓN DIRECTA</v>
          </cell>
          <cell r="BR371" t="str">
            <v>ANM-370-2024</v>
          </cell>
          <cell r="BS371" t="str">
            <v>https://community.secop.gov.co/Public/Tendering/OpportunityDetail/Index?noticeUID=CO1.NTC.5654812&amp;isFromPublicArea=True&amp;isModal=False</v>
          </cell>
        </row>
        <row r="372">
          <cell r="A372" t="str">
            <v>ANM-371-2024</v>
          </cell>
          <cell r="D372" t="str">
            <v xml:space="preserve">ELDER ALFONSO JIMENEZ GARRIDO </v>
          </cell>
          <cell r="E372" t="str">
            <v>ANA MARÍA MENDOZA</v>
          </cell>
          <cell r="F372" t="str">
            <v>CONTRATO</v>
          </cell>
          <cell r="J372">
            <v>31309</v>
          </cell>
          <cell r="K372">
            <v>39</v>
          </cell>
          <cell r="L372">
            <v>200041824</v>
          </cell>
          <cell r="M372" t="str">
            <v>APOYO A LA GESTIÓN</v>
          </cell>
          <cell r="N372" t="str">
            <v>CÉDULA DE CIUDADANIA</v>
          </cell>
          <cell r="O372">
            <v>77097693</v>
          </cell>
          <cell r="P372">
            <v>0</v>
          </cell>
          <cell r="Q372" t="str">
            <v>PSP AL GEMTM PARA APOYAR TÉCNICAMENTE EL PROCESO DE CARACTERIZACIÓN Y CAPACITACIÓN A MINEROS, ASÍ COMO ELABORAR INFORMES TÉCNICOS Y DEMÁS ASUNTOS REQUERIDOS EN LA GESTIÓN DE
LOS TRÁMITES DE MODIFICACIONES PARA EL FORTALECIMIENTO DE PEQUEÑA Y MEDIANA MINERÍA</v>
          </cell>
          <cell r="R372" t="str">
            <v>1. Apoyar desde su experticia profesional técnica el proceso de caracterización a los titulares mineros con el fin de
fortalecer la pequeña y mediana minería, cuando sean requeridas por el supervisor del contrato.
2. Proyectar los conceptos técnicos relacionados con las solicitudes de modificación del título minero, soporte para la
elaboración de los actos administrativos competencia del GEMTM, para el fortalecimiento de la mediana y pequeña
minería, según lo requerido por el supervisor del contrato.
3. Proyectar los conceptos técnicos relacionados con las solicitudes de modificación del título minero, soporte para la
elaboración de las minutas y/o otrosíes competencia del Grupo de Evaluación de Modificaciones a Títulos Mineros en el
marco del fortalecimiento de la mediana y pequeña minería, solicitados por el supervisor del contrato.
4. Revisar las coordenadas geográfica y alinderación, que sirven como insumo para la elaboración de los actos
administrativos competencia del GEMTM en el marco del proyecto de inversión para el fortalecimiento de la pequeña y
mediana minería.
5. Apoyar las respuestas de solicitudes y/o peticiones en temas técnicos y realizar seguimiento de correspondencia
en el aplicativo SGD - Sistema de Gestión Documental y SIGM ANNA MINERIA o aplicativo empleado por la entidad, de
los trámites competencia del GEMTM, así como los informes y/o presentaciones con las estadísticas de los trámites
asignados por el supervisor del contrato o de los temas requeridos que guarden relación con el objeto contractual.
6. Asistir y participar en las reuniones, talleres, socializaciones, capacitaciones, y demás eventos, cuando así lo
requiera el Supervisor del Contrato en el marco del objeto contractual._x000D_</v>
          </cell>
          <cell r="S372">
            <v>66000000</v>
          </cell>
          <cell r="T372">
            <v>49624</v>
          </cell>
          <cell r="U372">
            <v>45320</v>
          </cell>
          <cell r="Y372" t="str">
            <v>ANM - PROPIOS</v>
          </cell>
          <cell r="AA372">
            <v>63647220</v>
          </cell>
          <cell r="AB372" t="str">
            <v>EVA ISOLINA MENDOZA DELGADO</v>
          </cell>
          <cell r="AC372" t="str">
            <v>Coordinadora del
Grupo de Evaluación de Modificaciones a Títulos Mineros</v>
          </cell>
          <cell r="AD372" t="str">
            <v>VCT</v>
          </cell>
          <cell r="AE372">
            <v>10</v>
          </cell>
          <cell r="AF372">
            <v>19</v>
          </cell>
          <cell r="AG372">
            <v>45657</v>
          </cell>
          <cell r="AH372">
            <v>6061640</v>
          </cell>
          <cell r="AI372">
            <v>60322828</v>
          </cell>
          <cell r="AJ372" t="str">
            <v>EVA ISOLINA MENDOZA DELGADO</v>
          </cell>
          <cell r="AK372" t="str">
            <v>COORDINADORA DEL GRUPO DE EVALUACIÓN DE MODIFICACIONES A TÍTULOS MINEROS</v>
          </cell>
          <cell r="AN372" t="str">
            <v>Bogotá D.C.</v>
          </cell>
          <cell r="AO372" t="str">
            <v>14 PRESTACIÓN DE SERVICIOS</v>
          </cell>
          <cell r="AP372" t="str">
            <v>CESAR</v>
          </cell>
          <cell r="AQ372" t="str">
            <v>CHARIGUANA</v>
          </cell>
          <cell r="AR372" t="str">
            <v>INGENIERIA DE MINAS Y METALURGICA</v>
          </cell>
          <cell r="AS372" t="str">
            <v>POSGRADO</v>
          </cell>
          <cell r="AZ372" t="str">
            <v>ANM</v>
          </cell>
          <cell r="BA372" t="str">
            <v>371</v>
          </cell>
          <cell r="BB372">
            <v>2024</v>
          </cell>
          <cell r="BC372">
            <v>80111600</v>
          </cell>
          <cell r="BD372" t="str">
            <v>ASEGURADORA SOLIDARIA DE COLOMBIA</v>
          </cell>
          <cell r="BE372" t="str">
            <v>320-47-99400027838</v>
          </cell>
          <cell r="BF372">
            <v>45336</v>
          </cell>
          <cell r="BG372">
            <v>45338</v>
          </cell>
          <cell r="BH372">
            <v>45338</v>
          </cell>
          <cell r="BI372">
            <v>54324</v>
          </cell>
          <cell r="BJ372">
            <v>45338</v>
          </cell>
          <cell r="BK372" t="str">
            <v>POSITIVA</v>
          </cell>
          <cell r="BL372">
            <v>45341</v>
          </cell>
          <cell r="BN372">
            <v>45341</v>
          </cell>
          <cell r="BO372">
            <v>45657</v>
          </cell>
          <cell r="BP372" t="str">
            <v>SI</v>
          </cell>
          <cell r="BQ372" t="str">
            <v>CONTRATACIÓN DIRECTA</v>
          </cell>
          <cell r="BR372" t="str">
            <v>ANM-371-2024</v>
          </cell>
          <cell r="BS372" t="str">
            <v>https://community.secop.gov.co/Public/Tendering/OpportunityDetail/Index?noticeUID=CO1.NTC.5659429&amp;isFromPublicArea=True&amp;isModal=False</v>
          </cell>
        </row>
        <row r="373">
          <cell r="A373" t="str">
            <v>ANM-372-2024</v>
          </cell>
          <cell r="D373" t="str">
            <v xml:space="preserve">MIGUEL ANGEL FONSECA BARRERA </v>
          </cell>
          <cell r="E373" t="str">
            <v>ANA MARÍA MENDOZA</v>
          </cell>
          <cell r="F373" t="str">
            <v>CONTRATO</v>
          </cell>
          <cell r="J373">
            <v>29867</v>
          </cell>
          <cell r="K373">
            <v>43</v>
          </cell>
          <cell r="L373">
            <v>200039824</v>
          </cell>
          <cell r="M373" t="str">
            <v>PROFESIONAL</v>
          </cell>
          <cell r="N373" t="str">
            <v>CÉDULA DE CIUDADANIA</v>
          </cell>
          <cell r="O373">
            <v>80093070</v>
          </cell>
          <cell r="P373">
            <v>5</v>
          </cell>
          <cell r="Q373" t="str">
            <v>PSP AL GEMTM PARA APOYAR JURÍDICAMENTE EL PROCESO DE CARACTERIZACIÓN Y CAPACITACIÓN A MINEROS, ASÍ COMO ELABORAR ACTOS ADMINISTRATIVOS Y DEMÁS ASUNTOS REQUERIDOS PARA EL FORTALECIMIENTO DE PEQUEÑA Y MEDIANA MINERÍA</v>
          </cell>
          <cell r="R373" t="str">
            <v>1. Apoyar jurídicamente el proceso de caracterización a los titulares mineros con el fin de fortalecer la pequeña y
mediana minería, cuando sean requeridas por el supervisor del contrato
2. Apoyar al GEMTM en la elaboración de los actos administrativos de las modificaciones a los títulos mineros, así
como, proyectar los recursos, las minutas y/o otrosíes de contratos de concesión minera, remitiendo oportunamente los
reportes respectivos para la actualización de la base de datos y demás actuaciones jurídicas que se requieran para el
fortalecimiento de la pequeña y mediana minería.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con las estadísticas de los trámites asignados por el supervisor del
contrato o de los temas requeridos que guarden relación con el objeto contractual.
5. Asistir y participar en las reuniones, talleres, socializaciones, capacitaciones, y demás eventos, cuando así lo
requiera el Supervisor del Contrato en el marco del objeto contractual._x000D_</v>
          </cell>
          <cell r="S373">
            <v>66000000</v>
          </cell>
          <cell r="T373">
            <v>65124</v>
          </cell>
          <cell r="U373">
            <v>45328</v>
          </cell>
          <cell r="Y373" t="str">
            <v>ANM - PROPIOS</v>
          </cell>
          <cell r="AA373">
            <v>63647220</v>
          </cell>
          <cell r="AB373" t="str">
            <v>IVONNE DEL PILAR JIMENEZ GARCIA</v>
          </cell>
          <cell r="AC373" t="str">
            <v xml:space="preserve">VICEPRESIDENTE DE CONTRATACIÓN Y TITULACIÓN </v>
          </cell>
          <cell r="AD373" t="str">
            <v>VCT</v>
          </cell>
          <cell r="AG373">
            <v>45657</v>
          </cell>
          <cell r="AH373">
            <v>6061640</v>
          </cell>
          <cell r="AI373">
            <v>60322828</v>
          </cell>
          <cell r="AJ373" t="str">
            <v>EVA ISOLINA MENDOZA DELGADO</v>
          </cell>
          <cell r="AK373" t="str">
            <v>COORDINADORA DEL GRUPO DE EVALUACIÓN DE MODIFICACIONES A TÍTULOS MINEROS</v>
          </cell>
          <cell r="AN373" t="str">
            <v>Bogotá D.C.</v>
          </cell>
          <cell r="AO373" t="str">
            <v>14 PRESTACIÓN DE SERVICIOS</v>
          </cell>
          <cell r="AP373" t="str">
            <v>BOYACÁ</v>
          </cell>
          <cell r="AQ373" t="str">
            <v>DUITAMA</v>
          </cell>
          <cell r="AR373" t="str">
            <v>ABOGADO</v>
          </cell>
          <cell r="AS373" t="str">
            <v>POSGRADO</v>
          </cell>
          <cell r="AZ373" t="str">
            <v>ANM</v>
          </cell>
          <cell r="BA373" t="str">
            <v>372</v>
          </cell>
          <cell r="BB373">
            <v>2024</v>
          </cell>
          <cell r="BC373">
            <v>80111600</v>
          </cell>
          <cell r="BD373" t="str">
            <v>SEGUROS DEL ESTADO S.A.</v>
          </cell>
          <cell r="BE373" t="str">
            <v xml:space="preserve">	14-44-101203921</v>
          </cell>
          <cell r="BF373">
            <v>45336</v>
          </cell>
          <cell r="BG373">
            <v>45338</v>
          </cell>
          <cell r="BH373">
            <v>45338</v>
          </cell>
          <cell r="BI373">
            <v>54524</v>
          </cell>
          <cell r="BJ373">
            <v>45338</v>
          </cell>
          <cell r="BK373" t="str">
            <v>POSITIVA</v>
          </cell>
          <cell r="BL373">
            <v>45342</v>
          </cell>
          <cell r="BN373">
            <v>45342</v>
          </cell>
          <cell r="BO373">
            <v>45657</v>
          </cell>
          <cell r="BP373" t="str">
            <v>SI</v>
          </cell>
          <cell r="BQ373" t="str">
            <v>CONTRATACIÓN DIRECTA</v>
          </cell>
          <cell r="BR373" t="str">
            <v>ANM-372-2024</v>
          </cell>
          <cell r="BS373" t="str">
            <v>https://community.secop.gov.co/Public/Tendering/OpportunityDetail/Index?noticeUID=CO1.NTC.5659217&amp;isFromPublicArea=True&amp;isModal=False</v>
          </cell>
        </row>
        <row r="374">
          <cell r="A374" t="str">
            <v>ANM-373-2024</v>
          </cell>
          <cell r="D374" t="str">
            <v xml:space="preserve">ANA PAMELA GONZALEZ CAMACHO </v>
          </cell>
          <cell r="E374" t="str">
            <v>DANIELA MARINA MUÑOZ MUÑOZ</v>
          </cell>
          <cell r="F374" t="str">
            <v>CONTRATO</v>
          </cell>
          <cell r="J374">
            <v>33929</v>
          </cell>
          <cell r="K374">
            <v>32</v>
          </cell>
          <cell r="L374" t="str">
            <v>200030024_x000D_</v>
          </cell>
          <cell r="M374" t="str">
            <v>PROFESIONAL</v>
          </cell>
          <cell r="N374" t="str">
            <v>CÉDULA DE CIUDADANIA</v>
          </cell>
          <cell r="O374">
            <v>1016050822</v>
          </cell>
          <cell r="P374">
            <v>0</v>
          </cell>
          <cell r="Q374" t="str">
            <v>Prestar servicios profesionales para apoyar al Grupo de Contratación Minera (GCM)para apoyar la implementación de
espacios de capacitación a mineros en temas financieros, así como revisar y/o elaborar estudios e informes económicos
a partir de la gestión de las solicitudes y demás asuntos requeridos para el fortalecimiento de pequeña y mediana
minería.</v>
          </cell>
          <cell r="R374" t="str">
            <v>1. Apoyar al Grupo de Contratación Minera en la verificación de los temas financieros necesarios para orientar la toma de decisiones en el marco del fortalecimiento de la pequeña y mediana minería.
2. Apoyar al Grupo de Contratación Minera (GCM) en la elaboración y/o revisión de conceptos económicos de las
Propuestas de Contratos de Concesión (PCC), en el marco del fortalecimiento de la pequeña y mediana minería.
3. Acompañar y participar en la implementación de los espacios de capacitación a los proponentes mineros para
socializar los requisitos y demás temas financieros que deben conocer los interesados, con el fin de fortalecer la
pequeña y mediana minería
4. Apoyar la implementación de los espacios de capacitación en temas financieros a los proponentes mineros,en el
marco del fortalecimiento de la pequeña y mediana minería.
5. Proyectar y/o revisar oficios, memorandos, comunicaciones, respuesta a las solicitudes y/o derechos de petición que
le sean asignadas por el supervisor del contrato a través del Sistema de Gestión Documental – SGD y demás
herramientas dispuestas por la entidad, en el marco del objeto contractual.
6. Orientar, participar y apoyar al Grupo de Contratación Minera en los comités, mesas de trabajo, talleres,
socializaciones y demás reuniones que le indique el supervisor, en el marco del fortalecimiento de la pequeña y mediana
minería.
7.Elaborar presentaciones y/o reportes de información de los trámites que se requieran en la ejecución del contrato, para
consolidar las bases de datos y sistemas de información de la entidad, competencia del Grupo de Contratación Minera,
en el marco del proyecto de inversión para el fortalecimiento de la pequeña y mediana minería._x000D_</v>
          </cell>
          <cell r="S374">
            <v>84000000</v>
          </cell>
          <cell r="T374">
            <v>47824</v>
          </cell>
          <cell r="U374">
            <v>45320</v>
          </cell>
          <cell r="Y374" t="str">
            <v>ANM - PROPIOS</v>
          </cell>
          <cell r="AA374">
            <v>83970550</v>
          </cell>
          <cell r="AB374" t="str">
            <v>IVONNE DEL PILAR JIMENEZ GARCIA</v>
          </cell>
          <cell r="AC374" t="str">
            <v xml:space="preserve">VICEPRESIDENTE DE CONTRATACIÓN Y TITULACIÓN </v>
          </cell>
          <cell r="AD374" t="str">
            <v>VCT</v>
          </cell>
          <cell r="AE374">
            <v>10</v>
          </cell>
          <cell r="AF374">
            <v>14</v>
          </cell>
          <cell r="AG374">
            <v>45657</v>
          </cell>
          <cell r="AH374">
            <v>8022664</v>
          </cell>
          <cell r="AI374">
            <v>1065594904</v>
          </cell>
          <cell r="AJ374" t="str">
            <v>KARINA MARGARITA ORTEGA MILLER _x000D_</v>
          </cell>
          <cell r="AK374" t="str">
            <v>COORDINADORA GRUPO DE CONTRATACION MINERA</v>
          </cell>
          <cell r="AN374" t="str">
            <v>Bogotá D.C.</v>
          </cell>
          <cell r="AO374" t="str">
            <v>14 PRESTACIÓN DE SERVICIOS</v>
          </cell>
          <cell r="AP374" t="str">
            <v>CESAR</v>
          </cell>
          <cell r="AQ374" t="str">
            <v>VALLEDUPAR</v>
          </cell>
          <cell r="AR374" t="str">
            <v>FINANZAS Y COMERCIO INTERNACIONAL</v>
          </cell>
          <cell r="AS374" t="str">
            <v>POSGRADO</v>
          </cell>
          <cell r="AZ374" t="str">
            <v>ANM</v>
          </cell>
          <cell r="BA374" t="str">
            <v>373</v>
          </cell>
          <cell r="BB374">
            <v>2024</v>
          </cell>
          <cell r="BC374">
            <v>80111600</v>
          </cell>
          <cell r="BD374" t="str">
            <v>SEGUROS DEL ESTADO S.A.</v>
          </cell>
          <cell r="BE374" t="str">
            <v>21-46-101085888</v>
          </cell>
          <cell r="BF374">
            <v>45338</v>
          </cell>
          <cell r="BG374">
            <v>45338</v>
          </cell>
          <cell r="BH374">
            <v>45338</v>
          </cell>
          <cell r="BI374">
            <v>55624</v>
          </cell>
          <cell r="BJ374">
            <v>45341</v>
          </cell>
          <cell r="BK374" t="str">
            <v>POSITIVA</v>
          </cell>
          <cell r="BL374">
            <v>45338</v>
          </cell>
          <cell r="BN374">
            <v>45341</v>
          </cell>
          <cell r="BO374">
            <v>45657</v>
          </cell>
          <cell r="BP374" t="str">
            <v>SI</v>
          </cell>
          <cell r="BQ374" t="str">
            <v>CONTRATACIÓN DIRECTA</v>
          </cell>
          <cell r="BR374" t="str">
            <v>ANM-373-2024</v>
          </cell>
          <cell r="BS374" t="str">
            <v>https://community.secop.gov.co/Public/Tendering/OpportunityDetail/Index?noticeUID=CO1.NTC.5659415&amp;isFromPublicArea=True&amp;isModal=False</v>
          </cell>
        </row>
        <row r="375">
          <cell r="A375" t="str">
            <v>ANM-374-2024</v>
          </cell>
          <cell r="D375" t="str">
            <v>LESLY JOHANA CHACON DIAZ</v>
          </cell>
          <cell r="E375" t="str">
            <v>ALFONSO LUIS MONTES OTERO</v>
          </cell>
          <cell r="F375" t="str">
            <v>CONTRATO</v>
          </cell>
          <cell r="J375">
            <v>32851</v>
          </cell>
          <cell r="K375">
            <v>35</v>
          </cell>
          <cell r="L375">
            <v>500018924</v>
          </cell>
          <cell r="M375" t="str">
            <v>PROFESIONAL</v>
          </cell>
          <cell r="N375" t="str">
            <v>CÉDULA DE CIUDADANIA</v>
          </cell>
          <cell r="O375">
            <v>1030566133</v>
          </cell>
          <cell r="P375">
            <v>0</v>
          </cell>
          <cell r="Q375" t="str">
            <v>PRESTAR SUS SERVICIOS PROFESIONALES PARA APOYAR AL GGTH EN EL DESARROLLO DE ESTRATEGIAS,
ACCIONES DE COMUNICACIÓN Y APOYO EN LA GENERACIÓN DE CONTENIDOS BÁSICOS, AUDIVISUALES Y
GRAFICOS</v>
          </cell>
          <cell r="R375" t="str">
            <v>1) Realizar las actividades de diseño de material gráfico y
audiovisual de acuerdo a los parámetros y lineamientos establecidos por la Agencia Nacional de Minería y de acuerdo
con las instrucciones que le imparta el supervisor del contrato.
2) Elaborar piezas informativas de carácter administrativo, operativas de la dependencia, y de la Entidad a nivel de
gestión integral, para las redes sociales, página web y demás canales de información institucional.
3) Diseñar la imagen y/o logos de temas transversales que surjan del cumplimiento de las funciones de la dependencia,
de eventos donde resulte necesaria presencia de la ANM.
4) Realizar el diseño y elaboración de reportes, presentaciones con información de gestión a partir de la información que
suministre el Grupo de Atención, Participación Ciudadana y Comunicaciones. y Talento Humano.
5) Diseñar piezas gráficas digitales para redes sociales y canales internos y externos de la entidad, en pro del
fortalecimiento de la imagen institucional,
6) Diagramar el material promocional informativo digital y físico que sea requerido por la Entidad, para la comunicación
de la gestión de la Presidencia y demás áreas de la Entidad.
7) Diseñar el material institucional que se requirieran en el desarrollo de los eventos de la ANM.
8) Registrar la gestión de actividades en la matriz de solicitudes de comunicaciones, salvaguardando que este registro se
realice periódicamente conforme el marco del desarrollo de sus obligaciones en los sistemas de información de registro
de labores realizadas o ejecutadas, que disponga la Entidad para tal fin.
9) Asistir y participar en las reuniones, comités, mesas de trabajo, talleres, capacitaciones, espacios de socialización y
demás que se requieran para el desarrollo del objeto contractual o en las que sea designado por el Supervisor del
Contrato, así como proyectar y/o revisar los informes, presentaciones o reportes que le sean solicitados por el Supervisor
del Contrato.</v>
          </cell>
          <cell r="S375">
            <v>69400000</v>
          </cell>
          <cell r="T375">
            <v>12624</v>
          </cell>
          <cell r="U375">
            <v>45302</v>
          </cell>
          <cell r="Y375" t="str">
            <v>ANM - PROPIOS</v>
          </cell>
          <cell r="AA375">
            <v>68250000</v>
          </cell>
          <cell r="AB375" t="str">
            <v>BIBIANA LISSETTE SANDOVAL BAEZ</v>
          </cell>
          <cell r="AC375" t="str">
            <v>Coordinadora, grupo de Atención, Participación Ciudadana y Comunicaciones.</v>
          </cell>
          <cell r="AD375" t="str">
            <v>GAPCC</v>
          </cell>
          <cell r="AG375">
            <v>45657</v>
          </cell>
          <cell r="AH375">
            <v>6500000</v>
          </cell>
          <cell r="AI375">
            <v>52885470</v>
          </cell>
          <cell r="AJ375" t="str">
            <v>BIBIANA LISSETTE SANDOVAL BAEZ</v>
          </cell>
          <cell r="AK375" t="str">
            <v>COORDINADORA GRUPO DE ATENCIÓN PARTICIPACIÓN CIUDADANA Y COMUNICACIONES</v>
          </cell>
          <cell r="AL375" t="str">
            <v>Esperanza Cáceres</v>
          </cell>
          <cell r="AM375" t="str">
            <v>COORDINACIÓN DEL GRUPO DE TALENTO HUMANO</v>
          </cell>
          <cell r="AN375" t="str">
            <v>Bogotá D.C.</v>
          </cell>
          <cell r="AO375" t="str">
            <v>14 PRESTACIÓN DE SERVICIOS</v>
          </cell>
          <cell r="AP375" t="str">
            <v>BOGOTÁ D.C.</v>
          </cell>
          <cell r="AQ375" t="str">
            <v>BOGOTÁ D.C.</v>
          </cell>
          <cell r="AR375" t="str">
            <v>MERCADEO</v>
          </cell>
          <cell r="AS375" t="str">
            <v>POSGRADO</v>
          </cell>
          <cell r="AZ375" t="str">
            <v>ANM</v>
          </cell>
          <cell r="BA375" t="str">
            <v>374</v>
          </cell>
          <cell r="BB375">
            <v>2024</v>
          </cell>
          <cell r="BC375">
            <v>80111600</v>
          </cell>
          <cell r="BD375" t="str">
            <v>SEGUROS DEL ESTADO S.A.</v>
          </cell>
          <cell r="BE375" t="str">
            <v>14-46-10119845</v>
          </cell>
          <cell r="BF375">
            <v>45336</v>
          </cell>
          <cell r="BG375">
            <v>45337</v>
          </cell>
          <cell r="BH375">
            <v>45337</v>
          </cell>
          <cell r="BI375">
            <v>53724</v>
          </cell>
          <cell r="BJ375">
            <v>45338</v>
          </cell>
          <cell r="BK375" t="str">
            <v>POSITIVA</v>
          </cell>
          <cell r="BL375">
            <v>45338</v>
          </cell>
          <cell r="BN375">
            <v>45338</v>
          </cell>
          <cell r="BO375">
            <v>45657</v>
          </cell>
          <cell r="BP375" t="str">
            <v>SI</v>
          </cell>
          <cell r="BQ375" t="str">
            <v>CONTRATACIÓN DIRECTA</v>
          </cell>
          <cell r="BR375" t="str">
            <v>ANM-374-2024</v>
          </cell>
          <cell r="BS375" t="str">
            <v>https://community.secop.gov.co/Public/Tendering/OpportunityDetail/Index?noticeUID=CO1.NTC.5660539&amp;isFromPublicArea=True&amp;isModal=False</v>
          </cell>
        </row>
        <row r="376">
          <cell r="A376" t="str">
            <v>ANM-375-2024</v>
          </cell>
          <cell r="D376" t="str">
            <v>NELSON ENRIQUE MONTAÑEZ GARCIA</v>
          </cell>
          <cell r="E376" t="str">
            <v>ALFONSO LUIS MONTES OTERO</v>
          </cell>
          <cell r="F376" t="str">
            <v>CONTRATO</v>
          </cell>
          <cell r="J376">
            <v>28328</v>
          </cell>
          <cell r="K376">
            <v>48</v>
          </cell>
          <cell r="L376">
            <v>200040424</v>
          </cell>
          <cell r="M376" t="str">
            <v>PROFESIONAL</v>
          </cell>
          <cell r="N376" t="str">
            <v>CÉDULA DE CIUDADANIA</v>
          </cell>
          <cell r="O376">
            <v>88161437</v>
          </cell>
          <cell r="P376">
            <v>5</v>
          </cell>
          <cell r="Q376" t="str">
            <v>PSP AL GEMTM PARA APOYAR LA RESPUESTA A DERECHOS DE PETICIÓN Y DEMÁS ASUNTOS REQUERIDOS PARA EL FORTALECIMIENTO DE LA PEQUEÑA Y MEDIANA MINERÍA</v>
          </cell>
          <cell r="R376" t="str">
            <v>1. Apoyar al GEMTM en la revisión y proyección de las respuestas de los derechos de petición orientados a resolver
las solicitudes relacionadas con los trámites de competencia del Grupo, en el marco del fortalecimiento de la pequeña y
mediana minería.
2. Apoyar en el seguimiento a las respuestas de derechos de petición para el fortalecimiento de la pequeña y
mediana minería a través de la herramienta Sistema de Gestión Minera o las que determine la entidad.
3. Brindar apoyo en la consolidar la base de información relacionada con las respuestas a los derechos de petición y
demás solicitudes que ingresen al Grupo de Evaluación de Modificaciones a Títulos Mineros.
4. Proyectar informes y presentaciones requeridas por la supervisión en los temas de competencia del GEMTM,
relacionados con el objeto contractual.
5. Asistir y participar en las reuniones, talleres, socializaciones, capacitaciones, y demás eventos, cuando así lo
requiera el Supervisor del Contrato en el marco del objeto contractual._x000D_</v>
          </cell>
          <cell r="S376">
            <v>44503360</v>
          </cell>
          <cell r="T376">
            <v>58224</v>
          </cell>
          <cell r="U376">
            <v>45323</v>
          </cell>
          <cell r="Y376" t="str">
            <v>ANM - PROPIOS</v>
          </cell>
          <cell r="AA376">
            <v>42335847</v>
          </cell>
          <cell r="AB376" t="str">
            <v>IVONNE DEL PILAR JIMENEZ GARCIA _x000D_</v>
          </cell>
          <cell r="AC376" t="str">
            <v xml:space="preserve">VICEPRESIDENTE DE CONTRATACION Y TITULACION </v>
          </cell>
          <cell r="AD376" t="str">
            <v>VCT</v>
          </cell>
          <cell r="AE376">
            <v>9</v>
          </cell>
          <cell r="AF376">
            <v>15</v>
          </cell>
          <cell r="AH376">
            <v>4456405</v>
          </cell>
          <cell r="AI376">
            <v>60322828</v>
          </cell>
          <cell r="AJ376" t="str">
            <v>EVA ISOLINA MENDOZA DELGADO</v>
          </cell>
          <cell r="AK376" t="str">
            <v>COORDINADORA DEL GRUPO DE EVALUACIÓN DE MODIFICACIONES A TÍTULOS MINEROS</v>
          </cell>
          <cell r="AN376" t="str">
            <v>Bogotá D.C.</v>
          </cell>
          <cell r="AO376" t="str">
            <v>14 PRESTACIÓN DE SERVICIOS</v>
          </cell>
          <cell r="AP376" t="str">
            <v>NORTE DE SANTANDER</v>
          </cell>
          <cell r="AQ376" t="str">
            <v>PAMPLONA</v>
          </cell>
          <cell r="AR376" t="str">
            <v>DERECHO</v>
          </cell>
          <cell r="AS376" t="str">
            <v>POSGRADO</v>
          </cell>
          <cell r="AZ376" t="str">
            <v>ANM</v>
          </cell>
          <cell r="BA376" t="str">
            <v>375</v>
          </cell>
          <cell r="BB376">
            <v>2024</v>
          </cell>
          <cell r="BC376">
            <v>80111600</v>
          </cell>
          <cell r="BD376" t="str">
            <v>SEGUROS DEL ESTADO S.A.</v>
          </cell>
          <cell r="BE376" t="str">
            <v>96-44-101188172</v>
          </cell>
          <cell r="BF376">
            <v>45336</v>
          </cell>
          <cell r="BG376">
            <v>45348</v>
          </cell>
          <cell r="BH376">
            <v>45349</v>
          </cell>
          <cell r="BI376">
            <v>53824</v>
          </cell>
          <cell r="BJ376">
            <v>45338</v>
          </cell>
          <cell r="BK376" t="str">
            <v>POSITIVA</v>
          </cell>
          <cell r="BL376">
            <v>45342</v>
          </cell>
          <cell r="BN376">
            <v>45342</v>
          </cell>
          <cell r="BO376">
            <v>45630</v>
          </cell>
          <cell r="BP376" t="str">
            <v>SI</v>
          </cell>
          <cell r="BQ376" t="str">
            <v>CONTRATACIÓN DIRECTA</v>
          </cell>
          <cell r="BR376" t="str">
            <v>ANM-375-2024</v>
          </cell>
          <cell r="BS376" t="str">
            <v>https://community.secop.gov.co/Public/Tendering/OpportunityDetail/Index?noticeUID=CO1.NTC.5660746&amp;isFromPublicArea=True&amp;isModal=False</v>
          </cell>
        </row>
        <row r="377">
          <cell r="A377" t="str">
            <v>ANM-376-2024</v>
          </cell>
          <cell r="C377" t="str">
            <v>CESIÓN A: ADRIAN IGNACIO GONZALEZ</v>
          </cell>
          <cell r="D377" t="str">
            <v>CAROLINA SILVA NUÑEZ</v>
          </cell>
          <cell r="E377" t="str">
            <v>YERALDIN FUENTES</v>
          </cell>
          <cell r="F377" t="str">
            <v>CONTRATO</v>
          </cell>
          <cell r="J377">
            <v>31208</v>
          </cell>
          <cell r="K377">
            <v>40</v>
          </cell>
          <cell r="L377">
            <v>200039924</v>
          </cell>
          <cell r="M377" t="str">
            <v>APOYO A LA GESTIÓN</v>
          </cell>
          <cell r="N377" t="str">
            <v>CÉDULA DE CIUDADANIA</v>
          </cell>
          <cell r="O377">
            <v>33750455</v>
          </cell>
          <cell r="P377">
            <v>5</v>
          </cell>
          <cell r="Q377" t="str">
            <v>PSP AL GEMTM PARA APOYAR JURÍDICAMENTE EL PROCESO DE CARACTERIZACIÓN Y CAPACITACIÓN A MINEROS, ASÍ COMO ELABORAR ACTOS ADMINISTRATIVOS Y DEMÁS ASUNTOS REQUERIDOS PARA EL FORTALECIMIENTO DE PEQUEÑA Y MEDIANA MINERÍA</v>
          </cell>
          <cell r="R377" t="str">
            <v>1. Apoyar jurídicamente el proceso de caracterización a los titulares mineros con el fin de fortalecer la pequeña y
mediana minería, cuando sean requeridas por el supervisor del contrato.
2. Apoyar al GEMTM en la elaboración de los actos administrativos de las modificaciones a los títulos mineros, así
como, proyectar los recursos, las minutas y/o otrosíes de contratos de concesión minera, remitiendo oportunamente los
reportes respectivos para la actualización de la base de datos y demás actuaciones jurídicas que se requieran para el
fortalecimiento de la pequeña y mediana minería.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con las estadísticas de los trámites asignados por el supervisor del
contrato o de los temas requeridos que guarden relación con el objeto contractual.
5. Asistir y participar en las reuniones, talleres, socializaciones, capacitaciones, y demás eventos, cuando así lo
requiera el Supervisor del Contrato en el marco del objeto contractual.</v>
          </cell>
          <cell r="S377">
            <v>66000000</v>
          </cell>
          <cell r="T377">
            <v>58024</v>
          </cell>
          <cell r="U377">
            <v>45322</v>
          </cell>
          <cell r="Y377" t="str">
            <v>ANM - PROPIOS</v>
          </cell>
          <cell r="AA377">
            <v>63445165</v>
          </cell>
          <cell r="AB377" t="str">
            <v>IVONNE DEL PILAR JIMENEZ GARCIA</v>
          </cell>
          <cell r="AC377" t="str">
            <v xml:space="preserve">VICEPRESIDENTE DE CONTRATACIÓN Y TITULACIÓN </v>
          </cell>
          <cell r="AD377" t="str">
            <v>VCT</v>
          </cell>
          <cell r="AE377">
            <v>10</v>
          </cell>
          <cell r="AF377">
            <v>19</v>
          </cell>
          <cell r="AG377">
            <v>45657</v>
          </cell>
          <cell r="AH377">
            <v>6061640</v>
          </cell>
          <cell r="AI377">
            <v>60322828</v>
          </cell>
          <cell r="AJ377" t="str">
            <v>EVA ISOLINA MENDOZA DELGADO</v>
          </cell>
          <cell r="AK377" t="str">
            <v>COORDINADORA DEL GRUPO DE EVALUACIÓN DE MODIFICACIONES A TÍTULOS MINEROS</v>
          </cell>
          <cell r="AN377" t="str">
            <v>Bogotá D.C.</v>
          </cell>
          <cell r="AO377" t="str">
            <v>14 PRESTACIÓN DE SERVICIOS</v>
          </cell>
          <cell r="AP377" t="str">
            <v>CAQUETÁ</v>
          </cell>
          <cell r="AQ377" t="str">
            <v>FLORENCIA</v>
          </cell>
          <cell r="AR377" t="str">
            <v>DERECHO</v>
          </cell>
          <cell r="AS377" t="str">
            <v>POSGRADO</v>
          </cell>
          <cell r="AZ377" t="str">
            <v>ANM</v>
          </cell>
          <cell r="BA377" t="str">
            <v>376</v>
          </cell>
          <cell r="BB377">
            <v>2024</v>
          </cell>
          <cell r="BC377">
            <v>80111600</v>
          </cell>
          <cell r="BD377" t="str">
            <v>COMPAÑIA MUNDIAL DE SEGUROS S.A.</v>
          </cell>
          <cell r="BE377" t="str">
            <v>NB-100309459</v>
          </cell>
          <cell r="BF377">
            <v>45338</v>
          </cell>
          <cell r="BG377">
            <v>45341</v>
          </cell>
          <cell r="BH377">
            <v>45341</v>
          </cell>
          <cell r="BI377" t="str">
            <v>57124-185824</v>
          </cell>
          <cell r="BJ377">
            <v>45342</v>
          </cell>
          <cell r="BK377" t="str">
            <v>POSITIVA</v>
          </cell>
          <cell r="BL377" t="str">
            <v>20/02/2024-31/05/2024</v>
          </cell>
          <cell r="BN377">
            <v>45342</v>
          </cell>
          <cell r="BO377">
            <v>45657</v>
          </cell>
          <cell r="BP377" t="str">
            <v>SI</v>
          </cell>
          <cell r="BQ377" t="str">
            <v>CONTRATACIÓN DIRECTA</v>
          </cell>
          <cell r="BR377" t="str">
            <v>ANM-376-2024</v>
          </cell>
          <cell r="BS377" t="str">
            <v>https://community.secop.gov.co/Public/Tendering/OpportunityDetail/Index?noticeUID=CO1.NTC.5668721&amp;isFromPublicArea=True&amp;isModal=False</v>
          </cell>
        </row>
        <row r="378">
          <cell r="A378" t="str">
            <v>ANM-377-2024</v>
          </cell>
          <cell r="D378" t="str">
            <v xml:space="preserve">LORENA ANDREA TORRES HIGUERA </v>
          </cell>
          <cell r="E378" t="str">
            <v>YERALDIN FUENTES</v>
          </cell>
          <cell r="F378" t="str">
            <v>CONTRATO</v>
          </cell>
          <cell r="J378">
            <v>34250</v>
          </cell>
          <cell r="K378">
            <v>31</v>
          </cell>
          <cell r="L378">
            <v>400029424</v>
          </cell>
          <cell r="M378" t="str">
            <v>PROFESIONAL</v>
          </cell>
          <cell r="N378" t="str">
            <v>CÉDULA DE CIUDADANIA</v>
          </cell>
          <cell r="O378">
            <v>1032459592</v>
          </cell>
          <cell r="P378">
            <v>7</v>
          </cell>
          <cell r="Q378" t="str">
            <v>Prestar servicios profesionales para apoyar la gestión socioambiental, procesos de reconversión laboral y readecuación ambiental y social para mineros impactados por la terminación de Áreas de Reserva Especial.</v>
          </cell>
          <cell r="R378" t="str">
            <v>1. Enriquecer la ficha de caracterización territorial cuando está ya exista como insumo a los demás profesionales en el
ejercicio de apoyo para la toma de decisiones y construcción del plan de negocio. Al finalizar el contrato, entregar un
informe por cada ARE intervenida, incluyendo en sus anexos la trazabilidad de las acciones, teniendo en cuenta la
clasificación de “terminado” o en “proceso” según la situación lo mismo que pendientes y recomendaciones.
2. En los casos donde apenas se inicie el proceso, actuar como responsable de la implementación de la metodología de
identificación y motivación por la reconversión productiva apoyada con integrantes del grupo de reconversión.
3. Asistir en representación de la ANM a las reuniones y mesas territoriales y municipales relacionadas con el tema de la
reconversión minera. Elaborar mensualmente planeación de los desplazamientos a los diferentes lugares para atender o
continuar el proceso de reconversión, indicando en ella la especificidad de las acciones a desarrollar.
4. Subir al observatorio de conflictividad, las situaciones resultado de su trabajo que por su complejidad ameriten
seguimiento y atención.
5. Proyectar oficios, memorandos, documentos de respuesta a las peticiones y solicitudes de información que sean
asignadas a través del Sistema de Gestión Documental.
6. Asistir, participar y apoyar técnicamente mesas de trabajo, reuniones, y demás actividades institucionales que le
indique el supervisor. Presentar informe con resumen destacando la información relevante para la Agencia Nacional de
Minería.
7. Diligenciar y disponer la información en las bases de datos, carpetas compartidas y las aplicaciones de la Agencia
Nacional de Minería, conforme a las políticas, lineamientos e instructivos de la Entidad. Consignar en la respectiva
carpeta del Gestor Documental, las acciones relevantes del ejercicio apoyado en textos, fotos y videos, los casos
positivos de resaltar tanto por el ejercicio de reconversión como del quehacer del grupo socio ambiental y que puedan
ser publicitadas. Subir al observatorio de conflictividad, las situaciones resultado de su trabajo que por su complejidad
ameriten seguimiento y atención.</v>
          </cell>
          <cell r="S378">
            <v>80000000</v>
          </cell>
          <cell r="T378">
            <v>39424</v>
          </cell>
          <cell r="U378">
            <v>45317</v>
          </cell>
          <cell r="Y378" t="str">
            <v>ANM - PROPIOS</v>
          </cell>
          <cell r="AA378">
            <v>80000000</v>
          </cell>
          <cell r="AB378" t="str">
            <v xml:space="preserve">MARÍA PIEDAD BAYTER HORTA </v>
          </cell>
          <cell r="AC378" t="str">
            <v>VICEPRESIDENTE PROMOCIÓN Y FOMENTO</v>
          </cell>
          <cell r="AD378" t="str">
            <v>VPF</v>
          </cell>
          <cell r="AE378">
            <v>10</v>
          </cell>
          <cell r="AG378">
            <v>45657</v>
          </cell>
          <cell r="AH378">
            <v>8000000</v>
          </cell>
          <cell r="AI378">
            <v>63286620</v>
          </cell>
          <cell r="AJ378" t="str">
            <v>SOBEYDA ACOSTA JAIMES</v>
          </cell>
          <cell r="AK378" t="str">
            <v>GESTOR T1 GRADO 11</v>
          </cell>
          <cell r="AN378" t="str">
            <v>Bogotá D.C.</v>
          </cell>
          <cell r="AO378" t="str">
            <v>14 PRESTACIÓN DE SERVICIOS</v>
          </cell>
          <cell r="AP378" t="str">
            <v>BOYACÁ</v>
          </cell>
          <cell r="AQ378" t="str">
            <v>DUITAMA</v>
          </cell>
          <cell r="AR378" t="str">
            <v>SOCIOLOGO</v>
          </cell>
          <cell r="AS378" t="str">
            <v>POSGRADO</v>
          </cell>
          <cell r="AZ378" t="str">
            <v>ANM</v>
          </cell>
          <cell r="BA378" t="str">
            <v>377</v>
          </cell>
          <cell r="BB378">
            <v>2024</v>
          </cell>
          <cell r="BC378">
            <v>80111600</v>
          </cell>
          <cell r="BD378" t="str">
            <v>SEGUROS DEL ESTADO S.A.</v>
          </cell>
          <cell r="BE378" t="str">
            <v>11-44-101219362</v>
          </cell>
          <cell r="BF378">
            <v>45337</v>
          </cell>
          <cell r="BG378">
            <v>45341</v>
          </cell>
          <cell r="BH378">
            <v>45341</v>
          </cell>
          <cell r="BI378">
            <v>55324</v>
          </cell>
          <cell r="BJ378">
            <v>45341</v>
          </cell>
          <cell r="BK378" t="str">
            <v>POSITIVA</v>
          </cell>
          <cell r="BL378">
            <v>45342</v>
          </cell>
          <cell r="BN378">
            <v>45342</v>
          </cell>
          <cell r="BO378">
            <v>45657</v>
          </cell>
          <cell r="BP378" t="str">
            <v>SI</v>
          </cell>
          <cell r="BQ378" t="str">
            <v>CONTRATACIÓN DIRECTA</v>
          </cell>
          <cell r="BR378" t="str">
            <v>ANM-377-2024</v>
          </cell>
          <cell r="BS378" t="str">
            <v>https://community.secop.gov.co/Public/Tendering/OpportunityDetail/Index?noticeUID=CO1.NTC.5668139&amp;isFromPublicArea=True&amp;isModal=False</v>
          </cell>
        </row>
        <row r="379">
          <cell r="A379" t="str">
            <v>ANM-378-2024</v>
          </cell>
          <cell r="D379" t="str">
            <v xml:space="preserve">LUZ CARINA DURAN SOLARTE </v>
          </cell>
          <cell r="E379" t="str">
            <v>YERALDIN FUENTES</v>
          </cell>
          <cell r="F379" t="str">
            <v>CONTRATO</v>
          </cell>
          <cell r="J379">
            <v>34421</v>
          </cell>
          <cell r="K379">
            <v>31</v>
          </cell>
          <cell r="L379">
            <v>400028924</v>
          </cell>
          <cell r="M379" t="str">
            <v>PROFESIONAL</v>
          </cell>
          <cell r="N379" t="str">
            <v>CÉDULA DE CIUDADANIA</v>
          </cell>
          <cell r="O379">
            <v>1143853667</v>
          </cell>
          <cell r="P379">
            <v>2</v>
          </cell>
          <cell r="Q379" t="str">
            <v>Prestar servicios profesionales para apoyar la gestión socioambiental, procesos de reconversión laboral y readecuación
ambiental y social para mineros impactados por la terminación de Áreas de Reserva Especial.</v>
          </cell>
          <cell r="R379" t="str">
            <v>1 . Desarrollar acciones profesionales de motivación con responsables mineros por nuevas actividades económicas
diferentes a la minería, mediante técnicas de análisis y concientización que permitan evidenciar sus potencialidades y
afinidades con las posibilidades que brinde el territorio. El finalizar el contrato, entregar un informe por cada ARE
intervenida incluyendo en sus anexos la trazabilidad de las acciones, teniendo en cuenta la clasificación de “terminado” o
en “proceso” según la situación, lo mismo que pendientes y recomendaciones.
2. Gestionar la articulación con entidades territoriales que puedan apoyar la formación en nuevos oficios y formación de
mano de obra de los trabajadores de las explotaciones mineras (AREs) objeto de reconversión.
3. Apoyar y motivar al responsable minero en la identificación de la actividad a emprender y articular las acciones tanto
de profesionales de la ANM como de otras entidades inmersas en el proceso de construcción del plan de negocio en
todas sus fases y requerimientos.
4. Asistir en representación de la ANM a las reuniones y mesas territoriales y municipales relacionadas con el tema de la
reconversión minera. Elaborar mensualmente planeación de los desplazamientos a los diferentes lugares para atender o
continuar el proceso de reconversión, indicando en ella la especificidad de las acciones a desarrollar.
5. Subir al observatorio de conflictividad, las situaciones resultado de su trabajo que por su complejidad ameriten
seguimiento y atención.
6. Proyectar oficios, memorandos, documentos de respuesta a las peticiones y solicitudes de información que sean
asignadas a través del Sistema de Gestión Documental.
7. Asistir, participar y apoyar técnicamente mesas de trabajo, reuniones, y demás actividades institucionales que le
indique el supervisor. Presentar informe con resumen destacando la información relevante para la Agencia Nacional de
Minería.
8. Diligenciar y disponer la información en las bases de datos, carpetas compartidas y las aplicaciones de la Agencia
Nacional de Minería, conforme a las políticas, lineamientos e instructivos de la Entidad. Consignar en la respectiva
carpeta del Gestor Documental, las acciones relevantes del ejercicio apoyado en textos, fotos y videos, los casos
positivos de resaltar tanto por el ejercicio de reconversión como del quehacer del grupo socio ambiental y que puedan
ser publicitadas. Subir al observatorio de conflictividad, las situaciones resultado de su trabajo que por su complejidad
ameriten seguimiento y atención._x000D_</v>
          </cell>
          <cell r="S379">
            <v>80000000</v>
          </cell>
          <cell r="T379">
            <v>39324</v>
          </cell>
          <cell r="U379">
            <v>45317</v>
          </cell>
          <cell r="Y379" t="str">
            <v>ANM - PROPIOS</v>
          </cell>
          <cell r="AA379">
            <v>80000000</v>
          </cell>
          <cell r="AB379" t="str">
            <v xml:space="preserve">MARÍA PIEDAD BAYTER HORTA </v>
          </cell>
          <cell r="AC379" t="str">
            <v>VICEPRESIDENTE PROMOCIÓN Y FOMENTO</v>
          </cell>
          <cell r="AD379" t="str">
            <v>VPF</v>
          </cell>
          <cell r="AE379">
            <v>10</v>
          </cell>
          <cell r="AH379">
            <v>8000000</v>
          </cell>
          <cell r="AI379">
            <v>63286620</v>
          </cell>
          <cell r="AJ379" t="str">
            <v>SOBEYDA ACOSTA JAIMES</v>
          </cell>
          <cell r="AK379" t="str">
            <v>GESTOR T1 GRADO 11</v>
          </cell>
          <cell r="AN379" t="str">
            <v>Bogotá D.C.</v>
          </cell>
          <cell r="AO379" t="str">
            <v>14 PRESTACIÓN DE SERVICIOS</v>
          </cell>
          <cell r="AP379" t="str">
            <v>VALLE DEL CAUCA</v>
          </cell>
          <cell r="AQ379" t="str">
            <v>CALI</v>
          </cell>
          <cell r="AR379" t="str">
            <v>TRABAJADOR SOCIAL</v>
          </cell>
          <cell r="AS379" t="str">
            <v>POSGRADO</v>
          </cell>
          <cell r="AZ379" t="str">
            <v>ANM</v>
          </cell>
          <cell r="BA379" t="str">
            <v>378</v>
          </cell>
          <cell r="BB379">
            <v>2024</v>
          </cell>
          <cell r="BC379">
            <v>80111600</v>
          </cell>
          <cell r="BD379" t="str">
            <v>SEGUROS DEL ESTADO S.A.</v>
          </cell>
          <cell r="BE379" t="str">
            <v>45-46-101023859</v>
          </cell>
          <cell r="BF379">
            <v>45338</v>
          </cell>
          <cell r="BG379">
            <v>45341</v>
          </cell>
          <cell r="BH379">
            <v>45341</v>
          </cell>
          <cell r="BI379">
            <v>55224</v>
          </cell>
          <cell r="BJ379">
            <v>45341</v>
          </cell>
          <cell r="BK379" t="str">
            <v>POSITIVA</v>
          </cell>
          <cell r="BL379">
            <v>45342</v>
          </cell>
          <cell r="BN379">
            <v>45342</v>
          </cell>
          <cell r="BO379">
            <v>45645</v>
          </cell>
          <cell r="BP379" t="str">
            <v>SI</v>
          </cell>
          <cell r="BQ379" t="str">
            <v>CONTRATACIÓN DIRECTA</v>
          </cell>
          <cell r="BR379" t="str">
            <v>ANM-378-2024</v>
          </cell>
          <cell r="BS379" t="str">
            <v>https://community.secop.gov.co/Public/Tendering/OpportunityDetail/Index?noticeUID=CO1.NTC.5667834&amp;isFromPublicArea=True&amp;isModal=False</v>
          </cell>
        </row>
        <row r="380">
          <cell r="A380" t="str">
            <v>ANM-379-2024</v>
          </cell>
          <cell r="D380" t="str">
            <v xml:space="preserve">WILMAR AUGUSTO CAÑAS CORREA </v>
          </cell>
          <cell r="E380" t="str">
            <v xml:space="preserve">NESTOR FERNANDO MARTINEZ GAITAN </v>
          </cell>
          <cell r="F380" t="str">
            <v>CONTRATO</v>
          </cell>
          <cell r="J380">
            <v>28888</v>
          </cell>
          <cell r="K380">
            <v>46</v>
          </cell>
          <cell r="L380">
            <v>400022924</v>
          </cell>
          <cell r="M380" t="str">
            <v>PROFESIONAL</v>
          </cell>
          <cell r="N380" t="str">
            <v>CÉDULA DE CIUDADANIA</v>
          </cell>
          <cell r="O380">
            <v>98636894</v>
          </cell>
          <cell r="P380">
            <v>4</v>
          </cell>
          <cell r="Q380" t="str">
            <v>Servicios profesionales para procesar y analizar información geocientífica, elaborar conceptos técnicos en el marco de la
reserva de ZRP y la declaración de AEM y apoyar en el desarrollo de mecanismos para el aprovechamiento de minerales
estratégicos._x000D_</v>
          </cell>
          <cell r="R380" t="str">
            <v>1.Elaborar conceptos técnicos y demás documentos
necesarios en los procesos reserva de zonas con potencial y la delimitación y declaración de áreas para minerales
estratégicos, a partir del análisis y valoración de la información geo científica y de los estudios preliminares de áreas con
potencial para la exploración de minerales estratégicos de interés para el país. 2. Apoyar en la consolidación y procesamiento de la información geo científica, técnica y operativa requerida como base
en los procesos de reserva de zonas con potencial y la delimitación y declaración de Áreas Estratégicas Mineras.
3. Apoyar en la identificación e impulso de los procesos y actores involucrados en el desarrollo de agregación de valor y
encadenamientos productivos en los minerales estratégicos, bajo el contexto de la política de reindustrialización del país.
4.Apoyar la elaboración de los estudios técnicos y elaboración de términos de referencia para procesos de selección
objetiva para la adjudicación de áreas para minerales estratégicos
5. Apoyar en la formulación de estrategias e iniciativas para la exploración, extracción, beneficio, refinación,
industrialización y desarrollo de cadenas productivas de minerales estratégicos para Colombia
6. Proyectar respuestas a derechos de petición, consultas, requerimientos y demás solicitudes que se relacionen con el
objeto del contrato.
7. Asistir, participar, acompañar y/o apoyar técnicamente los comités, mesas de trabajo, comités de evaluación de
proyectos, propuestas, talleres y demás reuniones que le indique el supervisor.
8. Realizar los viajes y desplazamientos nacionales e internacionales que se requieran para el cumplimiento del objeto
del contrato conforme solicitud del supervisor.
9.Cumplir con el objeto del contrato, con plena autonomía técnica y administrativa y bajo su propia responsabilidad. Por
lo tanto, no existe ni existirá ningún tipo de subordinación, ni vínculo laboral alguno del contratista con LA AGENCIA</v>
          </cell>
          <cell r="S380">
            <v>135148000</v>
          </cell>
          <cell r="T380">
            <v>37924</v>
          </cell>
          <cell r="U380">
            <v>45317</v>
          </cell>
          <cell r="Y380" t="str">
            <v>ANM - PROPIOS</v>
          </cell>
          <cell r="AA380">
            <v>127111055</v>
          </cell>
          <cell r="AB380" t="str">
            <v>MARÍA PIEDAD BAYTER HORTA</v>
          </cell>
          <cell r="AC380" t="str">
            <v>VICEPRESIDENTA PROMOCIÓN Y FOMENTO</v>
          </cell>
          <cell r="AD380" t="str">
            <v>VPF</v>
          </cell>
          <cell r="AG380">
            <v>45657</v>
          </cell>
          <cell r="AH380">
            <v>11991609</v>
          </cell>
          <cell r="AI380">
            <v>79789304</v>
          </cell>
          <cell r="AJ380" t="str">
            <v>FREDY ALBERTO RODRÍGUEZ DÍAZ</v>
          </cell>
          <cell r="AK380" t="str">
            <v>COORDINADOR GRUPO DE PROMOCIÓN</v>
          </cell>
          <cell r="AN380" t="str">
            <v>Bogotá D.C.</v>
          </cell>
          <cell r="AO380" t="str">
            <v>14 PRESTACIÓN DE SERVICIOS</v>
          </cell>
          <cell r="AP380" t="str">
            <v>ANTIOQUIA</v>
          </cell>
          <cell r="AQ380" t="str">
            <v>REMEDIOS</v>
          </cell>
          <cell r="AR380" t="str">
            <v>INGENIERIA DE MINAS Y METALURGICA</v>
          </cell>
          <cell r="AS380" t="str">
            <v>POSGRADO</v>
          </cell>
          <cell r="AZ380" t="str">
            <v>ANM</v>
          </cell>
          <cell r="BA380" t="str">
            <v>379</v>
          </cell>
          <cell r="BB380">
            <v>2024</v>
          </cell>
          <cell r="BC380">
            <v>80111600</v>
          </cell>
          <cell r="BD380" t="str">
            <v>SEGUROS DEL ESTADO S.A.</v>
          </cell>
          <cell r="BE380" t="str">
            <v>14-46-101110159</v>
          </cell>
          <cell r="BF380">
            <v>45338</v>
          </cell>
          <cell r="BG380">
            <v>45341</v>
          </cell>
          <cell r="BH380">
            <v>45342</v>
          </cell>
          <cell r="BI380">
            <v>57524</v>
          </cell>
          <cell r="BJ380">
            <v>45342</v>
          </cell>
          <cell r="BK380" t="str">
            <v>POSITIVA</v>
          </cell>
          <cell r="BL380">
            <v>45338</v>
          </cell>
          <cell r="BN380">
            <v>45344</v>
          </cell>
          <cell r="BO380">
            <v>45657</v>
          </cell>
          <cell r="BP380" t="str">
            <v>SI</v>
          </cell>
          <cell r="BQ380" t="str">
            <v>CONTRATACIÓN DIRECTA</v>
          </cell>
          <cell r="BR380" t="str">
            <v>ANM-379-2024</v>
          </cell>
          <cell r="BS380" t="str">
            <v>https://community.secop.gov.co/Public/Tendering/OpportunityDetail/Index?noticeUID=CO1.NTC.5671514&amp;isFromPublicArea=True&amp;isModal=False</v>
          </cell>
        </row>
        <row r="381">
          <cell r="A381" t="str">
            <v>ANM-380-2024</v>
          </cell>
          <cell r="D381" t="str">
            <v xml:space="preserve">JIMMY ALEXANDER PARRA BARRERA </v>
          </cell>
          <cell r="E381" t="str">
            <v>ANA MARÍA MENDOZA</v>
          </cell>
          <cell r="F381" t="str">
            <v>CONTRATO</v>
          </cell>
          <cell r="J381">
            <v>31958</v>
          </cell>
          <cell r="K381">
            <v>38</v>
          </cell>
          <cell r="L381">
            <v>200037724</v>
          </cell>
          <cell r="M381" t="str">
            <v>PROFESIONAL</v>
          </cell>
          <cell r="N381" t="str">
            <v>CÉDULA DE CIUDADANIA</v>
          </cell>
          <cell r="O381">
            <v>1032391206</v>
          </cell>
          <cell r="P381">
            <v>4</v>
          </cell>
          <cell r="Q381" t="str">
            <v>Prestar Servicios Profesionales a la Vicepresidencia de Contratación y Titulación para apoyar el análisis, elaboración y generación de productos cartográficos y documentos requeridos en el proceso de caracterización, socialización y relacionamiento con el territorio en el marco del Sistema Integral de Gestión Minera</v>
          </cell>
          <cell r="R381" t="str">
            <v>1. Apoyar transversalmente a la Vicepresidencia de
Contratación y Titulación (VCT) y al Grupo de Catastro y Registro Minero (GCRM) en el análisis de los datos e
información en el Sistema de Información Geográfica que maneja laEntidad, para atender los requerimientos internos y
externos que sean asignados por el supervisor, en el marco del Sistema Integral de Gestión Minera.
2. Elaborar y proyectar con calidad y en oportunidad los productos cartográficos necesarios para atender las necesidades
transversales entre el Grupo de Contratación Minera y el Grupo de Catastro y Registro Minero, en el marco del Sistema
Integral de Gestión Minera (SIGM).
3. Elaborar bases de datos de información geográfica aplicando los procedimientos establecidos, para que sirvan de
insumo y socializarlas semanalmente con el supervisor;en el marco del Sistema Integral de Gestión Minera.
4. Elaborar con calidad y en oportunidad las respuestas a solicitudes asignadas por el Sistema de Gestión Documental
de la Entidad (SGD) y llevar los reportes necesarios para presentar al supervisor en los intervalos solicitados.
5. Proyectar y/o revisar informes y presentaciones requeridas por la supervisión en los temas transversales de
competencia de la VCT y el GCRM
6. Asistir y participar en las reuniones, socializaciones, mesas de trabajoy capacitaciones que indique la supervisión, en
el marco del Sistema Integral de Gestión Minera._x000D_</v>
          </cell>
          <cell r="S381">
            <v>85069600</v>
          </cell>
          <cell r="T381">
            <v>62024</v>
          </cell>
          <cell r="U381">
            <v>45327</v>
          </cell>
          <cell r="Y381" t="str">
            <v>ANM - PROPIOS</v>
          </cell>
          <cell r="AA381">
            <v>81202800</v>
          </cell>
          <cell r="AB381" t="str">
            <v>IVONNE DEL PILAR JIMENEZ GARCIA _x000D_</v>
          </cell>
          <cell r="AC381" t="str">
            <v xml:space="preserve">VICEPRESIDENTE DE CONTRATACION Y TITULACION </v>
          </cell>
          <cell r="AD381" t="str">
            <v>VCT</v>
          </cell>
          <cell r="AG381">
            <v>45657</v>
          </cell>
          <cell r="AH381">
            <v>7733600</v>
          </cell>
          <cell r="AI381">
            <v>1020716175</v>
          </cell>
          <cell r="AJ381" t="str">
            <v>JULIETH MARIANNE LAGUADO ENDEMANN</v>
          </cell>
          <cell r="AK381" t="str">
            <v>GERENTE DE CONTRATACION Y TITULACION MINERA</v>
          </cell>
          <cell r="AN381" t="str">
            <v>Bogotá D.C.</v>
          </cell>
          <cell r="AO381" t="str">
            <v>14 PRESTACIÓN DE SERVICIOS</v>
          </cell>
          <cell r="AP381" t="str">
            <v>BOGOTÁ D.C.</v>
          </cell>
          <cell r="AQ381" t="str">
            <v>BOGOTÁ D.C</v>
          </cell>
          <cell r="AR381" t="str">
            <v>INGENIERO TOPOGRÁFICO</v>
          </cell>
          <cell r="AS381" t="str">
            <v>POSGRADO</v>
          </cell>
          <cell r="AZ381" t="str">
            <v>ANM</v>
          </cell>
          <cell r="BA381" t="str">
            <v>380</v>
          </cell>
          <cell r="BB381">
            <v>2024</v>
          </cell>
          <cell r="BC381">
            <v>80111600</v>
          </cell>
          <cell r="BD381" t="str">
            <v>SEGUROS DEL ESTADO S.A.</v>
          </cell>
          <cell r="BE381" t="str">
            <v>62-44-101019266</v>
          </cell>
          <cell r="BF381">
            <v>45337</v>
          </cell>
          <cell r="BG381">
            <v>45341</v>
          </cell>
          <cell r="BH381">
            <v>45341</v>
          </cell>
          <cell r="BI381">
            <v>55724</v>
          </cell>
          <cell r="BJ381">
            <v>45341</v>
          </cell>
          <cell r="BK381" t="str">
            <v>AXA COLPATRIA</v>
          </cell>
          <cell r="BL381">
            <v>45345</v>
          </cell>
          <cell r="BN381">
            <v>45343</v>
          </cell>
          <cell r="BO381">
            <v>45657</v>
          </cell>
          <cell r="BP381" t="str">
            <v>SI</v>
          </cell>
          <cell r="BQ381" t="str">
            <v>CONTRATACIÓN DIRECTA</v>
          </cell>
          <cell r="BR381" t="str">
            <v>ANM-380-2024</v>
          </cell>
          <cell r="BS381" t="str">
            <v>https://community.secop.gov.co/Public/Tendering/OpportunityDetail/Index?noticeUID=CO1.NTC.5669041&amp;isFromPublicArea=True&amp;isModal=False</v>
          </cell>
        </row>
        <row r="382">
          <cell r="A382" t="str">
            <v>ANM-381-2024</v>
          </cell>
          <cell r="D382" t="str">
            <v>DARIO ANDRES PLAZAS PEREA</v>
          </cell>
          <cell r="E382" t="str">
            <v>FABIO NELSON LOTE PORTILLA</v>
          </cell>
          <cell r="F382" t="str">
            <v>CONTRATO</v>
          </cell>
          <cell r="J382">
            <v>33252</v>
          </cell>
          <cell r="K382">
            <v>34</v>
          </cell>
          <cell r="L382">
            <v>200049224</v>
          </cell>
          <cell r="M382" t="str">
            <v>PROFESIONAL</v>
          </cell>
          <cell r="N382" t="str">
            <v>CÉDULA DE CIUDADANIA</v>
          </cell>
          <cell r="O382">
            <v>1057585886</v>
          </cell>
          <cell r="P382">
            <v>7</v>
          </cell>
          <cell r="Q382" t="str">
            <v>PRESTAR SERVICIOS PROFESIONALES PARA IMPULSAR TÉCNICAMENTE LOS TRAMITES REQUERIDOS PARA
LA DECLARACIÓN Y DELIMITACIÓN DE ÁREAS DE RESERVA ESPECIAL A COMUNIDADES MINERAS.</v>
          </cell>
          <cell r="R382" t="str">
            <v>1. Elaborar las evaluaciones documentales o conceptos
técnicos de las solicitudes de declaración y delimitación de áreas de reserva especial presentadas a la autoridad minera,sí como de oficios, memorandos, estudios, y demás documentos técnicos a que haya lugar para resolver de fondo
dichas solicitudes.
2. Adelantar las visitas de campo, necesarias para impulsar los trámites de declaración y delimitación de áreas de
reserva especial, mediante las cuales se lleve a cabo el levamiento de información técnica, minera, ambiental y socio_x0002_económica que permita conceptuar desde el punto de vista técnico el reconocimiento de los trabajos mineros existentes,
diligenciar las respectivas actas y realizar el informe de visita de verificación, consignando los hallazgos y resultados
encontrados en el desarrollo de la misma, conforme a la asignación.
3. Proyectar o revisar respuestas frente a las solicitudes de suministro de información para adquisición de explosivos
de los trámites de regulación con prerrogativa de explotación o cualquier otro concepto técnico que se requiere apara
impulsar los tramites de declaración y delimitación de áreas de reserva especial.
4. Apoyar desde el punto de vista técnico los tramites de gestión y operación de los proyectos con prerrogativas de
explotación, así como la respuesta a peticiones, quejas, reclamos de particulares, o solicitudes hechas por los entes de
control y/o auditorías, o por parte de distintas áreas de la entidad que se relacionen con el objeto del contrato.
5. Asistir y participar en los comités incluyendo los de evaluación, reuniones, talleres, juntas, capacitaciones, mesas
de trabajo, entre otros eventos, que se relacionen con el objeto y obligaciones contractuales, y prestar la asesoría
pertinente de acuerdo a los grupos poblacionales a tratar en el desarrollo del trámite de las Áreas de Reserva Especial.
6. Presentar al supervisor los informes que este solicite con porcentaje de avance de las actividades desarrolladas,
registrando dicho desempeño en el sistema designado para tal fin con la periodicidad requerida._x000D_</v>
          </cell>
          <cell r="S382">
            <v>80000000</v>
          </cell>
          <cell r="T382">
            <v>48124</v>
          </cell>
          <cell r="U382">
            <v>45320</v>
          </cell>
          <cell r="Y382" t="str">
            <v>ANM - NACIÓN</v>
          </cell>
          <cell r="AA382">
            <v>79959218</v>
          </cell>
          <cell r="AB382" t="str">
            <v>DAVID FERNANDO SANCHEZ MORENO</v>
          </cell>
          <cell r="AC382" t="str">
            <v>COORDINADOR GRUPO DE FOMENTO</v>
          </cell>
          <cell r="AD382" t="str">
            <v>VPF</v>
          </cell>
          <cell r="AE382">
            <v>10</v>
          </cell>
          <cell r="AF382">
            <v>14</v>
          </cell>
          <cell r="AG382">
            <v>45657</v>
          </cell>
          <cell r="AH382">
            <v>8022664</v>
          </cell>
          <cell r="AI382">
            <v>1010176046</v>
          </cell>
          <cell r="AJ382" t="str">
            <v>DAVID FERNANDO SÁNCHEZ MORENO</v>
          </cell>
          <cell r="AK382" t="str">
            <v>COORDINADOR DE GRUPO DE FOMENTO</v>
          </cell>
          <cell r="AN382" t="str">
            <v>Bogotá D.C.</v>
          </cell>
          <cell r="AO382" t="str">
            <v>14 PRESTACIÓN DE SERVICIOS</v>
          </cell>
          <cell r="AP382" t="str">
            <v>BOYACÁ</v>
          </cell>
          <cell r="AQ382" t="str">
            <v>SOGAMOSO</v>
          </cell>
          <cell r="AR382" t="str">
            <v>INGENIERO DE MINAS</v>
          </cell>
          <cell r="AS382" t="str">
            <v>POSGRADO</v>
          </cell>
          <cell r="AT382" t="str">
            <v>NO</v>
          </cell>
          <cell r="AV382" t="str">
            <v>SI</v>
          </cell>
          <cell r="AZ382" t="str">
            <v>ANM</v>
          </cell>
          <cell r="BA382" t="str">
            <v>381</v>
          </cell>
          <cell r="BB382">
            <v>2024</v>
          </cell>
          <cell r="BC382">
            <v>80111600</v>
          </cell>
          <cell r="BD382" t="str">
            <v>COMPAÑIA MUNDIAL DE SEGUROS S.A.</v>
          </cell>
          <cell r="BE382" t="str">
            <v>NB-100309245</v>
          </cell>
          <cell r="BF382">
            <v>45337</v>
          </cell>
          <cell r="BG382">
            <v>45338</v>
          </cell>
          <cell r="BH382">
            <v>45341</v>
          </cell>
          <cell r="BI382">
            <v>56124</v>
          </cell>
          <cell r="BJ382">
            <v>45341</v>
          </cell>
          <cell r="BK382" t="str">
            <v>POSITIVA</v>
          </cell>
          <cell r="BL382">
            <v>45342</v>
          </cell>
          <cell r="BN382">
            <v>45342</v>
          </cell>
          <cell r="BO382">
            <v>45657</v>
          </cell>
          <cell r="BP382" t="str">
            <v>SI</v>
          </cell>
          <cell r="BQ382" t="str">
            <v>CONTRATACIÓN DIRECTA</v>
          </cell>
          <cell r="BR382" t="str">
            <v>ANM-381-2024</v>
          </cell>
          <cell r="BS382" t="str">
            <v xml:space="preserve">https://community.secop.gov.co/Public/Tendering/ContractNoticePhases/View?PPI=CO1.PPI.29904362&amp;isFromPublicArea=True&amp;isModal=False
</v>
          </cell>
        </row>
        <row r="383">
          <cell r="A383" t="str">
            <v>ANM-382-2024</v>
          </cell>
          <cell r="D383" t="str">
            <v xml:space="preserve">OSCAR ANDRES BARON GONZALEZ </v>
          </cell>
          <cell r="E383" t="str">
            <v>ANA MARÍA MENDOZA</v>
          </cell>
          <cell r="F383" t="str">
            <v>CONTRATO</v>
          </cell>
          <cell r="J383">
            <v>33210</v>
          </cell>
          <cell r="K383">
            <v>34</v>
          </cell>
          <cell r="L383">
            <v>200051224</v>
          </cell>
          <cell r="M383" t="str">
            <v>APOYO A LA GESTIÓN</v>
          </cell>
          <cell r="N383" t="str">
            <v>CÉDULA DE CIUDADANIA</v>
          </cell>
          <cell r="O383">
            <v>1091664861</v>
          </cell>
          <cell r="P383">
            <v>6</v>
          </cell>
          <cell r="Q383" t="str">
            <v>Prestar servicios de apoyo a la gestión en el Grupo de Legalización Minera (GLM), en los trámites administrativos necesarios en el marco del fortalecimiento de la pequeña y mediana minería.</v>
          </cell>
          <cell r="R383" t="str">
            <v>1. 1. Apoyar el Grupo de Legalización Minera (GLM) en los trámites administrativos necesarios de gestión
documental para actualización del expediente minero digital y en el sistema integrado de gestión minera, en el marco del
proyecto de inversión para el fortalecimiento de la pequeña y mediana minería.
1. Apoyar el manejo, control y seguimiento de correspondencia competencia del Grupo de Legalización Minera y el
archivo de documentos producidos en el Grupo para que reposen en el expediente minero físico y/o digital.
3. Apoyar con la generación de reportes, informes, consolidar bases de datos y elaborar oficios, memorandos y/o
presentaciones, necesarios para el cabal cumplimiento de los trámites competencia del GLM, solicitados por el
supervisor y que sean acordes al objeto del contrato.
1. Participar y/o apoyar las reuniones, talleres, socializaciones, mesas de trabajo, comités, capacitaciones que se
desarrollen, y demás eventos que requiera el Supervisor del Contrato.</v>
          </cell>
          <cell r="S383">
            <v>42407750</v>
          </cell>
          <cell r="T383">
            <v>36424</v>
          </cell>
          <cell r="U383">
            <v>45316</v>
          </cell>
          <cell r="Y383" t="str">
            <v>ANM - PROPIOS</v>
          </cell>
          <cell r="AA383">
            <v>40600370</v>
          </cell>
          <cell r="AB383" t="str">
            <v>IVONNE DEL PILAR JIMENEZ GARCIA</v>
          </cell>
          <cell r="AD383" t="str">
            <v>VCT</v>
          </cell>
          <cell r="AG383">
            <v>45657</v>
          </cell>
          <cell r="AH383">
            <v>3879017</v>
          </cell>
          <cell r="AI383">
            <v>39537708</v>
          </cell>
          <cell r="AJ383" t="str">
            <v>DORA ESPERANZA REYES GARCÍA</v>
          </cell>
          <cell r="AK383" t="str">
            <v>COORDINADORA GRUPO DE LEGALIZACIÓN MINERA</v>
          </cell>
          <cell r="AN383" t="str">
            <v>Bogotá D.C.</v>
          </cell>
          <cell r="AO383" t="str">
            <v>14 PRESTACIÓN DE SERVICIOS</v>
          </cell>
          <cell r="AP383" t="str">
            <v>SANTANDER</v>
          </cell>
          <cell r="AQ383" t="str">
            <v>BUCARAMANGA</v>
          </cell>
          <cell r="AR383" t="str">
            <v>ADMINISTRACIÓN EN SEGURIDAD Y SALUD EN EL TRABAJO.</v>
          </cell>
          <cell r="AS383" t="str">
            <v>PREGRADO</v>
          </cell>
          <cell r="AZ383" t="str">
            <v>ANM</v>
          </cell>
          <cell r="BA383" t="str">
            <v>382</v>
          </cell>
          <cell r="BB383">
            <v>2024</v>
          </cell>
          <cell r="BC383">
            <v>80111600</v>
          </cell>
          <cell r="BD383" t="str">
            <v>COMPAÑIA MUNDIAL DE SEGUROS S.A.</v>
          </cell>
          <cell r="BE383">
            <v>100309833</v>
          </cell>
          <cell r="BF383">
            <v>45338</v>
          </cell>
          <cell r="BG383">
            <v>45343</v>
          </cell>
          <cell r="BH383">
            <v>45343</v>
          </cell>
          <cell r="BI383">
            <v>59324</v>
          </cell>
          <cell r="BJ383">
            <v>45343</v>
          </cell>
          <cell r="BK383" t="str">
            <v>POSITIVA</v>
          </cell>
          <cell r="BL383">
            <v>45344</v>
          </cell>
          <cell r="BN383">
            <v>45344</v>
          </cell>
          <cell r="BO383">
            <v>45657</v>
          </cell>
          <cell r="BP383" t="str">
            <v>SI</v>
          </cell>
          <cell r="BQ383" t="str">
            <v>CONTRATACIÓN DIRECTA</v>
          </cell>
          <cell r="BR383" t="str">
            <v>ANM-382-2024</v>
          </cell>
          <cell r="BS383" t="str">
            <v>https://community.secop.gov.co/Public/Tendering/OpportunityDetail/Index?noticeUID=CO1.NTC.5675141&amp;isFromPublicArea=True&amp;isModal=False</v>
          </cell>
        </row>
        <row r="384">
          <cell r="A384" t="str">
            <v>ANM-383-2024</v>
          </cell>
          <cell r="D384" t="str">
            <v>SOFIA ARROYAVE TRUJILLO-</v>
          </cell>
          <cell r="E384" t="str">
            <v>YOANA MUÑOZ AVENDAÑO</v>
          </cell>
          <cell r="F384" t="str">
            <v>CONTRATO</v>
          </cell>
          <cell r="J384">
            <v>34337</v>
          </cell>
          <cell r="K384">
            <v>31</v>
          </cell>
          <cell r="L384">
            <v>200043124</v>
          </cell>
          <cell r="M384" t="str">
            <v>PROFESIONAL</v>
          </cell>
          <cell r="N384" t="str">
            <v>CÉDULA DE CIUDADANIA</v>
          </cell>
          <cell r="O384">
            <v>1020789510</v>
          </cell>
          <cell r="P384">
            <v>5</v>
          </cell>
          <cell r="Q384" t="str">
            <v>PSP AL GCM PARA APOYAR EL DESARROLLO DEL PROCESO DE RELACIONAMIENTO CON EL TERRITORIO
REQUERIDO EN LA TITULACIÓN MINERA, ASÍ COMO LOS DEMÁS ASUNTOS SOCIALES PARA EL
FORTALECIMIENTO DE LA PEQUEÑA Y MEDIANA MINERÍA</v>
          </cell>
          <cell r="R384" t="str">
            <v>1. Apoyar al GCM en la realización e implementación de metodologías para contribuir a la aproximación en y con los
territorios que permitan implementar acciones pedagógicas que incluyan los enfoques de la ANM en marco del fortalecimiento de la pequeña y mediana minería para llevar a cabo las socializaciones en el territorio que aporten a la
garantía de la participación ciudadana.
2. Apoyar al GCM en la programación, seguimiento y realización de eventos que garanticen la participación
ciudadana en el territorio y aporten al fortalecimiento de la pequeña y mediana minería.
3. Recopilar las principales inquietudes y requerimientos de la comunidad para garantizar la participación ciudadana y
el fortalecimiento de la pequeña y mediana minería.
4. Proyectar o actualizar informes, presentaciones, con estadísticas y los reportes de información generada en la
ejecución del contrato para consolidar las bases de datos y aplicativos de la entidad, según lo requerido por la
supervisión.
5. Participar y/o apoyar las capacitaciones, socializaciones, mesas de trabajo, reuniones, comités que se desarrollen
en el territorio para el fortalecimiento de la pequeña y mediana minería y demás eventos que requiera la supervisión._x000D_</v>
          </cell>
          <cell r="S384">
            <v>66000000</v>
          </cell>
          <cell r="T384">
            <v>58824</v>
          </cell>
          <cell r="U384">
            <v>45323</v>
          </cell>
          <cell r="Y384" t="str">
            <v>ANM - PROPIOS</v>
          </cell>
          <cell r="AA384">
            <v>63647220</v>
          </cell>
          <cell r="AB384" t="str">
            <v>IVONNE DEL PILAR JIMENEZ GARCIA</v>
          </cell>
          <cell r="AC384" t="str">
            <v xml:space="preserve">VICEPRESIDENTE DE CONTRATACIÓN Y TITULACIÓN </v>
          </cell>
          <cell r="AD384" t="str">
            <v>VCT</v>
          </cell>
          <cell r="AG384">
            <v>45657</v>
          </cell>
          <cell r="AH384">
            <v>6061640</v>
          </cell>
          <cell r="AI384">
            <v>1020716175</v>
          </cell>
          <cell r="AJ384" t="str">
            <v>JULIETH MARIANNE LAGUADO ENDEMANN</v>
          </cell>
          <cell r="AK384" t="str">
            <v>GERENTE DE CONTRATACION Y TITULACION MINERA</v>
          </cell>
          <cell r="AN384" t="str">
            <v>Bogotá D.C.</v>
          </cell>
          <cell r="AO384" t="str">
            <v>14 PRESTACIÓN DE SERVICIOS</v>
          </cell>
          <cell r="AP384" t="str">
            <v>CALDAS</v>
          </cell>
          <cell r="AQ384" t="str">
            <v>MANIZALES</v>
          </cell>
          <cell r="AR384" t="str">
            <v>ANTROPOLOGIA</v>
          </cell>
          <cell r="AS384" t="str">
            <v>POSGRADO</v>
          </cell>
          <cell r="AZ384" t="str">
            <v>ANM</v>
          </cell>
          <cell r="BA384" t="str">
            <v>383</v>
          </cell>
          <cell r="BB384">
            <v>2024</v>
          </cell>
          <cell r="BC384">
            <v>80111600</v>
          </cell>
          <cell r="BD384" t="str">
            <v>COMPAÑIA MUNDIAL DE SEGUROS S.A.</v>
          </cell>
          <cell r="BE384" t="str">
            <v xml:space="preserve">	NB-100309366</v>
          </cell>
          <cell r="BF384">
            <v>45341</v>
          </cell>
          <cell r="BG384">
            <v>45341</v>
          </cell>
          <cell r="BH384">
            <v>45341</v>
          </cell>
          <cell r="BI384">
            <v>57824</v>
          </cell>
          <cell r="BJ384">
            <v>45342</v>
          </cell>
          <cell r="BK384" t="str">
            <v>POSITIVA</v>
          </cell>
          <cell r="BL384">
            <v>45343</v>
          </cell>
          <cell r="BN384">
            <v>45343</v>
          </cell>
          <cell r="BO384">
            <v>45657</v>
          </cell>
          <cell r="BP384" t="str">
            <v>SI</v>
          </cell>
          <cell r="BQ384" t="str">
            <v>CONTRATACIÓN DIRECTA</v>
          </cell>
          <cell r="BR384" t="str">
            <v>ANM-383-2024</v>
          </cell>
          <cell r="BS384" t="str">
            <v>https://community.secop.gov.co/Public/Tendering/OpportunityDetail/Index?noticeUID=CO1.NTC.5669324&amp;isFromPublicArea=True&amp;isModal=False</v>
          </cell>
        </row>
        <row r="385">
          <cell r="A385" t="str">
            <v>ANM-384-2024</v>
          </cell>
          <cell r="D385" t="str">
            <v>ALEX IVAN LUNA MONTILLA</v>
          </cell>
          <cell r="E385" t="str">
            <v>YOANA MUÑOZ AVENDAÑO</v>
          </cell>
          <cell r="F385" t="str">
            <v>CONTRATO</v>
          </cell>
          <cell r="J385">
            <v>28033</v>
          </cell>
          <cell r="K385">
            <v>48</v>
          </cell>
          <cell r="L385">
            <v>400029524</v>
          </cell>
          <cell r="M385" t="str">
            <v>PROFESIONAL</v>
          </cell>
          <cell r="N385" t="str">
            <v>CÉDULA DE CIUDADANIA</v>
          </cell>
          <cell r="O385">
            <v>76324717</v>
          </cell>
          <cell r="P385">
            <v>1</v>
          </cell>
          <cell r="Q385" t="str">
            <v>Prestar servicios profesionales para apoyar la gestión socioambiental, procesos de reconversión laboral y readecuación
ambiental y social para mineros impactados por la terminación de Áreas de Reserva Especial.</v>
          </cell>
          <cell r="R385" t="str">
            <v>1. Orientar y apoyar a los responsables mineros a quienes
se les terminó el ARE, en lo referente a los contenidos y acciones de cierre de la mina. Al finalizar el contrato, entregar
documento con información técnica por cada ARE intervenida a las profesionales responsables según se requiera para la elaboración del informe final.
2. Realizar el informe técnico del estado de la mina junto con sus observaciones y recomendaciones. Elaborar
mensualmente planeación de los desplazamientos a los diferentes lugares para atender o continuar el proceso de
reconversión, indicando en ella la especificidad de las acciones a desarrollar.
3. Aportar datos de importancia que enriquezcan la caracterización del territorio y el responsable minero y que aporten al
proceso de reconversión en cada territorio específico. Coordinar y apoyarse con los demás profesionales del equipo de
reconversión.
4. Consignar en la respectiva carpeta del Gestor Documental, las acciones relevantes del ejercicio apoyado en textos,
fotos y videos, los casos positivos de resaltar tanto por el ejercicio de reconversión como del quehacer del grupo socio
ambiental y que puedan ser publicitadas.
5. Proyectar oficios, memorandos, documentos de respuesta a las peticiones y solicitudes de información que sean
asignadas a través del Sistema de Gestión Documental.
6. Asistir, participar y apoyar técnicamente mesas de trabajo, reuniones, y demás actividades institucionales que le
indique el supervisor. Presentar informe con resumen destacando la información relevante para la Agencia Nacional de
Minería.
7. Diligenciar y disponer la información en las bases de datos, carpetas compartidas y las aplicaciones de la Agencia
Nacional de Minería, conforme a las políticas, lineamientos e instructivos de la Entidad. Consignar en la respectiva
carpeta del Gestor Documental, las acciones relevantes del ejercicio apoyado en textos, fotos y videos, los casos
positivos de resaltar tanto por el ejercicio de reconversión como del quehacer del grupo socio ambiental y que puedan
ser publicitadas._x000D_</v>
          </cell>
          <cell r="S385">
            <v>80000000</v>
          </cell>
          <cell r="T385">
            <v>39524</v>
          </cell>
          <cell r="U385">
            <v>45317</v>
          </cell>
          <cell r="Y385" t="str">
            <v>ANM - PROPIOS</v>
          </cell>
          <cell r="AA385">
            <v>80000000</v>
          </cell>
          <cell r="AB385" t="str">
            <v>MARÍA PIEDAD BAYTER HORTA</v>
          </cell>
          <cell r="AC385" t="str">
            <v>VICEPRESIDENTA PROMOCIÓN Y FOMENTO</v>
          </cell>
          <cell r="AD385" t="str">
            <v>VPF</v>
          </cell>
          <cell r="AE385">
            <v>10</v>
          </cell>
          <cell r="AH385">
            <v>8000000</v>
          </cell>
          <cell r="AI385">
            <v>63286620</v>
          </cell>
          <cell r="AJ385" t="str">
            <v>SOBEYDA ACOSTA JAIMES</v>
          </cell>
          <cell r="AK385" t="str">
            <v>GESTOR T1 GRADO 11</v>
          </cell>
          <cell r="AN385" t="str">
            <v>Bogotá D.C.</v>
          </cell>
          <cell r="AO385" t="str">
            <v>14 PRESTACIÓN DE SERVICIOS</v>
          </cell>
          <cell r="AP385" t="str">
            <v>CAUCA</v>
          </cell>
          <cell r="AQ385" t="str">
            <v>MERCADERES</v>
          </cell>
          <cell r="AR385" t="str">
            <v>INGENIERO DE MINAS</v>
          </cell>
          <cell r="AS385" t="str">
            <v>PREGRADO</v>
          </cell>
          <cell r="AZ385" t="str">
            <v>ANM</v>
          </cell>
          <cell r="BA385" t="str">
            <v>384</v>
          </cell>
          <cell r="BB385">
            <v>2024</v>
          </cell>
          <cell r="BC385">
            <v>80111600</v>
          </cell>
          <cell r="BD385" t="str">
            <v>SEGUROS DEL ESTADO S.A.</v>
          </cell>
          <cell r="BE385" t="str">
            <v>65-46-101044374</v>
          </cell>
          <cell r="BF385">
            <v>45337</v>
          </cell>
          <cell r="BG385">
            <v>45341</v>
          </cell>
          <cell r="BH385">
            <v>45341</v>
          </cell>
          <cell r="BI385">
            <v>55424</v>
          </cell>
          <cell r="BJ385">
            <v>45341</v>
          </cell>
          <cell r="BK385" t="str">
            <v>POSITIVA</v>
          </cell>
          <cell r="BL385">
            <v>45342</v>
          </cell>
          <cell r="BN385">
            <v>45342</v>
          </cell>
          <cell r="BO385">
            <v>45645</v>
          </cell>
          <cell r="BP385" t="str">
            <v>SI</v>
          </cell>
          <cell r="BQ385" t="str">
            <v>CONTRATACIÓN DIRECTA</v>
          </cell>
          <cell r="BR385" t="str">
            <v>ANM-384-2024</v>
          </cell>
          <cell r="BS385" t="str">
            <v>https://community.secop.gov.co/Public/Tendering/OpportunityDetail/Index?noticeUID=CO1.NTC.5669910&amp;isFromPublicArea=True&amp;isModal=False</v>
          </cell>
        </row>
        <row r="386">
          <cell r="A386" t="str">
            <v>ANM-385-2024</v>
          </cell>
          <cell r="D386" t="str">
            <v xml:space="preserve">NATALIA ANDREA TOVAR JAIMES </v>
          </cell>
          <cell r="E386" t="str">
            <v>FABIO NELSON LOTE PORTILLA</v>
          </cell>
          <cell r="F386" t="str">
            <v>CONTRATO</v>
          </cell>
          <cell r="J386">
            <v>33723</v>
          </cell>
          <cell r="K386">
            <v>33</v>
          </cell>
          <cell r="L386">
            <v>400029324</v>
          </cell>
          <cell r="M386" t="str">
            <v>PROFESIONAL</v>
          </cell>
          <cell r="N386" t="str">
            <v>CÉDULA DE CIUDADANIA</v>
          </cell>
          <cell r="O386">
            <v>1016047517</v>
          </cell>
          <cell r="P386">
            <v>8</v>
          </cell>
          <cell r="Q386" t="str">
            <v>Prestar servicios profesionales para brindar acompañamiento jurídico y tramitar solicitudes de mineros tradicionales
conforme al marco normativo de la regularización de la actividad minera, con un enfoque en esquemas asociativos</v>
          </cell>
          <cell r="R386" t="str">
            <v>1. Analizar y evaluar integralmente los documentos que conforman los expedientes asignados e impulsar desde el punto de vista jurídico, los trámites de las solicitudes de áreas de reserva especial, desde unenfoque en esquemas CLAUSULADO COMPLEMENTARIO AL CONTRATO DE PRESTACIÓN DE SERVICIOS PROFESIONALES No. ANM-385-2024 SUSCRITO ENTRE LA AGENCIA NACIONAL DE MINERIA Y NATALIA ANDREA TOVAR JAIMES . Fecha de Impresión: 2024-02-15 Página 1 de 10 asociativos, teniendo en cuenta para ello, losrequisitos que establece la normatividad y los procedimientos vigentes. 2. Elaborar, justificar, analizar, ajustar y/o revisar los estudios, reportes, informes, PPT o cualquier documento que se requiera para avanzar en los tramites asignados, así mismo, apoyar el estudio de los proyectos de ley que deban ser objeto de observación por parte del Grupo de Fomento y que se relacionen con los temas objeto del contrato. 3. Brindar acompañamiento jurídico a los proyectos mineros que gozan de prerrogativas especiales, mediante un enfoque en esquemas asociativos, a través de mesas técnicas o reuniones programadas para el efecto, conforme a la asignación realizada. 4. Proyectar oficios, memorandos, evaluaciones, estudios, conceptos, respuesta a petición, quejas, reclamos, consultas, solicitudes de información y demás documentos jurídicos a que haya lugar para resolver de fondo las solicitudes de áreas de reserva especial que le sean asignadas por el supervisor del contrato. 5. Asistir y/o participar en comités, reuniones, talleres, juntas, capacitaciones, mesas de trabajo y demás eventos organizados con motivo de los temas de formalización, fomento minero, asociatividad o las que se relacionen con el objeto del contrato.</v>
          </cell>
          <cell r="S386">
            <v>80000000</v>
          </cell>
          <cell r="T386">
            <v>69124</v>
          </cell>
          <cell r="U386">
            <v>45329</v>
          </cell>
          <cell r="Y386" t="str">
            <v>ANM - NACIÓN</v>
          </cell>
          <cell r="AA386">
            <v>79959218</v>
          </cell>
          <cell r="AB386" t="str">
            <v>DAVID FERNANDO SANCHEZ MORENO</v>
          </cell>
          <cell r="AC386" t="str">
            <v>COORDINADOR GRUPO DE FOMENTO</v>
          </cell>
          <cell r="AD386" t="str">
            <v>VPF</v>
          </cell>
          <cell r="AE386">
            <v>10</v>
          </cell>
          <cell r="AF386">
            <v>19</v>
          </cell>
          <cell r="AG386">
            <v>45657</v>
          </cell>
          <cell r="AH386">
            <v>8022664</v>
          </cell>
          <cell r="AI386">
            <v>1010176046</v>
          </cell>
          <cell r="AJ386" t="str">
            <v>DAVID FERNANDO SÁNCHEZ MORENO</v>
          </cell>
          <cell r="AK386" t="str">
            <v>COORDINADOR DE GRUPO DE FOMENTO</v>
          </cell>
          <cell r="AN386" t="str">
            <v>Bogotá D.C.</v>
          </cell>
          <cell r="AO386" t="str">
            <v>14 PRESTACIÓN DE SERVICIOS</v>
          </cell>
          <cell r="AP386" t="str">
            <v>HUILA</v>
          </cell>
          <cell r="AQ386" t="str">
            <v>NEIVA</v>
          </cell>
          <cell r="AR386" t="str">
            <v>DERECHO</v>
          </cell>
          <cell r="AS386" t="str">
            <v>POSGRADO</v>
          </cell>
          <cell r="AZ386" t="str">
            <v>ANM</v>
          </cell>
          <cell r="BA386" t="str">
            <v>385</v>
          </cell>
          <cell r="BB386">
            <v>2024</v>
          </cell>
          <cell r="BC386">
            <v>80111600</v>
          </cell>
          <cell r="BD386" t="str">
            <v>SEGUROS DEL ESTADO S.A.</v>
          </cell>
          <cell r="BE386" t="str">
            <v>14-44-101204020</v>
          </cell>
          <cell r="BF386">
            <v>45337</v>
          </cell>
          <cell r="BG386">
            <v>45341</v>
          </cell>
          <cell r="BH386">
            <v>45342</v>
          </cell>
          <cell r="BI386">
            <v>58024</v>
          </cell>
          <cell r="BJ386">
            <v>45342</v>
          </cell>
          <cell r="BK386" t="str">
            <v>POSITIVA</v>
          </cell>
          <cell r="BL386">
            <v>45343</v>
          </cell>
          <cell r="BN386">
            <v>45343</v>
          </cell>
          <cell r="BO386">
            <v>45657</v>
          </cell>
          <cell r="BP386" t="str">
            <v>SI</v>
          </cell>
          <cell r="BQ386" t="str">
            <v>CONTRATACIÓN DIRECTA</v>
          </cell>
          <cell r="BR386" t="str">
            <v>ANM-385-2024</v>
          </cell>
          <cell r="BS386" t="str">
            <v>https://community.secop.gov.co/Public/Tendering/ContractNoticePhases/View?PPI=CO1.PPI.29895219&amp;isFromPublicArea=True&amp;isModal=False</v>
          </cell>
        </row>
        <row r="387">
          <cell r="A387" t="str">
            <v>ANM-386-2024</v>
          </cell>
          <cell r="D387" t="str">
            <v>CRISTIAN CAMILO OCHOA SALAMANCA</v>
          </cell>
          <cell r="E387" t="str">
            <v xml:space="preserve">NESTOR FERNANDO MARTINEZ GAITAN </v>
          </cell>
          <cell r="F387" t="str">
            <v>CONTRATO</v>
          </cell>
          <cell r="J387">
            <v>32137</v>
          </cell>
          <cell r="K387">
            <v>37</v>
          </cell>
          <cell r="L387">
            <v>200036424</v>
          </cell>
          <cell r="M387" t="str">
            <v>PROFESIONAL</v>
          </cell>
          <cell r="N387" t="str">
            <v>CÉDULA DE CIUDADANIA</v>
          </cell>
          <cell r="O387">
            <v>1117497653</v>
          </cell>
          <cell r="P387">
            <v>8</v>
          </cell>
          <cell r="Q387" t="str">
            <v>Prestar servicios profesionales para realizar el levantamiento de requerimientos, ejecución de pruebas, estabilización y
apoyo técnico a usuarios internos y externos en actividades relacionadas con el Sistema Integral de Gestión Minera.</v>
          </cell>
          <cell r="R387" t="str">
            <v>1. Desarrollar todas las gestiones relacionadas con el levantamiento de requerimientos de nuevas funcionalidades o
ajustes a las existentes, en el marco de la consolidación del Sistema Integral de Gestión Minera (SIGM).
2. Ejecutar las pruebas requeridas para la implementación de nuevas funcionalidades y ajustes en el Sistema Integral
de Gestión Minera (SIGM).
3. Apoyar la divulgación del resultado de pruebas a las partes interesadas, para efectuar las correcciones pertinentes,
previo a la implementación de las nuevas funcionalidades o ajustes.
4. Realizar seguimiento al correcto funcionamiento de las funcionalidades implementadas o los ajustes, de
conformidad con los requerimientos definidos y las instrucciones dadas por la supervisión.
5. Elaborar la documentación requerida para el proceso de pruebas.
6. Responder con calidad y en oportunidad las consultas técnicas relacionadas con el Sistema Integral de Gestión
Minera (SIGM) presentadas por los usuarios externos, internos o el supervisor</v>
          </cell>
          <cell r="S387">
            <v>63458853</v>
          </cell>
          <cell r="T387">
            <v>61624</v>
          </cell>
          <cell r="U387">
            <v>45327</v>
          </cell>
          <cell r="Y387" t="str">
            <v>ANM - PROPIOS</v>
          </cell>
          <cell r="AA387">
            <v>57767630</v>
          </cell>
          <cell r="AB387" t="str">
            <v>IVONNE DEL PILAR JIMENEZ GARCIA</v>
          </cell>
          <cell r="AC387" t="str">
            <v xml:space="preserve">VICEPRESIDENTE DE CONTRATACIÓN Y TITULACIÓN </v>
          </cell>
          <cell r="AD387" t="str">
            <v>VCT</v>
          </cell>
          <cell r="AE387">
            <v>10</v>
          </cell>
          <cell r="AF387">
            <v>19</v>
          </cell>
          <cell r="AG387">
            <v>45657</v>
          </cell>
          <cell r="AH387">
            <v>5501679</v>
          </cell>
          <cell r="AI387">
            <v>79447042</v>
          </cell>
          <cell r="AJ387" t="str">
            <v>WILLIAM ALBERTO MARTÍNEZ DÍAZ</v>
          </cell>
          <cell r="AK387" t="str">
            <v>GERENTE DEL GRUPO DE CATASTRO Y REGISTRO MINERO _x000D_</v>
          </cell>
          <cell r="AN387" t="str">
            <v>Bogotá D.C.</v>
          </cell>
          <cell r="AO387" t="str">
            <v>14 PRESTACIÓN DE SERVICIOS</v>
          </cell>
          <cell r="AP387" t="str">
            <v>CAQUETÁ</v>
          </cell>
          <cell r="AQ387" t="str">
            <v>FLORENCIA</v>
          </cell>
          <cell r="AR387" t="str">
            <v>INGENIERO DE SISTEMAS</v>
          </cell>
          <cell r="AS387" t="str">
            <v>PREGRADO</v>
          </cell>
          <cell r="AZ387" t="str">
            <v>ANM</v>
          </cell>
          <cell r="BA387" t="str">
            <v>386</v>
          </cell>
          <cell r="BB387">
            <v>2024</v>
          </cell>
          <cell r="BC387">
            <v>80111600</v>
          </cell>
          <cell r="BD387" t="str">
            <v>COMPAÑIA MUNDIAL DE SEGUROS S.A.</v>
          </cell>
          <cell r="BE387" t="str">
            <v>NB-100309613</v>
          </cell>
          <cell r="BF387">
            <v>45338</v>
          </cell>
          <cell r="BG387">
            <v>45342</v>
          </cell>
          <cell r="BH387">
            <v>45342</v>
          </cell>
          <cell r="BI387">
            <v>57624</v>
          </cell>
          <cell r="BJ387">
            <v>45342</v>
          </cell>
          <cell r="BK387" t="str">
            <v>POSITIVA</v>
          </cell>
          <cell r="BL387">
            <v>45343</v>
          </cell>
          <cell r="BN387">
            <v>45343</v>
          </cell>
          <cell r="BO387">
            <v>45657</v>
          </cell>
          <cell r="BP387" t="str">
            <v>SI</v>
          </cell>
          <cell r="BQ387" t="str">
            <v>CONTRATACIÓN DIRECTA</v>
          </cell>
          <cell r="BR387" t="str">
            <v>ANM-386-2024</v>
          </cell>
          <cell r="BS387" t="str">
            <v>https://community.secop.gov.co/Public/Tendering/OpportunityDetail/Index?noticeUID=CO1.NTC.5671837&amp;isFromPublicArea=True&amp;isModal=False</v>
          </cell>
        </row>
        <row r="388">
          <cell r="A388" t="str">
            <v>ANM-387-2024</v>
          </cell>
          <cell r="D388" t="str">
            <v xml:space="preserve">DIEGO FLOREZ TORRES </v>
          </cell>
          <cell r="E388" t="str">
            <v>ANA MARÍA MENDOZA</v>
          </cell>
          <cell r="F388" t="str">
            <v>CONTRATO</v>
          </cell>
          <cell r="J388">
            <v>34270</v>
          </cell>
          <cell r="K388">
            <v>31</v>
          </cell>
          <cell r="L388">
            <v>200026324</v>
          </cell>
          <cell r="M388" t="str">
            <v>PROFESIONAL</v>
          </cell>
          <cell r="N388" t="str">
            <v>CÉDULA DE CIUDADANIA</v>
          </cell>
          <cell r="O388">
            <v>1031149801</v>
          </cell>
          <cell r="P388">
            <v>8</v>
          </cell>
          <cell r="Q388" t="str">
            <v>Prestación de servicios profesionales al Grupo de Contratación Minera (GCM)para apoyar la respuesta a derechos de petición y demás asuntos requeridos para el fortalecimiento de la pequeña y mediana minería.</v>
          </cell>
          <cell r="R388" t="str">
            <v>1. Evaluar el cumplimiento de requisitos de las solicitudes de derechos de petición de titulación minera,
fortalecimiento de la pequeña y mediana minería
2. Apoyar al grupo de contratación minera (GCM) para analizar, proyectar y hacer seguimiento a la respuesta a
derechos de petición orientados a resolver las solicitudes de contratos de concesión, competencia del Grupo de
Contratación Minera, a través del Sistema de Gestión Documental - SGD y demás herramientas dispuestas por la
entidad, asimismo, proyectar oficios y/o memorandos y demás documentos jurídicos requeridos por la supervisión para el
fortalecimiento de la pequeña y mediana minería.
3. Apoyar el análisis, evaluación e informes jurídicos y/o elaborar los actos administrativos en los procesos
competencia del Grupo de Contratación Minera (GCM), para el fortalecimiento de la pequeña y mediana minería, de los
expedientes asignados por el supervisor, a través de la herramienta dispuesta por la entidad.
4. Asistir, participar, acompañar comités, mesas de trabajo, talleres, capacitaciones, socializaciones y demás
reuniones requeridas por la supervisión en el marco del objeto contractual.</v>
          </cell>
          <cell r="S388">
            <v>44503360</v>
          </cell>
          <cell r="T388">
            <v>35324</v>
          </cell>
          <cell r="U388">
            <v>45316</v>
          </cell>
          <cell r="Y388" t="str">
            <v>ANM - PROPIOS</v>
          </cell>
          <cell r="AA388">
            <v>44118414</v>
          </cell>
          <cell r="AB388" t="str">
            <v>IVONNE DEL PILAR JIMENEZ GARCIA</v>
          </cell>
          <cell r="AD388" t="str">
            <v>VCT</v>
          </cell>
          <cell r="AG388">
            <v>45657</v>
          </cell>
          <cell r="AH388">
            <v>4456405</v>
          </cell>
          <cell r="AI388">
            <v>1065594904</v>
          </cell>
          <cell r="AJ388" t="str">
            <v>KARINA MARGARITA ORTEGA MILLER _x000D_</v>
          </cell>
          <cell r="AK388" t="str">
            <v>COORDINADORA GRUPO DE CONTRATACION MINERA</v>
          </cell>
          <cell r="AN388" t="str">
            <v>Bogotá D.C.</v>
          </cell>
          <cell r="AO388" t="str">
            <v>14 PRESTACIÓN DE SERVICIOS</v>
          </cell>
          <cell r="AP388" t="str">
            <v>SANTANDER</v>
          </cell>
          <cell r="AQ388" t="str">
            <v>BARBOSA</v>
          </cell>
          <cell r="AR388" t="str">
            <v>ABOGADO</v>
          </cell>
          <cell r="AS388" t="str">
            <v>PREGRADO</v>
          </cell>
          <cell r="AZ388" t="str">
            <v>ANM</v>
          </cell>
          <cell r="BA388" t="str">
            <v>387</v>
          </cell>
          <cell r="BB388">
            <v>2024</v>
          </cell>
          <cell r="BC388">
            <v>80111600</v>
          </cell>
          <cell r="BD388" t="str">
            <v>SEGUROS DEL ESTADO S.A.</v>
          </cell>
          <cell r="BE388" t="str">
            <v>96-46-101018503</v>
          </cell>
          <cell r="BF388">
            <v>45342</v>
          </cell>
          <cell r="BG388">
            <v>45342</v>
          </cell>
          <cell r="BH388">
            <v>45342</v>
          </cell>
          <cell r="BI388">
            <v>58324</v>
          </cell>
          <cell r="BJ388">
            <v>45342</v>
          </cell>
          <cell r="BK388" t="str">
            <v>POSITIVA</v>
          </cell>
          <cell r="BL388">
            <v>45344</v>
          </cell>
          <cell r="BN388">
            <v>45344</v>
          </cell>
          <cell r="BO388">
            <v>45657</v>
          </cell>
          <cell r="BP388" t="str">
            <v>SI</v>
          </cell>
          <cell r="BQ388" t="str">
            <v>CONTRATACIÓN DIRECTA</v>
          </cell>
          <cell r="BR388" t="str">
            <v>ANM-387-2024</v>
          </cell>
          <cell r="BS388" t="str">
            <v>https://community.secop.gov.co/Public/Tendering/OpportunityDetail/Index?noticeUID=CO1.NTC.5691793&amp;isFromPublicArea=True&amp;isModal=False</v>
          </cell>
        </row>
        <row r="389">
          <cell r="A389" t="str">
            <v>ANM-388-2024</v>
          </cell>
          <cell r="D389" t="str">
            <v>RICARDO ALBERTO  CORREA ARIAS</v>
          </cell>
          <cell r="E389" t="str">
            <v>FABIO NELSON LOTE PORTILLA</v>
          </cell>
          <cell r="F389" t="str">
            <v>CONTRATO</v>
          </cell>
          <cell r="J389">
            <v>28165</v>
          </cell>
          <cell r="K389">
            <v>48</v>
          </cell>
          <cell r="L389">
            <v>400026224</v>
          </cell>
          <cell r="M389" t="str">
            <v>PROFESIONAL</v>
          </cell>
          <cell r="N389" t="str">
            <v>CÉDULA DE CIUDADANIA</v>
          </cell>
          <cell r="O389">
            <v>75083065</v>
          </cell>
          <cell r="P389">
            <v>7</v>
          </cell>
          <cell r="Q389" t="str">
            <v>Prestar servicios profesionales para brindar acompañamiento geológico a pequeños mineros y mineros tradicionales para
la mejora de capacidades, con enfoque en esquemas asociativos.</v>
          </cell>
          <cell r="R389" t="str">
            <v>1. Brindar asistencia y acompañamiento técnico virtual y
en campo a los proyectos mineros priorizados, verificando la información geológica existente del proyecto minero,
identificando las necesidades de profundización en el conocimiento geológico, para que la información se ajuste al
Estándar Colombiano de Recursos y Reservas (ECRR), de acuerdo con la asignación e instrucciones específicas
impartidas por el Supervisor del contrato, realizando el respectivo diligenciamiento de los formatos, así como el correspondiente diagnóstico y concepto técnico a que haya lugar.
2. Desarrollar las actividades de recolección, evaluación, análisis y consolidación de la información geológica con el
apoyo de herramientas SIG, como contribución para la planificación, estructuración e implementación de la asistencia
técnica.
3. Elaborar los conceptos técnicos de la información geológica presentada por los titulares mineros y/o beneficiarios
que cuentan con prerrogativas de explotación de minerales, relacionados con el cálculo de recursos y reservas, así como
la realización de los estudios de verificación técnica EVT, mediante captura de información primaria en territorio y
elaboración del respectivo informe bajo SIG, que le sean asignados.
4. Realizar las visitas técnicas a los títulos mineros y/o a las prerrogativas de explotación de minerales que permitan
reconocer el estado del proyecto minero y presentar de manera oportuna las diferentes propuestas de mejoramiento
técnico en aspectos geológicos de conformidad al ECRR,
5. Proponer, gestionar y hacer seguimiento a las estrategias que contribuyan al desarrollo y ejecución del
componente geológico del programa de asistencia técnica con enfoque organizacional, así como ala formulación, ajuste
e implementación de los procedimientos técnicos, estrategias y demás aspectos requeridos para impulsar programas y
proyectos encaminados a la asistencia técnica y el fomento minero, dirigido a la pequeña minería y minería tradicional
con enfoque en esquemas asociativos de acuerdo a las disposiciones de la ANM, diferenciando por tipo de mineral y
segmentación por grupo de intervención de acuerdo a las disposiciones de la ANM.
6. Asistir y/o participar y/o apoyar la participación en comités, reuniones, talleres, juntas, capacitaciones, mesas de
trabajo y demás eventos que indique el supervisor, organizadas por motivo de los temas de Fomento minero, adopción
de Estándar Colombiano de Recursos y Reservas y de estudios técnicos, a nivel nacional, así como a las actividades
locales y regionales requeridas para el fortalecimiento y promoción de las estrategias de fomento minero en especial
aquellas relacionadas con la asistencia y el acompañamiento técnico dirigido a pequeños mineros y mineros
tradicionales, de acuerdo a la asignación del supervisor.
7. Prestar apoyo en el trámite y gestión de las Peticiones, quejas y reclamos que le sean asignadas, así como en la
elaboración y consolidación de las respuestas y solicitudes hechas por los entes de control y/o auditorías, que se
relacionen con el objeto del contrato.
PARÁGRAFO PRIMERO: META ESPECÍFICA: Para el cumplimiento de las obligaciones previstas en la presente
cláusula, el contratista deberá alcanzar, por lo menos el 95% de las metas mensuales de gestión de actividades que
sean definidas por la supervisión del contrato, con respecto del número de tareas asignadas previamente en la
plataforma y/o aplicativos que disponga la ANM para el cumplimiento de las metas del proyecto de inversión en la
presente vigencia. El supervisor del contrato podrá autorizar la reducción de la meta cuando se necesite la ejecución de
otras obligaciones no sujetas a metas específicas.</v>
          </cell>
          <cell r="S389">
            <v>80000000</v>
          </cell>
          <cell r="T389">
            <v>67624</v>
          </cell>
          <cell r="U389">
            <v>45328</v>
          </cell>
          <cell r="Y389" t="str">
            <v>ANM - PROPIOS</v>
          </cell>
          <cell r="AA389">
            <v>79959218</v>
          </cell>
          <cell r="AB389" t="str">
            <v xml:space="preserve">MARÍA PIEDAD BAYTER HORTA </v>
          </cell>
          <cell r="AC389" t="str">
            <v>VICEPRESIDENTE PROMOCIÓN Y FOMENTO</v>
          </cell>
          <cell r="AD389" t="str">
            <v>VPF</v>
          </cell>
          <cell r="AE389">
            <v>9</v>
          </cell>
          <cell r="AF389">
            <v>21</v>
          </cell>
          <cell r="AH389">
            <v>8022664</v>
          </cell>
          <cell r="AI389">
            <v>10255663</v>
          </cell>
          <cell r="AJ389" t="str">
            <v>JOHN EDUARDO GRANADA SALAZAR</v>
          </cell>
          <cell r="AK389" t="str">
            <v>GESTOR T1 GRADO 11</v>
          </cell>
          <cell r="AN389" t="str">
            <v>Bogotá D.C.</v>
          </cell>
          <cell r="AO389" t="str">
            <v>14 PRESTACIÓN DE SERVICIOS</v>
          </cell>
          <cell r="AP389" t="str">
            <v>CALDAS</v>
          </cell>
          <cell r="AQ389" t="str">
            <v>MANIZALES</v>
          </cell>
          <cell r="AR389" t="str">
            <v>GEOLOGIA</v>
          </cell>
          <cell r="AS389" t="str">
            <v>PREGRADO</v>
          </cell>
          <cell r="AZ389" t="str">
            <v>ANM</v>
          </cell>
          <cell r="BA389" t="str">
            <v>388</v>
          </cell>
          <cell r="BB389">
            <v>2024</v>
          </cell>
          <cell r="BC389">
            <v>80111600</v>
          </cell>
          <cell r="BD389" t="str">
            <v>COMPAÑIA MUNDIAL DE SEGUROS S.A.</v>
          </cell>
          <cell r="BE389" t="str">
            <v xml:space="preserve">	NB-100309530</v>
          </cell>
          <cell r="BF389">
            <v>45341</v>
          </cell>
          <cell r="BG389">
            <v>45342</v>
          </cell>
          <cell r="BH389">
            <v>45342</v>
          </cell>
          <cell r="BI389">
            <v>58124</v>
          </cell>
          <cell r="BJ389">
            <v>45342</v>
          </cell>
          <cell r="BK389" t="str">
            <v>POSITIVA</v>
          </cell>
          <cell r="BL389">
            <v>45342</v>
          </cell>
          <cell r="BN389">
            <v>45343</v>
          </cell>
          <cell r="BO389">
            <v>45637</v>
          </cell>
          <cell r="BP389" t="str">
            <v>SI</v>
          </cell>
          <cell r="BQ389" t="str">
            <v>CONTRATACIÓN DIRECTA</v>
          </cell>
          <cell r="BR389" t="str">
            <v>ANM-388-2024</v>
          </cell>
          <cell r="BS389" t="str">
            <v>https://community.secop.gov.co/Public/Tendering/ContractNoticePhases/View?PPI=CO1.PPI.29935096&amp;isFromPublicArea=True&amp;isModal=False</v>
          </cell>
        </row>
        <row r="390">
          <cell r="A390" t="str">
            <v>ANM-389-2024</v>
          </cell>
          <cell r="D390" t="str">
            <v xml:space="preserve">DANIEL FELIPE MORALES RIVERA </v>
          </cell>
          <cell r="E390" t="str">
            <v>ANA MARÍA MENDOZA</v>
          </cell>
          <cell r="F390" t="str">
            <v>CONTRATO</v>
          </cell>
          <cell r="J390">
            <v>33343</v>
          </cell>
          <cell r="K390">
            <v>34</v>
          </cell>
          <cell r="L390">
            <v>200042124</v>
          </cell>
          <cell r="M390" t="str">
            <v>PROFESIONAL</v>
          </cell>
          <cell r="N390" t="str">
            <v>CÉDULA DE CIUDADANIA</v>
          </cell>
          <cell r="O390">
            <v>1065627832</v>
          </cell>
          <cell r="P390">
            <v>0</v>
          </cell>
          <cell r="Q390" t="str">
            <v>PSP AL GEMTM PARA APOYAR TÉCNICAMENTE EL PROCESO DE CARACTERIZACIÓN Y CAPACITACIÓN A
MINEROS, ASÍ COMO ELABORAR INFORMES TÉCNICOS Y DEMÁS ASUNTOS REQUERIDOS EN LA GESTIÓN DE
LOS TRÁMITES DE MODIFICACIONES PARA EL FORTALECIMIENTO DE PEQUEÑA Y MEDIANA MINERÍA.. LINEA
PAA: 200042124_x000D_</v>
          </cell>
          <cell r="R390" t="str">
            <v>1. Apoyar desde su experticia profesional técnica el proceso de caracterización a los titulares mineros con el fin de
fortalecer la pequeña y mediana minería, cuando sean requeridas por el supervisor del contrato.
2. Proyectar los conceptos técnicos relacionados con las solicitudes de modificación del título minero, soporte para la
elaboración de los actos administrativos competencia del GEMTM, para el fortalecimiento de la mediana y pequeña
minería, según lo requerido por el supervisor del contrato.
3. Proyectar los conceptos técnicos relacionados con las solicitudes de modificación del título minero, soporte para la
elaboración de las minutas y/o otrosíes competencia del Grupo de Evaluación de Modificaciones a Títulos Mineros en el
marco del fortalecimiento de la mediana y pequeña minería, solicitados por el supervisor del contrato.
4. Revisar las coordenadas geográfica y alinderación, que sirven como insumo para la elaboración de los actos
administrativos competencia del GEMTM en el marco del proyecto de inversión para el fortalecimiento de la pequeña y
mediana minería.
5. Apoyar las respuestas de solicitudes y/o peticiones en temas técnicos y realizar seguimiento de correspondencia
en el aplicativo SGD - Sistema de Gestión Documental y SIGM ANNA MINERIA o aplicativo empleado por la entidad, de
los trámites competencia del GEMTM, así como los informes y/o presentaciones con las estadísticas de los trámites
asignados por el supervisor del contrato o de los temas requeridos que guarden relación con el objeto contractual.
6. Asistir y participar en las reuniones, talleres, socializaciones, capacitaciones, y demás eventos, cuando así lo
requiera el Supervisor del Contrato en el marco del objeto contractual._x000D_</v>
          </cell>
          <cell r="S390">
            <v>66000000</v>
          </cell>
          <cell r="T390">
            <v>58524</v>
          </cell>
          <cell r="U390">
            <v>45323</v>
          </cell>
          <cell r="Y390" t="str">
            <v>ANM - PROPIOS</v>
          </cell>
          <cell r="AA390">
            <v>62839001</v>
          </cell>
          <cell r="AB390" t="str">
            <v>IVONNE DEL PILAR JIMENEZ GARCIA</v>
          </cell>
          <cell r="AC390" t="str">
            <v xml:space="preserve">VICEPRESIDENTE DE CONTRATACIÓN Y TITULACIÓN </v>
          </cell>
          <cell r="AD390" t="str">
            <v>VCT</v>
          </cell>
          <cell r="AE390">
            <v>10</v>
          </cell>
          <cell r="AF390">
            <v>19</v>
          </cell>
          <cell r="AG390">
            <v>45657</v>
          </cell>
          <cell r="AH390">
            <v>6061640</v>
          </cell>
          <cell r="AI390">
            <v>60322828</v>
          </cell>
          <cell r="AJ390" t="str">
            <v>EVA ISOLINA MENDOZA DELGADO</v>
          </cell>
          <cell r="AK390" t="str">
            <v>COORDINADORA DEL GRUPO DE EVALUACIÓN DE MODIFICACIONES A TÍTULOS MINEROS</v>
          </cell>
          <cell r="AN390" t="str">
            <v>Bogotá D.C.</v>
          </cell>
          <cell r="AO390" t="str">
            <v>14 PRESTACIÓN DE SERVICIOS</v>
          </cell>
          <cell r="AP390" t="str">
            <v>CESAR</v>
          </cell>
          <cell r="AQ390" t="str">
            <v>VALLEDUPAR</v>
          </cell>
          <cell r="AR390" t="str">
            <v>INGENIERO DE MINAS</v>
          </cell>
          <cell r="AS390" t="str">
            <v>POSGRADO</v>
          </cell>
          <cell r="AZ390" t="str">
            <v>ANM</v>
          </cell>
          <cell r="BA390" t="str">
            <v>389</v>
          </cell>
          <cell r="BB390">
            <v>2024</v>
          </cell>
          <cell r="BC390">
            <v>80111600</v>
          </cell>
          <cell r="BD390" t="str">
            <v>ASEGURADORA SOLIDARIA DE COLOMBIA</v>
          </cell>
          <cell r="BE390" t="str">
            <v>310-47-994000010840</v>
          </cell>
          <cell r="BF390">
            <v>45338</v>
          </cell>
          <cell r="BG390">
            <v>45343</v>
          </cell>
          <cell r="BH390">
            <v>45343</v>
          </cell>
          <cell r="BI390">
            <v>58824</v>
          </cell>
          <cell r="BJ390">
            <v>45343</v>
          </cell>
          <cell r="BK390" t="str">
            <v>POSITIVA</v>
          </cell>
          <cell r="BL390">
            <v>45344</v>
          </cell>
          <cell r="BN390">
            <v>45344</v>
          </cell>
          <cell r="BO390">
            <v>45657</v>
          </cell>
          <cell r="BP390" t="str">
            <v>SI</v>
          </cell>
          <cell r="BQ390" t="str">
            <v>CONTRATACIÓN DIRECTA</v>
          </cell>
          <cell r="BR390" t="str">
            <v>ANM-389-2024</v>
          </cell>
          <cell r="BS390" t="str">
            <v xml:space="preserve">https://community.secop.gov.co/Public/Tendering/OpportunityDetail/Index?noticeUID=CO1.NTC.5678786&amp;isFromPublicArea=True&amp;isModal=False
</v>
          </cell>
        </row>
        <row r="391">
          <cell r="A391" t="str">
            <v>ANM-390-2024</v>
          </cell>
          <cell r="D391" t="str">
            <v>MARTHA SOFIA HERNANDEZ SOTO</v>
          </cell>
          <cell r="E391" t="str">
            <v>YOANA MUÑOZ AVENDAÑO</v>
          </cell>
          <cell r="F391" t="str">
            <v>CONTRATO</v>
          </cell>
          <cell r="J391">
            <v>33940</v>
          </cell>
          <cell r="K391">
            <v>32</v>
          </cell>
          <cell r="L391">
            <v>200042524</v>
          </cell>
          <cell r="M391" t="str">
            <v>PROFESIONAL</v>
          </cell>
          <cell r="N391" t="str">
            <v>CÉDULA DE CIUDADANIA</v>
          </cell>
          <cell r="O391">
            <v>1075267015</v>
          </cell>
          <cell r="P391">
            <v>0</v>
          </cell>
          <cell r="Q391" t="str">
            <v>PSP AL GEMTM PARA APOYAR EL PROCESO DE CARACTERIZACIÓN Y CAPACITACIÓN A MINEROS EN TEMAS FINANCIEROS, ASÍ COMO ELABORAR ESTUDIOS E INFORMES ECONÓMICOS Y DEMÁS ASUNTOS REQUERIDOS PARA EL FORTALECIMIENTO DE LA PEQUEÑA Y MEDIANA MINERÍA</v>
          </cell>
          <cell r="R391" t="str">
            <v>1. Apoyar y participar en las capacitaciones a titulares mineros para socializar los requisitos y demás temas
financieros que deben conocer los interesados, con el fin de fortalecer la pequeña y mediana minería, según lo solicitado por el supervisor.
2. Verificar requisitos financieros exigidos por la ANM para los trámites de cesiones de derechos y cesiones de área,
competencia de la Vicepresidencia de Contratación y Titulación Minera, de acuerdo con la normatividad vigente y emitir
los informes financieros respectivos, en el marco del fortalecimiento de la pequeña y mediana minería.
3. Verificar los requisitos financieros, de acuerdo con lo exigido por la ANM, para los trámites de integraciones de
área, prórrogas de contratos de concesión y emitir los informes respectivos, así como las demás actuaciones para los
estudios y/o asuntos financieros competencia de la Vicepresidencia de Contratación y Titulación Minera, en concordancia
con la normatividad vigente, en el marco del fortalecimiento de la pequeña y mediana Minería.
4. Proyectar y/o revisar respuestas a derechos de petición que traten de asuntos financieros competencia de la VCT,
asignados por el supervisor en las herramientas digitales en las que la entidad establezca para este fin, como también,
proyectar y/o revisar reportes, informes y presentaciones requeridas por la supervisión en los temas de competencia de
la VCT.
5. Asistir y participar en las reuniones, socializaciones, mesas de trabajo, capacitaciones que sean indicadas por la
supervisión._x000D_</v>
          </cell>
          <cell r="S391">
            <v>66000000</v>
          </cell>
          <cell r="T391">
            <v>58624</v>
          </cell>
          <cell r="U391">
            <v>45323</v>
          </cell>
          <cell r="Y391" t="str">
            <v>ANM - PROPIOS</v>
          </cell>
          <cell r="AA391">
            <v>63445165</v>
          </cell>
          <cell r="AB391" t="str">
            <v>IVONNE DEL PILAR JIMENEZ GARCIA _x000D_</v>
          </cell>
          <cell r="AC391" t="str">
            <v xml:space="preserve">VICEPRESIDENTE DE CONTRATACION Y TITULACION </v>
          </cell>
          <cell r="AD391" t="str">
            <v>VCT</v>
          </cell>
          <cell r="AG391">
            <v>45657</v>
          </cell>
          <cell r="AH391">
            <v>6061640</v>
          </cell>
          <cell r="AI391">
            <v>60322828</v>
          </cell>
          <cell r="AJ391" t="str">
            <v>EVA ISOLINA MENDOZA DELGADO</v>
          </cell>
          <cell r="AK391" t="str">
            <v>COORDINADORA DEL GRUPO DE EVALUACIÓN DE MODIFICACIONES A TÍTULOS MINEROS</v>
          </cell>
          <cell r="AN391" t="str">
            <v>Bogotá D.C.</v>
          </cell>
          <cell r="AO391" t="str">
            <v>14 PRESTACIÓN DE SERVICIOS</v>
          </cell>
          <cell r="AP391" t="str">
            <v>HUILA</v>
          </cell>
          <cell r="AQ391" t="str">
            <v>NEIVA</v>
          </cell>
          <cell r="AR391" t="str">
            <v>INGENIERO INDUSTRIAL</v>
          </cell>
          <cell r="AS391" t="str">
            <v>POSGRADO</v>
          </cell>
          <cell r="AZ391" t="str">
            <v>ANM</v>
          </cell>
          <cell r="BA391" t="str">
            <v>390</v>
          </cell>
          <cell r="BB391">
            <v>2024</v>
          </cell>
          <cell r="BC391">
            <v>80111600</v>
          </cell>
          <cell r="BD391" t="str">
            <v>COMPAÑIA MUNDIAL DE SEGUROS S.A.</v>
          </cell>
          <cell r="BE391" t="str">
            <v>NB-100309610</v>
          </cell>
          <cell r="BF391">
            <v>45338</v>
          </cell>
          <cell r="BG391">
            <v>45342</v>
          </cell>
          <cell r="BH391">
            <v>45342</v>
          </cell>
          <cell r="BI391">
            <v>57924</v>
          </cell>
          <cell r="BJ391">
            <v>45342</v>
          </cell>
          <cell r="BK391" t="str">
            <v>POSITIVA</v>
          </cell>
          <cell r="BL391">
            <v>45343</v>
          </cell>
          <cell r="BN391">
            <v>45343</v>
          </cell>
          <cell r="BO391">
            <v>45657</v>
          </cell>
          <cell r="BP391" t="str">
            <v>SI</v>
          </cell>
          <cell r="BQ391" t="str">
            <v>CONTRATACIÓN DIRECTA</v>
          </cell>
          <cell r="BR391" t="str">
            <v>ANM-390-2024</v>
          </cell>
          <cell r="BS391" t="str">
            <v>https://community.secop.gov.co/Public/Tendering/OpportunityDetail/Index?noticeUID=CO1.NTC.5677708&amp;isFromPublicArea=True&amp;isModal=False</v>
          </cell>
        </row>
        <row r="392">
          <cell r="A392" t="str">
            <v>ANM-391-2024</v>
          </cell>
          <cell r="D392" t="str">
            <v xml:space="preserve">JENNY ANDREA BACHILLER GAMBA </v>
          </cell>
          <cell r="E392" t="str">
            <v>ANA MARÍA MENDOZA</v>
          </cell>
          <cell r="F392" t="str">
            <v>CONTRATO</v>
          </cell>
          <cell r="J392">
            <v>29806</v>
          </cell>
          <cell r="K392">
            <v>44</v>
          </cell>
          <cell r="L392">
            <v>50002342401</v>
          </cell>
          <cell r="M392" t="str">
            <v>APOYO A LA GESTIÓN</v>
          </cell>
          <cell r="N392" t="str">
            <v>CÉDULA DE CIUDADANIA</v>
          </cell>
          <cell r="O392">
            <v>52782134</v>
          </cell>
          <cell r="P392">
            <v>2</v>
          </cell>
          <cell r="Q392" t="str">
            <v>PRESTACIÓN DE SERVICIOS AL GRF EN PROCESO DE DEPURACIÓN DE CARTERA MEDIANTE LA
IDENTIFICACIÓN DE PARTIDAS CONCILIATORIAS, SOLICITUDES DE DEVOLUCIÓN Y/O PROYECCIÓN DE
ACTOS ADMINISTRATIVOS.</v>
          </cell>
          <cell r="R392" t="str">
            <v>1. Apoyar en la depuración de los datos de Cartera a partir
del acompañamiento en el análisis y calidad de datos de las cuentas del pasivo (cuentas por cobrar) con el objetivo que
la entidad se oriente hacia el cumplimiento del requerimiento de la calidad de la información de las Normas
Internacionales de Contabilidad para el Sector Público.
2. Diseñar y socializar los procedimientos que se deban adoptar para la implementación de las normas internacionales
de contabilidad para el Sector Público y que sean de competencia de la ANM.
3. Identificar las fuentes de ingresos y las estrategias para la proyección de los mismos y su adecuada gestión. Así
mismo, establecer los controles necesarios que permitan hacer el seguimiento al recaudo y el cumplimiento de las metas
de ingresos.
4. Identificar el estado de las obligaciones de tipo económico a cargo de los títulos mineros clasificados como Proyectos
de Interés Nacional (PIN), gestionar estrategias para el recaudo, definir las actividades requeridas para realizar los
ajustes y registros contables requeridos.
5. Participar en las sesiones de trabajo, comités internos, y demás espacios de socialización en donde esté
reglamentada su participación.
6. Apoyar la ejecución de los procedimientos contables y financieros en especial en temas de impuestos
7. Cargar todos documentos producto de su gestión en la carpeta compartida
8. Mantener actualizado (en cargue, tramite, gestión) el usuario de Sistema de Gestión Documental (SGD), con el fin de
que el supervisor al menos cada tres meses pueda verificar el cumplimiento de la obligación y autorizar el pago</v>
          </cell>
          <cell r="S392">
            <v>87500000</v>
          </cell>
          <cell r="T392">
            <v>32824</v>
          </cell>
          <cell r="U392">
            <v>45315</v>
          </cell>
          <cell r="Y392" t="str">
            <v>ANM - PROPIOS</v>
          </cell>
          <cell r="AA392">
            <v>77750000</v>
          </cell>
          <cell r="AB392" t="str">
            <v xml:space="preserve">ARIEL RAMIRO POLANIA MEDINA </v>
          </cell>
          <cell r="AC392" t="str">
            <v>COORDINANDOR DEL GRUPO DE RECURSOS FINANCIEROS</v>
          </cell>
          <cell r="AD392" t="str">
            <v>VAF</v>
          </cell>
          <cell r="AE392">
            <v>10</v>
          </cell>
          <cell r="AF392">
            <v>29</v>
          </cell>
          <cell r="AG392">
            <v>45657</v>
          </cell>
          <cell r="AH392">
            <v>7500000</v>
          </cell>
          <cell r="AI392">
            <v>79593115</v>
          </cell>
          <cell r="AJ392" t="str">
            <v>ARIEL RAMIRO POLANIA MEDINA _x000D_</v>
          </cell>
          <cell r="AK392" t="str">
            <v>COORDINADOR DEL GRUPO DE RECURSOS FINANCIEROS _x000D_</v>
          </cell>
          <cell r="AN392" t="str">
            <v>Bogotá D.C.</v>
          </cell>
          <cell r="AO392" t="str">
            <v>14 PRESTACIÓN DE SERVICIOS</v>
          </cell>
          <cell r="AP392" t="str">
            <v>BOGOTÁ D.C.</v>
          </cell>
          <cell r="AQ392" t="str">
            <v>BOGOTA</v>
          </cell>
          <cell r="AR392" t="str">
            <v>CONTADOR PÚBLICO</v>
          </cell>
          <cell r="AS392" t="str">
            <v>PREGRADO</v>
          </cell>
          <cell r="AZ392" t="str">
            <v>ANM</v>
          </cell>
          <cell r="BA392" t="str">
            <v>391</v>
          </cell>
          <cell r="BB392">
            <v>2024</v>
          </cell>
          <cell r="BC392">
            <v>80111600</v>
          </cell>
          <cell r="BD392" t="str">
            <v>ASEGURADORA SOLIDARIA DE COLOMBIA</v>
          </cell>
          <cell r="BE392" t="str">
            <v>340-47-994000052423</v>
          </cell>
          <cell r="BF392">
            <v>45338</v>
          </cell>
          <cell r="BG392">
            <v>45342</v>
          </cell>
          <cell r="BH392">
            <v>45342</v>
          </cell>
          <cell r="BI392">
            <v>58224</v>
          </cell>
          <cell r="BJ392">
            <v>45342</v>
          </cell>
          <cell r="BK392" t="str">
            <v>POSITIVA</v>
          </cell>
          <cell r="BL392">
            <v>45343</v>
          </cell>
          <cell r="BN392">
            <v>45343</v>
          </cell>
          <cell r="BO392">
            <v>45657</v>
          </cell>
          <cell r="BP392" t="str">
            <v>SI</v>
          </cell>
          <cell r="BQ392" t="str">
            <v>CONTRATACIÓN DIRECTA</v>
          </cell>
          <cell r="BR392" t="str">
            <v>ANM-391-2024</v>
          </cell>
          <cell r="BS392" t="str">
            <v>https://community.secop.gov.co/Public/Tendering/OpportunityDetail/Index?noticeUID=CO1.NTC.5675388&amp;isFromPublicArea=True&amp;isModal=False</v>
          </cell>
        </row>
        <row r="393">
          <cell r="A393" t="str">
            <v>ANM-392-2024</v>
          </cell>
          <cell r="D393" t="str">
            <v>TULIO ANDRÉS FLOREZ</v>
          </cell>
          <cell r="E393" t="str">
            <v xml:space="preserve">SUSANITA RODRIGUEZ CASAS </v>
          </cell>
          <cell r="F393" t="str">
            <v>CONTRATO</v>
          </cell>
          <cell r="J393">
            <v>32294</v>
          </cell>
          <cell r="K393">
            <v>37</v>
          </cell>
          <cell r="L393">
            <v>200039724</v>
          </cell>
          <cell r="M393" t="str">
            <v>PROFESIONAL</v>
          </cell>
          <cell r="N393" t="str">
            <v>CÉDULA DE CIUDADANIA</v>
          </cell>
          <cell r="O393">
            <v>1090391956</v>
          </cell>
          <cell r="P393">
            <v>0</v>
          </cell>
          <cell r="Q393" t="str">
            <v>PSP AL GEMTM PARA APOYAR JURÍDICAMENTE EL PROCESO DE CARACTERIZACIÓN Y CAPACITACIÓN A MINEROS, ASÍ COMO ELABORAR ACTOS ADMINISTRATIVOS Y DEMÁS ASUNTOS REQUERIDOS PARA EL FORTALECIMIENTO DE PEQUEÑA Y MEDIANA MINERÍA.</v>
          </cell>
          <cell r="R393" t="str">
            <v>1. Apoyar jurídicamente el proceso de caracterización a los titulares mineros con el fin de fortalecer la pequeña y
mediana minería, cuando sean requeridas por el supervisor del contrato.
2. Apoyar al GEMTM en la elaboración de los actos administrativos de las modificaciones a los títulos mineros, así
como, proyectar los recursos, las minutas y/o otrosíes de contratos de concesión minera, remitiendo oportunamente los
reportes respectivos para la actualización de la base de datos y demás actuaciones jurídicas que se requieran para el
fortalecimiento de la pequeña y mediana minería.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con las estadísticas de los trámites asignados por el supervisor del
contrato o de los temas requeridos que guarden relación con el objeto contractual.
5. Asistir y participar en las reuniones, talleres, socializaciones, capacitaciones, y demás eventos, cuando así lo
requiera el Supervisor del Contrato en el marco del objeto contractual._x000D_3.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con las estadísticas de los trámites asignados por el supervisor del
contrato o de los temas requeridos que guarden relación con el objeto contractual.
5. Asistir y participar en las reuniones, talleres, socializaciones, capacitaciones, y demás eventos, cuando así lo
requiera el Supervisor del Contrato en el marco del objeto contractual._x000D_</v>
          </cell>
          <cell r="S393">
            <v>66000000</v>
          </cell>
          <cell r="T393">
            <v>65024</v>
          </cell>
          <cell r="U393">
            <v>45328</v>
          </cell>
          <cell r="Y393" t="str">
            <v>ANM - PROPIOS</v>
          </cell>
          <cell r="AA393">
            <v>63445165</v>
          </cell>
          <cell r="AB393" t="str">
            <v>IVONNE DEL PILAR JIMENEZ GARCIA</v>
          </cell>
          <cell r="AC393" t="str">
            <v xml:space="preserve">VICEPRESIDENTE DE CONTRATACIÓN Y TITULACIÓN </v>
          </cell>
          <cell r="AD393" t="str">
            <v>VCT</v>
          </cell>
          <cell r="AE393">
            <v>10</v>
          </cell>
          <cell r="AF393">
            <v>16</v>
          </cell>
          <cell r="AG393">
            <v>45657</v>
          </cell>
          <cell r="AH393">
            <v>6061640</v>
          </cell>
          <cell r="AI393">
            <v>60322828</v>
          </cell>
          <cell r="AJ393" t="str">
            <v>EVA ISOLINA MENDOZA DELGADO</v>
          </cell>
          <cell r="AK393" t="str">
            <v>COORDINADORA DEL GRUPO DE EVALUACIÓN DE MODIFICACIONES A TÍTULOS MINEROS</v>
          </cell>
          <cell r="AN393" t="str">
            <v>Bogotá D.C.</v>
          </cell>
          <cell r="AO393" t="str">
            <v>14 PRESTACIÓN DE SERVICIOS</v>
          </cell>
          <cell r="AP393" t="str">
            <v>NORTE DE SANTANDER</v>
          </cell>
          <cell r="AQ393" t="str">
            <v>SAN JOSE DE CUCUTA</v>
          </cell>
          <cell r="AR393" t="str">
            <v>DERECHO</v>
          </cell>
          <cell r="AS393" t="str">
            <v>POSGRADO</v>
          </cell>
          <cell r="AZ393" t="str">
            <v>ANM</v>
          </cell>
          <cell r="BA393" t="str">
            <v>392</v>
          </cell>
          <cell r="BB393">
            <v>2024</v>
          </cell>
          <cell r="BC393">
            <v>80111600</v>
          </cell>
          <cell r="BD393" t="str">
            <v>COMPAÑIA MUNDIAL DE SEGUROS S.A.</v>
          </cell>
          <cell r="BE393" t="str">
            <v>CCT-100007403</v>
          </cell>
          <cell r="BF393">
            <v>45338</v>
          </cell>
          <cell r="BG393">
            <v>45341</v>
          </cell>
          <cell r="BH393">
            <v>45341</v>
          </cell>
          <cell r="BI393">
            <v>55524</v>
          </cell>
          <cell r="BJ393">
            <v>45341</v>
          </cell>
          <cell r="BK393" t="str">
            <v>POSITIVA</v>
          </cell>
          <cell r="BL393">
            <v>45342</v>
          </cell>
          <cell r="BN393">
            <v>45342</v>
          </cell>
          <cell r="BO393">
            <v>45657</v>
          </cell>
          <cell r="BP393" t="str">
            <v>SI</v>
          </cell>
          <cell r="BQ393" t="str">
            <v>CONTRATACIÓN DIRECTA</v>
          </cell>
          <cell r="BR393" t="str">
            <v>ANM-392-2024</v>
          </cell>
          <cell r="BS393" t="str">
            <v>https://community.secop.gov.co/Public/Tendering/OpportunityDetail/Index?noticeUID=CO1.NTC.5676804&amp;isFromPublicArea=True&amp;isModal=False</v>
          </cell>
        </row>
        <row r="394">
          <cell r="A394" t="str">
            <v>ANM-393-2024</v>
          </cell>
          <cell r="D394" t="str">
            <v xml:space="preserve">RICARDO ALFONSO REINA QUIROGA </v>
          </cell>
          <cell r="E394" t="str">
            <v>ALFONSO LUIS MONTES OTERO</v>
          </cell>
          <cell r="F394" t="str">
            <v>CONTRATO</v>
          </cell>
          <cell r="J394">
            <v>23422</v>
          </cell>
          <cell r="K394">
            <v>61</v>
          </cell>
          <cell r="L394">
            <v>400035224</v>
          </cell>
          <cell r="M394" t="str">
            <v>PROFESIONAL</v>
          </cell>
          <cell r="N394" t="str">
            <v>CÉDULA DE CIUDADANIA</v>
          </cell>
          <cell r="O394">
            <v>79296673</v>
          </cell>
          <cell r="P394">
            <v>4</v>
          </cell>
          <cell r="Q394" t="str">
            <v>Prestar servicios profesionales para apoyar y generar espacios efectivos de diálogo, a través de la gestión e
implementación de los procesos de relacionamiento con comunidades étnicas y atención a la conflictividad asociados a la
actividad minera.</v>
          </cell>
          <cell r="R394" t="str">
            <v>1. Atender los conflictos socioambientales relacionados con actividades mineras asignados conforme al plan de trabajo.
Registrar la información en la aplicación.
2. Elaborar lecturas de contexto a partir de fuentes primarias, secundarias y metodologías participativas. Realizar
análisis y recomendaciones con el fin de atender y gestionar los conflictos socioambientales asociados con la actividad
minera, en los territorios asignados de acuerdo al plan de trabajo del Grupo Socioambiental. Registrar la información en
la aplicación.
3. Elaborar y actualizar la caracterización de la conflictividad socioambiental asociada de la actividad minera, en los
departamentos asignados de acuerdo al plan del trabajo del Grupo Socioambiental.
4. Informar y atender alertas tempranas, situaciones coyunturales, temas de interés, cumplimiento de órdenes
judiciales relacionadas con los conflictos socioambientales asociados a la actividad minera. Registrar información en la
aplicación.
5. Participar en la preparación y realización de mesas de trabajo territoriales, mesas de diálogo, audiencias públicas y
otros espacios con comunidades. Registrar información en la aplicación.
6. Apoyar el desarrollo del diálogo interinstitucional con diversas autoridades, entes territoriales y entidades públicas
para el desarrollo de la actividad minera, a partir de criterios de coordinación y concurrencia. Presentar acta de
reunión, lista de asistencia y registrar información en la aplicación.
7. Proyectar oficios, memorandos, documentos de respuesta a las peticiones y solicitudes de información que sean
asignadas a través del Sistema de Gestión Documental.
8. Asistir, participar y apoyar técnicamente mesas de trabajo, reuniones, y demás actividades institucionales que le
indique el supervisor. Presentar informe con resumen destacando la información relevante para la Agencia Nacional de
Minería.
9. Diligenciar y disponer la información en las bases de datos, carpetas compartidas y las aplicaciones de la Agencia
Nacional de Minería, conforme a las políticas, lineamientos e instructivos de la Entidad._x000D_</v>
          </cell>
          <cell r="S394">
            <v>88000000</v>
          </cell>
          <cell r="T394">
            <v>43324</v>
          </cell>
          <cell r="U394">
            <v>45317</v>
          </cell>
          <cell r="Y394" t="str">
            <v>ANM - PROPIOS</v>
          </cell>
          <cell r="AA394">
            <v>82666667</v>
          </cell>
          <cell r="AB394" t="str">
            <v xml:space="preserve">MARÍA PIEDAD BAYTER HORTA </v>
          </cell>
          <cell r="AC394" t="str">
            <v>VICEPRESIDENTE PROMOCIÓN Y FOMENTO</v>
          </cell>
          <cell r="AD394" t="str">
            <v>VPF</v>
          </cell>
          <cell r="AG394">
            <v>45657</v>
          </cell>
          <cell r="AH394">
            <v>8000000</v>
          </cell>
          <cell r="AI394">
            <v>20644554</v>
          </cell>
          <cell r="AJ394" t="str">
            <v>ANA ALICIA ZAPATA RODRIGUEZ</v>
          </cell>
          <cell r="AK394" t="str">
            <v>Experto G3 Grado 07</v>
          </cell>
          <cell r="AN394" t="str">
            <v>Bogotá D.C.</v>
          </cell>
          <cell r="AO394" t="str">
            <v>14 PRESTACIÓN DE SERVICIOS</v>
          </cell>
          <cell r="AP394" t="str">
            <v>BOGOTÁ D.C.</v>
          </cell>
          <cell r="AQ394" t="str">
            <v>BOGOTA</v>
          </cell>
          <cell r="AR394" t="str">
            <v>LICIENCIATURA EN BIOLOGÍA</v>
          </cell>
          <cell r="AS394" t="str">
            <v>PREGRADO</v>
          </cell>
          <cell r="AZ394" t="str">
            <v>ANM</v>
          </cell>
          <cell r="BA394" t="str">
            <v>393</v>
          </cell>
          <cell r="BB394">
            <v>2024</v>
          </cell>
          <cell r="BC394">
            <v>80111600</v>
          </cell>
          <cell r="BD394" t="str">
            <v>SEGUROS DEL ESTADO S.A.</v>
          </cell>
          <cell r="BE394" t="str">
            <v>21-46-101086175</v>
          </cell>
          <cell r="BF394">
            <v>45340</v>
          </cell>
          <cell r="BG394">
            <v>45341</v>
          </cell>
          <cell r="BH394">
            <v>45341</v>
          </cell>
          <cell r="BI394">
            <v>55824</v>
          </cell>
          <cell r="BJ394">
            <v>45341</v>
          </cell>
          <cell r="BK394" t="str">
            <v>POSITIVA</v>
          </cell>
          <cell r="BL394">
            <v>45347</v>
          </cell>
          <cell r="BN394">
            <v>45348</v>
          </cell>
          <cell r="BO394">
            <v>45657</v>
          </cell>
          <cell r="BP394" t="str">
            <v>SI</v>
          </cell>
          <cell r="BQ394" t="str">
            <v>CONTRATACIÓN DIRECTA</v>
          </cell>
          <cell r="BR394" t="str">
            <v>ANM-393-2024</v>
          </cell>
          <cell r="BS394" t="str">
            <v>https://community.secop.gov.co/Public/Tendering/OpportunityDetail/Index?noticeUID=CO1.NTC.5674915&amp;isFromPublicArea=True&amp;isModal=False</v>
          </cell>
        </row>
        <row r="395">
          <cell r="A395" t="str">
            <v>ANM-394-2024</v>
          </cell>
          <cell r="D395" t="str">
            <v xml:space="preserve">EBER ANTONIO PEREZ BARRIENTO </v>
          </cell>
          <cell r="E395" t="str">
            <v>ALFONSO LUIS MONTES OTERO</v>
          </cell>
          <cell r="F395" t="str">
            <v>CONTRATO</v>
          </cell>
          <cell r="J395">
            <v>25146</v>
          </cell>
          <cell r="K395">
            <v>56</v>
          </cell>
          <cell r="L395">
            <v>130008624</v>
          </cell>
          <cell r="M395" t="str">
            <v>PROFESIONAL</v>
          </cell>
          <cell r="N395" t="str">
            <v>CÉDULA DE CIUDADANIA</v>
          </cell>
          <cell r="O395">
            <v>17339702</v>
          </cell>
          <cell r="P395">
            <v>0</v>
          </cell>
          <cell r="Q395" t="str">
            <v xml:space="preserve">PRESTAR SERVICIOS PROFESIONALES PARA ADELANTAR LAS ACTIVIDADES DE GESTIÓN,
ASEGURAMIENTO, RESPALDO Y OPTIMIZACIÓN DE LAS BASES DE DATOS DE LOS SI DE LA ANM. </v>
          </cell>
          <cell r="R395" t="str">
            <v xml:space="preserve"> 1. Administrar las bases de datos de la ANM alojados
en el Centro de Cómputo principal, secundario y en la Nube con que cuenta la ANM, entre ellas Oracle, SQL Server,
MongoDB, mySQL, postgress, velando por el correcto funcionamiento, conforme a un plan de actividades.
2. Administrar los servicios y conectores asociados a gestión de datos en la nube como: Azure SQL Database,
Microsoft Purview, Microsoft Azure Data Lake, Data Factory, JDBC conforme a un plan de actividades.
3. Apoyar desde su competencia la administración del Motor de Base de datos geográfico (Spatial Database Engine
SDE) alojado en la base de datos Oracle® con contenido de datos geográficos.
4. Documentar técnicamente las actividades de administración de: las bases de datos asignadas y los servicios
asignados.
5. Atender, gestionar oportunamente y documentar los casos que le sean asignados en la herramienta de gestión de
la OTI referentes a administración de Bases de Datos, conforme a los Acuerdos de Nivel de Servicio de cada Caso.
6. Identificar, analizar, proponer y desarrollar e Implementar las mejoras necesarias a nivel de controles de seguridad
ante vulnerabilidades de base de datos de la ANM y/o su correcto funcionamiento, que permitan salvaguardar la
información almacenada, manteniendo la disponibilidad, confiabilidad e integridad de la información allí almacenada,
conforme a un plan de actividades.
7. Proponer y desarrollar (una vez aprobado por OTI) el Plan de Mantenimiento de Bases de Datos, conforme a un
plan de actividades.
8. Participar desde su competencia de administración de bases de datos en la construcción y ejecución de los planes
de la OTI como: El Plan Integral de Seguridad Informática y de Comunicaciones, el Plan de Mantenimiento de Sistemas
de Información.
9. Apoyar desde su competencia de administración de bases de datos la definición y/o actualización de la
documentación y lineamientos de arquitectura Empresarial de la OTI en lo relacionados con Bases de datos de la
Entidad.
10. Brindar apoyo técnico a la supervisión de (los) contrato (s) que se(an) designado(s) en temas relacionados con el
objeto del contrato, desde la etapa precontractual, contractual hasta la liquidación del contrato, incluyendo la generación
de documentos técnicos, la verificación externa con proveedor de los productos, informes y facturación entregada, así
como el seguimiento interno con Recursos Financieros de las cuentas radicadas, conforme al cronograma del proceso
precontractual y contractual._x000D_</v>
          </cell>
          <cell r="S395">
            <v>115000000</v>
          </cell>
          <cell r="T395">
            <v>31024</v>
          </cell>
          <cell r="U395">
            <v>45313</v>
          </cell>
          <cell r="Y395" t="str">
            <v>ANM - PROPIOS</v>
          </cell>
          <cell r="AA395">
            <v>103333333</v>
          </cell>
          <cell r="AB395" t="str">
            <v>ALEIXANDRE NICK TOVAR CASTILLO</v>
          </cell>
          <cell r="AC395" t="str">
            <v>JEFE OFICINA TECNOLOGIA E INFORMACIÓN</v>
          </cell>
          <cell r="AD395" t="str">
            <v>OTI</v>
          </cell>
          <cell r="AE395">
            <v>10</v>
          </cell>
          <cell r="AF395">
            <v>10</v>
          </cell>
          <cell r="AH395">
            <v>10000000</v>
          </cell>
          <cell r="AI395">
            <v>80004058</v>
          </cell>
          <cell r="AJ395" t="str">
            <v>ALEIXANDRE NICK TOVAR CASTILLO</v>
          </cell>
          <cell r="AK395" t="str">
            <v>GESTOR T1 GRADO 08</v>
          </cell>
          <cell r="AN395" t="str">
            <v>Bogotá D.C.</v>
          </cell>
          <cell r="AO395" t="str">
            <v>14 PRESTACIÓN DE SERVICIOS</v>
          </cell>
          <cell r="AP395" t="str">
            <v>META</v>
          </cell>
          <cell r="AQ395" t="str">
            <v>VILLAVICENCIO</v>
          </cell>
          <cell r="AR395" t="str">
            <v>INGENIERO DE SISTEMAS</v>
          </cell>
          <cell r="AS395" t="str">
            <v>POSGRADO</v>
          </cell>
          <cell r="AZ395" t="str">
            <v>ANM</v>
          </cell>
          <cell r="BA395" t="str">
            <v>394</v>
          </cell>
          <cell r="BB395">
            <v>2024</v>
          </cell>
          <cell r="BC395">
            <v>80111600</v>
          </cell>
          <cell r="BD395" t="str">
            <v>SEGUROS DEL ESTADO S.A.</v>
          </cell>
          <cell r="BE395" t="str">
            <v>18-46-101022868</v>
          </cell>
          <cell r="BF395">
            <v>45341</v>
          </cell>
          <cell r="BG395">
            <v>45341</v>
          </cell>
          <cell r="BH395">
            <v>45341</v>
          </cell>
          <cell r="BI395">
            <v>57724</v>
          </cell>
          <cell r="BJ395">
            <v>45342</v>
          </cell>
          <cell r="BK395" t="str">
            <v>POSITIVA</v>
          </cell>
          <cell r="BL395">
            <v>45343</v>
          </cell>
          <cell r="BN395">
            <v>45343</v>
          </cell>
          <cell r="BO395">
            <v>45656</v>
          </cell>
          <cell r="BP395" t="str">
            <v>SI</v>
          </cell>
          <cell r="BQ395" t="str">
            <v>CONTRATACIÓN DIRECTA</v>
          </cell>
          <cell r="BR395" t="str">
            <v>ANM-394-2024</v>
          </cell>
          <cell r="BS395" t="str">
            <v>https://community.secop.gov.co/Public/Tendering/OpportunityDetail/Index?noticeUID=CO1.NTC.5683640&amp;isFromPublicArea=True&amp;isModal=False</v>
          </cell>
        </row>
        <row r="396">
          <cell r="A396" t="str">
            <v>ANM-395-2024</v>
          </cell>
          <cell r="C396" t="str">
            <v>CO1.PCCNTR.5979537 - CC BTA - 21-02-24</v>
          </cell>
          <cell r="D396" t="str">
            <v xml:space="preserve">SOFTWARE HOUSE LTDA </v>
          </cell>
          <cell r="E396" t="str">
            <v>ALFONSO LUIS MONTES OTERO</v>
          </cell>
          <cell r="F396" t="str">
            <v>CONTRATO</v>
          </cell>
          <cell r="J396" t="str">
            <v>N/A</v>
          </cell>
          <cell r="K396" t="str">
            <v>N/A</v>
          </cell>
          <cell r="L396">
            <v>130002224</v>
          </cell>
          <cell r="M396" t="str">
            <v>NO APLICA</v>
          </cell>
          <cell r="N396" t="str">
            <v>NIT</v>
          </cell>
          <cell r="O396">
            <v>800189921</v>
          </cell>
          <cell r="P396">
            <v>2</v>
          </cell>
          <cell r="Q396" t="str">
            <v>SERVICIOS DE VIGILANCIA Y SEGURIDAD PRIVADA PARA LAS SEDES DE LA AGENCIA A NIVEL NACIONAL</v>
          </cell>
          <cell r="R396" t="str">
            <v>Para el cumplimiento del objeto, el contratista deberá realizar todas las
actividades necesarias para su desarrollo, los requerimientos que en virtud del contrato haga LA AGENCIA.
Igualmente, las obligaciones específicas se deberán cumplir de acuerdo con lo establecido en las especificaciones
técnicas así:
1. Ejecutar el objeto contratado en el tiempo y forma establecida, y atender los requerimientos que, en
desarrollo del mismo, le efectúe la Agencia, de conformidad con la propuesta presentada, el estudio
previo, el anexo técnico, y demás documentos que forman parte integral del contrato.
2. Coordinar con la supervisión del contrato (supervisor y apoyo), las actividades y proyectos a ejecutar, y
elaborar el plan de trabajo y cronograma de actividades respectivo, para su aprobación por parte de la supervisión, en los que se incluya, como mínimo, la descripción de los productos a entregar, el número
y tipo de horas a emplear y/o el tiempo para la entrega de avances y productos finales.
3. Brindar el servicio de mantenimiento, actualización y soporte sobre los diferentes módulos existentes
que componen el sistema WEBSAFI ERP, WEBSAFI ERP – SGR, CANON SUPERFICIARIO Y
CONTROL DE REGALÍAS, bajo la plataforma que se tiene actualmente instalada en la Entidad, así como
sobre los demás módulos y/o funcionalidades que durante la ejecución del contrato se lleguen habilitar,
de conformidad con la propuesta presentada, el anexo técnico, el documento de estudios previos y
demás documentos que forman parte integral del contrato.
4. Actualizar la aplicación y los módulos del WEBSAFI ERP por cambios normativos que afecten el correcto
funcionamiento de la aplicación o por cambios y/o actualizaciones en los procedimientos internos de la
Agencia que se soportan en esta plataforma.
5. Entregar toda la documentación técnica que se genere durante la ejecución del contrato, en medio digital.
El suministro de la citada documentación debe efectuarse de acuerdo con los lineamientos o indicaciones
planteadas por el supervisor del contrato y/o su apoyo.
6. Entregar a la Oficina de Tecnología e Información de la ANM el código fuente generado de las
aplicaciones desarrolladas y toda la documentación e información que se derive de la prestación de los
servicios contratados bajo el esquema de bolsa de horas, transfiriendo a la ANM la titularidad sobre los
derechos patrimoniales de los mismos, de conformidad con la normatividad vigente en materia de
Derechos de Autor. De acuerdo con lo anterior, la Agencia quedará facultada para realizar desarrollos
posteriores, mantenimientos y/o modificaciones, sin requerir autorización al proveedor. Cabe destacar
que no se ceden derechos sobre el Sistema Integral WEBSAFI-ERP, por estar establecidos en el
Certificado de Exclusividad del proveedor. Asimismo, no se ceden derechos sobre desarrollos que no
sean producto de las bolsas de horas en solicitudes específicas o sobre cuestiones que constituyan
mejoras del aplicativo WEBSAFI-ERP, salvo lo concerniente a mejoras, adecuaciones y/o
parametrizaciones que se realicen en los módulos cuyos derechos patrimoniales están bajo la titularidad
de la ANM.
7. Realizar capacitaciones y/o transferencias de conocimiento de acuerdo con los requerimientos que se
presenten durante el transcurso del servicio, por perfil y/o rol de usuario (usuario final, usuario
administrador funcional y administrador técnico), frente al uso, manejo, instalación y/o administración del
sistema actual y/o de los nuevos módulos o funcionalidades que sean habilitadas. De igual forma,
atender las solicitudes emitidas por el supervisor del contrato o por su apoyo, en el marco de la ejecución
contractual.
8. Brindar asesoría y asistencia técnica integral sobre el manejo de la plataforma y sus aplicativos a los
grupos de trabajo de la ANM que lo requieran.
9. Elaborar y/o actualizar los manuales del sistema, administración, usuario e instalación del sistema
WEBSAFI ERP con el que cuenta la ANM y/o de nuevos módulos y/o funcionalidades que sean
implementada10. Cumplir con el plan de trabajo y cronograma de actividades establecidos.
11. Garantizar el oportuno cumplimiento y la calidad de los servicios contratados, y responder por ellos, de
conformidad con lo dispuesto por el artículo 5º numeral 4º de la Ley 80 de 1993, independientemente de
las garantías ofrecidas.
12. Asistir y/o participar de las reuniones, comités, socializaciones, mesas de trabajo y demás eventos que
se convoquen por parte del supervisor del contrato o su apoyo, que guarden relación con el desarrollo
del objeto contractual, sin que ello implique costos adicionales para la ANM, y proyectar las actas de
reunión.
13. Atender de manera oportuna, los requerimientos, indicaciones, recomendaciones, solicitudes y/o
consultas que le indique el supervisor del contrato o su apoyo, que guarden relación con el objeto
contratado y/o estén orientados a lograr un servicio más eficiente.
14. Asumir todos los gastos que se ocasionen con relación a la ejecución del contrato.
15. Elaborar los informes, reportes, presentaciones y/o estadísticas que le sean solicitados por la supervisión
del contrato, incluidos los informes establecidos como requisito para el pago, sin que ello implique costos
adicionales para la Entidad.
16. Mantener, durante la ejecución del contrato, las condiciones económicas, técnicas y aquellas que fueron
establecidas en su propuesta, en forma permanente y con altos niveles de eficiencia técnica y
profesional, incluidas las condiciones de experiencia e idoneidad del personal requerido que conformará
el equipo de trabajo del Contratista, de acuerdo con lo previsto en el documento de Estudios Previos, el
Anexo técnico, la propuesta presentada y demás documentos que forman parte integral del contrato.
17. Establecer mecanismos de soporte técnico eficientes ante eventuales inconsistencias o fallas en los
módulos y/o funcionalidades del sistema WEBSAFI ERP con el que cuenta la ANM e implementar las
acciones a que haya lugar para su restablecimiento y/o adecuado funcionamiento y operación.
18. Sugerir a la Agencia los cambios que considere pertinentes para lograr un servicio más eficiente.
19. Cumplir con las demás obligaciones que contribuyan a garantizar el cabal cumplimiento y ejecución del
contrato.</v>
          </cell>
          <cell r="S396">
            <v>539336560</v>
          </cell>
          <cell r="T396">
            <v>53924</v>
          </cell>
          <cell r="U396">
            <v>45321</v>
          </cell>
          <cell r="Y396" t="str">
            <v>ANM - PROPIOS</v>
          </cell>
          <cell r="AA396">
            <v>539336560</v>
          </cell>
          <cell r="AB396" t="str">
            <v>MARIA CATALINA PEREZ LOPEZ</v>
          </cell>
          <cell r="AC396" t="str">
            <v>Jefe de la Oficina de Tecnología e Información</v>
          </cell>
          <cell r="AD396" t="str">
            <v>OTI</v>
          </cell>
          <cell r="AE396">
            <v>10</v>
          </cell>
          <cell r="AF396">
            <v>20</v>
          </cell>
          <cell r="AG396">
            <v>45657</v>
          </cell>
          <cell r="AH396" t="str">
            <v xml:space="preserve">Segun facturación </v>
          </cell>
          <cell r="AI396">
            <v>39536191</v>
          </cell>
          <cell r="AJ396" t="str">
            <v xml:space="preserve">MARÍA ISABEL GONZALEZ BUITRAGO  </v>
          </cell>
          <cell r="AK396" t="str">
            <v>GESTOR T1 GRADO 10</v>
          </cell>
          <cell r="AL396" t="str">
            <v xml:space="preserve"> Edward Arley Sanchez Martinez </v>
          </cell>
          <cell r="AM396" t="str">
            <v>Técnico de la Oficina de Tecnología e Información</v>
          </cell>
          <cell r="AN396" t="str">
            <v>Bogotá D.C.</v>
          </cell>
          <cell r="AO396" t="str">
            <v>6 CONTRATOS DE ACTIVIDAD CIENTÍFICA Y TECNOLÓGICA</v>
          </cell>
          <cell r="AP396" t="str">
            <v>AMAZONAS</v>
          </cell>
          <cell r="AQ396" t="str">
            <v>NO APLICA</v>
          </cell>
          <cell r="AZ396" t="str">
            <v>ANM</v>
          </cell>
          <cell r="BA396" t="str">
            <v>395</v>
          </cell>
          <cell r="BB396">
            <v>2024</v>
          </cell>
          <cell r="BC396">
            <v>43232300</v>
          </cell>
          <cell r="BD396" t="str">
            <v>SEGUROS GENERALES SURAMERICANA S.A.</v>
          </cell>
          <cell r="BE396" t="str">
            <v>3855711–9</v>
          </cell>
          <cell r="BF396">
            <v>45342</v>
          </cell>
          <cell r="BG396">
            <v>45343</v>
          </cell>
          <cell r="BH396">
            <v>45343</v>
          </cell>
          <cell r="BI396">
            <v>60024</v>
          </cell>
          <cell r="BJ396">
            <v>45344</v>
          </cell>
          <cell r="BK396" t="str">
            <v>N/A</v>
          </cell>
          <cell r="BL396" t="str">
            <v>N/A</v>
          </cell>
          <cell r="BN396">
            <v>45344</v>
          </cell>
          <cell r="BO396">
            <v>45657</v>
          </cell>
          <cell r="BP396" t="str">
            <v>SI</v>
          </cell>
          <cell r="BQ396" t="str">
            <v>CONTRATACIÓN DIRECTA</v>
          </cell>
          <cell r="BR396" t="str">
            <v>ANM-395-2024</v>
          </cell>
          <cell r="BS396" t="str">
            <v>https://community.secop.gov.co/Public/Tendering/OpportunityDetail/Index?noticeUID=CO1.NTC.5697952&amp;isFromPublicArea=True&amp;isModal=False</v>
          </cell>
        </row>
        <row r="397">
          <cell r="A397" t="str">
            <v>ANM-396-2024</v>
          </cell>
          <cell r="D397" t="str">
            <v>PEDRO LEONARDO GOMEZ LANDINEZ</v>
          </cell>
          <cell r="E397" t="str">
            <v xml:space="preserve">SUSANITA RODRIGUEZ CASAS </v>
          </cell>
          <cell r="F397" t="str">
            <v>CONTRATO</v>
          </cell>
          <cell r="J397">
            <v>32081</v>
          </cell>
          <cell r="K397">
            <v>37</v>
          </cell>
          <cell r="L397">
            <v>200040324</v>
          </cell>
          <cell r="M397" t="str">
            <v>PROFESIONAL</v>
          </cell>
          <cell r="N397" t="str">
            <v>CÉDULA DE CIUDADANIA</v>
          </cell>
          <cell r="O397">
            <v>1056799193</v>
          </cell>
          <cell r="P397">
            <v>7</v>
          </cell>
          <cell r="Q397" t="str">
            <v>PSP AL GEMTM PARA APOYAR JURÍDICAMENTE EL PROCESO DE CARACTERIZACIÓN Y CAPACITACIÓN A MINEROS, ASÍ COMO ELABORAR ACTOS ADMINISTRATIVOS Y DEMÁS ASUNTOS REQUERIDOS PARA EL FORTALECIMIENTO DE PEQUEÑA Y MEDIANA MINERÍA</v>
          </cell>
          <cell r="R397" t="str">
            <v>1. Apoyar jurídicamente el proceso de caracterización a los titulares mineros con el fin de fortalecer la pequeña y
mediana minería, cuando sean requeridas por el supervisor del contrato
2. Apoyar al GEMTM en la elaboración de los actos administrativos de las modificaciones a los títulos mineros, así
como, proyectar los recursos, las minutas y/o otrosíes de contratos de concesión minera, remitiendo oportunamente los
reportes respectivos para la actualización de la base de datos y demás actuaciones jurídicas que se requieran para el
fortalecimiento de la pequeña y mediana minería.3.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con las estadísticas de los trámites asignados por el supervisor del
contrato o de los temas requeridos que guarden relación con el objeto contractual.
5. Asistir y participar en las reuniones, talleres, socializaciones, capacitaciones, y demás eventos, cuando así lo
requiera el Supervisor del Contrato en el marco del objeto contractual.</v>
          </cell>
          <cell r="S397">
            <v>66000000</v>
          </cell>
          <cell r="T397">
            <v>65424</v>
          </cell>
          <cell r="U397">
            <v>45328</v>
          </cell>
          <cell r="Y397" t="str">
            <v>ANM - PROPIOS</v>
          </cell>
          <cell r="AA397">
            <v>62839001</v>
          </cell>
          <cell r="AB397" t="str">
            <v>IVONNE DEL PILAR JIMENEZ GARCIA</v>
          </cell>
          <cell r="AC397" t="str">
            <v xml:space="preserve">VICEPRESIDENTE DE CONTRATACIÓN Y TITULACIÓN </v>
          </cell>
          <cell r="AD397" t="str">
            <v>VCT</v>
          </cell>
          <cell r="AE397">
            <v>10</v>
          </cell>
          <cell r="AF397">
            <v>19</v>
          </cell>
          <cell r="AG397">
            <v>45657</v>
          </cell>
          <cell r="AH397">
            <v>6061640</v>
          </cell>
          <cell r="AI397">
            <v>60322828</v>
          </cell>
          <cell r="AJ397" t="str">
            <v>EVA ISOLINA MENDOZA DELGADO</v>
          </cell>
          <cell r="AK397" t="str">
            <v>COORDINADORA DEL GRUPO DE EVALUACIÓN DE MODIFICACIONES A TÍTULOS MINEROS</v>
          </cell>
          <cell r="AN397" t="str">
            <v>Bogotá D.C.</v>
          </cell>
          <cell r="AO397" t="str">
            <v>14 PRESTACIÓN DE SERVICIOS</v>
          </cell>
          <cell r="AP397" t="str">
            <v>BOYACÁ</v>
          </cell>
          <cell r="AQ397" t="str">
            <v>SAMACA</v>
          </cell>
          <cell r="AR397" t="str">
            <v>DERECHO</v>
          </cell>
          <cell r="AS397" t="str">
            <v>PREGRADO</v>
          </cell>
          <cell r="AZ397" t="str">
            <v>ANM</v>
          </cell>
          <cell r="BA397" t="str">
            <v>396</v>
          </cell>
          <cell r="BB397">
            <v>2024</v>
          </cell>
          <cell r="BC397">
            <v>80111600</v>
          </cell>
          <cell r="BD397" t="str">
            <v>SEGUROS DEL ESTADO S.A.</v>
          </cell>
          <cell r="BE397" t="str">
            <v>14-46-101111082</v>
          </cell>
          <cell r="BF397">
            <v>45345</v>
          </cell>
          <cell r="BG397">
            <v>45349</v>
          </cell>
          <cell r="BH397">
            <v>45351</v>
          </cell>
          <cell r="BI397">
            <v>78224</v>
          </cell>
          <cell r="BJ397">
            <v>45358</v>
          </cell>
          <cell r="BK397" t="str">
            <v>POSITIVA</v>
          </cell>
          <cell r="BL397">
            <v>45352</v>
          </cell>
          <cell r="BN397">
            <v>45358</v>
          </cell>
          <cell r="BO397">
            <v>45657</v>
          </cell>
          <cell r="BP397" t="str">
            <v>SI</v>
          </cell>
          <cell r="BQ397" t="str">
            <v>CONTRATACIÓN DIRECTA</v>
          </cell>
          <cell r="BR397" t="str">
            <v>ANM-396-2024</v>
          </cell>
          <cell r="BS397" t="str">
            <v>https://community.secop.gov.co/Public/Tendering/OpportunityDetail/Index?noticeUID=CO1.NTC.5724142&amp;isFromPublicArea=True&amp;isModal=False</v>
          </cell>
        </row>
        <row r="398">
          <cell r="A398" t="str">
            <v>ANM-397-2024</v>
          </cell>
          <cell r="D398" t="str">
            <v xml:space="preserve">ANGELA MARIA GARCES CHAVARRIA </v>
          </cell>
          <cell r="E398" t="str">
            <v>ALFONSO LUIS MONTES OTERO</v>
          </cell>
          <cell r="F398" t="str">
            <v>CONTRATO</v>
          </cell>
          <cell r="J398">
            <v>29197</v>
          </cell>
          <cell r="K398">
            <v>45</v>
          </cell>
          <cell r="L398">
            <v>400024824</v>
          </cell>
          <cell r="M398" t="str">
            <v>PROFESIONAL</v>
          </cell>
          <cell r="N398" t="str">
            <v>CÉDULA DE CIUDADANIA</v>
          </cell>
          <cell r="O398">
            <v>43163281</v>
          </cell>
          <cell r="P398">
            <v>9</v>
          </cell>
          <cell r="Q398" t="str">
            <v>Prestar servicios profesionales para brindar acompañamiento minero a pequeños mineros y mineros tradicionales para la mejora de capacidades, con enfoque en esquemas asociativos.</v>
          </cell>
          <cell r="R398" t="str">
            <v>1 . Brindar asistencia técnica a los proyectos mineros y
prerrogativas de explotación asignados, enfatizando en la apropiación y aplicación de conceptos del negocio minero,
técnicas y tecnologías requeridas para desarrollar la actividad minera y su correcta operación, en cumplimiento con lo
establecido en las normas, obligaciones contractuales, procedimientos, estándares técnicos, ambientales, de SST y
demás instrumentos elaborados para tal fin, compartiendo la información, los conocimientos teóricos y prácticos,
instrucciones, formación de habilidades, transferencia de datos técnicos de conformidad con los lineamientos
establecidos por el supervisor del contrato y lo consignado en las guías y manuales de asistencia técnica.
2. Apoyar la revisión y análisis técnico de la información existente respecto a los proyectos mineros o prerrogativas
de explotación que le sean asignados, con el fin de establecer el estado actual de los mismos con relación a los planes
mineros, conocimiento y grado de certeza en la estimación del recurso, aspectos técnicos y tecnológicos, obstáculos en
el cumplimiento de obligaciones contractuales, entre otros de relevancia para el correcto desarrollo del proyecto minero.
3. Presentar de manera oportuna las diferentes recomendaciones técnicas relacionadas con requerimientos
solicitados a los proyectos mineros o prerrogativas de explotación de minerales priorizados a fin de ser acompañadas en
el proceso de asistencia técnica de conformidad, generando informes, conceptos y demás documentos especializados
propios de la asistencia técnica y evaluación del fomento minero con los parámetros normativos e institucionales,
diligenciando los respectivos formatos y presentando la evidencia de cada acompañamiento.
4. Participar y contribuir en la formulación y ajuste del procedimiento técnico y demás aspectos requeridos para la
estructuración del componente minero del programa de asistencia técnica con enfoque organizacional y asociativo y en
la estructuración, seguimiento, consolidación de indicadores de los resultados esperados y a alcanzar en el marco de la
AT.
5. Caracterizar los proyectos asignados en relación con aspectos de titularidad, localización, conocimiento geológico,
aspectos técnico operativos, escala y ritmo de producción, ambientales, sociales, económicos, organizacionales, con fin
de identificar necesidades de asistencia y enfoque de la solución propuesta y realizar a solicitud del supervisor las
recomendaciones sobre las actuaciones administrativas subsiguientes que deben aplicarse al caso concreto, para
resolver de fondo una situación particular, bajo los parámetros previstos por la ANM.
6. Programar y ejecutar según lo programado las visitas de campo necesarias para brindar la asistencia Técnica en
territorio de acuerdo con la normatividad vigente, empleando de manera obligatoria los equipos de seguridad requeridos
que se encuentran disponibles para tal fin en cada Estación o Punto de Apoyo de Seguridad y Salvamento Minero o
Puntos de Atención Regional.
7. Asistir y participar en los comités, reuniones, talleres, juntas, capacitaciones, mesas de trabajo y demás eventos
asignados por el supervisor asociados al objeto del contrato, en especial aquellos relativas a la asistencia técnica y el
Fomento Minero.
8. Prestar apoyo en el trámite y gestión de las peticiones, quejas y reclamos que le sean asignadas, así como en la
elaboración y consolidación de las respuestas y solicitudes hechas por los entes de control y/o auditorías, que se
relacionen con el objeto del contrato.
9. Acatar las medidas y protocolos de seguridad minera establecidas en los Decretos No. 1886 de 2015, No. 944 de
2022 y No. 539 de 2022 (según aplique) y demás normas complementarias y protocolos establecidos por la Entidad, para
el desarrollo de las actividades de campo en el ejercicio de las visitas de Asistencia Técnica, con el fin de salvaguardar la
integridad física del contratista y obtener resultados óptimos._x000D_</v>
          </cell>
          <cell r="S398">
            <v>80000000</v>
          </cell>
          <cell r="T398">
            <v>71224</v>
          </cell>
          <cell r="U398">
            <v>45331</v>
          </cell>
          <cell r="Y398" t="str">
            <v>ANM - PROPIOS</v>
          </cell>
          <cell r="AA398">
            <v>79959218</v>
          </cell>
          <cell r="AB398" t="str">
            <v xml:space="preserve">MARÍA PIEDAD BAYTER HORTA </v>
          </cell>
          <cell r="AC398" t="str">
            <v>VICEPRESIDENTE PROMOCIÓN Y FOMENTO</v>
          </cell>
          <cell r="AD398" t="str">
            <v>VPF</v>
          </cell>
          <cell r="AE398">
            <v>9</v>
          </cell>
          <cell r="AF398">
            <v>29</v>
          </cell>
          <cell r="AH398">
            <v>8022664</v>
          </cell>
          <cell r="AI398">
            <v>71699599</v>
          </cell>
          <cell r="AJ398" t="str">
            <v>OSCAR DARIO PEREZ RESTREPO</v>
          </cell>
          <cell r="AK398" t="str">
            <v>GESTOR T1 GRADO 12</v>
          </cell>
          <cell r="AN398" t="str">
            <v>Bogotá D.C.</v>
          </cell>
          <cell r="AO398" t="str">
            <v>14 PRESTACIÓN DE SERVICIOS</v>
          </cell>
          <cell r="AP398" t="str">
            <v>ANTIOQUIA</v>
          </cell>
          <cell r="AQ398" t="str">
            <v>MEDELLIN</v>
          </cell>
          <cell r="AR398" t="str">
            <v>INGENIERO DE MINAS</v>
          </cell>
          <cell r="AS398" t="str">
            <v>PREGRADO</v>
          </cell>
          <cell r="AZ398" t="str">
            <v>ANM</v>
          </cell>
          <cell r="BA398" t="str">
            <v>397</v>
          </cell>
          <cell r="BB398">
            <v>2024</v>
          </cell>
          <cell r="BC398">
            <v>80111600</v>
          </cell>
          <cell r="BD398" t="str">
            <v>ASEGURADORA SOLIDARIA DE COLOMBIA</v>
          </cell>
          <cell r="BE398" t="str">
            <v xml:space="preserve">	496 - 47 - 994000019075</v>
          </cell>
          <cell r="BF398">
            <v>45341</v>
          </cell>
          <cell r="BG398">
            <v>45343</v>
          </cell>
          <cell r="BH398">
            <v>45343</v>
          </cell>
          <cell r="BI398">
            <v>59224</v>
          </cell>
          <cell r="BJ398">
            <v>45343</v>
          </cell>
          <cell r="BK398" t="str">
            <v>POSITIVA</v>
          </cell>
          <cell r="BL398">
            <v>45344</v>
          </cell>
          <cell r="BN398">
            <v>45344</v>
          </cell>
          <cell r="BO398">
            <v>45646</v>
          </cell>
          <cell r="BP398" t="str">
            <v>SI</v>
          </cell>
          <cell r="BQ398" t="str">
            <v>CONTRATACIÓN DIRECTA</v>
          </cell>
          <cell r="BR398" t="str">
            <v>ANM-397-2024</v>
          </cell>
          <cell r="BS398" t="str">
            <v>https://community.secop.gov.co/Public/Tendering/OpportunityDetail/Index?noticeUID=CO1.NTC.5685775&amp;isFromPublicArea=True&amp;isModal=False</v>
          </cell>
        </row>
        <row r="399">
          <cell r="A399" t="str">
            <v>ANM-398-2024</v>
          </cell>
          <cell r="D399" t="str">
            <v>BELISARIO  ZEA GUTIERREZ</v>
          </cell>
          <cell r="E399" t="str">
            <v>YOANA MUÑOZ AVENDAÑO</v>
          </cell>
          <cell r="F399" t="str">
            <v>CONTRATO</v>
          </cell>
          <cell r="J399">
            <v>25974</v>
          </cell>
          <cell r="K399">
            <v>54</v>
          </cell>
          <cell r="L399">
            <v>200045724</v>
          </cell>
          <cell r="M399" t="str">
            <v>PROFESIONAL</v>
          </cell>
          <cell r="N399" t="str">
            <v>CÉDULA DE CIUDADANIA</v>
          </cell>
          <cell r="O399">
            <v>4277781</v>
          </cell>
          <cell r="P399">
            <v>8</v>
          </cell>
          <cell r="Q399" t="str">
            <v>Prestar servicios profesionales para analizar antecedentes, datos técnicos, económicos y ambientales de títulos mineros,
en cualquier modalidad, para contar con información histórica de los títulos mineros vigentes en el país en el marco del
Sistema Integral de Gestión Minera.</v>
          </cell>
          <cell r="R399" t="str">
            <v>1. Generar el reporte resultado de la comparación de las
bases de datos de información de antecedentes, técnica, económica y ambiental de títulos mineros, y presentar los
informes en los intervalos de tiempo que requiera el supervisor.
2. Alimentar los formatos establecidos para la captura de información histórica, en los Sistemas Institucionales de la
Entidad.
3.Identificar los actos administrativos pendientes de inscribir en el registro minero y remitir al área correspondiente para
su gestión, para lo cual debe llevar un registro de éstos en las bases de datos que determine el supervisor.
4. Desarrollar reportes de avance de las actividadesejecutadas en el periodo establecido, y presentarlas al supervisor
cuando éste los solicite.
5. Elaborar con calidad y en oportunidad los informeso respuestas a solicitudes internas o externas, que surjan en el
marco del Sistema Integral de Gestión Minera (SIGM)</v>
          </cell>
          <cell r="S399">
            <v>46680000</v>
          </cell>
          <cell r="T399">
            <v>69924</v>
          </cell>
          <cell r="U399">
            <v>45331</v>
          </cell>
          <cell r="Y399" t="str">
            <v>ANM - PROPIOS</v>
          </cell>
          <cell r="AA399">
            <v>46401600</v>
          </cell>
          <cell r="AB399" t="str">
            <v>IVONNE DEL PILAR JIMENEZ GARCIA</v>
          </cell>
          <cell r="AC399" t="str">
            <v xml:space="preserve">VICEPRESIDENTE DE CONTRATACIÓN Y TITULACIÓN </v>
          </cell>
          <cell r="AD399" t="str">
            <v>VCT</v>
          </cell>
          <cell r="AE399">
            <v>6</v>
          </cell>
          <cell r="AH399">
            <v>7733600</v>
          </cell>
          <cell r="AI399">
            <v>79447042</v>
          </cell>
          <cell r="AJ399" t="str">
            <v>WILLIAM ALBERTO MARTÍNEZ DÍAZ</v>
          </cell>
          <cell r="AK399" t="str">
            <v>GERENTE DEL GRUPO DE CATASTRO Y REGISTRO MINERO _x000D_</v>
          </cell>
          <cell r="AN399" t="str">
            <v>Bogotá D.C.</v>
          </cell>
          <cell r="AO399" t="str">
            <v>14 PRESTACIÓN DE SERVICIOS</v>
          </cell>
          <cell r="AP399" t="str">
            <v>BOYACÁ</v>
          </cell>
          <cell r="AQ399" t="str">
            <v>SOGAMOSO</v>
          </cell>
          <cell r="AR399" t="str">
            <v>INGENIERO GEÓLOGO</v>
          </cell>
          <cell r="AS399" t="str">
            <v>POSGRADO</v>
          </cell>
          <cell r="AZ399" t="str">
            <v>ANM</v>
          </cell>
          <cell r="BA399" t="str">
            <v>398</v>
          </cell>
          <cell r="BB399">
            <v>2024</v>
          </cell>
          <cell r="BC399">
            <v>80111600</v>
          </cell>
          <cell r="BD399" t="str">
            <v>SEGUROS DEL ESTADO S.A.</v>
          </cell>
          <cell r="BE399" t="str">
            <v xml:space="preserve">	51-46-101017736</v>
          </cell>
          <cell r="BF399">
            <v>45343</v>
          </cell>
          <cell r="BG399">
            <v>45344</v>
          </cell>
          <cell r="BH399">
            <v>45344</v>
          </cell>
          <cell r="BI399">
            <v>60324</v>
          </cell>
          <cell r="BJ399">
            <v>45344</v>
          </cell>
          <cell r="BK399" t="str">
            <v>POSITIVA</v>
          </cell>
          <cell r="BL399">
            <v>45351</v>
          </cell>
          <cell r="BN399">
            <v>45352</v>
          </cell>
          <cell r="BO399">
            <v>45535</v>
          </cell>
          <cell r="BP399" t="str">
            <v>SI</v>
          </cell>
          <cell r="BQ399" t="str">
            <v>CONTRATACIÓN DIRECTA</v>
          </cell>
          <cell r="BR399" t="str">
            <v>ANM-398-2024</v>
          </cell>
          <cell r="BS399" t="str">
            <v>https://community.secop.gov.co/Public/Tendering/OpportunityDetail/Index?noticeUID=CO1.NTC.5687180&amp;isFromPublicArea=True&amp;isModal=False</v>
          </cell>
        </row>
        <row r="400">
          <cell r="A400" t="str">
            <v>ANM-399-2024</v>
          </cell>
          <cell r="D400" t="str">
            <v>DIANA ALEJANDRA POVEDA TORRES</v>
          </cell>
          <cell r="E400" t="str">
            <v xml:space="preserve">SUSANITA RODRIGUEZ CASAS </v>
          </cell>
          <cell r="F400" t="str">
            <v>CONTRATO</v>
          </cell>
          <cell r="J400">
            <v>31065</v>
          </cell>
          <cell r="K400">
            <v>40</v>
          </cell>
          <cell r="L400">
            <v>200050124</v>
          </cell>
          <cell r="M400" t="str">
            <v>PROFESIONAL</v>
          </cell>
          <cell r="N400" t="str">
            <v>CÉDULA DE CIUDADANIA</v>
          </cell>
          <cell r="O400">
            <v>53000393</v>
          </cell>
          <cell r="P400">
            <v>2</v>
          </cell>
          <cell r="Q400" t="str">
            <v xml:space="preserve">PSP AL GCM PARA APOYAR LAS ACTIVIDADES DE RELACIONAMIENTO CON EL TERRITORIO EN LOS ASUNTOS
JURÍDICOS QUE CONTRIBUYAN CON LA ATENCIÓN Y TRATAMIENTO DE LAS COMUNICADES ÉTNICAS PARA
LA ARTICULACIÓN DEL PROCESO CON LOS ACTORES INTERESADOS PARA LA TITULACIÓN DE LA PEQUEÑA Y
MEDIANA MINERÍA. </v>
          </cell>
          <cell r="R400" t="str">
            <v>1. Estudiar y analizar la aplicación del Capítulo V de Ley 70 de 1993, Decreto 1073 de 2015, Decreto 1232 de
2018, Decreto 1396 de 2023, Acto Legislativo 01 de 2023 y demás normas concordantes relacionadas con las
comunidades étnicas, generando conceptos jurídicos para la adecuada aplicación a las normas, en el marco del proceso
de Relacionamiento con el Territorio en el marco del fortalecimiento de la pequeña y mediana minería.
2. Participar y/o apoyar las capacitaciones y socializaciones, que se desarrollen en el territorio dirigidas a las
comunidades étnicas y demás actores interesados en el marco del fortalecimiento de la pequeña y mediana minería y demás eventos que requiera la supervisión.
3. Apoyar al GCM en la revisión y/o proyección desde su experticia étnica los informes generados en el marco de la
implementación del procedimiento de relacionamiento con el territorio para la titulación de la pequeña y mediana minería.
4. Apoyar al Grupo de Contratación Minera (GCM) en la elaboración y/o revisión de los actos administrativos de
las propuestas de contrato de concesión (PCC) Y (PCCD), cuando el supervisor así lo requiera, y realizar oportunamente
los reportes respectivos para la actualización de la base de datos y demás actuaciones jurídicas que se requieran para el
fortalecimiento de la pequeña y mediana minería.
5.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6. Asistir y participar en las reuniones, talleres, socializaciones, capacitaciones, y demás eventos, cuando así lo
requiera el Supervisor del Contrato en el marco del objeto contractua</v>
          </cell>
          <cell r="S400">
            <v>88000000</v>
          </cell>
          <cell r="T400">
            <v>59524</v>
          </cell>
          <cell r="U400">
            <v>45323</v>
          </cell>
          <cell r="Y400" t="str">
            <v>ANM - PROPIOS</v>
          </cell>
          <cell r="AA400">
            <v>82900861</v>
          </cell>
          <cell r="AB400" t="str">
            <v>IVONNE DEL PILAR JIMENEZ GARCIA</v>
          </cell>
          <cell r="AC400" t="str">
            <v xml:space="preserve">VICEPRESIDENTE DE CONTRATACIÓN Y TITULACIÓN </v>
          </cell>
          <cell r="AD400" t="str">
            <v>VCT</v>
          </cell>
          <cell r="AG400">
            <v>45657</v>
          </cell>
          <cell r="AH400">
            <v>8022664</v>
          </cell>
          <cell r="AI400">
            <v>1020716175</v>
          </cell>
          <cell r="AJ400" t="str">
            <v>JULIETH MARIANNE LAGUADO ENDEMANN</v>
          </cell>
          <cell r="AK400" t="str">
            <v>GERENTE DE CONTRATACION Y TITULACION MINERA</v>
          </cell>
          <cell r="AN400" t="str">
            <v>Bogotá D.C.</v>
          </cell>
          <cell r="AO400" t="str">
            <v>14 PRESTACIÓN DE SERVICIOS</v>
          </cell>
          <cell r="AP400" t="str">
            <v>BOGOTÁ D.C.</v>
          </cell>
          <cell r="AQ400" t="str">
            <v>BOGOTÁ D.C.</v>
          </cell>
          <cell r="AR400" t="str">
            <v>DERECHO</v>
          </cell>
          <cell r="AS400" t="str">
            <v>POSGRADO</v>
          </cell>
          <cell r="AZ400" t="str">
            <v>ANM</v>
          </cell>
          <cell r="BA400" t="str">
            <v>399</v>
          </cell>
          <cell r="BB400">
            <v>2024</v>
          </cell>
          <cell r="BC400">
            <v>80111600</v>
          </cell>
          <cell r="BD400" t="str">
            <v>COMPAÑIA MUNDIAL DE SEGUROS S.A.</v>
          </cell>
          <cell r="BE400" t="str">
            <v>CBC-100054580</v>
          </cell>
          <cell r="BF400">
            <v>45344</v>
          </cell>
          <cell r="BG400">
            <v>45345</v>
          </cell>
          <cell r="BH400">
            <v>45359</v>
          </cell>
          <cell r="BI400">
            <v>64324</v>
          </cell>
          <cell r="BJ400">
            <v>45349</v>
          </cell>
          <cell r="BK400" t="str">
            <v>POSITIVA</v>
          </cell>
          <cell r="BL400">
            <v>45350</v>
          </cell>
          <cell r="BN400">
            <v>45350</v>
          </cell>
          <cell r="BO400">
            <v>45657</v>
          </cell>
          <cell r="BP400" t="str">
            <v>SI</v>
          </cell>
          <cell r="BQ400" t="str">
            <v>CONTRATACIÓN DIRECTA</v>
          </cell>
          <cell r="BR400" t="str">
            <v>ANM-399-2024</v>
          </cell>
          <cell r="BS400" t="str">
            <v>https://community.secop.gov.co/Public/Tendering/OpportunityDetail/Index?noticeUID=CO1.NTC.5716764&amp;isFromPublicArea=True&amp;isModal=False</v>
          </cell>
        </row>
        <row r="401">
          <cell r="A401" t="str">
            <v>ANM-400-2024</v>
          </cell>
          <cell r="D401" t="str">
            <v xml:space="preserve">LEIDY YURLEY LOPEZ CRUZ </v>
          </cell>
          <cell r="E401" t="str">
            <v>YERALDIN FUENTES</v>
          </cell>
          <cell r="F401" t="str">
            <v>CONTRATO</v>
          </cell>
          <cell r="J401">
            <v>35177</v>
          </cell>
          <cell r="K401">
            <v>29</v>
          </cell>
          <cell r="L401">
            <v>200045624</v>
          </cell>
          <cell r="M401" t="str">
            <v>PROFESIONAL</v>
          </cell>
          <cell r="N401" t="str">
            <v>CÉDULA DE CIUDADANIA</v>
          </cell>
          <cell r="O401">
            <v>1071303948</v>
          </cell>
          <cell r="P401">
            <v>7</v>
          </cell>
          <cell r="Q401" t="str">
            <v>Prestar servicios profesionales para analizar antecedentes, datos técnicos, económicos y ambientales de títulos mineros, en cualquier modalidad, para contar con información histórica de los títulos mineros vigentes en el país en el marco del Sistema Integral de Gestión Minera.</v>
          </cell>
          <cell r="R401" t="str">
            <v>1. Generar el reporte resultado de la comparación de las bases de datos de información de antecedentes, técnica, económica y ambiental de títulos mineros, y presentar los informes en los intervalos de tiempo que requiera el supervisor.
2. Alimentar los formatos establecidos para la captura de información histórica, en los Sistemas Institucionales de la Entidad.
3.Identificar los actos administrativos pendientes de inscribir en el registro minero y remitir al área correspondiente para su gestión, para lo cual debe llevar un registro de éstos en las bases de datos que determine el supervisor.
4. Desarrollar reportes de avance de las actividadesejecutadas en el periodo establecido, y presentarlas al supervisor cuando éste los solicite.
5. Elaborar con calidad y en oportunidad los informeso respuestas a solicitudes internas o externas, que surjan en el marco del Sistema Integral de Gestión Minera (SIGM)</v>
          </cell>
          <cell r="S401">
            <v>46680000</v>
          </cell>
          <cell r="T401">
            <v>69824</v>
          </cell>
          <cell r="U401">
            <v>45331</v>
          </cell>
          <cell r="Y401" t="str">
            <v>ANM - PROPIOS</v>
          </cell>
          <cell r="AA401">
            <v>46401600</v>
          </cell>
          <cell r="AB401" t="str">
            <v>IVONNE DEL PILAR JIMENEZ GARCIA _x000D_</v>
          </cell>
          <cell r="AC401" t="str">
            <v xml:space="preserve">VICEPRESIDENTE DE CONTRATACION Y TITULACION </v>
          </cell>
          <cell r="AD401" t="str">
            <v>VCT</v>
          </cell>
          <cell r="AE401">
            <v>6</v>
          </cell>
          <cell r="AH401">
            <v>7733600</v>
          </cell>
          <cell r="AI401">
            <v>79447042</v>
          </cell>
          <cell r="AJ401" t="str">
            <v>WILLIAM ALBERTO MARTÍNEZ DÍAZ</v>
          </cell>
          <cell r="AK401" t="str">
            <v>GERENTE DEL GRUPO DE CATASTRO Y REGISTRO MINERO _x000D_</v>
          </cell>
          <cell r="AN401" t="str">
            <v>Bogotá D.C.</v>
          </cell>
          <cell r="AO401" t="str">
            <v>14 PRESTACIÓN DE SERVICIOS</v>
          </cell>
          <cell r="AP401" t="str">
            <v>CUNDINAMARCA</v>
          </cell>
          <cell r="AQ401" t="str">
            <v>CAQUEZA</v>
          </cell>
          <cell r="AR401" t="str">
            <v>INGENIERO GEÓLOGO</v>
          </cell>
          <cell r="AS401" t="str">
            <v>POSGRADO</v>
          </cell>
          <cell r="AZ401" t="str">
            <v>ANM</v>
          </cell>
          <cell r="BA401" t="str">
            <v>400</v>
          </cell>
          <cell r="BB401">
            <v>2024</v>
          </cell>
          <cell r="BC401">
            <v>80111600</v>
          </cell>
          <cell r="BD401" t="str">
            <v>SEGUROS DEL ESTADO S.A.</v>
          </cell>
          <cell r="BE401" t="str">
            <v>65-46-101044685</v>
          </cell>
          <cell r="BF401">
            <v>45345</v>
          </cell>
          <cell r="BG401">
            <v>45348</v>
          </cell>
          <cell r="BH401">
            <v>45349</v>
          </cell>
          <cell r="BI401">
            <v>64124</v>
          </cell>
          <cell r="BJ401">
            <v>45349</v>
          </cell>
          <cell r="BK401" t="str">
            <v>POSITIVA</v>
          </cell>
          <cell r="BL401">
            <v>45350</v>
          </cell>
          <cell r="BN401">
            <v>45350</v>
          </cell>
          <cell r="BO401">
            <v>45531</v>
          </cell>
          <cell r="BP401" t="str">
            <v>SI</v>
          </cell>
          <cell r="BQ401" t="str">
            <v>CONTRATACIÓN DIRECTA</v>
          </cell>
          <cell r="BR401" t="str">
            <v>ANM-400-2024</v>
          </cell>
          <cell r="BS401" t="str">
            <v>https://community.secop.gov.co/Public/Tendering/OpportunityDetail/Index?noticeUID=CO1.NTC.5720186&amp;isFromPublicArea=True&amp;isModal=False</v>
          </cell>
        </row>
        <row r="402">
          <cell r="A402" t="str">
            <v>ANM-401-2024</v>
          </cell>
          <cell r="D402" t="str">
            <v>JOSE ALEJANDRO CARDENAS CORTES</v>
          </cell>
          <cell r="E402" t="str">
            <v xml:space="preserve">SUSANITA RODRIGUEZ CASAS </v>
          </cell>
          <cell r="F402" t="str">
            <v>CONTRATO</v>
          </cell>
          <cell r="J402">
            <v>35914</v>
          </cell>
          <cell r="K402">
            <v>27</v>
          </cell>
          <cell r="L402">
            <v>200042624</v>
          </cell>
          <cell r="M402" t="str">
            <v>APOYO A LA GESTIÓN</v>
          </cell>
          <cell r="N402" t="str">
            <v>CÉDULA DE CIUDADANIA</v>
          </cell>
          <cell r="O402">
            <v>1016101826</v>
          </cell>
          <cell r="P402">
            <v>1</v>
          </cell>
          <cell r="Q402" t="str">
            <v>PRESTAR SERVICIOS DE APOYO A LA GESTIÓN EN EL GEMTM, EN LOS TRÁMITES ADMINISTRATIVOS NECESARIOS EN EL MARCO DEL FORTALECIMIENTO DE LA PEQUEÑA Y MEDIANA MINERÍA.</v>
          </cell>
          <cell r="R402" t="str">
            <v>1. Apoyar desde su experticia profesional técnica el proceso de caracterización a los titulares mineros con el fin de
fortalecer la pequeña y mediana minería, cuando sean requeridas por el supervisor del contrato.
2. Brindar apoyo en la proyección de los conceptos técnicos relacionados con las solicitudes de modificación del título minero, soporte para la elaboración de los actos administrativos competencia del GEMTM, para el fortalecimiento de la mediana y pequeña minería, según lo requerido por el supervisor del contrato.. Apoyar en la elaboración de los conceptos técnicos relacionados con las solicitudes de modificación del título
minero, soporte para la elaboración de las minutas y/o otrosíes competencia del Grupo de Evaluación de Modificaciones
a Títulos Mineros en el marco del fortalecimiento de la mediana y pequeña minería, solicitados por el supervisor del
contrato.
4. Revisar las coordenadas geográfica y alinderación, que sirven como insumo para la elaboración de los actos
administrativos competencia del GEMTM en el marco del proyecto de inversión para el fortalecimiento de la pequeña y
mediana minería.
5. Apoyar las respuestas de solicitudes y/o peticiones en temas técnicos y realizar seguimiento de correspondencia
en el aplicativo SGD - Sistema de Gestión Documental y SIGM ANNA MINERIA o aplicativo empleado por la entidad, de
los trámites competencia del GEMTM, así como los informes y/o presentaciones con las estadísticas de los trámites
asignados por el supervisor del contrato o de los temas requeridos que guarden relación con el objeto contractual.
6. Asistir y participar en las reuniones, talleres, socializaciones, capacitaciones, y demás eventos, cuando así lo
requiera el Supervisor del Contrato en el marco del objeto contractual</v>
          </cell>
          <cell r="S402">
            <v>42407750</v>
          </cell>
          <cell r="T402">
            <v>58724</v>
          </cell>
          <cell r="U402">
            <v>45328</v>
          </cell>
          <cell r="Y402" t="str">
            <v>ANM - PROPIOS</v>
          </cell>
          <cell r="AA402">
            <v>40083176</v>
          </cell>
          <cell r="AB402" t="str">
            <v>IVONNE DEL PILAR JIMENEZ GARCIA</v>
          </cell>
          <cell r="AC402" t="str">
            <v xml:space="preserve">VICEPRESIDENTE DE CONTRATACIÓN Y TITULACIÓN </v>
          </cell>
          <cell r="AD402" t="str">
            <v>VCT</v>
          </cell>
          <cell r="AE402">
            <v>10</v>
          </cell>
          <cell r="AH402">
            <v>6061640</v>
          </cell>
          <cell r="AI402">
            <v>60322828</v>
          </cell>
          <cell r="AJ402" t="str">
            <v>EVA ISOLINA MENDOZA DELGADO</v>
          </cell>
          <cell r="AK402" t="str">
            <v>COORDINADORA DEL GRUPO DE EVALUACIÓN DE MODIFICACIONES A TÍTULOS MINEROS</v>
          </cell>
          <cell r="AN402" t="str">
            <v>Bogotá D.C.</v>
          </cell>
          <cell r="AO402" t="str">
            <v>14 PRESTACIÓN DE SERVICIOS</v>
          </cell>
          <cell r="AP402" t="str">
            <v>BOGOTÁ D.C.</v>
          </cell>
          <cell r="AQ402" t="str">
            <v>BOGOTÁ D.C.</v>
          </cell>
          <cell r="AR402" t="str">
            <v>DISEÑADOR GRAFICO</v>
          </cell>
          <cell r="AS402" t="str">
            <v>PREGRADO</v>
          </cell>
          <cell r="AZ402" t="str">
            <v>ANM</v>
          </cell>
          <cell r="BA402" t="str">
            <v>401</v>
          </cell>
          <cell r="BB402">
            <v>2024</v>
          </cell>
          <cell r="BC402">
            <v>80111600</v>
          </cell>
          <cell r="BD402" t="str">
            <v>SEGUROS DEL ESTADO S.A.</v>
          </cell>
          <cell r="BE402" t="str">
            <v>21-46-101086850</v>
          </cell>
          <cell r="BF402">
            <v>45344</v>
          </cell>
          <cell r="BG402">
            <v>45345</v>
          </cell>
          <cell r="BH402">
            <v>45349</v>
          </cell>
          <cell r="BI402">
            <v>64224</v>
          </cell>
          <cell r="BJ402">
            <v>45349</v>
          </cell>
          <cell r="BK402" t="str">
            <v>POSITIVA</v>
          </cell>
          <cell r="BL402">
            <v>45350</v>
          </cell>
          <cell r="BN402">
            <v>45350</v>
          </cell>
          <cell r="BO402">
            <v>45653</v>
          </cell>
          <cell r="BP402" t="str">
            <v>SI</v>
          </cell>
          <cell r="BQ402" t="str">
            <v>CONTRATACIÓN DIRECTA</v>
          </cell>
          <cell r="BR402" t="str">
            <v>ANM-401-2024</v>
          </cell>
          <cell r="BS402" t="str">
            <v>https://community.secop.gov.co/Public/Tendering/OpportunityDetail/Index?noticeUID=CO1.NTC.5715974&amp;isFromPublicArea=True&amp;isModal=False</v>
          </cell>
        </row>
        <row r="403">
          <cell r="A403" t="str">
            <v>ANM-402-2024</v>
          </cell>
          <cell r="D403" t="str">
            <v>ALEXANDRA CASILIMAS GARZON</v>
          </cell>
          <cell r="E403" t="str">
            <v xml:space="preserve">SUSANITA RODRIGUEZ CASAS </v>
          </cell>
          <cell r="F403" t="str">
            <v>CONTRATO</v>
          </cell>
          <cell r="J403">
            <v>24905</v>
          </cell>
          <cell r="K403">
            <v>57</v>
          </cell>
          <cell r="L403">
            <v>200041724</v>
          </cell>
          <cell r="M403" t="str">
            <v>PROFESIONAL</v>
          </cell>
          <cell r="N403" t="str">
            <v>CÉDULA DE CIUDADANIA</v>
          </cell>
          <cell r="O403">
            <v>39752187</v>
          </cell>
          <cell r="P403">
            <v>7</v>
          </cell>
          <cell r="Q403" t="str">
            <v>PSP AL GEMTM PARA APOYAR TÉCNICAMENTE EL PROCESO DE CARACTERIZACIÓN Y CAPACITACIÓN A MINEROS, ASÍ COMO ELABORAR INFORMES TÉCNICOS Y DEMÁS ASUNTOS REQUERIDOS EN LA GESTIÓN DE LOS TRÁMITES DE MODIFICACIONES PARA EL FORTALECIMIENTO DE PEQUEÑA Y MEDIANA MINERÍA.</v>
          </cell>
          <cell r="R403" t="str">
            <v>1. Apoyar desde su experticia profesional técnica el proceso de caracterización a los titulares mineros con el fin de
fortalecer la pequeña y mediana minería, cuando sean requeridas por el supervisor del contrato.
2. Brindar apoyo en la proyección de los conceptos técnicos relacionados con las solicitudes de modificación del título
minero, soporte para la elaboración de los actos administrativos competencia del GEMTM, para el fortalecimiento de la
mediana y pequeña minería, según lo requerido por el supervisor del contrato.
3. Apoyar en la elaboración de los conceptos técnicos relacionados con las solicitudes de modificación del título
minero, soporte para la elaboración de las minutas y/o otrosíes competencia del Grupo de Evaluación de Modificaciones
a Títulos Mineros en el marco del fortalecimiento de la mediana y pequeña minería, solicitados por el supervisor del
contrato.
4. Revisar las coordenadas geográfica y alinderación, que sirven como insumo para la elaboración de los actos
administrativos competencia del GEMTM en el marco del proyecto de inversión para el fortalecimiento de la pequeña y
mediana minería.
5. Apoyar las respuestas de solicitudes y/o peticiones en temas técnicos y realizar seguimiento de correspondencia
en el aplicativo SGD - Sistema de Gestión Documental y SIGM ANNA MINERIA o aplicativo empleado por la entidad, de
los trámites competencia del GEMTM, así como los informes y/o presentaciones con las estadísticas de los trámites
asignados por el supervisor del contrato o de los temas requeridos que guarden relación con el objeto contractual.
6. Asistir y participar en las reuniones, talleres, socializaciones, capacitaciones, y demás eventos, cuando así lo
requiera el Supervisor del Contrato en el marco del objeto contractual._x000D_</v>
          </cell>
          <cell r="S403">
            <v>66000000</v>
          </cell>
          <cell r="T403">
            <v>65824</v>
          </cell>
          <cell r="U403">
            <v>45328</v>
          </cell>
          <cell r="Y403" t="str">
            <v>ANM - PROPIOS</v>
          </cell>
          <cell r="AA403">
            <v>62839001</v>
          </cell>
          <cell r="AB403" t="str">
            <v>IVONNE DEL PILAR JIMENEZ GARCÍA</v>
          </cell>
          <cell r="AC403" t="str">
            <v xml:space="preserve">VICIEPRESIDENTE DE CONTRATACION Y TITULACION </v>
          </cell>
          <cell r="AD403" t="str">
            <v>VCT</v>
          </cell>
          <cell r="AG403">
            <v>45657</v>
          </cell>
          <cell r="AH403">
            <v>6061640</v>
          </cell>
          <cell r="AI403">
            <v>60322828</v>
          </cell>
          <cell r="AJ403" t="str">
            <v>EVA ISOLINA MENDOZA DELGADO</v>
          </cell>
          <cell r="AK403" t="str">
            <v>COORDINADORA DEL GRUPO DE EVALUACIÓN DE MODIFICACIONES A TÍTULOS MINEROS</v>
          </cell>
          <cell r="AN403" t="str">
            <v>Bogotá D.C.</v>
          </cell>
          <cell r="AO403" t="str">
            <v>14 PRESTACIÓN DE SERVICIOS</v>
          </cell>
          <cell r="AP403" t="str">
            <v>BOGOTÁ D.C.</v>
          </cell>
          <cell r="AQ403" t="str">
            <v>BOGOTÁ D.C</v>
          </cell>
          <cell r="AR403" t="str">
            <v>INGENIERO DE MINAS</v>
          </cell>
          <cell r="AS403" t="str">
            <v>PREGRADO</v>
          </cell>
          <cell r="AZ403" t="str">
            <v>ANM</v>
          </cell>
          <cell r="BA403" t="str">
            <v>402</v>
          </cell>
          <cell r="BB403">
            <v>2024</v>
          </cell>
          <cell r="BC403">
            <v>80111600</v>
          </cell>
          <cell r="BD403" t="str">
            <v>SEGUROS DEL ESTADO S.A.</v>
          </cell>
          <cell r="BE403" t="str">
            <v>14-44-101205186</v>
          </cell>
          <cell r="BF403">
            <v>45356</v>
          </cell>
          <cell r="BG403">
            <v>45357</v>
          </cell>
          <cell r="BH403">
            <v>45359</v>
          </cell>
          <cell r="BI403">
            <v>80924</v>
          </cell>
          <cell r="BJ403">
            <v>45362</v>
          </cell>
          <cell r="BK403" t="str">
            <v>POSITIVA</v>
          </cell>
          <cell r="BL403">
            <v>45362</v>
          </cell>
          <cell r="BN403">
            <v>45362</v>
          </cell>
          <cell r="BO403">
            <v>45657</v>
          </cell>
          <cell r="BP403" t="str">
            <v>SI</v>
          </cell>
          <cell r="BQ403" t="str">
            <v>CONTRATACIÓN DIRECTA</v>
          </cell>
          <cell r="BR403" t="str">
            <v>ANM-402-2024</v>
          </cell>
          <cell r="BS403" t="str">
            <v>https://community.secop.gov.co/Public/Tendering/OpportunityDetail/Index?noticeUID=CO1.NTC.5724571&amp;isFromPublicArea=True&amp;isModal=False</v>
          </cell>
        </row>
        <row r="404">
          <cell r="A404" t="str">
            <v>ANM-403-2024</v>
          </cell>
          <cell r="D404" t="str">
            <v xml:space="preserve">JESUS RICARDO TOVAR PARRA </v>
          </cell>
          <cell r="E404" t="str">
            <v>ANA MARÍA MENDOZA</v>
          </cell>
          <cell r="F404" t="str">
            <v>CONTRATO</v>
          </cell>
          <cell r="J404">
            <v>31110</v>
          </cell>
          <cell r="K404">
            <v>40</v>
          </cell>
          <cell r="L404">
            <v>200040724</v>
          </cell>
          <cell r="M404" t="str">
            <v>PROFESIONAL</v>
          </cell>
          <cell r="N404" t="str">
            <v>CÉDULA DE CIUDADANIA</v>
          </cell>
          <cell r="O404">
            <v>9433763</v>
          </cell>
          <cell r="P404">
            <v>2</v>
          </cell>
          <cell r="Q404" t="str">
            <v>Prestación de servicios profesionales al Grupo de Legalización Minera (GLM) para apoyar la creación, manejo y
actualización de bases de información requeridas en la gestión y de las solicitudes mineras, y demás asuntos necesarios
para el desarrollo de actividades de capacitación en el fortalecimiento de la pequeña y mediana minería.</v>
          </cell>
          <cell r="R404" t="str">
            <v>1. Apoyar con la creación y manejo del informe que relacione los actores que participan en el proceso de
formalización minera, con miras al fortalecimiento de la pequeña y mediana minería.
2. Actualizar las bases de información requeridas en desarrollo de actividades de capacitación
3. Apoyar la gestión de acuerdo a la herramienta establecida por la entidad realizando el registro, control y
seguimiento del reparto de expedientes mineros a los profesionales del Grupo de Legalización Minera.
4. Apoyar el registro, la actualización y seguimiento a las bases de información relacionadas con el trámite de las
solicitudes de autorización de subcontratos de formalización en el marco del fortalecimiento de la pequeña y mediana
minería.
5. Consolidar la información para generar reportes, elaborar presentaciones, informes, oficios, memorandos y
documentos que resulten del cumplimiento de sus obligaciones en los aplicativos de la ANM, para la formalización de la
pequeña minería, requeridos por la supervisión.
6. Asistir y participar en las reuniones, socializaciones, mesas de trabajo, capacitaciones que indique el supervisor.</v>
          </cell>
          <cell r="S404">
            <v>49500000</v>
          </cell>
          <cell r="T404">
            <v>49024</v>
          </cell>
          <cell r="U404">
            <v>45320</v>
          </cell>
          <cell r="Y404" t="str">
            <v>ANM - PROPIOS</v>
          </cell>
          <cell r="AA404">
            <v>46510292</v>
          </cell>
          <cell r="AB404" t="str">
            <v>IVONNE DEL PILAR JIMENEZ GARCIA</v>
          </cell>
          <cell r="AC404" t="str">
            <v xml:space="preserve">VICEPRESIDENTE DE CONTRATACIÓN Y TITULACIÓN </v>
          </cell>
          <cell r="AD404" t="str">
            <v>VCT</v>
          </cell>
          <cell r="AG404">
            <v>45657</v>
          </cell>
          <cell r="AH404">
            <v>4500996</v>
          </cell>
          <cell r="AI404">
            <v>39537708</v>
          </cell>
          <cell r="AJ404" t="str">
            <v>DORA ESPERANZA REYES GARCÍA</v>
          </cell>
          <cell r="AK404" t="str">
            <v>COORDINADORA GRUPO DE LEGALIZACIÓN MINERA</v>
          </cell>
          <cell r="AN404" t="str">
            <v>Bogotá D.C.</v>
          </cell>
          <cell r="AO404" t="str">
            <v>14 PRESTACIÓN DE SERVICIOS</v>
          </cell>
          <cell r="AP404" t="str">
            <v>TOLIMA</v>
          </cell>
          <cell r="AQ404" t="str">
            <v>IBAGUE</v>
          </cell>
          <cell r="AR404" t="str">
            <v>INGENIERO DE SISTEMAS</v>
          </cell>
          <cell r="AS404" t="str">
            <v>PREGRADO</v>
          </cell>
          <cell r="AZ404" t="str">
            <v>ANM</v>
          </cell>
          <cell r="BA404" t="str">
            <v>403</v>
          </cell>
          <cell r="BB404">
            <v>2024</v>
          </cell>
          <cell r="BC404">
            <v>80111600</v>
          </cell>
          <cell r="BD404" t="str">
            <v>SEGUROS DEL ESTADO S.A.</v>
          </cell>
          <cell r="BE404" t="str">
            <v xml:space="preserve">	51-46-101017700</v>
          </cell>
          <cell r="BF404">
            <v>45342</v>
          </cell>
          <cell r="BG404">
            <v>45342</v>
          </cell>
          <cell r="BH404">
            <v>45342</v>
          </cell>
          <cell r="BI404">
            <v>58724</v>
          </cell>
          <cell r="BJ404">
            <v>45343</v>
          </cell>
          <cell r="BK404" t="str">
            <v>POSITIVA</v>
          </cell>
          <cell r="BL404">
            <v>45343</v>
          </cell>
          <cell r="BN404">
            <v>45343</v>
          </cell>
          <cell r="BO404">
            <v>45657</v>
          </cell>
          <cell r="BP404" t="str">
            <v>SI</v>
          </cell>
          <cell r="BQ404" t="str">
            <v>CONTRATACIÓN DIRECTA</v>
          </cell>
          <cell r="BR404" t="str">
            <v>ANM-403-2024</v>
          </cell>
          <cell r="BS404" t="str">
            <v>https://community.secop.gov.co/Public/Tendering/OpportunityDetail/Index?noticeUID=CO1.NTC.5688680&amp;isFromPublicArea=True&amp;isModal=False</v>
          </cell>
        </row>
        <row r="405">
          <cell r="A405" t="str">
            <v>ANM-404-2024</v>
          </cell>
          <cell r="D405" t="str">
            <v>FABIAN ANDRE DACCARETT DELGADO</v>
          </cell>
          <cell r="E405" t="str">
            <v>MARTHA PATRICIA PUERTO GUIO</v>
          </cell>
          <cell r="F405" t="str">
            <v>CONTRATO</v>
          </cell>
          <cell r="J405">
            <v>29457</v>
          </cell>
          <cell r="K405">
            <v>45</v>
          </cell>
          <cell r="L405">
            <v>400035424</v>
          </cell>
          <cell r="M405" t="str">
            <v>PROFESIONAL</v>
          </cell>
          <cell r="N405" t="str">
            <v>CÉDULA DE CIUDADANIA</v>
          </cell>
          <cell r="O405">
            <v>80150718</v>
          </cell>
          <cell r="P405">
            <v>3</v>
          </cell>
          <cell r="Q405" t="str">
            <v>Prestar servicios profesionales para apoyar y generar espacios efectivos de diálogo, a través de la gestión e
implementación de los procesos de relacionamiento con comunidades étnicas y atención a la conflictividad asociados a la
actividad minera. L</v>
          </cell>
          <cell r="R405" t="str">
            <v>1 . Apoyar el desarrollo del diálogo intercultural con comunidades étnicas y campesinas con el fin de gestionar los
conflictos socioambientales asociados con la actividad minera, en los territorios asignados de acuerdo al plan de trabajo
del Grupo Socioambiental. Registrar la información en la aplicación.
2. Elaborar lecturas de contexto a partir de fuentes primarias, secundarias y metodologías participativas. Realizar análisis
y recomendaciones con el fin de atender y gestionar los conflictos socioambientales asociados con la actividad minera,
en territorios donde se asientan grupos étnicos y campesinos, asignados de acuerdo al plan de trabajo del Grupo
Socioambiental. Registrar la información en la aplicación.
3. Apoyar el diseño y ejecución de estrategias, metodologías y mesas técnicas orientadas a garantizar el derecho a la
participación ciudadana, libre, informada y diferenciada (consultas previas, audiencias públicas, implementación del
decreto 1396 de 2023, entre otros) sobre las decisiones relacionadas con el desarrollo de la actividad minera. Registrar
la información en la aplicación.
4. Informar y atender alertas tempranas, situaciones coyunturales, temas de interés, cumplimiento de órdenes judiciales
relacionadas con los conflictos socioambientales asociados a la actividad minera. Registrar información en la aplicación.
5. Participar en la preparación y realización de mesas de trabajo territoriales, mesas de diálogo intercultural, audiencias
públicas y otros espacios con comunidades étnicas y campesinas. Registrar información en la aplicación.
6. Apoyar el desarrollo del diálogo con comunidades étnicas y campesinas, entes territoriales y entidades públicas para
el desarrollo de la actividad minera, a partir de criterios de coordinación y concurrencia. Presentar acta de reunión, lista
de asistencia y registrar información en la aplicación.
7. Proyectar oficios, memorandos, documentos de respuesta a las peticiones y solicitudes de información que sean
asignadas a través del Sistema de Gestión Documental.
8 . Asistir, participar y apoyar técnicamente mesas de trabajo, reuniones, y demás actividades institucionales que le
indique el supervisor. Presentar informe con resumen destacando la información relevante para la Agencia Nacional de
Minería.
9. Diligenciar y disponer la información en las bases de datos, carpetas compartidas y las aplicaciones de la Agencia
Nacional de Minería, conforme a las políticas, lineamientos e instructivos de la Entidad.</v>
          </cell>
          <cell r="S405">
            <v>88000000</v>
          </cell>
          <cell r="T405">
            <v>43524</v>
          </cell>
          <cell r="U405">
            <v>45317</v>
          </cell>
          <cell r="Y405" t="str">
            <v>ANM - PROPIOS</v>
          </cell>
          <cell r="AA405">
            <v>82666667</v>
          </cell>
          <cell r="AB405" t="str">
            <v>MARÍA PIEDAD BAYTER HORTA</v>
          </cell>
          <cell r="AC405" t="str">
            <v>VICEPRESIDENTA PROMOCIÓN Y FOMENTO</v>
          </cell>
          <cell r="AD405" t="str">
            <v>VPF</v>
          </cell>
          <cell r="AG405">
            <v>45657</v>
          </cell>
          <cell r="AH405">
            <v>8000000</v>
          </cell>
          <cell r="AI405">
            <v>51684152</v>
          </cell>
          <cell r="AJ405" t="str">
            <v>MARTHA CECILIA AMOROCHO SALAZAR</v>
          </cell>
          <cell r="AK405" t="str">
            <v>GESTOR T1 GRADO 11</v>
          </cell>
          <cell r="AN405" t="str">
            <v>Bogotá D.C.</v>
          </cell>
          <cell r="AO405" t="str">
            <v>14 PRESTACIÓN DE SERVICIOS</v>
          </cell>
          <cell r="AP405" t="str">
            <v>BOGOTÁ D.C.</v>
          </cell>
          <cell r="AQ405" t="str">
            <v>BOGOTÁ D.C.</v>
          </cell>
          <cell r="AR405" t="str">
            <v>ANTROPOLOGIA</v>
          </cell>
          <cell r="AS405" t="str">
            <v>PREGRADO</v>
          </cell>
          <cell r="AZ405" t="str">
            <v>ANM</v>
          </cell>
          <cell r="BA405" t="str">
            <v>404</v>
          </cell>
          <cell r="BB405">
            <v>2024</v>
          </cell>
          <cell r="BC405">
            <v>80111600</v>
          </cell>
          <cell r="BD405" t="str">
            <v>SEGUROS DEL ESTADO S.A.</v>
          </cell>
          <cell r="BE405" t="str">
            <v xml:space="preserve">	1846101022916</v>
          </cell>
          <cell r="BF405">
            <v>45341</v>
          </cell>
          <cell r="BG405">
            <v>45343</v>
          </cell>
          <cell r="BH405">
            <v>45343</v>
          </cell>
          <cell r="BI405">
            <v>58924</v>
          </cell>
          <cell r="BJ405">
            <v>45343</v>
          </cell>
          <cell r="BK405" t="str">
            <v>POSITIVA</v>
          </cell>
          <cell r="BL405">
            <v>45344</v>
          </cell>
          <cell r="BN405">
            <v>45344</v>
          </cell>
          <cell r="BO405">
            <v>45657</v>
          </cell>
          <cell r="BP405" t="str">
            <v>SI</v>
          </cell>
          <cell r="BQ405" t="str">
            <v>CONTRATACIÓN DIRECTA</v>
          </cell>
          <cell r="BR405" t="str">
            <v>ANM-404-2024</v>
          </cell>
          <cell r="BS405" t="str">
            <v xml:space="preserve">https://community.secop.gov.co/Public/Tendering/OpportunityDetail/Index?noticeUID=CO1.NTC.5690051&amp;isFromPublicArea=True&amp;isModal=False
</v>
          </cell>
        </row>
        <row r="406">
          <cell r="A406" t="str">
            <v>ANM-405-2024</v>
          </cell>
          <cell r="D406" t="str">
            <v xml:space="preserve">JUAN PABLO CASTRO ACERO </v>
          </cell>
          <cell r="E406" t="str">
            <v xml:space="preserve">NESTOR FERNANDO MARTINEZ GAITAN </v>
          </cell>
          <cell r="F406" t="str">
            <v>CONTRATO</v>
          </cell>
          <cell r="J406">
            <v>31243</v>
          </cell>
          <cell r="K406">
            <v>40</v>
          </cell>
          <cell r="L406">
            <v>200043724</v>
          </cell>
          <cell r="M406" t="str">
            <v>PROFESIONAL</v>
          </cell>
          <cell r="N406" t="str">
            <v>CÉDULA DE CIUDADANIA</v>
          </cell>
          <cell r="O406">
            <v>1019108153</v>
          </cell>
          <cell r="P406">
            <v>4</v>
          </cell>
          <cell r="Q406" t="str">
            <v>PSP AL GCM PARA APOYAR LA ELABORACIÓN DE LOS INFORMES AMBIENTALES QUE SE REQUIERAN, ASÍ
COMO LA IMPLEMENTACIÓN DE ACCIONES DE ACERCAMIENTO CON LOS ACTORES INVOLUCRADOS PARA LA
GESTIÓN LAS SOLICITUDES PARA EL FORTALECIMIENTO DE LA PEQUEÑA Y MEDIANA MINERÍA</v>
          </cell>
          <cell r="R406" t="str">
            <v>1. Apoyar la elaboración de los informes ambientales que se requieran en la gestión de los trámites mineros a cargo
del GCM en el marco del proyecto para el fortalecimiento de la pequeña y mediana minería. 2. Brindar apoyo al GCM en los asuntos ambientales dirigidos a los planes de acercamiento con actores estratégicos,
en especial con las entidades territoriales y autoridades ambientales, necesarios para la toma de decisiones en el marco
del fortalecimiento de la pequeña y mediana minería.
3. Proyectar oficios, memorandos, comunicaciones, respuesta a las solicitudes y/o derechos de petición que le sean
asignadas por el supervisor del contrato a través del Sistema de Gestión Documental – SGD y demás herramientas
dispuestas por la entidad, en el marco del objeto contractual.
4. Asistir, participar, acompañar y/o apoyar al GCM en los comités, mesas de trabajo, talleres, socializaciones y
demás reuniones que le indique el supervisor, en el marco del objeto contractual.
5. Realizar los informes y/o presentaciones con las estadísticas de los trámites asignados por el supervisor del
contrato o de los temas requeridos que guarden relación con el objeto contractual._x000D_</v>
          </cell>
          <cell r="S406">
            <v>66000000</v>
          </cell>
          <cell r="T406">
            <v>66324</v>
          </cell>
          <cell r="Y406" t="str">
            <v>ANM - PROPIOS</v>
          </cell>
          <cell r="AA406">
            <v>64051329</v>
          </cell>
          <cell r="AB406" t="str">
            <v>IVONNE DEL PILAR JIMENEZ GARCIA</v>
          </cell>
          <cell r="AC406" t="str">
            <v xml:space="preserve">VICEPRESIDENTE DE CONTRATACIÓN Y TITULACIÓN </v>
          </cell>
          <cell r="AD406" t="str">
            <v>VCT</v>
          </cell>
          <cell r="AG406">
            <v>45657</v>
          </cell>
          <cell r="AH406">
            <v>6061640</v>
          </cell>
          <cell r="AI406">
            <v>39537708</v>
          </cell>
          <cell r="AJ406" t="str">
            <v>DORA ESPERANZA REYES GARCÍA</v>
          </cell>
          <cell r="AK406" t="str">
            <v>COORDINADORA GRUPO DE LEGALIZACIÓN MINERA</v>
          </cell>
          <cell r="AN406" t="str">
            <v>Bogotá D.C.</v>
          </cell>
          <cell r="AO406" t="str">
            <v>14 PRESTACIÓN DE SERVICIOS</v>
          </cell>
          <cell r="AP406" t="str">
            <v>BOGOTÁ D.C.</v>
          </cell>
          <cell r="AQ406" t="str">
            <v>BOGOTA</v>
          </cell>
          <cell r="AR406" t="str">
            <v>INGENIERO AMBIENTAL</v>
          </cell>
          <cell r="AS406" t="str">
            <v>POSGRADO</v>
          </cell>
          <cell r="AZ406" t="str">
            <v>ANM</v>
          </cell>
          <cell r="BA406" t="str">
            <v>405</v>
          </cell>
          <cell r="BB406">
            <v>2024</v>
          </cell>
          <cell r="BC406">
            <v>80111600</v>
          </cell>
          <cell r="BD406" t="str">
            <v>SEGUROS DEL ESTADO S.A.</v>
          </cell>
          <cell r="BE406" t="str">
            <v>21-44-101436504</v>
          </cell>
          <cell r="BF406">
            <v>45344</v>
          </cell>
          <cell r="BG406">
            <v>45343</v>
          </cell>
          <cell r="BH406">
            <v>45343</v>
          </cell>
          <cell r="BI406">
            <v>60424</v>
          </cell>
          <cell r="BJ406">
            <v>45344</v>
          </cell>
          <cell r="BK406" t="str">
            <v>POSITIVA</v>
          </cell>
          <cell r="BL406">
            <v>45350</v>
          </cell>
          <cell r="BN406">
            <v>45349</v>
          </cell>
          <cell r="BO406">
            <v>45657</v>
          </cell>
          <cell r="BP406" t="str">
            <v>SI</v>
          </cell>
          <cell r="BQ406" t="str">
            <v>CONTRATACIÓN DIRECTA</v>
          </cell>
          <cell r="BR406" t="str">
            <v>ANM-405-2024</v>
          </cell>
          <cell r="BS406" t="str">
            <v>https://community.secop.gov.co/Public/Tendering/OpportunityDetail/Index?noticeUID=CO1.NTC.5693571&amp;isFromPublicArea=True&amp;isModal=False</v>
          </cell>
        </row>
        <row r="407">
          <cell r="A407" t="str">
            <v>ANM-406-2024</v>
          </cell>
          <cell r="D407" t="str">
            <v>CAMILA ANDREA MALAVER GARZON</v>
          </cell>
          <cell r="E407" t="str">
            <v>ALFONSO LUIS MONTES OTERO</v>
          </cell>
          <cell r="F407" t="str">
            <v>CONTRATO</v>
          </cell>
          <cell r="J407">
            <v>34403</v>
          </cell>
          <cell r="K407">
            <v>31</v>
          </cell>
          <cell r="L407">
            <v>200043824</v>
          </cell>
          <cell r="M407" t="str">
            <v>PROFESIONAL</v>
          </cell>
          <cell r="N407" t="str">
            <v>CÉDULA DE CIUDADANIA</v>
          </cell>
          <cell r="O407">
            <v>1019094101</v>
          </cell>
          <cell r="P407">
            <v>9</v>
          </cell>
          <cell r="Q407" t="str">
            <v>PSP AL GCM PARA APOYAR LA CONSTRUCCIÓN Y VALIDACIÓN DE LOS CONTENIDOS Y HERRAMIENTAS MULTIMEDIA QUE FACILITEN LA SOCIALIZACIÓN DEL PROCESO DE RELACIONAMIENTO CON EL TERRITORIO EN EL MARCO DE LA TITULACIÓN DE PEQUEÑA Y MEDIANA MINERÍA</v>
          </cell>
          <cell r="R407" t="str">
            <v>1. Apoyar la realización audiovisual de contenidos de comunicación externa e interna, esto es, preproducción,
producción y posproducción para facilitar la socialización del proceso de relacionamiento con el territorio en el marco de
la titulación de pequeña y mediana minería, bajo la observancia de los lineamientos impartidos por el Grupo de Atención,
Participación Ciudadana y Comunicaciones de la ANM.
2. Apoyar la producción y/o cubrimiento audiovisual del GCM, bajo la observancia de los lineamientos del Grupo de
Atención, Participación Ciudadana y Comunicaciones, de acuerdo con los requerimientos del supervisor del contrato, en
el marco del objeto contractual.
3. Apoyar la elaboración de piezas audiovisuales para la difusión de los espacios que se realicen en territorio en el
marco del fortalecimiento de la pequeña y mediana minería, bajo la observancia de los lineamientos impartidos por el
Grupo de Atención, Participación Ciudadana y Comunicaciones de la ANM.
4. Apoyar en la actualización del archivo de imagen y audiovisual del GCM relacionado con los avances del proceso
de relacionamiento en el territorio en el marco del fortalecimiento de la pequeña y mediana minería.
5. Asistir, participar y/o apoyar las capacitaciones, socializaciones, mesas de trabajo, reuniones, comités que se
desarrollen en el territorio para el fortalecimiento de la pequeña y mediana minería y demás eventos que requiera la
supervisión.</v>
          </cell>
          <cell r="S407">
            <v>66000000</v>
          </cell>
          <cell r="T407">
            <v>59024</v>
          </cell>
          <cell r="U407">
            <v>45323</v>
          </cell>
          <cell r="Y407" t="str">
            <v>ANM - PROPIOS</v>
          </cell>
          <cell r="AA407">
            <v>62636947</v>
          </cell>
          <cell r="AB407" t="str">
            <v>JULIETH MARIANNE LAGUADO ENDEMANN</v>
          </cell>
          <cell r="AC407" t="str">
            <v>GERENTE DE CONTRATACION MINER</v>
          </cell>
          <cell r="AD407" t="str">
            <v>VCT</v>
          </cell>
          <cell r="AE407">
            <v>10</v>
          </cell>
          <cell r="AF407">
            <v>4</v>
          </cell>
          <cell r="AH407">
            <v>6061640</v>
          </cell>
          <cell r="AI407">
            <v>1020716175</v>
          </cell>
          <cell r="AJ407" t="str">
            <v>JULIETH MARIANNE LAGUADO ENDEMANN</v>
          </cell>
          <cell r="AK407" t="str">
            <v>GERENTE DE CONTRATACION Y TITULACION MINERA</v>
          </cell>
          <cell r="AN407" t="str">
            <v>Bogotá D.C.</v>
          </cell>
          <cell r="AO407" t="str">
            <v>14 PRESTACIÓN DE SERVICIOS</v>
          </cell>
          <cell r="AP407" t="str">
            <v>BOGOTÁ D.C.</v>
          </cell>
          <cell r="AQ407" t="str">
            <v>BOGOTÁ D.C.</v>
          </cell>
          <cell r="AR407" t="str">
            <v>ARTES VISUALES</v>
          </cell>
          <cell r="AS407" t="str">
            <v>PREGRADO</v>
          </cell>
          <cell r="AZ407" t="str">
            <v>ANM</v>
          </cell>
          <cell r="BA407" t="str">
            <v>406</v>
          </cell>
          <cell r="BB407">
            <v>2024</v>
          </cell>
          <cell r="BC407">
            <v>80111600</v>
          </cell>
          <cell r="BD407" t="str">
            <v>SEGUROS DEL ESTADO S.A.</v>
          </cell>
          <cell r="BE407" t="str">
            <v>21-46-101086493</v>
          </cell>
          <cell r="BF407">
            <v>45342</v>
          </cell>
          <cell r="BG407">
            <v>45343</v>
          </cell>
          <cell r="BH407">
            <v>45343</v>
          </cell>
          <cell r="BI407">
            <v>59024</v>
          </cell>
          <cell r="BJ407">
            <v>45343</v>
          </cell>
          <cell r="BK407" t="str">
            <v>POSITIVA</v>
          </cell>
          <cell r="BL407">
            <v>45348</v>
          </cell>
          <cell r="BN407">
            <v>45348</v>
          </cell>
          <cell r="BO407">
            <v>45655</v>
          </cell>
          <cell r="BP407" t="str">
            <v>SI</v>
          </cell>
          <cell r="BQ407" t="str">
            <v>CONTRATACIÓN DIRECTA</v>
          </cell>
          <cell r="BR407" t="str">
            <v>ANM-406-2024</v>
          </cell>
          <cell r="BS407" t="str">
            <v>https://community.secop.gov.co/Public/Tendering/OpportunityDetail/Index?noticeUID=CO1.NTC.5693431&amp;isFromPublicArea=True&amp;isModal=False</v>
          </cell>
        </row>
        <row r="408">
          <cell r="A408" t="str">
            <v>ANM-407-2024</v>
          </cell>
          <cell r="D408" t="str">
            <v>JAIRO ANDRES LOPEZ PEREZ</v>
          </cell>
          <cell r="E408" t="str">
            <v>ALFONSO LUIS MONTES OTERO</v>
          </cell>
          <cell r="F408" t="str">
            <v>CONTRATO</v>
          </cell>
          <cell r="J408">
            <v>30121</v>
          </cell>
          <cell r="K408">
            <v>43</v>
          </cell>
          <cell r="L408">
            <v>400026924</v>
          </cell>
          <cell r="M408" t="str">
            <v>PROFESIONAL</v>
          </cell>
          <cell r="N408" t="str">
            <v>CÉDULA DE CIUDADANIA</v>
          </cell>
          <cell r="O408">
            <v>80033862</v>
          </cell>
          <cell r="P408">
            <v>5</v>
          </cell>
          <cell r="Q408" t="str">
            <v>Prestar servicios profesionales para brindar acompañamiento técnico tendiente al mejoramiento de la gestión ambiental y al cumplimiento de las normas ambientales en los pequeños mineros y mineros tradicionales, desde un enfoque asociativo de trabajo</v>
          </cell>
          <cell r="R408" t="str">
            <v>: 1. Apoyar la evaluación y análisis de la información de
los títulos mineros y/o proyectos mineros con prerrogativas que le sean asignadas, verificando su nivel de cumplimiento
en los aspectos relacionados con la gestión ambiental y en particular aquellos asociados con el trámite de permisos,
autorizaciones y licenciamiento ambiental y la implementación de acciones de manejo ambiental.
2. Realizar las visitas técnicas de acompañamiento y asistencia técnica en campo a los beneficiaros del programa,
priorizados por la ANM para la transferencia de conocimientos técnicos que contribuya al mejoramiento de sus
operaciones en los aspectos ambientales y la implementación de las acciones de manejo para la prevención, mitigación,
control y compensación de los impactos de acuerdo con el instrumento aprobado por la autoridad competente y/o la
normatividad vigente.
3. Elaborar el correspondiente diagnóstico y/o concepto técnico derivado de las evaluaciones documentales y visitas
de campo realizadas y presentarlo de manera oportuna con las diferentes propuestas de mejoramiento técnico de
conformidad con los parámetros normativos e institucionales, brindando la debida asistencia y acompañamiento para su
implementación.
4. Elaborar conceptos pertinentes, claros y oportunos a partir de la información consultada y analizada de cada
proyecto minero tendiente al mejoramiento y/o fortalecimiento de los aspectos ambientales de los proyectos mineros
intervenidos y de conformidad con las normas minero ambientales vigentes, atendiendo a los lineamientos, procesos y
procedimientos establecidos para el efecto por la ANM e incorporando la información correspondiente en los sistemas de
información de la Entidad.
5. Acompañar la adopción e implementación de las acciones de mejora de los aspectos ambientales identificados que
resulten pertinentes y necesarias para contribuir con el mejoramiento de la gestión ambiental y/o la obtención del
instrumento ambiental de los pequeños mineros y mineros tradicionales que sean priorizados por la ANM en el programa
de asistencia técnica.
6. Contribuir en la formulación y ajuste del procedimiento técnico y demás aspectos requeridos para la estructuración
del componente ambiental del programa de asistencia técnica con enfoque asociativo, diferenciando por tipo de mineral y
segmentación por grupo de intervención de acuerdo a las disposiciones de la ANM.
7. Asistir y participar en los comités, reuniones, mesas de trabajo, talleres, juntas, capacitaciones y demás eventos
que indique el supervisor y se relacionen con el objeto del contrato.
8. Prestar apoyo en el trámite y gestión de las peticiones, quejas y reclamos que le sean asignadas por el supervisor
del contrato y que se relacionen con las obligaciones contractuales._x000D_</v>
          </cell>
          <cell r="S408">
            <v>80000000</v>
          </cell>
          <cell r="T408">
            <v>71524</v>
          </cell>
          <cell r="U408">
            <v>45331</v>
          </cell>
          <cell r="Y408" t="str">
            <v>ANM - PROPIOS</v>
          </cell>
          <cell r="AA408">
            <v>79959218</v>
          </cell>
          <cell r="AB408" t="str">
            <v>MARIA PIEDAD BAYTER HORTA</v>
          </cell>
          <cell r="AC408" t="str">
            <v xml:space="preserve">VICEPRESIDENTE DE PROMOCION Y FOMENTO </v>
          </cell>
          <cell r="AD408" t="str">
            <v>VPF</v>
          </cell>
          <cell r="AE408">
            <v>9</v>
          </cell>
          <cell r="AF408">
            <v>29</v>
          </cell>
          <cell r="AH408">
            <v>8022664</v>
          </cell>
          <cell r="AI408">
            <v>98631208</v>
          </cell>
          <cell r="AJ408" t="str">
            <v>JUAN FELIPE MARTINEZ OCHOA</v>
          </cell>
          <cell r="AK408" t="str">
            <v>GESTOR T1 GRADO 11</v>
          </cell>
          <cell r="AN408" t="str">
            <v>Bogotá D.C.</v>
          </cell>
          <cell r="AO408" t="str">
            <v>14 PRESTACIÓN DE SERVICIOS</v>
          </cell>
          <cell r="AP408" t="str">
            <v>BOGOTÁ D.C.</v>
          </cell>
          <cell r="AQ408" t="str">
            <v>BOGOTÁ D.C</v>
          </cell>
          <cell r="AR408" t="str">
            <v>INGENIERO AMBIENTAL</v>
          </cell>
          <cell r="AS408" t="str">
            <v>POSGRADO</v>
          </cell>
          <cell r="AZ408" t="str">
            <v>ANM</v>
          </cell>
          <cell r="BA408" t="str">
            <v>407</v>
          </cell>
          <cell r="BB408">
            <v>2024</v>
          </cell>
          <cell r="BC408">
            <v>80111600</v>
          </cell>
          <cell r="BD408" t="str">
            <v>ASEGURADORA SOLIDARIA DE COLOMBIA</v>
          </cell>
          <cell r="BE408" t="str">
            <v>380-47-994000141977</v>
          </cell>
          <cell r="BF408">
            <v>45342</v>
          </cell>
          <cell r="BG408">
            <v>45342</v>
          </cell>
          <cell r="BH408">
            <v>45343</v>
          </cell>
          <cell r="BI408">
            <v>59124</v>
          </cell>
          <cell r="BJ408">
            <v>45343</v>
          </cell>
          <cell r="BK408" t="str">
            <v>POSITIVA</v>
          </cell>
          <cell r="BL408">
            <v>45344</v>
          </cell>
          <cell r="BN408">
            <v>45344</v>
          </cell>
          <cell r="BO408">
            <v>45646</v>
          </cell>
          <cell r="BP408" t="str">
            <v>SI</v>
          </cell>
          <cell r="BQ408" t="str">
            <v>CONTRATACIÓN DIRECTA</v>
          </cell>
          <cell r="BR408" t="str">
            <v>ANM-407-2024</v>
          </cell>
          <cell r="BS408" t="str">
            <v>https://community.secop.gov.co/Public/Tendering/OpportunityDetail/Index?noticeUID=CO1.NTC.5694637&amp;isFromPublicArea=True&amp;isModal=False</v>
          </cell>
        </row>
        <row r="409">
          <cell r="A409" t="str">
            <v>ANM-408-2024</v>
          </cell>
          <cell r="D409" t="str">
            <v>LADY JOHANA URIBE BARON</v>
          </cell>
          <cell r="E409" t="str">
            <v xml:space="preserve">NESTOR FERNANDO MARTINEZ GAITAN </v>
          </cell>
          <cell r="F409" t="str">
            <v>CONTRATO</v>
          </cell>
          <cell r="J409">
            <v>34850</v>
          </cell>
          <cell r="K409">
            <v>30</v>
          </cell>
          <cell r="L409">
            <v>200030424</v>
          </cell>
          <cell r="M409" t="str">
            <v>PROFESIONAL</v>
          </cell>
          <cell r="N409" t="str">
            <v>CÉDULA DE CIUDADANIA</v>
          </cell>
          <cell r="O409">
            <v>52918226</v>
          </cell>
          <cell r="P409">
            <v>8</v>
          </cell>
          <cell r="Q409" t="str">
            <v>PSP AL GCM PARA APOYAR LA CONSTRUCCIÓN Y VALIDACIÓN DE LOS CONTENIDOS Y HERRAMIENTAS MULTIMEDIA QUE FACILITEN LA SOCIALIZACIÓN DEL PROCESO DE RELACIONAMIENTO CON EL TERRITORIO EN EL MARCO DE LA TITULACIÓN DE PEQUEÑA Y MEDIANA MINERÍA</v>
          </cell>
          <cell r="R409" t="str">
            <v>1. Apoyar la elaboración de los informes ambientales que se requieran en la gestión de los trámites mineros a cargo
del GCM en el marco del proyecto para el fortalecimiento de la pequeña y mediana minería.
2. Brindar apoyo al GCM en los asuntos ambientales dirigidos a los planes de acercamiento con actores estratégicos,
en especial con las entidades territoriales y autoridades ambientales, necesarios para la toma de decisiones en el marco
del fortalecimiento de la pequeña y mediana minería.
3. Proyectar oficios, memorandos, comunicaciones, respuesta a las solicitudes y/o derechos de petición que le sean
asignadas por el supervisor del contrato a través del Sistema de Gestión Documental – SGD y demás herramientas
dispuestas por la entidad, en el marco del objeto contractual.
4. Asistir, participar, acompañar y/o apoyar al GCM en los comités, mesas de trabajo, talleres, socializaciones y
demás reuniones que le indique el supervisor, en el marco del objeto contractual.
5. Realizar los informes y/o presentaciones con las estadísticas de los trámites asignados por el supervisor del
contrato o de los temas requeridos que guarden relación con el objeto contractual.</v>
          </cell>
          <cell r="S409">
            <v>66000000</v>
          </cell>
          <cell r="T409">
            <v>64624</v>
          </cell>
          <cell r="U409">
            <v>45328</v>
          </cell>
          <cell r="Y409" t="str">
            <v>ANM - PROPIOS</v>
          </cell>
          <cell r="AA409">
            <v>62839001</v>
          </cell>
          <cell r="AB409" t="str">
            <v>IVONNE DEL PILAR JIMENEZ GARCÍA</v>
          </cell>
          <cell r="AC409" t="str">
            <v xml:space="preserve">VICEPRESIDENTE DE PROMOCION Y FOMENTO </v>
          </cell>
          <cell r="AD409" t="str">
            <v>VCT</v>
          </cell>
          <cell r="AG409">
            <v>45657</v>
          </cell>
          <cell r="AH409">
            <v>6061640</v>
          </cell>
          <cell r="AI409">
            <v>1065594904</v>
          </cell>
          <cell r="AJ409" t="str">
            <v>KARINA MARGARITA ORTEGA MILLER _x000D_</v>
          </cell>
          <cell r="AK409" t="str">
            <v>COORDINADORA GRUPO DE CONTRATACION MINERA</v>
          </cell>
          <cell r="AN409" t="str">
            <v>Bogotá D.C.</v>
          </cell>
          <cell r="AO409" t="str">
            <v>14 PRESTACIÓN DE SERVICIOS</v>
          </cell>
          <cell r="AP409" t="str">
            <v>BOGOTÁ D.C.</v>
          </cell>
          <cell r="AQ409" t="str">
            <v>BOGOTÁ D.C</v>
          </cell>
          <cell r="AR409" t="str">
            <v>INGENIERO AMBIENTAL</v>
          </cell>
          <cell r="AS409" t="str">
            <v>POSGRADO</v>
          </cell>
          <cell r="AZ409" t="str">
            <v>ANM</v>
          </cell>
          <cell r="BA409" t="str">
            <v>408</v>
          </cell>
          <cell r="BB409">
            <v>2024</v>
          </cell>
          <cell r="BC409">
            <v>80111600</v>
          </cell>
          <cell r="BD409" t="str">
            <v>SEGUROS DEL ESTADO S.A.</v>
          </cell>
          <cell r="BE409" t="str">
            <v>21-44-101436504</v>
          </cell>
          <cell r="BF409">
            <v>45342</v>
          </cell>
          <cell r="BG409">
            <v>45349</v>
          </cell>
          <cell r="BH409">
            <v>45350</v>
          </cell>
          <cell r="BI409">
            <v>60524</v>
          </cell>
          <cell r="BJ409">
            <v>45344</v>
          </cell>
          <cell r="BK409" t="str">
            <v>POSITIVA</v>
          </cell>
          <cell r="BL409">
            <v>45351</v>
          </cell>
          <cell r="BN409">
            <v>45351</v>
          </cell>
          <cell r="BO409">
            <v>45657</v>
          </cell>
          <cell r="BP409" t="str">
            <v>SI</v>
          </cell>
          <cell r="BQ409" t="str">
            <v>CONTRATACIÓN DIRECTA</v>
          </cell>
          <cell r="BR409" t="str">
            <v>ANM-408-2024</v>
          </cell>
          <cell r="BS409" t="str">
            <v>https://community.secop.gov.co/Public/Tendering/OpportunityDetail/Index?noticeUID=CO1.NTC.5693571&amp;isFromPublicArea=True&amp;isModal=False</v>
          </cell>
        </row>
        <row r="410">
          <cell r="A410" t="str">
            <v>ANM-409-2024</v>
          </cell>
          <cell r="D410" t="str">
            <v xml:space="preserve">JOSEPH JHON MANCERA MENDIETA </v>
          </cell>
          <cell r="E410" t="str">
            <v>YOANA MUÑOZ AVENDAÑO</v>
          </cell>
          <cell r="F410" t="str">
            <v>CONTRATO</v>
          </cell>
          <cell r="J410">
            <v>36499</v>
          </cell>
          <cell r="K410">
            <v>25</v>
          </cell>
          <cell r="L410">
            <v>200052624</v>
          </cell>
          <cell r="M410" t="str">
            <v>PROFESIONAL</v>
          </cell>
          <cell r="N410" t="str">
            <v>CÉDULA DE CIUDADANIA</v>
          </cell>
          <cell r="O410">
            <v>1233511939</v>
          </cell>
          <cell r="P410">
            <v>1</v>
          </cell>
          <cell r="Q410" t="str">
            <v>Prestar servicios profesionales para apoyar la consolidación de la información geográfica de baja complejidad, en el
marco del Sistema Integral de Gestión Minera._x000D_</v>
          </cell>
          <cell r="R410" t="str">
            <v xml:space="preserve"> 1. Realizar el análisis de los datos einformación en el Sistema Integral de Gestión Minera (SIGM) de los
requerimientos de baja complejidad internos y externos que le sean asignados. Gestionar la información de la base de datos geográfica corporativa con base en los procedimientos establecidos
por la Gerencia de Catastro y Registro Minero y presentar los informes que solicite el supervisor.
3. Responder con calidad y en oportunidad las comunicaciones de baja complejidad asignadas por el supervisor en el
marco del Sistema Integral de Gestión Minera (SIGM)
4. Mantener actualizadas las bases de datos geográficas requeridas para la consolidación del Sistema Integral de
Gestión Minera (SIGM).
5. Realizar un análisis técnico previo de la información que actualizará las capas geográficas contenidas en el
Sistema Integral de Gestión Minera.
6. Apoyar las actividades realizadas conjuntamente con las Autoridades Ambientales, para mantener actualizado el
Sistema Integral de Gestión Minera.</v>
          </cell>
          <cell r="S410">
            <v>47381060</v>
          </cell>
          <cell r="T410">
            <v>73524</v>
          </cell>
          <cell r="U410">
            <v>45337</v>
          </cell>
          <cell r="Y410" t="str">
            <v>ANM - NACIÓN</v>
          </cell>
          <cell r="AA410">
            <v>45678220</v>
          </cell>
          <cell r="AB410" t="str">
            <v>IVONNE DEL PILAR JIMENEZ GARCIA</v>
          </cell>
          <cell r="AC410" t="str">
            <v xml:space="preserve">VICEPRESIDENTE DE CONTRATACIÓN Y TITULACIÓN </v>
          </cell>
          <cell r="AD410" t="str">
            <v>VCT</v>
          </cell>
          <cell r="AE410">
            <v>10</v>
          </cell>
          <cell r="AH410">
            <v>4567822</v>
          </cell>
          <cell r="AI410">
            <v>79447042</v>
          </cell>
          <cell r="AJ410" t="str">
            <v>WILLIAM ALBERTO MARTÍNEZ DÍAZ</v>
          </cell>
          <cell r="AK410" t="str">
            <v>GERENTE DEL GRUPO DE CATASTRO Y REGISTRO MINERO _x000D_</v>
          </cell>
          <cell r="AN410" t="str">
            <v>Bogotá D.C.</v>
          </cell>
          <cell r="AO410" t="str">
            <v>14 PRESTACIÓN DE SERVICIOS</v>
          </cell>
          <cell r="AP410" t="str">
            <v>BOGOTÁ D.C.</v>
          </cell>
          <cell r="AQ410" t="str">
            <v>BOGOTÁ D.C.</v>
          </cell>
          <cell r="AR410" t="str">
            <v>INGENIERO CATASTRAL Y GEODESIA</v>
          </cell>
          <cell r="AS410" t="str">
            <v>PREGRADO</v>
          </cell>
          <cell r="AZ410" t="str">
            <v>ANM</v>
          </cell>
          <cell r="BA410" t="str">
            <v>409</v>
          </cell>
          <cell r="BB410">
            <v>2024</v>
          </cell>
          <cell r="BC410">
            <v>80111600</v>
          </cell>
          <cell r="BD410" t="str">
            <v>COMPAÑIA MUNDIAL DE SEGUROS S.A.</v>
          </cell>
          <cell r="BE410" t="str">
            <v>NB-100311117</v>
          </cell>
          <cell r="BF410">
            <v>45345</v>
          </cell>
          <cell r="BG410">
            <v>45350</v>
          </cell>
          <cell r="BH410">
            <v>45351</v>
          </cell>
          <cell r="BI410">
            <v>63824</v>
          </cell>
          <cell r="BJ410">
            <v>45349</v>
          </cell>
          <cell r="BK410" t="str">
            <v>POSITIVA</v>
          </cell>
          <cell r="BL410">
            <v>45352</v>
          </cell>
          <cell r="BN410">
            <v>45352</v>
          </cell>
          <cell r="BO410">
            <v>45657</v>
          </cell>
          <cell r="BP410" t="str">
            <v>SI</v>
          </cell>
          <cell r="BQ410" t="str">
            <v>CONTRATACIÓN DIRECTA</v>
          </cell>
          <cell r="BR410" t="str">
            <v>ANM-409-2024</v>
          </cell>
          <cell r="BS410" t="str">
            <v>https://community.secop.gov.co/Public/Tendering/OpportunityDetail/Index?noticeUID=CO1.NTC.5723389&amp;isFromPublicArea=True&amp;isModal=False</v>
          </cell>
        </row>
        <row r="411">
          <cell r="A411" t="str">
            <v>ANM-410-2024</v>
          </cell>
          <cell r="D411" t="str">
            <v>DAVID FELIPE  ORTIZ BARAJAS</v>
          </cell>
          <cell r="E411" t="str">
            <v>YOANA MUÑOZ AVENDAÑO</v>
          </cell>
          <cell r="F411" t="str">
            <v>CONTRATO</v>
          </cell>
          <cell r="J411">
            <v>34177</v>
          </cell>
          <cell r="K411">
            <v>32</v>
          </cell>
          <cell r="L411">
            <v>400034324</v>
          </cell>
          <cell r="M411" t="str">
            <v>PROFESIONAL</v>
          </cell>
          <cell r="N411" t="str">
            <v>CÉDULA DE CIUDADANIA</v>
          </cell>
          <cell r="O411">
            <v>1018461338</v>
          </cell>
          <cell r="P411">
            <v>8</v>
          </cell>
          <cell r="Q411" t="str">
            <v>Prestar servicios profesionales para generar espacios efectivos de diálogo en los procesos de gestión socioambiental ANM en los PARES, promoviendo el fortalecimiento de la presencia institucional con actores locales para el desarrollo de la actividad minera</v>
          </cell>
          <cell r="R411" t="str">
            <v>1. Articular, participar o realizar las actividades que se requieran conforme al plan de trabajo del Grupo Socioambiental - Vicepresidencia de Promoción y Fomento, en el área
de influencia del Punto de Atención Regional - PAR de la Agencia Nacional de Minería al que corresponda y presentar
los respectivos informes junto con las recomendaciones pertinentes.
2. Informar y atender alertas tempranas, situaciones coyunturales, temas de interés, cumplimiento de órdenes judiciales
relacionadas con los conflictos socioambientales asociados a la actividad minera. Registrar la información en la
aplicación.
3. Aportar insumos para la elaboración y actualización de la caracterización de la conflictividad socioambiental asociada
de la actividad minera, en los departamentos asignados de acuerdo al plan del trabajo del Grupo Socioambiental.
Registrar la información en la aplicación.
4. Participar en la preparación y realización de mesas de trabajo territoriales, mesas de diálogo, audiencias públicas y
otros espacios con comunidades. Registrar información en la aplicación.
5. Proyectar oficios, memorandos, documentos de respuesta a las peticiones y solicitudes de información que sean
asignadas a través del Sistema de Gestión Documental.
6. Asistir, participar y apoyar técnicamente mesas de trabajo, reuniones, y demás actividades institucionales que le
indique el supervisor. Presentar informe con resumen destacando la información relevante para la Agencia Nacional de
Minería.
7. Diligenciar y disponer la información en las bases de datos, carpetas compartidas y las aplicaciones de la Agencia
Nacional de Minería, conforme a las políticas, lineamientos e instructivos de la Entidad._x000D_</v>
          </cell>
          <cell r="S411">
            <v>88000000</v>
          </cell>
          <cell r="T411">
            <v>42524</v>
          </cell>
          <cell r="U411">
            <v>45320</v>
          </cell>
          <cell r="Y411" t="str">
            <v>ANM - PROPIOS</v>
          </cell>
          <cell r="AA411">
            <v>82133333</v>
          </cell>
          <cell r="AB411" t="str">
            <v>MARÍA PIEDAD BAYTER HORTA</v>
          </cell>
          <cell r="AC411" t="str">
            <v>VICEPRESIDENTE DE PROMOCION Y FOMENTO</v>
          </cell>
          <cell r="AD411" t="str">
            <v>VPF</v>
          </cell>
          <cell r="AG411">
            <v>45657</v>
          </cell>
          <cell r="AH411">
            <v>8000000</v>
          </cell>
          <cell r="AI411">
            <v>52378877</v>
          </cell>
          <cell r="AJ411" t="str">
            <v>ÁNGELA ANDREA VELANDIA PEDRAZA</v>
          </cell>
          <cell r="AK411" t="str">
            <v xml:space="preserve">COORDINADORA DEL GRUPO SOCIOAMBIENTAL </v>
          </cell>
          <cell r="AN411" t="str">
            <v>Bucaramanga</v>
          </cell>
          <cell r="AO411" t="str">
            <v>14 PRESTACIÓN DE SERVICIOS</v>
          </cell>
          <cell r="AP411" t="str">
            <v>SANTANDER</v>
          </cell>
          <cell r="AQ411" t="str">
            <v>BUCARAMANGA</v>
          </cell>
          <cell r="AR411" t="str">
            <v>DERECHO</v>
          </cell>
          <cell r="AS411" t="str">
            <v>POSGRADO</v>
          </cell>
          <cell r="AZ411" t="str">
            <v>ANM</v>
          </cell>
          <cell r="BA411" t="str">
            <v>410</v>
          </cell>
          <cell r="BB411">
            <v>2024</v>
          </cell>
          <cell r="BC411">
            <v>80111600</v>
          </cell>
          <cell r="BD411" t="str">
            <v>SEGUROS DEL ESTADO S.A.</v>
          </cell>
          <cell r="BE411" t="str">
            <v>21-46-101086826</v>
          </cell>
          <cell r="BF411">
            <v>45343</v>
          </cell>
          <cell r="BG411">
            <v>45345</v>
          </cell>
          <cell r="BH411">
            <v>45349</v>
          </cell>
          <cell r="BI411">
            <v>62124</v>
          </cell>
          <cell r="BJ411">
            <v>45345</v>
          </cell>
          <cell r="BK411" t="str">
            <v>POSITIVA</v>
          </cell>
          <cell r="BL411">
            <v>45348</v>
          </cell>
          <cell r="BN411">
            <v>45349</v>
          </cell>
          <cell r="BO411">
            <v>45657</v>
          </cell>
          <cell r="BP411" t="str">
            <v>SI</v>
          </cell>
          <cell r="BQ411" t="str">
            <v>CONTRATACIÓN DIRECTA</v>
          </cell>
          <cell r="BR411" t="str">
            <v>ANM-410-2024</v>
          </cell>
          <cell r="BS411" t="str">
            <v>https://community.secop.gov.co/Public/Tendering/OpportunityDetail/Index?noticeUID=CO1.NTC.5704919&amp;isFromPublicArea=True&amp;isModal=False</v>
          </cell>
        </row>
        <row r="412">
          <cell r="A412" t="str">
            <v>ANM-411-2024</v>
          </cell>
          <cell r="D412" t="str">
            <v>JEFERSON RICARDO MUÑOZ CIFUENTES</v>
          </cell>
          <cell r="E412" t="str">
            <v>YOANA MUÑOZ AVENDAÑO</v>
          </cell>
          <cell r="F412" t="str">
            <v>CONTRATO</v>
          </cell>
          <cell r="J412">
            <v>31987</v>
          </cell>
          <cell r="K412">
            <v>38</v>
          </cell>
          <cell r="L412">
            <v>500032424</v>
          </cell>
          <cell r="M412" t="str">
            <v>PROFESIONAL</v>
          </cell>
          <cell r="N412" t="str">
            <v>CÉDULA DE CIUDADANIA</v>
          </cell>
          <cell r="O412">
            <v>1018411985</v>
          </cell>
          <cell r="P412">
            <v>1</v>
          </cell>
          <cell r="Q412" t="str">
            <v>Prestar servicios de apoyo profesional a la ANM desde la Oficina de Control Interno, para adelantar seguimiento al Sistema Integrado de Gestión articulado con el Sistema de Control Interno</v>
          </cell>
          <cell r="R412" t="str">
            <v>1. Apoyar a la Oficina de Control Interno en el desarrollo de las funciones de verificación y evaluación del Sistema de
Control Interno, de acuerdo al cronograma establecido para el desarrollo del Plan anual de Auditorias 2024, a través de
las siguientes actividades:
a) Seguimiento al Modelo Integrado de Planeación y Gestión de la Entidad -MIPG.
b) Seguimiento al modelo estándar de control interno -MECI.
d) Auditorías del Sistema Integrado de Gestión asignadas, conforme a su perfil profesional.
e) Seguimiento a los mapas de riesgos de gestión y de corrupción.2. Hacer seguimiento a la ejecución de los proyectos de Inversión de la Entidad,
3.Brindar acompañamiento y asesoría a las áreas que lo requieran tanto en el nivel central como desconcentrado, de
acuerdo a los lineamientos impartidos por el supervisor.
4. Adelantar seguimiento a los programas estratégicos y las iniciativas propuestas en el plan de acción 2024.
5.Atender las convocatorias a mesas de trabajo y reuniones a las que sea convocada.
6. Elaborar los documentos, informes y presentaciones que se requieran en el desarrollo de las obligaciones específicas
del contrato.
7. Asistir al Jefe de la Oficina de Control Interno con la respuesta a requerimientos que le sean asignados.
8.Cumplir de manera adecuada y oportuna todas las actividades que le sean asignadas, y guarden relación con el objeto
contractual.</v>
          </cell>
          <cell r="S412">
            <v>100300000</v>
          </cell>
          <cell r="T412">
            <v>17724</v>
          </cell>
          <cell r="U412">
            <v>45303</v>
          </cell>
          <cell r="Y412" t="str">
            <v>ANM - PROPIOS</v>
          </cell>
          <cell r="AA412">
            <v>80000000</v>
          </cell>
          <cell r="AB412" t="str">
            <v>ADRIANA ESTELLA GIRALDO</v>
          </cell>
          <cell r="AC412" t="str">
            <v>JEFE DE CONTROL INTERNO</v>
          </cell>
          <cell r="AD412" t="str">
            <v>OCI</v>
          </cell>
          <cell r="AE412">
            <v>10</v>
          </cell>
          <cell r="AF412">
            <v>22</v>
          </cell>
          <cell r="AG412">
            <v>45657</v>
          </cell>
          <cell r="AH412">
            <v>8000000</v>
          </cell>
          <cell r="AI412">
            <v>43711575</v>
          </cell>
          <cell r="AJ412" t="str">
            <v xml:space="preserve">ADRIANA ESTELLA GIRALDO RAMIREZ </v>
          </cell>
          <cell r="AK412" t="str">
            <v>JEFE DE LA OFICINA DE CONTROL INTERNO</v>
          </cell>
          <cell r="AN412" t="str">
            <v>Bogotá D.C.</v>
          </cell>
          <cell r="AO412" t="str">
            <v>14 PRESTACIÓN DE SERVICIOS</v>
          </cell>
          <cell r="AP412" t="str">
            <v>HUILA</v>
          </cell>
          <cell r="AQ412" t="str">
            <v>LA PLATA</v>
          </cell>
          <cell r="AR412" t="str">
            <v xml:space="preserve">ECONOMISTA </v>
          </cell>
          <cell r="AS412" t="str">
            <v>POSGRADO</v>
          </cell>
          <cell r="AZ412" t="str">
            <v>ANM</v>
          </cell>
          <cell r="BA412" t="str">
            <v>411</v>
          </cell>
          <cell r="BB412">
            <v>2024</v>
          </cell>
          <cell r="BC412">
            <v>80111600</v>
          </cell>
          <cell r="BD412" t="str">
            <v>ASEGURADORA SOLIDARIA DE COLOMBIA</v>
          </cell>
          <cell r="BE412" t="str">
            <v>380 47 994000142170</v>
          </cell>
          <cell r="BF412">
            <v>45345</v>
          </cell>
          <cell r="BG412">
            <v>45349</v>
          </cell>
          <cell r="BH412">
            <v>45349</v>
          </cell>
          <cell r="BI412">
            <v>63924</v>
          </cell>
          <cell r="BJ412">
            <v>45349</v>
          </cell>
          <cell r="BK412" t="str">
            <v>POSITIVA</v>
          </cell>
          <cell r="BL412">
            <v>45350</v>
          </cell>
          <cell r="BN412">
            <v>45350</v>
          </cell>
          <cell r="BO412">
            <v>45657</v>
          </cell>
          <cell r="BP412" t="str">
            <v>SI</v>
          </cell>
          <cell r="BQ412" t="str">
            <v>CONTRATACIÓN DIRECTA</v>
          </cell>
          <cell r="BR412" t="str">
            <v>ANM-411-2024</v>
          </cell>
          <cell r="BS412" t="str">
            <v>https://community.secop.gov.co/Public/Tendering/OpportunityDetail/Index?noticeUID=CO1.NTC.5722779&amp;isFromPublicArea=True&amp;isModal=False</v>
          </cell>
        </row>
        <row r="413">
          <cell r="A413" t="str">
            <v>ANM-412-2024</v>
          </cell>
          <cell r="D413" t="str">
            <v>LUIS ALEJANDRO RODRIGUEZ PARRA     </v>
          </cell>
          <cell r="E413" t="str">
            <v>MARTHA PATRICIA PUERTO GUIO</v>
          </cell>
          <cell r="F413" t="str">
            <v>CONTRATO</v>
          </cell>
          <cell r="J413">
            <v>34535</v>
          </cell>
          <cell r="K413">
            <v>31</v>
          </cell>
          <cell r="L413">
            <v>130011024</v>
          </cell>
          <cell r="M413" t="str">
            <v>PROFESIONAL</v>
          </cell>
          <cell r="N413" t="str">
            <v>CÉDULA DE CIUDADANIA</v>
          </cell>
          <cell r="O413">
            <v>1026579774</v>
          </cell>
          <cell r="P413">
            <v>3</v>
          </cell>
          <cell r="Q413" t="str">
            <v>PSP A LA ANM PARA EL SOPORTE DE LOS SISTEMAS DE INFORMACIÓN EN LOS QUE INTERVENGAN COMPONENTES GEOGRÁFICOS EN LA ANM Y DISEÑO Y DESARROLLO DE MODELOS DE DATOS GEORREFERENCIADOS, PRINCIPALMENTE EN LO RELACIONADO CON EL SIGM.</v>
          </cell>
          <cell r="R413" t="str">
            <v>1. Apoyar a la Oficina de Tecnología e Información desde el
aspecto técnico al desarrollo, fortalecimiento e implementación de cambios en el Sistema Integrado de Gestión Minera – ANNA Minería.
2. Apoyar el diseño, la caracterización y la construcción de mapas y otros instrumentos cartográficos relacionados con las
actividades propias del recurso minero del país y todas las relacionadas de acuerdo a las funciones y objeto de la ANM.
3. Realizar desde el conocimiento técnico el diseño, desarrollo, implementación y monitoreo de modelos
georreferenciados para el entendimiento de los Sistemas de Información de la ANM.
4. Apoyar a la Oficina de Tecnología e Información desde el ámbito de su profesión en el desarrollo y formulación de la
reglamentación técnica que se diseñe, de acuerdo con los lineamientos y objetivos propios de la oficina de
reestructuración tecnológica.
5. Prestar apoyo en la interpretación de materiales, contenido, reportes, diagramas, y demás elementos documentales
para los sistemas de información geográficos de la entidad y que estén relacionados con los recursos minerales, el
catastro minero y el registro minero nacional.
6. Asistir a las reuniones de comité, talleres y demás que se requieran para el desarrollo del objeto contractual.
7. Elaborar y consolidación de las respuestas y solicitudes hechas por los entes de control y/o auditorías, así como
también en la proyección de respuestas a derechos de petición, consultas y conceptos técnicos que sean competencia
de la Oficina de Tecnología e Información y tengan relación con el objeto contractual.
8. Presentar informes o planes de trabajo sobre las actividades desarrolladas en ejecución del objeto contractual, asi
como el informe final del contrato.
9. Las demás que se requieran en el cumplimiento del objeto contractual._x000D_</v>
          </cell>
          <cell r="S413">
            <v>99000000</v>
          </cell>
          <cell r="T413">
            <v>74924</v>
          </cell>
          <cell r="U413">
            <v>45341</v>
          </cell>
          <cell r="Y413" t="str">
            <v>ANM - PROPIOS</v>
          </cell>
          <cell r="AA413">
            <v>99000000</v>
          </cell>
          <cell r="AB413" t="str">
            <v>MARIA CATALINA PEREZ LOPEZ</v>
          </cell>
          <cell r="AC413" t="str">
            <v xml:space="preserve">JEFE DE OFICINA DE TECNOLOGIA E INFORMACIÓN </v>
          </cell>
          <cell r="AD413" t="str">
            <v>OTI</v>
          </cell>
          <cell r="AE413">
            <v>10</v>
          </cell>
          <cell r="AH413">
            <v>9900000</v>
          </cell>
          <cell r="AI413">
            <v>1018406650</v>
          </cell>
          <cell r="AJ413" t="str">
            <v>MARÍA CATALINA PÉREZ LÓPEZ</v>
          </cell>
          <cell r="AK413" t="str">
            <v>JEFE DE OFICINA DE TECNOLOGÍA E INFORMACIÓN</v>
          </cell>
          <cell r="AN413" t="str">
            <v>Bogotá D.C.</v>
          </cell>
          <cell r="AO413" t="str">
            <v>14 PRESTACIÓN DE SERVICIOS</v>
          </cell>
          <cell r="AP413" t="str">
            <v>CUNDINAMARCA</v>
          </cell>
          <cell r="AQ413" t="str">
            <v>FUNZA</v>
          </cell>
          <cell r="AR413" t="str">
            <v xml:space="preserve">GEOCIENCIAS </v>
          </cell>
          <cell r="AS413" t="str">
            <v>MAESTRÍA</v>
          </cell>
          <cell r="AZ413" t="str">
            <v>ANM</v>
          </cell>
          <cell r="BA413" t="str">
            <v>412</v>
          </cell>
          <cell r="BB413">
            <v>2024</v>
          </cell>
          <cell r="BC413">
            <v>80111600</v>
          </cell>
          <cell r="BD413" t="str">
            <v>SEGUROS DEL ESTADO S.A.</v>
          </cell>
          <cell r="BE413" t="str">
            <v>21-46-101086723</v>
          </cell>
          <cell r="BF413">
            <v>45343</v>
          </cell>
          <cell r="BG413">
            <v>45344</v>
          </cell>
          <cell r="BH413">
            <v>45374</v>
          </cell>
          <cell r="BI413">
            <v>62024</v>
          </cell>
          <cell r="BJ413">
            <v>45345</v>
          </cell>
          <cell r="BK413" t="str">
            <v>POSITIVA</v>
          </cell>
          <cell r="BL413">
            <v>45348</v>
          </cell>
          <cell r="BN413">
            <v>45348</v>
          </cell>
          <cell r="BO413">
            <v>45651</v>
          </cell>
          <cell r="BP413" t="str">
            <v>SI</v>
          </cell>
          <cell r="BQ413" t="str">
            <v>CONTRATACIÓN DIRECTA</v>
          </cell>
          <cell r="BR413" t="str">
            <v>ANM-412-2024</v>
          </cell>
          <cell r="BS413" t="str">
            <v>https://community.secop.gov.co/Public/Tendering/OpportunityDetail/Index?noticeUID=CO1.NTC.5705039&amp;isFromPublicArea=True&amp;isModal=False</v>
          </cell>
        </row>
        <row r="414">
          <cell r="A414" t="str">
            <v>ANM-413-2024</v>
          </cell>
          <cell r="C414" t="str">
            <v xml:space="preserve">CO1.PCCNTR.5980115 - CC BTA-22-02-24 </v>
          </cell>
          <cell r="D414" t="str">
            <v>UNIVERSIDAD EXTERNADO</v>
          </cell>
          <cell r="E414" t="str">
            <v>DANIELA MARINA MUÑOZ MUÑOZ</v>
          </cell>
          <cell r="F414" t="str">
            <v>CONTRATO</v>
          </cell>
          <cell r="J414" t="str">
            <v>N/A</v>
          </cell>
          <cell r="K414" t="str">
            <v>N/A</v>
          </cell>
          <cell r="L414">
            <v>500033224</v>
          </cell>
          <cell r="M414" t="str">
            <v>NO APLICA</v>
          </cell>
          <cell r="N414" t="str">
            <v>NIT</v>
          </cell>
          <cell r="O414">
            <v>860014918</v>
          </cell>
          <cell r="P414">
            <v>7</v>
          </cell>
          <cell r="Q414" t="str">
            <v>Contratar la prestación de servicios para participar en el II Congreso Internacional
de Contratación Estatal- "Las dimensiones de la responsabilidad del Estado-organizado por la Universidad
Externado de Colombia, el cual se realizará los días del 28 de febrero al 1o de marzo de 2024 en la ciudad
de Barranquilla.</v>
          </cell>
          <cell r="R414" t="str">
            <v>1) Garantizar la participación de 6 seis asistentes.
2) Realizar todas las actividades académicas, logísticas y de servicios a que se comprometen en la
propuesta del evento, directamente o por intermedio de terceros de acuerdo a la planeación del
contratista.
3) Aplicar metodologías de aprendizaje para adultos que garanticen el desarrollo de competencias
laborales.
4) Designar un responsable de la gestión del contrato que coordine eficazmente su ejecución y resuelva
oportunamente cualquier dificultad en el desarrollo del contrato, en conjunto con el supervisor designado
por la ANM.
5) Entregar el material, las memorias y presentaciones de la jornada de capacitación a cada uno de los
participantes oportunamente y copia al supervisor del contrato, máximo al día hábil siguiente de
finalización de las jornadas.
6) Entregar a los participantes al finalizar el evento el listado de asistencia, diplomas o certificados de
participación de las jornadas para ser entregadas al supervisor de la ANM como constancia de las
actividades.
7) Realizar una evaluación de satisfacción del evento a los participantes. Esta evaluación la podrá hacer
personalmente o vía correo electrónico._x000D_</v>
          </cell>
          <cell r="S414">
            <v>4200000</v>
          </cell>
          <cell r="T414">
            <v>67424</v>
          </cell>
          <cell r="U414">
            <v>45328</v>
          </cell>
          <cell r="Y414" t="str">
            <v>ANM - NACIÓN</v>
          </cell>
          <cell r="AA414">
            <v>4200000</v>
          </cell>
          <cell r="AB414" t="str">
            <v>JAIME HUMBERTO MESA BUITRAGO</v>
          </cell>
          <cell r="AC414" t="str">
            <v>Vicepresidente Administrativo y Financiero</v>
          </cell>
          <cell r="AD414" t="str">
            <v>VAF</v>
          </cell>
          <cell r="AF414">
            <v>3</v>
          </cell>
          <cell r="AH414">
            <v>4200000</v>
          </cell>
          <cell r="AI414">
            <v>80431643</v>
          </cell>
          <cell r="AJ414" t="str">
            <v>JAIME HUMBERTO MESA BUITRAGO</v>
          </cell>
          <cell r="AK414" t="str">
            <v>VICEPRESIDENTE ADMINISTRATIVO Y FINANCIERO</v>
          </cell>
          <cell r="AN414" t="str">
            <v>Bogotá D.C.</v>
          </cell>
          <cell r="AO414" t="str">
            <v>14 PRESTACIÓN DE SERVICIOS</v>
          </cell>
          <cell r="AP414" t="str">
            <v>NO APLICA</v>
          </cell>
          <cell r="AQ414" t="str">
            <v>NO APLICA</v>
          </cell>
          <cell r="AR414" t="str">
            <v>N/A</v>
          </cell>
          <cell r="AS414" t="str">
            <v>N/A</v>
          </cell>
          <cell r="AZ414" t="str">
            <v>ANM</v>
          </cell>
          <cell r="BA414" t="str">
            <v>413</v>
          </cell>
          <cell r="BB414">
            <v>2024</v>
          </cell>
          <cell r="BC414">
            <v>80111600</v>
          </cell>
          <cell r="BD414" t="str">
            <v>N/A</v>
          </cell>
          <cell r="BE414" t="str">
            <v>N/A</v>
          </cell>
          <cell r="BF414">
            <v>45344</v>
          </cell>
          <cell r="BG414" t="str">
            <v>N/A</v>
          </cell>
          <cell r="BH414" t="str">
            <v>N/A</v>
          </cell>
          <cell r="BI414">
            <v>62424</v>
          </cell>
          <cell r="BJ414">
            <v>45345</v>
          </cell>
          <cell r="BK414" t="str">
            <v>N/A</v>
          </cell>
          <cell r="BL414" t="str">
            <v>N/A</v>
          </cell>
          <cell r="BN414">
            <v>45350</v>
          </cell>
          <cell r="BO414">
            <v>45352</v>
          </cell>
          <cell r="BP414" t="str">
            <v>NO</v>
          </cell>
          <cell r="BQ414" t="str">
            <v>CONTRATACIÓN DIRECTA</v>
          </cell>
          <cell r="BR414" t="str">
            <v>ANM-413-2024</v>
          </cell>
          <cell r="BS414" t="str">
            <v>https://community.secop.gov.co/Public/Tendering/OpportunityDetail/Index?noticeUID=CO1.NTC.5698628&amp;isFromPublicArea=True&amp;isModal=False</v>
          </cell>
        </row>
        <row r="415">
          <cell r="A415" t="str">
            <v>ANM-414-2024</v>
          </cell>
          <cell r="D415" t="str">
            <v xml:space="preserve">JOSE ALEJANDRO GARCIA GARCIA </v>
          </cell>
          <cell r="E415" t="str">
            <v>ANA MARÍA MENDOZA</v>
          </cell>
          <cell r="F415" t="str">
            <v>CONTRATO</v>
          </cell>
          <cell r="J415">
            <v>29606</v>
          </cell>
          <cell r="K415">
            <v>44</v>
          </cell>
          <cell r="L415">
            <v>200040024</v>
          </cell>
          <cell r="M415" t="str">
            <v>PROFESIONAL</v>
          </cell>
          <cell r="N415" t="str">
            <v>CÉDULA DE CIUDADANIA</v>
          </cell>
          <cell r="O415">
            <v>80087618</v>
          </cell>
          <cell r="P415">
            <v>6</v>
          </cell>
          <cell r="Q415" t="str">
            <v>PSP AL GEMTM PARA APOYAR JURÍDICAMENTE EL PROCESO DE CARACTERIZACIÓN Y CAPACITACIÓN A
MINEROS, ASÍ COMO ELABORAR ACTOS ADMINISTRATIVOS Y DEMÁS ASUNTOS REQUERIDOS PARA EL
FORTALECIMIENTO DE PEQUEÑA Y MEDIANA MINERÍA</v>
          </cell>
          <cell r="R415" t="str">
            <v>1. Apoyar jurídicamente el proceso de caracterización a
los titulares mineros con el fin de fortalecer la pequeña y mediana minería, cuando sean requeridas por el supervisor del
contrato.
2. Apoyar al GEMTM en la elaboración de los actos administrativos de las modificaciones a los títulos mineros, así
como, proyectar los recursos, las minutas y/o otrosíes de contratos de concesión minera, remitiendo oportunamente los
reportes respectivos para la actualización de la base de datos y demás actuaciones jurídicas que se requieran para el
fortalecimiento de la pequeña y mediana minería.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con las estadísticas de los trámites asignados por el supervisor del
contrato o de los temas requeridos que guarden relación con el objeto contractual.
5. Asistir y participar en las reuniones, talleres, socializaciones, capacitaciones, y demás eventos, cuando así lo
requiera el Supervisor del Contrato en el marco del objeto contractual._x000D_</v>
          </cell>
          <cell r="S415">
            <v>66000000</v>
          </cell>
          <cell r="T415">
            <v>58124</v>
          </cell>
          <cell r="U415">
            <v>45322</v>
          </cell>
          <cell r="Y415" t="str">
            <v>ANM - PROPIOS</v>
          </cell>
          <cell r="AA415">
            <v>62434892</v>
          </cell>
          <cell r="AB415" t="str">
            <v>IVONNE DEL PILAR JIMENEZ GARCIA</v>
          </cell>
          <cell r="AC415" t="str">
            <v xml:space="preserve">VICEPRESIDENTE DE CONTRATACIÓN Y TITULACIÓN </v>
          </cell>
          <cell r="AD415" t="str">
            <v>VCT</v>
          </cell>
          <cell r="AG415">
            <v>45657</v>
          </cell>
          <cell r="AH415">
            <v>6061640</v>
          </cell>
          <cell r="AI415">
            <v>60322828</v>
          </cell>
          <cell r="AJ415" t="str">
            <v>EVA ISOLINA MENDOZA DELGADO</v>
          </cell>
          <cell r="AK415" t="str">
            <v>COORDINADORA DEL GRUPO DE EVALUACIÓN DE MODIFICACIONES A TÍTULOS MINEROS</v>
          </cell>
          <cell r="AN415" t="str">
            <v>Bogotá D.C.</v>
          </cell>
          <cell r="AO415" t="str">
            <v>14 PRESTACIÓN DE SERVICIOS</v>
          </cell>
          <cell r="AP415" t="str">
            <v>BOGOTÁ D.C.</v>
          </cell>
          <cell r="AQ415" t="str">
            <v>BOGOTÁ D.C.</v>
          </cell>
          <cell r="AR415" t="str">
            <v>DERECHO</v>
          </cell>
          <cell r="AS415" t="str">
            <v>POSGRADO</v>
          </cell>
          <cell r="AZ415" t="str">
            <v>ANM</v>
          </cell>
          <cell r="BA415" t="str">
            <v>414</v>
          </cell>
          <cell r="BB415">
            <v>2024</v>
          </cell>
          <cell r="BC415">
            <v>80111600</v>
          </cell>
          <cell r="BD415" t="str">
            <v>ASEGURADORA SOLIDARIA DE COLOMBIA</v>
          </cell>
          <cell r="BE415" t="str">
            <v xml:space="preserve">	310 47 994000010847</v>
          </cell>
          <cell r="BF415">
            <v>45343</v>
          </cell>
          <cell r="BG415">
            <v>45344</v>
          </cell>
          <cell r="BH415">
            <v>45345</v>
          </cell>
          <cell r="BI415">
            <v>60824</v>
          </cell>
          <cell r="BJ415">
            <v>45344</v>
          </cell>
          <cell r="BK415" t="str">
            <v>POSITIVA</v>
          </cell>
          <cell r="BL415">
            <v>45352</v>
          </cell>
          <cell r="BN415">
            <v>45348</v>
          </cell>
          <cell r="BO415">
            <v>45657</v>
          </cell>
          <cell r="BP415" t="str">
            <v>SI</v>
          </cell>
          <cell r="BQ415" t="str">
            <v>CONTRATACIÓN DIRECTA</v>
          </cell>
          <cell r="BR415" t="str">
            <v>ANM-414-2024</v>
          </cell>
          <cell r="BS415" t="str">
            <v>https://community.secop.gov.co/Public/Tendering/OpportunityDetail/Index?noticeUID=CO1.NTC.5708724&amp;isFromPublicArea=True&amp;isModal=False</v>
          </cell>
        </row>
        <row r="416">
          <cell r="A416" t="str">
            <v>ANM-415-2024</v>
          </cell>
          <cell r="D416" t="str">
            <v xml:space="preserve">ROBERTO RODRIGUEZ RUBIANO </v>
          </cell>
          <cell r="E416" t="str">
            <v>YERALDIN FUENTES</v>
          </cell>
          <cell r="F416" t="str">
            <v>CONTRATO</v>
          </cell>
          <cell r="J416">
            <v>25912</v>
          </cell>
          <cell r="K416">
            <v>54</v>
          </cell>
          <cell r="L416">
            <v>400029824</v>
          </cell>
          <cell r="M416" t="str">
            <v>PROFESIONAL</v>
          </cell>
          <cell r="N416" t="str">
            <v>CÉDULA DE CIUDADANIA</v>
          </cell>
          <cell r="O416">
            <v>79534314</v>
          </cell>
          <cell r="P416">
            <v>7</v>
          </cell>
          <cell r="Q416" t="str">
            <v>Prestar servicios profesionales para brindar acompañamiento organizacional a pequeños mineros y mineros tradicionales para la mejora de capacidades, con enfoque en esquemas asociativos</v>
          </cell>
          <cell r="R416" t="str">
            <v>1. Realizar transferencia de conocimientos a los titulares mineros y los beneficiarios de las prerrogativas de
explotación, de manera organizada y consolidada para hacer seguimiento a los resultados de la adopción de
herramientas contables y financieras y el mejoramiento de la gestión empresarial de los proyectos mineros en el marco
del programa de asistencia técnica con enfoque en esquemas asociativos.
2. Apoyar la estructuración e implementación de la asistencia técnica con enfoque enesquemas asociativos,
mediante la cual se promueva la creación de estas figuras y distintos modelos de economía solidaria con vocación de
acceso a áreas estratégicas para la exploración y explotación de minerales
3. Contribuir con los ajustes requeridos en los procedimientos y demás aspectos necesarios relativos al componente
empresarial, organizacional y financiero del programa de asistencia técnica con enfoque en esquemas asociativos y la
implementación del mismo, buscando promover la creación o fortalecimiento de figuras asociativas y esquemas
empresariales de economía solidaria.
4. Apoyar la evaluación y análisis de la información de los títulos mineros y/o prerrogativas asignadas, elaborando el
correspondiente diagnóstico, verificando así el nivel de conocimiento y manejo empresarial-financiero, brindar la
asistencia y acompañamiento técnico con la finalidad de lograr que la gestión empresarial, contable y financiera se lleve a
cabo con altos estándares técnicos en consonancia con el Programa de Trabajos y Obras y demás requisitos técnicos
del área empresarial.
5. Analizar la información dada por los titulares mineros y/o beneficiarios que cuentan con prerrogativas de
explotación de minerales, relacionados con los aspectos empresariales y sensibilizar en las ventajas de la
empresarialidad asociativa e incorporar la información recopilada en los sistemas de información de la Entidad
establecidos para tal fin.
6. Realizar las visitas técnicas de acompañamiento de acuerdo con la necesidad y priorización que haga el equipo de
trabajo, con el fin de verificar los aspectos empresariales, contables y financieros y realizar la transferencia de
conocimientos a través de reuniones, recomendaciones, suministro de información, y asesorías que contribuyan al
mejoramiento de sus operaciones, de acuerdo con la normatividad vigente.
7. Asistir y participar en los comités, reuniones, mesas de trabajo, talleres, juntas, capacitaciones y demás eventos
que se relacionen con el objeto del contrato y generar informes y demás documentos especializados propios de la
evaluación del fomento minero, la asistencia técnica y los esquemas asociativos de acuerdo con los parámetros
normativos e institucionales
8. Prestar apoyo en el trámite y gestión de las Peticiones, quejas y reclamos que le sean asignadas por el supervisor
del contrato y que se relacionen con las obligaciones contractuales._x000D_</v>
          </cell>
          <cell r="S416">
            <v>80000000</v>
          </cell>
          <cell r="T416">
            <v>74324</v>
          </cell>
          <cell r="U416">
            <v>45337</v>
          </cell>
          <cell r="Y416" t="str">
            <v>ANM - PROPIOS</v>
          </cell>
          <cell r="AA416">
            <v>79959218</v>
          </cell>
          <cell r="AB416" t="str">
            <v>MARÍA PIEDAD BAYTER HORTA</v>
          </cell>
          <cell r="AC416" t="str">
            <v>VICEPRESIDENTE DE PROMOCION Y FOMENTO</v>
          </cell>
          <cell r="AD416" t="str">
            <v>VPF</v>
          </cell>
          <cell r="AE416">
            <v>9</v>
          </cell>
          <cell r="AF416">
            <v>29</v>
          </cell>
          <cell r="AH416">
            <v>8022664</v>
          </cell>
          <cell r="AI416">
            <v>79460289</v>
          </cell>
          <cell r="AJ416" t="str">
            <v>LUIS FERNANDO MATALLANA AREVALO</v>
          </cell>
          <cell r="AK416" t="str">
            <v>GESTOR T1 GRADO 11</v>
          </cell>
          <cell r="AN416" t="str">
            <v>Bogotá D.C.</v>
          </cell>
          <cell r="AO416" t="str">
            <v>14 PRESTACIÓN DE SERVICIOS</v>
          </cell>
          <cell r="AP416" t="str">
            <v>BOGOTÁ D.C.</v>
          </cell>
          <cell r="AQ416" t="str">
            <v>BOGOTÁ D.C</v>
          </cell>
          <cell r="AR416" t="str">
            <v>ADMINISTRADOR DE EMPRESAS</v>
          </cell>
          <cell r="AS416" t="str">
            <v>POSGRADO</v>
          </cell>
          <cell r="AZ416" t="str">
            <v>ANM</v>
          </cell>
          <cell r="BA416" t="str">
            <v>415</v>
          </cell>
          <cell r="BB416">
            <v>2024</v>
          </cell>
          <cell r="BC416">
            <v>80111600</v>
          </cell>
          <cell r="BD416" t="str">
            <v>SEGUROS DEL ESTADO S.A.</v>
          </cell>
          <cell r="BE416" t="str">
            <v>85-46-101039301</v>
          </cell>
          <cell r="BF416">
            <v>45343</v>
          </cell>
          <cell r="BG416">
            <v>45345</v>
          </cell>
          <cell r="BH416">
            <v>45345</v>
          </cell>
          <cell r="BI416">
            <v>61824</v>
          </cell>
          <cell r="BJ416">
            <v>45345</v>
          </cell>
          <cell r="BK416" t="str">
            <v>POSITIVA</v>
          </cell>
          <cell r="BL416">
            <v>45352</v>
          </cell>
          <cell r="BN416">
            <v>45349</v>
          </cell>
          <cell r="BO416">
            <v>45651</v>
          </cell>
          <cell r="BP416" t="str">
            <v>SI</v>
          </cell>
          <cell r="BQ416" t="str">
            <v>CONTRATACIÓN DIRECTA</v>
          </cell>
          <cell r="BR416" t="str">
            <v>ANM-415-2024</v>
          </cell>
          <cell r="BS416" t="str">
            <v>https://community.secop.gov.co/Public/Tendering/OpportunityDetail/Index?noticeUID=CO1.NTC.5705120&amp;isFromPublicArea=True&amp;isModal=False</v>
          </cell>
        </row>
        <row r="417">
          <cell r="A417" t="str">
            <v>ANM-416-2024</v>
          </cell>
          <cell r="D417" t="str">
            <v>CESAR RODRIGO NIGRINIS NAME</v>
          </cell>
          <cell r="E417" t="str">
            <v xml:space="preserve">NESTOR FERNANDO MARTINEZ GAITAN </v>
          </cell>
          <cell r="F417" t="str">
            <v>CONTRATO</v>
          </cell>
          <cell r="J417">
            <v>32514</v>
          </cell>
          <cell r="K417">
            <v>36</v>
          </cell>
          <cell r="L417">
            <v>100000424</v>
          </cell>
          <cell r="M417" t="str">
            <v>PROFESIONAL</v>
          </cell>
          <cell r="N417" t="str">
            <v>CÉDULA DE CIUDADANIA</v>
          </cell>
          <cell r="O417">
            <v>1020739904</v>
          </cell>
          <cell r="P417">
            <v>1</v>
          </cell>
          <cell r="Q417" t="str">
            <v>Prestar servicios profesionales para la creación, realización, producción y edición de vídeos y fotografías de los hechos y eventos externos e internos de la ANM.</v>
          </cell>
          <cell r="R417" t="str">
            <v>1. Apoyo a la producción registro fotográfico, para la difusión de las acciones, gestiones, programas y proyectos que
realiza la ANM.
2. Apoyo a la grabación vídeos institucionales, para difusión de las acciones, gestiones, programas y proyectos que
realiza la ANM.3. Facilitar el material fotográfico a las actividades internas y externas, para ser utilizados como insumos de
comunicación en los medios escritos, digitales y audiovisuales.
4. Apoyar el archivo fotográfico, organizando el materialfotográfico y fílmico.
5. Alimentar de manera periódica el banco de imágenes de la ANM, por temas y dependencias
6. Utilizar y conservar en buen estado los equipos y elementos que le sean suministrador de manera temporal para la
ejecución del contrato, conforme a las recomendaciones del fabricante y de forma exclusiva para el cumplimiento del
objeto contractual, cumpliendo con el procedimiento dispuesto para el uso y retorno oportuno a la ANM y los lineamientos
que al respecto se dispongan
7. Registrar las actividades diarias y/o semanales y/o mensuales que ejecute en el marco del desarrollo de sus
obligaciones en los sistemas de información de registro de labores realizadas o ejecutadas, que disponga la Entidad para
tal fin dentro del matriz producto de las solitudes de comunicaciones establecida por el GAPCC._x000D_</v>
          </cell>
          <cell r="S417">
            <v>82800000</v>
          </cell>
          <cell r="T417">
            <v>6824</v>
          </cell>
          <cell r="U417">
            <v>45300</v>
          </cell>
          <cell r="Y417" t="str">
            <v>ANM - NACIÓN</v>
          </cell>
          <cell r="AA417">
            <v>82265914</v>
          </cell>
          <cell r="AB417" t="str">
            <v>BIBIANA LISSETTE SANDOVAL BAEZ</v>
          </cell>
          <cell r="AC417" t="str">
            <v>Coordinadora grupo de Atención, Participación Ciudadana y Comunicaciones</v>
          </cell>
          <cell r="AD417" t="str">
            <v>GAPCC</v>
          </cell>
          <cell r="AF417">
            <v>314</v>
          </cell>
          <cell r="AG417">
            <v>45657</v>
          </cell>
          <cell r="AH417">
            <v>7834849</v>
          </cell>
          <cell r="AI417">
            <v>52885470</v>
          </cell>
          <cell r="AJ417" t="str">
            <v>BIBIANA LISSETTE SANDOVAL BAEZ</v>
          </cell>
          <cell r="AK417" t="str">
            <v>COORDINADORA GRUPO DE ATENCIÓN PARTICIPACIÓN CIUDADANA Y COMUNICACIONES</v>
          </cell>
          <cell r="AN417" t="str">
            <v>Bogotá D.C.</v>
          </cell>
          <cell r="AO417" t="str">
            <v>14 PRESTACIÓN DE SERVICIOS</v>
          </cell>
          <cell r="AP417" t="str">
            <v>CUNDINAMARCA</v>
          </cell>
          <cell r="AQ417" t="str">
            <v>SANTA FE</v>
          </cell>
          <cell r="AR417" t="str">
            <v>COMUNICADOR SOCIAL Y PERIODISMO</v>
          </cell>
          <cell r="AS417" t="str">
            <v>PREGRADO</v>
          </cell>
          <cell r="AZ417" t="str">
            <v>ANM</v>
          </cell>
          <cell r="BA417" t="str">
            <v>416</v>
          </cell>
          <cell r="BB417">
            <v>2024</v>
          </cell>
          <cell r="BC417">
            <v>80111600</v>
          </cell>
          <cell r="BD417" t="str">
            <v>COMPAÑIA MUNDIAL DE SEGUROS S.A.</v>
          </cell>
          <cell r="BE417" t="str">
            <v>NB-100310183</v>
          </cell>
          <cell r="BF417">
            <v>45344</v>
          </cell>
          <cell r="BG417">
            <v>45344</v>
          </cell>
          <cell r="BH417">
            <v>45344</v>
          </cell>
          <cell r="BI417">
            <v>62524</v>
          </cell>
          <cell r="BJ417">
            <v>45345</v>
          </cell>
          <cell r="BK417" t="str">
            <v>POSITIVA</v>
          </cell>
          <cell r="BL417">
            <v>45345</v>
          </cell>
          <cell r="BN417">
            <v>45345</v>
          </cell>
          <cell r="BO417">
            <v>45657</v>
          </cell>
          <cell r="BP417" t="str">
            <v>NO</v>
          </cell>
          <cell r="BQ417" t="str">
            <v>CONTRATACIÓN DIRECTA</v>
          </cell>
          <cell r="BR417" t="str">
            <v>ANM-416-2024</v>
          </cell>
          <cell r="BS417" t="str">
            <v>https://community.secop.gov.co/Public/Tendering/OpportunityDetail/Index?noticeUID=CO1.NTC.5703528&amp;isFromPublicArea=True&amp;isModal=False</v>
          </cell>
        </row>
        <row r="418">
          <cell r="A418" t="str">
            <v>ANM-417-2024</v>
          </cell>
          <cell r="D418" t="str">
            <v>GLORIA MARCELA VANEGAS MARTINEZ</v>
          </cell>
          <cell r="E418" t="str">
            <v>YOANA MUÑOZ AVENDAÑO</v>
          </cell>
          <cell r="F418" t="str">
            <v>CONTRATO</v>
          </cell>
          <cell r="J418">
            <v>32761</v>
          </cell>
          <cell r="K418">
            <v>35</v>
          </cell>
          <cell r="L418">
            <v>200029624</v>
          </cell>
          <cell r="M418" t="str">
            <v>PROFESIONAL</v>
          </cell>
          <cell r="N418" t="str">
            <v>CÉDULA DE CIUDADANIA</v>
          </cell>
          <cell r="O418">
            <v>1012341960</v>
          </cell>
          <cell r="P418">
            <v>3</v>
          </cell>
          <cell r="Q418" t="str">
            <v>PSP PARA APOYAR AL GCM en el proceso de orientación para la radicación y evaluación financiera de las solicitudes mineras para el fortalecimiento de la pequeña y mediana minería</v>
          </cell>
          <cell r="R418" t="str">
            <v>1. Brindar apoyo al Grupo de Contratación Minera (GCM) en el proceso de orientación para la radicación y el
cumplimiento de los requisitos económicos de las Propuestas de Contratos de Concesión (PCC) en el marco del
fortalecimiento de la pequeña y mediana mineria.
2. Apoyar al Grupo de Contratación Minera en la verificación de los requisitos financieros para acreditar capacidad
económica respecto de las propuestas de contrato de concesión (PCC) y emitir los informes financieros en el marco del
fortalecimiento de la pequeña y mediana minería.
3. Proyectar oficios, memorandos, respuesta a las solicitudes y/o derechos de petición que le sean asignados por el
supervisor del contrato a través del Sistema de Gestión Documental – SGD y demás herramientas dispuestas por la
entidad, en el marco del objeto contractual.
4. Participar y apoyar al Grupo de Contratación Minera en los comités, mesas de trabajo, talleres, socializaciones y
demás reuniones que le indique el supervisor, en el marco del fortalecimiento de la pequeña y mediana minería._x000D_</v>
          </cell>
          <cell r="S418">
            <v>47250000</v>
          </cell>
          <cell r="T418">
            <v>57524</v>
          </cell>
          <cell r="U418">
            <v>45322</v>
          </cell>
          <cell r="Y418" t="str">
            <v>ANM - PROPIOS</v>
          </cell>
          <cell r="AA418">
            <v>45159993</v>
          </cell>
          <cell r="AB418" t="str">
            <v>IVONNE DEL PILAR JIMENEZ GARCÍA</v>
          </cell>
          <cell r="AC418" t="str">
            <v xml:space="preserve">VICIEPRESIDENTE DE CONTRATACION Y TITULACION </v>
          </cell>
          <cell r="AD418" t="str">
            <v>VCT</v>
          </cell>
          <cell r="AG418">
            <v>45657</v>
          </cell>
          <cell r="AH418">
            <v>4500996</v>
          </cell>
          <cell r="AI418">
            <v>1065594904</v>
          </cell>
          <cell r="AJ418" t="str">
            <v>KARINA MARGARITA ORTEGA MILLER _x000D_</v>
          </cell>
          <cell r="AK418" t="str">
            <v>COORDINADORA GRUPO DE CONTRATACION MINERA</v>
          </cell>
          <cell r="AN418" t="str">
            <v>Bogotá D.C.</v>
          </cell>
          <cell r="AO418" t="str">
            <v>14 PRESTACIÓN DE SERVICIOS</v>
          </cell>
          <cell r="AP418" t="str">
            <v>BOGOTÁ D.C.</v>
          </cell>
          <cell r="AQ418" t="str">
            <v>BOGOTÁ D.C</v>
          </cell>
          <cell r="AR418" t="str">
            <v>ADMINISTRADOR DE EMPRESAS</v>
          </cell>
          <cell r="AS418" t="str">
            <v>POSGRADO</v>
          </cell>
          <cell r="AZ418" t="str">
            <v>ANM</v>
          </cell>
          <cell r="BA418" t="str">
            <v>417</v>
          </cell>
          <cell r="BB418">
            <v>2024</v>
          </cell>
          <cell r="BC418">
            <v>80111600</v>
          </cell>
          <cell r="BD418" t="str">
            <v>COMPAÑIA MUNDIAL DE SEGUROS S.A.</v>
          </cell>
          <cell r="BE418" t="str">
            <v>NB-100311666</v>
          </cell>
          <cell r="BF418">
            <v>45343</v>
          </cell>
          <cell r="BG418">
            <v>45352</v>
          </cell>
          <cell r="BH418">
            <v>45355</v>
          </cell>
          <cell r="BI418">
            <v>72724</v>
          </cell>
          <cell r="BJ418">
            <v>45352</v>
          </cell>
          <cell r="BK418" t="str">
            <v>POSITIVA</v>
          </cell>
          <cell r="BL418">
            <v>45356</v>
          </cell>
          <cell r="BN418">
            <v>45356</v>
          </cell>
          <cell r="BO418">
            <v>45657</v>
          </cell>
          <cell r="BP418" t="str">
            <v>SI</v>
          </cell>
          <cell r="BQ418" t="str">
            <v>CONTRATACIÓN DIRECTA</v>
          </cell>
          <cell r="BR418" t="str">
            <v>ANM-417-2024</v>
          </cell>
          <cell r="BS418" t="str">
            <v>https://community.secop.gov.co/Public/Tendering/OpportunityDetail/Index?noticeUID=CO1.NTC.5755203&amp;isFromPublicArea=True&amp;isModal=False</v>
          </cell>
        </row>
        <row r="419">
          <cell r="A419" t="str">
            <v>ANM-418-2024</v>
          </cell>
          <cell r="D419" t="str">
            <v>CARMEN ELISA AGUIRRE GOMEZ</v>
          </cell>
          <cell r="E419" t="str">
            <v>ALFONSO LUIS MONTES OTERO</v>
          </cell>
          <cell r="F419" t="str">
            <v>CONTRATO</v>
          </cell>
          <cell r="J419">
            <v>34685</v>
          </cell>
          <cell r="K419">
            <v>30</v>
          </cell>
          <cell r="L419">
            <v>400033824</v>
          </cell>
          <cell r="M419" t="str">
            <v>PROFESIONAL</v>
          </cell>
          <cell r="N419" t="str">
            <v>CÉDULA DE CIUDADANIA</v>
          </cell>
          <cell r="O419">
            <v>1113672577</v>
          </cell>
          <cell r="P419">
            <v>1</v>
          </cell>
          <cell r="Q419" t="str">
            <v>Prestar servicios profesionales para generar espacios efectivos de diálogo en los procesos de gestión socioambiental
ANM en los PARES, promoviendo el fortalecimiento de la presencia institucional con actores locales para el desarrollo de
la actividad minera</v>
          </cell>
          <cell r="R419" t="str">
            <v>1. Articular, participar o realizar las actividades que se
requieran conforme al plan de trabajo del Grupo Socioambiental - Vicepresidencia de Promoción y Fomento, en el área
de influencia del Punto de Atención Regional - PAR de la Agencia Nacional de Minería al que corresponda y presentar
los respectivos informes junto con las recomendaciones pertinentes.
2. Informar y atender alertas tempranas, situaciones coyunturales, temas de interés, cumplimiento de órdenes judiciales
relacionadas con los conflictos socioambientales asociados a la actividad minera. Registrar la información en la
aplicación.
3. Aportar insumos para la elaboración y actualización de la caracterización de la conflictividad socioambiental asociada
de la actividad minera, en los departamentos asignados de acuerdo al plan del trabajo del Grupo Socioambiental.
Registrar la información en la aplicación.
4. Participar en la preparación y realización de mesas de trabajo territoriales, mesas de diálogo, audiencias públicas y
otros espacios con comunidades. Registrar información en la aplicación.
5. Proyectar oficios, memorandos, documentos de respuesta a las peticiones y solicitudes de información que sean
asignadas a través del Sistema de Gestión Documental.
6. Asistir, participar y apoyar técnicamente mesas de trabajo, reuniones, y demás actividades institucionales que le
indique el supervisor. Presentar informe con resumen destacando la información relevante para la Agencia Nacional de
Minería.
7. Diligenciar y disponer la información en las bases de datos, carpetas compartidas y las aplicaciones de la Agencia
Nacional de Minería, conforme a las políticas, lineamientos e instructivos de la Entidad.
CLÁUSULA TERCERA.- OBLIGACIONES DE LA AGENCIA: LA AGENCIA se obliga a: 1. Pagar el valor de los
honorarios pactados como contraprestación de los servicios prestados en el presente contrato dentro de los quince (15)
días siguientes a la radicación de la cuenta de cobro, previa disponibilidad del Programa Anual Mensualizado de Caja –
PAC. 2. Ejercer la supervisión para verificar el cumplimiento del objeto contractual y las obligaciones a que se
compromete EL (LA) CONTRATISTA. 3. Suministrar a EL (LA) CONTRATISTA, la información y documentos que
requiera para desarrollar el objeto contractual. 4. Reconocer los gastos de viaje y desplazamiento a que haya lugar,
previa aprobación del Supervisor, conforme con lineamientos adoptados por la ANM para tal efecto. 5. Las demás que se
deriven de la naturaleza del presente contrato y que surjan del desarrollo del mismo.</v>
          </cell>
          <cell r="S419">
            <v>88000000</v>
          </cell>
          <cell r="T419">
            <v>42024</v>
          </cell>
          <cell r="U419">
            <v>45317</v>
          </cell>
          <cell r="Y419" t="str">
            <v>ANM - PROPIOS</v>
          </cell>
          <cell r="AA419">
            <v>82133333</v>
          </cell>
          <cell r="AB419" t="str">
            <v>MARÍA PIEDAD BAYTER HORTA</v>
          </cell>
          <cell r="AC419" t="str">
            <v>VICEPRESIDENTA PROMOCIÓN Y FOMENTO</v>
          </cell>
          <cell r="AD419" t="str">
            <v>VPF</v>
          </cell>
          <cell r="AG419">
            <v>45657</v>
          </cell>
          <cell r="AH419">
            <v>8000000</v>
          </cell>
          <cell r="AI419">
            <v>52378877</v>
          </cell>
          <cell r="AJ419" t="str">
            <v>ÁNGELA ANDREA VELANDIA PEDRAZA</v>
          </cell>
          <cell r="AK419" t="str">
            <v xml:space="preserve">COORDINADORA DEL GRUPO SOCIOAMBIENTAL </v>
          </cell>
          <cell r="AN419" t="str">
            <v>Bogotá D.C.</v>
          </cell>
          <cell r="AO419" t="str">
            <v>14 PRESTACIÓN DE SERVICIOS</v>
          </cell>
          <cell r="AP419" t="str">
            <v>VALLE DEL CAUCA</v>
          </cell>
          <cell r="AQ419" t="str">
            <v>PALMIRA</v>
          </cell>
          <cell r="AR419" t="str">
            <v>ABOGADO</v>
          </cell>
          <cell r="AS419" t="str">
            <v>POSGRADO</v>
          </cell>
          <cell r="AZ419" t="str">
            <v>ANM</v>
          </cell>
          <cell r="BA419" t="str">
            <v>418</v>
          </cell>
          <cell r="BB419">
            <v>2024</v>
          </cell>
          <cell r="BC419">
            <v>80111600</v>
          </cell>
          <cell r="BD419" t="str">
            <v>SEGUROS DEL ESTADO S.A.</v>
          </cell>
          <cell r="BE419" t="str">
            <v xml:space="preserve">	21-46-101086655</v>
          </cell>
          <cell r="BF419">
            <v>45344</v>
          </cell>
          <cell r="BG419">
            <v>45344</v>
          </cell>
          <cell r="BH419">
            <v>45344</v>
          </cell>
          <cell r="BI419">
            <v>60624</v>
          </cell>
          <cell r="BJ419">
            <v>45344</v>
          </cell>
          <cell r="BK419" t="str">
            <v>POSITIVA</v>
          </cell>
          <cell r="BL419">
            <v>45344</v>
          </cell>
          <cell r="BN419">
            <v>45345</v>
          </cell>
          <cell r="BO419">
            <v>45657</v>
          </cell>
          <cell r="BP419" t="str">
            <v>SI</v>
          </cell>
          <cell r="BQ419" t="str">
            <v>CONTRATACIÓN DIRECTA</v>
          </cell>
          <cell r="BR419" t="str">
            <v>ANM-418-2024</v>
          </cell>
          <cell r="BS419" t="str">
            <v>https://community.secop.gov.co/Public/Tendering/OpportunityDetail/Index?noticeUID=CO1.NTC.5703073&amp;isFromPublicArea=True&amp;isModal=False</v>
          </cell>
        </row>
        <row r="420">
          <cell r="A420" t="str">
            <v>ANM-419-2024</v>
          </cell>
          <cell r="D420" t="str">
            <v>ALMA YANETH HERNANDEZ</v>
          </cell>
          <cell r="E420" t="str">
            <v xml:space="preserve">SUSANITA RODRIGUEZ CASAS </v>
          </cell>
          <cell r="F420" t="str">
            <v>CONTRATO</v>
          </cell>
          <cell r="J420">
            <v>24796</v>
          </cell>
          <cell r="K420">
            <v>57</v>
          </cell>
          <cell r="L420">
            <v>50002412401</v>
          </cell>
          <cell r="M420" t="str">
            <v>PROFESIONAL</v>
          </cell>
          <cell r="N420" t="str">
            <v>CÉDULA DE CIUDADANIA</v>
          </cell>
          <cell r="O420">
            <v>63332398</v>
          </cell>
          <cell r="P420">
            <v>1</v>
          </cell>
          <cell r="Q420" t="str">
            <v>PRESTAR SERVICIOS PROFESIONALES EN LAS ACTIVIDADES RELACIONADAS CON EL ANÁLISIS DEL COBRO,
RECAUDO DE CARTERA, INCLUIDOS LOS REGISTROS CONTABLES QUE SE GENEREN DE DICHAS
ACTIVIDADES Y RESPUESTA A REQUERIMIENTOS, TANTO DE LAS ENTIDADES DEUDORAS COMO DE LOS
TITULARES MINEROS_x000D_</v>
          </cell>
          <cell r="R420" t="str">
            <v>1. Apoyar en la verificación de los resultados de los
procesos de recaudo de obligaciones económicas derivadas de los títulos mineros, así como los pagos realizados, las
correcciones o tratamientos contables a pagos aplicados; de igual forma, a partidas críticas que se encuentran en las
cuentas de bancos y recaudos a favor de la entidad
2. Apoyar en la depuración de los datos de Cartera a partir del acompañamiento en el análisis y calidad de datos de las
cuentas de bancos (recaudos conciliados y por conciliar) y cuentas de recaudos a favor de terceros y de la ANM, con el
objetivo que la entidad se oriente hacia el cumplimiento del requerimiento de la calidad de la información de las Normas
Internacionales de Contabilidad para el Sector Público.
3. Acompañar en la elaboración de planes de acción para el tratamiento de las partidas a depurar en cada uno de los procesos de conciliación.
4. Apoyar en la verificación del cumplimiento de la normatividad emitida por la Contaduría General de la Nación con
respecto a la calidad de la información que debe remitir la ANM en el marco de las NICSP.
5. Apoyar en la definición de procedimientos para la prevención de imputaciones inadecuadas o erradas en las cuentas
del activo en relación con recaudos y aplicaciones por ingresos, para facilitar la sostenibilidad de la ANM y garantizar la
adopción del modelo NICSP.
6. Orientar en el manejo adecuado de la cartera de contraprestaciones económicas que debe asumir la entidad y así
mitigar la generación de inconsistencias futuras en la presentación de estados financieros por parte de la entidad
7. Garantizar el reflejo de la aplicación de los recaudos en la cartera de la entidad, la depuración de partidas contables,
verificar el registro de los valores recaudados y el tratamiento de obligaciones en mora para coadyuvar en el logro de la
auto-sostenibilidad de la ANM.
8. Diseñar y planificar controles administrativos para la implementación de medidas que permitan la disminución de la
cartera vencida.
9. Participar en las sesiones de trabajo, comités internos, y demás espacios de socialización en donde esté
reglamentada su participación.
10. Apoyar la ejecucion de los procedimientos contables y financieros.
11. Cargar todos documentos producto de su gestión en la carpeta compartida
12. Mantener actualizado (en cargue, tramite, gestión) el usuario de Sistema de Gestión Documental (SGD), con el fin de
que el supervisor al menos cada tres meses pueda verificar el cumplimiento de la obligación y autorizar el pagoprocesos de conciliación.
4. Apoyar en la verificación del cumplimiento de la normatividad emitida por la Contaduría General de la Nación con
respecto a la calidad de la información que debe remitir la ANM en el marco de las NICSP.
5. Apoyar en la definición de procedimientos para la prevención de imputaciones inadecuadas o erradas en las cuentas
del activo en relación con recaudos y aplicaciones por ingresos, para facilitar la sostenibilidad de la ANM y garantizar la
adopción del modelo NICSP.
6. Orientar en el manejo adecuado de la cartera de contraprestaciones económicas que debe asumir la entidad y así
mitigar la generación de inconsistencias futuras en la presentación de estados financieros por parte de la entidad
7. Garantizar el reflejo de la aplicación de los recaudos en la cartera de la entidad, la depuración de partidas contables,
verificar el registro de los valores recaudados y el tratamiento de obligaciones en mora para coadyuvar en el logro de la
auto-sostenibilidad de la ANM.
8. Diseñar y planificar controles administrativos para la implementación de medidas que permitan la disminución de la
cartera vencida.
9. Participar en las sesiones de trabajo, comités internos, y demás espacios de socialización en donde esté
reglamentada su participación.
10. Apoyar la ejecucion de los procedimientos contables y financieros.
11. Cargar todos documentos producto de su gestión en la carpeta compartida
12. Mantener actualizado (en cargue, tramite, gestión) el usuario de Sistema de Gestión Documental (SGD), con el fin de
que el supervisor al menos cada tres meses pueda verificar el cumplimiento de la obligación y autorizar el pago procesos de conciliación.
4. Apoyar en la verificación del cumplimiento de la normatividad emitida por la Contaduría General de la Nación con
respecto a la calidad de la información que debe remitir la ANM en el marco de las NICSP.
5. Apoyar en la definición de procedimientos para la prevención de imputaciones inadecuadas o erradas en las cuentas
del activo en relación con recaudos y aplicaciones por ingresos, para facilitar la sostenibilidad de la ANM y garantizar la
adopción del modelo NICSP.
6. Orientar en el manejo adecuado de la cartera de contraprestaciones económicas que debe asumir la entidad y así
mitigar la generación de inconsistencias futuras en la presentación de estados financieros por parte de la entidad
7. Garantizar el reflejo de la aplicación de los recaudos en la cartera de la entidad, la depuración de partidas contables,
verificar el registro de los valores recaudados y el tratamiento de obligaciones en mora para coadyuvar en el logro de la
auto-sostenibilidad de la ANM.
8. Diseñar y planificar controles administrativos para la implementación de medidas que permitan la disminución de la
cartera vencida.
9. Participar en las sesiones de trabajo, comités internos, y demás espacios de socialización en donde esté
reglamentada su participación.
10. Apoyar la ejecucion de los procedimientos contables y financieros.
11. Cargar todos documentos producto de su gestión en la carpeta compartida
12. Mantener actualizado (en cargue, tramite, gestión) el usuario de Sistema de Gestión Documental (SGD), con el fin de
que el supervisor al menos cada tres meses pueda verificar el cumplimiento de la obligación y autorizar el pago</v>
          </cell>
          <cell r="S420">
            <v>87500000</v>
          </cell>
          <cell r="T420">
            <v>32924</v>
          </cell>
          <cell r="U420">
            <v>45315</v>
          </cell>
          <cell r="Y420" t="str">
            <v>ANM - PROPIOS</v>
          </cell>
          <cell r="AA420">
            <v>79250000</v>
          </cell>
          <cell r="AB420" t="str">
            <v xml:space="preserve">ARIEL RAMIRO POLANIA MEDINA </v>
          </cell>
          <cell r="AC420" t="str">
            <v>COORDINADOR DEL GRUPO DE RECURSOS FINANCIEROS</v>
          </cell>
          <cell r="AD420" t="str">
            <v>VAF</v>
          </cell>
          <cell r="AG420">
            <v>45657</v>
          </cell>
          <cell r="AH420">
            <v>7500000</v>
          </cell>
          <cell r="AI420">
            <v>79593115</v>
          </cell>
          <cell r="AJ420" t="str">
            <v>ARIEL RAMIRO POLANIA MEDINA _x000D_</v>
          </cell>
          <cell r="AK420" t="str">
            <v>COORDINADOR DEL GRUPO DE RECURSOS FINANCIEROS _x000D_</v>
          </cell>
          <cell r="AN420" t="str">
            <v>Bogotá D.C.</v>
          </cell>
          <cell r="AO420" t="str">
            <v>14 PRESTACIÓN DE SERVICIOS</v>
          </cell>
          <cell r="AP420" t="str">
            <v>SANTANDER</v>
          </cell>
          <cell r="AQ420" t="str">
            <v>BUCARAMANGA</v>
          </cell>
          <cell r="AR420" t="str">
            <v>CONTADOR PÚBLICO</v>
          </cell>
          <cell r="AS420" t="str">
            <v>POSGRADO</v>
          </cell>
          <cell r="AZ420" t="str">
            <v>ANM</v>
          </cell>
          <cell r="BA420" t="str">
            <v>419</v>
          </cell>
          <cell r="BB420">
            <v>2024</v>
          </cell>
          <cell r="BC420">
            <v>80111600</v>
          </cell>
          <cell r="BD420" t="str">
            <v>ASEGURADORA SOLIDARIA DE COLOMBIA</v>
          </cell>
          <cell r="BE420" t="str">
            <v xml:space="preserve">	340 47 994000052497</v>
          </cell>
          <cell r="BF420">
            <v>45343</v>
          </cell>
          <cell r="BG420">
            <v>45344</v>
          </cell>
          <cell r="BH420">
            <v>45344</v>
          </cell>
          <cell r="BI420">
            <v>62624</v>
          </cell>
          <cell r="BJ420">
            <v>45345</v>
          </cell>
          <cell r="BK420" t="str">
            <v>POSITIVA</v>
          </cell>
          <cell r="BL420">
            <v>45348</v>
          </cell>
          <cell r="BN420">
            <v>45348</v>
          </cell>
          <cell r="BO420">
            <v>45657</v>
          </cell>
          <cell r="BP420" t="str">
            <v>SI</v>
          </cell>
          <cell r="BQ420" t="str">
            <v>CONTRATACIÓN DIRECTA</v>
          </cell>
          <cell r="BR420" t="str">
            <v>ANM-419-2024</v>
          </cell>
          <cell r="BS420" t="str">
            <v xml:space="preserve">https://community.secop.gov.co/Public/Tendering/OpportunityDetail/Index?noticeUID=CO1.NTC.5704003&amp;isFromPublicArea=True&amp;isModal=False
</v>
          </cell>
        </row>
        <row r="421">
          <cell r="A421" t="str">
            <v>ANM-420-2024</v>
          </cell>
          <cell r="D421" t="str">
            <v xml:space="preserve">PATRICIA INES MARTINEZ SOLARTE  </v>
          </cell>
          <cell r="E421" t="str">
            <v>FABIO NELSON LOTE PORTILLA</v>
          </cell>
          <cell r="F421" t="str">
            <v>CONTRATO</v>
          </cell>
          <cell r="J421">
            <v>26523</v>
          </cell>
          <cell r="K421">
            <v>53</v>
          </cell>
          <cell r="L421">
            <v>400025024</v>
          </cell>
          <cell r="M421" t="str">
            <v>PROFESIONAL</v>
          </cell>
          <cell r="N421" t="str">
            <v>CÉDULA DE CIUDADANIA</v>
          </cell>
          <cell r="O421">
            <v>42105511</v>
          </cell>
          <cell r="P421">
            <v>7</v>
          </cell>
          <cell r="Q421" t="str">
            <v>Prestar servicios profesionales para brindar acompañamiento minero a pequeños mineros y mineros tradicionales para la
mejora de capacidades, con enfoque en esquemas asociativos_x000D_</v>
          </cell>
          <cell r="R421" t="str">
            <v>1. Brindar asistencia técnica a los proyectos mineros y prerrogativas de explotación asignados, enfatizando en la
apropiación y aplicación de conceptos del negocio minero, técnicas y tecnologías requeridas para desarrollar la actividad
minera y su correcta operación, en cumplimiento con lo establecido en las normas, obligaciones contractuales, procedimientos, estándares técnicos, ambientales, de SST y demás instrumentos elaborados para tal fin, compartiendo
la información, los conocimientos teóricos y prácticos, instrucciones, formación de habilidades, transferencia de datos
técnicos de conformidad con los lineamientos establecidos por el supervisor del contrato y lo consignado en las guías y
manuales de asistencia técnica.
2. Apoyar la revisión y análisis técnico de la información existente respecto a los proyectos mineros o prerrogativas
de explotación que le sean asignados, con el fin de establecer el estado actual de los mismos con relación a los planes
mineros, conocimiento y grado de certeza en la estimación del recurso, aspectos técnicos y tecnológicos, obstáculos en
el cumplimiento de obligaciones contractuales, entre otros de relevancia para el correcto desarrollo del proyecto minero.
3. Presentar de manera oportuna las diferentes recomendaciones técnicas relacionadas con requerimientos
solicitados a los proyectos mineros o prerrogativas de explotación de minerales priorizados a fin de ser acompañadas en
el proceso de asistencia técnica de conformidad, generando informes, conceptos y demás documentos especializados
propios de la asistencia técnica y evaluación del fomento minero con los parámetros normativos e institucionales,
diligenciando los respectivos formatos y presentando la evidencia de cada acompañamiento.
4. Participar y contribuir en la formulación y ajuste del procedimiento técnico y demás aspectos requeridos para la
estructuración del componente minero del programa de asistencia técnica con enfoque organizacional y asociativo y en
la estructuración, seguimiento, consolidación de indicadores de los resultados esperados y a alcanzar en el marco de la
AT.
5. Caracterizar los proyectos asignados en relación con aspectos de titularidad, localización, conocimiento geológico,
aspectos técnico operativos, escala y ritmo de producción, ambientales, sociales, económicos, organizacionales, con fin
de identificar necesidades de asistencia y enfoque de la solución propuesta y realizar a solicitud del supervisor las
recomendaciones sobre las actuaciones administrativas subsiguientes que deben aplicarse al caso concreto, para
resolver de fondo una situación particular, bajo los parámetros previstos por la ANM.
6. Programar y ejecutar según lo programado las visitas de campo necesarias para brindar la asistencia Técnica en
territorio de acuerdo con la normatividad vigente, empleando de manera obligatoria los equipos de seguridad requeridos
que se encuentran disponibles para tal fin en cada Estación o Punto de Apoyo de Seguridad y Salvamento Minero o
Puntos de Atención Regional.
7. Asistir y participar en los comités, reuniones, talleres, juntas, capacitaciones, mesas de trabajo y demás eventos
asignados por el supervisor asociados al objeto del contrato, en especial aquellos relativas a la asistencia técnica y el
Fomento Minero.
8. Prestar apoyo en el trámite y gestión de las peticiones, quejas y reclamos que le sean asignadas, así como en la
elaboración y consolidación de las respuestas y solicitudes hechas por los entes de control y/o auditorías, que se
relacionen con el objeto del contrato.
9. Acatar las medidas y protocolos de seguridad minera establecidas en los Decretos No. 1886 de 2015, No. 944 de
2022 y No. 539 de 2022 (según aplique) y demás normas complementarias y protocolos establecidos por la Entidad, para
el desarrollo de las actividades de campo en el ejercicio de las visitas de Asistencia Técnica, con el fin de salvaguardar la
integridad física del contratista y obtener resultados óptimos._x000D_</v>
          </cell>
          <cell r="S421">
            <v>80000000</v>
          </cell>
          <cell r="T421">
            <v>73824</v>
          </cell>
          <cell r="U421">
            <v>45337</v>
          </cell>
          <cell r="Y421" t="str">
            <v>ANM - PROPIOS</v>
          </cell>
          <cell r="AA421">
            <v>79959218</v>
          </cell>
          <cell r="AB421" t="str">
            <v>MARÍA PIEDAD BAYTER HORTA</v>
          </cell>
          <cell r="AC421" t="str">
            <v>VICEPRESIDENTA PROMOCIÓN Y FOMENTO</v>
          </cell>
          <cell r="AD421" t="str">
            <v>VPF</v>
          </cell>
          <cell r="AE421">
            <v>9</v>
          </cell>
          <cell r="AF421">
            <v>29</v>
          </cell>
          <cell r="AH421">
            <v>8022664</v>
          </cell>
          <cell r="AI421">
            <v>71699599</v>
          </cell>
          <cell r="AJ421" t="str">
            <v>OSCAR DARIO PEREZ RESTREPO</v>
          </cell>
          <cell r="AK421" t="str">
            <v>GESTOR T1 GRADO 12</v>
          </cell>
          <cell r="AN421" t="str">
            <v>Bogotá D.C.</v>
          </cell>
          <cell r="AO421" t="str">
            <v>14 PRESTACIÓN DE SERVICIOS</v>
          </cell>
          <cell r="AP421" t="str">
            <v>NARIÑO</v>
          </cell>
          <cell r="AQ421" t="str">
            <v>LA UNIÓN</v>
          </cell>
          <cell r="AR421" t="str">
            <v>INGENIERO DE MINAS</v>
          </cell>
          <cell r="AS421" t="str">
            <v>PREGRADO</v>
          </cell>
          <cell r="AZ421" t="str">
            <v>ANM</v>
          </cell>
          <cell r="BA421" t="str">
            <v>420</v>
          </cell>
          <cell r="BB421">
            <v>2024</v>
          </cell>
          <cell r="BC421">
            <v>80111600</v>
          </cell>
          <cell r="BD421" t="str">
            <v>SEGUROS DEL ESTADO S.A.</v>
          </cell>
          <cell r="BE421" t="str">
            <v>55-46-101022564</v>
          </cell>
          <cell r="BF421">
            <v>45343</v>
          </cell>
          <cell r="BG421">
            <v>45345</v>
          </cell>
          <cell r="BH421">
            <v>45345</v>
          </cell>
          <cell r="BI421">
            <v>62324</v>
          </cell>
          <cell r="BJ421">
            <v>45345</v>
          </cell>
          <cell r="BK421" t="str">
            <v>POSITIVA</v>
          </cell>
          <cell r="BL421">
            <v>45348</v>
          </cell>
          <cell r="BN421">
            <v>45348</v>
          </cell>
          <cell r="BO421">
            <v>45650</v>
          </cell>
          <cell r="BP421" t="str">
            <v>SI</v>
          </cell>
          <cell r="BQ421" t="str">
            <v>CONTRATACIÓN DIRECTA</v>
          </cell>
          <cell r="BR421" t="str">
            <v>ANM-420-2024</v>
          </cell>
          <cell r="BS421" t="str">
            <v xml:space="preserve">https://community.secop.gov.co/Public/Tendering/ContractNoticePhases/View?PPI=CO1.PPI.30031159&amp;isFromPublicArea=True&amp;isModal=False
</v>
          </cell>
        </row>
        <row r="422">
          <cell r="A422" t="str">
            <v>ANM-421-2024</v>
          </cell>
          <cell r="D422" t="str">
            <v xml:space="preserve">ANDREA CAROLINA FLOREZ CUESTA </v>
          </cell>
          <cell r="E422" t="str">
            <v>YERALDIN FUENTES</v>
          </cell>
          <cell r="F422" t="str">
            <v>CONTRATO</v>
          </cell>
          <cell r="J422">
            <v>32456</v>
          </cell>
          <cell r="K422">
            <v>36</v>
          </cell>
          <cell r="L422">
            <v>400021824</v>
          </cell>
          <cell r="M422" t="str">
            <v>PROFESIONAL</v>
          </cell>
          <cell r="N422" t="str">
            <v>CÉDULA DE CIUDADANIA</v>
          </cell>
          <cell r="O422">
            <v>1143360391</v>
          </cell>
          <cell r="P422">
            <v>9</v>
          </cell>
          <cell r="Q422" t="str">
            <v>Prestar servicios profesionales para brindar acompañamiento social a pequeños mineros y mineros tradicionales para la mejora de capacidades, con enfoque en esquemas asociativos.</v>
          </cell>
          <cell r="R422" t="str">
            <v>1. Atender las solicitudes de asistencia técnica, para adelantar el plan de Gestión Social y programar el
acompañamiento en el menor tiempo posible, estableciendo contacto permanente con los titulares asistidos, que
permitan realizar jornadas de intercambio de experiencias en la implementación de los PGS, hasta la presentación final
del documento al respectivo Punto de Atención Regional, para su evaluación, aprobación y el seguimiento que haya
lugar, todo lo anterior ,conforme a la asignación realizada por el supervisor del contrato.
2. Efectuar talleres en los cuales se materialice la importancia de la participación de la comunidad en la identificación
de riesgos sociales, mediante la realización de jornadas de capacitación virtuales o presenciales cuando las condiciones
del titular y los profesionales designados por este así lo ameriten.
3. Realizar sesiones de tutoría virtual o presencial, según el caso, para la elaboración y avance del contenido del
documento del Plan de gestión social (PGS), apoyándose en el instructivo de Plan de Gestión Social dispuesto para el
programa de Asistencia Técnica y en los instrumentos dispuestos en la Caja de Herramientas, que permitan, entre otras,
generar procesos de concientización en los titulares y su equipo profesional sobre el respeto a los Derechos Humanos y
el enfoque de género.
4. Prestar asesoría profesional en el desarrollo de metodologías de intervención psicosocial en las comunidades de
la zona de influencia que permitan ajustar la guía de Plan de Gestión Social del programa de Asistencia Técnica, a la
identidad cultural de los territorios, respetando sus usos y tradiciones.
5. Realizar el seguimiento y consolidación de lo realizado en cada una de las sesiones y actividades llevadas a cabo
con los titulares, en el archivo dispuesto para ello por el grupo de fomento y mantener actualizado el micrositio web de
Plan de Gestión Social con datos, videos o fotos proporcionados por los titulares, de casos exitosos y relevantes de la
implementación del Plan de gestión Social, que muestren el aporte positivo de la minería a la realización de procesos de
transformación y desarrollo de los territorios de su área de influencia
6. Asistir y participar en los comités, reuniones, mesas de trabajo, talleres, juntas, capacitaciones y demás eventos
que indique el supervisor y se relacionen con el objeto del contrato.
7. Prestar apoyo en el trámite y gestión de las Peticiones, quejas y reclamos, así como en la consolidación de las
respuestas y solicitudes hechas por los entes de control y/o auditorías, que le sean asignadas por el supervisor del
contrato y que se relacionen con las obligaciones contractuales.</v>
          </cell>
          <cell r="S422">
            <v>80000000</v>
          </cell>
          <cell r="T422">
            <v>73724</v>
          </cell>
          <cell r="U422">
            <v>45337</v>
          </cell>
          <cell r="Y422" t="str">
            <v>ANM - PROPIOS</v>
          </cell>
          <cell r="AA422">
            <v>79959218</v>
          </cell>
          <cell r="AB422" t="str">
            <v>DAVID FERNANDO SÁNCHEZ MORENO</v>
          </cell>
          <cell r="AC422" t="str">
            <v>COORDINADOR GRUPO DE FOMENTO</v>
          </cell>
          <cell r="AD422" t="str">
            <v>VPF</v>
          </cell>
          <cell r="AH422">
            <v>8022664</v>
          </cell>
          <cell r="AI422">
            <v>30840420</v>
          </cell>
          <cell r="AJ422" t="str">
            <v>KAREN MARGARITA PORTO FRÍAS</v>
          </cell>
          <cell r="AK422" t="str">
            <v>GESTOR T1 GRADO 10</v>
          </cell>
          <cell r="AN422" t="str">
            <v>Bogotá D.C.</v>
          </cell>
          <cell r="AO422" t="str">
            <v>14 PRESTACIÓN DE SERVICIOS</v>
          </cell>
          <cell r="AP422" t="str">
            <v>BOLIVAR</v>
          </cell>
          <cell r="AQ422" t="str">
            <v>CARTAGENA DE INDIAS</v>
          </cell>
          <cell r="AR422" t="str">
            <v>PSICÓLOGO</v>
          </cell>
          <cell r="AS422" t="str">
            <v>PREGRADO</v>
          </cell>
          <cell r="AZ422" t="str">
            <v>ANM</v>
          </cell>
          <cell r="BA422" t="str">
            <v>421</v>
          </cell>
          <cell r="BB422">
            <v>2024</v>
          </cell>
          <cell r="BC422">
            <v>80111600</v>
          </cell>
          <cell r="BD422" t="str">
            <v>SEGUROS DEL ESTADO S.A.</v>
          </cell>
          <cell r="BE422" t="str">
            <v>37-44-101042391</v>
          </cell>
          <cell r="BF422">
            <v>45344</v>
          </cell>
          <cell r="BG422">
            <v>45345</v>
          </cell>
          <cell r="BH422">
            <v>45345</v>
          </cell>
          <cell r="BI422">
            <v>62224</v>
          </cell>
          <cell r="BJ422">
            <v>45345</v>
          </cell>
          <cell r="BK422" t="str">
            <v>POSITIVA</v>
          </cell>
          <cell r="BL422">
            <v>45348</v>
          </cell>
          <cell r="BN422">
            <v>45348</v>
          </cell>
          <cell r="BO422">
            <v>45347</v>
          </cell>
          <cell r="BP422" t="str">
            <v>SI</v>
          </cell>
          <cell r="BQ422" t="str">
            <v>CONTRATACIÓN DIRECTA</v>
          </cell>
          <cell r="BR422" t="str">
            <v>ANM-421-2024</v>
          </cell>
          <cell r="BS422" t="str">
            <v>https://community.secop.gov.co/Public/Tendering/OpportunityDetail/Index?noticeUID=CO1.NTC.5713653&amp;isFromPublicArea=True&amp;isModal=False</v>
          </cell>
        </row>
        <row r="423">
          <cell r="A423" t="str">
            <v>ANM-422-2024</v>
          </cell>
          <cell r="D423" t="str">
            <v>ANGELA ROCIO CASTILLO MORA  </v>
          </cell>
          <cell r="E423" t="str">
            <v>MARTHA PATRICIA PUERTO GUIO</v>
          </cell>
          <cell r="F423" t="str">
            <v>CONTRATO</v>
          </cell>
          <cell r="J423">
            <v>28837</v>
          </cell>
          <cell r="K423">
            <v>46</v>
          </cell>
          <cell r="L423">
            <v>200048124</v>
          </cell>
          <cell r="M423" t="str">
            <v>PROFESIONAL</v>
          </cell>
          <cell r="N423" t="str">
            <v>CÉDULA DE CIUDADANIA</v>
          </cell>
          <cell r="O423">
            <v>65785680</v>
          </cell>
          <cell r="P423">
            <v>3</v>
          </cell>
          <cell r="Q423" t="str">
            <v>Prestar servicios profesionales para apoyar los tramites de evaluación, sustanciación de actos administrativos y demás documentos requeridos para Impulsar el trámite de declaración y delimitación de áreas de reserva especial a comunidades mineras.</v>
          </cell>
          <cell r="R423" t="str">
            <v>: 1. Apoyar e impulsar el trámite de solicitud de áreas de reserva especial, mediante el análisis y evaluación integral de los documentos que conforman los expedientes que le sean asignados y proceder con la elaboración de los actos administrativos de trámite y de fondo ydemás actuaciones
requeridas, que se deriven de las etapas que conforman el trámite administrativo de declaración y delimitación de estas. 2. Elaborar los informes de evaluación de solicitud minera respecto del componente jurídico dentro del trámite administrativo de declaración y delimitación de las áreas de reserva especial, conforme a los requisitos que establece la normatividad vigente 3. Sustanciar las respuestas a los derechos de petición relacionados con los trámites de formalización minera para el
fortalecimiento de la pequeña minería en el aplicativo SGD o el que disponga la entidad. 4. Realizar las tareas asignadas en la herramienta de ANNA MINERIA y otras herramientas que la entidad disponga y
adelantar el seguimiento a las mismas, cuando le sean asignados por el supervisor del contrato.
5. Asistir y participar en las reuniones, socializaciones, mesas de trabajo, capacitaciones que sean indicadasy
proyectar los informes, presentaciones, estadísticas y reportes requeridos, de acuerdo a asignación, en los temas de
competencia del Grupo de Fomento_x000D_</v>
          </cell>
          <cell r="S423">
            <v>80000000</v>
          </cell>
          <cell r="T423">
            <v>59424</v>
          </cell>
          <cell r="U423">
            <v>45323</v>
          </cell>
          <cell r="Y423" t="str">
            <v>ANM - NACIÓN</v>
          </cell>
          <cell r="AA423">
            <v>79959218</v>
          </cell>
          <cell r="AB423" t="str">
            <v>DAVID FERNANDO SÁNCHEZ MORENO</v>
          </cell>
          <cell r="AC423" t="str">
            <v>COORDINADOR GRUPO DE FOMENTO</v>
          </cell>
          <cell r="AD423" t="str">
            <v>VPF</v>
          </cell>
          <cell r="AE423">
            <v>10</v>
          </cell>
          <cell r="AF423">
            <v>5</v>
          </cell>
          <cell r="AG423">
            <v>45657</v>
          </cell>
          <cell r="AH423">
            <v>8022664</v>
          </cell>
          <cell r="AI423">
            <v>1010176046</v>
          </cell>
          <cell r="AJ423" t="str">
            <v>DAVID FERNANDO SÁNCHEZ MORENO</v>
          </cell>
          <cell r="AK423" t="str">
            <v>COORDINADOR DE GRUPO DE FOMENTO</v>
          </cell>
          <cell r="AN423" t="str">
            <v>Bogotá D.C.</v>
          </cell>
          <cell r="AO423" t="str">
            <v>14 PRESTACIÓN DE SERVICIOS</v>
          </cell>
          <cell r="AP423" t="str">
            <v>BOYACÁ</v>
          </cell>
          <cell r="AQ423" t="str">
            <v>QUITANIA</v>
          </cell>
          <cell r="AR423" t="str">
            <v>INGENIERO DE MINAS</v>
          </cell>
          <cell r="AS423" t="str">
            <v>PREGRADO</v>
          </cell>
          <cell r="AZ423" t="str">
            <v>ANM</v>
          </cell>
          <cell r="BA423" t="str">
            <v>422</v>
          </cell>
          <cell r="BB423">
            <v>2024</v>
          </cell>
          <cell r="BC423">
            <v>80111600</v>
          </cell>
          <cell r="BD423" t="str">
            <v>SEGUROS DEL ESTADO S.A.</v>
          </cell>
          <cell r="BE423" t="str">
            <v>14-44-101203271</v>
          </cell>
          <cell r="BF423">
            <v>45345</v>
          </cell>
          <cell r="BG423">
            <v>45329</v>
          </cell>
          <cell r="BH423">
            <v>45329</v>
          </cell>
          <cell r="BI423">
            <v>63524</v>
          </cell>
          <cell r="BJ423">
            <v>45348</v>
          </cell>
          <cell r="BK423" t="str">
            <v>POSITIVA</v>
          </cell>
          <cell r="BL423">
            <v>45351</v>
          </cell>
          <cell r="BN423">
            <v>45351</v>
          </cell>
          <cell r="BO423">
            <v>45657</v>
          </cell>
          <cell r="BP423" t="str">
            <v>SI</v>
          </cell>
          <cell r="BQ423" t="str">
            <v>CONTRATACIÓN DIRECTA</v>
          </cell>
          <cell r="BR423" t="str">
            <v>ANM-422-2024</v>
          </cell>
          <cell r="BS423" t="str">
            <v>https://community.secop.gov.co/Public/Tendering/OpportunityDetail/Index?noticeUID=CO1.NTC.5718670&amp;isFromPublicArea=True&amp;isModal=False</v>
          </cell>
        </row>
        <row r="424">
          <cell r="A424" t="str">
            <v>ANM-423-2024</v>
          </cell>
          <cell r="D424" t="str">
            <v xml:space="preserve">NATHALIE MOLINA VILLAREAL </v>
          </cell>
          <cell r="E424" t="str">
            <v>ALFONSO LUIS MONTES OTERO</v>
          </cell>
          <cell r="F424" t="str">
            <v>CONTRATO</v>
          </cell>
          <cell r="J424">
            <v>31082</v>
          </cell>
          <cell r="K424">
            <v>40</v>
          </cell>
          <cell r="L424">
            <v>200052524</v>
          </cell>
          <cell r="M424" t="str">
            <v>PROFESIONAL</v>
          </cell>
          <cell r="N424" t="str">
            <v>CÉDULA DE CIUDADANIA</v>
          </cell>
          <cell r="O424">
            <v>55305495</v>
          </cell>
          <cell r="P424">
            <v>2</v>
          </cell>
          <cell r="Q424" t="str">
            <v>PRESTAR SERVICIOS PROFESIONALES PARA APOYAR EL DESARROLLO DEL COMPONENTE EXPEDIENTE
DIGITAL EN EL MARCO DEL SISTEMA INTEGRAL DE GESTIÓN MINERA</v>
          </cell>
          <cell r="R424" t="str">
            <v>1. Apoyar en la elaboración (de ser el caso) y revisión de documentos jurídicos y administrativos de alta complejidad,
que correspondan a asuntos propios del Componente Expediente Minero Digital, en el marco del Sistema Integral
de Gestión Minera (SIGM) y presentar los informes al supervisor de acuerdo con el cronograma de seguimiento
propuesto.
2. Apoyar a la Vicepresidencia de Contratación y Titulación, en la formulación de los estudios previos, análisis del
sector, matriz de riesgos, estudios de mercado y en general cualquier otro documento que se requiera para la
contratación del servicio de mantenimiento de expedientes mineros digitales y físicos.
3. Gestionar la implementación, seguimiento y control técnico-jurídico de un esquema de operación, revisión,
seguimiento del servicio de mantenimiento de los expedientes mineros digitales y físicos para cumplir el alcance del
componente Expediente Digital. Dicho esquema deberá atender los requerimientos y observaciones realizadas por
las Vicepresidencias de la Agencia Nacional de Minería.
4. Participar en las mesas de trabajo, reuniones, talleres y Comités relacionados con la implementación y desarrollo
del Expediente Minero Digital. En tal sentido, deberá atender y responder las observaciones, inquietudes y
requerimientos que se generen en dichos espacios.
5. Proyectar con calidad y oportunidad reportes, informes, estadísticas y presentaciones relacionadas con el
desarrollo del mantenimiento del Expediente Minero Digital, cuando le sea requerido por el supervisor del contrato
y/o cualquier otra dependencia de esta Agencia Nacional.
6. Brindar apoyo jurídico para determinar las rutas o actuaciones jurídicas a realizar en los asuntos que el supervisor
considere, dentro de las funciones del Grupo de Catastro y Registro Minero.
7. Participar en reuniones, comités y mesas de trabajo, que sean convocadas por la supervisión o el colaborador que
designe.
8. Apoyar las respuestas a solicitudes complejas y requerimientos de entes de control, que sean requeridas por la
Supervisión del Contrato y sean responsabilidad del Grupo de Catastro y Registro Minero, como las de la
Vicepresidencia de Contratación y Titulación Minera, relacionadas con el Sistema Integral de Gestión Minera
(SIGM) y Expediente Minero Digital._x000D_</v>
          </cell>
          <cell r="S424">
            <v>113600000</v>
          </cell>
          <cell r="T424">
            <v>73424</v>
          </cell>
          <cell r="U424">
            <v>45337</v>
          </cell>
          <cell r="Y424" t="str">
            <v>ANM - PROPIOS</v>
          </cell>
          <cell r="AA424">
            <v>109340000</v>
          </cell>
          <cell r="AB424" t="str">
            <v>IVONNE DEL PILAR JIMENEZ GARCIA</v>
          </cell>
          <cell r="AC424" t="str">
            <v xml:space="preserve">VICEPRESIDENTE DE CONTRATACIÓN Y TITULACIÓN </v>
          </cell>
          <cell r="AD424" t="str">
            <v>VCT</v>
          </cell>
          <cell r="AG424">
            <v>45657</v>
          </cell>
          <cell r="AH424">
            <v>10650000</v>
          </cell>
          <cell r="AI424">
            <v>79447042</v>
          </cell>
          <cell r="AJ424" t="str">
            <v>WILLIAM ALBERTO MARTÍNEZ DÍAZ</v>
          </cell>
          <cell r="AK424" t="str">
            <v>GERENTE DEL GRUPO DE CATASTRO Y REGISTRO MINERO _x000D_</v>
          </cell>
          <cell r="AN424" t="str">
            <v>Bogotá D.C.</v>
          </cell>
          <cell r="AO424" t="str">
            <v>14 PRESTACIÓN DE SERVICIOS</v>
          </cell>
          <cell r="AP424" t="str">
            <v>ATLÁNTICO</v>
          </cell>
          <cell r="AQ424" t="str">
            <v>BARRANQUILLA</v>
          </cell>
          <cell r="AR424" t="str">
            <v>ABOGADO</v>
          </cell>
          <cell r="AS424" t="str">
            <v>POSGRADO</v>
          </cell>
          <cell r="AZ424" t="str">
            <v>ANM</v>
          </cell>
          <cell r="BA424" t="str">
            <v>423</v>
          </cell>
          <cell r="BB424">
            <v>2024</v>
          </cell>
          <cell r="BC424">
            <v>80111600</v>
          </cell>
          <cell r="BD424" t="str">
            <v>ASEGURADORA SOLIDARIA DE COLOMBIA</v>
          </cell>
          <cell r="BE424" t="str">
            <v>310-47-994000010844</v>
          </cell>
          <cell r="BF424">
            <v>45344</v>
          </cell>
          <cell r="BG424">
            <v>45345</v>
          </cell>
          <cell r="BH424">
            <v>45345</v>
          </cell>
          <cell r="BI424">
            <v>60724</v>
          </cell>
          <cell r="BJ424">
            <v>45344</v>
          </cell>
          <cell r="BK424" t="str">
            <v>POSITIVA</v>
          </cell>
          <cell r="BL424">
            <v>45345</v>
          </cell>
          <cell r="BN424">
            <v>45348</v>
          </cell>
          <cell r="BO424">
            <v>45657</v>
          </cell>
          <cell r="BP424" t="str">
            <v>SI</v>
          </cell>
          <cell r="BQ424" t="str">
            <v>CONTRATACIÓN DIRECTA</v>
          </cell>
          <cell r="BR424" t="str">
            <v>ANM-423-2024</v>
          </cell>
          <cell r="BS424" t="str">
            <v>https://community.secop.gov.co/Public/Tendering/OpportunityDetail/Index?noticeUID=CO1.NTC.5708378&amp;isFromPublicArea=True&amp;isModal=Fals</v>
          </cell>
        </row>
        <row r="425">
          <cell r="A425" t="str">
            <v>ANM-424-2024</v>
          </cell>
          <cell r="D425" t="str">
            <v xml:space="preserve">MIGUEL ANGEL GARCIA PEREZ </v>
          </cell>
          <cell r="E425" t="str">
            <v xml:space="preserve">NESTOR FERNANDO MARTINEZ GAITAN </v>
          </cell>
          <cell r="F425" t="str">
            <v>CONTRATO</v>
          </cell>
          <cell r="J425">
            <v>25038</v>
          </cell>
          <cell r="K425">
            <v>57</v>
          </cell>
          <cell r="L425">
            <v>400033524</v>
          </cell>
          <cell r="M425" t="str">
            <v>PROFESIONAL</v>
          </cell>
          <cell r="N425" t="str">
            <v>CÉDULA DE CIUDADANIA</v>
          </cell>
          <cell r="O425">
            <v>9532529</v>
          </cell>
          <cell r="P425">
            <v>1</v>
          </cell>
          <cell r="Q425" t="str">
            <v>Prestar servicios profesionales para apoyar técnicamente la apertura, mantenimiento y seguimiento de espacios de
relacionamiento con autoridades locales y demás actores para el desarrollo de la actividad minera y su incorporación en
el ordenamiento territorial, mediante el análisis integral, desde el punto de vista jurídico, de los componentes ambiental,
minero y territorial.</v>
          </cell>
          <cell r="R425" t="str">
            <v>1. Gestionar los procesos de diálogo, coordinación y concurrencia entre la Agencia Nacional de Minería y las autoridades territoriales con el objeto de lograr la incorporación del uso minero en los instrumentos de ordenamiento territorial.
Participar en la preparación y realización de las jornadas de socialización y sensibilización en los diferentes municipios
para garantizar que las entidades territoriales conozcan y comprendan el contenido, alcance y la importancia de la
información minera como insumo para la elaboración o actualización de los instrumentos de ordenamiento territorial.
2. Participar en la elaboración de los documentos técnicos para la incorporación del componente minero en los
instrumentos de ordenamiento territorial, realizando un análisis integral del componente ambiental y territorial, desde la
perspectiva jurídica.
3. Participar en la preparación y realización de sesiones informativas a entidades territoriales, autoridades ambientales y
otros grupos de interés con la finalidad de promover una actividad minera que proteja la vida y los recursos naturales y
del ambiente, en temas intersectoriales, temas de ordenamiento territorial y ambiental del territorio. Presentar listas de
asistencia de las sesiones realizadas.
4. Participar en las sesiones con las autoridades ambientales y territoriales para el análisis de la información tendiente a
la incorporación del uso minero en los instrumentos de ordenamiento territorial. Presentar acta de reunión y lista de
asistencia de las sesiones realizadas.
5. Elaborar informes, ayudas de memoria, actas, y demás documentos derivados de las actividades en donde se traten
temas de ordenamiento territorial y ambiental para la inclusión del uso minero en el territorio.
6. Proyectar oficios, memorandos, documentos de respuesta a las peticiones y solicitudes de información que sean
asignadas a través del Sistema de Gestión Documental.
7. Asistir, participar y apoyar técnicamente mesas de trabajo, reuniones, y demás actividades institucionales que le
indique el supervisor. Presentar informe con resumen destacando la información relevante para la Agencia Nacional de
Minería.
8. Diligenciar y disponer la información en las bases de datos, carpetas compartidas y las aplicaciones de la Agencia
Nacional de Minería, conforme a las políticas, lineamientos e instructivos de la Entidad.</v>
          </cell>
          <cell r="S425">
            <v>88000000</v>
          </cell>
          <cell r="T425">
            <v>41924</v>
          </cell>
          <cell r="U425">
            <v>45317</v>
          </cell>
          <cell r="Y425" t="str">
            <v>ANM - PROPIOS</v>
          </cell>
          <cell r="AA425">
            <v>82133333</v>
          </cell>
          <cell r="AB425" t="str">
            <v>MARÍA PIEDAD BAYTER HORTA</v>
          </cell>
          <cell r="AC425" t="str">
            <v>VICEPRESIDENTA PROMOCIÓN Y FOMENTO</v>
          </cell>
          <cell r="AD425" t="str">
            <v>VPF</v>
          </cell>
          <cell r="AG425">
            <v>45657</v>
          </cell>
          <cell r="AH425">
            <v>8000000</v>
          </cell>
          <cell r="AI425">
            <v>51821529</v>
          </cell>
          <cell r="AJ425" t="str">
            <v>LILIANA MARÍA GIRON APONTE</v>
          </cell>
          <cell r="AK425" t="str">
            <v>GESTOR T1 GRADO 11</v>
          </cell>
          <cell r="AN425" t="str">
            <v>Bogotá D.C.</v>
          </cell>
          <cell r="AO425" t="str">
            <v>14 PRESTACIÓN DE SERVICIOS</v>
          </cell>
          <cell r="AP425" t="str">
            <v>BOYACÁ</v>
          </cell>
          <cell r="AQ425" t="str">
            <v>SOGAMOSO</v>
          </cell>
          <cell r="AR425" t="str">
            <v>DERECHO</v>
          </cell>
          <cell r="AS425" t="str">
            <v>POSGRADO</v>
          </cell>
          <cell r="AZ425" t="str">
            <v>ANM</v>
          </cell>
          <cell r="BA425" t="str">
            <v>424</v>
          </cell>
          <cell r="BB425">
            <v>2024</v>
          </cell>
          <cell r="BC425">
            <v>80111600</v>
          </cell>
          <cell r="BD425" t="str">
            <v>ASEGURADORA SOLIDARIA DE COLOMBIA</v>
          </cell>
          <cell r="BE425" t="str">
            <v xml:space="preserve">	340-47-994000052651</v>
          </cell>
          <cell r="BF425">
            <v>45344</v>
          </cell>
          <cell r="BG425">
            <v>45348</v>
          </cell>
          <cell r="BH425">
            <v>45349</v>
          </cell>
          <cell r="BI425">
            <v>64024</v>
          </cell>
          <cell r="BJ425">
            <v>45349</v>
          </cell>
          <cell r="BK425" t="str">
            <v>POSITIVA</v>
          </cell>
          <cell r="BL425">
            <v>45350</v>
          </cell>
          <cell r="BN425">
            <v>45350</v>
          </cell>
          <cell r="BO425">
            <v>45657</v>
          </cell>
          <cell r="BP425" t="str">
            <v>SI</v>
          </cell>
          <cell r="BQ425" t="str">
            <v>CONTRATACIÓN DIRECTA</v>
          </cell>
          <cell r="BR425" t="str">
            <v>ANM-424-2024</v>
          </cell>
          <cell r="BS425" t="str">
            <v>https://community.secop.gov.co/Public/Tendering/OpportunityDetail/Index?noticeUID=CO1.NTC.5717413&amp;isFromPublicArea=True&amp;isModal=False</v>
          </cell>
        </row>
        <row r="426">
          <cell r="A426" t="str">
            <v>ANM-425-2024</v>
          </cell>
          <cell r="D426" t="str">
            <v xml:space="preserve">LEIDY XIOMARA TOLOZA PINTO  </v>
          </cell>
          <cell r="E426" t="str">
            <v>FABIO NELSON LOTE PORTILLA</v>
          </cell>
          <cell r="F426" t="str">
            <v>CONTRATO</v>
          </cell>
          <cell r="J426">
            <v>28572</v>
          </cell>
          <cell r="K426">
            <v>47</v>
          </cell>
          <cell r="L426">
            <v>400024924</v>
          </cell>
          <cell r="M426" t="str">
            <v>PROFESIONAL</v>
          </cell>
          <cell r="N426" t="str">
            <v>CÉDULA DE CIUDADANIA</v>
          </cell>
          <cell r="O426">
            <v>60387918</v>
          </cell>
          <cell r="P426">
            <v>5</v>
          </cell>
          <cell r="Q426" t="str">
            <v>Prestar servicios profesionales para brindar acompañamiento minero a pequeños mineros y mineros tradicionales para la mejora de capacidades, con enfoque en esquemas asociativos</v>
          </cell>
          <cell r="R426" t="str">
            <v>1. Brindar asistencia técnica a los proyectos mineros y prerrogativas de explotación asignados, enfatizando en la
apropiación y aplicación de conceptos del negocio minero, técnicas y tecnologías requeridas para desarrollar la actividad
minera y su correcta operación, en cumplimiento con lo establecido en las normas, obligaciones contractuales, procedimientos, estándares técnicos, ambientales, de SST y demás instrumentos elaborados para tal fin, compartiendo
la información, los conocimientos teóricos y prácticos, instrucciones, formación de habilidades, transferencia de datos
técnicos de conformidad con los lineamientos establecidos por el supervisor del contrato y lo consignado en las guías y
manuales de asistencia técnica.
2. Apoyar la revisión y análisis técnico de la información existente respecto a los proyectos mineros o prerrogativas
de explotación que le sean asignados, con el fin de establecer el estado actual de los mismos con relación a los planes
mineros, conocimiento y grado de certeza en la estimación del recurso, aspectos técnicos y tecnológicos, obstáculos en
el cumplimiento de obligaciones contractuales, entre otros de relevancia para el correcto desarrollo del proyecto minero.
3. Presentar de manera oportuna las diferentes recomendaciones técnicas relacionadas con requerimientos
solicitados a los proyectos mineros o prerrogativas de explotación de minerales priorizados a fin de ser acompañadas en
el proceso de asistencia técnica de conformidad, generando informes, conceptos y demás documentos especializados
propios de la asistencia técnica y evaluación del fomento minero con los parámetros normativos e institucionales,
diligenciando los respectivos formatos y presentando la evidencia de cada acompañamiento.
4. Participar y contribuir en la formulación y ajuste del procedimiento técnico y demás aspectos requeridos para la
estructuración del componente minero del programa de asistencia técnica con enfoque organizacional y asociativo y en
la estructuración, seguimiento, consolidación de indicadores de los resultados esperados y a alcanzar en el marco de la
AT.
5. Caracterizar los proyectos asignados en relación con aspectos de titularidad, localización, conocimiento geológico,
aspectos técnico operativos, escala y ritmo de producción, ambientales, sociales, económicos, organizacionales, con fin
de identificar necesidades de asistencia y enfoque de la solución propuesta y realizar a solicitud del supervisor las
recomendaciones sobre las actuaciones administrativas subsiguientes que deben aplicarse al caso concreto, para
resolver de fondo una situación particular, bajo los parámetros previstos por la ANM.
6. Programar y ejecutar según lo programado las visitas de campo necesarias para brindar la asistencia Técnica en
territorio de acuerdo con la normatividad vigente, empleando de manera obligatoria los equipos de seguridad requeridos
que se encuentran disponibles para tal fin en cada Estación o Punto de Apoyo de Seguridad y Salvamento Minero o
Puntos de Atención Regional.
7. Asistir y participar en los comités, reuniones, talleres, juntas, capacitaciones, mesas de trabajo y demás eventos
asignados por el supervisor asociados al objeto del contrato, en especial aquellos relativas a la asistencia técnica y el
Fomento Minero.
8. Prestar apoyo en el trámite y gestión de las peticiones, quejas y reclamos que le sean asignadas, así como en la
elaboración y consolidación de las respuestas y solicitudes hechas por los entes de control y/o auditorías, que se
relacionen con el objeto del contrato.
9. Acatar las medidas y protocolos de seguridad minera establecidas en los Decretos No. 1886 de 2015, No. 944 de
2022 y No. 539 de 2022 (según aplique) y demás normas complementarias y protocolos establecidos por la Entidad, para
el desarrollo de las actividades de campo en el ejercicio de las visitas de Asistencia Técnica, con el fin de salvaguardar la
integridad física del contratista y obtener resultados óptimos._x000D_</v>
          </cell>
          <cell r="S426">
            <v>80000000</v>
          </cell>
          <cell r="T426">
            <v>71324</v>
          </cell>
          <cell r="U426">
            <v>45331</v>
          </cell>
          <cell r="Y426" t="str">
            <v>ANM - PROPIOS</v>
          </cell>
          <cell r="AA426">
            <v>79959218</v>
          </cell>
          <cell r="AB426" t="str">
            <v>MARÍA PIEDAD BAYTER HORTA</v>
          </cell>
          <cell r="AC426" t="str">
            <v>VICEPRESIDENTA PROMOCIÓN Y FOMENTO</v>
          </cell>
          <cell r="AD426" t="str">
            <v>VPF</v>
          </cell>
          <cell r="AE426">
            <v>9</v>
          </cell>
          <cell r="AF426">
            <v>29</v>
          </cell>
          <cell r="AH426">
            <v>8022664</v>
          </cell>
          <cell r="AI426">
            <v>71699599</v>
          </cell>
          <cell r="AJ426" t="str">
            <v>OSCAR DARIO PEREZ RESTREPO</v>
          </cell>
          <cell r="AK426" t="str">
            <v>GESTOR T1 GRADO 12</v>
          </cell>
          <cell r="AN426" t="str">
            <v>Bogotá D.C.</v>
          </cell>
          <cell r="AO426" t="str">
            <v>14 PRESTACIÓN DE SERVICIOS</v>
          </cell>
          <cell r="AP426" t="str">
            <v>NORTE DE SANTANDER</v>
          </cell>
          <cell r="AQ426" t="str">
            <v>CÚCUTA</v>
          </cell>
          <cell r="AR426" t="str">
            <v>INGENIERO DE MINAS</v>
          </cell>
          <cell r="AS426" t="str">
            <v>POSGRADO</v>
          </cell>
          <cell r="AZ426" t="str">
            <v>ANM</v>
          </cell>
          <cell r="BA426" t="str">
            <v>425</v>
          </cell>
          <cell r="BB426">
            <v>2024</v>
          </cell>
          <cell r="BC426">
            <v>80111600</v>
          </cell>
          <cell r="BD426" t="str">
            <v>SEGUROS DEL ESTADO S.A.</v>
          </cell>
          <cell r="BE426" t="str">
            <v>14-44-101204456</v>
          </cell>
          <cell r="BF426">
            <v>45344</v>
          </cell>
          <cell r="BG426">
            <v>45345</v>
          </cell>
          <cell r="BH426">
            <v>45347</v>
          </cell>
          <cell r="BI426">
            <v>63424</v>
          </cell>
          <cell r="BJ426">
            <v>45348</v>
          </cell>
          <cell r="BK426" t="str">
            <v>POSITIVA</v>
          </cell>
          <cell r="BL426">
            <v>45349</v>
          </cell>
          <cell r="BN426">
            <v>45349</v>
          </cell>
          <cell r="BO426">
            <v>45651</v>
          </cell>
          <cell r="BP426" t="str">
            <v>SI</v>
          </cell>
          <cell r="BQ426" t="str">
            <v>CONTRATACIÓN DIRECTA</v>
          </cell>
          <cell r="BR426" t="str">
            <v>ANM-425-2024</v>
          </cell>
          <cell r="BS426" t="str">
            <v>https://community.secop.gov.co/Public/Tendering/ContractNoticePhases/View?PPI=CO1.PPI.29934198&amp;isFromPublicArea=True&amp;isModal=False</v>
          </cell>
        </row>
        <row r="427">
          <cell r="A427" t="str">
            <v>ANM-426-2024</v>
          </cell>
          <cell r="D427" t="str">
            <v xml:space="preserve">ANA MARIA GUAPACHA </v>
          </cell>
          <cell r="E427" t="str">
            <v>FABIO NELSON LOTE PORTILLA</v>
          </cell>
          <cell r="F427" t="str">
            <v>CONTRATO</v>
          </cell>
          <cell r="J427">
            <v>26461</v>
          </cell>
          <cell r="K427">
            <v>53</v>
          </cell>
          <cell r="L427">
            <v>400026824</v>
          </cell>
          <cell r="M427" t="str">
            <v>PROFESIONAL</v>
          </cell>
          <cell r="N427" t="str">
            <v>CÉDULA DE CIUDADANIA</v>
          </cell>
          <cell r="O427">
            <v>30325997</v>
          </cell>
          <cell r="P427">
            <v>2</v>
          </cell>
          <cell r="Q427" t="str">
            <v>Prestar servicios profesionales para brindar acompañamiento técnico tendiente al mejoramiento de la gestión ambiental y al cumplimiento de las normas ambientales en los pequeños mineros y mineros tradicionales, desde un enfoque asociativo de trabajo.</v>
          </cell>
          <cell r="R427" t="str">
            <v>1. Apoyar la evaluación y análisis de la información deos títulos mineros y/o proyectos mineros con prerrogativas que le sean asignadas, verificando su nivel de cumplimiento
en los aspectos relacionados con la gestión ambiental y en particular aquellos asociados con el trámite de permisos,
autorizaciones y licenciamiento ambiental y la implementación de acciones de manejo ambiental.
2. Realizar las visitas técnicas de acompañamiento y asistencia técnica en campo a los beneficiaros del programa,
priorizados por la ANM para la transferencia de conocimientos técnicos que contribuya al mejoramiento de sus
operaciones en los aspectos ambientales y la implementación de las acciones de manejo para la prevención, mitigación,
control y compensación de los impactos de acuerdo con el instrumento aprobado por la autoridad competente y/o la
normatividad vigente.
3. Elaborar el correspondiente diagnóstico y/o concepto técnico derivado de las evaluaciones documentales y visitas
de campo realizadas y presentarlo de manera oportuna con las diferentes propuestas de mejoramiento técnico de
conformidad con los parámetros normativos e institucionales, brindando la debida asistencia y acompañamiento para su
implementación.
4. Elaborar conceptos pertinentes, claros y oportunos a partir de la información consultada y analizada de cada
proyecto minero tendiente al mejoramiento y/o fortalecimiento de los aspectos ambientales de los proyectos mineros
intervenidos y de conformidad con las normas minero ambientales vigentes, atendiendo a los lineamientos, procesos y
procedimientos establecidos para el efecto por la ANM e incorporando la información correspondiente en los sistemas de
información de la Entidad.
5. Acompañar la adopción e implementación de las acciones de mejora de los aspectos ambientales identificados que
resulten pertinentes y necesarias para contribuir con el mejoramiento de la gestión ambiental y/o la obtención del
instrumento ambiental de los pequeños mineros y mineros tradicionales que sean priorizados por la ANM en el programa
de asistencia técnica.
6. Contribuir en la formulación y ajuste del procedimiento técnico y demás aspectos requeridos para la estructuración
del componente ambiental del programa de asistencia técnica con enfoque asociativo, diferenciando por tipo de mineral y
segmentación por grupo de intervención de acuerdo a las disposiciones de la ANM.
7. Asistir y participar en los comités, reuniones, mesas de trabajo, talleres, juntas, capacitaciones y demás eventos
que indique el supervisor y se relacionen con el objeto del contrato.
8. Prestar apoyo en el trámite y gestión de las peticiones, quejas y reclamos que le sean asignadas por el supervisor
del contrato y que se relacionen con las obligaciones contractuales._x000D_</v>
          </cell>
          <cell r="S427">
            <v>80000000</v>
          </cell>
          <cell r="T427">
            <v>71424</v>
          </cell>
          <cell r="U427">
            <v>45331</v>
          </cell>
          <cell r="Y427" t="str">
            <v>ANM - PROPIOS</v>
          </cell>
          <cell r="AA427">
            <v>79959218</v>
          </cell>
          <cell r="AB427" t="str">
            <v>DAVID FERNANDO SÁNCHEZ MORENO</v>
          </cell>
          <cell r="AC427" t="str">
            <v>COORDINADOR GRUPO DE FOMENTO</v>
          </cell>
          <cell r="AD427" t="str">
            <v>VPF</v>
          </cell>
          <cell r="AE427">
            <v>10</v>
          </cell>
          <cell r="AF427">
            <v>2</v>
          </cell>
          <cell r="AH427">
            <v>8022664</v>
          </cell>
          <cell r="AI427">
            <v>98631208</v>
          </cell>
          <cell r="AJ427" t="str">
            <v>JUAN FELIPE MARTINEZ OCHOA</v>
          </cell>
          <cell r="AK427" t="str">
            <v>GESTOR T1 GRADO 11</v>
          </cell>
          <cell r="AN427" t="str">
            <v>Bogotá D.C.</v>
          </cell>
          <cell r="AO427" t="str">
            <v>14 PRESTACIÓN DE SERVICIOS</v>
          </cell>
          <cell r="AP427" t="str">
            <v>CALDAS</v>
          </cell>
          <cell r="AQ427" t="str">
            <v>CHINCHINA</v>
          </cell>
          <cell r="AR427" t="str">
            <v>GEÓLOGO</v>
          </cell>
          <cell r="AS427" t="str">
            <v>POSGRADO</v>
          </cell>
          <cell r="AZ427" t="str">
            <v>ANM</v>
          </cell>
          <cell r="BA427" t="str">
            <v>426</v>
          </cell>
          <cell r="BB427">
            <v>2024</v>
          </cell>
          <cell r="BC427">
            <v>80111600</v>
          </cell>
          <cell r="BD427" t="str">
            <v>SEGUROS DEL ESTADO S.A.</v>
          </cell>
          <cell r="BE427" t="str">
            <v>55-46-101022609</v>
          </cell>
          <cell r="BF427">
            <v>45344</v>
          </cell>
          <cell r="BG427">
            <v>45348</v>
          </cell>
          <cell r="BH427">
            <v>45349</v>
          </cell>
          <cell r="BI427">
            <v>63724</v>
          </cell>
          <cell r="BJ427">
            <v>45349</v>
          </cell>
          <cell r="BK427" t="str">
            <v>POSITIVA</v>
          </cell>
          <cell r="BL427">
            <v>45350</v>
          </cell>
          <cell r="BN427">
            <v>45350</v>
          </cell>
          <cell r="BO427">
            <v>45655</v>
          </cell>
          <cell r="BP427" t="str">
            <v>SI</v>
          </cell>
          <cell r="BQ427" t="str">
            <v>CONTRATACIÓN DIRECTA</v>
          </cell>
          <cell r="BR427" t="str">
            <v>ANM-426-2024</v>
          </cell>
          <cell r="BS427" t="str">
            <v>https://community.secop.gov.co/Public/Tendering/ContractNoticePhases/View?PPI=CO1.PPI.29978759&amp;isFromPublicArea=True&amp;isModal=False</v>
          </cell>
        </row>
        <row r="428">
          <cell r="A428" t="str">
            <v>ANM-427-2024</v>
          </cell>
          <cell r="D428" t="str">
            <v xml:space="preserve">PABLO ANDRES RODRIGUEZ BUITRAGO </v>
          </cell>
          <cell r="E428" t="str">
            <v xml:space="preserve">NESTOR FERNANDO MARTINEZ GAITAN </v>
          </cell>
          <cell r="F428" t="str">
            <v>CONTRATO</v>
          </cell>
          <cell r="J428">
            <v>31918</v>
          </cell>
          <cell r="K428">
            <v>38</v>
          </cell>
          <cell r="L428">
            <v>200037824</v>
          </cell>
          <cell r="M428" t="str">
            <v>PROFESIONAL</v>
          </cell>
          <cell r="N428" t="str">
            <v>CÉDULA DE CIUDADANIA</v>
          </cell>
          <cell r="O428">
            <v>1075221588</v>
          </cell>
          <cell r="P428">
            <v>0</v>
          </cell>
          <cell r="Q428" t="str">
            <v>Prestar Servicios Profesionales a la Vicepresidencia de Contratación y Titulación para apoyar el análisis, elaboración y generación de productos cartográficos y documentos requeridos en el proceso de caracterización, socialización y relacionamiento con el territorio en el marco del Sistema Integral de Gestión Minera</v>
          </cell>
          <cell r="R428" t="str">
            <v>1. Apoyar transversalmente a la Vicepresidencia de
Contratación y Titulación (VCT) y al Grupo de Catastro y Registro Minero (GCRM) en el análisis de los datos e
información en el Sistema de Información Geográfica que maneja laEntidad, para atender los requerimientos internos y
externos que sean asignados por el supervisor, en el marco del Sistema Integral de Gestión Minera.
2. Elaborar y proyectar con calidad y en oportunidad los productos cartográficos necesarios para atender las necesidades
transversales entre el Grupo de Contratación Minera y el Grupo de Catastro y Registro Minero, en el marco del Sistema
Integral de Gestión Minera (SIGM).
3. Elaborar bases de datos de información geográfica aplicando los procedimientos establecidos, para que sirvan de
insumo y socializarlas semanalmente con el supervisor;en el marco del Sistema Integral de Gestión Minera.
4. Elaborar con calidad y en oportunidad las respuestas a solicitudes asignadas por el Sistema de Gestión Documental
de la Entidad (SGD) y llevar los reportes necesarios para presentar al supervisor en los intervalos solicitados.
5. Proyectar y/o revisar informes y presentaciones requeridas por la supervisión en los temas transversales de
competencia de la VCT y el GCRM
6. Asistir y participar en las reuniones, socializaciones, mesas de trabajoy capacitaciones que indique la supervisión, en
el marco del Sistema Integral de Gestión Minera._x000D_</v>
          </cell>
          <cell r="S428">
            <v>85069600</v>
          </cell>
          <cell r="T428">
            <v>62124</v>
          </cell>
          <cell r="U428">
            <v>45327</v>
          </cell>
          <cell r="Y428" t="str">
            <v>ANM - PROPIOS</v>
          </cell>
          <cell r="AA428">
            <v>80171653</v>
          </cell>
          <cell r="AB428" t="str">
            <v>IVONNE DEL PILAR JIMENEZ GARCÍA</v>
          </cell>
          <cell r="AC428" t="str">
            <v xml:space="preserve">VICIEPRESIDENTE DE CONTRATACION Y TITULACION </v>
          </cell>
          <cell r="AD428" t="str">
            <v>VCT</v>
          </cell>
          <cell r="AE428">
            <v>10</v>
          </cell>
          <cell r="AF428">
            <v>11</v>
          </cell>
          <cell r="AG428">
            <v>45657</v>
          </cell>
          <cell r="AH428">
            <v>7733600</v>
          </cell>
          <cell r="AI428">
            <v>79447042</v>
          </cell>
          <cell r="AJ428" t="str">
            <v>WILLIAM ALBERTO MARTÍNEZ DÍAZ</v>
          </cell>
          <cell r="AK428" t="str">
            <v>GERENTE DEL GRUPO DE CATASTRO Y REGISTRO MINERO _x000D_</v>
          </cell>
          <cell r="AN428" t="str">
            <v>Bogotá D.C.</v>
          </cell>
          <cell r="AO428" t="str">
            <v>14 PRESTACIÓN DE SERVICIOS</v>
          </cell>
          <cell r="AP428" t="str">
            <v>CALDAS</v>
          </cell>
          <cell r="AQ428" t="str">
            <v>DORADA</v>
          </cell>
          <cell r="AR428" t="str">
            <v>GEOLOGIA</v>
          </cell>
          <cell r="AS428" t="str">
            <v>MAESTRÍA</v>
          </cell>
          <cell r="AZ428" t="str">
            <v>ANM</v>
          </cell>
          <cell r="BA428" t="str">
            <v>427</v>
          </cell>
          <cell r="BB428">
            <v>2024</v>
          </cell>
          <cell r="BC428">
            <v>80111600</v>
          </cell>
          <cell r="BD428" t="str">
            <v>COMPAÑIA MUNDIAL DE SEGUROS S.A.</v>
          </cell>
          <cell r="BE428" t="str">
            <v>NB-100310479</v>
          </cell>
          <cell r="BF428">
            <v>45344</v>
          </cell>
          <cell r="BG428">
            <v>45345</v>
          </cell>
          <cell r="BH428">
            <v>45345</v>
          </cell>
          <cell r="BI428">
            <v>63324</v>
          </cell>
          <cell r="BJ428">
            <v>45348</v>
          </cell>
          <cell r="BK428" t="str">
            <v>POSITIVA</v>
          </cell>
          <cell r="BL428">
            <v>45348</v>
          </cell>
          <cell r="BN428">
            <v>45348</v>
          </cell>
          <cell r="BO428">
            <v>45657</v>
          </cell>
          <cell r="BP428" t="str">
            <v>SI</v>
          </cell>
          <cell r="BQ428" t="str">
            <v>CONTRATACIÓN DIRECTA</v>
          </cell>
          <cell r="BR428" t="str">
            <v>ANM-427-2024</v>
          </cell>
          <cell r="BS428" t="str">
            <v>https://community.secop.gov.co/Public/Tendering/OpportunityDetail/Index?noticeUID=CO1.NTC.5713290&amp;isFromPublicArea=True&amp;isModal=False</v>
          </cell>
        </row>
        <row r="429">
          <cell r="A429" t="str">
            <v>ANM-428-2024</v>
          </cell>
          <cell r="D429" t="str">
            <v xml:space="preserve">CRYSTIAN MAURICIO BECERRA LEON </v>
          </cell>
          <cell r="E429" t="str">
            <v>ANA MARÍA MENDOZA</v>
          </cell>
          <cell r="F429" t="str">
            <v>CONTRATO</v>
          </cell>
          <cell r="J429">
            <v>32398</v>
          </cell>
          <cell r="K429">
            <v>36</v>
          </cell>
          <cell r="L429">
            <v>200051124</v>
          </cell>
          <cell r="M429" t="str">
            <v>PROFESIONAL</v>
          </cell>
          <cell r="N429" t="str">
            <v>CÉDULA DE CIUDADANIA</v>
          </cell>
          <cell r="O429">
            <v>1015408219</v>
          </cell>
          <cell r="P429">
            <v>4</v>
          </cell>
          <cell r="Q429" t="str">
            <v>Prestación de servicios profesionales al grupo de legalización minera (GLM) jurídicamente en el proceso de radicación,
evaluación y sustanciación de actos administrativos de las solicitudes mineras, así como en los demás asuntos
requeridos para el fortalecimiento de la pequeña y mediana minería.</v>
          </cell>
          <cell r="R429" t="str">
            <v>1. Apoyar jurídicamente con la evaluación de los actos administrativos de las solicitudes de formalización,
competencia del Grupo de Legalización Minera, en el marco del proyecto de inversión para el fortalecimiento de la
minería.
2. Apoyar con la sustanciación y proyección de los actos administrativos y/o minutas de contrato de concesión, que
se desarrollen en el marco de las actividades de orientación a procesos de formalización y/o los que se encuentren en
trámite de pequeña y mediana minería y/o subcontratos de formalización minera, verificando el cumplimiento de los
requisitos legales.
3. Apoyar jurídicamente el proceso de radicación de solicitudes de titulación mineraen el marco del proyecto de
inversión para el fortalecimiento de la minería.
4. Preparar y realizar mesas técnico jurídicas de orientación para la formalización de procesos en trámite de pequeña
y mediana minería y/o mineros en proceso de formalización bajo la modalidad de subcontratos de formalización minera,
proyectando las actas correspondientes.
5. Realizar el respectivo seguimiento de los actos administrativos y/o mesas técnico jurídicas de orientación y/o
minutas de contrato de concesión producto de los procesos de formalización en trámite de pequeña y mediana minería
y/o subcontratos de formalización minera requeridos por el supervisor del contrato.
6. Dar respuesta a los derechos de petición relacionados con los de los procesos de formalización y/o procesos en
trámite de pequeña y mediana minería y/o subcontratos de formalización minera.
7. Realizar durante la ejecución del contrato al menos una jornada de orientación para el impulso de la formalización
presenciales y/o virtuales.
8. Asistir y participar en las reuniones, socializaciones, mesas de trabajo, capacitaciones que sean indicadas por la
supervisión._x000D_</v>
          </cell>
          <cell r="S429">
            <v>69000000</v>
          </cell>
          <cell r="T429">
            <v>48424</v>
          </cell>
          <cell r="U429">
            <v>45310</v>
          </cell>
          <cell r="Y429" t="str">
            <v>ANM - PROPIOS</v>
          </cell>
          <cell r="AA429">
            <v>62030785</v>
          </cell>
          <cell r="AB429" t="str">
            <v>IVONNE DEL PILAR JIMENEZ GARCIA</v>
          </cell>
          <cell r="AC429" t="str">
            <v xml:space="preserve">VICEPRESIDENTE DE CONTRATACIÓN Y TITULACIÓN </v>
          </cell>
          <cell r="AD429" t="str">
            <v>VCT</v>
          </cell>
          <cell r="AG429">
            <v>45657</v>
          </cell>
          <cell r="AH429">
            <v>6061640</v>
          </cell>
          <cell r="AI429">
            <v>39537708</v>
          </cell>
          <cell r="AJ429" t="str">
            <v>DORA ESPERANZA REYES GARCÍA</v>
          </cell>
          <cell r="AK429" t="str">
            <v>COORDINADORA GRUPO DE LEGALIZACIÓN MINERA</v>
          </cell>
          <cell r="AN429" t="str">
            <v>Bogotá D.C.</v>
          </cell>
          <cell r="AO429" t="str">
            <v>14 PRESTACIÓN DE SERVICIOS</v>
          </cell>
          <cell r="AP429" t="str">
            <v>BOYACÁ</v>
          </cell>
          <cell r="AQ429" t="str">
            <v>DUITAMA</v>
          </cell>
          <cell r="AR429" t="str">
            <v>ABOGADO</v>
          </cell>
          <cell r="AS429" t="str">
            <v>POSGRADO</v>
          </cell>
          <cell r="AZ429" t="str">
            <v>ANM</v>
          </cell>
          <cell r="BA429" t="str">
            <v>428</v>
          </cell>
          <cell r="BB429">
            <v>2024</v>
          </cell>
          <cell r="BC429">
            <v>80111600</v>
          </cell>
          <cell r="BD429" t="str">
            <v>SEGUROS DEL ESTADO S.A.</v>
          </cell>
          <cell r="BE429" t="str">
            <v>No. 11-46-101050785</v>
          </cell>
          <cell r="BF429">
            <v>45349</v>
          </cell>
          <cell r="BG429">
            <v>45349</v>
          </cell>
          <cell r="BH429">
            <v>45349</v>
          </cell>
          <cell r="BI429" t="str">
            <v>64624-329124</v>
          </cell>
          <cell r="BJ429">
            <v>45349</v>
          </cell>
          <cell r="BK429" t="str">
            <v>POSITIVA</v>
          </cell>
          <cell r="BL429">
            <v>45350</v>
          </cell>
          <cell r="BN429">
            <v>45351</v>
          </cell>
          <cell r="BO429">
            <v>45657</v>
          </cell>
          <cell r="BP429" t="str">
            <v>SI</v>
          </cell>
          <cell r="BQ429" t="str">
            <v>CONTRATACIÓN DIRECTA</v>
          </cell>
          <cell r="BR429" t="str">
            <v>ANM-428-2024</v>
          </cell>
          <cell r="BS429" t="str">
            <v>https://community.secop.gov.co/Public/Tendering/OpportunityDetail/Index?noticeUID=CO1.NTC.5733883&amp;isFromPublicArea=True&amp;isModal=False</v>
          </cell>
        </row>
        <row r="430">
          <cell r="A430" t="str">
            <v>ANM-429-2024</v>
          </cell>
          <cell r="D430" t="str">
            <v>MARIA FERNANDA PLAZA GUALTERO</v>
          </cell>
          <cell r="E430" t="str">
            <v xml:space="preserve">SUSANITA RODRIGUEZ CASAS </v>
          </cell>
          <cell r="F430" t="str">
            <v>CONTRATO</v>
          </cell>
          <cell r="J430">
            <v>27762</v>
          </cell>
          <cell r="K430">
            <v>49</v>
          </cell>
          <cell r="L430">
            <v>400035524</v>
          </cell>
          <cell r="M430" t="str">
            <v>PROFESIONAL</v>
          </cell>
          <cell r="N430" t="str">
            <v>CÉDULA DE CIUDADANIA</v>
          </cell>
          <cell r="O430">
            <v>52412728</v>
          </cell>
          <cell r="P430">
            <v>0</v>
          </cell>
          <cell r="Q430" t="str">
            <v>Prestar servicios profesionales para apoyar y generar espacios efectivos de diálogo, a través de la gestión e
implementación de los procesos de relacionamiento con comunidades étnicas y atención a la conflictividad asociados a la
actividad minera</v>
          </cell>
          <cell r="R430" t="str">
            <v>1 . Apoyar el desarrollo del diálogo intercultural con comunidades étnicas y campesinas con el fin de gestionar los
conflictos socioambientales asociados con la actividad minera, en los territorios asignados de acuerdo al plan de trabajo
del Grupo Socioambiental. Registrar la información en la aplicación. 2. Elaborar lecturas de contexto a partir de fuentes primarias, secundarias y metodologías participativas. Realizar análisis
y recomendaciones con el fin de atender y gestionar los conflictos socioambientales asociados con la actividad minera,
en territorios donde se asientan grupos étnicos y campesinos, asignados de acuerdo al plan de trabajo del Grupo
Socioambiental. Registrar la información en la aplicación.
3. Apoyar el diseño y ejecución de estrategias, metodologías y mesas técnicas orientadas a garantizar el derecho a la
participación ciudadana, libre, informada y diferenciada (consultas previas, audiencias públicas, implementación del
decreto 1396 de 2023, entre otros) sobre las decisiones relacionadas con el desarrollo de la actividad minera. Registrar
la información en la aplicación.
4. Informar y atender alertas tempranas, situaciones coyunturales, temas de interés, cumplimiento de órdenes judiciales
relacionadas con los conflictos socioambientales asociados a la actividad minera. Registrar información en la aplicación.
5. Participar en la preparación y realización de mesas de trabajo territoriales, mesas de diálogo intercultural, audiencias
públicas y otros espacios con comunidades étnicas y campesinas. Registrar información en la aplicación.
6. Apoyar el desarrollo del diálogo con comunidades étnicas y campesinas, entes territoriales y entidades públicas para
el desarrollo de la actividad minera, a partir de criterios de coordinación y concurrencia. Presentar acta de reunión, lista
de asistencia y registrar información en la aplicación.
7. Proyectar oficios, memorandos, documentos de respuesta a las peticiones y solicitudes de información que sean
asignadas a través del Sistema de Gestión Documental.
8. Asistir, participar y apoyar técnicamente mesas de trabajo, reuniones, y demás actividades institucionales que le
indique el supervisor. Presentar informe con resumen destacando la información relevante para la Agencia Nacional de
Minería.
9. Diligenciar y disponer la información en las bases de datos, carpetas compartidas y las aplicaciones de la Agencia
Nacional de Minería, conforme a las políticas, lineamientos e instructivos de la Entidad._x000D_</v>
          </cell>
          <cell r="S430">
            <v>88000000</v>
          </cell>
          <cell r="T430">
            <v>43624</v>
          </cell>
          <cell r="U430">
            <v>45317</v>
          </cell>
          <cell r="Y430" t="str">
            <v>ANM - PROPIOS</v>
          </cell>
          <cell r="AA430">
            <v>82133333</v>
          </cell>
          <cell r="AB430" t="str">
            <v>MARÍA PIEDAD BAYTER HORTA</v>
          </cell>
          <cell r="AC430" t="str">
            <v>VICEPRESIDENTA PROMOCIÓN Y FOMENTO</v>
          </cell>
          <cell r="AD430" t="str">
            <v>VPF</v>
          </cell>
          <cell r="AG430">
            <v>45657</v>
          </cell>
          <cell r="AH430">
            <v>8000000</v>
          </cell>
          <cell r="AI430">
            <v>51684152</v>
          </cell>
          <cell r="AJ430" t="str">
            <v>MARTHA CECILIA AMOROCHO SALAZAR</v>
          </cell>
          <cell r="AK430" t="str">
            <v>GESTOR T1 GRADO 11</v>
          </cell>
          <cell r="AN430" t="str">
            <v>Bogotá D.C.</v>
          </cell>
          <cell r="AO430" t="str">
            <v>14 PRESTACIÓN DE SERVICIOS</v>
          </cell>
          <cell r="AP430" t="str">
            <v>BOGOTÁ D.C.</v>
          </cell>
          <cell r="AQ430" t="str">
            <v>BOGOTÁ D.C.</v>
          </cell>
          <cell r="AR430" t="str">
            <v>TRABAJADOR SOCIAL</v>
          </cell>
          <cell r="AS430" t="str">
            <v>POSGRADO</v>
          </cell>
          <cell r="AZ430" t="str">
            <v>ANM</v>
          </cell>
          <cell r="BA430" t="str">
            <v>429</v>
          </cell>
          <cell r="BB430">
            <v>2024</v>
          </cell>
          <cell r="BC430">
            <v>80111600</v>
          </cell>
          <cell r="BD430" t="str">
            <v>SEGUROS DEL ESTADO S.A.</v>
          </cell>
          <cell r="BE430" t="str">
            <v>21-46-101087261</v>
          </cell>
          <cell r="BF430">
            <v>45346</v>
          </cell>
          <cell r="BG430">
            <v>45349</v>
          </cell>
          <cell r="BH430">
            <v>45349</v>
          </cell>
          <cell r="BI430">
            <v>70324</v>
          </cell>
          <cell r="BJ430">
            <v>45351</v>
          </cell>
          <cell r="BK430" t="str">
            <v>POSITIVA</v>
          </cell>
          <cell r="BL430">
            <v>45350</v>
          </cell>
          <cell r="BN430">
            <v>45351</v>
          </cell>
          <cell r="BO430">
            <v>45657</v>
          </cell>
          <cell r="BP430" t="str">
            <v>SI</v>
          </cell>
          <cell r="BQ430" t="str">
            <v>CONTRATACIÓN DIRECTA</v>
          </cell>
          <cell r="BR430" t="str">
            <v>ANM-429-2024</v>
          </cell>
          <cell r="BS430" t="str">
            <v>https://community.secop.gov.co/Public/Tendering/OpportunityDetail/Index?noticeUID=CO1.NTC.5726163&amp;isFromPublicArea=True&amp;isModal=False</v>
          </cell>
        </row>
        <row r="431">
          <cell r="A431" t="str">
            <v>ANM-430-2024</v>
          </cell>
          <cell r="D431" t="str">
            <v xml:space="preserve">ALEJANDRA TORRES BARRERA </v>
          </cell>
          <cell r="E431" t="str">
            <v xml:space="preserve">SUSANITA RODRIGUEZ CASAS </v>
          </cell>
          <cell r="F431" t="str">
            <v>CONTRATO</v>
          </cell>
          <cell r="J431">
            <v>32380</v>
          </cell>
          <cell r="K431">
            <v>36</v>
          </cell>
          <cell r="L431">
            <v>200041124</v>
          </cell>
          <cell r="M431" t="str">
            <v>PROFESIONAL</v>
          </cell>
          <cell r="N431" t="str">
            <v>CÉDULA DE CIUDADANIA</v>
          </cell>
          <cell r="O431">
            <v>1061710987</v>
          </cell>
          <cell r="P431">
            <v>3</v>
          </cell>
          <cell r="Q431" t="str">
            <v>PSP AL GEMTM PARA APOYAR JURÍDICAMENTE EL PROCESO DE CARACTERIZACIÓN CON EL TERRITORIO, LA ELABORACIÓN Y/O REVISIÓN DE LOS ACTOS ADMINISTRATIVOS A PARTIR DE LA VERIFICACIÓN DE REQUISITOS DE LOS TRÁMITES DE MODIFICACIONES Y DEMÁS ASUNTOS EN EL MARCO DEL PROCESO DE FORTALECIMIENTO DE LA PEQUEÑA Y MEDIANA MINERÍA.</v>
          </cell>
          <cell r="R431" t="str">
            <v>1. Apoyar jurídicamente el proceso de caracterización a
los titulares mineros con el fin de fortalecer la pequeña y mediana minería, cuando sean requeridas por el supervisor del
contrato.
2. Apoyar al GEMTM en la revisión y/o elaboración de los actos administrativos de las modificaciones a los títulos
mineros, así como, proyectar y/o revisar las minutas y/o otrosíes de contratos de concesión minera y realizar
oportunamente los reportes respectivos para la actualización de la base de datos y demás actuaciones jurídicas que se
requieran para el fortalecimiento de la pequeña y mediana minería.
3. Revisar y/o sustanciar los actos administrativos que resuelven los recursos, presentados sobre los actos
administrativos relacionados con las modificaciones a los títulos mineros requeridos en el marco del fortalecimiento de la
pequeña y mediana minería
4.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5. Realizar los informes y/o presentaciones con las estadísticas de los trámites asignados por el supervisor del
contrato o de los temas requeridos que guarden relación con el objeto contractual.
6. Asistir y participar en las reuniones, talleres, socializaciones, capacitaciones, y demás eventos, cuando así lo
requiera el Supervisor del Contrato en el marco del objeto contractual._x000D_</v>
          </cell>
          <cell r="S431">
            <v>88000000</v>
          </cell>
          <cell r="T431">
            <v>58424</v>
          </cell>
          <cell r="U431">
            <v>45323</v>
          </cell>
          <cell r="Y431" t="str">
            <v>ANM - PROPIOS</v>
          </cell>
          <cell r="AA431">
            <v>82900861</v>
          </cell>
          <cell r="AB431" t="str">
            <v>IVONNE DEL PILAR JIMENEZ GARCIA _x000D_</v>
          </cell>
          <cell r="AC431" t="str">
            <v xml:space="preserve">VICEPRESIDENTE DE CONTRATACION Y TITULACION </v>
          </cell>
          <cell r="AD431" t="str">
            <v>VCT</v>
          </cell>
          <cell r="AG431">
            <v>45657</v>
          </cell>
          <cell r="AH431">
            <v>8022664</v>
          </cell>
          <cell r="AI431">
            <v>60322828</v>
          </cell>
          <cell r="AJ431" t="str">
            <v>EVA ISOLINA MENDOZA DELGADO</v>
          </cell>
          <cell r="AK431" t="str">
            <v>COORDINADORA DEL GRUPO DE EVALUACIÓN DE MODIFICACIONES A TÍTULOS MINEROS</v>
          </cell>
          <cell r="AN431" t="str">
            <v>Bogotá D.C.</v>
          </cell>
          <cell r="AO431" t="str">
            <v>14 PRESTACIÓN DE SERVICIOS</v>
          </cell>
          <cell r="AP431" t="str">
            <v>HUILA</v>
          </cell>
          <cell r="AQ431" t="str">
            <v>PITALITO</v>
          </cell>
          <cell r="AR431" t="str">
            <v>DERECHO</v>
          </cell>
          <cell r="AS431" t="str">
            <v>POSGRADO</v>
          </cell>
          <cell r="AZ431" t="str">
            <v>ANM</v>
          </cell>
          <cell r="BA431" t="str">
            <v>430</v>
          </cell>
          <cell r="BB431">
            <v>2024</v>
          </cell>
          <cell r="BC431">
            <v>80111600</v>
          </cell>
          <cell r="BD431" t="str">
            <v>SEGUROS DEL ESTADO S.A.</v>
          </cell>
          <cell r="BE431" t="str">
            <v>96-46-101018686</v>
          </cell>
          <cell r="BF431">
            <v>45345</v>
          </cell>
          <cell r="BG431">
            <v>45349</v>
          </cell>
          <cell r="BH431">
            <v>45349</v>
          </cell>
          <cell r="BI431">
            <v>78424</v>
          </cell>
          <cell r="BJ431">
            <v>45358</v>
          </cell>
          <cell r="BK431" t="str">
            <v>POSITIVA</v>
          </cell>
          <cell r="BL431">
            <v>45352</v>
          </cell>
          <cell r="BN431">
            <v>45358</v>
          </cell>
          <cell r="BO431">
            <v>45657</v>
          </cell>
          <cell r="BP431" t="str">
            <v>SI</v>
          </cell>
          <cell r="BQ431" t="str">
            <v>CONTRATACIÓN DIRECTA</v>
          </cell>
          <cell r="BR431" t="str">
            <v>ANM-430-2024</v>
          </cell>
          <cell r="BS431" t="str">
            <v>https://community.secop.gov.co/Public/Tendering/OpportunityDetail/Index?noticeUID=CO1.NTC.5722345&amp;isFromPublicArea=True&amp;isModal=False</v>
          </cell>
        </row>
        <row r="432">
          <cell r="A432" t="str">
            <v>ANM-431-2024</v>
          </cell>
          <cell r="D432" t="str">
            <v xml:space="preserve">YENNY DARCEL URREGO </v>
          </cell>
          <cell r="E432" t="str">
            <v>YERALDIN FUENTES</v>
          </cell>
          <cell r="F432" t="str">
            <v>CONTRATO</v>
          </cell>
          <cell r="J432">
            <v>31162</v>
          </cell>
          <cell r="K432">
            <v>40</v>
          </cell>
          <cell r="L432">
            <v>400030124</v>
          </cell>
          <cell r="M432" t="str">
            <v>PROFESIONAL</v>
          </cell>
          <cell r="N432" t="str">
            <v>CÉDULA DE CIUDADANIA</v>
          </cell>
          <cell r="O432">
            <v>53133446</v>
          </cell>
          <cell r="P432">
            <v>5</v>
          </cell>
          <cell r="Q432" t="str">
            <v>Prestar servicios profesionales para fortalecer en términos ambientales los procesos de reconversión laboral y
readecuación ambiental y social para mineros impactados por la terminación de Áreas de Reserva Especial</v>
          </cell>
          <cell r="R432" t="str">
            <v>1. Desarrollar acciones profesionales de motivación con
responsables mineros por nuevas actividades económicas diferentes a la actividad actual de minería, mediante técnicas
de análisis y concientización que permitan evidenciar sus potencialidades y afinidades con las posibilidades que brinde el
territorio. El finalizar el contrato, entregar un informe por cada ARE intervenida incluyendo en sus anexos la trazabilidad
de las acciones, teniendo en cuenta la clasificación de “terminado” o en “proceso” según la situación, lo mismo que
pendientes y recomendaciones.
2. Gestionar la articulación con entidades territoriales que puedan apoyar la formación en nuevos oficios y formación
de mano de obra de los trabajadores de las explotaciones mineras (AREs) objeto de reconversión.
3. Apoyar y motivar al responsable minero en la identificación de la actividad a emprender y articular las acciones
tanto de profesionales de la ANM como de otras entidades en del proceso de construcción del plan de negocio en todas
sus fases y requerimientos.
4. Asistir en representación de la ANM a las reuniones y mesas territoriales y municipales relacionadas con el tema de
la reconversión minera. Elaborar mensualmente planeación de los desplazamientos a los diferentes lugares para atender
o continuar el proceso de reconversión, indicando en ella la especificidad de las acciones a desarrollar.
5. Subir al observatorio de conflictividad, las situaciones resultado de su trabajo que por su complejidad ameriten
seguimiento y atención.
6. Proyectar oficios, memorandos, documentos de respuesta a las peticiones y solicitudes de información que sean
asignadas a través del Sistema de Gestión Documental.
7. Asistir, participar y apoyar técnicamente mesas de trabajo, reuniones, y demás actividades institucionales que le
indique el supervisor. Presentar informe con resumen destacando la información relevante para la Agencia Nacional de
Minería.
8. Diligenciar y disponer la información en las bases de datos, carpetas compartidas y las aplicaciones de la Agencia
Nacional de Minería, conforme a las políticas, lineamientos e instructivos de la Entidad. Consignar en la respectiva
carpeta del Gestor Documental, las acciones relevantes del ejercicio apoyado en textos, fotos y videos, los casos
positivos de resaltar tanto por el ejercicio de reconversión como del quehacer del grupo socio ambiental y que puedan
ser publicitadas. Subir al observatorio de conflictividad, las situaciones resultado de su trabajo que por su complejidad
ameriten seguimiento y atención.</v>
          </cell>
          <cell r="S432">
            <v>88000000</v>
          </cell>
          <cell r="T432">
            <v>39824</v>
          </cell>
          <cell r="U432">
            <v>45317</v>
          </cell>
          <cell r="Y432" t="str">
            <v>ANM - PROPIOS</v>
          </cell>
          <cell r="AA432">
            <v>88000000</v>
          </cell>
          <cell r="AB432" t="str">
            <v>MARÍA PIEDAD BAYTER HORTA</v>
          </cell>
          <cell r="AC432" t="str">
            <v>VICEPRESIDENTA PROMOCIÓN Y FOMENTO</v>
          </cell>
          <cell r="AD432" t="str">
            <v>VPF</v>
          </cell>
          <cell r="AE432">
            <v>10</v>
          </cell>
          <cell r="AF432">
            <v>5</v>
          </cell>
          <cell r="AG432">
            <v>45657</v>
          </cell>
          <cell r="AH432">
            <v>10000000</v>
          </cell>
          <cell r="AI432">
            <v>63286620</v>
          </cell>
          <cell r="AJ432" t="str">
            <v>SOBEYDA ACOSTA JAIMES</v>
          </cell>
          <cell r="AK432" t="str">
            <v>GESTOR T1 GRADO 11</v>
          </cell>
          <cell r="AN432" t="str">
            <v>Bogotá D.C.</v>
          </cell>
          <cell r="AO432" t="str">
            <v>14 PRESTACIÓN DE SERVICIOS</v>
          </cell>
          <cell r="AP432" t="str">
            <v>BOGOTÁ D.C.</v>
          </cell>
          <cell r="AQ432" t="str">
            <v>BOGOTÁ D.C.</v>
          </cell>
          <cell r="AS432" t="str">
            <v>MAESTRÍA</v>
          </cell>
          <cell r="AZ432" t="str">
            <v>ANM</v>
          </cell>
          <cell r="BA432" t="str">
            <v>431</v>
          </cell>
          <cell r="BB432">
            <v>2024</v>
          </cell>
          <cell r="BC432">
            <v>80111600</v>
          </cell>
          <cell r="BD432" t="str">
            <v>SEGUROS DEL ESTADO S.A.</v>
          </cell>
          <cell r="BE432" t="str">
            <v>21-46-101087775</v>
          </cell>
          <cell r="BF432">
            <v>45352</v>
          </cell>
          <cell r="BG432">
            <v>45355</v>
          </cell>
          <cell r="BH432">
            <v>45352</v>
          </cell>
          <cell r="BI432">
            <v>73124</v>
          </cell>
          <cell r="BJ432">
            <v>45355</v>
          </cell>
          <cell r="BK432" t="str">
            <v>POSITIVA</v>
          </cell>
          <cell r="BL432">
            <v>45356</v>
          </cell>
          <cell r="BN432">
            <v>45356</v>
          </cell>
          <cell r="BO432">
            <v>45657</v>
          </cell>
          <cell r="BP432" t="str">
            <v>SI</v>
          </cell>
          <cell r="BQ432" t="str">
            <v>CONTRATACIÓN DIRECTA</v>
          </cell>
          <cell r="BR432" t="str">
            <v>ANM-431-2024</v>
          </cell>
          <cell r="BS432" t="str">
            <v>https://community.secop.gov.co/Public/Tendering/OpportunityDetail/Index?noticeUID=CO1.NTC.5761995&amp;isFromPublicArea=True&amp;isModal=False</v>
          </cell>
        </row>
        <row r="433">
          <cell r="A433" t="str">
            <v>ANM-432-2024</v>
          </cell>
          <cell r="D433" t="str">
            <v>DIANA PAOLA LOZADA CELIS</v>
          </cell>
          <cell r="E433" t="str">
            <v>YOANA MUÑOZ AVENDAÑO</v>
          </cell>
          <cell r="F433" t="str">
            <v>CONTRATO</v>
          </cell>
          <cell r="J433">
            <v>30534</v>
          </cell>
          <cell r="K433">
            <v>42</v>
          </cell>
          <cell r="L433">
            <v>400034824</v>
          </cell>
          <cell r="M433" t="str">
            <v>PROFESIONAL</v>
          </cell>
          <cell r="N433" t="str">
            <v>CÉDULA DE CIUDADANIA</v>
          </cell>
          <cell r="O433">
            <v>37652737</v>
          </cell>
          <cell r="P433">
            <v>1</v>
          </cell>
          <cell r="Q433" t="str">
            <v>Prestar servicios profesionales para generar espacios efectivos de diálogo en los procesos de gestión socioambiental ANM en los PARES, promoviendo el fortalecimiento de la presencia institucional con actores locales para el desarrollo de la actividad minera</v>
          </cell>
          <cell r="R433" t="str">
            <v>1. Articular, participar o realizar las actividades que se requieran conforme al plan de trabajo del Grupo Socioambiental - Vicepresidencia de Promoción y Fomento, en el área
de influencia del Punto de Atención Regional - PAR de la Agencia Nacional de Minería al que corresponda y presentar
los respectivos informes junto con las recomendaciones pertinentes.
2. Informar y atender alertas tempranas, situaciones coyunturales, temas de interés, cumplimiento de órdenes judiciales
relacionadas con los conflictos socioambientales asociados a la actividad minera. Registrar la información en la
aplicación.
3. Aportar insumos para la elaboración y actualización de la caracterización de la conflictividad socioambiental asociada
de la actividad minera, en los departamentos asignados de acuerdo al plan del trabajo del Grupo Socioambiental.
Registrar la información en la aplicación.
4. Participar en la preparación y realización de mesas de trabajo territoriales, mesas de diálogo, audiencias públicas y
otros espacios con comunidades. Registrar información en la aplicación.
5. Proyectar oficios, memorandos, documentos de respuesta a las peticiones y solicitudes de información que sean
asignadas a través del Sistema de Gestión Documental.
6. Asistir, participar y apoyar técnicamente mesas de trabajo, reuniones, y demás actividades institucionales que le
indique el supervisor. Presentar informe con resumen destacando la información relevante para la Agencia Nacional de
Minería.
7. Diligenciar y disponer la información en las bases de datos, carpetas compartidas y las aplicaciones de la Agencia
Nacional de Minería, conforme a las políticas, lineamientos e instructivos de la Entidad._x000D_</v>
          </cell>
          <cell r="S433">
            <v>88000000</v>
          </cell>
          <cell r="T433">
            <v>43024</v>
          </cell>
          <cell r="U433">
            <v>45317</v>
          </cell>
          <cell r="Y433" t="str">
            <v>ANM - PROPIOS</v>
          </cell>
          <cell r="AA433">
            <v>81066667</v>
          </cell>
          <cell r="AB433" t="str">
            <v>MARIA PIEDAD BAYTER HORTA</v>
          </cell>
          <cell r="AC433" t="str">
            <v xml:space="preserve">VICEPRESIDENTE DE PROMOCION Y FOMENTO </v>
          </cell>
          <cell r="AD433" t="str">
            <v>VPF</v>
          </cell>
          <cell r="AG433">
            <v>45657</v>
          </cell>
          <cell r="AH433">
            <v>8000000</v>
          </cell>
          <cell r="AI433">
            <v>52378877</v>
          </cell>
          <cell r="AJ433" t="str">
            <v>ÁNGELA ANDREA VELANDIA PEDRAZA</v>
          </cell>
          <cell r="AK433" t="str">
            <v xml:space="preserve">COORDINADORA DEL GRUPO SOCIOAMBIENTAL </v>
          </cell>
          <cell r="AN433" t="str">
            <v>Cartagena</v>
          </cell>
          <cell r="AO433" t="str">
            <v>14 PRESTACIÓN DE SERVICIOS</v>
          </cell>
          <cell r="AP433" t="str">
            <v>SANTANDER</v>
          </cell>
          <cell r="AQ433" t="str">
            <v>SAN VICENTE DE CHUCURÍ</v>
          </cell>
          <cell r="AR433" t="str">
            <v>PSICÓLOGO</v>
          </cell>
          <cell r="AS433" t="str">
            <v>MAESTRÍA</v>
          </cell>
          <cell r="AZ433" t="str">
            <v>ANM</v>
          </cell>
          <cell r="BA433" t="str">
            <v>432</v>
          </cell>
          <cell r="BB433">
            <v>2024</v>
          </cell>
          <cell r="BC433">
            <v>80111600</v>
          </cell>
          <cell r="BD433" t="str">
            <v>ASEGURADORA SOLIDARIA DE COLOMBIA</v>
          </cell>
          <cell r="BE433" t="str">
            <v>310-47-994000010861</v>
          </cell>
          <cell r="BF433">
            <v>45348</v>
          </cell>
          <cell r="BG433">
            <v>45349</v>
          </cell>
          <cell r="BH433">
            <v>45350</v>
          </cell>
          <cell r="BI433">
            <v>64424</v>
          </cell>
          <cell r="BJ433">
            <v>45349</v>
          </cell>
          <cell r="BK433" t="str">
            <v>POSITIVA</v>
          </cell>
          <cell r="BL433">
            <v>45350</v>
          </cell>
          <cell r="BN433">
            <v>45350</v>
          </cell>
          <cell r="BO433">
            <v>45657</v>
          </cell>
          <cell r="BP433" t="str">
            <v>SI</v>
          </cell>
          <cell r="BQ433" t="str">
            <v>CONTRATACIÓN DIRECTA</v>
          </cell>
          <cell r="BR433" t="str">
            <v>ANM-432-2024</v>
          </cell>
          <cell r="BS433" t="str">
            <v>https://community.secop.gov.co/Public/Tendering/OpportunityDetail/Index?noticeUID=CO1.NTC.5730921&amp;isFromPublicArea=True&amp;isModal=False</v>
          </cell>
        </row>
        <row r="434">
          <cell r="A434" t="str">
            <v>ANM-433-2024</v>
          </cell>
          <cell r="D434" t="str">
            <v xml:space="preserve">ERICK FRANCK ARBELAEZ CASTAÑEDA         </v>
          </cell>
          <cell r="E434" t="str">
            <v>MARTHA PATRICIA PUERTO GUIO</v>
          </cell>
          <cell r="F434" t="str">
            <v>CONTRATO</v>
          </cell>
          <cell r="J434">
            <v>27635</v>
          </cell>
          <cell r="K434">
            <v>49</v>
          </cell>
          <cell r="L434" t="str">
            <v>200045524_x000D_</v>
          </cell>
          <cell r="M434" t="str">
            <v>PROFESIONAL</v>
          </cell>
          <cell r="N434" t="str">
            <v>CÉDULA DE CIUDADANIA</v>
          </cell>
          <cell r="O434">
            <v>71756750</v>
          </cell>
          <cell r="P434">
            <v>9</v>
          </cell>
          <cell r="Q434" t="str">
            <v>Prestar servicios profesionales para analizar antecedentes, datos técnicos, económicos y ambientales de títulos mineros,
en cualquier modalidad, para contar con información histórica de los títulos mineros vigentes en el país en el marco del
Sistema Integral de Gestión Minera</v>
          </cell>
          <cell r="R434" t="str">
            <v>1. Generar el reporte resultado de la comparación de las
bases de datos de información de antecedentes, técnica, económica y ambiental de títulos mineros, y presentar los
informes en los intervalos de tiempo que requiera el supervisor.
2. Alimentar los formatos establecidos para la captura de información histórica, en los Sistemas Institucionales de la
Entidad.
3.Identificar los actos administrativos pendientes de inscribir en el registro minero y remitir al área correspondiente para
su gestión, para lo cual debe llevar un registro de éstos en las bases de datos que determine el supervisor.
4. Desarrollar reportes de avance de las actividadesejecutadas en el periodo establecido, y presentarlas al supervisor
cuando éste los solicite.
5. Elaborar con calidad y en oportunidad los informeso respuestas a solicitudes internas o externas, que surjan en el
marco del Sistema Integral de Gestión Minera (SIGM)_x000D_</v>
          </cell>
          <cell r="S434">
            <v>46680000</v>
          </cell>
          <cell r="T434">
            <v>69724</v>
          </cell>
          <cell r="U434">
            <v>45331</v>
          </cell>
          <cell r="Y434" t="str">
            <v>ANM - PROPIOS</v>
          </cell>
          <cell r="AA434">
            <v>46401600</v>
          </cell>
          <cell r="AB434" t="str">
            <v>IVONNE DEL PILAR JIMENEZ GARCIA</v>
          </cell>
          <cell r="AC434" t="str">
            <v xml:space="preserve">VICEPRESIDENTE DE CONTRATACIÓN Y TITULACIÓN </v>
          </cell>
          <cell r="AD434" t="str">
            <v>VCT</v>
          </cell>
          <cell r="AE434">
            <v>6</v>
          </cell>
          <cell r="AH434">
            <v>7733600</v>
          </cell>
          <cell r="AI434">
            <v>79447042</v>
          </cell>
          <cell r="AJ434" t="str">
            <v>WILLIAM ALBERTO MARTÍNEZ DÍAZ</v>
          </cell>
          <cell r="AK434" t="str">
            <v>GERENTE DEL GRUPO DE CATASTRO Y REGISTRO MINERO _x000D_</v>
          </cell>
          <cell r="AN434" t="str">
            <v>Bogotá D.C.</v>
          </cell>
          <cell r="AO434" t="str">
            <v>14 PRESTACIÓN DE SERVICIOS</v>
          </cell>
          <cell r="AP434" t="str">
            <v>ANTIOQUIA</v>
          </cell>
          <cell r="AQ434" t="str">
            <v>MEDELLIN</v>
          </cell>
          <cell r="AR434" t="str">
            <v>INGENIERIA DE MINAS Y METALURGICA</v>
          </cell>
          <cell r="AS434" t="str">
            <v>POSGRADO</v>
          </cell>
          <cell r="AZ434" t="str">
            <v>ANM</v>
          </cell>
          <cell r="BA434" t="str">
            <v>433</v>
          </cell>
          <cell r="BB434">
            <v>2024</v>
          </cell>
          <cell r="BC434">
            <v>80111600</v>
          </cell>
          <cell r="BD434" t="str">
            <v>SEGUROS GENERALES SURAMERICANA S.A.</v>
          </cell>
          <cell r="BE434" t="str">
            <v>3860252-1</v>
          </cell>
          <cell r="BF434">
            <v>45349</v>
          </cell>
          <cell r="BG434">
            <v>45350</v>
          </cell>
          <cell r="BH434">
            <v>45350</v>
          </cell>
          <cell r="BI434">
            <v>64724</v>
          </cell>
          <cell r="BJ434">
            <v>45349</v>
          </cell>
          <cell r="BK434" t="str">
            <v>POSITIVA</v>
          </cell>
          <cell r="BL434">
            <v>45350</v>
          </cell>
          <cell r="BN434">
            <v>45351</v>
          </cell>
          <cell r="BO434">
            <v>45532</v>
          </cell>
          <cell r="BP434" t="str">
            <v>SI</v>
          </cell>
          <cell r="BQ434" t="str">
            <v>CONTRATACIÓN DIRECTA</v>
          </cell>
          <cell r="BR434" t="str">
            <v>ANM-433-2024</v>
          </cell>
          <cell r="BS434" t="str">
            <v>https://community.secop.gov.co/Public/Tendering/OpportunityDetail/Index?noticeUID=CO1.NTC.5720537&amp;isFromPublicArea=True&amp;isModal=False</v>
          </cell>
        </row>
        <row r="435">
          <cell r="A435" t="str">
            <v>ANM-434-2024</v>
          </cell>
          <cell r="D435" t="str">
            <v>LYDIA CAROLINA GARCÍA ARAUJO</v>
          </cell>
          <cell r="E435" t="str">
            <v>MARTHA PATRICIA PUERTO GUIO</v>
          </cell>
          <cell r="F435" t="str">
            <v>CONTRATO</v>
          </cell>
          <cell r="J435">
            <v>32367</v>
          </cell>
          <cell r="K435">
            <v>37</v>
          </cell>
          <cell r="L435">
            <v>500030124</v>
          </cell>
          <cell r="M435" t="str">
            <v>PROFESIONAL</v>
          </cell>
          <cell r="N435" t="str">
            <v>CÉDULA DE CIUDADANIA</v>
          </cell>
          <cell r="O435">
            <v>1010177895</v>
          </cell>
          <cell r="P435">
            <v>2</v>
          </cell>
          <cell r="Q435" t="str">
            <v>Prestar servicios profesionales, con plena autonomía, para apoyar la ejecución, seguimiento presupuestal y reporte, al
proyecto de inversión denominado MEJORAMIENTO DE LAS SEDES DE LA AGENCIA EN ASPECTOS TALES COMO
EFICIENCIA ENERGÉTICA Y CAPACIDAD SISMORESISTENTE A NIVEL NACIONAL 2024-2027</v>
          </cell>
          <cell r="R435" t="str">
            <v>1. Brindar apoyo técnico y presupuestal al proyecto de inversión denominado MEJORAMIENTO DE LAS SEDES DE
LA AGENCIA EN ASPECTOS TALES COMO EFICIENCIA ENERGÉTICA Y CAPACIDAD SISMORESISTENTE A NIVEL NACIONAL 2024-2027, realizando el seguimiento presupuestal y verificación al cumplimiento de metas e indicadores de
gestión.
2. Revisar el proyecto de inversión y proponer ajustes si es del caso.
3. Prestar apoyo en los tramites de modificación que se requieran al proyecto de inversión denominado
MEJORAMIENTO DE LAS SEDES DE LA AGENCIA EN ASPECTOS TALES COMO EFICIENCIA ENERGÉTICA Y
CAPACIDAD SISMORESISTENTE A NIVEL NACIONAL 2024-2027 y gestionarlos ante el Ministerio de Minas y Energía,
el Departamento Nacional de Planeación DNP o cualquier otra entidad competente.
4. Registrar el avance del proyecto de inversión en la plataforma destinada para tal fin y mantener actualizados los
indicadores del proyecto de inversión.
5. Apoyar y gestionar la elaboración del anteproyecto de presupuesto 2025 y los trámites presupuestales requeridos
dentro del proyecto de inversión, ante las entidades de orden nacional.
6. Realizar el análisis de los documentos que se sometan a su consideración emitiendo con ocasión al proyecto de
inversión y efectuar las recomendaciones a que haya lugar, de acuerdo con las solicitudes que formule la supervisión.
7. Brindar apoyo en la atención de los requerimientos de información internos o externos de las entidades de orden
nacional en materia de gestión del proyecto de inversión.
8. Participar en la revisión, seguimiento y validación del Plan Anual de Adquisiciones formulado con recursos del
proyecto de inversión.
9. Asistir y participar en los comités, reuniones, talleres, juntas y demás eventos que le indique el supervisor y se
relacionen con el objeto del contrato.
10. Presentar los informes que le indique el Supervisor del Contrato y/o los que se tengan establecidos por norma y/o
procedimientos relacionados con el objeto del mismo.
11. Apoyar en la proyeccio´n de respuesta a derechos de peticio´n, requerimientos presentados por Entidades Pu´blicas,
de Control, y/o ciudadani´a en general.
12. Mantener actualizadas las plataformas, carpetas y/o sistemas de información de la entidad, en especial, del Grupo
de Servicios Administrativos.
13. Asistir a capacitaciones y/o reuniones programadas por el supervisor o por la entidad._x000D_</v>
          </cell>
          <cell r="S435">
            <v>114000000</v>
          </cell>
          <cell r="T435">
            <v>10824</v>
          </cell>
          <cell r="U435">
            <v>45302</v>
          </cell>
          <cell r="Y435" t="str">
            <v>ANM - PROPIOS</v>
          </cell>
          <cell r="AA435">
            <v>113300000</v>
          </cell>
          <cell r="AB435" t="str">
            <v>JAIME HUMBERTO MESA BUITRAGO</v>
          </cell>
          <cell r="AC435" t="str">
            <v>VICEPRESIDENTE ADMINISTRATIVO Y FINANCIERO</v>
          </cell>
          <cell r="AD435" t="str">
            <v>VAF</v>
          </cell>
          <cell r="AG435">
            <v>45657</v>
          </cell>
          <cell r="AH435">
            <v>11000000</v>
          </cell>
          <cell r="AI435">
            <v>52218196</v>
          </cell>
          <cell r="AJ435" t="str">
            <v>ASTRID PAOLA VELASCO AMAYA</v>
          </cell>
          <cell r="AK435" t="str">
            <v>COORDINADORA GRUPO DE SERVICIOS ADMINISTRATIVOS</v>
          </cell>
          <cell r="AN435" t="str">
            <v>Bogotá D.C.</v>
          </cell>
          <cell r="AO435" t="str">
            <v>14 PRESTACIÓN DE SERVICIOS</v>
          </cell>
          <cell r="AP435" t="str">
            <v>BOGOTÁ D.C.</v>
          </cell>
          <cell r="AQ435" t="str">
            <v>BOGOTÁ D.C.</v>
          </cell>
          <cell r="AR435" t="str">
            <v xml:space="preserve">ECONOMISTA </v>
          </cell>
          <cell r="AS435" t="str">
            <v>POSGRADO</v>
          </cell>
          <cell r="AZ435" t="str">
            <v>ANM</v>
          </cell>
          <cell r="BA435" t="str">
            <v>434</v>
          </cell>
          <cell r="BB435">
            <v>2024</v>
          </cell>
          <cell r="BC435">
            <v>80111600</v>
          </cell>
          <cell r="BD435" t="str">
            <v>ASEGURADORA SOLIDARIA DE COLOMBIA</v>
          </cell>
          <cell r="BE435" t="str">
            <v>310 47 994000010873</v>
          </cell>
          <cell r="BF435">
            <v>45349</v>
          </cell>
          <cell r="BG435">
            <v>45351</v>
          </cell>
          <cell r="BH435">
            <v>45352</v>
          </cell>
          <cell r="BI435">
            <v>69824</v>
          </cell>
          <cell r="BJ435">
            <v>45351</v>
          </cell>
          <cell r="BK435" t="str">
            <v>POSITIVA</v>
          </cell>
          <cell r="BL435">
            <v>45357</v>
          </cell>
          <cell r="BN435">
            <v>45357</v>
          </cell>
          <cell r="BO435">
            <v>45657</v>
          </cell>
          <cell r="BP435" t="str">
            <v>SI</v>
          </cell>
          <cell r="BQ435" t="str">
            <v>CONTRATACIÓN DIRECTA</v>
          </cell>
          <cell r="BR435" t="str">
            <v>ANM-434-2024</v>
          </cell>
          <cell r="BS435" t="str">
            <v>https://community.secop.gov.co/Public/Tendering/OpportunityDetail/Index?noticeUID=CO1.NTC.5738692&amp;isFromPublicArea=True&amp;isModal=False</v>
          </cell>
        </row>
        <row r="436">
          <cell r="A436" t="str">
            <v>ANM-435-2024</v>
          </cell>
          <cell r="D436" t="str">
            <v xml:space="preserve">NATALIA MARÍA NOVOA SALAMANCA </v>
          </cell>
          <cell r="E436" t="str">
            <v>ANA MARÍA MENDOZA</v>
          </cell>
          <cell r="F436" t="str">
            <v>CONTRATO</v>
          </cell>
          <cell r="J436">
            <v>32654</v>
          </cell>
          <cell r="K436">
            <v>36</v>
          </cell>
          <cell r="L436">
            <v>400027024</v>
          </cell>
          <cell r="M436" t="str">
            <v>PROFESIONAL</v>
          </cell>
          <cell r="N436" t="str">
            <v>CÉDULA DE CIUDADANIA</v>
          </cell>
          <cell r="O436">
            <v>1032429850</v>
          </cell>
          <cell r="P436">
            <v>4</v>
          </cell>
          <cell r="Q436" t="str">
            <v>Prestar servicios profesionales para brindar acompañamiento técnico tendiente al mejoramiento de la gestión ambiental y al cumplimiento de las normas ambientales en los pequeños mineros y mineros tradicionales, desde un enfoque asociativo de trabajo.</v>
          </cell>
          <cell r="R436" t="str">
            <v>1. Apoyar la evaluación y análisis de la información de los títulos mineros y/o proyectos mineros con prerrogativas
que le sean asignadas, verificando su nivel de cumplimiento en los aspectos relacionados con la gestión ambientaly en
particular aquellos asociados con el trámite de permisos, autorizaciones y licenciamiento ambiental y la implementación
de acciones de manejo ambiental.
2. Realizar las visitas técnicas de acompañamiento y asistencia técnica en campo a los beneficiaros del programa,
priorizados por la ANM para la transferencia de conocimientos técnicos que contribuya al mejoramiento de sus
operaciones en los aspectos ambientales y la implementación de las acciones de manejo para la prevención, mitigación,
control y compensación de los impactos de acuerdo con el instrumento aprobado por la autoridad competente y/o la
normatividad vigente.
3. Elaborar el correspondiente diagnóstico y/o concepto técnico derivado de las evaluaciones documentales y visitas
de campo realizadas y presentarlo de manera oportuna con las diferentes propuestas de mejoramiento técnico de
conformidad con los parámetros normativos e institucionales, brindando la debida asistencia y acompañamiento para su
implementación.
4. Elaborar conceptos pertinentes, claros y oportunos a partir de la información consultada y analizada de cada
proyecto minero tendiente al mejoramiento y/o fortalecimiento de los aspectos ambientales de los proyectos mineros
intervenidos y de conformidad con las normas minero ambientales vigentes, atendiendo a los lineamientos, procesos y
procedimientos establecidos para el efecto por la ANM e incorporando la información correspondiente en los sistemas de
información de la Entidad.
5. Acompañar la adopción e implementación de las acciones de mejora de los aspectos ambientales identificados que
resulten pertinentes y necesarias para contribuir con el mejoramiento de la gestión ambiental y/o la obtención del
instrumento ambiental de los pequeños mineros y mineros tradicionales que sean priorizados por la ANM en el programa
de asistencia técnica.
6. Contribuir en la formulación y ajuste del procedimiento técnico y demás aspectos requeridos para la estructuración
del componente ambiental del programa de asistencia técnica con enfoque asociativo, diferenciando por tipo de mineral y
segmentación por grupo de intervención de acuerdo a las disposiciones de la ANM.
7. Asistir y participar en los comités, reuniones, mesas de trabajo, talleres, juntas, capacitaciones y demás eventos
que indique el supervisor y se relacionen con el objeto del contrato.
8. Prestar apoyo en el trámite y gestión de las peticiones, quejas y reclamos que le sean asignadas por el supervisor
del contrato y que se relacionen con las obligaciones contractuales.</v>
          </cell>
          <cell r="S436">
            <v>80000000</v>
          </cell>
          <cell r="T436">
            <v>74124</v>
          </cell>
          <cell r="U436">
            <v>45337</v>
          </cell>
          <cell r="Y436" t="str">
            <v>ANM - PROPIOS</v>
          </cell>
          <cell r="AA436">
            <v>79959218</v>
          </cell>
          <cell r="AB436" t="str">
            <v>MARÍA PIEDAD BAYTER HORTA</v>
          </cell>
          <cell r="AC436" t="str">
            <v>VICEPRESIDENTA PROMOCIÓN Y FOMENTO</v>
          </cell>
          <cell r="AD436" t="str">
            <v>VPF</v>
          </cell>
          <cell r="AE436">
            <v>9</v>
          </cell>
          <cell r="AF436">
            <v>29</v>
          </cell>
          <cell r="AG436">
            <v>45657</v>
          </cell>
          <cell r="AH436">
            <v>8022664</v>
          </cell>
          <cell r="AI436">
            <v>98631208</v>
          </cell>
          <cell r="AJ436" t="str">
            <v>JUAN FELIPE MARTINEZ OCHOA</v>
          </cell>
          <cell r="AK436" t="str">
            <v>GESTOR T1 GRADO 11</v>
          </cell>
          <cell r="AN436" t="str">
            <v>Bogotá D.C.</v>
          </cell>
          <cell r="AO436" t="str">
            <v>14 PRESTACIÓN DE SERVICIOS</v>
          </cell>
          <cell r="AP436" t="str">
            <v>BOGOTÁ D.C.</v>
          </cell>
          <cell r="AQ436" t="str">
            <v>BOGOTÁ D.C</v>
          </cell>
          <cell r="AR436" t="str">
            <v>BIÓLOGO</v>
          </cell>
          <cell r="AS436" t="str">
            <v>MAESTRÍA</v>
          </cell>
          <cell r="AZ436" t="str">
            <v>ANM</v>
          </cell>
          <cell r="BA436" t="str">
            <v>435</v>
          </cell>
          <cell r="BB436">
            <v>2024</v>
          </cell>
          <cell r="BC436">
            <v>80111600</v>
          </cell>
          <cell r="BD436" t="str">
            <v>COMPAÑIA MUNDIAL DE SEGUROS S.A.</v>
          </cell>
          <cell r="BE436" t="str">
            <v>NB-100311171</v>
          </cell>
          <cell r="BF436">
            <v>45348</v>
          </cell>
          <cell r="BG436">
            <v>45350</v>
          </cell>
          <cell r="BH436">
            <v>45352</v>
          </cell>
          <cell r="BI436">
            <v>69324</v>
          </cell>
          <cell r="BJ436">
            <v>45351</v>
          </cell>
          <cell r="BK436" t="str">
            <v>POSITIVA</v>
          </cell>
          <cell r="BL436">
            <v>45355</v>
          </cell>
          <cell r="BN436">
            <v>45355</v>
          </cell>
          <cell r="BO436">
            <v>45657</v>
          </cell>
          <cell r="BP436" t="str">
            <v>SI</v>
          </cell>
          <cell r="BQ436" t="str">
            <v>CONTRATACIÓN DIRECTA</v>
          </cell>
          <cell r="BR436" t="str">
            <v>ANM-435-2024</v>
          </cell>
          <cell r="BS436" t="str">
            <v>https://community.secop.gov.co/Public/Tendering/OpportunityDetail/Index?noticeUID=CO1.NTC.5733437&amp;isFromPublicArea=True&amp;isModal=False</v>
          </cell>
        </row>
        <row r="437">
          <cell r="A437" t="str">
            <v>ANM-436-2024</v>
          </cell>
          <cell r="D437" t="str">
            <v xml:space="preserve">DUBIS YISETH CASTRO GALINDO </v>
          </cell>
          <cell r="E437" t="str">
            <v>ANA MARÍA MENDOZA</v>
          </cell>
          <cell r="F437" t="str">
            <v>CONTRATO</v>
          </cell>
          <cell r="J437">
            <v>29987</v>
          </cell>
          <cell r="K437">
            <v>43</v>
          </cell>
          <cell r="L437">
            <v>200036924</v>
          </cell>
          <cell r="M437" t="str">
            <v>PROFESIONAL</v>
          </cell>
          <cell r="N437" t="str">
            <v>CÉDULA DE CIUDADANIA</v>
          </cell>
          <cell r="O437">
            <v>52844395</v>
          </cell>
          <cell r="P437">
            <v>5</v>
          </cell>
          <cell r="Q437" t="str">
            <v>Prestar servicios profesionales para elaborar e implementar herramientas de divulgación de contenidos, programas curriculares y tutoriales en el marco del Sistema Integral de Gestión Minera</v>
          </cell>
          <cell r="R437" t="str">
            <v>1. Elaborar e implementar herramientas de divulgación, contenidos, guías y tutoriales,físicos y virtuales en el ámbito
del Sistema Integral de Gestión Minera- (SIGM).
2. Apoyar las actividades necesarias para la divulgación, entrenamiento, capacitación y actualización relacionadas
con el Sistema Integral de Gestión Minera.
3. Elaborar y presentar por escrito a la supervisión, acciones que propendan por mejores prácticas relacionadas con
la gestión del conocimiento y del cambio en el marco del Sistema Integral de Gestión Minera y la infraestructura de
datos corporativa.
4. Elaborar y presentar por escrito a la supervisión, acciones que propendan por mejores prácticas e innovaciones en
la gestión del conocimiento en la administración del recurso minero.
5. Formular por escrito, acciones de mejora y optimización de tiempos en la divulgación de contenidos y programas
curriculares en diferentes plataformas en el marco del SIGM, cuando sea requerido por la supervisión.
6. Dar respuesta a las inquietudes que se generen por parte de colaboradores de la Entidad, acerca de las
capacitaciones, presentaciones, tutoriales y cualquier acción tecnológica y misional del Grupo de Catastro y
Registro Minero.</v>
          </cell>
          <cell r="S437">
            <v>47677387</v>
          </cell>
          <cell r="T437">
            <v>72324</v>
          </cell>
          <cell r="U437">
            <v>45337</v>
          </cell>
          <cell r="Y437" t="str">
            <v>ANM - PROPIOS</v>
          </cell>
          <cell r="AA437">
            <v>45293524</v>
          </cell>
          <cell r="AB437" t="str">
            <v>IVONNE DEL PILAR JIMENEZ GARCIA</v>
          </cell>
          <cell r="AC437" t="str">
            <v xml:space="preserve">VICEPRESIDENTE DE CONTRATACIÓN Y TITULACIÓN </v>
          </cell>
          <cell r="AD437" t="str">
            <v>VCT</v>
          </cell>
          <cell r="AE437">
            <v>9</v>
          </cell>
          <cell r="AF437">
            <v>28</v>
          </cell>
          <cell r="AH437">
            <v>4469756</v>
          </cell>
          <cell r="AI437">
            <v>79447042</v>
          </cell>
          <cell r="AJ437" t="str">
            <v>WILLIAM ALBERTO MARTÍNEZ DÍAZ</v>
          </cell>
          <cell r="AK437" t="str">
            <v>GERENTE DEL GRUPO DE CATASTRO Y REGISTRO MINERO _x000D_</v>
          </cell>
          <cell r="AN437" t="str">
            <v>Bogotá D.C.</v>
          </cell>
          <cell r="AO437" t="str">
            <v>14 PRESTACIÓN DE SERVICIOS</v>
          </cell>
          <cell r="AP437" t="str">
            <v>BOGOTÁ D.C.</v>
          </cell>
          <cell r="AQ437" t="str">
            <v>BOGOTÁ D.C.</v>
          </cell>
          <cell r="AR437" t="str">
            <v>ADMINISTRADOR DE EMPRESAS</v>
          </cell>
          <cell r="AS437" t="str">
            <v>PREGRADO</v>
          </cell>
          <cell r="AZ437" t="str">
            <v>ANM</v>
          </cell>
          <cell r="BA437" t="str">
            <v>436</v>
          </cell>
          <cell r="BB437">
            <v>2024</v>
          </cell>
          <cell r="BC437">
            <v>80111600</v>
          </cell>
          <cell r="BD437" t="str">
            <v>COMPAÑIA MUNDIAL DE SEGUROS S.A.</v>
          </cell>
          <cell r="BE437" t="str">
            <v>NB-100311431</v>
          </cell>
          <cell r="BF437">
            <v>45348</v>
          </cell>
          <cell r="BG437">
            <v>45350</v>
          </cell>
          <cell r="BH437">
            <v>45351</v>
          </cell>
          <cell r="BI437">
            <v>69424</v>
          </cell>
          <cell r="BJ437">
            <v>45351</v>
          </cell>
          <cell r="BK437" t="str">
            <v>POSITIVA</v>
          </cell>
          <cell r="BL437">
            <v>45355</v>
          </cell>
          <cell r="BN437">
            <v>45355</v>
          </cell>
          <cell r="BO437">
            <v>45657</v>
          </cell>
          <cell r="BP437" t="str">
            <v>SI</v>
          </cell>
          <cell r="BQ437" t="str">
            <v>CONTRATACIÓN DIRECTA</v>
          </cell>
          <cell r="BR437" t="str">
            <v>ANM-436-2024</v>
          </cell>
          <cell r="BS437" t="str">
            <v>https://community.secop.gov.co/Public/Tendering/OpportunityDetail/Index?noticeUID=CO1.NTC.5733195&amp;isFromPublicArea=True&amp;isModal=False</v>
          </cell>
        </row>
        <row r="438">
          <cell r="A438" t="str">
            <v>ANM-437-2024</v>
          </cell>
          <cell r="D438" t="str">
            <v xml:space="preserve">DIEGO ARMANDO GUTIÉRREZ BEDOYA </v>
          </cell>
          <cell r="E438" t="str">
            <v xml:space="preserve">SUSANITA RODRIGUEZ CASAS </v>
          </cell>
          <cell r="F438" t="str">
            <v>CONTRATO</v>
          </cell>
          <cell r="J438">
            <v>31223</v>
          </cell>
          <cell r="K438">
            <v>40</v>
          </cell>
          <cell r="L438">
            <v>400030324</v>
          </cell>
          <cell r="M438" t="str">
            <v>PROFESIONAL</v>
          </cell>
          <cell r="N438" t="str">
            <v>CÉDULA DE CIUDADANIA</v>
          </cell>
          <cell r="O438">
            <v>80902434</v>
          </cell>
          <cell r="P438">
            <v>5</v>
          </cell>
          <cell r="Q438" t="str">
            <v>Prestar servicios profesionales para estructurar los procesos de reconversión laboral y readecuación ambiental y social para mineros impactados por la terminación de Áreas de Reserva Especial</v>
          </cell>
          <cell r="R438" t="str">
            <v>1. Asistir y orientar a los responsables mineros a quienes se les terminó el ARE en la elaboración de su plan de negocio.
Al finalizar el contrato, entregar documento con información técnica por cada ARE intervenida a las profesionales
responsables según se requiera para la elaboración del informe final.
2. Apoyar la articulación de los responsables mineros con las diferentes entidades, bien sean públicas o privadas para la
consecución de recursos como apoyo a su emprendimiento. Coordinar y apoyarse con los demás profesionales del
equipo de reconversión.
3. Apoyar la puesta en funcionamiento del emprendimiento, principalmente en el tema de comercialización y mercadeo.
Elaborar mensualmente planeación de los desplazamientos a los diferentes lugares para atender o continuar el proceso
de reconversión, indicando en ella la especificidad de las acciones a desarrollar.
4. Proyectar oficios, memorandos, documentos de respuesta a las peticiones y solicitudes de información que sean
asignadas a través del Sistema de Gestión Documental.
5. Asistir, participar y apoyar técnicamente mesas de trabajo, reuniones, y demás actividades institucionales que le
indique el supervisor. Presentar informe con resumen destacando la información relevante para la Agencia Nacional de
Minería.
6. Diligenciar y disponer la información en las bases de datos, carpetas compartidas y las aplicaciones de la Agencia
Nacional de Minería, conforme a las políticas, lineamientos e instructivos de la Entidad. Consignar en la respectiva
carpeta del Gestor Documental, las acciones relevantes del ejercicio apoyado en textos, fotos y videos, los casos
positivos de resaltar tanto por el ejercicio de reconversión como del quehacer del grupo socio ambiental y que puedan
ser publicitadas.</v>
          </cell>
          <cell r="S438">
            <v>88000000</v>
          </cell>
          <cell r="T438">
            <v>39924</v>
          </cell>
          <cell r="U438">
            <v>45317</v>
          </cell>
          <cell r="Y438" t="str">
            <v>ANM - PROPIOS</v>
          </cell>
          <cell r="AA438">
            <v>82133333</v>
          </cell>
          <cell r="AB438" t="str">
            <v>MARIA PIEDAD BAYTER HORTA</v>
          </cell>
          <cell r="AC438" t="str">
            <v xml:space="preserve">VICEPRESIDENTE DE PROMOCION Y FOMENTO </v>
          </cell>
          <cell r="AD438" t="str">
            <v>VPF</v>
          </cell>
          <cell r="AG438">
            <v>45657</v>
          </cell>
          <cell r="AH438">
            <v>8000000</v>
          </cell>
          <cell r="AI438">
            <v>63286620</v>
          </cell>
          <cell r="AJ438" t="str">
            <v>SOBEYDA ACOSTA JAIMES</v>
          </cell>
          <cell r="AK438" t="str">
            <v>GESTOR T1 GRADO 11</v>
          </cell>
          <cell r="AN438" t="str">
            <v>Bogotá D.C.</v>
          </cell>
          <cell r="AO438" t="str">
            <v>14 PRESTACIÓN DE SERVICIOS</v>
          </cell>
          <cell r="AP438" t="str">
            <v>BOGOTÁ D.C.</v>
          </cell>
          <cell r="AQ438" t="str">
            <v>BOGOTÁ D.C</v>
          </cell>
          <cell r="AR438" t="str">
            <v xml:space="preserve">ECONOMISTA </v>
          </cell>
          <cell r="AS438" t="str">
            <v>POSGRADO</v>
          </cell>
          <cell r="AZ438" t="str">
            <v>ANM</v>
          </cell>
          <cell r="BA438" t="str">
            <v>437</v>
          </cell>
          <cell r="BB438">
            <v>2024</v>
          </cell>
          <cell r="BC438">
            <v>80111600</v>
          </cell>
          <cell r="BD438" t="str">
            <v>COMPAÑIA MUNDIAL DE SEGUROS S.A.</v>
          </cell>
          <cell r="BE438" t="str">
            <v>CHU-100017676</v>
          </cell>
          <cell r="BF438">
            <v>45346</v>
          </cell>
          <cell r="BG438">
            <v>45349</v>
          </cell>
          <cell r="BH438">
            <v>45349</v>
          </cell>
          <cell r="BI438">
            <v>64524</v>
          </cell>
          <cell r="BJ438">
            <v>45349</v>
          </cell>
          <cell r="BK438" t="str">
            <v>POSITIVA</v>
          </cell>
          <cell r="BL438">
            <v>45350</v>
          </cell>
          <cell r="BN438">
            <v>45350</v>
          </cell>
          <cell r="BO438">
            <v>45657</v>
          </cell>
          <cell r="BP438" t="str">
            <v>SI</v>
          </cell>
          <cell r="BQ438" t="str">
            <v>CONTRATACIÓN DIRECTA</v>
          </cell>
          <cell r="BR438" t="str">
            <v>ANM-437-2024</v>
          </cell>
          <cell r="BS438" t="str">
            <v>https://community.secop.gov.co/Public/Tendering/OpportunityDetail/Index?noticeUID=CO1.NTC.5726272&amp;isFromPublicArea=True&amp;isModal=False</v>
          </cell>
        </row>
        <row r="439">
          <cell r="A439" t="str">
            <v>ANM-438-2024</v>
          </cell>
          <cell r="D439" t="str">
            <v xml:space="preserve">JESUS DAVID ANGULO MENDOZA </v>
          </cell>
          <cell r="E439" t="str">
            <v>ANA MARÍA MENDOZA</v>
          </cell>
          <cell r="F439" t="str">
            <v>CONTRATO</v>
          </cell>
          <cell r="J439">
            <v>35188</v>
          </cell>
          <cell r="K439">
            <v>29</v>
          </cell>
          <cell r="L439" t="str">
            <v>200035524_x000D_</v>
          </cell>
          <cell r="M439" t="str">
            <v>PROFESIONAL</v>
          </cell>
          <cell r="N439" t="str">
            <v>CÉDULA DE CIUDADANIA</v>
          </cell>
          <cell r="O439">
            <v>1067947974</v>
          </cell>
          <cell r="P439">
            <v>8</v>
          </cell>
          <cell r="Q439" t="str">
            <v>prestación de servicios profesionales jurídicos para apoyar la gestión de notificación de los actos administrativos expedidos por la vct en el proceso titulación y fortalecimiento de la pequeña y mediana minería.</v>
          </cell>
          <cell r="R439" t="str">
            <v>1. Apoyar jurídicamente y comunicar las decisiones contenidas en los actos administrativos resultantes de las verificaciones y evaluaciones de solicitudes de titulación minera. 2. Apoyar jurídicamente el proceso para la notificación de los actos administrativos y su ejecutoria en el marco del fortalecimiento y titulación de la pequeña y mediana minería. 3. Proyectar las citaciones, notificaciones, publicaciones, certificaciones, y constancias requeridas en los procesos de notificación de los actos administrativos de carácter particular expedidos por la ANM, y demás actuaciones necesarias, según lo requerido por el supervisor del contrato. 4. Proyectar las comunicaciones a través de las cuales se da cumplimiento a las órdenes impartidas en los actos administrativos de carácter particular expedidas por la Agencia Nacional de Minería, según lo requerido por el supervisor del contrato. 5. Proyectar las respuestas delas peticiones solicitadas por las dependencias de la entidad y/o Entes de control, diligenciar la información en las bases de datos, carpetas compartidas y plataformas conforme a las políticas, lineamientos e instructivos de la Entidad, de forma que se conserve y esté disponible la información relacionada con los procesos de notificación asignados. 6. Elaborar y/o revisar informes, presentaciones, consolidación de información y reportes requeridos por la supervisión del contrato en el marco del objeto contractual. 7. Apoyar en la consolidación y presentación de informes del Grupo de Gestión de Notificaciones, cuando le sea requerido. 8. Asistir, participar, acompañar comités técnicos, mesas de trabajo, talleres, capacitaciones, socializaciones y demás reuniones en las que sea convocado por la supervisión en el marco del objeto contractual para el fortalecimiento de la pequeña y mediana minería.</v>
          </cell>
          <cell r="S439">
            <v>55000000</v>
          </cell>
          <cell r="T439">
            <v>16824</v>
          </cell>
          <cell r="U439">
            <v>45303</v>
          </cell>
          <cell r="Y439" t="str">
            <v>ANM - PROPIOS</v>
          </cell>
          <cell r="AA439">
            <v>53733058</v>
          </cell>
          <cell r="AB439" t="str">
            <v>IVONNE DEL PILAR JIMENEZ GARCIA</v>
          </cell>
          <cell r="AC439" t="str">
            <v xml:space="preserve">VICEPRESIDENTE DE CONTRATACIÓN Y TITULACIÓN </v>
          </cell>
          <cell r="AD439" t="str">
            <v>VCT</v>
          </cell>
          <cell r="AE439">
            <v>10</v>
          </cell>
          <cell r="AG439">
            <v>45657</v>
          </cell>
          <cell r="AH439">
            <v>5501679</v>
          </cell>
          <cell r="AI439">
            <v>52028988</v>
          </cell>
          <cell r="AJ439" t="str">
            <v>AYDEE PEÑA GUTIÉRREZ</v>
          </cell>
          <cell r="AK439" t="str">
            <v>COORDINADORA DEL GRUPO DE GESTIÓN DE NOTIFICACIONES</v>
          </cell>
          <cell r="AN439" t="str">
            <v>Bogotá D.C.</v>
          </cell>
          <cell r="AO439" t="str">
            <v>14 PRESTACIÓN DE SERVICIOS</v>
          </cell>
          <cell r="AP439" t="str">
            <v>CORDOBA</v>
          </cell>
          <cell r="AQ439" t="str">
            <v>MONTERIA</v>
          </cell>
          <cell r="AR439" t="str">
            <v>ABOGADO</v>
          </cell>
          <cell r="AS439" t="str">
            <v>PREGRADO</v>
          </cell>
          <cell r="AZ439" t="str">
            <v>ANM</v>
          </cell>
          <cell r="BA439" t="str">
            <v>438</v>
          </cell>
          <cell r="BB439">
            <v>2024</v>
          </cell>
          <cell r="BC439">
            <v>80111600</v>
          </cell>
          <cell r="BD439" t="str">
            <v>LA PREVISORA S.A. COMPAÑIA DE SEGUROS</v>
          </cell>
          <cell r="BE439">
            <v>3019216</v>
          </cell>
          <cell r="BF439">
            <v>45350</v>
          </cell>
          <cell r="BG439">
            <v>45350</v>
          </cell>
          <cell r="BH439">
            <v>45351</v>
          </cell>
          <cell r="BI439">
            <v>69524</v>
          </cell>
          <cell r="BJ439">
            <v>45351</v>
          </cell>
          <cell r="BK439" t="str">
            <v>POSITIVA</v>
          </cell>
          <cell r="BL439">
            <v>45350</v>
          </cell>
          <cell r="BN439">
            <v>45351</v>
          </cell>
          <cell r="BO439">
            <v>45657</v>
          </cell>
          <cell r="BP439" t="str">
            <v>SI</v>
          </cell>
          <cell r="BQ439" t="str">
            <v>CONTRATACIÓN DIRECTA</v>
          </cell>
          <cell r="BR439" t="str">
            <v>ANM-438-2024</v>
          </cell>
          <cell r="BS439" t="str">
            <v>https://community.secop.gov.co/Public/Tendering/OpportunityDetail/Index?noticeUID=CO1.NTC.5743604&amp;isFromPublicArea=True&amp;isModal=False</v>
          </cell>
        </row>
        <row r="440">
          <cell r="A440" t="str">
            <v>ANM-439-2024</v>
          </cell>
          <cell r="D440" t="str">
            <v xml:space="preserve">LINA PAOLA RIVADENEIRA SOLANO   </v>
          </cell>
          <cell r="E440" t="str">
            <v>MARTHA PATRICIA PUERTO GUIO</v>
          </cell>
          <cell r="F440" t="str">
            <v>CONTRATO</v>
          </cell>
          <cell r="J440">
            <v>32074</v>
          </cell>
          <cell r="K440">
            <v>37</v>
          </cell>
          <cell r="L440">
            <v>200038224</v>
          </cell>
          <cell r="M440" t="str">
            <v>APOYO A LA GESTIÓN</v>
          </cell>
          <cell r="N440" t="str">
            <v>CÉDULA DE CIUDADANIA</v>
          </cell>
          <cell r="O440">
            <v>1030542630</v>
          </cell>
          <cell r="P440">
            <v>6</v>
          </cell>
          <cell r="Q440" t="str">
            <v>Prestar servicios de apoyo a la gestión para tramitar las respuestas a las inquietudes presentadas por los clientes, a
través de mesa de ayuda AnnA y ARANDA en relación con el funcionamiento del Sistema Integral de Gestión Minera._x000D_</v>
          </cell>
          <cell r="R440" t="str">
            <v>1. Apoyar la atención de solicitudes relacionadas con el Sistema Integral de Gestión Minera, que se presenten a
través de la mesa de ayuda del sistema Integral de gestión minera y Aranda.
2. Apoyar la gestión documental del Sistema Integral de Gestión Minera.
3. Clasificar y consolidar el listado de preguntas y respuestas frecuentes relacionadas con el funcionamiento del
Sistema Integral de Gestión Minera y gestionar su publicación en la página Web.
4. Realizar el apoyo administrativo necesario al grupo en las reuniones y/o capacitaciones realizadas en el marco del
proyecto.</v>
          </cell>
          <cell r="S440">
            <v>34572770</v>
          </cell>
          <cell r="T440">
            <v>62224</v>
          </cell>
          <cell r="U440">
            <v>45327</v>
          </cell>
          <cell r="Y440" t="str">
            <v>ANM - PROPIOS</v>
          </cell>
          <cell r="AA440">
            <v>34572760</v>
          </cell>
          <cell r="AB440" t="str">
            <v>IVONNE DEL PILAR JIMENEZ GARCIA</v>
          </cell>
          <cell r="AC440" t="str">
            <v xml:space="preserve">VICEPRESIDENTE DE CONTRATACIÓN Y TITULACIÓN </v>
          </cell>
          <cell r="AD440" t="str">
            <v>VCT</v>
          </cell>
          <cell r="AE440">
            <v>10</v>
          </cell>
          <cell r="AH440">
            <v>3457276</v>
          </cell>
          <cell r="AI440">
            <v>79447042</v>
          </cell>
          <cell r="AJ440" t="str">
            <v>WILLIAM ALBERTO MARTÍNEZ DÍAZ</v>
          </cell>
          <cell r="AK440" t="str">
            <v>GERENTE DEL GRUPO DE CATASTRO Y REGISTRO MINERO _x000D_</v>
          </cell>
          <cell r="AN440" t="str">
            <v>Bogotá D.C.</v>
          </cell>
          <cell r="AO440" t="str">
            <v>14 PRESTACIÓN DE SERVICIOS</v>
          </cell>
          <cell r="AP440" t="str">
            <v>BOGOTÁ D.C.</v>
          </cell>
          <cell r="AQ440" t="str">
            <v>BOGOTÁ D.C.</v>
          </cell>
          <cell r="AR440" t="str">
            <v>ADMINISTRADOR PÚBLICO</v>
          </cell>
          <cell r="AS440" t="str">
            <v>PREGRADO</v>
          </cell>
          <cell r="AZ440" t="str">
            <v>ANM</v>
          </cell>
          <cell r="BA440" t="str">
            <v>439</v>
          </cell>
          <cell r="BB440">
            <v>2024</v>
          </cell>
          <cell r="BC440">
            <v>80111600</v>
          </cell>
          <cell r="BD440" t="str">
            <v>COMPAÑIA MUNDIAL DE SEGUROS S.A.</v>
          </cell>
          <cell r="BE440" t="str">
            <v xml:space="preserve">	NB-100311173</v>
          </cell>
          <cell r="BF440">
            <v>45349</v>
          </cell>
          <cell r="BG440">
            <v>45350</v>
          </cell>
          <cell r="BH440">
            <v>45351</v>
          </cell>
          <cell r="BI440">
            <v>70124</v>
          </cell>
          <cell r="BJ440">
            <v>45351</v>
          </cell>
          <cell r="BK440" t="str">
            <v>POSITIVA</v>
          </cell>
          <cell r="BL440">
            <v>45352</v>
          </cell>
          <cell r="BN440">
            <v>45352</v>
          </cell>
          <cell r="BO440">
            <v>45657</v>
          </cell>
          <cell r="BP440" t="str">
            <v>SI</v>
          </cell>
          <cell r="BQ440" t="str">
            <v>CONTRATACIÓN DIRECTA</v>
          </cell>
          <cell r="BR440" t="str">
            <v>ANM-439-2024</v>
          </cell>
          <cell r="BS440" t="str">
            <v>https://community.secop.gov.co/Public/Tendering/OpportunityDetail/Index?noticeUID=CO1.NTC.5737864&amp;isFromPublicArea=True&amp;isModal=False</v>
          </cell>
        </row>
        <row r="441">
          <cell r="A441" t="str">
            <v>ANM-440-2024</v>
          </cell>
          <cell r="D441" t="str">
            <v xml:space="preserve">CELMIRA LEON MARTÍNEZ </v>
          </cell>
          <cell r="E441" t="str">
            <v>YERALDIN FUENTES</v>
          </cell>
          <cell r="F441" t="str">
            <v>CONTRATO</v>
          </cell>
          <cell r="J441">
            <v>36160</v>
          </cell>
          <cell r="K441">
            <v>26</v>
          </cell>
          <cell r="L441">
            <v>200026724</v>
          </cell>
          <cell r="M441" t="str">
            <v>PROFESIONAL</v>
          </cell>
          <cell r="N441" t="str">
            <v>CÉDULA DE CIUDADANIA</v>
          </cell>
          <cell r="O441">
            <v>1063181129</v>
          </cell>
          <cell r="P441">
            <v>7</v>
          </cell>
          <cell r="Q441" t="str">
            <v>Prestación de servicios profesionales para apoyar al (GCM) para apoyar jurídicamente el proceso de caracterización y capacitación a mineros, así como elaborar actos administrativos y demás asuntos requeridos para el fortalecimiento de pequeña y mediana minería</v>
          </cell>
          <cell r="R441" t="str">
            <v>1. Brindar apoyo al Grupo de Contratación Minera (GCM) en el proceso de caracterización para la identificación y verificación de requisitos de las solicitudes, así como emitir los informes jurídicos en el marco del fortalecimiento de la pequeña y mediana minería. 2. Apoyar al Grupo de Contratación Minera (GCM) en la elaboración de los actos administrativos de las propuestas de contrato de concesión (PCC) requeridos en el fortalecimiento de la pequeña y mediana minería.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y/o reportes de los trámites asignados por el supervisor del contrato o de los temas requeridos en el marco del fortalecimiento de la pequeña y mediana minería. 5. Asistir y participar en las reuniones, talleres, socializaciones, capacitaciones, y demás eventos, cuando así lo requiera el Supervisor del Contrato, en el marco del objeto contractual.</v>
          </cell>
          <cell r="S441">
            <v>66000000</v>
          </cell>
          <cell r="T441">
            <v>55924</v>
          </cell>
          <cell r="U441">
            <v>45323</v>
          </cell>
          <cell r="Y441" t="str">
            <v>ANM - PROPIOS</v>
          </cell>
          <cell r="AA441">
            <v>61020510</v>
          </cell>
          <cell r="AB441" t="str">
            <v>IVONNE DEL PILAR JIMENEZ GARCIA _x000D_</v>
          </cell>
          <cell r="AC441" t="str">
            <v xml:space="preserve">VICEPRESIDENTE DE CONTRATACION Y TITULACION </v>
          </cell>
          <cell r="AD441" t="str">
            <v>VCT</v>
          </cell>
          <cell r="AG441">
            <v>45657</v>
          </cell>
          <cell r="AH441">
            <v>6061640</v>
          </cell>
          <cell r="AI441">
            <v>1065594904</v>
          </cell>
          <cell r="AJ441" t="str">
            <v>KARINA MARGARITA ORTEGA MILLER _x000D_</v>
          </cell>
          <cell r="AK441" t="str">
            <v>COORDINADORA GRUPO DE CONTRATACION MINERA</v>
          </cell>
          <cell r="AN441" t="str">
            <v>Bogotá D.C.</v>
          </cell>
          <cell r="AO441" t="str">
            <v>14 PRESTACIÓN DE SERVICIOS</v>
          </cell>
          <cell r="AP441" t="str">
            <v>BOLIVAR</v>
          </cell>
          <cell r="AQ441" t="str">
            <v>CARTAGENA</v>
          </cell>
          <cell r="AR441" t="str">
            <v>DERECHO</v>
          </cell>
          <cell r="AS441" t="str">
            <v>POSGRADO</v>
          </cell>
          <cell r="AZ441" t="str">
            <v>ANM</v>
          </cell>
          <cell r="BA441" t="str">
            <v>440</v>
          </cell>
          <cell r="BB441">
            <v>2024</v>
          </cell>
          <cell r="BC441">
            <v>80111600</v>
          </cell>
          <cell r="BD441" t="str">
            <v>COMPAÑIA MUNDIAL DE SEGUROS S.A.</v>
          </cell>
          <cell r="BE441" t="str">
            <v>NB-100010350</v>
          </cell>
          <cell r="BF441">
            <v>45349</v>
          </cell>
          <cell r="BG441">
            <v>45350</v>
          </cell>
          <cell r="BH441">
            <v>45350</v>
          </cell>
          <cell r="BI441">
            <v>69224</v>
          </cell>
          <cell r="BJ441">
            <v>45351</v>
          </cell>
          <cell r="BK441" t="str">
            <v>POSITIVA</v>
          </cell>
          <cell r="BL441">
            <v>45352</v>
          </cell>
          <cell r="BN441">
            <v>45352</v>
          </cell>
          <cell r="BO441">
            <v>45657</v>
          </cell>
          <cell r="BP441" t="str">
            <v>SI</v>
          </cell>
          <cell r="BQ441" t="str">
            <v>CONTRATACIÓN DIRECTA</v>
          </cell>
          <cell r="BR441" t="str">
            <v>ANM-440-2024</v>
          </cell>
          <cell r="BS441" t="str">
            <v>https://community.secop.gov.co/Public/Tendering/OpportunityDetail/Index?noticeUID=CO1.NTC.5743213&amp;isFromPublicArea=True&amp;isModal=False</v>
          </cell>
        </row>
        <row r="442">
          <cell r="A442" t="str">
            <v>ANM-441-2024</v>
          </cell>
          <cell r="D442" t="str">
            <v xml:space="preserve">HEIDY ANDREA DIAZ HUERTAS </v>
          </cell>
          <cell r="E442" t="str">
            <v>ANA MARÍA MENDOZA</v>
          </cell>
          <cell r="F442" t="str">
            <v>CONTRATO</v>
          </cell>
          <cell r="J442">
            <v>32050</v>
          </cell>
          <cell r="K442">
            <v>37</v>
          </cell>
          <cell r="L442">
            <v>200051024</v>
          </cell>
          <cell r="M442" t="str">
            <v>PROFESIONAL</v>
          </cell>
          <cell r="N442" t="str">
            <v>CÉDULA DE CIUDADANIA</v>
          </cell>
          <cell r="O442">
            <v>1056612363</v>
          </cell>
          <cell r="P442">
            <v>1</v>
          </cell>
          <cell r="Q442" t="str">
            <v>Prestación de servicios profesionales al grupo de legalización minera (GLM) jurídicamente en el proceso deradicación, evaluación y sustanciación de actos administrativos de las solicitudes mineras, así como en los demás asuntos requeridos para el fortalecimiento de la pequeña y mediana minería.</v>
          </cell>
          <cell r="R442" t="str">
            <v>. Apoyar jurídicamente con la evaluación de los actos administrativos de las solicitudes de formalización,
competencia del Grupo de Legalización Minera, en el marco del proyecto de inversión para el fortalecimiento de la
minería.
2. Apoyar con la sustanciación y proyección de los actos administrativos y/o minutas de contrato de concesión, que
se desarrollen en el marco de las actividades de orientación a procesos de formalización y/o los que se encuentren en
trámite de pequeña y mediana minería y/o subcontratos de formalización minera, verificando el cumplimiento de los
requisitos legales.
3. Apoyar jurídicamente el proceso de radicación de solicitudes de titulación mineraen el marco del proyecto de
inversión para el fortalecimiento de la minería.
4. Preparar y realizar mesas técnico jurídicas de orientación para la formalización de procesos en trámite de pequeña
y mediana minería y/o mineros en proceso de formalización bajo la modalidad de subcontratos de formalización minera,
proyectando las actas correspondientes.
5. Realizar el respectivo seguimiento de los actos administrativos y/o mesas técnico jurídicas de orientación y/o
minutas de contrato de concesión producto de los procesos de formalización en trámite de pequeña y mediana minería
y/o subcontratos de formalización minera requeridos por el supervisor del contrato.
6. Dar respuesta a los derechos de petición relacionados con los de los procesos de formalización y/o procesos en
trámite de pequeña y mediana minería y/o subcontratos de formalización minera.
7. Realizar durante la ejecución del contrato al menos una jornada de orientación para el impulso de la formalización
presenciales y/o virtuales.
8. Asistir y participar en las reuniones, socializaciones, mesas de trabajo, capacitaciones que sean indicadas por la
supervisión._x000D_</v>
          </cell>
          <cell r="S442">
            <v>69000000</v>
          </cell>
          <cell r="T442">
            <v>36324</v>
          </cell>
          <cell r="U442">
            <v>45316</v>
          </cell>
          <cell r="Y442" t="str">
            <v>ANM - PROPIOS</v>
          </cell>
          <cell r="AA442">
            <v>61020510</v>
          </cell>
          <cell r="AB442" t="str">
            <v>IVONNE DEL PILAR JIMENEZ GARCIA</v>
          </cell>
          <cell r="AC442" t="str">
            <v xml:space="preserve">VICEPRESIDENTE DE CONTRATACIÓN Y TITULACIÓN </v>
          </cell>
          <cell r="AD442" t="str">
            <v>VCT</v>
          </cell>
          <cell r="AE442">
            <v>10</v>
          </cell>
          <cell r="AH442">
            <v>6061640</v>
          </cell>
          <cell r="AI442">
            <v>39537708</v>
          </cell>
          <cell r="AJ442" t="str">
            <v>DORA ESPERANZA REYES GARCÍA</v>
          </cell>
          <cell r="AK442" t="str">
            <v>COORDINADORA GRUPO DE LEGALIZACIÓN MINERA</v>
          </cell>
          <cell r="AN442" t="str">
            <v>Bogotá D.C.</v>
          </cell>
          <cell r="AO442" t="str">
            <v>14 PRESTACIÓN DE SERVICIOS</v>
          </cell>
          <cell r="AP442" t="str">
            <v>BOYACÁ</v>
          </cell>
          <cell r="AQ442" t="str">
            <v>UMBITA</v>
          </cell>
          <cell r="AR442" t="str">
            <v>DERECHO</v>
          </cell>
          <cell r="AS442" t="str">
            <v>POSGRADO</v>
          </cell>
          <cell r="AZ442" t="str">
            <v>ANM</v>
          </cell>
          <cell r="BA442" t="str">
            <v>441</v>
          </cell>
          <cell r="BB442">
            <v>2024</v>
          </cell>
          <cell r="BC442">
            <v>80111600</v>
          </cell>
          <cell r="BD442" t="str">
            <v>COMPAÑIA MUNDIAL DE SEGUROS S.A.</v>
          </cell>
          <cell r="BE442" t="str">
            <v>NB-100311155</v>
          </cell>
          <cell r="BF442">
            <v>45349</v>
          </cell>
          <cell r="BG442">
            <v>45351</v>
          </cell>
          <cell r="BH442">
            <v>45350</v>
          </cell>
          <cell r="BI442">
            <v>69624</v>
          </cell>
          <cell r="BJ442">
            <v>45351</v>
          </cell>
          <cell r="BK442" t="str">
            <v>POSITIVA</v>
          </cell>
          <cell r="BL442">
            <v>45352</v>
          </cell>
          <cell r="BN442">
            <v>45352</v>
          </cell>
          <cell r="BO442">
            <v>45657</v>
          </cell>
          <cell r="BP442" t="str">
            <v>SI</v>
          </cell>
          <cell r="BQ442" t="str">
            <v>CONTRATACIÓN DIRECTA</v>
          </cell>
          <cell r="BR442" t="str">
            <v>ANM-441-2024</v>
          </cell>
          <cell r="BS442" t="str">
            <v>https://community.secop.gov.co/Public/Tendering/OpportunityDetail/Index?noticeUID=CO1.NTC.5742273&amp;isFromPublicArea=True&amp;isModal=False</v>
          </cell>
        </row>
        <row r="443">
          <cell r="A443" t="str">
            <v>ANM-442-2024</v>
          </cell>
          <cell r="D443" t="str">
            <v xml:space="preserve">DELSY DEL CARMEN MENDOZA FLOREZ     </v>
          </cell>
          <cell r="E443" t="str">
            <v>MARTHA PATRICIA PUERTO GUIO</v>
          </cell>
          <cell r="F443" t="str">
            <v>CONTRATO</v>
          </cell>
          <cell r="J443">
            <v>33585</v>
          </cell>
          <cell r="K443">
            <v>33</v>
          </cell>
          <cell r="L443">
            <v>400021724</v>
          </cell>
          <cell r="M443" t="str">
            <v>PROFESIONAL</v>
          </cell>
          <cell r="N443" t="str">
            <v>CÉDULA DE CIUDADANIA</v>
          </cell>
          <cell r="O443">
            <v>1143360391</v>
          </cell>
          <cell r="P443">
            <v>9</v>
          </cell>
          <cell r="Q443" t="str">
            <v>Prestar servicios profesionales para brindar acompañamiento social a pequeños mineros y mineros tradicionales para la mejora de capacidades, con enfoque en esquemas asociativos</v>
          </cell>
          <cell r="R443" t="str">
            <v>1. Atender las solicitudes de asistencia técnica, para
adelantar el plan de Gestión Social y programar el acompañamiento en el menor tiempo posible, estableciendo contacto
permanente con los titulares asistidos, que permitan realizar jornadas de intercambio de experiencias en la
implementación de los PGS, hasta la presentación final del documento al respectivo Punto de Atención Regional, para su
CLAUSULADO COMPLEMENTARIO AL CONTRATO DE PRESTACIÓN DE
SERVICIOS PROFESIONALES No. ANM-442-2024 SUSCRITO ENTRE LA
AGENCIA NACIONAL DE MINERIA Y DELSY DEL CARMEN MENDOZA
FLOREZ.
Fecha de Impresión: 2024-02-27 Página 1 de 10
evaluación, aprobación y el seguimiento que haya lugar, todo lo anterior ,conforme a la asignación realizada por el
supervisor del contrato.
2. Efectuar talleres en los cuales se materialice la importancia de la participación de la comunidad en la identificación
de riesgos sociales, mediante la realización de jornadas de capacitación virtuales o presenciales cuando las condiciones
del titular y los profesionales designados por este así lo ameriten.
3. Realizar sesiones de tutoría virtual o presencial, según el caso, para la elaboración y avance del contenido del
documento del Plan de gestión social (PGS), apoyándose en el instructivo de Plan de Gestión Social dispuesto para el
programa de Asistencia Técnica y en los instrumentos dispuestos en la Caja de Herramientas, que permitan, entre otras,
generar procesos de concientización en los titulares y su equipo profesional sobre el respeto a los Derechos Humanos y
el enfoque de género.
4. Prestar asesoría profesional en el desarrollo de metodologías de intervención psicosocial en las comunidades de
la zona de influencia que permitan ajustar la guía de Plan de Gestión Social del programa de Asistencia Técnica, a la
identidad cultural de los territorios, respetando sus usos y tradiciones.
5. Realizar el seguimiento y consolidación de lo realizado en cada una de las sesiones y actividades llevadas a cabo
con los titulares, en el archivo dispuesto para ello por el grupo de fomento y mantener actualizado el micrositio web de
Plan de Gestión Social con datos, videos o fotos proporcionados por los titulares, de casos exitosos y relevantes de la
implementación del Plan de gestión Social, que muestren el aporte positivo de la minería a la realización de procesos de
transformación y desarrollo de los territorios de su área de influencia
6. Asistir y participar en los comités, reuniones, mesas de trabajo, talleres, juntas, capacitaciones y demás eventos
que indique el supervisor y se relacionen con el objeto del contrato.
7. Prestar apoyo en el trámite y gestión de las Peticiones, quejas y reclamos, así como en la consolidación de las
respuestas y solicitudes hechas por los entes de control y/o auditorías, que le sean asignadas por el supervisor del
contrato y que se relacionen con las obligaciones contractuales.</v>
          </cell>
          <cell r="S443">
            <v>80000000</v>
          </cell>
          <cell r="T443">
            <v>73624</v>
          </cell>
          <cell r="U443">
            <v>45337</v>
          </cell>
          <cell r="Y443" t="str">
            <v>ANM - PROPIOS</v>
          </cell>
          <cell r="AA443">
            <v>79959218</v>
          </cell>
          <cell r="AB443" t="str">
            <v>Maria Piedad Bayter Horta</v>
          </cell>
          <cell r="AC443" t="str">
            <v xml:space="preserve">Vicepresidente de Promoción y Fomento </v>
          </cell>
          <cell r="AD443" t="str">
            <v>VPF</v>
          </cell>
          <cell r="AE443">
            <v>9</v>
          </cell>
          <cell r="AF443">
            <v>29</v>
          </cell>
          <cell r="AG443">
            <v>45657</v>
          </cell>
          <cell r="AH443">
            <v>8022664</v>
          </cell>
          <cell r="AI443">
            <v>30840420</v>
          </cell>
          <cell r="AJ443" t="str">
            <v>KAREN MARGARITA PORTO FRÍAS</v>
          </cell>
          <cell r="AK443" t="str">
            <v>GESTOR T1 GRADO 10</v>
          </cell>
          <cell r="AN443" t="str">
            <v>Bogotá D.C.</v>
          </cell>
          <cell r="AO443" t="str">
            <v>14 PRESTACIÓN DE SERVICIOS</v>
          </cell>
          <cell r="AP443" t="str">
            <v>BOGOTÁ D.C.</v>
          </cell>
          <cell r="AQ443" t="str">
            <v>BOGOTÁ D.C.</v>
          </cell>
          <cell r="AR443" t="str">
            <v>TRABAJADOR SOCIAL</v>
          </cell>
          <cell r="AS443" t="str">
            <v>POSGRADO</v>
          </cell>
          <cell r="AZ443" t="str">
            <v>ANM</v>
          </cell>
          <cell r="BA443" t="str">
            <v>442</v>
          </cell>
          <cell r="BB443">
            <v>2024</v>
          </cell>
          <cell r="BC443">
            <v>80111600</v>
          </cell>
          <cell r="BD443" t="str">
            <v>SEGUROS DEL ESTADO S.A.</v>
          </cell>
          <cell r="BE443" t="str">
            <v>37-44-101042436</v>
          </cell>
          <cell r="BF443">
            <v>45349</v>
          </cell>
          <cell r="BG443">
            <v>45352</v>
          </cell>
          <cell r="BH443">
            <v>45352</v>
          </cell>
          <cell r="BI443">
            <v>72224</v>
          </cell>
          <cell r="BJ443">
            <v>45352</v>
          </cell>
          <cell r="BK443" t="str">
            <v>POSITIVA</v>
          </cell>
          <cell r="BL443">
            <v>45355</v>
          </cell>
          <cell r="BN443">
            <v>45355</v>
          </cell>
          <cell r="BO443">
            <v>45657</v>
          </cell>
          <cell r="BP443" t="str">
            <v>SI</v>
          </cell>
          <cell r="BQ443" t="str">
            <v>CONTRATACIÓN DIRECTA</v>
          </cell>
          <cell r="BR443" t="str">
            <v>ANM-442-2024</v>
          </cell>
          <cell r="BS443" t="str">
            <v>https://community.secop.gov.co/Public/Tendering/OpportunityDetail/Index?noticeUID=CO1.NTC.5740201&amp;isFromPublicArea=True&amp;isModal=False</v>
          </cell>
        </row>
        <row r="444">
          <cell r="A444" t="str">
            <v>ANM-443-2024</v>
          </cell>
          <cell r="D444" t="str">
            <v xml:space="preserve">MANUEL FELIPE BECERRA GOMEZ </v>
          </cell>
          <cell r="E444" t="str">
            <v>MARTHA PATRICIA PUERTO GUIO</v>
          </cell>
          <cell r="F444" t="str">
            <v>CONTRATO</v>
          </cell>
          <cell r="J444">
            <v>34182</v>
          </cell>
          <cell r="K444">
            <v>32</v>
          </cell>
          <cell r="L444">
            <v>500029524</v>
          </cell>
          <cell r="M444" t="str">
            <v>APOYO A LA GESTIÓN</v>
          </cell>
          <cell r="N444" t="str">
            <v>CÉDULA DE CIUDADANIA</v>
          </cell>
          <cell r="O444">
            <v>1010209829</v>
          </cell>
          <cell r="P444">
            <v>5</v>
          </cell>
          <cell r="Q444" t="str">
            <v>Prestar servicios de apoyo, para la gestión de solicitudes de los usuarios en el canal virtual, identificando mejoras, incorporando acciones para fortalecer la efectividad en el proceso relacionado, en aras de garantizar la satisfacción de los usuarios de la ANM</v>
          </cell>
          <cell r="R444" t="str">
            <v>1. Apoyar en la radicación WEB, de las PQRS, conforme a
los requerimientos establecidos en los protocolos de atención de la ANM.
2. Apoyar en la revisión, verificación y distribución de las solicitudes en la cuenta contacto@anm.gov.co. 3. Servir de soporte cuando el supervisor del contrato lo requiera, garantizando la omnicanalidad en atención telefónico y
virtual.
4 .Consolidar, custodiar y remitir diariamente al supervisor del contrato o a quien éste designe, todos los datos e
información solicitada a los usuarios, durante todo el proceso de atención, incluyendo desde la indagación hasta la
solución dada como cierre de la gestión.
5. Apoyar en la radicación y asignación de PQRS en las distintas vicepresidencias y grupos internos de la ANM.
6. Brindar apoyo al Grupo de Gestión de Notificaciones, efectuando en coordinación con éste, las Notificaciones y/o
presentaciones personales de los actos administrativos de carácter particular emanados de la Agencia Nacional de
Minería.
7. Apoyar la gestión relacionada con la satisfacción de los interesados frente a la atención y respuesta a requerimientos y
presentar los informes que le soliciten al respecto y de acuerdo al procedimiento establecido por la Entidad. (WEB)
8. Validar oportunamente, el funcionamiento adecuado de todos los elementos necesarios para la prestación del servicio
y el desarrollo de sus obligaciones, en todos los canales de atención, reportando al supervisor de contrato a quien éste
designe, el estado adecuado o cualquier situación que impida la prestación de sus servicios.
9. Realizar los reportes correspondientes a los resultados de la operación del canal presencial de acuerdo con los
lineamientos que se le indiquen, e informar sobre cualquier situación irregular que se pueda llegar a presentar en la
prestación del servicio con su respectivo análisis y sugerencias de mejora.
10. Participar en la socialización que brinde la ANM para la correcta prestación del servicio, como talleres y demás
actividades similares relacionadas con el objeto del contrato.
11. Garantizar que se cumpla el ciclo de atención en el canal presencial, promoviendo interacciones efectivas con la
ciudadanía, de manera óptima y respondiendo a los usuarios bajo los lineamientos de atención de la ANM.
12. Participar en todas las reuniones y actividades referentes al objeto contractual, solicitadas por su supervisor o la Alta
Dirección de la ANM y presentar los documentos o reportes en los términos y con la periodicidad que le sean indicados._x000D_</v>
          </cell>
          <cell r="S444">
            <v>44505000</v>
          </cell>
          <cell r="T444">
            <v>24624</v>
          </cell>
          <cell r="U444">
            <v>45307</v>
          </cell>
          <cell r="Y444" t="str">
            <v>ANM - PROPIOS</v>
          </cell>
          <cell r="AA444">
            <v>39953700</v>
          </cell>
          <cell r="AB444" t="str">
            <v>BIBIANA LISSETTE SANDOVAL BAEZ</v>
          </cell>
          <cell r="AC444" t="str">
            <v>Coordinadora grupo de Atención, Participación Ciudadana y Comunicaciones</v>
          </cell>
          <cell r="AD444" t="str">
            <v>PRESIDENCIA</v>
          </cell>
          <cell r="AG444">
            <v>45657</v>
          </cell>
          <cell r="AH444">
            <v>3879000</v>
          </cell>
          <cell r="AI444">
            <v>52885470</v>
          </cell>
          <cell r="AJ444" t="str">
            <v>BIBIANA LISSETTE SANDOVAL BAEZ</v>
          </cell>
          <cell r="AK444" t="str">
            <v>COORDINADORA GRUPO DE ATENCIÓN PARTICIPACIÓN CIUDADANA Y COMUNICACIONES</v>
          </cell>
          <cell r="AN444" t="str">
            <v>Bogotá D.C.</v>
          </cell>
          <cell r="AO444" t="str">
            <v>14 PRESTACIÓN DE SERVICIOS</v>
          </cell>
          <cell r="AP444" t="str">
            <v>BOYACÁ</v>
          </cell>
          <cell r="AQ444" t="str">
            <v>SUSACON</v>
          </cell>
          <cell r="AR444" t="str">
            <v>INGENIERO DE PETRÓLEOS</v>
          </cell>
          <cell r="AS444" t="str">
            <v>POSGRADO</v>
          </cell>
          <cell r="AZ444" t="str">
            <v>ANM</v>
          </cell>
          <cell r="BA444" t="str">
            <v>443</v>
          </cell>
          <cell r="BB444">
            <v>2024</v>
          </cell>
          <cell r="BC444">
            <v>80111600</v>
          </cell>
          <cell r="BD444" t="str">
            <v>ASEGURADORA SOLIDARIA DE COLOMBIA</v>
          </cell>
          <cell r="BE444" t="str">
            <v xml:space="preserve">
310-47-994000010872</v>
          </cell>
          <cell r="BF444">
            <v>45351</v>
          </cell>
          <cell r="BG444">
            <v>45351</v>
          </cell>
          <cell r="BH444">
            <v>45351</v>
          </cell>
          <cell r="BI444">
            <v>70824</v>
          </cell>
          <cell r="BJ444">
            <v>45351</v>
          </cell>
          <cell r="BK444" t="str">
            <v>POSITIVA</v>
          </cell>
          <cell r="BL444">
            <v>45351</v>
          </cell>
          <cell r="BN444">
            <v>45352</v>
          </cell>
          <cell r="BO444">
            <v>45657</v>
          </cell>
          <cell r="BP444" t="str">
            <v>SI</v>
          </cell>
          <cell r="BQ444" t="str">
            <v>CONTRATACIÓN DIRECTA</v>
          </cell>
          <cell r="BR444" t="str">
            <v>ANM-443-2024</v>
          </cell>
          <cell r="BS444" t="str">
            <v>https://community.secop.gov.co/Public/Tendering/OpportunityDetail/Index?noticeUID=CO1.NTC.5750359&amp;isFromPublicArea=True&amp;isModal=False</v>
          </cell>
        </row>
        <row r="445">
          <cell r="A445" t="str">
            <v>ANM-444-2024</v>
          </cell>
          <cell r="D445" t="str">
            <v>MARIA PAULA GONZALEZ MORALES</v>
          </cell>
          <cell r="E445" t="str">
            <v>ALFONSO LUIS MONTES OTERO</v>
          </cell>
          <cell r="F445" t="str">
            <v>CONTRATO</v>
          </cell>
          <cell r="J445">
            <v>32281</v>
          </cell>
          <cell r="K445">
            <v>37</v>
          </cell>
          <cell r="L445">
            <v>200030624</v>
          </cell>
          <cell r="M445" t="str">
            <v>PROFESIONAL</v>
          </cell>
          <cell r="N445" t="str">
            <v>CÉDULA DE CIUDADANIA</v>
          </cell>
          <cell r="O445">
            <v>1012341960</v>
          </cell>
          <cell r="P445">
            <v>3</v>
          </cell>
          <cell r="Q445" t="str">
            <v xml:space="preserve">Prestación de servicios profesionales para apoyar al Grupo de Contratación Minera (GCM) EN EL PROCESO DE
ORIENTACIÓN PARA LA RADICACIÓN Y EVALUACIÓN AMBIENTAL DE LAS SOLICITUDES MINERAS PARA EL
FORTALECIMIENTO DE LA PEQUEÑA Y MEDIANA MINERÍA. </v>
          </cell>
          <cell r="R445" t="str">
            <v>1. Apoyar al Grupo de Contratación Minera en el
proceso de orientación respecto de los requisitos ambientales y su cumplimiento en el proceso para el fortalecimiento de
la pequeña y mediana minería.
2. Brindar apoyo para el proceso de radicación de solicitudes en la plataforma ANNA MINERÍA o en el aplicativo
vigente y autorizado por la ANM, asimismo, apoyar las socializaciones.
3. Apoyar la verificación y evaluación de los requisitos ambientales de las solicitudes a cargo del Grupo de
Contratación Minera (GCM) para determinar su cumplimiento y emitir los informes ambientales requeridos en el marco
del fortalecimiento de la pequeña y mediana minería.
4. Proyectar oficios, memorandos, comunicaciones, respuesta a las solicitudes y/o derechos de petición que le sean
asignadas por el supervisor del contrato a través del Sistema de Gestión Documental – SGD y demás herramientas
dispuestas por la entidad, como también las presentaciones con estadísticas y reportes de información, solicitados por la
supervisión en el marco del objeto contractual.
5. Asistir, participar, acompañar y/o apoyar a la VCT en los comités, mesas de trabajo, talleres, socializaciones y
demás reuniones que le indique el supervisor, en el marco del objeto contractual._x000D_</v>
          </cell>
          <cell r="S445">
            <v>47250000</v>
          </cell>
          <cell r="T445">
            <v>64724</v>
          </cell>
          <cell r="U445">
            <v>45328</v>
          </cell>
          <cell r="Y445" t="str">
            <v>ANM - PROPIOS</v>
          </cell>
          <cell r="AA445">
            <v>45310026</v>
          </cell>
          <cell r="AB445" t="str">
            <v>IVONNE DEL PILAR JIMENEZ GARCIA</v>
          </cell>
          <cell r="AC445" t="str">
            <v xml:space="preserve">VICEPRESIDENTE DE CONTRATACIÓN Y TITULACIÓN </v>
          </cell>
          <cell r="AD445" t="str">
            <v>VCT</v>
          </cell>
          <cell r="AG445">
            <v>45657</v>
          </cell>
          <cell r="AH445">
            <v>4500996</v>
          </cell>
          <cell r="AI445">
            <v>1075260993</v>
          </cell>
          <cell r="AJ445" t="str">
            <v>JUAN ERNESTO PUENTES MENA</v>
          </cell>
          <cell r="AK445" t="str">
            <v>Coordinador Grupo Contratación Minera (E ) _x000D_</v>
          </cell>
          <cell r="AN445" t="str">
            <v>Bogotá D.C.</v>
          </cell>
          <cell r="AO445" t="str">
            <v>14 PRESTACIÓN DE SERVICIOS</v>
          </cell>
          <cell r="AP445" t="str">
            <v>BOGOTÁ D.C.</v>
          </cell>
          <cell r="AQ445" t="str">
            <v>BOGOTÁ D.C.</v>
          </cell>
          <cell r="AR445" t="str">
            <v>INGENIERO AMBIENTAL</v>
          </cell>
          <cell r="AS445" t="str">
            <v>PREGRADO</v>
          </cell>
          <cell r="AZ445" t="str">
            <v>ANM</v>
          </cell>
          <cell r="BA445" t="str">
            <v>444</v>
          </cell>
          <cell r="BB445">
            <v>2024</v>
          </cell>
          <cell r="BC445">
            <v>80111600</v>
          </cell>
          <cell r="BD445" t="str">
            <v>SEGUROS DEL ESTADO S.A.</v>
          </cell>
          <cell r="BE445" t="str">
            <v>11-46-101050937</v>
          </cell>
          <cell r="BF445">
            <v>45350</v>
          </cell>
          <cell r="BG445">
            <v>45350</v>
          </cell>
          <cell r="BH445">
            <v>45351</v>
          </cell>
          <cell r="BI445">
            <v>70024</v>
          </cell>
          <cell r="BJ445">
            <v>45351</v>
          </cell>
          <cell r="BK445" t="str">
            <v>POSITIVA</v>
          </cell>
          <cell r="BL445">
            <v>45352</v>
          </cell>
          <cell r="BN445">
            <v>45352</v>
          </cell>
          <cell r="BO445">
            <v>45657</v>
          </cell>
          <cell r="BP445" t="str">
            <v>SI</v>
          </cell>
          <cell r="BQ445" t="str">
            <v>CONTRATACIÓN DIRECTA</v>
          </cell>
          <cell r="BR445" t="str">
            <v>ANM-444-2024</v>
          </cell>
          <cell r="BS445" t="str">
            <v>https://community.secop.gov.co/Public/Tendering/OpportunityDetail/Index?noticeUID=CO1.NTC.5745929&amp;isFromPublicArea=True&amp;isModal=False</v>
          </cell>
        </row>
        <row r="446">
          <cell r="A446" t="str">
            <v>ANM-445-2024</v>
          </cell>
          <cell r="D446" t="str">
            <v>SINDY JOHANNA LEÓN MENDOZA</v>
          </cell>
          <cell r="E446" t="str">
            <v>YERALDIN FUENTES</v>
          </cell>
          <cell r="F446" t="str">
            <v>CONTRATO</v>
          </cell>
          <cell r="J446">
            <v>32378</v>
          </cell>
          <cell r="K446">
            <v>37</v>
          </cell>
          <cell r="L446">
            <v>200027124</v>
          </cell>
          <cell r="M446" t="str">
            <v>PROFESIONAL</v>
          </cell>
          <cell r="N446" t="str">
            <v>CÉDULA DE CIUDADANIA</v>
          </cell>
          <cell r="O446">
            <v>1013598956</v>
          </cell>
          <cell r="P446">
            <v>0</v>
          </cell>
          <cell r="Q446" t="str">
            <v>Prestación de servicios profesionales para apoyar al (GCM) para apoyar jurídicamente el proceso de caracterización y capacitación a mineros, así como elaborar actos administrativos y demás asuntos requeridos para el fortalecimiento de pequeña y mediana minería</v>
          </cell>
          <cell r="R446" t="str">
            <v>1. Brindar apoyo al Grupo de Contratación Minera (GCM) en el proceso de caracterización para la identificación y
verificación de requisitos de las solicitudes, así como emitir los informes jurídicos en el marco del fortalecimiento de la
pequeña y mediana minería.
2. Apoyar al Grupo de Contratación Minera (GCM) en la elaboración de los actos administrativos de las propuestas
de contrato de concesión (PCC) requeridos en el fortalecimiento de la pequeña y mediana minería.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y/o reportes de los trámites asignados por el supervisor del contrato o de
los temas requeridos en el marco del fortalecimiento de la pequeña y mediana minería.
5. Asistir y participar en las reuniones, talleres, socializaciones, capacitaciones, y demás eventos, cuando así lo
requiera el Supervisor del Contrato, en el marco del objeto contractual._x000D_</v>
          </cell>
          <cell r="S446">
            <v>66000000</v>
          </cell>
          <cell r="T446">
            <v>56224</v>
          </cell>
          <cell r="U446">
            <v>45323</v>
          </cell>
          <cell r="Y446" t="str">
            <v>ANM - PROPIOS</v>
          </cell>
          <cell r="AA446">
            <v>61020510</v>
          </cell>
          <cell r="AB446" t="str">
            <v>IVONNE DEL PILAR JIMENEZ GARCIA _x000D_</v>
          </cell>
          <cell r="AC446" t="str">
            <v xml:space="preserve">VICEPRESIDENTE DE CONTRATACION Y TITULACION </v>
          </cell>
          <cell r="AD446" t="str">
            <v>VCT</v>
          </cell>
          <cell r="AG446">
            <v>45657</v>
          </cell>
          <cell r="AH446">
            <v>6061640</v>
          </cell>
          <cell r="AI446">
            <v>1065594904</v>
          </cell>
          <cell r="AJ446" t="str">
            <v>KARINA MARGARITA ORTEGA MILLER _x000D_</v>
          </cell>
          <cell r="AK446" t="str">
            <v>COORDINADORA GRUPO DE CONTRATACION MINERA</v>
          </cell>
          <cell r="AN446" t="str">
            <v>Bogotá D.C.</v>
          </cell>
          <cell r="AO446" t="str">
            <v>14 PRESTACIÓN DE SERVICIOS</v>
          </cell>
          <cell r="AP446" t="str">
            <v>BOGOTÁ D.C.</v>
          </cell>
          <cell r="AQ446" t="str">
            <v>BOGOTÁ D.C</v>
          </cell>
          <cell r="AR446" t="str">
            <v>DERECHO</v>
          </cell>
          <cell r="AS446" t="str">
            <v>POSGRADO</v>
          </cell>
          <cell r="AZ446" t="str">
            <v>ANM</v>
          </cell>
          <cell r="BA446" t="str">
            <v>445</v>
          </cell>
          <cell r="BB446">
            <v>2024</v>
          </cell>
          <cell r="BC446">
            <v>80111600</v>
          </cell>
          <cell r="BD446" t="str">
            <v>SEGUROS DEL ESTADO S.A.</v>
          </cell>
          <cell r="BE446" t="str">
            <v>14-46-101111319</v>
          </cell>
          <cell r="BF446">
            <v>45350</v>
          </cell>
          <cell r="BG446">
            <v>45351</v>
          </cell>
          <cell r="BH446">
            <v>45351</v>
          </cell>
          <cell r="BI446">
            <v>70224</v>
          </cell>
          <cell r="BJ446">
            <v>45351</v>
          </cell>
          <cell r="BK446" t="str">
            <v>POSITIVA</v>
          </cell>
          <cell r="BL446">
            <v>45352</v>
          </cell>
          <cell r="BN446">
            <v>45352</v>
          </cell>
          <cell r="BO446">
            <v>45657</v>
          </cell>
          <cell r="BP446" t="str">
            <v>SI</v>
          </cell>
          <cell r="BQ446" t="str">
            <v>CONTRATACIÓN DIRECTA</v>
          </cell>
          <cell r="BR446" t="str">
            <v>ANM-445-2024</v>
          </cell>
          <cell r="BS446" t="str">
            <v>https://community.secop.gov.co/Public/Tendering/OpportunityDetail/Index?noticeUID=CO1.NTC.5744703&amp;isFromPublicArea=True&amp;isModal=False</v>
          </cell>
        </row>
        <row r="447">
          <cell r="A447" t="str">
            <v>ANM-446-2024</v>
          </cell>
          <cell r="D447" t="str">
            <v>JORGE ANDRES MORENO CONTRERAS.</v>
          </cell>
          <cell r="E447" t="str">
            <v xml:space="preserve">SUSANITA RODRIGUEZ CASAS </v>
          </cell>
          <cell r="F447" t="str">
            <v>CONTRATO</v>
          </cell>
          <cell r="J447">
            <v>32204</v>
          </cell>
          <cell r="K447">
            <v>37</v>
          </cell>
          <cell r="L447">
            <v>200047324</v>
          </cell>
          <cell r="M447" t="str">
            <v>APOYO A LA GESTIÓN</v>
          </cell>
          <cell r="N447" t="str">
            <v>CÉDULA DE CIUDADANIA</v>
          </cell>
          <cell r="O447">
            <v>1015403894</v>
          </cell>
          <cell r="P447">
            <v>3</v>
          </cell>
          <cell r="Q447" t="str">
            <v>Prestar servicios de apoyo a la gestión para realizar actividades de mantenimiento, consolidación y actualización del expediente digital, en el marco de la ejecución del proyecto consolidación del sistema integral de gestión minera a nivel nacional.</v>
          </cell>
          <cell r="R447" t="str">
            <v>. Apoyar a los grupos de trabajo de la ANM que correspondan, en las actividades operativas relacionadas con el
expediente minero digital y el sistema integrado de gestión minera, la gestión documental a cargo del Grupo en el
CLAUSULADO COMPLEMENTARIO AL CONTRATO DE PRESTACIÓN DE
SERVICIOS DE APOYO A LA GESTIÓN No. ANM-446-2024 SUSCRITO ENTRE
LA AGENCIA NACIONAL DE MINERIA Y JORGE ANDRÉS MORENO
CONTRERAS.
Fecha de Impresión: 2024-02-29 Página 1 de 11
marco del Sistema Integral de Gestión Minera.
2. Apoyar el manejo de correspondencia competencia de las dependencias que se le asignen y el archivo de
documentos producidos en el Grupo, para que reposen en el expediente minero físico y/o digital.
3. Generar reportes, informes, consolidar bases de datos y elaborar los documentos necesarios para el cumplimiento
de los trámites y asuntos mineros de competencia del GCM, solicitados por el supervisor y que sean acordes al
objeto del contrato.
4. Participar en las reuniones, talleres, socializaciones, capacitaciones cuando así lo requiera el Supervisor del
Contrato.</v>
          </cell>
          <cell r="S447">
            <v>36750000</v>
          </cell>
          <cell r="T447">
            <v>70524</v>
          </cell>
          <cell r="U447">
            <v>45331</v>
          </cell>
          <cell r="Y447" t="str">
            <v>ANM - PROPIOS</v>
          </cell>
          <cell r="AA447">
            <v>35350000</v>
          </cell>
          <cell r="AB447" t="str">
            <v>IVONNE DEL PILAR JIMENEZ GARCIA _x000D_</v>
          </cell>
          <cell r="AC447" t="str">
            <v xml:space="preserve">VICEPRESIDENTE DE CONTRATACION Y TITULACION </v>
          </cell>
          <cell r="AD447" t="str">
            <v>VCT</v>
          </cell>
          <cell r="AE447">
            <v>10</v>
          </cell>
          <cell r="AG447">
            <v>45657</v>
          </cell>
          <cell r="AH447">
            <v>3500000</v>
          </cell>
          <cell r="AI447">
            <v>79447042</v>
          </cell>
          <cell r="AJ447" t="str">
            <v>WILLIAM ALBERTO MARTÍNEZ DÍAZ</v>
          </cell>
          <cell r="AK447" t="str">
            <v>GERENTE DEL GRUPO DE CATASTRO Y REGISTRO MINERO _x000D_</v>
          </cell>
          <cell r="AN447" t="str">
            <v>Bogotá D.C.</v>
          </cell>
          <cell r="AO447" t="str">
            <v>14 PRESTACIÓN DE SERVICIOS</v>
          </cell>
          <cell r="AP447" t="str">
            <v>BOGOTÁ D.C.</v>
          </cell>
          <cell r="AQ447" t="str">
            <v>BOGOTA D.C</v>
          </cell>
          <cell r="AS447" t="str">
            <v>PREGRADO</v>
          </cell>
          <cell r="AZ447" t="str">
            <v>ANM</v>
          </cell>
          <cell r="BA447" t="str">
            <v>446</v>
          </cell>
          <cell r="BB447">
            <v>2024</v>
          </cell>
          <cell r="BC447">
            <v>80111600</v>
          </cell>
          <cell r="BD447" t="str">
            <v>ASEGURADORA SOLIDARIA DE COLOMBIA</v>
          </cell>
          <cell r="BE447" t="str">
            <v xml:space="preserve">310-47-994000010877	</v>
          </cell>
          <cell r="BF447">
            <v>45351</v>
          </cell>
          <cell r="BG447">
            <v>45352</v>
          </cell>
          <cell r="BH447">
            <v>45352</v>
          </cell>
          <cell r="BI447">
            <v>74824</v>
          </cell>
          <cell r="BJ447">
            <v>45357</v>
          </cell>
          <cell r="BK447" t="str">
            <v>POSITIVA</v>
          </cell>
          <cell r="BL447">
            <v>45355</v>
          </cell>
          <cell r="BN447">
            <v>45357</v>
          </cell>
          <cell r="BO447">
            <v>45657</v>
          </cell>
          <cell r="BP447" t="str">
            <v>SI</v>
          </cell>
          <cell r="BQ447" t="str">
            <v>CONTRATACIÓN DIRECTA</v>
          </cell>
          <cell r="BR447" t="str">
            <v>ANM-446-2024</v>
          </cell>
          <cell r="BS447" t="str">
            <v>https://community.secop.gov.co/Public/Tendering/OpportunityDetail/Index?noticeUID=CO1.NTC.5757278&amp;isFromPublicArea=True&amp;isModal=False</v>
          </cell>
        </row>
        <row r="448">
          <cell r="A448" t="str">
            <v>ANM-447-2024</v>
          </cell>
          <cell r="D448" t="str">
            <v>VALERIA ANDREA  CORREA DURAN</v>
          </cell>
          <cell r="E448" t="str">
            <v xml:space="preserve">SUSANITA RODRIGUEZ CASAS </v>
          </cell>
          <cell r="F448" t="str">
            <v>CONTRATO</v>
          </cell>
          <cell r="J448">
            <v>36501</v>
          </cell>
          <cell r="K448">
            <v>25</v>
          </cell>
          <cell r="L448">
            <v>200035424</v>
          </cell>
          <cell r="M448" t="str">
            <v>PROFESIONAL</v>
          </cell>
          <cell r="N448" t="str">
            <v>CÉDULA DE CIUDADANIA</v>
          </cell>
          <cell r="O448">
            <v>1007938692</v>
          </cell>
          <cell r="P448">
            <v>1</v>
          </cell>
          <cell r="Q448" t="str">
            <v>Prestación de servicios profesionales jurídicos para apoyar la gestión de notificación de los actos administrativos expedidos por la vct en el proceso titulación y fortalecimiento de la pequeña y mediana minería.</v>
          </cell>
          <cell r="R448" t="str">
            <v>1. Apoyar jurídicamente y comunicar las decisiones contenidas en los actos administrativos resultantes de las verificaciones y evaluaciones de solicitudes de titulación
minera.
2. Apoyar jurídicamente el proceso para la notificación de los actos administrativos y su ejecutoria en el marco del fortalecimiento y titulación de la pequeña y mediana minería.
3. Proyectar las citaciones, notificaciones, publicaciones, certificaciones, y constancias requeridas en los procesos de
notificación de los actos administrativos de carácter particular expedidos por la ANM, y demás actuaciones necesarias,
según lo requerido por el supervisor del contrato.
4. Proyectar las comunicaciones a través de las cuales se da cumplimiento a las órdenes impartidas en los actos
administrativos de carácter particular expedidas por la Agencia Nacional de Minería, según lo requerido por el supervisor
del contrato.
5. Proyectar las respuestas delas peticiones solicitadas por las dependencias de la entidad y/o Entes de control,
diligenciar la información en las bases de datos, carpetas compartidas y plataformas conforme a las políticas,
lineamientos e instructivos de la Entidad, de forma que se conserve y esté disponible la información relacionada con los
procesos de notificación asignados.
6. Elaborar y/o revisar informes, presentaciones, consolidación de información y reportes requeridos por la
supervisión del contrato en el marco del objeto contractual.
7. Apoyar en la consolidación y presentación de informes del Grupo de Gestión de Notificaciones, cuando le sea
requerido.
8. Asistir, participar, acompañar comités técnicos, mesas de trabajo, talleres, capacitaciones, socializaciones y
demás reuniones en las que sea convocado por la supervisión en el marco del objeto contractual para el fortalecimiento
de la pequeña y mediana minería._x000D_</v>
          </cell>
          <cell r="S448">
            <v>57692250</v>
          </cell>
          <cell r="T448">
            <v>16724</v>
          </cell>
          <cell r="U448">
            <v>45303</v>
          </cell>
          <cell r="Y448" t="str">
            <v>ANM - PROPIOS</v>
          </cell>
          <cell r="AA448">
            <v>53733058</v>
          </cell>
          <cell r="AB448" t="str">
            <v>IVONNE DEL PILAR JIMENEZ GARCÍA</v>
          </cell>
          <cell r="AC448" t="str">
            <v xml:space="preserve">VICIEPRESIDENTE DE CONTRATACION Y TITULACION </v>
          </cell>
          <cell r="AD448" t="str">
            <v>VCT</v>
          </cell>
          <cell r="AE448">
            <v>9</v>
          </cell>
          <cell r="AF448">
            <v>23</v>
          </cell>
          <cell r="AH448">
            <v>5501679</v>
          </cell>
          <cell r="AI448">
            <v>52028988</v>
          </cell>
          <cell r="AJ448" t="str">
            <v>AYDEE PEÑA GUTIÉRREZ</v>
          </cell>
          <cell r="AK448" t="str">
            <v>COORDINADORA DEL GRUPO DE GESTIÓN DE NOTIFICACIONES</v>
          </cell>
          <cell r="AN448" t="str">
            <v>Bogotá D.C.</v>
          </cell>
          <cell r="AO448" t="str">
            <v>14 PRESTACIÓN DE SERVICIOS</v>
          </cell>
          <cell r="AP448" t="str">
            <v>BOLIVAR</v>
          </cell>
          <cell r="AQ448" t="str">
            <v>CARTAGENA</v>
          </cell>
          <cell r="AR448" t="str">
            <v>DERECHO</v>
          </cell>
          <cell r="AS448" t="str">
            <v>POSGRADO</v>
          </cell>
          <cell r="AZ448" t="str">
            <v>ANM</v>
          </cell>
          <cell r="BA448" t="str">
            <v>447</v>
          </cell>
          <cell r="BB448">
            <v>2024</v>
          </cell>
          <cell r="BC448">
            <v>80111600</v>
          </cell>
          <cell r="BD448" t="str">
            <v>ASEGURADORA SOLIDARIA DE COLOMBIA</v>
          </cell>
          <cell r="BE448" t="str">
            <v>460-47-994000072226</v>
          </cell>
          <cell r="BF448">
            <v>45351</v>
          </cell>
          <cell r="BG448">
            <v>45351</v>
          </cell>
          <cell r="BH448">
            <v>45355</v>
          </cell>
          <cell r="BI448">
            <v>74924</v>
          </cell>
          <cell r="BJ448">
            <v>45357</v>
          </cell>
          <cell r="BK448" t="str">
            <v>POSITIVA</v>
          </cell>
          <cell r="BL448">
            <v>45352</v>
          </cell>
          <cell r="BN448">
            <v>45357</v>
          </cell>
          <cell r="BO448">
            <v>45654</v>
          </cell>
          <cell r="BP448" t="str">
            <v>SI</v>
          </cell>
          <cell r="BQ448" t="str">
            <v>CONTRATACIÓN DIRECTA</v>
          </cell>
          <cell r="BR448" t="str">
            <v>ANM-447-2024</v>
          </cell>
          <cell r="BS448" t="str">
            <v>https://community.secop.gov.co/Public/Tendering/OpportunityDetail/Index?noticeUID=CO1.NTC.5752199&amp;isFromPublicArea=True&amp;isModal=False</v>
          </cell>
        </row>
        <row r="449">
          <cell r="A449" t="str">
            <v>ANM-448-2024</v>
          </cell>
          <cell r="D449" t="str">
            <v>SERGIO HUMBERTO SARMIENTO MONCADA</v>
          </cell>
          <cell r="E449" t="str">
            <v xml:space="preserve">SUSANITA RODRIGUEZ CASAS </v>
          </cell>
          <cell r="F449" t="str">
            <v>CONTRATO</v>
          </cell>
          <cell r="J449">
            <v>35843</v>
          </cell>
          <cell r="K449">
            <v>27</v>
          </cell>
          <cell r="L449">
            <v>200041524</v>
          </cell>
          <cell r="M449" t="str">
            <v>PROFESIONAL</v>
          </cell>
          <cell r="N449" t="str">
            <v>CÉDULA DE CIUDADANIA</v>
          </cell>
          <cell r="O449">
            <v>1070020353</v>
          </cell>
          <cell r="P449">
            <v>6</v>
          </cell>
          <cell r="Q449" t="str">
            <v>PSP AL GCM PARA ADELANTAR LAS ACTIVIDADES EN DESARROLLO DEL PROCESO DE RELACIONAMIENTO CON EL TERRITORIO EN EL MARCO DE LA TITULACIÓN DE LA PEQUEÑA Y MEDIANA MINERÍA.</v>
          </cell>
          <cell r="R449" t="str">
            <v>1. Apoyar al GCM en las actividades de difusión, orientación e implementación de las estrategias de la ANM en territorio dirigido al fortalecimiento de la pequeña y mediana minería. 2. Apoyar al GCM en la elaboración de las actas relacionadas con la asistencia, reuniones y registro audiovisual de las acciones que se adelantan en territorio para el fortalecimiento de la pequeña y mediana minería. 3. Apoyar con la consecución de insumos de información para la construcción de informes, presentaciones, estadísticas, reportes y demás documentos necesarios generados en la ejecución del contrato para consolidar las bases de datos de la entidad, relacionados con el proyecto de inversión, y que sean requeridos por la supervisión.4. Participar y/o apoyar las capacitaciones, socializaciones, mesas de trabajo, reuniones, comités que se desarrollen
en el territorio para el fortalecimiento de la pequeña y mediana minería y demás eventos que requiera la supervisión._x000D_</v>
          </cell>
          <cell r="S449">
            <v>44503360</v>
          </cell>
          <cell r="T449">
            <v>65724</v>
          </cell>
          <cell r="U449">
            <v>45348</v>
          </cell>
          <cell r="Y449" t="str">
            <v>ANM - PROPIOS</v>
          </cell>
          <cell r="AA449">
            <v>44503360</v>
          </cell>
          <cell r="AB449" t="str">
            <v>IVONNE DEL PILAR JIMENEZ GARCIA</v>
          </cell>
          <cell r="AC449" t="str">
            <v xml:space="preserve">VICEPRESIDENTE DE CONTRATACIÓN Y TITULACIÓN </v>
          </cell>
          <cell r="AD449" t="str">
            <v>VCT</v>
          </cell>
          <cell r="AE449">
            <v>10</v>
          </cell>
          <cell r="AG449">
            <v>45657</v>
          </cell>
          <cell r="AH449">
            <v>4456405</v>
          </cell>
          <cell r="AI449">
            <v>79447042</v>
          </cell>
          <cell r="AJ449" t="str">
            <v>WILLIAM ALBERTO MARTÍNEZ DÍAZ</v>
          </cell>
          <cell r="AK449" t="str">
            <v>GERENTE DEL GRUPO DE CATASTRO Y REGISTRO MINERO _x000D_</v>
          </cell>
          <cell r="AN449" t="str">
            <v>Bogotá D.C.</v>
          </cell>
          <cell r="AO449" t="str">
            <v>14 PRESTACIÓN DE SERVICIOS</v>
          </cell>
          <cell r="AP449" t="str">
            <v>BOGOTÁ D.C.</v>
          </cell>
          <cell r="AQ449" t="str">
            <v>BOGOTA</v>
          </cell>
          <cell r="AR449" t="str">
            <v>SOCIOLOGO</v>
          </cell>
          <cell r="AS449" t="str">
            <v>PREGRADO</v>
          </cell>
          <cell r="AZ449" t="str">
            <v>ANM</v>
          </cell>
          <cell r="BA449" t="str">
            <v>448</v>
          </cell>
          <cell r="BB449">
            <v>2024</v>
          </cell>
          <cell r="BC449">
            <v>80111600</v>
          </cell>
          <cell r="BD449" t="str">
            <v>SEGUROS DEL ESTADO S.A.</v>
          </cell>
          <cell r="BE449" t="str">
            <v>11-46-101051611</v>
          </cell>
          <cell r="BF449">
            <v>45358</v>
          </cell>
          <cell r="BG449">
            <v>45359</v>
          </cell>
          <cell r="BH449">
            <v>45359</v>
          </cell>
          <cell r="BI449">
            <v>78624</v>
          </cell>
          <cell r="BJ449">
            <v>45358</v>
          </cell>
          <cell r="BK449" t="str">
            <v>POSITIVA</v>
          </cell>
          <cell r="BL449">
            <v>45362</v>
          </cell>
          <cell r="BN449">
            <v>45362</v>
          </cell>
          <cell r="BO449">
            <v>45657</v>
          </cell>
          <cell r="BP449" t="str">
            <v>SI</v>
          </cell>
          <cell r="BQ449" t="str">
            <v>CONTRATACIÓN DIRECTA</v>
          </cell>
          <cell r="BR449" t="str">
            <v>ANM-448-2024</v>
          </cell>
          <cell r="BS449" t="str">
            <v>https://community.secop.gov.co/Public/Tendering/OpportunityDetail/Index?noticeUID=CO1.NTC.5764002&amp;isFromPublicArea=True&amp;isModal=False</v>
          </cell>
        </row>
        <row r="450">
          <cell r="A450" t="str">
            <v>ANM-449-2024</v>
          </cell>
          <cell r="D450" t="str">
            <v xml:space="preserve">HERMEL JORDAN PAZ JURADO </v>
          </cell>
          <cell r="E450" t="str">
            <v>YERALDIN FUENTES</v>
          </cell>
          <cell r="F450" t="str">
            <v>CONTRATO</v>
          </cell>
          <cell r="J450">
            <v>26039</v>
          </cell>
          <cell r="K450">
            <v>54</v>
          </cell>
          <cell r="L450">
            <v>400036124</v>
          </cell>
          <cell r="M450" t="str">
            <v>PROFESIONAL</v>
          </cell>
          <cell r="N450" t="str">
            <v>CÉDULA DE CIUDADANIA</v>
          </cell>
          <cell r="O450">
            <v>76312905</v>
          </cell>
          <cell r="P450">
            <v>6</v>
          </cell>
          <cell r="Q450" t="str">
            <v>Prestar servicios profesionales para realizar la caracterización minera (operación técnica y tecnológica de las minas
asignadas) durante la ejecución del proyecto de caracterización de la actividad minera en el municipio de Marmato,
Caldas, en el marco de la mesa social y minera de Marmato. Línea PAA 400036124_x000D_</v>
          </cell>
          <cell r="R450" t="str">
            <v>1. Apoyar la captura de datos técnicos y operativos de las unidades mineras productivas asignadas durante la ejecución
del proyecto de caracterización de la actividad minera de acuerdo con las directrices y fichas temáticas diseñadas para
tal fin y dispuestas en el aplicativo digital SURVEY123 ONLINE.
2. Apoyar la consolidación y digitalización de informes parciales y finales de resultados del proceso de caracterización de
la actividad minera en el municipio de Marmato en WORD, EXCEL, PDF.
3. Apoyar la consolidación y elaboración de coberturas digitales temáticas básicas resultado del proceso de
caracterización de la actividad minera en el municipio de Marmato en ArcGIS y en AutoCAD.
4. Participar en elaboración de propuestas de medidas de manejo técnico y tecnológico para la actividad minera del
municipio de Marmato.
5. Apoyar la propuesta de caracterización de la actividad minera en el territorio asignado de acuerdo a las orientaciones
de la ANM._x000D_</v>
          </cell>
          <cell r="S450">
            <v>21600000</v>
          </cell>
          <cell r="T450">
            <v>44124</v>
          </cell>
          <cell r="U450">
            <v>45317</v>
          </cell>
          <cell r="Y450" t="str">
            <v>ANM - PROPIOS</v>
          </cell>
          <cell r="AA450">
            <v>21600000</v>
          </cell>
          <cell r="AB450" t="str">
            <v>MARÍA PIEDAD BAYTER HORTA</v>
          </cell>
          <cell r="AC450" t="str">
            <v>VICEPRESIDENTA PROMOCIÓN Y FOMENTO</v>
          </cell>
          <cell r="AD450" t="str">
            <v>VPF</v>
          </cell>
          <cell r="AE450">
            <v>3</v>
          </cell>
          <cell r="AH450">
            <v>7200000</v>
          </cell>
          <cell r="AI450">
            <v>71699599</v>
          </cell>
          <cell r="AJ450" t="str">
            <v>OSCAR DARIO PEREZ RESTREPO</v>
          </cell>
          <cell r="AK450" t="str">
            <v>GESTOR T1 GRADO 12</v>
          </cell>
          <cell r="AN450" t="str">
            <v>Marmato</v>
          </cell>
          <cell r="AO450" t="str">
            <v>14 PRESTACIÓN DE SERVICIOS</v>
          </cell>
          <cell r="AP450" t="str">
            <v>NARIÑO</v>
          </cell>
          <cell r="AQ450" t="str">
            <v>LA UNIÓN</v>
          </cell>
          <cell r="AR450" t="str">
            <v>INGENIERO DE MINAS</v>
          </cell>
          <cell r="AS450" t="str">
            <v>PREGRADO</v>
          </cell>
          <cell r="AZ450" t="str">
            <v>ANM</v>
          </cell>
          <cell r="BA450" t="str">
            <v>449</v>
          </cell>
          <cell r="BB450">
            <v>2024</v>
          </cell>
          <cell r="BC450">
            <v>80111600</v>
          </cell>
          <cell r="BD450" t="str">
            <v>SEGUROS DEL ESTADO S.A.</v>
          </cell>
          <cell r="BE450" t="str">
            <v>21-46-101087557</v>
          </cell>
          <cell r="BF450">
            <v>45350</v>
          </cell>
          <cell r="BG450">
            <v>45351</v>
          </cell>
          <cell r="BH450">
            <v>45352</v>
          </cell>
          <cell r="BI450" t="str">
            <v>70424-70424</v>
          </cell>
          <cell r="BJ450" t="str">
            <v>29/02/2024
05/10/2024</v>
          </cell>
          <cell r="BK450" t="str">
            <v>POSITIVA</v>
          </cell>
          <cell r="BL450">
            <v>45355</v>
          </cell>
          <cell r="BN450">
            <v>45355</v>
          </cell>
          <cell r="BO450">
            <v>45446</v>
          </cell>
          <cell r="BP450" t="str">
            <v>SI</v>
          </cell>
          <cell r="BQ450" t="str">
            <v>CONTRATACIÓN DIRECTA</v>
          </cell>
          <cell r="BR450" t="str">
            <v>ANM-449-2024</v>
          </cell>
          <cell r="BS450" t="str">
            <v>https://community.secop.gov.co/Public/Tendering/OpportunityDetail/Index?noticeUID=CO1.NTC.5748244&amp;isFromPublicArea=True&amp;isModal=False</v>
          </cell>
        </row>
        <row r="451">
          <cell r="A451" t="str">
            <v>ANM-450-2024</v>
          </cell>
          <cell r="D451" t="str">
            <v xml:space="preserve">KIMBERLYN JOHANA ARIAS REAL </v>
          </cell>
          <cell r="E451" t="str">
            <v>YERALDIN FUENTES</v>
          </cell>
          <cell r="F451" t="str">
            <v>CONTRATO</v>
          </cell>
          <cell r="J451">
            <v>34813</v>
          </cell>
          <cell r="K451">
            <v>30</v>
          </cell>
          <cell r="L451">
            <v>200047024</v>
          </cell>
          <cell r="M451" t="str">
            <v>APOYO A LA GESTIÓN</v>
          </cell>
          <cell r="N451" t="str">
            <v>CÉDULA DE CIUDADANIA</v>
          </cell>
          <cell r="O451">
            <v>1023005480</v>
          </cell>
          <cell r="P451">
            <v>1</v>
          </cell>
          <cell r="Q451" t="str">
            <v>Prestar servicios de apoyo a la gestión para realizar actividades de mantenimiento, consolidación y actualización del
expediente digital, en el marco de la ejecución del proyecto consolidación del sistema integral de gestión minera a nivel
nacional._x000D_</v>
          </cell>
          <cell r="R451" t="str">
            <v>1. Apoyar a los grupos de trabajo de la ANM que correspondan, en las actividades operativas relacionadas con el
expediente minero digital y el sistema integrado de gestión minera, la gestión documental a cargo del Grupo en el
marco del Sistema Integral de Gestión Minera.
2. Apoyar el manejo de correspondencia competencia de las dependencias que se le asignen y el archivo de
documentos producidos en el Grupo, para que reposen en el expediente minero físico y/o digital.
3. Generar reportes, informes, consolidar bases de datos y elaborar los documentos necesarios para el cumplimiento
de los trámites y asuntos mineros de competencia del GCM, solicitados por el supervisor y que sean acordes al
objeto del contrato.
4. Participar en las reuniones, talleres, socializaciones, capacitaciones cuando así lo requiera el Supervisor del
Contrato.</v>
          </cell>
          <cell r="S451">
            <v>36750000</v>
          </cell>
          <cell r="T451">
            <v>70224</v>
          </cell>
          <cell r="U451">
            <v>45331</v>
          </cell>
          <cell r="Y451" t="str">
            <v>ANM - PROPIOS</v>
          </cell>
          <cell r="AA451">
            <v>35000000</v>
          </cell>
          <cell r="AB451" t="str">
            <v>IVONNE DEL PILAR JIMENEZ GARCIA _x000D_</v>
          </cell>
          <cell r="AC451" t="str">
            <v xml:space="preserve">VICEPRESIDENTE DE CONTRATACION Y TITULACION </v>
          </cell>
          <cell r="AD451" t="str">
            <v>VCT</v>
          </cell>
          <cell r="AE451">
            <v>10</v>
          </cell>
          <cell r="AG451">
            <v>45657</v>
          </cell>
          <cell r="AH451">
            <v>3500000</v>
          </cell>
          <cell r="AI451">
            <v>79447042</v>
          </cell>
          <cell r="AJ451" t="str">
            <v>WILLIAM ALBERTO MARTÍNEZ DÍAZ</v>
          </cell>
          <cell r="AK451" t="str">
            <v>GERENTE DEL GRUPO DE CATASTRO Y REGISTRO MINERO _x000D_</v>
          </cell>
          <cell r="AN451" t="str">
            <v>Bogotá D.C.</v>
          </cell>
          <cell r="AO451" t="str">
            <v>14 PRESTACIÓN DE SERVICIOS</v>
          </cell>
          <cell r="AP451" t="str">
            <v>BOGOTÁ D.C.</v>
          </cell>
          <cell r="AQ451" t="str">
            <v>BOGOTÁ D.C</v>
          </cell>
          <cell r="AR451" t="str">
            <v>GESTION ADMINISTRATIVA</v>
          </cell>
          <cell r="AS451" t="str">
            <v>PREGRADO</v>
          </cell>
          <cell r="AZ451" t="str">
            <v>ANM</v>
          </cell>
          <cell r="BA451" t="str">
            <v>450</v>
          </cell>
          <cell r="BB451">
            <v>2024</v>
          </cell>
          <cell r="BC451">
            <v>80111600</v>
          </cell>
          <cell r="BD451" t="str">
            <v>ASEGURADORA SOLIDARIA DE COLOMBIA</v>
          </cell>
          <cell r="BE451" t="str">
            <v>310-47-994000010895</v>
          </cell>
          <cell r="BF451">
            <v>45355</v>
          </cell>
          <cell r="BG451">
            <v>45356</v>
          </cell>
          <cell r="BH451">
            <v>45358</v>
          </cell>
          <cell r="BI451">
            <v>74324</v>
          </cell>
          <cell r="BJ451">
            <v>45356</v>
          </cell>
          <cell r="BK451" t="str">
            <v>POSITIVA</v>
          </cell>
          <cell r="BL451">
            <v>45358</v>
          </cell>
          <cell r="BN451">
            <v>45358</v>
          </cell>
          <cell r="BO451">
            <v>45657</v>
          </cell>
          <cell r="BP451" t="str">
            <v>SI</v>
          </cell>
          <cell r="BQ451" t="str">
            <v>CONTRATACIÓN DIRECTA</v>
          </cell>
          <cell r="BR451" t="str">
            <v>ANM-450-2024</v>
          </cell>
          <cell r="BS451" t="str">
            <v>https://community.secop.gov.co/Public/Tendering/OpportunityDetail/Index?noticeUID=CO1.NTC.5773188&amp;isFromPublicArea=True&amp;isModal=False</v>
          </cell>
        </row>
        <row r="452">
          <cell r="A452" t="str">
            <v>ANM-451-2024</v>
          </cell>
          <cell r="D452" t="str">
            <v xml:space="preserve">DIEGO ALFONSO SUAREZ ESPINEL </v>
          </cell>
          <cell r="E452" t="str">
            <v>ANA MARÍA MENDOZA</v>
          </cell>
          <cell r="F452" t="str">
            <v>CONTRATO</v>
          </cell>
          <cell r="J452">
            <v>34166</v>
          </cell>
          <cell r="K452">
            <v>32</v>
          </cell>
          <cell r="L452">
            <v>200027424</v>
          </cell>
          <cell r="M452" t="str">
            <v>PROFESIONAL</v>
          </cell>
          <cell r="N452" t="str">
            <v>CÉDULA DE CIUDADANIA</v>
          </cell>
          <cell r="O452">
            <v>1090440350</v>
          </cell>
          <cell r="P452">
            <v>9</v>
          </cell>
          <cell r="Q452" t="str">
            <v>Prestación de servicios profesionales para apoyar al (GCM)para apoyar jurídicamente el proceso de caracterización y capacitación a mineros, así como elaborar actos administrativos y demás asuntos requeridos para el fortalecimiento de pequeña y mediana minería</v>
          </cell>
          <cell r="R452" t="str">
            <v>1. Apoyar a la VCT en la definición y estructuración de estrategias de comunicación, piezas de comunicación
informativas y producción - posproducción para garantizar la participación ciudadana bajo la observancia de los
lineamientos impartidos por el Grupo de Atención, Participación Ciudadana y Comunicaciones y el enfoque establecido
por la ANM.
2. Apoyar con la divulgación, programación y preparación, para la realización de eventos en el territorio para el
fortalecimiento de la pequeña y mediana minería, según los requerimientos de la supervisión del contrato.
3. Proyectar o actualizar informes, presentaciones, con estadísticas y los reportes de información generada en la
ejecución del contrato para consolidar las bases de datos y aplicativos de la entidad, según lo requerido por la
supervisión.
4. Apoyar la producción y/o cubrimiento audiovisual de la VCT de acuerdo a los lineamientos a cargo del Grupo de
Atención, Participación Ciudadana y Comunicaciones, de acuerdo a los requerimientos del supervisor del contrato, en el
marco del objeto contractual.
5. Mantener comunicación constante con los grupos de la VCT, garantizando la concertación de productos
comunicativos y pedagógicos que aporte a los procesos de divulgación de los requisitos exigidos para la formalización y
titulación de la pequeña y mediana minería.
6. Asistir, participar y apoyar los comités de estructuración de los estudios previos requeridos para la ejecución del
proyecto de inversión a cargo de la VCT y en el marco del objeto contractual, como también, participar y/o apoyar las
capacitaciones, mesas de trabajo, reuniones, comités que se desarrollen en el territorio para el fortalecimiento de la
pequeña y mediana minería y demás eventos que requiera la supervisión.</v>
          </cell>
          <cell r="S452">
            <v>66000000</v>
          </cell>
          <cell r="T452">
            <v>47524</v>
          </cell>
          <cell r="U452">
            <v>45316</v>
          </cell>
          <cell r="Y452" t="str">
            <v>ANM - PROPIOS</v>
          </cell>
          <cell r="AA452">
            <v>61020510</v>
          </cell>
          <cell r="AB452" t="str">
            <v>IVONNE DEL PILAR JIMENEZ GARCIA</v>
          </cell>
          <cell r="AC452" t="str">
            <v xml:space="preserve">VICEPRESIDENTE DE CONTRATACIÓN Y TITULACIÓN </v>
          </cell>
          <cell r="AD452" t="str">
            <v>VCT</v>
          </cell>
          <cell r="AE452">
            <v>10</v>
          </cell>
          <cell r="AH452">
            <v>6061640</v>
          </cell>
          <cell r="AI452">
            <v>1065594904</v>
          </cell>
          <cell r="AJ452" t="str">
            <v>KARINA MARGARITA ORTEGA MILLER _x000D_</v>
          </cell>
          <cell r="AK452" t="str">
            <v>COORDINADORA GRUPO DE CONTRATACION MINERA</v>
          </cell>
          <cell r="AN452" t="str">
            <v>Bogotá D.C.</v>
          </cell>
          <cell r="AO452" t="str">
            <v>14 PRESTACIÓN DE SERVICIOS</v>
          </cell>
          <cell r="AP452" t="str">
            <v>BOGOTÁ D.C.</v>
          </cell>
          <cell r="AQ452" t="str">
            <v>BOGOTA D.C</v>
          </cell>
          <cell r="AR452" t="str">
            <v>DERECHO</v>
          </cell>
          <cell r="AS452" t="str">
            <v>POSGRADO</v>
          </cell>
          <cell r="AZ452" t="str">
            <v>ANM</v>
          </cell>
          <cell r="BA452" t="str">
            <v>451</v>
          </cell>
          <cell r="BB452">
            <v>2024</v>
          </cell>
          <cell r="BC452">
            <v>80111600</v>
          </cell>
          <cell r="BD452" t="str">
            <v>SEGUROS DEL ESTADO S.A.</v>
          </cell>
          <cell r="BE452" t="str">
            <v xml:space="preserve">47-46-101017437	</v>
          </cell>
          <cell r="BF452">
            <v>45350</v>
          </cell>
          <cell r="BG452">
            <v>45350</v>
          </cell>
          <cell r="BH452">
            <v>45350</v>
          </cell>
          <cell r="BI452">
            <v>69924</v>
          </cell>
          <cell r="BJ452">
            <v>45351</v>
          </cell>
          <cell r="BK452" t="str">
            <v>POSITIVA</v>
          </cell>
          <cell r="BL452">
            <v>45351</v>
          </cell>
          <cell r="BN452">
            <v>45352</v>
          </cell>
          <cell r="BO452">
            <v>45657</v>
          </cell>
          <cell r="BP452" t="str">
            <v>SI</v>
          </cell>
          <cell r="BQ452" t="str">
            <v>CONTRATACIÓN DIRECTA</v>
          </cell>
          <cell r="BR452" t="str">
            <v>ANM-451-2024</v>
          </cell>
          <cell r="BS452" t="str">
            <v xml:space="preserve">https://community.secop.gov.co/Public/Tendering/OpportunityDetail/Index?noticeUID=CO1.NTC.5747091&amp;isFromPublicArea=True&amp;isModal=False
</v>
          </cell>
        </row>
        <row r="453">
          <cell r="A453" t="str">
            <v>ANM-452-2024</v>
          </cell>
          <cell r="D453" t="str">
            <v xml:space="preserve">JEISSON DANILO BRANDON ADAN AVILA CASTILLO </v>
          </cell>
          <cell r="E453" t="str">
            <v>ANA MARÍA MENDOZA</v>
          </cell>
          <cell r="F453" t="str">
            <v>CONTRATO</v>
          </cell>
          <cell r="J453">
            <v>34166</v>
          </cell>
          <cell r="K453">
            <v>32</v>
          </cell>
          <cell r="L453">
            <v>200050224</v>
          </cell>
          <cell r="M453" t="str">
            <v>PROFESIONAL</v>
          </cell>
          <cell r="N453" t="str">
            <v>CÉDULA DE CIUDADANIA</v>
          </cell>
          <cell r="O453">
            <v>1072700038</v>
          </cell>
          <cell r="P453">
            <v>6</v>
          </cell>
          <cell r="Q453" t="str">
            <v>PRESTAR SERVICIOS PROFESIONALES PARA APOYAR A LA VCT EN LAS ESTRATEGIAS DE COMUNICACIÓN PARA EL FORTALECIMIENTO DE LA PEQUEÑA Y MEDIANA MINERÍA EN TERRITORIO.</v>
          </cell>
          <cell r="R453" t="str">
            <v>PRESTAR SERVICIOS PROFESIONALES PARA APOYAR A LA VCT EN LAS ESTRATEGIAS DE COMUNICACIÓN
PARA EL FORTALECIMIENTO DE LA PEQUEÑA Y MEDIANA MINERÍA EN TERRITORIO.</v>
          </cell>
          <cell r="S453">
            <v>66000000</v>
          </cell>
          <cell r="T453">
            <v>36024</v>
          </cell>
          <cell r="U453">
            <v>45316</v>
          </cell>
          <cell r="Y453" t="str">
            <v>ANM - PROPIOS</v>
          </cell>
          <cell r="AA453">
            <v>61020510</v>
          </cell>
          <cell r="AB453" t="str">
            <v>IVONNE DEL PILAR JIMENEZ GARCÍA</v>
          </cell>
          <cell r="AC453" t="str">
            <v xml:space="preserve">VICIEPRESIDENTE DE CONTRATACION Y TITULACION </v>
          </cell>
          <cell r="AD453" t="str">
            <v>VCT</v>
          </cell>
          <cell r="AG453">
            <v>45657</v>
          </cell>
          <cell r="AH453">
            <v>6061640</v>
          </cell>
          <cell r="AI453">
            <v>1020716175</v>
          </cell>
          <cell r="AJ453" t="str">
            <v>JULIETH MARIANNE LAGUADO ENDEMANN</v>
          </cell>
          <cell r="AK453" t="str">
            <v>GERENTE DE CONTRATACION Y TITULACION MINERA</v>
          </cell>
          <cell r="AN453" t="str">
            <v>Bogotá D.C.</v>
          </cell>
          <cell r="AO453" t="str">
            <v>14 PRESTACIÓN DE SERVICIOS</v>
          </cell>
          <cell r="AP453" t="str">
            <v>CUNDINAMARCA</v>
          </cell>
          <cell r="AQ453" t="str">
            <v>CHIA</v>
          </cell>
          <cell r="AR453" t="str">
            <v>COMUNICADOR SOCIAL Y PERIODISMO</v>
          </cell>
          <cell r="AS453" t="str">
            <v>PREGRADO</v>
          </cell>
          <cell r="AZ453" t="str">
            <v>ANM</v>
          </cell>
          <cell r="BA453" t="str">
            <v>452</v>
          </cell>
          <cell r="BB453">
            <v>2024</v>
          </cell>
          <cell r="BC453">
            <v>80111600</v>
          </cell>
          <cell r="BD453" t="str">
            <v>SEGUROS DEL ESTADO S.A.</v>
          </cell>
          <cell r="BE453" t="str">
            <v>21-46-101087586</v>
          </cell>
          <cell r="BF453">
            <v>45350</v>
          </cell>
          <cell r="BG453">
            <v>45351</v>
          </cell>
          <cell r="BH453">
            <v>45351</v>
          </cell>
          <cell r="BI453">
            <v>72024</v>
          </cell>
          <cell r="BJ453">
            <v>45352</v>
          </cell>
          <cell r="BK453" t="str">
            <v>POSITIVA</v>
          </cell>
          <cell r="BL453">
            <v>45352</v>
          </cell>
          <cell r="BN453">
            <v>45352</v>
          </cell>
          <cell r="BO453">
            <v>45657</v>
          </cell>
          <cell r="BP453" t="str">
            <v>SI</v>
          </cell>
          <cell r="BQ453" t="str">
            <v>CONTRATACIÓN DIRECTA</v>
          </cell>
          <cell r="BR453" t="str">
            <v>ANM-452-2024</v>
          </cell>
          <cell r="BS453" t="str">
            <v>https://community.secop.gov.co/Public/Tendering/OpportunityDetail/Index?noticeUID=CO1.NTC.5747895&amp;isFromPublicArea=True&amp;isModal=False</v>
          </cell>
        </row>
        <row r="454">
          <cell r="A454" t="str">
            <v>ANM-453-2024</v>
          </cell>
          <cell r="D454" t="str">
            <v xml:space="preserve">MICHELLE BROOKE SERNA BERMUDEZ </v>
          </cell>
          <cell r="E454" t="str">
            <v>ANA MARÍA MENDOZA</v>
          </cell>
          <cell r="F454" t="str">
            <v>CONTRATO</v>
          </cell>
          <cell r="J454">
            <v>29803</v>
          </cell>
          <cell r="K454">
            <v>44</v>
          </cell>
          <cell r="L454">
            <v>200040824</v>
          </cell>
          <cell r="M454" t="str">
            <v>PROFESIONAL</v>
          </cell>
          <cell r="N454" t="str">
            <v>CÉDULA DE CIUDADANIA</v>
          </cell>
          <cell r="O454">
            <v>39140711</v>
          </cell>
          <cell r="P454">
            <v>0</v>
          </cell>
          <cell r="Q454" t="str">
            <v>PSP AL GEMTM PARA APOYAR JURÍDICAMENTE EL PROCESO DE CARACTERIZACIÓN CON EL TERRITORIO, LA ELABORACIÓN Y/O REVISIÓN DE LOS ACTOS ADMINISTRATIVOS A PARTIR DE LA VERIFICACIÓN DE REQUISITOS DE LOS TRÁMITES DE MODIFICACIONES Y DEMÁS ASUNTOS EN EL MARCO DEL PROCESO DE FORTALECIMIENTO DE LA PEQUEÑA Y MEDIANA MINERÍA</v>
          </cell>
          <cell r="R454" t="str">
            <v>1. Apoyar jurídicamente el proceso de caracterización a los titulares mineros con el fin de fortalecer la pequeña y mediana minería, cuando sean requeridas por el supervisor del contrato. 2. Apoyar al GEMTM en la revisión y/o elaboración de los actos administrativos de las modificaciones a los títulos mineros, así como, proyectar y/o revisar las minutas y/o otrosíes de contratos de concesión minera y realizar oportunamente los reportes respectivos para la actualización de la base de datos y demás actuaciones jurídicas que se requieran para el fortalecimiento de la pequeña y mediana minería. 3. Revisar y/o sustanciar los actos administrativos que resuelven los recursos, presentados sobre los actos administrativos relacionados con las modificaciones a los títulos mineros requeridos en el marco del fortalecimiento de la pequeña y mediana minería 4.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5. Realizar los informes y/o presentaciones con las estadísticas de los trámites asignados por el supervisor del contrato o de los temas requeridos que guarden relación con el objeto contractual. 6. Asistir y participar en las reuniones, talleres, socializaciones, capacitaciones, y demás eventos, cuando así lo requiera el Supervisor del Contrato en el marco del objeto contractual.</v>
          </cell>
          <cell r="S454">
            <v>84088006</v>
          </cell>
          <cell r="T454">
            <v>65524</v>
          </cell>
          <cell r="U454">
            <v>45328</v>
          </cell>
          <cell r="Y454" t="str">
            <v>ANM - PROPIOS</v>
          </cell>
          <cell r="AA454">
            <v>80494062</v>
          </cell>
          <cell r="AB454" t="str">
            <v>IVONNE DEL PILAR JIMENEZ GARCIA</v>
          </cell>
          <cell r="AC454" t="str">
            <v xml:space="preserve">VICEPRESIDENTE DE CONTRATACIÓN Y TITULACIÓN </v>
          </cell>
          <cell r="AD454" t="str">
            <v>VCT</v>
          </cell>
          <cell r="AG454">
            <v>45657</v>
          </cell>
          <cell r="AH454">
            <v>8022664</v>
          </cell>
          <cell r="AI454">
            <v>60322828</v>
          </cell>
          <cell r="AJ454" t="str">
            <v>EVA ISOLINA MENDOZA DELGADO</v>
          </cell>
          <cell r="AK454" t="str">
            <v>COORDINADORA DEL GRUPO DE EVALUACIÓN DE MODIFICACIONES A TÍTULOS MINEROS</v>
          </cell>
          <cell r="AN454" t="str">
            <v>Bogotá D.C.</v>
          </cell>
          <cell r="AO454" t="str">
            <v>14 PRESTACIÓN DE SERVICIOS</v>
          </cell>
          <cell r="AP454" t="str">
            <v>MAGDALENA</v>
          </cell>
          <cell r="AQ454" t="str">
            <v>CIENEGA</v>
          </cell>
          <cell r="AR454" t="str">
            <v>ABOGADO</v>
          </cell>
          <cell r="AS454" t="str">
            <v>POSGRADO</v>
          </cell>
          <cell r="AZ454" t="str">
            <v>ANM</v>
          </cell>
          <cell r="BA454" t="str">
            <v>453</v>
          </cell>
          <cell r="BB454">
            <v>2024</v>
          </cell>
          <cell r="BC454">
            <v>80111600</v>
          </cell>
          <cell r="BD454" t="str">
            <v>ASEGURADORA SOLIDARIA DE COLOMBIA</v>
          </cell>
          <cell r="BE454" t="str">
            <v>310 47 994000010893</v>
          </cell>
          <cell r="BF454">
            <v>45350</v>
          </cell>
          <cell r="BG454">
            <v>45356</v>
          </cell>
          <cell r="BH454">
            <v>45356</v>
          </cell>
          <cell r="BI454">
            <v>74424</v>
          </cell>
          <cell r="BJ454">
            <v>45356</v>
          </cell>
          <cell r="BK454" t="str">
            <v>POSITIVA</v>
          </cell>
          <cell r="BL454">
            <v>45357</v>
          </cell>
          <cell r="BN454">
            <v>45357</v>
          </cell>
          <cell r="BO454">
            <v>45657</v>
          </cell>
          <cell r="BP454" t="str">
            <v>SI</v>
          </cell>
          <cell r="BQ454" t="str">
            <v>CONTRATACIÓN DIRECTA</v>
          </cell>
          <cell r="BR454" t="str">
            <v>ANM-453-2024</v>
          </cell>
          <cell r="BS454" t="str">
            <v>https://community.secop.gov.co/Public/Tendering/OpportunityDetail/Index?noticeUID=CO1.NTC.5751814&amp;isFromPublicArea=True&amp;isModal=False</v>
          </cell>
        </row>
        <row r="455">
          <cell r="A455" t="str">
            <v>ANM-454-2024</v>
          </cell>
          <cell r="D455" t="str">
            <v xml:space="preserve">LILIBETH GARCIA CASTAÑO </v>
          </cell>
          <cell r="E455" t="str">
            <v>YERALDIN FUENTES</v>
          </cell>
          <cell r="F455" t="str">
            <v>CONTRATO</v>
          </cell>
          <cell r="J455">
            <v>29199</v>
          </cell>
          <cell r="K455">
            <v>45</v>
          </cell>
          <cell r="L455">
            <v>200026924</v>
          </cell>
          <cell r="M455" t="str">
            <v>PROFESIONAL</v>
          </cell>
          <cell r="N455" t="str">
            <v>CÉDULA DE CIUDADANIA</v>
          </cell>
          <cell r="O455">
            <v>35531376</v>
          </cell>
          <cell r="P455">
            <v>1</v>
          </cell>
          <cell r="Q455" t="str">
            <v>Prestación de servicios profesionales para apoyar al (GCM)para apoyar jurídicamente el proceso de caracterización y
capacitación a mineros, así como elaborar actos administrativos y demás asuntos requeridos para el fortalecimiento de
pequeña y mediana minería.</v>
          </cell>
          <cell r="R455" t="str">
            <v>1. Brindar apoyo al Grupo de Contratación Minera (GCM) en el proceso de caracterización para la identificación y
verificación de requisitos de las solicitudes, así como emitir los informes jurídicos en el marco del fortalecimiento de la
pequeña y mediana minería.
2. Apoyar al Grupo de Contratación Minera (GCM) en la elaboración de los actos administrativos de las propuestas
de contrato de concesión (PCC) requeridos en el fortalecimiento de la pequeña y mediana minería.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y/o reportes de los trámites asignados por el supervisor del contrato o de
los temas requeridos en el marco del fortalecimiento de la pequeña y mediana minería.
5. Asistir y participar en las reuniones, talleres, socializaciones, capacitaciones, y demás eventos, cuando así lo
requiera el Supervisor del Contrato, en el marco del objeto contractual._x000D_</v>
          </cell>
          <cell r="S455">
            <v>66000000</v>
          </cell>
          <cell r="T455">
            <v>56024</v>
          </cell>
          <cell r="U455">
            <v>45322</v>
          </cell>
          <cell r="Y455" t="str">
            <v>ANM - PROPIOS</v>
          </cell>
          <cell r="AA455">
            <v>61020510</v>
          </cell>
          <cell r="AB455" t="str">
            <v>IVONNE DEL PILAR JIMENEZ GARCIA</v>
          </cell>
          <cell r="AC455" t="str">
            <v xml:space="preserve">VICEPRESIDENTE DE CONTRATACIÓN Y TITULACIÓN </v>
          </cell>
          <cell r="AD455" t="str">
            <v>VCT</v>
          </cell>
          <cell r="AG455">
            <v>45657</v>
          </cell>
          <cell r="AH455">
            <v>6061640</v>
          </cell>
          <cell r="AI455">
            <v>1075260993</v>
          </cell>
          <cell r="AJ455" t="str">
            <v>JUAN ERNESTO PUENTES MENA</v>
          </cell>
          <cell r="AK455" t="str">
            <v>Coordinador Grupo Contratación Minera (E ) _x000D_</v>
          </cell>
          <cell r="AN455" t="str">
            <v>Bogotá D.C.</v>
          </cell>
          <cell r="AO455" t="str">
            <v>14 PRESTACIÓN DE SERVICIOS</v>
          </cell>
          <cell r="AP455" t="str">
            <v>BOGOTÁ D.C.</v>
          </cell>
          <cell r="AQ455" t="str">
            <v>BOGOTÁ D.C.</v>
          </cell>
          <cell r="AR455" t="str">
            <v>DERECHO</v>
          </cell>
          <cell r="AS455" t="str">
            <v>POSGRADO</v>
          </cell>
          <cell r="AZ455" t="str">
            <v>ANM</v>
          </cell>
          <cell r="BA455" t="str">
            <v>454</v>
          </cell>
          <cell r="BB455">
            <v>2024</v>
          </cell>
          <cell r="BC455">
            <v>80111600</v>
          </cell>
          <cell r="BD455" t="str">
            <v>SEGUROS DEL ESTADO S.A.</v>
          </cell>
          <cell r="BE455" t="str">
            <v>14-44-101204817</v>
          </cell>
          <cell r="BF455">
            <v>45351</v>
          </cell>
          <cell r="BG455">
            <v>45351</v>
          </cell>
          <cell r="BH455">
            <v>45352</v>
          </cell>
          <cell r="BI455">
            <v>72124</v>
          </cell>
          <cell r="BJ455">
            <v>45352</v>
          </cell>
          <cell r="BK455" t="str">
            <v>POSITIVA</v>
          </cell>
          <cell r="BL455">
            <v>45355</v>
          </cell>
          <cell r="BN455">
            <v>45355</v>
          </cell>
          <cell r="BO455">
            <v>45657</v>
          </cell>
          <cell r="BP455" t="str">
            <v>SI</v>
          </cell>
          <cell r="BQ455" t="str">
            <v>CONTRATACIÓN DIRECTA</v>
          </cell>
          <cell r="BR455" t="str">
            <v>ANM-454-2024</v>
          </cell>
          <cell r="BS455" t="str">
            <v>https://community.secop.gov.co/Public/Tendering/OpportunityDetail/Index?noticeUID=CO1.NTC.5752600&amp;isFromPublicArea=True&amp;isModal=False</v>
          </cell>
        </row>
        <row r="456">
          <cell r="A456" t="str">
            <v>ANM-455-2024</v>
          </cell>
          <cell r="D456" t="str">
            <v xml:space="preserve">YUDY MARCELA ORTIZ FONSECA </v>
          </cell>
          <cell r="E456" t="str">
            <v xml:space="preserve">NESTOR FERNANDO MARTINEZ GAITAN </v>
          </cell>
          <cell r="F456" t="str">
            <v>CONTRATO</v>
          </cell>
          <cell r="J456">
            <v>30625</v>
          </cell>
          <cell r="K456">
            <v>41</v>
          </cell>
          <cell r="L456">
            <v>200041324</v>
          </cell>
          <cell r="M456" t="str">
            <v>PROFESIONAL</v>
          </cell>
          <cell r="N456" t="str">
            <v>CÉDULA DE CIUDADANIA</v>
          </cell>
          <cell r="O456">
            <v>46456303</v>
          </cell>
          <cell r="P456">
            <v>1</v>
          </cell>
          <cell r="Q456" t="str">
            <v>Prestación de servicios profesionales jurídicos para apoyar la gestión de notificación de los actos administrativos expedidos por la VCT en el proceso titulación y fortalecimiento de la pequeña y mediana minería.</v>
          </cell>
          <cell r="R456" t="str">
            <v>1. Apoyar jurídicamente y comunicar las decisiones contenidas en los actos administrativos resultantes de las
verificaciones y evaluaciones de solicitudes de titulación minera.
2. Apoyar jurídicamente el proceso para la notificación de los actos administrativos y su ejecutoria en el marco del
fortalecimiento y titulación de la pequeña y mediana minería.
3. Proyectar las citaciones, notificaciones, publicaciones, certificaciones, y constancias requeridas en los procesos de
notificación de los actos administrativos de carácter particular expedidos por la ANM, y demás actuaciones necesarias,
según lo requerido por el supervisor del contrato.
4. Proyectar las comunicaciones a través de las cuales se da cumplimiento a las órdenes impartidas en los actos
administrativos de carácter particular expedidas por la Agencia Nacional de Minería, según lo requerido por el supervisor
del contrato.
5. Proyectar las respuestas delas peticiones solicitadas por las dependencias de la entidad y/o Entes de control,
diligenciar la información en las bases de datos, carpetas compartidas y plataformas conforme a las políticas,
lineamientos e instructivos de la Entidad, de forma que se conserve y esté disponible la información relacionada con los
procesos de notificación asignados.
6. Elaborar y/o revisar informes, presentaciones, consolidación de información y reportes requeridos por la
supervisión del contrato en el marco del objeto contractual.
7. Apoyar en la consolidación y presentación de informes del Grupo de Gestión de Notificaciones, cuando le sea
requerido.
8. Asistir, participar, acompañar comités técnicos, mesas de trabajo, talleres, capacitaciones, socializaciones y
demás reuniones en las que sea convocado por la supervisión en el marco del objeto contractual para el fortalecimiento
de la pequeña y mediana minería.</v>
          </cell>
          <cell r="S456">
            <v>55000000</v>
          </cell>
          <cell r="T456">
            <v>49324</v>
          </cell>
          <cell r="U456">
            <v>45321</v>
          </cell>
          <cell r="Y456" t="str">
            <v>ANM - PROPIOS</v>
          </cell>
          <cell r="AA456">
            <v>53733058</v>
          </cell>
          <cell r="AB456" t="str">
            <v>IVONNE DEL PILAR JIMENEZ GARCIA _x000D_</v>
          </cell>
          <cell r="AC456" t="str">
            <v xml:space="preserve">VICEPRESIDENTE DE CONTRATACION Y TITULACION </v>
          </cell>
          <cell r="AD456" t="str">
            <v>VCT</v>
          </cell>
          <cell r="AE456">
            <v>9</v>
          </cell>
          <cell r="AF456">
            <v>23</v>
          </cell>
          <cell r="AH456">
            <v>5501679</v>
          </cell>
          <cell r="AI456">
            <v>52028988</v>
          </cell>
          <cell r="AJ456" t="str">
            <v>AYDEE PEÑA GUTIÉRREZ</v>
          </cell>
          <cell r="AK456" t="str">
            <v>COORDINADORA DEL GRUPO DE GESTIÓN DE NOTIFICACIONES</v>
          </cell>
          <cell r="AN456" t="str">
            <v>Bogotá D.C.</v>
          </cell>
          <cell r="AO456" t="str">
            <v>14 PRESTACIÓN DE SERVICIOS</v>
          </cell>
          <cell r="AP456" t="str">
            <v>BOYACÁ</v>
          </cell>
          <cell r="AQ456" t="str">
            <v>CHIQUINQUIRA</v>
          </cell>
          <cell r="AR456" t="str">
            <v>DERECHO</v>
          </cell>
          <cell r="AS456" t="str">
            <v>POSGRADO</v>
          </cell>
          <cell r="AZ456" t="str">
            <v>ANM</v>
          </cell>
          <cell r="BA456" t="str">
            <v>455</v>
          </cell>
          <cell r="BB456">
            <v>2024</v>
          </cell>
          <cell r="BC456">
            <v>80111600</v>
          </cell>
          <cell r="BD456" t="str">
            <v>ASEGURADORA SOLIDARIA DE COLOMBIA</v>
          </cell>
          <cell r="BE456" t="str">
            <v>310-47-994000010884</v>
          </cell>
          <cell r="BF456">
            <v>45351</v>
          </cell>
          <cell r="BG456">
            <v>45352</v>
          </cell>
          <cell r="BH456">
            <v>45356</v>
          </cell>
          <cell r="BI456">
            <v>72324</v>
          </cell>
          <cell r="BJ456">
            <v>45352</v>
          </cell>
          <cell r="BK456" t="str">
            <v>POSITIVA</v>
          </cell>
          <cell r="BL456">
            <v>45355</v>
          </cell>
          <cell r="BN456">
            <v>45356</v>
          </cell>
          <cell r="BO456">
            <v>45653</v>
          </cell>
          <cell r="BP456" t="str">
            <v>SI</v>
          </cell>
          <cell r="BQ456" t="str">
            <v>CONTRATACIÓN DIRECTA</v>
          </cell>
          <cell r="BR456" t="str">
            <v>ANM-455-2024</v>
          </cell>
          <cell r="BS456" t="str">
            <v>https://community.secop.gov.co/Public/Tendering/OpportunityDetail/Index?noticeUID=CO1.NTC.5753482&amp;isFromPublicArea=True&amp;isModal=False</v>
          </cell>
        </row>
        <row r="457">
          <cell r="A457" t="str">
            <v>ANM-456-2024</v>
          </cell>
          <cell r="D457" t="str">
            <v xml:space="preserve">YURI GONZALEZ BUELVAS </v>
          </cell>
          <cell r="E457" t="str">
            <v xml:space="preserve">NESTOR FERNANDO MARTINEZ GAITAN </v>
          </cell>
          <cell r="F457" t="str">
            <v>CONTRATO</v>
          </cell>
          <cell r="J457">
            <v>30667</v>
          </cell>
          <cell r="K457">
            <v>41</v>
          </cell>
          <cell r="L457">
            <v>200041424</v>
          </cell>
          <cell r="M457" t="str">
            <v>PROFESIONAL</v>
          </cell>
          <cell r="N457" t="str">
            <v>CÉDULA DE CIUDADANIA</v>
          </cell>
          <cell r="O457">
            <v>73203715</v>
          </cell>
          <cell r="P457">
            <v>5</v>
          </cell>
          <cell r="Q457" t="str">
            <v>Prestación de servicios profesionales jurídicos para apoyar la gestión de notificación de los actos administrativos expedidos por la VCT en el proceso titulación y fortalecimiento de la pequeña y mediana minería</v>
          </cell>
          <cell r="R457" t="str">
            <v>Apoyar jurídicamente y comunicar las decisiones
contenidas en los actos administrativos resultantes de las verificaciones y evaluaciones de solicitudes de titulaciónminera.
2. Apoyar jurídicamente el proceso para la notificación de los actos administrativos y su ejecutoria en el marco del
fortalecimiento y titulación de la pequeña y mediana minería.
3. Proyectar las citaciones, notificaciones, publicaciones, certificaciones, y constancias requeridas en los procesos de
notificación de los actos administrativos de carácter particular expedidos por la ANM, y demás actuaciones necesarias,
según lo requerido por el supervisor del contrato.
4. Proyectar las comunicaciones a través de las cuales se da cumplimiento a las órdenes impartidas en los actos
administrativos de carácter particular expedidas por la Agencia Nacional de Minería, según lo requerido por el supervisor
del contrato.
5. Proyectar las respuestas delas peticiones solicitadas por las dependencias de la entidad y/o Entes de control,
diligenciar la información en las bases de datos, carpetas compartidas y plataformas conforme a las políticas,
lineamientos e instructivos de la Entidad, de forma que se conserve y esté disponible la información relacionada con los
procesos de notificación asignados.
6. Elaborar y/o revisar informes, presentaciones, consolidación de información y reportes requeridos por la
supervisión del contrato en el marco del objeto contractual.
7. Apoyar en la consolidación y presentación de informes del Grupo de Gestión de Notificaciones, cuando le sea
requerido.
8. Asistir, participar, acompañar comités técnicos, mesas de trabajo, talleres, capacitaciones, socializaciones y
demás reuniones en las que sea convocado por la supervisión en el marco del objeto contractual para el fortalecimiento
de la pequeña y mediana minería._x000D_</v>
          </cell>
          <cell r="S457">
            <v>53733058</v>
          </cell>
          <cell r="T457">
            <v>49424</v>
          </cell>
          <cell r="U457">
            <v>45320</v>
          </cell>
          <cell r="Y457" t="str">
            <v>ANM - PROPIOS</v>
          </cell>
          <cell r="AA457">
            <v>53733058</v>
          </cell>
          <cell r="AB457" t="str">
            <v>IVONNE DEL PILAR JIMENEZ GARCIA _x000D_</v>
          </cell>
          <cell r="AC457" t="str">
            <v xml:space="preserve">VICEPRESIDENTE DE CONTRATACION Y TITULACION </v>
          </cell>
          <cell r="AD457" t="str">
            <v>VCT</v>
          </cell>
          <cell r="AE457">
            <v>10</v>
          </cell>
          <cell r="AF457">
            <v>25</v>
          </cell>
          <cell r="AG457">
            <v>45657</v>
          </cell>
          <cell r="AH457">
            <v>5501679</v>
          </cell>
          <cell r="AI457">
            <v>52218196</v>
          </cell>
          <cell r="AJ457" t="str">
            <v>ASTRID PAOLA VELASCO AMAYA</v>
          </cell>
          <cell r="AK457" t="str">
            <v>COORDINADORA GRUPO DE SERVICIOS ADMINISTRATIVOS</v>
          </cell>
          <cell r="AN457" t="str">
            <v>Bogotá D.C.</v>
          </cell>
          <cell r="AO457" t="str">
            <v>14 PRESTACIÓN DE SERVICIOS</v>
          </cell>
          <cell r="AP457" t="str">
            <v>CASANARE</v>
          </cell>
          <cell r="AQ457" t="str">
            <v>YOPAL</v>
          </cell>
          <cell r="AR457" t="str">
            <v>DERECHO</v>
          </cell>
          <cell r="AS457" t="str">
            <v>POSGRADO</v>
          </cell>
          <cell r="AZ457" t="str">
            <v>ANM</v>
          </cell>
          <cell r="BA457" t="str">
            <v>456</v>
          </cell>
          <cell r="BB457">
            <v>2024</v>
          </cell>
          <cell r="BC457">
            <v>80111600</v>
          </cell>
          <cell r="BD457" t="str">
            <v>ASEGURADORA SOLIDARIA DE COLOMBIA</v>
          </cell>
          <cell r="BE457" t="str">
            <v>310 47 994000010892</v>
          </cell>
          <cell r="BF457">
            <v>45351</v>
          </cell>
          <cell r="BG457">
            <v>45356</v>
          </cell>
          <cell r="BH457">
            <v>45358</v>
          </cell>
          <cell r="BI457">
            <v>72624</v>
          </cell>
          <cell r="BJ457">
            <v>45352</v>
          </cell>
          <cell r="BK457" t="str">
            <v>POSITIVA</v>
          </cell>
          <cell r="BL457">
            <v>45355</v>
          </cell>
          <cell r="BN457">
            <v>45355</v>
          </cell>
          <cell r="BO457">
            <v>45657</v>
          </cell>
          <cell r="BP457" t="str">
            <v>SI</v>
          </cell>
          <cell r="BQ457" t="str">
            <v>CONTRATACIÓN DIRECTA</v>
          </cell>
          <cell r="BR457" t="str">
            <v>ANM-456-2024</v>
          </cell>
          <cell r="BS457" t="str">
            <v>https://community.secop.gov.co/Public/Tendering/OpportunityDetail/Index?noticeUID=CO1.NTC.5753659&amp;isFromPublicArea=True&amp;isModal=False</v>
          </cell>
        </row>
        <row r="458">
          <cell r="A458" t="str">
            <v>ANM-457-2024</v>
          </cell>
          <cell r="D458" t="str">
            <v>MARTHA ISABEL QUIROGA DIAZ    </v>
          </cell>
          <cell r="E458" t="str">
            <v>MARTHA PATRICIA PUERTO GUIO</v>
          </cell>
          <cell r="F458" t="str">
            <v>CONTRATO</v>
          </cell>
          <cell r="J458">
            <v>30905</v>
          </cell>
          <cell r="K458">
            <v>41</v>
          </cell>
          <cell r="L458">
            <v>120001924</v>
          </cell>
          <cell r="M458" t="str">
            <v>PROFESIONAL</v>
          </cell>
          <cell r="N458" t="str">
            <v>CÉDULA DE CIUDADANIA</v>
          </cell>
          <cell r="O458">
            <v>53139204</v>
          </cell>
          <cell r="P458">
            <v>7</v>
          </cell>
          <cell r="Q458" t="str">
            <v>PRESTACION DE SERVICIOS PROFESIONALES A LA OAJ EN ADMÓN BASES DATOS, PRESENTACIÓN
INFORMES Y PROCESOS SISTEMATIZACIÓN Y ACTUALIZACIÓN NORMATIVA, RESPUESTA PETICIONES, ASÍ
COMO ACTUACIONES JCAS. Y DE PLANEACIÓN</v>
          </cell>
          <cell r="R458" t="str">
            <v>1. Apoyar el seguimiento a las acciones judiciales de carácter constitucional y de alto impacto, donde la Agencia Nacional de Minería sea parte.
2. Elaborar fichas de relatoría de sentencias relacionadas con las actividades de la entidad y efectuar el seguimiento
de las ordenes en los casos en que sean emitidas
3. Apoyar la elaboración de documentos jurídicos y/o procesales, boletines, memoriales, etc, que sean
requeridos para ejercer la defensa jurídica del interés de la Agencia, de acuerdo con la asignación que realice el supervisor del contrato.
4. Preparar la información y recopilar los documentos que se estimen pertinentes para ejercer una adecuada
defensa de la Agencia Nacional de Minería en los procesos judiciales que ésta haga parte.
5. Apoyar en la presentación de informes y reporte de indicadores de gestión, estratégicos y operativos; reporte
de riesgos de gestión y corrupción, entre otros indicadores relacionados con las gestiones propias del Despacho de la
Oficina Asesora Jurídica.
6. Presentar los informes que le indique el supervisor y especialmente los señalados en el acápite relativo a la
forma de pago, asi como la sistematización y actualización normativa de la Oficina Asesora Jurídica.
7. Reportar al Supervisor, cuando lo solicite, el estado actual de cualquier tema que le sea asignado o que
requiera que intervengan otras dependencias de la Agencia Nacional de Minería o del Sector.
8. Asistir y participar en reuniones o mesas de trabajo y demás eventos que le indique el supervisor y se
relacionen con el objeto del contrato.
9. Contar con su propio equipo de cómputo.</v>
          </cell>
          <cell r="S458">
            <v>49379000</v>
          </cell>
          <cell r="T458">
            <v>23424</v>
          </cell>
          <cell r="U458">
            <v>45307</v>
          </cell>
          <cell r="Y458" t="str">
            <v>ANM - NACIÓN</v>
          </cell>
          <cell r="AA458">
            <v>44787000</v>
          </cell>
          <cell r="AB458" t="str">
            <v>IVÁN DARÍO GUAUQUE TORRES _x000D_</v>
          </cell>
          <cell r="AC458" t="str">
            <v>JEFE OFICINA ASESORA JURIDICA _x000D_</v>
          </cell>
          <cell r="AD458" t="str">
            <v>OAJ</v>
          </cell>
          <cell r="AE458">
            <v>10</v>
          </cell>
          <cell r="AG458">
            <v>45657</v>
          </cell>
          <cell r="AH458">
            <v>4478700</v>
          </cell>
          <cell r="AI458">
            <v>74183000</v>
          </cell>
          <cell r="AJ458" t="str">
            <v>IVÁN DARÍO GUAUQUE TORRES</v>
          </cell>
          <cell r="AK458" t="str">
            <v>JEFE OFICINA ASESORA JURIDICA</v>
          </cell>
          <cell r="AN458" t="str">
            <v>Bogotá D.C.</v>
          </cell>
          <cell r="AO458" t="str">
            <v>14 PRESTACIÓN DE SERVICIOS</v>
          </cell>
          <cell r="AP458" t="str">
            <v>BOGOTÁ D.C.</v>
          </cell>
          <cell r="AQ458" t="str">
            <v>BOGOTÁ D.C.</v>
          </cell>
          <cell r="AR458" t="str">
            <v>DERECHO</v>
          </cell>
          <cell r="AS458" t="str">
            <v>PREGRADO</v>
          </cell>
          <cell r="AZ458" t="str">
            <v>ANM</v>
          </cell>
          <cell r="BA458" t="str">
            <v>457</v>
          </cell>
          <cell r="BB458">
            <v>2024</v>
          </cell>
          <cell r="BC458">
            <v>80111600</v>
          </cell>
          <cell r="BD458" t="str">
            <v>ASEGURADORA SOLIDARIA DE COLOMBIA</v>
          </cell>
          <cell r="BE458" t="str">
            <v>310-47-994000010892</v>
          </cell>
          <cell r="BF458">
            <v>45356</v>
          </cell>
          <cell r="BG458">
            <v>45356</v>
          </cell>
          <cell r="BH458">
            <v>45358</v>
          </cell>
          <cell r="BI458">
            <v>78524</v>
          </cell>
          <cell r="BJ458">
            <v>45358</v>
          </cell>
          <cell r="BK458" t="str">
            <v>POSITIVA</v>
          </cell>
          <cell r="BL458">
            <v>45362</v>
          </cell>
          <cell r="BN458">
            <v>45362</v>
          </cell>
          <cell r="BO458">
            <v>45657</v>
          </cell>
          <cell r="BP458" t="str">
            <v>SI</v>
          </cell>
          <cell r="BQ458" t="str">
            <v>CONTRATACIÓN DIRECTA</v>
          </cell>
          <cell r="BR458" t="str">
            <v>ANM-457-2024</v>
          </cell>
          <cell r="BS458" t="str">
            <v>https://community.secop.gov.co/Public/Tendering/OpportunityDetail/Index?noticeUID=CO1.NTC.5763369&amp;isFromPublicArea=True&amp;isModal=False</v>
          </cell>
        </row>
        <row r="459">
          <cell r="A459" t="str">
            <v>ANM-458-2024</v>
          </cell>
          <cell r="D459" t="str">
            <v xml:space="preserve">JUAN CLAUDIO ARENAS PONCE </v>
          </cell>
          <cell r="E459" t="str">
            <v>YERALDIN FUENTES</v>
          </cell>
          <cell r="F459" t="str">
            <v>CONTRATO</v>
          </cell>
          <cell r="J459">
            <v>30672</v>
          </cell>
          <cell r="K459">
            <v>41</v>
          </cell>
          <cell r="L459" t="str">
            <v>120001024_x000D_</v>
          </cell>
          <cell r="M459" t="str">
            <v>PROFESIONAL</v>
          </cell>
          <cell r="N459" t="str">
            <v>CÉDULA DE CIUDADANIA</v>
          </cell>
          <cell r="O459">
            <v>80198100</v>
          </cell>
          <cell r="P459">
            <v>1</v>
          </cell>
          <cell r="Q459" t="str">
            <v>PRESTAR SERVICIOS PROFESIONALES A LA OAJ. PARA EJERCER LA DEFENSA DE LA ENTIDAD EN LOS PROCESOS CONTENCIOSOS ADMINISTRATIVOS, CIVILES, PENALES Y LAS DEMÁS RAMAS DEL DERECHO QUE SE REQUIERA, DAR REPUESTA A REQUERIMIENTOS Y PETICIONES Y SEGUIMIENTO AL CUMPLIMIENTO DE FALLOS DE SENTENCIA.</v>
          </cell>
          <cell r="R459" t="str">
            <v>1. Representar judicial y extrajudicialmente a la Agencia cuando el jefe de la Oficina Asesora Jurídica le otorgue el poder
respectivo, en aquellos casos que la necesidad lo amerite.
2. Elaborar, suscribir y presentar los documentos procesales necesarios para ejercer efectiva defensa jurídica de la
Agencia, dentro de los procesos judiciales que le sean asignados, incluyendo demandas, demandas de reconvención,
los recursos e incidentes a que haya lugar, de la misma manera recopilar los documentos procesales que se estimen
pertinentes para ejercer la adecuada defensa a la ANM.
3. Atender y tramitar las acciones constitucionales, los procesos judiciales ante la jurisdicción de lo contencioso
administrativo y arbitrales que le sean asignado, interponiendo los recursos legales a los que haya lugar, elevar
solicitudes probatorias garantizando la correcta defensa del interés de la Agencia.
4. Preparar y asistir a las audiencias judiciales y extrajudiciales de los procesos asignados con el fin de defender los
intereses de la agencia, así como a las mesas de trabajos y diligencias de verificación de cumplimiento de fallos.
5. Adelantar la vigilancia y seguimiento de los procesos judiciales donde la ANM sea parte y hayan sido asignados para
su trámite y defensa.
6. Apoyar a la Vicepresidencia de Seguimiento, Control y Seguridad Minera, en la construcción de argumentos jurídicos
que garanticen una efectiva defensa a las actividades que se requieran.
7. Adelantar las actuaciones administrativas y judiciales que se requieran para dar efectivo cumplimiento a las sentencias
proferidas dentro de los procesos judiciales donde haga parte la Agencia.
8. Proyectar oportunamente las respuestas a los derechos de petición, requerimientos y/o solicitudes de los despachos
judiciales y órganos de control, que le sean asignados, relacionados con asuntos originados en los procesos judiciales en
los cuales la Agencia sea vinculada o requerida, así como atender las diferentes peticiones relacionadas con el objeto
contractual.
9. Asistir y participar en los comités, reuniones, talleres y demás eventos que le indique el supervisor y se relacionen
específicamente con el objeto del contrato.
10. Presentar los informes solicitados por el supervisor, sobre las actividades desarrolladas en la ejecución del objeto
contractual.
11. Dar cumplimiento a lo establecido en el inciso 2º artículo 3º del Decreto 1792 de 2007 que establece: “...Los
apoderados de las entidades públicas que actúan dentro de cada proceso judicial, o que la representan dentro de un    trámite conciliatorio, son responsables directos del reporte oportuno y de la actualización de la información de los
procesos judiciales y de las conciliaciones en trámite.”
12. Registrar y actualizar de manera oportuna en el Sistema Único de Gestión e Información Litigiosa del Estado –
EKOGUI, las solicitudes de conciliación extrajudicial, y los procesos judiciales a su cargo dentro de los cinco (5) días
siguientes a su asignación o realización de la actuación, así como validar la información registrada en el Sistema
EKOGUI e informar a la ANDJE, dentro de los quince (15) días siguientes al ingreso de la información, cualquier
inconsistencia para su corrección.
13. Elaborar, diligenciar, suscribir y actualizar las fichas que serán presentadas para estudio en los comités de
conciliación, de conformidad con los instructivos que la Agencia Nacional de Defensa Jurídica del Estado expida para tal
fin.
14. Calificar el riesgo de cada uno de los procesos judiciales a su cargo, con una superioridad superior a seis (6) meses,
así como cada vez que se profiera una sentencia judicial sobre el mismo, de conformidad con la metodología que
determine la Agencia Nacional de Defensa Jurídica del Estado, de la misma manera incorporar el valor de la provisión
contable de los procesos a su cargo, con una periodicidad no superior a seis (6) meses, así como cada vez que se
profiera una sentencia judicial sobre el mismo de conformidad con la metodología que se establezca para tal fin.
15. Contar con su propio equipo de cómputo y acceso a internet portátil para el adecuado cumplimiento de las
actividades contratadas, cuando así lo requiera la Entidad.</v>
          </cell>
          <cell r="S459">
            <v>82900744</v>
          </cell>
          <cell r="T459">
            <v>22624</v>
          </cell>
          <cell r="U459">
            <v>45307</v>
          </cell>
          <cell r="Y459" t="str">
            <v>ANM - PROPIOS</v>
          </cell>
          <cell r="AA459">
            <v>78348490</v>
          </cell>
          <cell r="AB459" t="str">
            <v xml:space="preserve">IVÁN DARÍO GUAUQUE TORRES </v>
          </cell>
          <cell r="AC459" t="str">
            <v xml:space="preserve">Jefe Oficina Asesora Jurídica </v>
          </cell>
          <cell r="AD459" t="str">
            <v>OAJ</v>
          </cell>
          <cell r="AE459">
            <v>10</v>
          </cell>
          <cell r="AG459">
            <v>45657</v>
          </cell>
          <cell r="AH459">
            <v>7834849</v>
          </cell>
          <cell r="AI459">
            <v>40929952</v>
          </cell>
          <cell r="AJ459" t="str">
            <v>LINA PAULINA ORCASITA CELEDÓN</v>
          </cell>
          <cell r="AK459" t="str">
            <v>COORDINADORA GRUPO DE DEFENSA JURIDICA</v>
          </cell>
          <cell r="AN459" t="str">
            <v>Bogotá D.C.</v>
          </cell>
          <cell r="AO459" t="str">
            <v>14 PRESTACIÓN DE SERVICIOS</v>
          </cell>
          <cell r="AP459" t="str">
            <v>BOGOTÁ D.C.</v>
          </cell>
          <cell r="AQ459" t="str">
            <v>BOGOTA</v>
          </cell>
          <cell r="AR459" t="str">
            <v>ABOGADO</v>
          </cell>
          <cell r="AS459" t="str">
            <v>PREGRADO</v>
          </cell>
          <cell r="AZ459" t="str">
            <v>ANM</v>
          </cell>
          <cell r="BA459" t="str">
            <v>458</v>
          </cell>
          <cell r="BB459">
            <v>2024</v>
          </cell>
          <cell r="BC459">
            <v>80111600</v>
          </cell>
          <cell r="BD459" t="str">
            <v>SEGUROS DEL ESTADO S.A.</v>
          </cell>
          <cell r="BE459" t="str">
            <v>11-44-101220458</v>
          </cell>
          <cell r="BF459">
            <v>45352</v>
          </cell>
          <cell r="BG459">
            <v>45356</v>
          </cell>
          <cell r="BH459">
            <v>45356</v>
          </cell>
          <cell r="BI459">
            <v>73224</v>
          </cell>
          <cell r="BJ459">
            <v>45355</v>
          </cell>
          <cell r="BK459" t="str">
            <v>POSITIVA</v>
          </cell>
          <cell r="BL459">
            <v>45358</v>
          </cell>
          <cell r="BN459">
            <v>45358</v>
          </cell>
          <cell r="BO459">
            <v>45657</v>
          </cell>
          <cell r="BP459" t="str">
            <v>SI</v>
          </cell>
          <cell r="BQ459" t="str">
            <v>CONTRATACIÓN DIRECTA</v>
          </cell>
          <cell r="BR459" t="str">
            <v>ANM-458-2024</v>
          </cell>
          <cell r="BS459" t="str">
            <v>https://community.secop.gov.co/Public/Tendering/OpportunityDetail/Index?noticeUID=CO1.NTC.5763389&amp;isFromPublicArea=True&amp;isModal=False</v>
          </cell>
        </row>
        <row r="460">
          <cell r="A460" t="str">
            <v>ANM-459-2024</v>
          </cell>
          <cell r="D460" t="str">
            <v xml:space="preserve">MARIO JAVIER MATURANA MORENO </v>
          </cell>
          <cell r="E460" t="str">
            <v>YERALDIN FUENTES</v>
          </cell>
          <cell r="F460" t="str">
            <v>CONTRATO</v>
          </cell>
          <cell r="J460">
            <v>28165</v>
          </cell>
          <cell r="K460">
            <v>48</v>
          </cell>
          <cell r="L460">
            <v>400033924</v>
          </cell>
          <cell r="M460" t="str">
            <v>PROFESIONAL</v>
          </cell>
          <cell r="N460" t="str">
            <v>CÉDULA DE CIUDADANIA</v>
          </cell>
          <cell r="O460">
            <v>11805324</v>
          </cell>
          <cell r="P460">
            <v>7</v>
          </cell>
          <cell r="Q460" t="str">
            <v>Prestar servicios profesionales para generar espacios efectivos de diálogo en los procesos de gestión socioambiental
ANM en los PARES, promoviendo el fortalecimiento de la presencia institucional con actores locales para el desarrollo de
la actividad minera.</v>
          </cell>
          <cell r="R460" t="str">
            <v>Articular, participar o realizar las actividades que se
requieran conforme al plan de trabajo del Grupo Socioambiental - Vicepresidencia de Promoción y Fomento, en el área
de influencia del Punto de Atención Regional - PAR de la Agencia Nacional de Minería al que corresponda y presentar
los respectivos informes junto con las recomendaciones pertinentes.
2. Informar y atender alertas tempranas, situaciones coyunturales, temas de interés, cumplimiento de órdenes
judiciales relacionadas con los conflictos socioambientales asociados a la actividad minera. Registrar la información en la
aplicación.
3. Aportar insumos para la elaboración y actualización de la caracterización de la conflictividad socioambiental
asociada de la actividad minera, en los departamentos asignados de acuerdo al plan del trabajo del Grupo
Socioambiental. Registrar la información en la aplicación.
4. Participar en la preparación y realización de mesas de trabajo territoriales, mesas de diálogo, audiencias públicas y
otros espacios con comunidades. Registrar información en la aplicación.
5. Proyectar oficios, memorandos, documentos de respuesta a las peticiones y solicitudes de información que sean
asignadas a través del Sistema de Gestión Documental.
6. Asistir, participar y apoyar técnicamente mesas de trabajo, reuniones, y demás actividades institucionales que le
indique el supervisor. Presentar informe con resumen destacando la información relevante para la Agencia Nacional de
Minería.
7. Diligenciar y disponer la información en las bases de datos, carpetas compartidas y</v>
          </cell>
          <cell r="S460">
            <v>88000000</v>
          </cell>
          <cell r="T460">
            <v>42124</v>
          </cell>
          <cell r="U460">
            <v>45317</v>
          </cell>
          <cell r="Y460" t="str">
            <v>ANM - PROPIOS</v>
          </cell>
          <cell r="AA460">
            <v>80000000</v>
          </cell>
          <cell r="AB460" t="str">
            <v>MARÍA PIEDAD BAYTER HORTA</v>
          </cell>
          <cell r="AC460" t="str">
            <v>VICEPRESIDENTA PROMOCIÓN Y FOMENTO</v>
          </cell>
          <cell r="AD460" t="str">
            <v>VPF</v>
          </cell>
          <cell r="AG460">
            <v>45657</v>
          </cell>
          <cell r="AH460">
            <v>8000000</v>
          </cell>
          <cell r="AI460">
            <v>52378877</v>
          </cell>
          <cell r="AJ460" t="str">
            <v>ÁNGELA ANDREA VELANDIA PEDRAZA</v>
          </cell>
          <cell r="AK460" t="str">
            <v xml:space="preserve">COORDINADORA DEL GRUPO SOCIOAMBIENTAL </v>
          </cell>
          <cell r="AN460" t="str">
            <v>Quibdó</v>
          </cell>
          <cell r="AO460" t="str">
            <v>14 PRESTACIÓN DE SERVICIOS</v>
          </cell>
          <cell r="AP460" t="str">
            <v>VALLE DEL CAUCA</v>
          </cell>
          <cell r="AQ460" t="str">
            <v>CALI</v>
          </cell>
          <cell r="AR460" t="str">
            <v>DERECHO</v>
          </cell>
          <cell r="AS460" t="str">
            <v>POSGRADO</v>
          </cell>
          <cell r="AZ460" t="str">
            <v>ANM</v>
          </cell>
          <cell r="BA460" t="str">
            <v>459</v>
          </cell>
          <cell r="BB460">
            <v>2024</v>
          </cell>
          <cell r="BC460">
            <v>80111600</v>
          </cell>
          <cell r="BD460" t="str">
            <v>SEGUROS DEL ESTADO S.A.</v>
          </cell>
          <cell r="BE460" t="str">
            <v>21-46-101088053</v>
          </cell>
          <cell r="BF460">
            <v>45356</v>
          </cell>
          <cell r="BG460">
            <v>45356</v>
          </cell>
          <cell r="BH460">
            <v>45357</v>
          </cell>
          <cell r="BI460">
            <v>74524</v>
          </cell>
          <cell r="BJ460">
            <v>45356</v>
          </cell>
          <cell r="BK460" t="str">
            <v>POSITIVA</v>
          </cell>
          <cell r="BL460">
            <v>45358</v>
          </cell>
          <cell r="BN460">
            <v>45358</v>
          </cell>
          <cell r="BO460">
            <v>45657</v>
          </cell>
          <cell r="BP460" t="str">
            <v>SI</v>
          </cell>
          <cell r="BQ460" t="str">
            <v>CONTRATACIÓN DIRECTA</v>
          </cell>
          <cell r="BR460" t="str">
            <v>ANM-459-2024</v>
          </cell>
          <cell r="BS460" t="str">
            <v>https://community.secop.gov.co/Public/Tendering/OpportunityDetail/Index?noticeUID=CO1.NTC.5763229&amp;isFromPublicArea=True&amp;isModal=False</v>
          </cell>
        </row>
        <row r="461">
          <cell r="A461" t="str">
            <v>ANM-460-2024</v>
          </cell>
          <cell r="C461" t="str">
            <v>CESIÓN A: ANDREA GONZALEZ</v>
          </cell>
          <cell r="D461" t="str">
            <v xml:space="preserve">ADRIANA MERCEDES MORENO CHACON </v>
          </cell>
          <cell r="E461" t="str">
            <v>ALFONSO LUIS MONTES OTERO</v>
          </cell>
          <cell r="F461" t="str">
            <v>CONTRATO</v>
          </cell>
          <cell r="J461">
            <v>31115</v>
          </cell>
          <cell r="K461">
            <v>40</v>
          </cell>
          <cell r="L461">
            <v>200029924</v>
          </cell>
          <cell r="M461" t="str">
            <v>PROFESIONAL</v>
          </cell>
          <cell r="N461" t="str">
            <v>CÉDULA DE CIUDADANIA</v>
          </cell>
          <cell r="O461">
            <v>37949757</v>
          </cell>
          <cell r="P461">
            <v>5</v>
          </cell>
          <cell r="Q461" t="str">
            <v>Prestación de Servicios profesionales al GCM para apoyar técnicamente el proceso de caracterización y capacitación a mineros, así como elaborar informes técnicos y demás asuntos requeridos para el fortalecimiento de pequeña y mediana
minería.</v>
          </cell>
          <cell r="R461" t="str">
            <v>1. Apoyar al Grupo de Contratación Minera en el
proceso de caracterización, de los requisitos técnicos, de las solicitudes en el marco del fortalecimiento de la pequeña y
mediana minería.
2. Participar en las capacitaciones a mineros con el fin de fortalecer la pequeña y mediana minería, así como
reuniones, comités y demás eventos que solicite el supervisor y se relacionen con el objeto del contrato.
3. Proyectar los informes y/o conceptos técnicos de las solicitudes competencias del GCM, en el marco del
fortalecimiento de la pequeña y mediana minería en el aplicativo que la entidad destine para ese fin.
4. Proyectar oficios, memorandos, comunicaciones, proyectar respuesta a las solicitudes y/o derechos de petición, que
refieran aspectos técnicos, que le sean asignadas por el supervisor del contrato a través del Sistema de Gestión Documental
– SGD y demás herramientas dispuestas por la entidad, en el marco del objeto contractual.
5. Asistir, participar, acompañar y/o apoyar técnicamente al Grupo de Contratación Minera en los comités, mesas de
trabajo, talleres, socializaciones y demás reuniones que le indique el supervisor, en el marco del objeto contractual.
6. Elaborar presentaciones y/o reportes de información generada en la ejecución del contrato, para consolidar las bases
de datos y sistemas de información de la entidad.</v>
          </cell>
          <cell r="S461">
            <v>63000000</v>
          </cell>
          <cell r="T461">
            <v>35824</v>
          </cell>
          <cell r="U461">
            <v>45316</v>
          </cell>
          <cell r="Y461" t="str">
            <v>ANM - PROPIOS</v>
          </cell>
          <cell r="AA461">
            <v>60010245</v>
          </cell>
          <cell r="AB461" t="str">
            <v>IVONNE DEL PILAR JIMENEZ GARCIA _x000D_</v>
          </cell>
          <cell r="AC461" t="str">
            <v xml:space="preserve">VICEPRESIDENTE DE CONTRATACION Y TITULACION </v>
          </cell>
          <cell r="AD461" t="str">
            <v>VCT</v>
          </cell>
          <cell r="AG461">
            <v>45657</v>
          </cell>
          <cell r="AH461">
            <v>6061640</v>
          </cell>
          <cell r="AI461">
            <v>1065594904</v>
          </cell>
          <cell r="AJ461" t="str">
            <v>KARINA MARGARITA ORTEGA MILLER _x000D_</v>
          </cell>
          <cell r="AK461" t="str">
            <v>COORDINADORA GRUPO DE CONTRATACION MINERA</v>
          </cell>
          <cell r="AN461" t="str">
            <v>Bogotá D.C.</v>
          </cell>
          <cell r="AO461" t="str">
            <v>14 PRESTACIÓN DE SERVICIOS</v>
          </cell>
          <cell r="AP461" t="str">
            <v>SANTANDER</v>
          </cell>
          <cell r="AQ461" t="str">
            <v>SOCORRO</v>
          </cell>
          <cell r="AR461" t="str">
            <v>GEOLOGIA</v>
          </cell>
          <cell r="AS461" t="str">
            <v>PREGRADO</v>
          </cell>
          <cell r="AZ461" t="str">
            <v>ANM</v>
          </cell>
          <cell r="BA461" t="str">
            <v>460</v>
          </cell>
          <cell r="BB461">
            <v>2024</v>
          </cell>
          <cell r="BC461">
            <v>80111600</v>
          </cell>
          <cell r="BD461" t="str">
            <v>ASEGURADORA SOLIDARIA DE COLOMBIA</v>
          </cell>
          <cell r="BE461" t="str">
            <v>310-47-994000010891</v>
          </cell>
          <cell r="BF461">
            <v>45352</v>
          </cell>
          <cell r="BG461">
            <v>45355</v>
          </cell>
          <cell r="BH461">
            <v>45356</v>
          </cell>
          <cell r="BI461" t="str">
            <v>74124-135224</v>
          </cell>
          <cell r="BJ461" t="str">
            <v>05/03/2024- 16/04/2024</v>
          </cell>
          <cell r="BK461" t="str">
            <v>POSITIVA</v>
          </cell>
          <cell r="BL461">
            <v>45357</v>
          </cell>
          <cell r="BN461">
            <v>45357</v>
          </cell>
          <cell r="BO461">
            <v>45657</v>
          </cell>
          <cell r="BP461" t="str">
            <v>SI</v>
          </cell>
          <cell r="BQ461" t="str">
            <v>CONTRATACIÓN DIRECTA</v>
          </cell>
          <cell r="BR461" t="str">
            <v>ANM-460-2024</v>
          </cell>
          <cell r="BS461" t="str">
            <v>https://community.secop.gov.co/Public/Tendering/OpportunityDetail/Index?noticeUID=CO1.NTC.5768923&amp;isFromPublicArea=True&amp;isModal=False</v>
          </cell>
        </row>
        <row r="462">
          <cell r="A462" t="str">
            <v>ANM-461-2024</v>
          </cell>
          <cell r="D462" t="str">
            <v xml:space="preserve">JUAN LUIS DE LA HOZ </v>
          </cell>
          <cell r="E462" t="str">
            <v>ALFONSO LUIS MONTES OTERO</v>
          </cell>
          <cell r="F462" t="str">
            <v>CONTRATO</v>
          </cell>
          <cell r="J462">
            <v>33159</v>
          </cell>
          <cell r="K462">
            <v>34</v>
          </cell>
          <cell r="L462">
            <v>200028524</v>
          </cell>
          <cell r="M462" t="str">
            <v>PROFESIONAL</v>
          </cell>
          <cell r="N462" t="str">
            <v>CÉDULA DE CIUDADANIA</v>
          </cell>
          <cell r="O462">
            <v>1118834284</v>
          </cell>
          <cell r="P462">
            <v>3</v>
          </cell>
          <cell r="Q462" t="str">
            <v>Prestación de Servicios profesionales al GCM para apoyar técnicamente el proceso de caracterización y capacitación a
mineros, así como elaborar informes técnicos y demás asuntos requeridos para el fortalecimiento de pequeña y mediana
minería</v>
          </cell>
          <cell r="R462" t="str">
            <v>1. Apoyar al Grupo de Contratación Minera en el proceso de caracterización, de los requisitos técnicos, de las
solicitudes en el marco del fortalecimiento de la pequeña y mediana minería.
2. Participar en las capacitaciones a mineros con el fin de fortalecer la pequeña y mediana minería, así como
reuniones, comités y demás eventos que solicite el supervisor y se relacionen con el objeto del contrato.
3. Proyectar los informes y/o conceptos técnicos de las solicitudes competencias del GCM, en el marco del
fortalecimiento de la pequeña y mediana minería en el aplicativo que la entidad destine para ese fin.
4. Proyectar oficios, memorandos, comunicaciones, proyectar respuesta a las solicitudes y/o derechos de petición,
que refieran aspectos técnicos, que le sean asignadas por el supervisor del contrato a través del Sistema de Gestión
Documental – SGD y demás herramientas dispuestas por la entidad, en el marco del objeto contractual.
5. Asistir, participar, acompañar y/o apoyar técnicamente al Grupo de Contratación Minera en los comités, mesas de
trabajo, talleres, socializaciones y demás reuniones que le indique el supervisor, en el marco del objeto contractual.
6. Elaborar presentaciones y/o reportes de información generada en la ejecución del contrato, para consolidar las
bases de datos y sistemas de información de la entidad.</v>
          </cell>
          <cell r="S462">
            <v>63000000</v>
          </cell>
          <cell r="T462">
            <v>56824</v>
          </cell>
          <cell r="U462">
            <v>45322</v>
          </cell>
          <cell r="Y462" t="str">
            <v>ANM - PROPIOS</v>
          </cell>
          <cell r="AA462">
            <v>60010245</v>
          </cell>
          <cell r="AB462" t="str">
            <v>IVONNE DEL PILAR JIMENEZ GARCIA _x000D_</v>
          </cell>
          <cell r="AC462" t="str">
            <v xml:space="preserve">VICEPRESIDENTE DE CONTRATACION Y TITULACION </v>
          </cell>
          <cell r="AD462" t="str">
            <v>VCT</v>
          </cell>
          <cell r="AG462">
            <v>45657</v>
          </cell>
          <cell r="AH462">
            <v>6061640</v>
          </cell>
          <cell r="AI462">
            <v>1065594904</v>
          </cell>
          <cell r="AJ462" t="str">
            <v>KARINA MARGARITA ORTEGA MILLER _x000D_</v>
          </cell>
          <cell r="AK462" t="str">
            <v>COORDINADORA GRUPO DE CONTRATACION MINERA</v>
          </cell>
          <cell r="AN462" t="str">
            <v>Bogotá D.C.</v>
          </cell>
          <cell r="AO462" t="str">
            <v>14 PRESTACIÓN DE SERVICIOS</v>
          </cell>
          <cell r="AP462" t="str">
            <v>ATLÁNTICO</v>
          </cell>
          <cell r="AQ462" t="str">
            <v>BARRANQUILLA</v>
          </cell>
          <cell r="AR462" t="str">
            <v>INGENIERO DE MINAS</v>
          </cell>
          <cell r="AS462" t="str">
            <v>POSGRADO</v>
          </cell>
          <cell r="AZ462" t="str">
            <v>ANM</v>
          </cell>
          <cell r="BA462" t="str">
            <v>461</v>
          </cell>
          <cell r="BB462">
            <v>2024</v>
          </cell>
          <cell r="BC462">
            <v>80111600</v>
          </cell>
          <cell r="BD462" t="str">
            <v>ASEGURADORA SOLIDARIA DE COLOMBIA</v>
          </cell>
          <cell r="BE462" t="str">
            <v>310-47-994000010890</v>
          </cell>
          <cell r="BF462">
            <v>45356</v>
          </cell>
          <cell r="BG462">
            <v>45355</v>
          </cell>
          <cell r="BH462">
            <v>45356</v>
          </cell>
          <cell r="BI462">
            <v>74224</v>
          </cell>
          <cell r="BJ462">
            <v>45356</v>
          </cell>
          <cell r="BK462" t="str">
            <v>POSITIVA</v>
          </cell>
          <cell r="BL462">
            <v>45356</v>
          </cell>
          <cell r="BN462">
            <v>45356</v>
          </cell>
          <cell r="BO462">
            <v>45657</v>
          </cell>
          <cell r="BP462" t="str">
            <v>SI</v>
          </cell>
          <cell r="BQ462" t="str">
            <v>CONTRATACIÓN DIRECTA</v>
          </cell>
          <cell r="BR462" t="str">
            <v>ANM-461-2024</v>
          </cell>
          <cell r="BS462" t="str">
            <v>https://community.secop.gov.co/Public/Tendering/OpportunityDetail/Index?noticeUID=CO1.NTC.5768841&amp;isFromPublicArea=True&amp;isModal=False</v>
          </cell>
        </row>
        <row r="463">
          <cell r="A463" t="str">
            <v>ANM-462-2024</v>
          </cell>
          <cell r="D463" t="str">
            <v xml:space="preserve">DANIELA SOLANO RESTREPO </v>
          </cell>
          <cell r="E463" t="str">
            <v xml:space="preserve">NESTOR FERNANDO MARTINEZ GAITAN </v>
          </cell>
          <cell r="F463" t="str">
            <v>CONTRATO</v>
          </cell>
          <cell r="J463">
            <v>34316</v>
          </cell>
          <cell r="K463">
            <v>31</v>
          </cell>
          <cell r="L463">
            <v>500027224</v>
          </cell>
          <cell r="M463" t="str">
            <v>PROFESIONAL</v>
          </cell>
          <cell r="N463" t="str">
            <v>CÉDULA DE CIUDADANIA</v>
          </cell>
          <cell r="O463">
            <v>1020788157</v>
          </cell>
          <cell r="P463">
            <v>3</v>
          </cell>
          <cell r="Q463" t="str">
            <v>Prestación de servicios profesionales de manera transversal a la Entidad para gestionar y asesorar en la estructuración,
formulación y seguimiento a los proyectos de inversión y demás trámites presupuestales requeridos, principalmente a la
alta dirección de la ANM, en el marco del fortalecimiento de la dimensión de direccionamiento estratégico el proyecto de
reingenieria de procesos la y planeación del Modelo Integrado de Planeación y Gestión.</v>
          </cell>
          <cell r="R463" t="str">
            <v>1. Apoyar a los diferentes grupos de trabajo de la ANM en
la formulación y gestión de proyectos de inversión relacionados con la actividad extractiva, de conformidad con los
lineamientos de la Presidencia de la Entidad.
2. Realizar acciones de fortalecimiento de capacidades técnicas en formulación y gestión de proyectos de inversión a los procesos/dependencias de la Entidad.
3. Realizar mesas de trabajo que se requieran para la recolección de información orientada a identificar necesidades de
ajuste o reformulación de los proyectos de la ANM susceptibles de formulación y/o actualización.
4. Apoyar a los procesos/dependencias responsables en el ajuste de las recomendaciones que los filtros de calidad
realicen a los proyectos para su aprobación en el aplicativo correspondiente.
5. Realizar seguimiento a los proyectos de inversión y al registro de avance de los mismos en el aplicativo establecido
para tal fin
6. Participar en la revisión, seguimiento y validación del Plan Anual de Adquisiciones formulado con recursos de
inversión para la vigencia 2022
7. Asistir y participar en los comités, reuniones, talleres, juntas y demás eventos que le indique el supervisor y se
relacionen con el objeto del contrato.
8. Participar y contribuir en el desarrollo, mantenimiento, promoción y mejora del Sistema Integrado de Gestión y el
Modelo Integrado de Planeación y Gestión.
9. Presentar los informes que le indique el Supervisor del Contrato y/o los que se tengan establecidos por norma y/o
procedimiento relacionados con el objeto del mismo.
10. Colaborar en la estructuración de información estratégica de carácter económico, análisis de datos y priorización de
insumos necesarios para la toma de decisiones dentro de la entidad.</v>
          </cell>
          <cell r="S463">
            <v>121450000</v>
          </cell>
          <cell r="T463">
            <v>61524</v>
          </cell>
          <cell r="U463">
            <v>45323</v>
          </cell>
          <cell r="Y463" t="str">
            <v>ANM - PROPIOS</v>
          </cell>
          <cell r="AA463">
            <v>105000000</v>
          </cell>
          <cell r="AB463" t="str">
            <v>ANGELICA MARIA MERLANO DIAZ</v>
          </cell>
          <cell r="AC463" t="str">
            <v>COORDINADORA GRUPO DE PLANEACION</v>
          </cell>
          <cell r="AD463" t="str">
            <v>VAF</v>
          </cell>
          <cell r="AE463">
            <v>10</v>
          </cell>
          <cell r="AF463">
            <v>17</v>
          </cell>
          <cell r="AG463">
            <v>45657</v>
          </cell>
          <cell r="AH463">
            <v>10500000</v>
          </cell>
          <cell r="AI463">
            <v>55301325</v>
          </cell>
          <cell r="AJ463" t="str">
            <v>ANGÉLICA MARÍA MERLANO DÍAZ _x000D_</v>
          </cell>
          <cell r="AK463" t="str">
            <v xml:space="preserve">COORDINADORA GRUPO DE PLANEACION </v>
          </cell>
          <cell r="AN463" t="str">
            <v>Bogotá D.C.</v>
          </cell>
          <cell r="AO463" t="str">
            <v>14 PRESTACIÓN DE SERVICIOS</v>
          </cell>
          <cell r="AP463" t="str">
            <v>BOGOTÁ D.C.</v>
          </cell>
          <cell r="AQ463" t="str">
            <v>BOGOTÁ D.C.</v>
          </cell>
          <cell r="AR463" t="str">
            <v>FINANZAS Y RELACIONES INTERNACIONALES</v>
          </cell>
          <cell r="AS463" t="str">
            <v>POSGRADO</v>
          </cell>
          <cell r="AZ463" t="str">
            <v>ANM</v>
          </cell>
          <cell r="BA463" t="str">
            <v>462</v>
          </cell>
          <cell r="BB463">
            <v>2024</v>
          </cell>
          <cell r="BC463">
            <v>80111600</v>
          </cell>
          <cell r="BD463" t="str">
            <v>ASEGURADORA SOLIDARIA DE COLOMBIA</v>
          </cell>
          <cell r="BE463" t="str">
            <v>340 -47-994000052922</v>
          </cell>
          <cell r="BF463">
            <v>45352</v>
          </cell>
          <cell r="BG463">
            <v>45355</v>
          </cell>
          <cell r="BH463">
            <v>45362</v>
          </cell>
          <cell r="BI463">
            <v>81324</v>
          </cell>
          <cell r="BJ463">
            <v>45362</v>
          </cell>
          <cell r="BK463" t="str">
            <v>POSITIVA</v>
          </cell>
          <cell r="BL463">
            <v>45363</v>
          </cell>
          <cell r="BN463">
            <v>45363</v>
          </cell>
          <cell r="BO463">
            <v>45657</v>
          </cell>
          <cell r="BP463" t="str">
            <v>SI</v>
          </cell>
          <cell r="BQ463" t="str">
            <v>CONTRATACIÓN DIRECTA</v>
          </cell>
          <cell r="BR463" t="str">
            <v>ANM-462-2024</v>
          </cell>
          <cell r="BS463" t="str">
            <v>https://community.secop.gov.co/Public/Tendering/OpportunityDetail/Index?noticeUID=CO1.NTC.5764833&amp;isFromPublicArea=True&amp;isModal=False</v>
          </cell>
        </row>
        <row r="464">
          <cell r="A464" t="str">
            <v>ANM-463-2024</v>
          </cell>
          <cell r="D464" t="str">
            <v>YUDY ELENA GALEANO HENAO</v>
          </cell>
          <cell r="E464" t="str">
            <v>YERALDIN FUENTES</v>
          </cell>
          <cell r="F464" t="str">
            <v>CONTRATO</v>
          </cell>
          <cell r="J464">
            <v>31643</v>
          </cell>
          <cell r="K464">
            <v>39</v>
          </cell>
          <cell r="L464">
            <v>400031324</v>
          </cell>
          <cell r="M464" t="str">
            <v>APOYO A LA GESTIÓN</v>
          </cell>
          <cell r="N464" t="str">
            <v>CÉDULA DE CIUDADANIA</v>
          </cell>
          <cell r="O464">
            <v>1058228138</v>
          </cell>
          <cell r="P464">
            <v>2</v>
          </cell>
          <cell r="Q464" t="str">
            <v xml:space="preserve">Prestar servicios de apoyo a la gestión en el proceso de captura y consolidación de datos e información social y
económica de las minas asignadas durante la ejecución del proyecto de caracterización de la actividad minera en el
municipio de Marmato-Caldas, en el marco de la mesa social y minera de Marmato. </v>
          </cell>
          <cell r="R464" t="str">
            <v>1. Colectar datos e información de tipo social y
económica de los trabajadores y empleados en aquellas minas asignadas y que se visitaran en el proceso de ejecución
de la caracterización de la actividad minera en el municipio de Marmato-Caldas.
2. Consolidar los datos e información de tipo social y económica de los trabajadores y empleados en aquellas minas
asignadas y que se visitaran en el marco del proceso de ejecución de la caracterización de la actividad minera en el
municipio de Marmato-Caldas.
3. Apoyar la gestión del proceso de seguimiento, captura y consolidación de datos e información en la ejecución del
proyecto de caracterización de la actividad minera en el municipio de Marmato-Caldas.
4. Apoyar el desarrollo del diálogo interinstitucional con diversas autoridades y entes territoriales para elseguimiento,
captura y consolidación de datos e información de las caracterizaciones mineras en los territorios asignados.</v>
          </cell>
          <cell r="S464">
            <v>5847330</v>
          </cell>
          <cell r="T464">
            <v>44324</v>
          </cell>
          <cell r="U464">
            <v>45318</v>
          </cell>
          <cell r="Y464" t="str">
            <v>ANM - PROPIOS</v>
          </cell>
          <cell r="AA464">
            <v>5847330</v>
          </cell>
          <cell r="AB464" t="str">
            <v>MARÍA PIEDAD BAYTER HORTA</v>
          </cell>
          <cell r="AC464" t="str">
            <v>VICEPRESIDENTA PROMOCIÓN Y FOMENTO</v>
          </cell>
          <cell r="AD464" t="str">
            <v>VPF</v>
          </cell>
          <cell r="AE464">
            <v>3</v>
          </cell>
          <cell r="AH464">
            <v>1949110</v>
          </cell>
          <cell r="AI464">
            <v>71699599</v>
          </cell>
          <cell r="AJ464" t="str">
            <v>OSCAR DARIO PEREZ RESTREPO</v>
          </cell>
          <cell r="AK464" t="str">
            <v>GESTOR T1 GRADO 12</v>
          </cell>
          <cell r="AN464" t="str">
            <v>Marmato</v>
          </cell>
          <cell r="AO464" t="str">
            <v>14 PRESTACIÓN DE SERVICIOS</v>
          </cell>
          <cell r="AP464" t="str">
            <v>CALDAS</v>
          </cell>
          <cell r="AQ464" t="str">
            <v>MARMATO</v>
          </cell>
          <cell r="AR464" t="str">
            <v>BACHILLER</v>
          </cell>
          <cell r="AS464" t="str">
            <v>BACHILLERATO</v>
          </cell>
          <cell r="AZ464" t="str">
            <v>ANM</v>
          </cell>
          <cell r="BA464" t="str">
            <v>463</v>
          </cell>
          <cell r="BB464">
            <v>2024</v>
          </cell>
          <cell r="BC464">
            <v>80111600</v>
          </cell>
          <cell r="BD464" t="str">
            <v>SEGUROS DEL ESTADO S.A.</v>
          </cell>
          <cell r="BE464" t="str">
            <v>21-46-101088070</v>
          </cell>
          <cell r="BF464">
            <v>45356</v>
          </cell>
          <cell r="BG464">
            <v>45365</v>
          </cell>
          <cell r="BH464">
            <v>45365</v>
          </cell>
          <cell r="BI464">
            <v>84624</v>
          </cell>
          <cell r="BJ464">
            <v>45364</v>
          </cell>
          <cell r="BK464" t="str">
            <v>POSITIVA</v>
          </cell>
          <cell r="BL464">
            <v>45366</v>
          </cell>
          <cell r="BN464">
            <v>45366</v>
          </cell>
          <cell r="BO464">
            <v>45457</v>
          </cell>
          <cell r="BP464" t="str">
            <v>SI</v>
          </cell>
          <cell r="BQ464" t="str">
            <v>CONTRATACIÓN DIRECTA</v>
          </cell>
          <cell r="BR464" t="str">
            <v>ANM-463-2024</v>
          </cell>
          <cell r="BS464" t="str">
            <v>https://community.secop.gov.co/Public/Tendering/OpportunityDetail/Index?noticeUID=CO1.NTC.5777909&amp;isFromPublicArea=True&amp;isModal=False</v>
          </cell>
        </row>
        <row r="465">
          <cell r="A465" t="str">
            <v>ANM-464-2024</v>
          </cell>
          <cell r="D465" t="str">
            <v>DIANA FERNANDA BARRERA ZEA</v>
          </cell>
          <cell r="E465" t="str">
            <v>MARTHA PATRICIA PUERTO GUIO</v>
          </cell>
          <cell r="F465" t="str">
            <v>CONTRATO</v>
          </cell>
          <cell r="J465">
            <v>34657</v>
          </cell>
          <cell r="K465">
            <v>30</v>
          </cell>
          <cell r="L465">
            <v>400027124</v>
          </cell>
          <cell r="M465" t="str">
            <v>PROFESIONAL</v>
          </cell>
          <cell r="N465" t="str">
            <v>CÉDULA DE CIUDADANIA</v>
          </cell>
          <cell r="O465">
            <v>1057596362</v>
          </cell>
          <cell r="P465">
            <v>7</v>
          </cell>
          <cell r="Q465" t="str">
            <v>Prestar servicios profesionales para brindar acompañamiento técnico tendiente al mejoramiento de la gestión ambiental y
al cumplimiento de las normas ambientales en los pequeños mineros y mineros tradicionales, desde un enfoque
asociativo de trabajo._x000D_</v>
          </cell>
          <cell r="R465" t="str">
            <v>1. Apoyar la evaluación y análisis de la información de los títulos mineros y/o proyectos mineros con prerrogativas
que le sean asignadas, verificando su nivel de cumplimiento en los aspectos relacionados con la gestión ambientaly en
particular aquellos asociados con el trámite de permisos, autorizaciones y licenciamiento ambiental y la implementación
de acciones de manejo ambiental.
2. Realizar las visitas técnicas de acompañamiento y asistencia técnica en campo a los beneficiaros del programa,
priorizados por la ANM para la transferencia de conocimientos técnicos que contribuya al mejoramiento de sus
operaciones en los aspectos ambientales y la implementación de las acciones de manejo para la prevención, mitigación,
control y compensación de los impactos de acuerdo con el instrumento aprobado por la autoridad competente y/o la
normatividad vigente.
3. Elaborar el correspondiente diagnóstico y/o concepto técnico derivado de las evaluaciones documentales y visitas
de campo realizadas y presentarlo de manera oportuna con las diferentes propuestas de mejoramiento técnico de
conformidad con los parámetros normativos e institucionales, brindando la debida asistencia y acompañamiento para su
implementación.
4. Elaborar conceptos pertinentes, claros y oportunos a partir de la información consultada y analizada de cada
proyecto minero tendiente al mejoramiento y/o fortalecimiento de los aspectos ambientales de los proyectos mineros
intervenidos y de conformidad con las normas minero ambientales vigentes, atendiendo a los lineamientos, procesos y
procedimientos establecidos para el efecto por la ANM e incorporando la información correspondiente en los sistemas de
información de la Entidad.
5. Acompañar la adopción e implementación de las acciones de mejora de los aspectos ambientales identificados que
resulten pertinentes y necesarias para contribuir con el mejoramiento de la gestión ambiental y/o la obtención del
instrumento ambiental de los pequeños mineros y mineros tradicionales que sean priorizados por la ANM en el programa
de asistencia técnica.
6. Contribuir en la formulación y ajuste del procedimiento técnico y demás aspectos requeridos para la estructuración
del componente ambiental del programa de asistencia técnica con enfoque asociativo, diferenciando por tipo de mineral y
segmentación por grupo de intervención de acuerdo a las disposiciones de la ANM.
7. Asistir y participar en los comités, reuniones, mesas de trabajo, talleres, juntas, capacitaciones y demás eventos
que indique el supervisor y se relacionen con el objeto del contrato.
8. Prestar apoyo en el trámite y gestión de las peticiones, quejas y reclamos que le sean asignadas por el supervisor
del contrato y que se relacionen con las obligaciones contractuales._x000D_</v>
          </cell>
          <cell r="S465">
            <v>80000000</v>
          </cell>
          <cell r="T465">
            <v>74224</v>
          </cell>
          <cell r="U465">
            <v>45337</v>
          </cell>
          <cell r="Y465" t="str">
            <v>ANM - PROPIOS</v>
          </cell>
          <cell r="AA465">
            <v>79959218</v>
          </cell>
          <cell r="AB465" t="str">
            <v>MARÍA PIEDAD BAYTER HORTA</v>
          </cell>
          <cell r="AC465" t="str">
            <v>VICEPRESIDENTA PROMOCIÓN Y FOMENTO</v>
          </cell>
          <cell r="AD465" t="str">
            <v>VPF</v>
          </cell>
          <cell r="AE465">
            <v>9</v>
          </cell>
          <cell r="AF465">
            <v>29</v>
          </cell>
          <cell r="AG465">
            <v>45657</v>
          </cell>
          <cell r="AH465">
            <v>8022664</v>
          </cell>
          <cell r="AI465">
            <v>98631208</v>
          </cell>
          <cell r="AJ465" t="str">
            <v>JUAN FELIPE MARTINEZ OCHOA</v>
          </cell>
          <cell r="AK465" t="str">
            <v>GESTOR T1 GRADO 11</v>
          </cell>
          <cell r="AN465" t="str">
            <v>Bogotá D.C.</v>
          </cell>
          <cell r="AO465" t="str">
            <v>14 PRESTACIÓN DE SERVICIOS</v>
          </cell>
          <cell r="AP465" t="str">
            <v>BOYACÁ</v>
          </cell>
          <cell r="AQ465" t="str">
            <v>SOGAMOSO</v>
          </cell>
          <cell r="AR465" t="str">
            <v>ADMINISTRADOR AMBIENTAL</v>
          </cell>
          <cell r="AS465" t="str">
            <v>POSGRADO</v>
          </cell>
          <cell r="AZ465" t="str">
            <v>ANM</v>
          </cell>
          <cell r="BA465" t="str">
            <v>464</v>
          </cell>
          <cell r="BB465">
            <v>2024</v>
          </cell>
          <cell r="BC465">
            <v>80111600</v>
          </cell>
          <cell r="BD465" t="str">
            <v>SEGUROS DEL ESTADO S.A.</v>
          </cell>
          <cell r="BE465" t="str">
            <v>51-46-101017856</v>
          </cell>
          <cell r="BF465">
            <v>45357</v>
          </cell>
          <cell r="BG465">
            <v>45357</v>
          </cell>
          <cell r="BH465">
            <v>45358</v>
          </cell>
          <cell r="BI465">
            <v>75324</v>
          </cell>
          <cell r="BJ465">
            <v>45357</v>
          </cell>
          <cell r="BK465" t="str">
            <v>POSITIVA</v>
          </cell>
          <cell r="BL465">
            <v>45357</v>
          </cell>
          <cell r="BN465">
            <v>45362</v>
          </cell>
          <cell r="BO465">
            <v>45657</v>
          </cell>
          <cell r="BP465" t="str">
            <v>SI</v>
          </cell>
          <cell r="BQ465" t="str">
            <v>CONTRATACIÓN DIRECTA</v>
          </cell>
          <cell r="BR465" t="str">
            <v>ANM-464-2024</v>
          </cell>
          <cell r="BS465" t="str">
            <v>https://community.secop.gov.co/Public/Tendering/OpportunityDetail/Index?noticeUID=CO1.NTC.5780166&amp;isFromPublicArea=True&amp;isModal=False</v>
          </cell>
        </row>
        <row r="466">
          <cell r="A466" t="str">
            <v>ANM-465-2024</v>
          </cell>
          <cell r="D466" t="str">
            <v xml:space="preserve">JOAQUIN JAVIER BOGOTA SARAY </v>
          </cell>
          <cell r="E466" t="str">
            <v>ANA MARÍA MENDOZA</v>
          </cell>
          <cell r="F466" t="str">
            <v>CONTRATO</v>
          </cell>
          <cell r="J466">
            <v>34329</v>
          </cell>
          <cell r="K466">
            <v>31</v>
          </cell>
          <cell r="L466">
            <v>200026624</v>
          </cell>
          <cell r="M466" t="str">
            <v>PROFESIONAL</v>
          </cell>
          <cell r="N466" t="str">
            <v>CÉDULA DE CIUDADANIA</v>
          </cell>
          <cell r="O466">
            <v>1121906921</v>
          </cell>
          <cell r="P466">
            <v>8</v>
          </cell>
          <cell r="Q466" t="str">
            <v>Prestación de servicios profesionales juridicos para apoyar al grupo de contratación minera (GCM)en el proceso de
orientación y evaluación de las propuestas de contrato de concesión (PCC) para el fortalecimiento de la pequeña y
mediana minería.</v>
          </cell>
          <cell r="R466" t="str">
            <v>1. Apoyar y orientar jurídicamente al Grupo de Contratación Minera (GCM) en la evaluación de los requisitos jurídicos
de las propuestas de contrato de concesión, en el marco del fortalecimiento de la pequeña y mediana minería.
2. Apoyar al Grupo de Contratación Minera (GCM) paraproyectar los autos y/o resoluciones en el proceso para el
fortalecimiento de la pequeña y mediana minería, de los expedientes mineros asignados por el supervisor, a través de la
herramienta dispuesta por la entidad.
3. Proyectar y hacer seguimiento a la respuesta de los derechos de petición y/o PQR orientados a resolver las
solicitudes jurídicas, competencia del Grupo de Contratación Minera, a través del Sistema de Gestión Documental - SGD
y demás herramientas dispuestas por la entidad, asimismo, proyectar oficios y/o memorandos y demás documentos
jurídicos requeridos por la supervisión para el fortalecimiento de la pequeña y mediana minería.
4. Asistir, participar, acompañar comités, mesas de trabajo, talleres, capacitaciones, socializaciones y demás
reuniones requeridas por la supervisión en el marco del objeto contractual._x000D_</v>
          </cell>
          <cell r="S466">
            <v>49500000</v>
          </cell>
          <cell r="T466">
            <v>55824</v>
          </cell>
          <cell r="U466">
            <v>45322</v>
          </cell>
          <cell r="Y466" t="str">
            <v>ANM - PROPIOS</v>
          </cell>
          <cell r="AA466">
            <v>44559855</v>
          </cell>
          <cell r="AB466" t="str">
            <v>IVONNE DEL PILAR JIMENEZ GARCIA _x000D_</v>
          </cell>
          <cell r="AC466" t="str">
            <v xml:space="preserve">VICEPRESIDENTE DE CONTRATACION Y TITULACION </v>
          </cell>
          <cell r="AD466" t="str">
            <v>VCT</v>
          </cell>
          <cell r="AG466">
            <v>45657</v>
          </cell>
          <cell r="AH466">
            <v>4500996</v>
          </cell>
          <cell r="AI466">
            <v>1065594904</v>
          </cell>
          <cell r="AJ466" t="str">
            <v>KARINA MARGARITA ORTEGA MILLER _x000D_</v>
          </cell>
          <cell r="AK466" t="str">
            <v>COORDINADORA GRUPO DE CONTRATACION MINERA</v>
          </cell>
          <cell r="AN466" t="str">
            <v>Bogotá D.C.</v>
          </cell>
          <cell r="AO466" t="str">
            <v>14 PRESTACIÓN DE SERVICIOS</v>
          </cell>
          <cell r="AP466" t="str">
            <v>META</v>
          </cell>
          <cell r="AQ466" t="str">
            <v>VILLAVICENCIO</v>
          </cell>
          <cell r="AR466" t="str">
            <v>DERECHO</v>
          </cell>
          <cell r="AS466" t="str">
            <v>PREGRADO</v>
          </cell>
          <cell r="AZ466" t="str">
            <v>ANM</v>
          </cell>
          <cell r="BA466" t="str">
            <v>465</v>
          </cell>
          <cell r="BB466">
            <v>2024</v>
          </cell>
          <cell r="BC466">
            <v>80111600</v>
          </cell>
          <cell r="BD466" t="str">
            <v>COMPAÑIA MUNDIAL DE SEGUROS S.A.</v>
          </cell>
          <cell r="BE466" t="str">
            <v>NB-100312319</v>
          </cell>
          <cell r="BF466">
            <v>45357</v>
          </cell>
          <cell r="BG466">
            <v>45357</v>
          </cell>
          <cell r="BH466">
            <v>45358</v>
          </cell>
          <cell r="BI466">
            <v>75024</v>
          </cell>
          <cell r="BJ466">
            <v>45357</v>
          </cell>
          <cell r="BK466" t="str">
            <v>POSITIVA</v>
          </cell>
          <cell r="BL466">
            <v>45359</v>
          </cell>
          <cell r="BN466">
            <v>45359</v>
          </cell>
          <cell r="BO466">
            <v>45657</v>
          </cell>
          <cell r="BP466" t="str">
            <v>SI</v>
          </cell>
          <cell r="BQ466" t="str">
            <v>CONTRATACIÓN DIRECTA</v>
          </cell>
          <cell r="BR466" t="str">
            <v>ANM-465-2024</v>
          </cell>
          <cell r="BS466" t="str">
            <v>https://community.secop.gov.co/Public/Tendering/OpportunityDetail/Index?noticeUID=CO1.NTC.5785240&amp;isFromPublicArea=True&amp;isModal=False</v>
          </cell>
        </row>
        <row r="467">
          <cell r="A467" t="str">
            <v>ANM-466-2024</v>
          </cell>
          <cell r="D467" t="str">
            <v xml:space="preserve">MARIA FERNANDA RUIZ DE LA OSSA </v>
          </cell>
          <cell r="E467" t="str">
            <v>ANA MARÍA MENDOZA</v>
          </cell>
          <cell r="F467" t="str">
            <v>CONTRATO</v>
          </cell>
          <cell r="J467">
            <v>33612</v>
          </cell>
          <cell r="K467">
            <v>33</v>
          </cell>
          <cell r="L467">
            <v>200027224</v>
          </cell>
          <cell r="M467" t="str">
            <v>PROFESIONAL</v>
          </cell>
          <cell r="N467" t="str">
            <v>CÉDULA DE CIUDADANIA</v>
          </cell>
          <cell r="O467">
            <v>1102845699</v>
          </cell>
          <cell r="P467">
            <v>5</v>
          </cell>
          <cell r="Q467" t="str">
            <v>Prestación de servicios profesionales para apoyar al (GCM) para apoyar jurídicamente el proceso de caracterización y
capacitación a mineros, así como elaborar actos administrativos y demás asuntos requeridos para el fortalecimiento de
pequeña y mediana minería.</v>
          </cell>
          <cell r="R467" t="str">
            <v>1. Brindar apoyo al Grupo de Contratación Minera
(GCM) en el proceso de caracterización para la identificación y verificación de requisitos de las solicitudes, así como
emitir los informes jurídicos en el marco del fortalecimiento de la pequeña y mediana minería.
2. Apoyar al Grupo de Contratación Minera (GCM) en la elaboración de los actos administrativos de las propuestas
de contrato de concesión (PCC) requeridos en el fortalecimiento de la pequeña y mediana minería.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y/o reportes de los trámites asignados por el supervisor del contrato o de
los temas requeridos en el marco del fortalecimiento de la pequeña y mediana minería.
5. Asistir y participar en las reuniones, talleres, socializaciones, capacitaciones, y demás eventos, cuando así lo
requiera el Supervisor del Contrato, en el marco del objeto contractual.</v>
          </cell>
          <cell r="S467">
            <v>66000000</v>
          </cell>
          <cell r="T467">
            <v>56324</v>
          </cell>
          <cell r="U467">
            <v>45322</v>
          </cell>
          <cell r="Y467" t="str">
            <v>ANM - PROPIOS</v>
          </cell>
          <cell r="AA467">
            <v>60010245</v>
          </cell>
          <cell r="AB467" t="str">
            <v>IVONNE DEL PILAR JIMENEZ GARCIA _x000D_</v>
          </cell>
          <cell r="AC467" t="str">
            <v xml:space="preserve">VICEPRESIDENTE DE CONTRATACION Y TITULACION </v>
          </cell>
          <cell r="AD467" t="str">
            <v>VCT</v>
          </cell>
          <cell r="AE467">
            <v>10</v>
          </cell>
          <cell r="AF467">
            <v>22</v>
          </cell>
          <cell r="AG467">
            <v>45657</v>
          </cell>
          <cell r="AH467">
            <v>6061640</v>
          </cell>
          <cell r="AI467">
            <v>1065594904</v>
          </cell>
          <cell r="AJ467" t="str">
            <v>KARINA MARGARITA ORTEGA MILLER _x000D_</v>
          </cell>
          <cell r="AK467" t="str">
            <v>COORDINADORA GRUPO DE CONTRATACION MINERA</v>
          </cell>
          <cell r="AN467" t="str">
            <v>Bogotá D.C.</v>
          </cell>
          <cell r="AO467" t="str">
            <v>14 PRESTACIÓN DE SERVICIOS</v>
          </cell>
          <cell r="AP467" t="str">
            <v>SUCRE</v>
          </cell>
          <cell r="AQ467" t="str">
            <v>SINCELEJO</v>
          </cell>
          <cell r="AR467" t="str">
            <v>DERECHO</v>
          </cell>
          <cell r="AS467" t="str">
            <v>POSGRADO</v>
          </cell>
          <cell r="AZ467" t="str">
            <v>ANM</v>
          </cell>
          <cell r="BA467" t="str">
            <v>466</v>
          </cell>
          <cell r="BB467">
            <v>2024</v>
          </cell>
          <cell r="BC467">
            <v>80111600</v>
          </cell>
          <cell r="BD467" t="str">
            <v>COMPAÑIA MUNDIAL DE SEGUROS S.A.</v>
          </cell>
          <cell r="BE467" t="str">
            <v>CMT-10010455</v>
          </cell>
          <cell r="BF467">
            <v>45357</v>
          </cell>
          <cell r="BG467">
            <v>45358</v>
          </cell>
          <cell r="BH467">
            <v>45358</v>
          </cell>
          <cell r="BI467">
            <v>77524</v>
          </cell>
          <cell r="BJ467">
            <v>45358</v>
          </cell>
          <cell r="BK467" t="str">
            <v>POSITIVA</v>
          </cell>
          <cell r="BL467">
            <v>45359</v>
          </cell>
          <cell r="BN467">
            <v>45359</v>
          </cell>
          <cell r="BO467">
            <v>45657</v>
          </cell>
          <cell r="BP467" t="str">
            <v>SI</v>
          </cell>
          <cell r="BQ467" t="str">
            <v>CONTRATACIÓN DIRECTA</v>
          </cell>
          <cell r="BR467" t="str">
            <v>ANM-466-2024</v>
          </cell>
          <cell r="BS467" t="str">
            <v>https://community.secop.gov.co/Public/Tendering/OpportunityDetail/Index?noticeUID=CO1.NTC.5780788&amp;isFromPublicArea=True&amp;isModal=False</v>
          </cell>
        </row>
        <row r="468">
          <cell r="A468" t="str">
            <v>ANM-467-2024</v>
          </cell>
          <cell r="D468" t="str">
            <v xml:space="preserve">OMAR JEYSSON BRAVO GALEANO </v>
          </cell>
          <cell r="E468" t="str">
            <v xml:space="preserve">NESTOR FERNANDO MARTINEZ GAITAN </v>
          </cell>
          <cell r="F468" t="str">
            <v>CONTRATO</v>
          </cell>
          <cell r="J468">
            <v>31783</v>
          </cell>
          <cell r="K468">
            <v>38</v>
          </cell>
          <cell r="L468">
            <v>200027324</v>
          </cell>
          <cell r="M468" t="str">
            <v>PROFESIONAL</v>
          </cell>
          <cell r="N468" t="str">
            <v>CÉDULA DE CIUDADANIA</v>
          </cell>
          <cell r="O468">
            <v>1014182559</v>
          </cell>
          <cell r="P468">
            <v>7</v>
          </cell>
          <cell r="Q468" t="str">
            <v>Prestación de servicios profesionales para apoyar al (GCM) para apoyar jurídicamente el proceso de caracterización y</v>
          </cell>
          <cell r="R468" t="str">
            <v>1. Brindar apoyo al Grupo de Contratación Minera (GCM) en el proceso de caracterización para la identificación y verificación de requisitos de las solicitudes, así como emitir los informes jurídicos en el marco del fortalecimiento de la pequeña y mediana minería.
2. Apoyar al Grupo de Contratación Minera (GCM) en la elaboración de los actos administrativos de las propuestas
de contrato de concesión (PCC) requeridos en el fortalecimiento de la pequeña y mediana minería.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y/o reportes de los trámites asignados por el supervisor del contrato o de
los temas requeridos en el marco del fortalecimiento de la pequeña y mediana minería.
5. Asistir y participar en las reuniones, talleres, socializaciones, capacitaciones, y demás eventos, cuando así lo
requiera el Supervisor del Contrato, en el marco del objeto contractual.</v>
          </cell>
          <cell r="S468">
            <v>66000000</v>
          </cell>
          <cell r="T468">
            <v>56424</v>
          </cell>
          <cell r="U468">
            <v>45322</v>
          </cell>
          <cell r="Y468" t="str">
            <v>ANM - PROPIOS</v>
          </cell>
          <cell r="AA468">
            <v>60010245</v>
          </cell>
          <cell r="AB468" t="str">
            <v>IVONNE DEL PILAR JIMENEZ GARCIA</v>
          </cell>
          <cell r="AC468" t="str">
            <v xml:space="preserve">VICEPRESIDENTE DE CONTRATACIÓN Y TITULACIÓN </v>
          </cell>
          <cell r="AD468" t="str">
            <v>VCT</v>
          </cell>
          <cell r="AG468">
            <v>45657</v>
          </cell>
          <cell r="AH468">
            <v>6061640</v>
          </cell>
          <cell r="AI468">
            <v>1065594904</v>
          </cell>
          <cell r="AJ468" t="str">
            <v>KARINA MARGARITA ORTEGA MILLER _x000D_</v>
          </cell>
          <cell r="AK468" t="str">
            <v>COORDINADORA GRUPO DE CONTRATACION MINERA</v>
          </cell>
          <cell r="AN468" t="str">
            <v>Bogotá D.C.</v>
          </cell>
          <cell r="AO468" t="str">
            <v>14 PRESTACIÓN DE SERVICIOS</v>
          </cell>
          <cell r="AP468" t="str">
            <v>BOYACÁ</v>
          </cell>
          <cell r="AQ468" t="str">
            <v>CHIQUINQUIRÁ</v>
          </cell>
          <cell r="AR468" t="str">
            <v>DERECHO</v>
          </cell>
          <cell r="AS468" t="str">
            <v>PREGRADO</v>
          </cell>
          <cell r="AZ468" t="str">
            <v>ANM</v>
          </cell>
          <cell r="BA468" t="str">
            <v>467</v>
          </cell>
          <cell r="BB468">
            <v>2024</v>
          </cell>
          <cell r="BC468">
            <v>80111600</v>
          </cell>
          <cell r="BD468" t="str">
            <v>SEGUROS DEL ESTADO S.A.</v>
          </cell>
          <cell r="BE468" t="str">
            <v>14-46101111907</v>
          </cell>
          <cell r="BF468">
            <v>45357</v>
          </cell>
          <cell r="BG468">
            <v>45357</v>
          </cell>
          <cell r="BH468">
            <v>45358</v>
          </cell>
          <cell r="BI468">
            <v>77724</v>
          </cell>
          <cell r="BJ468">
            <v>45358</v>
          </cell>
          <cell r="BK468" t="str">
            <v>POSITIVA</v>
          </cell>
          <cell r="BL468">
            <v>45359</v>
          </cell>
          <cell r="BN468">
            <v>45359</v>
          </cell>
          <cell r="BO468">
            <v>45657</v>
          </cell>
          <cell r="BP468" t="str">
            <v>SI</v>
          </cell>
          <cell r="BQ468" t="str">
            <v>CONTRATACIÓN DIRECTA</v>
          </cell>
          <cell r="BR468" t="str">
            <v>ANM-467-2024</v>
          </cell>
          <cell r="BS468" t="str">
            <v>https://community.secop.gov.co/Public/Tendering/OpportunityDetail/Index?noticeUID=CO1.NTC.5778912&amp;isFromPublicArea=True&amp;isModal=False</v>
          </cell>
        </row>
        <row r="469">
          <cell r="A469" t="str">
            <v>ANM-468-2024</v>
          </cell>
          <cell r="D469" t="str">
            <v xml:space="preserve">LAURA DUQUE ROMERO </v>
          </cell>
          <cell r="E469" t="str">
            <v>YERALDIN FUENTES</v>
          </cell>
          <cell r="F469" t="str">
            <v>CONTRATO</v>
          </cell>
          <cell r="J469">
            <v>29155</v>
          </cell>
          <cell r="K469">
            <v>45</v>
          </cell>
          <cell r="L469">
            <v>200044924</v>
          </cell>
          <cell r="M469" t="str">
            <v>PROFESIONAL</v>
          </cell>
          <cell r="N469" t="str">
            <v>CÉDULA DE CIUDADANIA</v>
          </cell>
          <cell r="O469">
            <v>52541419</v>
          </cell>
          <cell r="P469">
            <v>2</v>
          </cell>
          <cell r="Q469" t="str">
            <v>capacitación a mineros, así como elaborar actos administrativos y demás asuntos requeridos para el fortalecimiento de</v>
          </cell>
          <cell r="R469" t="str">
            <v>1.Desarrollar los mecanismos de intercambio disponibles
entre la ANM y las Entidades del orden nacional y territorial que generen información geoespacial y datos de interés,
relacionadas con áreas excluibles o restringidas de la minería; en el marco de la ejecución del proyecto "Consolidación
del Sistema integral de Gestión Minera a Nivel Nacional", a partir de su conocimiento y experiencia profesional.
2. Apoyar la consolidación del reporte con los mecanismos de intercambio identificados en el desarrollo del proyecto
"Consolidación del Sistema integral de Gestión Minera a Nivel Nacional", a partir de su conocimiento y experiencia
profesional.
3. Cooperar en la construcción de protocolos y procedimientos para acopiar información geoespacial y datos de interés,
verificar y cargar en el Sistema Integral de Gestión Minera (SIGM), que deben alinearse con el procedimiento interno
establecido por la Agencia Nacional de Minería.
4. Asistir a las mesas de trabajo y reuniones virtuales o presenciales que sean programadas por el supervisor para el
desarrollo o ejecución contractual.
5. Elaborar con calidad y en oportunidad los informesy reportes de avance requeridos por el supervisor en el marco del
proyecto de inversión "Consolidación del Sistema integral de Gestión Minera a Nivel Nacional"
6. Cumplir con calidad y en oportunidad con los indicadores de gestión, establecidos por el supervisor, en el desarrollo
del proyecto de inversión "Consolidación del Sistema integral de Gestión Minera a Nivel Nacional"
7. Apoyar a las actividades estratégicas determinadas por el supervisor para el ágil desarrollo de la "Consolidación del
Sistema integral de Gestión Minera a Nivel Nacional"._x000D_</v>
          </cell>
          <cell r="S469">
            <v>62240000</v>
          </cell>
          <cell r="T469">
            <v>72524</v>
          </cell>
          <cell r="U469">
            <v>45337</v>
          </cell>
          <cell r="Y469" t="str">
            <v>ANM - PROPIOS</v>
          </cell>
          <cell r="AA469">
            <v>61868800</v>
          </cell>
          <cell r="AB469" t="str">
            <v>IVONNE DEL PILAR JIMENEZ GARCIA</v>
          </cell>
          <cell r="AC469" t="str">
            <v xml:space="preserve">VICEPRESIDENTE DE CONTRATACIÓN Y TITULACIÓN </v>
          </cell>
          <cell r="AD469" t="str">
            <v>VCT</v>
          </cell>
          <cell r="AE469">
            <v>8</v>
          </cell>
          <cell r="AH469">
            <v>7733600</v>
          </cell>
          <cell r="AI469">
            <v>79447042</v>
          </cell>
          <cell r="AJ469" t="str">
            <v>WILLIAM ALBERTO MARTÍNEZ DÍAZ</v>
          </cell>
          <cell r="AK469" t="str">
            <v>GERENTE DEL GRUPO DE CATASTRO Y REGISTRO MINERO _x000D_</v>
          </cell>
          <cell r="AN469" t="str">
            <v>Bogotá D.C.</v>
          </cell>
          <cell r="AO469" t="str">
            <v>14 PRESTACIÓN DE SERVICIOS</v>
          </cell>
          <cell r="AP469" t="str">
            <v>BOGOTÁ D.C.</v>
          </cell>
          <cell r="AQ469" t="str">
            <v>BOGOTÁ D.C.</v>
          </cell>
          <cell r="AR469" t="str">
            <v>ABOGADO</v>
          </cell>
          <cell r="AS469" t="str">
            <v>POSGRADO</v>
          </cell>
          <cell r="AZ469" t="str">
            <v>ANM</v>
          </cell>
          <cell r="BA469" t="str">
            <v>468</v>
          </cell>
          <cell r="BB469">
            <v>2024</v>
          </cell>
          <cell r="BC469">
            <v>80111600</v>
          </cell>
          <cell r="BD469" t="str">
            <v>SEGUROS DEL ESTADO S.A.</v>
          </cell>
          <cell r="BE469" t="str">
            <v xml:space="preserve">	21-46-101088288</v>
          </cell>
          <cell r="BF469">
            <v>45357</v>
          </cell>
          <cell r="BG469">
            <v>45358</v>
          </cell>
          <cell r="BH469">
            <v>45358</v>
          </cell>
          <cell r="BI469" t="str">
            <v>77824-358024</v>
          </cell>
          <cell r="BJ469" t="str">
            <v>07/03/2024- 03/10/2024</v>
          </cell>
          <cell r="BK469" t="str">
            <v>POSITIVA</v>
          </cell>
          <cell r="BL469">
            <v>45362</v>
          </cell>
          <cell r="BN469">
            <v>45362</v>
          </cell>
          <cell r="BO469">
            <v>45606</v>
          </cell>
          <cell r="BP469" t="str">
            <v>SI</v>
          </cell>
          <cell r="BQ469" t="str">
            <v>CONTRATACIÓN DIRECTA</v>
          </cell>
          <cell r="BR469" t="str">
            <v>ANM-468-2024</v>
          </cell>
          <cell r="BS469" t="str">
            <v>https://community.secop.gov.co/Public/Tendering/OpportunityDetail/Index?noticeUID=CO1.NTC.5786571&amp;isFromPublicArea=True&amp;isModal=False</v>
          </cell>
        </row>
        <row r="470">
          <cell r="A470" t="str">
            <v>ANM-469-2024</v>
          </cell>
          <cell r="D470" t="str">
            <v>JORGE ENRIQUE SALAS  PEREZ</v>
          </cell>
          <cell r="E470" t="str">
            <v xml:space="preserve">NESTOR FERNANDO MARTINEZ GAITAN </v>
          </cell>
          <cell r="F470" t="str">
            <v>CONTRATO</v>
          </cell>
          <cell r="J470">
            <v>27525</v>
          </cell>
          <cell r="K470">
            <v>50</v>
          </cell>
          <cell r="L470">
            <v>200029724</v>
          </cell>
          <cell r="M470" t="str">
            <v>PROFESIONAL</v>
          </cell>
          <cell r="N470" t="str">
            <v>CÉDULA DE CIUDADANIA</v>
          </cell>
          <cell r="O470">
            <v>79943935</v>
          </cell>
          <cell r="P470">
            <v>5</v>
          </cell>
          <cell r="Q470" t="str">
            <v>pequeña y mediana minería.</v>
          </cell>
          <cell r="R470" t="str">
            <v>1. Apoyar el proceso caracterización en temas financieros para la verificación de los requisitos de acreditación de
capacidad económica de las solicitudes, competencia del Grupo de Contratación Minera, en el marco del fortalecimiento
de la pequeña y mediana minería.
2. Apoyar al Grupo de Contratación Minera para la evaluación y conceptos económicos de las solicitudes, para el 3. Participar en las capacitaciones a mineros con el fin de apoyar los temas financieros para fortalecer la pequeña y
mediana minería, así como reuniones, comités y demás eventos que solicite el supervisor y se relacionen con el objeto
del contrato.
4. Proyectar oficios, memorandos, comunicaciones, respuesta a las solicitudes y/o derechos de petición que le sean
asignadas por el supervisor del contrato a través del Sistema de Gestión Documental – SGD y demás herramientas
dispuestas por la entidad, en el marco del objeto contractual.
5. Participar y apoyar al Grupo de Contratación Minera en los comités, mesas de trabajo, talleres, socializaciones y
demás reuniones que le indique el supervisor, en el marco del fortalecimiento de la pequeña y mediana minería.
6. Elaborar presentaciones y/o reportes de información de los trámites que se requieran en la ejecución del contrato,
para consolidar las bases de datos y sistemas de información de la entidad, competencia del Grupo de Contratación
Minera, en el marco del proyecto de inversión para el fortalecimiento de la pequeña y mediana minería.
PARÁGRAFO PRIMERO: Para el cumplimiento de la obligación prevista en el numeral 1 de la presente cláusula, el
supervisor del contrato asignara el número de actividades mensuales a resolver, lo anterior, teniendo en cuenta la
necesidad y las metas del Grupo de Contratación Minera._x000D_</v>
          </cell>
          <cell r="S470">
            <v>64879500</v>
          </cell>
          <cell r="T470">
            <v>57624</v>
          </cell>
          <cell r="U470">
            <v>45322</v>
          </cell>
          <cell r="Y470" t="str">
            <v>ANM - PROPIOS</v>
          </cell>
          <cell r="AA470">
            <v>59808190</v>
          </cell>
          <cell r="AB470" t="str">
            <v>IVONNE DEL PILAR JIMENEZ GARCIA</v>
          </cell>
          <cell r="AC470" t="str">
            <v xml:space="preserve">VICEPRESIDENTE DE CONTRATACIÓN Y TITULACIÓN </v>
          </cell>
          <cell r="AD470" t="str">
            <v>VCT</v>
          </cell>
          <cell r="AG470">
            <v>45657</v>
          </cell>
          <cell r="AH470">
            <v>6061640</v>
          </cell>
          <cell r="AI470">
            <v>1075260993</v>
          </cell>
          <cell r="AJ470" t="str">
            <v>JUAN ERNESTO PUENTES MENA</v>
          </cell>
          <cell r="AK470" t="str">
            <v>Coordinador Grupo Contratación Minera (E ) _x000D_</v>
          </cell>
          <cell r="AN470" t="str">
            <v>Bogotá D.C.</v>
          </cell>
          <cell r="AO470" t="str">
            <v>14 PRESTACIÓN DE SERVICIOS</v>
          </cell>
          <cell r="AP470" t="str">
            <v>HUILA</v>
          </cell>
          <cell r="AQ470" t="str">
            <v>NEIVA</v>
          </cell>
          <cell r="AR470" t="str">
            <v>CONTADOR PÚBLICO</v>
          </cell>
          <cell r="AS470" t="str">
            <v>PREGRADO</v>
          </cell>
          <cell r="AZ470" t="str">
            <v>ANM</v>
          </cell>
          <cell r="BA470" t="str">
            <v>469</v>
          </cell>
          <cell r="BB470">
            <v>2024</v>
          </cell>
          <cell r="BC470">
            <v>80111600</v>
          </cell>
          <cell r="BD470" t="str">
            <v>SEGUROS DEL ESTADO S.A.</v>
          </cell>
          <cell r="BE470" t="str">
            <v>61-44-101053587</v>
          </cell>
          <cell r="BF470">
            <v>45363</v>
          </cell>
          <cell r="BG470">
            <v>45364</v>
          </cell>
          <cell r="BH470">
            <v>45364</v>
          </cell>
          <cell r="BI470">
            <v>84824</v>
          </cell>
          <cell r="BJ470">
            <v>45364</v>
          </cell>
          <cell r="BK470" t="str">
            <v>POSITIVA</v>
          </cell>
          <cell r="BL470">
            <v>45365</v>
          </cell>
          <cell r="BN470">
            <v>45365</v>
          </cell>
          <cell r="BO470">
            <v>45657</v>
          </cell>
          <cell r="BP470" t="str">
            <v>SI</v>
          </cell>
          <cell r="BQ470" t="str">
            <v>CONTRATACIÓN DIRECTA</v>
          </cell>
          <cell r="BR470" t="str">
            <v>ANM-469-2024</v>
          </cell>
          <cell r="BS470" t="str">
            <v>https://community.secop.gov.co/Public/Tendering/OpportunityDetail/Index?noticeUID=CO1.NTC.5785918&amp;isFromPublicArea=True&amp;isModal=False</v>
          </cell>
        </row>
        <row r="471">
          <cell r="A471" t="str">
            <v>ANM-470-2024</v>
          </cell>
          <cell r="D471" t="str">
            <v xml:space="preserve">JUAN PABLO MONDRAGON PEREA </v>
          </cell>
          <cell r="E471" t="str">
            <v>ANA MARÍA MENDOZA</v>
          </cell>
          <cell r="F471" t="str">
            <v>CONTRATO</v>
          </cell>
          <cell r="J471">
            <v>31763</v>
          </cell>
          <cell r="K471">
            <v>38</v>
          </cell>
          <cell r="L471" t="str">
            <v>500023624 - 500006124_x000D_</v>
          </cell>
          <cell r="M471" t="str">
            <v>PROFESIONAL</v>
          </cell>
          <cell r="N471" t="str">
            <v>CÉDULA DE CIUDADANIA</v>
          </cell>
          <cell r="O471">
            <v>1130608977</v>
          </cell>
          <cell r="P471">
            <v>4</v>
          </cell>
          <cell r="Q471" t="str">
            <v>Prestar servicios profesionales para apoyar la estructuración, revisión y tramite de las actividades precontractuales,
contractuales y postcontractuales de las necesidades establecidas en el PAA para la vigencia 2024 y demás asuntos
jurídicos incluidas liquidaciones que sean competencia del Grupo de Servicios Administrativos</v>
          </cell>
          <cell r="R471" t="str">
            <v>1. Orientar y acompañar, desde el punto de vista jurídico, al Grupo de Servicios Administrativos, en la identificación,
consolidación y/o conceptualización de las necesidades de bienes y servicios.
2. Proyectar, revisar, complementar, gestionar y/o ajustar, desde el punto de vista jurídico, los documentos de
estudios previos, análisis del sector, matriz de riesgos y demás documentos que soporten la gestión contractual del GSA,
relacionados con el funcionamiento de la Entidad y del Proyecto de Inversión.
3. Apoyar a la estructuración y revisión de las actas de liquidación de los contratos, convenios interadministrativos y
demás que requieran liquidación con cargo del grupo de servicios Administrativos.
4. Proyectar la respuesta a las solicitudes realizadas por las dependencias, ciudadanía y diferentes entes de control,
relacionadas con el GSA.
5. Apoyar la supervisión de los contratos del Grupo de Servicios Administrativos de acuerdo con la asignación que
para el efecto realice el Supervisor del Contrato.
6. Apoyar la preparación y consolidación de la información que sea requerida como insumo para los informes
internos y externos que deban reportarse periódicamente.
7. Apoyar al Coordinador del Grupo en la revisión, seguimiento y actualización de los Planes de Mejoramiento
formulados con ocasión de las auditorías que realice la Contraloría General de la República o Control Interno.
8. Apoyar en el seguimiento y control de los tramites de inventarios con ocasión de las resoluciones de baja de
bienes.
9. Apoyar la revisión, desde el componente jurídico, en la actualización y/o elaboración de procedimientos,
instructivos del proceso de administración de bienes y servicios del SIG a cargo del Grupo de Servicios Administrativos.
10. Mantener actualizadas las plataformas, carpetas y/o sistemas de información de la entidad que sean asignados
por el supervisor del contrato.
11. Asistir a las capacitaciones y/o reuniones programadas por el supervisor del contrato o de la entidad que guarden
relación con su objeto contractual._x000D_</v>
          </cell>
          <cell r="S471" t="str">
            <v>18000000-72000000</v>
          </cell>
          <cell r="T471" t="str">
            <v>5324-10024</v>
          </cell>
          <cell r="U471" t="str">
            <v>9/01/2024-11/01/2024</v>
          </cell>
          <cell r="Y471" t="str">
            <v>ANM (NACIÓN Y PROPIOS)</v>
          </cell>
          <cell r="AA471">
            <v>73750000</v>
          </cell>
          <cell r="AB471" t="str">
            <v>ASTRID PAOLA VELASCO AMAYA</v>
          </cell>
          <cell r="AC471" t="str">
            <v>COORDINADORA GRUPO DE SERVICIOS ADMINISTRATIVOS</v>
          </cell>
          <cell r="AD471" t="str">
            <v>VAF</v>
          </cell>
          <cell r="AG471">
            <v>45657</v>
          </cell>
          <cell r="AH471">
            <v>7500000</v>
          </cell>
          <cell r="AI471">
            <v>52218196</v>
          </cell>
          <cell r="AJ471" t="str">
            <v>ASTRID PAOLA VELASCO AMAYA</v>
          </cell>
          <cell r="AK471" t="str">
            <v>COORDINADORA GRUPO DE SERVICIOS ADMINISTRATIVOS</v>
          </cell>
          <cell r="AN471" t="str">
            <v>Bogotá D.C.</v>
          </cell>
          <cell r="AO471" t="str">
            <v>14 PRESTACIÓN DE SERVICIOS</v>
          </cell>
          <cell r="AP471" t="str">
            <v>VALLE DEL CAUCA</v>
          </cell>
          <cell r="AQ471" t="str">
            <v>CALI</v>
          </cell>
          <cell r="AR471" t="str">
            <v>DERECHO</v>
          </cell>
          <cell r="AS471" t="str">
            <v>POSGRADO</v>
          </cell>
          <cell r="AZ471" t="str">
            <v>ANM</v>
          </cell>
          <cell r="BA471" t="str">
            <v>470</v>
          </cell>
          <cell r="BB471">
            <v>2024</v>
          </cell>
          <cell r="BC471">
            <v>80111600</v>
          </cell>
          <cell r="BD471" t="str">
            <v>SEGUROS DEL ESTADO S.A.</v>
          </cell>
          <cell r="BE471" t="str">
            <v>14-46-101111914</v>
          </cell>
          <cell r="BF471">
            <v>45357</v>
          </cell>
          <cell r="BG471">
            <v>45357</v>
          </cell>
          <cell r="BH471">
            <v>45357</v>
          </cell>
          <cell r="BI471">
            <v>75424</v>
          </cell>
          <cell r="BJ471">
            <v>45357</v>
          </cell>
          <cell r="BK471" t="str">
            <v>POSITIVA</v>
          </cell>
          <cell r="BL471">
            <v>45358</v>
          </cell>
          <cell r="BN471">
            <v>45358</v>
          </cell>
          <cell r="BO471">
            <v>45657</v>
          </cell>
          <cell r="BP471" t="str">
            <v>SI</v>
          </cell>
          <cell r="BQ471" t="str">
            <v>CONTRATACIÓN DIRECTA</v>
          </cell>
          <cell r="BR471" t="str">
            <v>ANM-470-2024</v>
          </cell>
          <cell r="BS471" t="str">
            <v>https://community.secop.gov.co/Public/Tendering/OpportunityDetail/Index?noticeUID=CO1.NTC.5786271&amp;isFromPublicArea=True&amp;isModal=False</v>
          </cell>
        </row>
        <row r="472">
          <cell r="A472" t="str">
            <v>ANM-471-2024</v>
          </cell>
          <cell r="D472" t="str">
            <v xml:space="preserve">GERMAN EDUARDO VARGAS VERA          </v>
          </cell>
          <cell r="E472" t="str">
            <v>MARTHA PATRICIA PUERTO GUIO</v>
          </cell>
          <cell r="F472" t="str">
            <v>CONTRATO</v>
          </cell>
          <cell r="J472">
            <v>29533</v>
          </cell>
          <cell r="K472">
            <v>44</v>
          </cell>
          <cell r="L472">
            <v>200027524</v>
          </cell>
          <cell r="M472" t="str">
            <v>PROFESIONAL</v>
          </cell>
          <cell r="N472" t="str">
            <v>CÉDULA DE CIUDADANIA</v>
          </cell>
          <cell r="O472">
            <v>80058809</v>
          </cell>
          <cell r="P472">
            <v>2</v>
          </cell>
          <cell r="Q472" t="str">
            <v>PSP al GCM para apoyar jurídicamente el proceso de caracterización con el territorio, la elaboración y/o revisión de los actos administrativos a partir de la verificación de requisitos de las solicitudes y demás asuntos requeridos en el proceso de fortalecimiento de la pequeña y mediana minería.</v>
          </cell>
          <cell r="R472" t="str">
            <v>1. Apoyar jurídicamente el proceso de caracterización a los proponentes mineros con el fin de fortalecer la pequeña y
mediana minería, cuando sean requeridas por el supervisor del contrato.
2. Apoyar al Grupo de Contratación Minera (GCM) en la elaboración y/o revisión de los actos administrativos de las
propuestas de contrato de concesión (PCC), así como, proyectar y/o revisar las minutas y/o otrosíes de contratos de
concesión minera y realizar oportunamente los reportes respectivos para la actualización de la base de datos y demás
actuaciones jurídicas que se requieran para el fortalecimiento de la pequeña y mediana minería.
3. Revisar y/o sustanciar los actos administrativos que resuelven los recursos, presentados sobre los actos
administrativos relacionados con las propuestas de contrato de concesión (PCC) requeridos en el fortalecimiento de la
pequeña y mediana minería
4.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5. Realizar los informes y/o presentaciones con las estadísticas de los trámites asignados por el supervisor del
contrato o de los temas requeridos que guarden relación con el objeto contractual.
6. Asistir y participar en las reuniones, talleres, socializaciones, capacitaciones, y demás eventos, cuando así lo
requiera el Supervisor del Contrato en el marco del objeto contractual.</v>
          </cell>
          <cell r="S472">
            <v>84000000</v>
          </cell>
          <cell r="T472">
            <v>56524</v>
          </cell>
          <cell r="U472">
            <v>45322</v>
          </cell>
          <cell r="Y472" t="str">
            <v>ANM - PROPIOS</v>
          </cell>
          <cell r="AA472">
            <v>79424370</v>
          </cell>
          <cell r="AB472" t="str">
            <v>IVONNE DEL PILAR JIMENEZ GARCIA _x000D_</v>
          </cell>
          <cell r="AC472" t="str">
            <v xml:space="preserve">VICEPRESIDENTE DE CONTRATACION Y TITULACION </v>
          </cell>
          <cell r="AD472" t="str">
            <v>VCT</v>
          </cell>
          <cell r="AE472">
            <v>10</v>
          </cell>
          <cell r="AF472">
            <v>15</v>
          </cell>
          <cell r="AG472">
            <v>45657</v>
          </cell>
          <cell r="AH472">
            <v>8022664</v>
          </cell>
          <cell r="AI472">
            <v>1065594904</v>
          </cell>
          <cell r="AJ472" t="str">
            <v>KARINA MARGARITA ORTEGA MILLER _x000D_</v>
          </cell>
          <cell r="AK472" t="str">
            <v>COORDINADORA GRUPO DE CONTRATACION MINERA</v>
          </cell>
          <cell r="AN472" t="str">
            <v>Bogotá D.C.</v>
          </cell>
          <cell r="AO472" t="str">
            <v>14 PRESTACIÓN DE SERVICIOS</v>
          </cell>
          <cell r="AP472" t="str">
            <v>BOGOTÁ D.C.</v>
          </cell>
          <cell r="AQ472" t="str">
            <v>BOGOTÁ D.C.</v>
          </cell>
          <cell r="AR472" t="str">
            <v>DERECHO</v>
          </cell>
          <cell r="AS472" t="str">
            <v>POSGRADO</v>
          </cell>
          <cell r="AZ472" t="str">
            <v>ANM</v>
          </cell>
          <cell r="BA472" t="str">
            <v>471</v>
          </cell>
          <cell r="BB472">
            <v>2024</v>
          </cell>
          <cell r="BC472">
            <v>80111600</v>
          </cell>
          <cell r="BD472" t="str">
            <v>SEGUROS DEL ESTADO S.A.</v>
          </cell>
          <cell r="BE472" t="str">
            <v>18-44-101096208</v>
          </cell>
          <cell r="BF472">
            <v>45357</v>
          </cell>
          <cell r="BG472">
            <v>45357</v>
          </cell>
          <cell r="BH472">
            <v>45358</v>
          </cell>
          <cell r="BI472">
            <v>75224</v>
          </cell>
          <cell r="BJ472">
            <v>45357</v>
          </cell>
          <cell r="BK472" t="str">
            <v>POSITIVA</v>
          </cell>
          <cell r="BL472">
            <v>45359</v>
          </cell>
          <cell r="BN472">
            <v>45359</v>
          </cell>
          <cell r="BO472">
            <v>45657</v>
          </cell>
          <cell r="BP472" t="str">
            <v>SI</v>
          </cell>
          <cell r="BQ472" t="str">
            <v>CONTRATACIÓN DIRECTA</v>
          </cell>
          <cell r="BR472" t="str">
            <v>ANM-471-2024</v>
          </cell>
          <cell r="BS472" t="str">
            <v>https://community.secop.gov.co/Public/Tendering/OpportunityDetail/Index?noticeUID=CO1.NTC.5783658&amp;isFromPublicArea=True&amp;isModal=False</v>
          </cell>
        </row>
        <row r="473">
          <cell r="A473" t="str">
            <v>ANM-472-2024</v>
          </cell>
          <cell r="D473" t="str">
            <v>NURY LILIANA GONZALEZ RODRIGUEZ   </v>
          </cell>
          <cell r="E473" t="str">
            <v>MARTHA PATRICIA PUERTO GUIO</v>
          </cell>
          <cell r="F473" t="str">
            <v>CONTRATO</v>
          </cell>
          <cell r="J473">
            <v>30390</v>
          </cell>
          <cell r="K473">
            <v>42</v>
          </cell>
          <cell r="L473">
            <v>200028624</v>
          </cell>
          <cell r="M473" t="str">
            <v>PROFESIONAL</v>
          </cell>
          <cell r="N473" t="str">
            <v>CÉDULA DE CIUDADANIA</v>
          </cell>
          <cell r="O473">
            <v>37291681</v>
          </cell>
          <cell r="P473">
            <v>8</v>
          </cell>
          <cell r="Q473" t="str">
            <v>Prestación de Servicios profesionales al GCM para apoyar técnicamente el proceso de caracterización y capacitación a
mineros, así como elaborar informes técnicos y demás asuntos requeridos para el fortalecimiento de pequeña y mediana
minería.</v>
          </cell>
          <cell r="R473" t="str">
            <v>1. Apoyar al Grupo de Contratación Minera en el proceso de caracterización, de los requisitos técnicos, de las
solicitudes en el marco del fortalecimiento de la pequeña y mediana minería.
2. Participar en las capacitaciones a mineros con el fin de fortalecer la pequeña y mediana minería, así como
reuniones, comités y demás eventos que solicite el supervisor y se relacionen con el objeto del contrato.
3. Proyectar los informes y/o conceptos técnicos de las solicitudes competencias del GCM, en el marco del
fortalecimiento de la pequeña y mediana minería en el aplicativo que la entidad destine para ese fin.
4. Proyectar oficios, memorandos, comunicaciones, proyectar respuesta a las solicitudes y/o derechos de petición,
que refieran aspectos técnicos, que le sean asignadas por el supervisor del contrato a través del Sistema de Gestión
Documental – SGD y demás herramientas dispuestas por la entidad, en el marco del objeto contractual.
5. Asistir, participar, acompañar y/o apoyar técnicamente al Grupo de Contratación Minera en los comités, mesas de
trabajo, talleres, socializaciones y demás reuniones que le indique el supervisor, en el marco del objeto contractual.
6. Elaborar presentaciones y/o reportes de información generada en la ejecución del contrato, para consolidar las
bases de datos y sistemas de información de la entidad.</v>
          </cell>
          <cell r="S473">
            <v>63000000</v>
          </cell>
          <cell r="T473">
            <v>56924</v>
          </cell>
          <cell r="U473">
            <v>45322</v>
          </cell>
          <cell r="Y473" t="str">
            <v>ANM - PROPIOS</v>
          </cell>
          <cell r="AA473">
            <v>60010245</v>
          </cell>
          <cell r="AB473" t="str">
            <v>IVONNE DEL PILAR JIMENEZ GARCIA</v>
          </cell>
          <cell r="AC473" t="str">
            <v xml:space="preserve">VICEPRESIDENTE DE CONTRATACIÓN Y TITULACIÓN </v>
          </cell>
          <cell r="AD473" t="str">
            <v>VCT</v>
          </cell>
          <cell r="AG473">
            <v>45657</v>
          </cell>
          <cell r="AH473">
            <v>6061640</v>
          </cell>
          <cell r="AI473">
            <v>1065594904</v>
          </cell>
          <cell r="AJ473" t="str">
            <v>KARINA MARGARITA ORTEGA MILLER _x000D_</v>
          </cell>
          <cell r="AK473" t="str">
            <v>COORDINADORA GRUPO DE CONTRATACION MINERA</v>
          </cell>
          <cell r="AN473" t="str">
            <v>Bogotá D.C.</v>
          </cell>
          <cell r="AO473" t="str">
            <v>14 PRESTACIÓN DE SERVICIOS</v>
          </cell>
          <cell r="AP473" t="str">
            <v>NORTE DE SANTANDER</v>
          </cell>
          <cell r="AQ473" t="str">
            <v>CÚCUTA</v>
          </cell>
          <cell r="AR473" t="str">
            <v>INGENIERO DE MINAS</v>
          </cell>
          <cell r="AS473" t="str">
            <v>POSGRADO</v>
          </cell>
          <cell r="AZ473" t="str">
            <v>ANM</v>
          </cell>
          <cell r="BA473" t="str">
            <v>472</v>
          </cell>
          <cell r="BB473">
            <v>2024</v>
          </cell>
          <cell r="BC473">
            <v>80111600</v>
          </cell>
          <cell r="BD473" t="str">
            <v>COMPAÑIA MUNDIAL DE SEGUROS S.A.</v>
          </cell>
          <cell r="BE473" t="str">
            <v>NB-100313263</v>
          </cell>
          <cell r="BF473">
            <v>45363</v>
          </cell>
          <cell r="BG473">
            <v>45363</v>
          </cell>
          <cell r="BH473">
            <v>45364</v>
          </cell>
          <cell r="BI473">
            <v>83224</v>
          </cell>
          <cell r="BJ473">
            <v>45363</v>
          </cell>
          <cell r="BK473" t="str">
            <v>POSITIVA</v>
          </cell>
          <cell r="BL473">
            <v>45365</v>
          </cell>
          <cell r="BN473">
            <v>45365</v>
          </cell>
          <cell r="BO473">
            <v>45657</v>
          </cell>
          <cell r="BP473" t="str">
            <v>SI</v>
          </cell>
          <cell r="BQ473" t="str">
            <v>CONTRATACIÓN DIRECTA</v>
          </cell>
          <cell r="BR473" t="str">
            <v>ANM-472-2024</v>
          </cell>
          <cell r="BS473" t="str">
            <v>https://community.secop.gov.co/Public/Tendering/OpportunityDetail/Index?noticeUID=CO1.NTC.5815204&amp;isFromPublicArea=True&amp;isModal=False</v>
          </cell>
        </row>
        <row r="474">
          <cell r="A474" t="str">
            <v>ANM-473-2024</v>
          </cell>
          <cell r="D474" t="str">
            <v xml:space="preserve">MAY EMMANUEL CARMONA OROZCO </v>
          </cell>
          <cell r="E474" t="str">
            <v>ANA MARÍA MENDOZA</v>
          </cell>
          <cell r="F474" t="str">
            <v>CONTRATO</v>
          </cell>
          <cell r="J474">
            <v>32890</v>
          </cell>
          <cell r="K474">
            <v>35</v>
          </cell>
          <cell r="L474">
            <v>200048024</v>
          </cell>
          <cell r="M474" t="str">
            <v>PROFESIONAL</v>
          </cell>
          <cell r="N474" t="str">
            <v>CÉDULA DE CIUDADANIA</v>
          </cell>
          <cell r="O474">
            <v>1032436470</v>
          </cell>
          <cell r="P474">
            <v>8</v>
          </cell>
          <cell r="Q474" t="str">
            <v>PSP AL GCM PARA APOYAR LA CONSTRUCCIÓN Y VALIDACIÓN DE LOS CONTENIDOS Y HERRAMIENTAS
MULTIMEDIA QUE FACILITEN LA SOCIALIZACIÓN DEL PROCESO DE RELACIONAMIENTO CON EL TERRITORIO
EN EL MARCO DE LA TITULACIÓN DE PEQUEÑA Y MEDIANA MINERÍA.</v>
          </cell>
          <cell r="R474" t="str">
            <v>1. Apoyar la realización audiovisual de contenidos de comunicación externa e interna, esto es, preproducción,
producción y posproducción para facilitar la socialización del proceso de relacionamiento con el territorio en el marco de
la titulación de pequeña y mediana minería, bajo la observancia de los lineamientos impartidos por el Grupo de Atención,
Participación Ciudadana y Comunicaciones de la ANM.
2. Apoyar la producción y/o cubrimiento audiovisual del GCM, bajo la observancia de los lineamientos del Grupo de
Atención, Participación Ciudadana y Comunicaciones, de acuerdo con los requerimientos del supervisor del contrato, en
el marco del objeto contractual.
3. Apoyar la elaboración de piezas audiovisuales para la difusión de los espacios que se realicen en territorio en el
marco del fortalecimiento de la pequeña y mediana minería, bajo la observancia de los lineamientos impartidos por el
Grupo de Atención, Participación Ciudadana y Comunicaciones de la ANM.
4. Apoyar en la actualización del archivo de imagen y audiovisual del GCM relacionado con los avances del proceso
de relacionamiento en el territorio en el marco del fortalecimiento de la pequeña y mediana minería.
5. Asistir, participar y/o apoyar las capacitaciones, socializaciones, mesas de trabajo, reuniones, comités que se
desarrollen en el territorio para el fortalecimiento de la pequeña y mediana minería y demás eventos que requiera la
supervisión._x000D_</v>
          </cell>
          <cell r="S474">
            <v>66000000</v>
          </cell>
          <cell r="T474">
            <v>59324</v>
          </cell>
          <cell r="U474">
            <v>45323</v>
          </cell>
          <cell r="Y474" t="str">
            <v>ANM - PROPIOS</v>
          </cell>
          <cell r="AA474">
            <v>59808181</v>
          </cell>
          <cell r="AB474" t="str">
            <v>IVONNE DEL PILAR JIMENEZ GARCIA</v>
          </cell>
          <cell r="AC474" t="str">
            <v xml:space="preserve">VICEPRESIDENTE DE CONTRATACIÓN Y TITULACIÓN </v>
          </cell>
          <cell r="AD474" t="str">
            <v>VCT</v>
          </cell>
          <cell r="AG474">
            <v>45657</v>
          </cell>
          <cell r="AH474">
            <v>6061640</v>
          </cell>
          <cell r="AI474">
            <v>1020716175</v>
          </cell>
          <cell r="AJ474" t="str">
            <v>JULIETH MARIANNE LAGUADO ENDEMANN</v>
          </cell>
          <cell r="AK474" t="str">
            <v>GERENTE DE CONTRATACION Y TITULACION MINERA</v>
          </cell>
          <cell r="AN474" t="str">
            <v>Bogotá D.C.</v>
          </cell>
          <cell r="AO474" t="str">
            <v>14 PRESTACIÓN DE SERVICIOS</v>
          </cell>
          <cell r="AP474" t="str">
            <v>BOGOTÁ D.C.</v>
          </cell>
          <cell r="AQ474" t="str">
            <v>BOGOTÁ D.C.</v>
          </cell>
          <cell r="AR474" t="str">
            <v>MEDIOS AUDIOVISUALES</v>
          </cell>
          <cell r="AS474" t="str">
            <v>PREGRADO</v>
          </cell>
          <cell r="AZ474" t="str">
            <v>ANM</v>
          </cell>
          <cell r="BA474" t="str">
            <v>473</v>
          </cell>
          <cell r="BB474">
            <v>2024</v>
          </cell>
          <cell r="BC474">
            <v>80111600</v>
          </cell>
          <cell r="BD474" t="str">
            <v>COMPAÑIA MUNDIAL DE SEGUROS S.A.</v>
          </cell>
          <cell r="BE474" t="str">
            <v xml:space="preserve">	PVB-1000001527</v>
          </cell>
          <cell r="BF474">
            <v>45357</v>
          </cell>
          <cell r="BG474">
            <v>45359</v>
          </cell>
          <cell r="BH474">
            <v>45359</v>
          </cell>
          <cell r="BI474">
            <v>75124</v>
          </cell>
          <cell r="BJ474">
            <v>45357</v>
          </cell>
          <cell r="BK474" t="str">
            <v>POSITIVA</v>
          </cell>
          <cell r="BL474">
            <v>45362</v>
          </cell>
          <cell r="BN474">
            <v>45362</v>
          </cell>
          <cell r="BO474">
            <v>45657</v>
          </cell>
          <cell r="BP474" t="str">
            <v>SI</v>
          </cell>
          <cell r="BQ474" t="str">
            <v>CONTRATACIÓN DIRECTA</v>
          </cell>
          <cell r="BR474" t="str">
            <v>ANM-473-2024</v>
          </cell>
          <cell r="BS474" t="str">
            <v>https://community.secop.gov.co/Public/Tendering/ContractNoticePhases/View?PPI=CO1.PPI.30356423&amp;isFromPublicArea=True&amp;isModal=False</v>
          </cell>
        </row>
        <row r="475">
          <cell r="A475" t="str">
            <v>ANM-474-2024</v>
          </cell>
          <cell r="C475" t="str">
            <v>CO1.PCCNTR.6049279 - CC N.A - 19-03-24</v>
          </cell>
          <cell r="D475" t="str">
            <v>CAJA DE COMPENSACIÓN FAMILIAR- COMPENSAR</v>
          </cell>
          <cell r="E475" t="str">
            <v>ADRIANA MILENA LÓPEZ</v>
          </cell>
          <cell r="F475" t="str">
            <v>CONTRATO</v>
          </cell>
          <cell r="J475" t="str">
            <v>N/A</v>
          </cell>
          <cell r="K475" t="str">
            <v>N/A</v>
          </cell>
          <cell r="L475">
            <v>500001324</v>
          </cell>
          <cell r="M475" t="str">
            <v>NO APLICA</v>
          </cell>
          <cell r="N475" t="str">
            <v>NIT</v>
          </cell>
          <cell r="O475">
            <v>860066942</v>
          </cell>
          <cell r="P475">
            <v>7</v>
          </cell>
          <cell r="Q475" t="str">
            <v>Prestar servicios integrales para ejecutar el programa de bienestar social
e incentivos, equidad de género e intervención de clima laboral de la Agencia Nacional de Minería, mediante
actividades virtuales o presenciales para servidores públicos y sus familias. Línea PAA: 500001324</v>
          </cell>
          <cell r="R475" t="str">
            <v>1. Cumplir el objeto del contrato y con todas las especificaciones técnicas solicitadas por la ANM, las cuales
están contenidas en los estudios previos, oferta y contrato.
2. Proporcionar asesores o ejecutivos de cuenta, necesarios para atender de forma adecuada la prestación
de los servicios ofrecidos, de acuerdo a la solicitud del supervisor del contrato.
3. Presentar al supervisor los itinerarios y la programación de la logística previa a cada actividad, incluyendo
un cronograma de cada uno de ellos.
4. Ejecutar las actividades en forma oportuna de acuerdo a los requerimientos de la ANM, cumpliendo con la
totalidad de las especificaciones técnicas definidas en el documento de estudio previo y los demás
documentos que hacen parte integral del presente contrato.
5. Desarrollar las actividades en las fechas, horarios, lugares acordados y cumpliendo el contenido de los
programas seleccionados con la ANM.
6. Solicitar autorización del supervisor del contrato cuando para alguna actividad se requiera realizar alguna
modificación a lo definido.
7. Ejecutar las actividades programadas cumpliendo con las características de calidad presentadas en la
propuesta.
8. Realizar actividades presenciales en caso de que sea posible, se deben realizar en instalaciones
debidamente equipadas según la necesidad de la ANM y cumpliendo todos los protocolos de bioseguridad
establecidos por el Gobierno Nacional.
9. Proporcionar el equipo humano idóneo y capacitado para el desarrollo de cada actividad.
10. Diseñar un mecanismo para que el supervisor del contrato pueda presentar observaciones de las temáticas
y sugerencias de mejoramiento para la realización de los eventos (reuniones periódicas, chats, correos,
video llamadas, etc.) y que estas observaciones sean contestadas oportunamente.
11. Atender oportunamente los requerimientos y sugerencias que le formule la Entidad a través del supervisor
del contrato o de los funcionarios que realicen apoyo a la supervisión o que estén debidamente autorizados.
12. Presentar mensualmente los reportes parciales de ejecución contractual, los cuales deben incluir listados
con nombres y cédulas de los participantes y la descripción de cada uno de los elementos a cobrar por
servicios efectivamente prestados.
13.Mantener el valor ofertado durante la ejecución del contrato, lo cual incluye los precios para los servicios
conexos y/o adicionales que sean solicitados por el supervisor del contrato, en caso de que ello se requiera,
en especial para los servicios relacionados con el evento denominado “Encuentro Nacional”, que se
requerirá eventualmente la participación de un grupo de funcionarios un día antes o un día después de la
fecha programada para el inicio o finalización de dicho evento.
14.Garantizar que previo a cada actividad el proveedor presentará una cotización la cual debe ser aprobada
por el supervisor del contrato, y la actividad se deberá ceñir a la oferta.
15.Garantizar las aplicaciones tecnológicas necesarias para dar cobertura al número de participantes en las
actividades descritas en las especificaciones técnicas.
16. Presentar el RUT que contenga la obligación No. 37 por parte del proveedor- facturación electrónica, a fin
de que los pagos a realizar cumplan con lo requerido en la directiva presidencial 009 del 17 de septiembre
de 2020. La facturación deberá remitirse, validada previamente por la DIAN, al correo del supervisor del
contrato- el cual se encuentra autorizado por la DIAN, como requisito necesario para el pago de los bienes
y/o servicios contratados, conforme con las disposiciones señaladas en el decreto 358 del 5 de marzo de
2020, en concordancia, con lo dispuesto en la resolución no. 000042 del 5 de mayo de 2020.</v>
          </cell>
          <cell r="S475">
            <v>540000000</v>
          </cell>
          <cell r="T475">
            <v>62924</v>
          </cell>
          <cell r="U475">
            <v>45327</v>
          </cell>
          <cell r="Y475" t="str">
            <v>ANM - PROPIOS</v>
          </cell>
          <cell r="AA475">
            <v>540000000</v>
          </cell>
          <cell r="AB475" t="str">
            <v>ELKIN ALBERTO MORENO CRESPO</v>
          </cell>
          <cell r="AC475" t="str">
            <v>GESTOR GRADO 10</v>
          </cell>
          <cell r="AD475" t="str">
            <v>VAF</v>
          </cell>
          <cell r="AG475">
            <v>45646</v>
          </cell>
          <cell r="AH475" t="str">
            <v>SEGÚN FACTURAS</v>
          </cell>
          <cell r="AI475">
            <v>39801790</v>
          </cell>
          <cell r="AJ475" t="str">
            <v>ESPERANZA CÁCERES SALAMANCA</v>
          </cell>
          <cell r="AK475" t="str">
            <v>COORDINADORA GRUPO DE GESTION DEL TALENTO HUMANO</v>
          </cell>
          <cell r="AN475" t="str">
            <v>Todas las sedes</v>
          </cell>
          <cell r="AO475" t="str">
            <v>14 PRESTACIÓN DE SERVICIOS</v>
          </cell>
          <cell r="AP475" t="str">
            <v>NO APLICA</v>
          </cell>
          <cell r="AQ475" t="str">
            <v>NO APLICA</v>
          </cell>
          <cell r="AR475" t="str">
            <v>NO APLICA</v>
          </cell>
          <cell r="AS475" t="str">
            <v>NO APLICA</v>
          </cell>
          <cell r="AZ475" t="str">
            <v>ANM</v>
          </cell>
          <cell r="BA475" t="str">
            <v>474</v>
          </cell>
          <cell r="BB475">
            <v>2024</v>
          </cell>
          <cell r="BC475" t="str">
            <v>80141600
80141607
86101800
86111600
86131500
90101601
90141502
93141500
93141506</v>
          </cell>
          <cell r="BD475" t="str">
            <v>BERKLEY INTERNATIONAL SEGUROS COLOMBIA S.A.</v>
          </cell>
          <cell r="BE475" t="str">
            <v>CUMP 75438 - RCE 21894</v>
          </cell>
          <cell r="BF475">
            <v>45370</v>
          </cell>
          <cell r="BG475">
            <v>45384</v>
          </cell>
          <cell r="BH475">
            <v>45385</v>
          </cell>
          <cell r="BI475">
            <v>95624</v>
          </cell>
          <cell r="BJ475">
            <v>45370</v>
          </cell>
          <cell r="BK475" t="str">
            <v>NO APLICA</v>
          </cell>
          <cell r="BL475" t="str">
            <v>NO APLICA</v>
          </cell>
          <cell r="BN475">
            <v>45385</v>
          </cell>
          <cell r="BO475">
            <v>45646</v>
          </cell>
          <cell r="BP475" t="str">
            <v>SI</v>
          </cell>
          <cell r="BQ475" t="str">
            <v>CONTRATACIÓN DIRECTA</v>
          </cell>
          <cell r="BR475" t="str">
            <v>ANM-474-2024</v>
          </cell>
          <cell r="BS475" t="str">
            <v>https://community.secop.gov.co/Public/Tendering/OpportunityDetail/Index?noticeUID=CO1.NTC.5781274&amp;isFromPublicArea=True&amp;isModal=False</v>
          </cell>
        </row>
        <row r="476">
          <cell r="A476" t="str">
            <v>ANM-475-2024</v>
          </cell>
          <cell r="D476" t="str">
            <v>YURANI STEFANIA BOLAÑOS CARATAR</v>
          </cell>
          <cell r="E476" t="str">
            <v>MARTHA PATRICIA PUERTO GUIO</v>
          </cell>
          <cell r="F476" t="str">
            <v>CONTRATO</v>
          </cell>
          <cell r="J476">
            <v>31943</v>
          </cell>
          <cell r="K476">
            <v>38</v>
          </cell>
          <cell r="L476">
            <v>200045324</v>
          </cell>
          <cell r="M476" t="str">
            <v>PROFESIONAL</v>
          </cell>
          <cell r="N476" t="str">
            <v>CÉDULA DE CIUDADANIA</v>
          </cell>
          <cell r="O476">
            <v>1085265261</v>
          </cell>
          <cell r="P476">
            <v>3</v>
          </cell>
          <cell r="Q476" t="str">
            <v>Prestar servicios profesionales para apoyar actividades relacionadas con los servicios de intercambio de información
entre las entidades identificadas, teniendo en cuenta sus capacidades tecnológicas y recursos, en el marco del Sistema
Integral de Gestión Minera.</v>
          </cell>
          <cell r="R476" t="str">
            <v>1. Realizar el levantamiento de información, requerimientos
y análisis de los servicios de intercambio de información entre las entidades, en cada una de sus etapas, en el marco del
proyecto "Consolidación del Sistema integral de Gestión Minera a Nivel Nacional"
2. Apoyar el desarrollo e implementación de los métodos y afinamiento de la arquitectura de los servicios de intercambio
de información entre las Entidades, con base en el plan de trabajo que se establezca.
3. Apoyar los procesos de alistamiento, revisión y depuración de los datos,requeridos en la interacción entre los
servicios de intercambio de información entre las entidades.
4. Apoyar y desarrollar el proceso de pruebas y aseguramiento de los servicios de intercambio de información entre las
Entidades, en el marco del proyecto de inversión "Consolidación del Sistema integral de Gestión Minera a Nivel
Nacional"
5. Apoyar y dar insumos para la elaboración de los componentes requeridos para el desarrollo de los documentos
técnicos de interoperabilidad.
6. Elaborar y entregar los informes de avance con la temporalidad establecidao requerida por el supervisor._x000D_</v>
          </cell>
          <cell r="S476">
            <v>62240000</v>
          </cell>
          <cell r="T476">
            <v>72724</v>
          </cell>
          <cell r="U476">
            <v>45337</v>
          </cell>
          <cell r="Y476" t="str">
            <v>ANM - PROPIOS</v>
          </cell>
          <cell r="AA476">
            <v>61868800</v>
          </cell>
          <cell r="AB476" t="str">
            <v>IVONNE DEL PILAR JIMENEZ GARCIA _x000D_</v>
          </cell>
          <cell r="AC476" t="str">
            <v xml:space="preserve">VICEPRESIDENTE DE CONTRATACION Y TITULACION </v>
          </cell>
          <cell r="AD476" t="str">
            <v>VCT</v>
          </cell>
          <cell r="AE476">
            <v>8</v>
          </cell>
          <cell r="AH476">
            <v>7733600</v>
          </cell>
          <cell r="AI476">
            <v>79447042</v>
          </cell>
          <cell r="AJ476" t="str">
            <v>WILLIAM ALBERTO MARTÍNEZ DÍAZ</v>
          </cell>
          <cell r="AK476" t="str">
            <v>GERENTE DEL GRUPO DE CATASTRO Y REGISTRO MINERO _x000D_</v>
          </cell>
          <cell r="AN476" t="str">
            <v>Bogotá D.C.</v>
          </cell>
          <cell r="AO476" t="str">
            <v>14 PRESTACIÓN DE SERVICIOS</v>
          </cell>
          <cell r="AP476" t="str">
            <v>NARIÑO</v>
          </cell>
          <cell r="AQ476" t="str">
            <v>PASTO</v>
          </cell>
          <cell r="AR476" t="str">
            <v>INGENIERO DE SISTEMAS</v>
          </cell>
          <cell r="AS476" t="str">
            <v>POSGRADO</v>
          </cell>
          <cell r="AZ476" t="str">
            <v>ANM</v>
          </cell>
          <cell r="BA476" t="str">
            <v>475</v>
          </cell>
          <cell r="BB476">
            <v>2024</v>
          </cell>
          <cell r="BC476">
            <v>80111600</v>
          </cell>
          <cell r="BD476" t="str">
            <v>COMPAÑIA MUNDIAL DE SEGUROS S.A.</v>
          </cell>
          <cell r="BE476" t="str">
            <v>NB-100312599</v>
          </cell>
          <cell r="BF476">
            <v>45356</v>
          </cell>
          <cell r="BG476">
            <v>45358</v>
          </cell>
          <cell r="BH476">
            <v>45362</v>
          </cell>
          <cell r="BI476">
            <v>79024</v>
          </cell>
          <cell r="BJ476">
            <v>45358</v>
          </cell>
          <cell r="BK476" t="str">
            <v>POSITIVA</v>
          </cell>
          <cell r="BL476">
            <v>45366</v>
          </cell>
          <cell r="BN476">
            <v>45366</v>
          </cell>
          <cell r="BO476">
            <v>45610</v>
          </cell>
          <cell r="BP476" t="str">
            <v>SI</v>
          </cell>
          <cell r="BQ476" t="str">
            <v>CONTRATACIÓN DIRECTA</v>
          </cell>
          <cell r="BR476" t="str">
            <v>ANM-475-2024</v>
          </cell>
          <cell r="BS476" t="str">
            <v>https://community.secop.gov.co/Public/Tendering/OpportunityDetail/Index?noticeUID=CO1.NTC.5785771&amp;isFromPublicArea=True&amp;isModal=False</v>
          </cell>
        </row>
        <row r="477">
          <cell r="A477" t="str">
            <v>ANM-476-2024</v>
          </cell>
          <cell r="D477" t="str">
            <v xml:space="preserve">JOHNNY ALEXANDER GALEANO URREA </v>
          </cell>
          <cell r="E477" t="str">
            <v>ANA MARÍA MENDOZA</v>
          </cell>
          <cell r="F477" t="str">
            <v>CONTRATO</v>
          </cell>
          <cell r="J477">
            <v>33826</v>
          </cell>
          <cell r="K477">
            <v>33</v>
          </cell>
          <cell r="L477">
            <v>200047624</v>
          </cell>
          <cell r="M477" t="str">
            <v>APOYO A LA GESTIÓN</v>
          </cell>
          <cell r="N477" t="str">
            <v>CÉDULA DE CIUDADANIA</v>
          </cell>
          <cell r="O477">
            <v>1022377073</v>
          </cell>
          <cell r="P477">
            <v>7</v>
          </cell>
          <cell r="Q477" t="str">
            <v>Prestar servicios de apoyo a la gestión para realizar actividades de mantenimiento, consolidación y actualización del expediente digital, en el marco de la ejecución del proyecto consolidación del sistema integral de gestión minera a nivel nacional</v>
          </cell>
          <cell r="R477" t="str">
            <v>1. Apoyar a los grupos de trabajo de la ANM que correspondan, en las actividades operativas relacionadas con el
expediente minero digital y el sistema integrado de gestión minera, la gestión documental a cargo del Grupo en el
marco del Sistema Integral de Gestión Minera.
2. Apoyar el manejo de correspondencia competencia de las dependencias que se le asignen y el archivo de
documentos producidos en el Grupo, para que reposen en el expediente minero físico y/o digital.
3. Generar reportes, informes, consolidar bases de datos y elaborar los documentos necesarios para el cumplimiento
de los trámites y asuntos mineros de competencia del GCM, solicitados por el supervisor y que sean acordes al
objeto del contrato.
4. Participar en las reuniones, talleres, socializaciones, capacitaciones cuando así lo requiera el Supervisor del
Contrato.</v>
          </cell>
          <cell r="S477">
            <v>36750000</v>
          </cell>
          <cell r="T477">
            <v>70824</v>
          </cell>
          <cell r="U477">
            <v>45537</v>
          </cell>
          <cell r="Y477" t="str">
            <v>ANM - PROPIOS</v>
          </cell>
          <cell r="AA477">
            <v>34416667</v>
          </cell>
          <cell r="AB477" t="str">
            <v>IVONNE DEL PILAR JIMENEZ GARCIA _x000D_</v>
          </cell>
          <cell r="AC477" t="str">
            <v xml:space="preserve">VICEPRESIDENTE DE CONTRATACION Y TITULACION </v>
          </cell>
          <cell r="AD477" t="str">
            <v>VCT</v>
          </cell>
          <cell r="AE477">
            <v>9</v>
          </cell>
          <cell r="AF477">
            <v>14</v>
          </cell>
          <cell r="AG477">
            <v>45629</v>
          </cell>
          <cell r="AH477">
            <v>3500000</v>
          </cell>
          <cell r="AI477">
            <v>79447042</v>
          </cell>
          <cell r="AJ477" t="str">
            <v>WILLIAM ALBERTO MARTÍNEZ DÍAZ</v>
          </cell>
          <cell r="AK477" t="str">
            <v>GERENTE DEL GRUPO DE CATASTRO Y REGISTRO MINERO _x000D_</v>
          </cell>
          <cell r="AN477" t="str">
            <v>Bogotá D.C.</v>
          </cell>
          <cell r="AO477" t="str">
            <v>14 PRESTACIÓN DE SERVICIOS</v>
          </cell>
          <cell r="AP477" t="str">
            <v>BOGOTÁ D.C.</v>
          </cell>
          <cell r="AQ477" t="str">
            <v>BOGOTÁ D.C.</v>
          </cell>
          <cell r="AR477" t="str">
            <v>INGENIERO INDUSTRIAL</v>
          </cell>
          <cell r="AS477" t="str">
            <v>PREGRADO</v>
          </cell>
          <cell r="AZ477" t="str">
            <v>ANM</v>
          </cell>
          <cell r="BA477" t="str">
            <v>476</v>
          </cell>
          <cell r="BB477">
            <v>2024</v>
          </cell>
          <cell r="BC477">
            <v>80111600</v>
          </cell>
          <cell r="BD477" t="str">
            <v>COMPAÑIA MUNDIAL DE SEGUROS S.A.</v>
          </cell>
          <cell r="BE477" t="str">
            <v>NB-100312372</v>
          </cell>
          <cell r="BF477">
            <v>45357</v>
          </cell>
          <cell r="BG477">
            <v>45357</v>
          </cell>
          <cell r="BH477">
            <v>45358</v>
          </cell>
          <cell r="BI477">
            <v>77624</v>
          </cell>
          <cell r="BJ477">
            <v>45358</v>
          </cell>
          <cell r="BK477" t="str">
            <v>POSITIVA</v>
          </cell>
          <cell r="BL477">
            <v>45358</v>
          </cell>
          <cell r="BN477">
            <v>45359</v>
          </cell>
          <cell r="BO477">
            <v>45629</v>
          </cell>
          <cell r="BP477" t="str">
            <v>SI</v>
          </cell>
          <cell r="BQ477" t="str">
            <v>CONTRATACIÓN DIRECTA</v>
          </cell>
          <cell r="BR477" t="str">
            <v>ANM-476-2024</v>
          </cell>
          <cell r="BS477" t="str">
            <v>https://community.secop.gov.co/Public/Tendering/OpportunityDetail/Index?noticeUID=CO1.NTC.5789943&amp;isFromPublicArea=True&amp;isModal=False</v>
          </cell>
        </row>
        <row r="478">
          <cell r="A478" t="str">
            <v>ANM-477-2024</v>
          </cell>
          <cell r="D478" t="str">
            <v xml:space="preserve">NATALIA ZAMBRANO VENEGAS </v>
          </cell>
          <cell r="E478" t="str">
            <v>YERALDIN FUENTES</v>
          </cell>
          <cell r="F478" t="str">
            <v>CONTRATO</v>
          </cell>
          <cell r="J478">
            <v>36771</v>
          </cell>
          <cell r="K478">
            <v>24</v>
          </cell>
          <cell r="L478">
            <v>500034824</v>
          </cell>
          <cell r="M478" t="str">
            <v>PROFESIONAL</v>
          </cell>
          <cell r="N478" t="str">
            <v>CÉDULA DE CIUDADANIA</v>
          </cell>
          <cell r="O478">
            <v>1010043472</v>
          </cell>
          <cell r="P478">
            <v>5</v>
          </cell>
          <cell r="Q478" t="str">
            <v>Prestar servicios profesionales para la validación, seguimiento y control en la implementación de parámetros técnicos
archivísticos de la información física y digital producida o recibida por la ANM en cumplimiento de sus funciones._x000D_</v>
          </cell>
          <cell r="R478" t="str">
            <v>1. Realizar el seguimiento y control de las actividades que involucren la recepción de documentación de la
gobernación de Antioquia.
2. Realizar asignación de actividades propias de intervención documental que se adelanten en el marco de
transferencias documentales recibidas o generadas por la ANM.
3. Adelantar procesos de calidad a los procesos de intervención documental que se adelanten en el marco de
transferencias documentales recibidas o generadas por la ANM.
4. Realizar informes y/o reportes derivados del avance de los procesos de intervención documental que se adelanten
en el marco de transferencias documentales recibidas o generadas por la ANM.
5. Atender y dar respuesta a las peticiones, quejas y reclamos – PQR’s, asignadas por el Coordinador del Grupo de
Servicios Administrativos.
6. Apoyar a la Vicepresidencia Administrativa y Financiera en la aplicación de los lineamientos archivísticos
establecidos por parte del Archivo General de la Nación AGN, Ministerio de Tecnología de la Información y las
Comunicaciones MIN-TIC, MIMINAS y demás normas aplicables para la entidad.
7. Dar respuesta a las solicitudes relacionadas con Gestión Documental, realizadas por dependencias internas,
externas y entes de control.
8. Participar en las reuniones o comités requeridos por la supervisión del contrato y que guarden relación con el
objeto contractual.
9. Dar respuesta a las solicitudes y consultas internas y externas referente a los archivos físicos, digitales y
electrónicos que están en custodia de la recepción documental de la Gobernación de Antioquia
10. Mantener actualizadas las plataformas, carpetas y/o sistemas de información de la entidad que sean asignados por
el supervisor del contrato_x000D_</v>
          </cell>
          <cell r="S478">
            <v>15000000</v>
          </cell>
          <cell r="T478">
            <v>75524</v>
          </cell>
          <cell r="U478">
            <v>45356</v>
          </cell>
          <cell r="Y478" t="str">
            <v>ANM - NACIÓN</v>
          </cell>
          <cell r="AA478">
            <v>13436100</v>
          </cell>
          <cell r="AB478" t="str">
            <v>ASTRID PAOLA VELASCO AMAYA</v>
          </cell>
          <cell r="AC478" t="str">
            <v xml:space="preserve">COORDINADORA GRUPO DE SERVICIOS ADMINSITRATIVOS </v>
          </cell>
          <cell r="AD478" t="str">
            <v>VAF</v>
          </cell>
          <cell r="AE478">
            <v>3</v>
          </cell>
          <cell r="AH478">
            <v>4478700</v>
          </cell>
          <cell r="AI478">
            <v>52218196</v>
          </cell>
          <cell r="AJ478" t="str">
            <v>ASTRID PAOLA VELASCO AMAYA</v>
          </cell>
          <cell r="AK478" t="str">
            <v>COORDINADORA GRUPO DE SERVICIOS ADMINISTRATIVOS</v>
          </cell>
          <cell r="AN478" t="str">
            <v>Medellín</v>
          </cell>
          <cell r="AO478" t="str">
            <v>14 PRESTACIÓN DE SERVICIOS</v>
          </cell>
          <cell r="AP478" t="str">
            <v>BOGOTÁ D.C.</v>
          </cell>
          <cell r="AQ478" t="str">
            <v>BOGOTÁ D.C.</v>
          </cell>
          <cell r="AR478" t="str">
            <v>BIBLIOTECOLOGIA Y ARCHIVISTICA</v>
          </cell>
          <cell r="AS478" t="str">
            <v>PREGRADO</v>
          </cell>
          <cell r="AZ478" t="str">
            <v>ANM</v>
          </cell>
          <cell r="BA478" t="str">
            <v>477</v>
          </cell>
          <cell r="BB478">
            <v>2024</v>
          </cell>
          <cell r="BC478">
            <v>80111600</v>
          </cell>
          <cell r="BD478" t="str">
            <v>SEGUROS DEL ESTADO S.A.</v>
          </cell>
          <cell r="BE478" t="str">
            <v>21-46-101088089</v>
          </cell>
          <cell r="BF478">
            <v>45357</v>
          </cell>
          <cell r="BG478">
            <v>45356</v>
          </cell>
          <cell r="BH478">
            <v>45357</v>
          </cell>
          <cell r="BI478">
            <v>75924</v>
          </cell>
          <cell r="BJ478">
            <v>45357</v>
          </cell>
          <cell r="BK478" t="str">
            <v>POSITIVA</v>
          </cell>
          <cell r="BL478">
            <v>45357</v>
          </cell>
          <cell r="BN478">
            <v>45357</v>
          </cell>
          <cell r="BO478">
            <v>45448</v>
          </cell>
          <cell r="BP478" t="str">
            <v>SI</v>
          </cell>
          <cell r="BQ478" t="str">
            <v>CONTRATACIÓN DIRECTA</v>
          </cell>
          <cell r="BR478" t="str">
            <v>ANM-477-2024</v>
          </cell>
          <cell r="BS478" t="str">
            <v>https://community.secop.gov.co/Public/Tendering/OpportunityDetail/Index?noticeUID=CO1.NTC.5785210&amp;isFromPublicArea=True&amp;isModal=False</v>
          </cell>
        </row>
        <row r="479">
          <cell r="A479" t="str">
            <v>ANM-478-2024</v>
          </cell>
          <cell r="C479" t="str">
            <v>ACTA DE CESIÓN</v>
          </cell>
          <cell r="D479" t="str">
            <v xml:space="preserve">DIANA CHAVARRO RODRIGUEZ </v>
          </cell>
          <cell r="E479" t="str">
            <v>ALFONSO LUIS MONTES OTERO</v>
          </cell>
          <cell r="F479" t="str">
            <v>CONTRATO</v>
          </cell>
          <cell r="J479">
            <v>32066</v>
          </cell>
          <cell r="K479">
            <v>37</v>
          </cell>
          <cell r="L479">
            <v>200042924</v>
          </cell>
          <cell r="M479" t="str">
            <v>PROFESIONAL</v>
          </cell>
          <cell r="N479" t="str">
            <v>CÉDULA DE CIUDADANIA</v>
          </cell>
          <cell r="O479">
            <v>1032397672</v>
          </cell>
          <cell r="P479">
            <v>0</v>
          </cell>
          <cell r="Q479" t="str">
            <v>PSP AL GCM PARA APOYAR EL DESARROLLO DEL PROCESO DE RELACIONAMIENTO CON EL TERRITORIO
REQUERIDO EN LA TITULACIÓN MINERA, ASÍ COMO LOS DEMÁS ASUNTOS SOCIALES PARA EL
FORTALECIMIENTO DE LA PEQUEÑA Y MEDIANA MINERÍA.</v>
          </cell>
          <cell r="R479" t="str">
            <v>1. Apoyar al GCM en la realización e implementación de metodologías para contribuir a la aproximación en y con los
territorios que permitan implementar acciones pedagógicas que incluyan los enfoques de la ANM en marco del
fortalecimiento de la pequeña y mediana minería para llevar a cabo las socializaciones en el territorio que aporten a la
garantía de la participación ciudadana.
2. Apoyar al GCM en la programación, seguimiento y realización de eventos que garanticen la participación
ciudadana en el territorio y aporten al fortalecimiento de la pequeña y mediana minería.
3. Recopilar las principales inquietudes y requerimientos de la comunidad para garantizar la participación ciudadana y
el fortalecimiento de la pequeña y mediana minería.
4. Proyectar o actualizar informes, presentaciones, con estadísticas y los reportes de información generada en la
ejecución del contrato para consolidar las bases de datos y aplicativos de la entidad, según lo requerido por la
supervisión.
5. Participar y/o apoyar las capacitaciones, socializaciones, mesas de trabajo, reuniones, comités que se desarrollen
en el territorio para el fortalecimiento de la pequeña y mediana minería y demás eventos que requiera la supervisión</v>
          </cell>
          <cell r="S479">
            <v>66000000</v>
          </cell>
          <cell r="T479">
            <v>66224</v>
          </cell>
          <cell r="U479">
            <v>45328</v>
          </cell>
          <cell r="Y479" t="str">
            <v>ANM - PROPIOS</v>
          </cell>
          <cell r="AA479">
            <v>59808181</v>
          </cell>
          <cell r="AB479" t="str">
            <v>IVONNE DEL PILAR JIMENEZ GARCIA</v>
          </cell>
          <cell r="AC479" t="str">
            <v xml:space="preserve">VICEPRESIDENTE DE CONTRATACIÓN Y TITULACIÓN </v>
          </cell>
          <cell r="AD479" t="str">
            <v>VCT</v>
          </cell>
          <cell r="AG479">
            <v>45657</v>
          </cell>
          <cell r="AH479">
            <v>6061640</v>
          </cell>
          <cell r="AI479">
            <v>1020716175</v>
          </cell>
          <cell r="AJ479" t="str">
            <v>JULIETH MARIANNE LAGUADO ENDEMANN</v>
          </cell>
          <cell r="AK479" t="str">
            <v>GERENTE DE CONTRATACION Y TITULACION MINERA</v>
          </cell>
          <cell r="AN479" t="str">
            <v>Bogotá D.C.</v>
          </cell>
          <cell r="AO479" t="str">
            <v>14 PRESTACIÓN DE SERVICIOS</v>
          </cell>
          <cell r="AP479" t="str">
            <v>BOGOTÁ D.C.</v>
          </cell>
          <cell r="AQ479" t="str">
            <v>BOGOTÁ D.C.</v>
          </cell>
          <cell r="AR479" t="str">
            <v>CIENCIA POLÍTICA Y GOBIERNO</v>
          </cell>
          <cell r="AS479" t="str">
            <v>POSGRADO</v>
          </cell>
          <cell r="AZ479" t="str">
            <v>ANM</v>
          </cell>
          <cell r="BA479" t="str">
            <v>478</v>
          </cell>
          <cell r="BB479">
            <v>2024</v>
          </cell>
          <cell r="BC479">
            <v>80111600</v>
          </cell>
          <cell r="BD479" t="str">
            <v>SEGUROS DEL ESTADO S.A.</v>
          </cell>
          <cell r="BE479" t="str">
            <v>37-44-101042457</v>
          </cell>
          <cell r="BF479">
            <v>45357</v>
          </cell>
          <cell r="BG479">
            <v>45358</v>
          </cell>
          <cell r="BH479">
            <v>45358</v>
          </cell>
          <cell r="BI479" t="str">
            <v>78124-224824</v>
          </cell>
          <cell r="BJ479" t="str">
            <v>07/03/2024-28/06/2024</v>
          </cell>
          <cell r="BK479" t="str">
            <v>POSITIVA</v>
          </cell>
          <cell r="BL479">
            <v>45363</v>
          </cell>
          <cell r="BN479">
            <v>45363</v>
          </cell>
          <cell r="BO479">
            <v>45657</v>
          </cell>
          <cell r="BP479" t="str">
            <v>SI</v>
          </cell>
          <cell r="BQ479" t="str">
            <v>CONTRATACIÓN DIRECTA</v>
          </cell>
          <cell r="BR479" t="str">
            <v>ANM-478-2024</v>
          </cell>
          <cell r="BS479" t="str">
            <v>https://community.secop.gov.co/Public/Tendering/OpportunityDetail/Index?noticeUID=CO1.NTC.5783813&amp;isFromPublicArea=True&amp;isModal=False</v>
          </cell>
        </row>
        <row r="480">
          <cell r="A480" t="str">
            <v>ANM-479-2024</v>
          </cell>
          <cell r="D480" t="str">
            <v>JUAN DIEGO ROZO BAEZ</v>
          </cell>
          <cell r="E480" t="str">
            <v xml:space="preserve">SUSANITA RODRIGUEZ CASAS </v>
          </cell>
          <cell r="F480" t="str">
            <v>CONTRATO</v>
          </cell>
          <cell r="J480">
            <v>35899</v>
          </cell>
          <cell r="K480">
            <v>27</v>
          </cell>
          <cell r="L480">
            <v>200026524</v>
          </cell>
          <cell r="M480" t="str">
            <v>PROFESIONAL</v>
          </cell>
          <cell r="N480" t="str">
            <v>CÉDULA DE CIUDADANIA</v>
          </cell>
          <cell r="O480">
            <v>1032497352</v>
          </cell>
          <cell r="P480">
            <v>8</v>
          </cell>
          <cell r="Q480" t="str">
            <v>Prestación de servicios profesionales juridicos para apoyar al grupo de contratación minera (GCM)en el proceso de
orientación y evaluación de las propuestas de contrato de concesión (PCC) para el fortalecimiento de la pequeña y
mediana minería. LINEA PAA: 200026524</v>
          </cell>
          <cell r="R480" t="str">
            <v>1. Apoyar y orientar jurídicamente al Grupo de Contratación Minera (GCM) en la evaluación de los requisitos jurídicos
de las propuestas de contrato de concesión, en el marco del fortalecimiento de la pequeña y mediana minería.
2. Apoyar al Grupo de Contratación Minera (GCM) paraproyectar los autos y/o resoluciones en el proceso para el
fortalecimiento de la pequeña y mediana minería, de los expedientes mineros asignados por el supervisor, a través de la
herramienta dispuesta por la entidad.  
3. Proyectar y hacer seguimiento a la respuesta de los derechos de petición y/o PQR orientados a resolver las
solicitudes jurídicas, competencia del Grupo de Contratación Minera, a través del Sistema de Gestión Documental - SGD
y demás herramientas dispuestas por la entidad, asimismo, proyectar oficios y/o memorandos y demás documentos
jurídicos requeridos por la supervisión para el fortalecimiento de la pequeña y mediana minería.
4. Asistir, participar, acompañar comités, mesas de trabajo, talleres, capacitaciones, socializaciones y demás
reuniones requeridas por la supervisión en el marco del objeto contractual.</v>
          </cell>
          <cell r="S480">
            <v>49500000</v>
          </cell>
          <cell r="T480">
            <v>47424</v>
          </cell>
          <cell r="U480">
            <v>45320</v>
          </cell>
          <cell r="Y480" t="str">
            <v>ANM - PROPIOS</v>
          </cell>
          <cell r="AA480">
            <v>45009960</v>
          </cell>
          <cell r="AB480" t="str">
            <v>IVONNE DEL PILAR JIMENEZ GARCIA</v>
          </cell>
          <cell r="AC480" t="str">
            <v xml:space="preserve">VICEPRESIDENTE DE CONTRATACIÓN Y TITULACIÓN </v>
          </cell>
          <cell r="AD480" t="str">
            <v>VCT</v>
          </cell>
          <cell r="AG480">
            <v>45657</v>
          </cell>
          <cell r="AH480">
            <v>4500996</v>
          </cell>
          <cell r="AI480">
            <v>1065594904</v>
          </cell>
          <cell r="AJ480" t="str">
            <v>KARINA MARGARITA ORTEGA MILLER _x000D_</v>
          </cell>
          <cell r="AK480" t="str">
            <v>COORDINADORA GRUPO DE CONTRATACION MINERA</v>
          </cell>
          <cell r="AN480" t="str">
            <v>Bogotá D.C.</v>
          </cell>
          <cell r="AO480" t="str">
            <v>14 PRESTACIÓN DE SERVICIOS</v>
          </cell>
          <cell r="AP480" t="str">
            <v>BOGOTÁ D.C.</v>
          </cell>
          <cell r="AQ480" t="str">
            <v>BOGOTÁ D.C.</v>
          </cell>
          <cell r="AR480" t="str">
            <v>DERECHO</v>
          </cell>
          <cell r="AS480" t="str">
            <v>PREGRADO</v>
          </cell>
          <cell r="AZ480" t="str">
            <v>ANM</v>
          </cell>
          <cell r="BA480" t="str">
            <v>479</v>
          </cell>
          <cell r="BB480">
            <v>2024</v>
          </cell>
          <cell r="BC480">
            <v>80111600</v>
          </cell>
          <cell r="BD480" t="str">
            <v>COMPAÑIA MUNDIAL DE SEGUROS S.A.</v>
          </cell>
          <cell r="BE480" t="str">
            <v>CBC-100054957</v>
          </cell>
          <cell r="BF480">
            <v>45359</v>
          </cell>
          <cell r="BG480">
            <v>45359</v>
          </cell>
          <cell r="BH480">
            <v>45359</v>
          </cell>
          <cell r="BI480">
            <v>81024</v>
          </cell>
          <cell r="BJ480">
            <v>45362</v>
          </cell>
          <cell r="BK480" t="str">
            <v>POSITIVA</v>
          </cell>
          <cell r="BL480">
            <v>45362</v>
          </cell>
          <cell r="BN480">
            <v>45362</v>
          </cell>
          <cell r="BO480">
            <v>45657</v>
          </cell>
          <cell r="BP480" t="str">
            <v>SI</v>
          </cell>
          <cell r="BQ480" t="str">
            <v>CONTRATACIÓN DIRECTA</v>
          </cell>
          <cell r="BR480" t="str">
            <v>ANM-479-2024</v>
          </cell>
          <cell r="BS480" t="str">
            <v>https://community.secop.gov.co/Public/Tendering/OpportunityDetail/Index?noticeUID=CO1.NTC.5793740&amp;isFromPublicArea=True&amp;isModal=False</v>
          </cell>
        </row>
        <row r="481">
          <cell r="A481" t="str">
            <v>ANM-480-2024</v>
          </cell>
          <cell r="D481" t="str">
            <v>LEONARDO ENRIQUE IBARRA BECERRA</v>
          </cell>
          <cell r="E481" t="str">
            <v xml:space="preserve">SUSANITA RODRIGUEZ CASAS </v>
          </cell>
          <cell r="F481" t="str">
            <v>CONTRATO</v>
          </cell>
          <cell r="J481">
            <v>29075</v>
          </cell>
          <cell r="K481">
            <v>46</v>
          </cell>
          <cell r="L481">
            <v>200039224</v>
          </cell>
          <cell r="M481" t="str">
            <v>PROFESIONAL</v>
          </cell>
          <cell r="N481" t="str">
            <v>CÉDULA DE CIUDADANIA</v>
          </cell>
          <cell r="O481">
            <v>88238899</v>
          </cell>
          <cell r="P481">
            <v>7</v>
          </cell>
          <cell r="Q481" t="str">
            <v>Prestar servicios profesionales para apoyar asuntos relacionados con la estrategia y arquitectura de interoperabilidad
entre los sistemas de información de las autoridades minera y ambientales, en el marco del Sistema Integral de Gestión
Minera.</v>
          </cell>
          <cell r="R481" t="str">
            <v>1. Elaborar un cronograma de trabajo especificando los
entregables y presentarlo para revisión y aprobación del supervisor dentro de los primerosdiez (10) días hábiles
siguientes al inicio de ejecución del contrato.
2. Apoyar el seguimiento del cumplimiento del plan de trabajo del proceso de interoperabilidad.
3. Gestionar y verificar el levantamiento de información,así como los requerimientos y análisis de los servicios de
intercambio de información entre las Entidades en cada una de sus etapas, en el marco del proyecto "Consolidación del
Sistema integral de Gestión Minera a Nivel Nacional"
4. Gestionar y verificar la estructuración del proceso, desarrollo e implementación de losmétodos y afinamiento de la
arquitectura de los servicios de intercambio de información entre las Entidades, con base en el plan de trabajo que se
establezca.
5. Elaborar los procesos de alistamiento, revisión y depuración de los datos,requeridos en la interacción entre los
servicios de intercambio de información entre las Entidades.
6. Apoyar la verificación, consolidación y entrega de los resultados del proceso de pruebas y aseguramiento de los
servicios de intercambio de información entre las Entidades, en el marco del proyecto de inversión "Consolidación del
Sistema integral de Gestión Minera a Nivel Nacional"
7. Apoyar la elaboración de los documentos técnicos requeridos para el desarrollo de la interoperabilidad.
8. Apoyar la elaboración y entrega delos informes de avance con la temporalidad establecida por la supervisión.
9. Elaborar y/o actualizar la documentación técnica de los procesos realizados sobre los servicios de intercambio de
información entre las Entidades, y entregarlos a la supervisión o a quien esta designe._x000D_</v>
          </cell>
          <cell r="S481">
            <v>133650000</v>
          </cell>
          <cell r="T481">
            <v>72424</v>
          </cell>
          <cell r="U481">
            <v>45337</v>
          </cell>
          <cell r="Y481" t="str">
            <v>ANM - PROPIOS</v>
          </cell>
          <cell r="AA481">
            <v>124740000</v>
          </cell>
          <cell r="AB481" t="str">
            <v>IVONNE DEL PILAR JIMENEZ GARCIA _x000D_</v>
          </cell>
          <cell r="AC481" t="str">
            <v xml:space="preserve">VICEPRESIDENTE DE CONTRATACION Y TITULACION </v>
          </cell>
          <cell r="AD481" t="str">
            <v>VCT</v>
          </cell>
          <cell r="AE481">
            <v>10</v>
          </cell>
          <cell r="AF481">
            <v>8</v>
          </cell>
          <cell r="AG481">
            <v>45657</v>
          </cell>
          <cell r="AH481">
            <v>12150000</v>
          </cell>
          <cell r="AI481">
            <v>79447042</v>
          </cell>
          <cell r="AJ481" t="str">
            <v>WILLIAM ALBERTO MARTÍNEZ DÍAZ</v>
          </cell>
          <cell r="AK481" t="str">
            <v>GERENTE DEL GRUPO DE CATASTRO Y REGISTRO MINERO _x000D_</v>
          </cell>
          <cell r="AN481" t="str">
            <v>Bogotá D.C.</v>
          </cell>
          <cell r="AO481" t="str">
            <v>14 PRESTACIÓN DE SERVICIOS</v>
          </cell>
          <cell r="AP481" t="str">
            <v>NORTE DE SANTANDER</v>
          </cell>
          <cell r="AQ481" t="str">
            <v>GRAMALOTE</v>
          </cell>
          <cell r="AR481" t="str">
            <v>INGENIERO DE SISTEMAS</v>
          </cell>
          <cell r="AS481" t="str">
            <v>MAESTRÍA</v>
          </cell>
          <cell r="AZ481" t="str">
            <v>ANM</v>
          </cell>
          <cell r="BA481" t="str">
            <v>480</v>
          </cell>
          <cell r="BB481">
            <v>2024</v>
          </cell>
          <cell r="BC481">
            <v>80111600</v>
          </cell>
          <cell r="BD481" t="str">
            <v>SEGUROS DEL ESTADO S.A.</v>
          </cell>
          <cell r="BE481" t="str">
            <v>21-46-101088398</v>
          </cell>
          <cell r="BF481">
            <v>45358</v>
          </cell>
          <cell r="BG481">
            <v>45359</v>
          </cell>
          <cell r="BH481">
            <v>45359</v>
          </cell>
          <cell r="BI481">
            <v>81124</v>
          </cell>
          <cell r="BJ481">
            <v>45362</v>
          </cell>
          <cell r="BK481" t="str">
            <v>AXA COLPATRIA</v>
          </cell>
          <cell r="BL481">
            <v>45364</v>
          </cell>
          <cell r="BN481">
            <v>45363</v>
          </cell>
          <cell r="BO481">
            <v>45657</v>
          </cell>
          <cell r="BP481" t="str">
            <v>SI</v>
          </cell>
          <cell r="BQ481" t="str">
            <v>CONTRATACIÓN DIRECTA</v>
          </cell>
          <cell r="BR481" t="str">
            <v>ANM-480-2024</v>
          </cell>
          <cell r="BS481" t="str">
            <v>https://community.secop.gov.co/Public/Tendering/OpportunityDetail/Index?noticeUID=CO1.NTC.5797628&amp;isFromPublicArea=True&amp;isModal=False</v>
          </cell>
        </row>
        <row r="482">
          <cell r="A482" t="str">
            <v>ANM-481-2024</v>
          </cell>
          <cell r="D482" t="str">
            <v xml:space="preserve">DIEGO ANDRES CARDENAS BRICEÑO </v>
          </cell>
          <cell r="E482" t="str">
            <v>MARTHA PATRICIA PUERTO GUIO</v>
          </cell>
          <cell r="F482" t="str">
            <v>CONTRATO</v>
          </cell>
          <cell r="J482">
            <v>30364</v>
          </cell>
          <cell r="K482">
            <v>42</v>
          </cell>
          <cell r="L482">
            <v>200038524</v>
          </cell>
          <cell r="M482" t="str">
            <v>PROFESIONAL</v>
          </cell>
          <cell r="N482" t="str">
            <v>CÉDULA DE CIUDADANIA</v>
          </cell>
          <cell r="O482">
            <v>80857331</v>
          </cell>
          <cell r="P482">
            <v>2</v>
          </cell>
          <cell r="Q482" t="str">
            <v>PRESTAR SERVICIOS PROFESIONALES EN LA GENERACIÓN DE PRODUCTOS Y SERVICIOS GEOGRÁFICOS
EN EL MARCO DEL SISTEMA INTEGRAL DE GESTIÓN MINERA._x000D_</v>
          </cell>
          <cell r="R482" t="str">
            <v>1. Realizar el análisis de los datos e información en el Sistema Integral de Gestión Minera S( IGM) de los
requerimientos internos y externos que le sean asignados.
2. Gestionar la información de la base de datos geográfica corporativa con base en los procedimientos establecidos
por la Gerencia de Catastro y Registro.
3. Responder con calidad y en oportunidad las comunicaciones asignadas en el proceso del Grupo de Catastro y
Registro Minero y en el ámbito del Sistema Integral de Gestión Minera.
4. Generar con calidad y en oportunidad los insumos de información geográfica para dar respuesta a comunicaciones
asignadas por el supervisor o quien este designe mediante los Sistemas de Gestión Documental.
5. Participar en el desarrollo de las bases de datos geográficas requeridas para la consolidación del Sistema Integral
de Gestión Minera (SIGM).</v>
          </cell>
          <cell r="S482">
            <v>88936400</v>
          </cell>
          <cell r="T482">
            <v>45624</v>
          </cell>
          <cell r="U482">
            <v>45318</v>
          </cell>
          <cell r="Y482" t="str">
            <v>ANM - PROPIOS</v>
          </cell>
          <cell r="AA482">
            <v>76047067</v>
          </cell>
          <cell r="AB482" t="str">
            <v>IVONNE DEL PILAR JIMENEZ GARCIA _x000D_</v>
          </cell>
          <cell r="AC482" t="str">
            <v xml:space="preserve">VICEPRESIDENTE DE CONTRATACION Y TITULACION </v>
          </cell>
          <cell r="AD482" t="str">
            <v>VCT</v>
          </cell>
          <cell r="AE482">
            <v>9</v>
          </cell>
          <cell r="AF482">
            <v>25</v>
          </cell>
          <cell r="AG482">
            <v>45657</v>
          </cell>
          <cell r="AH482">
            <v>7733600</v>
          </cell>
          <cell r="AI482">
            <v>79447042</v>
          </cell>
          <cell r="AJ482" t="str">
            <v>WILLIAM ALBERTO MARTÍNEZ DÍAZ</v>
          </cell>
          <cell r="AK482" t="str">
            <v>GERENTE DEL GRUPO DE CATASTRO Y REGISTRO MINERO _x000D_</v>
          </cell>
          <cell r="AN482" t="str">
            <v>Bogotá D.C.</v>
          </cell>
          <cell r="AO482" t="str">
            <v>14 PRESTACIÓN DE SERVICIOS</v>
          </cell>
          <cell r="AP482" t="str">
            <v>BOGOTÁ D.C.</v>
          </cell>
          <cell r="AQ482" t="str">
            <v>BOGOTÁ D.C.</v>
          </cell>
          <cell r="AR482" t="str">
            <v>INGENIERO DE MINAS</v>
          </cell>
          <cell r="AS482" t="str">
            <v>PREGRADO</v>
          </cell>
          <cell r="AZ482" t="str">
            <v>ANM</v>
          </cell>
          <cell r="BA482" t="str">
            <v>481</v>
          </cell>
          <cell r="BB482">
            <v>2024</v>
          </cell>
          <cell r="BC482">
            <v>80111600</v>
          </cell>
          <cell r="BD482" t="str">
            <v>COMPAÑIA MUNDIAL DE SEGUROS S.A.</v>
          </cell>
          <cell r="BE482" t="str">
            <v>NB-100312624</v>
          </cell>
          <cell r="BF482">
            <v>45358</v>
          </cell>
          <cell r="BG482">
            <v>45361</v>
          </cell>
          <cell r="BH482">
            <v>45361</v>
          </cell>
          <cell r="BI482">
            <v>80824</v>
          </cell>
          <cell r="BJ482">
            <v>45362</v>
          </cell>
          <cell r="BK482" t="str">
            <v>POSITIVA</v>
          </cell>
          <cell r="BL482">
            <v>45363</v>
          </cell>
          <cell r="BN482">
            <v>45363</v>
          </cell>
          <cell r="BO482">
            <v>45657</v>
          </cell>
          <cell r="BP482" t="str">
            <v>SI</v>
          </cell>
          <cell r="BQ482" t="str">
            <v>CONTRATACIÓN DIRECTA</v>
          </cell>
          <cell r="BR482" t="str">
            <v>ANM-481-2024</v>
          </cell>
          <cell r="BS482" t="str">
            <v>https://community.secop.gov.co/Public/Tendering/OpportunityDetail/Index?noticeUID=CO1.NTC.5796642&amp;isFromPublicArea=True&amp;isModal=False</v>
          </cell>
        </row>
        <row r="483">
          <cell r="A483" t="str">
            <v>ANM-482-2024</v>
          </cell>
          <cell r="D483" t="str">
            <v xml:space="preserve">MANUEL DIONISIO PEÑARREDONDA FERNANDEZ </v>
          </cell>
          <cell r="E483" t="str">
            <v>ANA MARÍA MENDOZA</v>
          </cell>
          <cell r="F483" t="str">
            <v>CONTRATO</v>
          </cell>
          <cell r="J483">
            <v>30861</v>
          </cell>
          <cell r="K483">
            <v>41</v>
          </cell>
          <cell r="L483">
            <v>200046524</v>
          </cell>
          <cell r="M483" t="str">
            <v>PROFESIONAL</v>
          </cell>
          <cell r="N483" t="str">
            <v>CÉDULA DE CIUDADANIA</v>
          </cell>
          <cell r="O483">
            <v>91531165</v>
          </cell>
          <cell r="P483">
            <v>6</v>
          </cell>
          <cell r="Q483" t="str">
            <v>Prestar servicios profesionales para gestionar el proyecto de tecnología de la soluciónInvesflow y desarrollar las
actividades para implementación de los requerimientos, en el marco del Sistema Integral de Gestión Minera._x000D_</v>
          </cell>
          <cell r="R483" t="str">
            <v>1. Definir, gestionar y acompañar la ejecución de las actividades definidas para la estabilización del sistema
INVESFLOW (Asociados al expediente minero)en el marco del Sistema Integral de Gestión Minera.
2. Validar la efectividad de la migración de documentos de forma masiva e individual al expediente minero, según
volumetría definida en el inicio del contrato y hasta la vigencia de este.
3. Gestionar la actualización de la documentación, lineamientos de arquitectura de software, instructivos, así como
manuales técnicos para instalación del sistema Invesflow y requerimientos desarrollados en el marco del contrato.
4. Garantizar que el software INVESFLOW cumpla todos los requisitos para su estabilización y puesta en
funcionamiento, en el marco del Sistema Integral de Gestión Minera.
5. Proponer soluciones a los problemas y los cambios que la ejecución contractual exija sobre la marcha.
6. Gestionar los plazos de entrega para lograr terminar el proyecto dentro del plazo pactado, en el marco del Sistema
Integral de Gestión Minera.
7. Participar en la integración del equipo del proyecto: Definir los roles y responsabilidades del equipo de trabajo
8. Atender, gestionar, documentar y cerrar oportuna y efectivamente los casos que le sean asignados por la
Supervisión del contrato o quien este designe, que estén relacionados con el objeto del contrato, garantizando que
las actividades realizadas queden documentadas en los repositorios dispuestos por la OTI conforme a los Acuerdos
de Nivel de Servicio de cada Caso.
9. Elaborar para el supervisor o quien este designe, los informes mensuales sobre las actividades efectuadas y
generar un informe general y completo al finalizar la ejecución del contrato.</v>
          </cell>
          <cell r="S483">
            <v>67200000</v>
          </cell>
          <cell r="T483">
            <v>73024</v>
          </cell>
          <cell r="U483">
            <v>45337</v>
          </cell>
          <cell r="Y483" t="str">
            <v>ANM - PROPIOS</v>
          </cell>
          <cell r="AA483">
            <v>58797915</v>
          </cell>
          <cell r="AB483" t="str">
            <v>IVONNE DEL PILAR JIMENEZ GARCIA</v>
          </cell>
          <cell r="AC483" t="str">
            <v xml:space="preserve">VICEPRESIDENTE DE CONTRATACIÓN Y TITULACIÓN </v>
          </cell>
          <cell r="AD483" t="str">
            <v>VCT</v>
          </cell>
          <cell r="AG483">
            <v>45657</v>
          </cell>
          <cell r="AH483">
            <v>6061640</v>
          </cell>
          <cell r="AI483">
            <v>1065594904</v>
          </cell>
          <cell r="AJ483" t="str">
            <v>KARINA MARGARITA ORTEGA MILLER _x000D_</v>
          </cell>
          <cell r="AK483" t="str">
            <v>COORDINADORA GRUPO DE CONTRATACION MINERA</v>
          </cell>
          <cell r="AN483" t="str">
            <v>Bogotá D.C.</v>
          </cell>
          <cell r="AO483" t="str">
            <v>14 PRESTACIÓN DE SERVICIOS</v>
          </cell>
          <cell r="AP483" t="str">
            <v>MAGDALENA</v>
          </cell>
          <cell r="AQ483" t="str">
            <v>EL BANCO</v>
          </cell>
          <cell r="AR483" t="str">
            <v>INGENIERO DE SISTEMAS</v>
          </cell>
          <cell r="AS483" t="str">
            <v>POSGRADO</v>
          </cell>
          <cell r="AZ483" t="str">
            <v>ANM</v>
          </cell>
          <cell r="BA483" t="str">
            <v>482</v>
          </cell>
          <cell r="BB483">
            <v>2024</v>
          </cell>
          <cell r="BC483">
            <v>80111600</v>
          </cell>
          <cell r="BD483" t="str">
            <v>SEGUROS DEL ESTADO S.A.</v>
          </cell>
          <cell r="BE483" t="str">
            <v>14-44-101221406</v>
          </cell>
          <cell r="BF483">
            <v>45358</v>
          </cell>
          <cell r="BG483">
            <v>45366</v>
          </cell>
          <cell r="BH483">
            <v>45366</v>
          </cell>
          <cell r="BI483">
            <v>80624</v>
          </cell>
          <cell r="BJ483">
            <v>45362</v>
          </cell>
          <cell r="BK483" t="str">
            <v>POSITIVA</v>
          </cell>
          <cell r="BL483">
            <v>45371</v>
          </cell>
          <cell r="BN483">
            <v>45371</v>
          </cell>
          <cell r="BO483">
            <v>45657</v>
          </cell>
          <cell r="BP483" t="str">
            <v>SI</v>
          </cell>
          <cell r="BQ483" t="str">
            <v>CONTRATACIÓN DIRECTA</v>
          </cell>
          <cell r="BR483" t="str">
            <v>ANM-482-2024</v>
          </cell>
          <cell r="BS483" t="str">
            <v>https://community.secop.gov.co/Public/Tendering/OpportunityDetail/Index?noticeUID=CO1.NTC.5799098&amp;isFromPublicArea=True&amp;isModal=False</v>
          </cell>
        </row>
        <row r="484">
          <cell r="A484" t="str">
            <v>ANM-483-2024</v>
          </cell>
          <cell r="B484" t="str">
            <v>LINEA PAA</v>
          </cell>
          <cell r="D484" t="str">
            <v>JAIRO ALONSO PEREZ SIABATO</v>
          </cell>
          <cell r="E484" t="str">
            <v xml:space="preserve">NESTOR FERNANDO MARTINEZ GAITAN </v>
          </cell>
          <cell r="F484" t="str">
            <v>CONTRATO</v>
          </cell>
          <cell r="J484">
            <v>32984</v>
          </cell>
          <cell r="K484">
            <v>35</v>
          </cell>
          <cell r="L484">
            <v>200028724</v>
          </cell>
          <cell r="M484" t="str">
            <v>PROFESIONAL</v>
          </cell>
          <cell r="N484" t="str">
            <v>CÉDULA DE CIUDADANIA</v>
          </cell>
          <cell r="O484">
            <v>1057583686</v>
          </cell>
          <cell r="P484">
            <v>1</v>
          </cell>
          <cell r="Q484" t="str">
            <v>PSP AL GCM PARA APOYAR TÉCNICAMENTE EL PROCESO DE CARACTERIZACIÓN Y CAPACITACIÓN A
MINEROS, ASÍ COMO ELABORAR INFORMES TÉCNICOS Y DEMÁS ASUNTOS REQUERIDOS PARA EL
FORTALECIMIENTO DE PEQUEÑA Y MEDIANA MINERÍA.</v>
          </cell>
          <cell r="R484" t="str">
            <v>1. Apoyar al Grupo de Contratación Minera en el proceso de caracterización, de los requisitos técnicos, de las
solicitudes en el marco del fortalecimiento de la pequeña y mediana minería.
2. Participar en las capacitaciones a mineros con el fin de fortalecer la pequeña y mediana minería, así como
reuniones, comités y demás eventos que solicite el supervisor y se relacionen con el objeto del contrato.
3. Proyectar los informes y/o conceptos técnicos de las solicitudes competencias del GCM, en el marco del
fortalecimiento de la pequeña y mediana minería en el aplicativo que la entidad destine para ese fin.
4. Proyectar oficios, memorandos, comunicaciones, proyectar respuesta a las solicitudes y/o derechos de petición,
que refieran aspectos técnicos, que le sean asignadas por el supervisor del contrato a través del Sistema de Gestión
Documental – SGD y demás herramientas dispuestas por la entidad, en el marco del objeto contractual.
5. Asistir, participar, acompañar y/o apoyar técnicamente al Grupo de Contratación Minera en los comités, mesas de
trabajo, talleres, socializaciones y demás reuniones que le indique el supervisor, en el marco del objeto contractual.
6. Elaborar presentaciones y/o reportes de información generada en la ejecución del contrato, para consolidar las
bases de datos y sistemas de información de la entidad.</v>
          </cell>
          <cell r="S484">
            <v>63000000</v>
          </cell>
          <cell r="T484">
            <v>57024</v>
          </cell>
          <cell r="U484">
            <v>45322</v>
          </cell>
          <cell r="Y484" t="str">
            <v>ANM - PROPIOS</v>
          </cell>
          <cell r="AA484">
            <v>59606135</v>
          </cell>
          <cell r="AB484" t="str">
            <v>IVONNE DEL PILAR JIMENEZ GARCIA</v>
          </cell>
          <cell r="AC484" t="str">
            <v xml:space="preserve">VICEPRESIDENTE DE CONTRATACIÓN Y TITULACIÓN </v>
          </cell>
          <cell r="AD484" t="str">
            <v>VCT</v>
          </cell>
          <cell r="AG484">
            <v>45657</v>
          </cell>
          <cell r="AH484">
            <v>6061640</v>
          </cell>
          <cell r="AI484">
            <v>1065594904</v>
          </cell>
          <cell r="AJ484" t="str">
            <v>KARINA MARGARITA ORTEGA MILLER _x000D_</v>
          </cell>
          <cell r="AK484" t="str">
            <v>COORDINADORA GRUPO DE CONTRATACION MINERA</v>
          </cell>
          <cell r="AN484" t="str">
            <v>Bogotá D.C.</v>
          </cell>
          <cell r="AO484" t="str">
            <v>14 PRESTACIÓN DE SERVICIOS</v>
          </cell>
          <cell r="AP484" t="str">
            <v>BOYACÁ</v>
          </cell>
          <cell r="AQ484" t="str">
            <v>SOGAMOSO</v>
          </cell>
          <cell r="AR484" t="str">
            <v>INGENIERIA GEOLOGICA</v>
          </cell>
          <cell r="AS484" t="str">
            <v>POSGRADO</v>
          </cell>
          <cell r="AZ484" t="str">
            <v>ANM</v>
          </cell>
          <cell r="BA484" t="str">
            <v>483</v>
          </cell>
          <cell r="BB484">
            <v>2024</v>
          </cell>
          <cell r="BC484">
            <v>80111600</v>
          </cell>
          <cell r="BD484" t="str">
            <v>COMPAÑIA MUNDIAL DE SEGUROS S.A.</v>
          </cell>
          <cell r="BE484" t="str">
            <v>CMZ-100006126</v>
          </cell>
          <cell r="BF484">
            <v>45362</v>
          </cell>
          <cell r="BG484">
            <v>45363</v>
          </cell>
          <cell r="BH484">
            <v>45363</v>
          </cell>
          <cell r="BI484">
            <v>82924</v>
          </cell>
          <cell r="BJ484">
            <v>45363</v>
          </cell>
          <cell r="BK484" t="str">
            <v>POSITIVA</v>
          </cell>
          <cell r="BL484">
            <v>45364</v>
          </cell>
          <cell r="BN484">
            <v>45364</v>
          </cell>
          <cell r="BO484">
            <v>45657</v>
          </cell>
          <cell r="BP484" t="str">
            <v>SI</v>
          </cell>
          <cell r="BQ484" t="str">
            <v>CONTRATACIÓN DIRECTA</v>
          </cell>
          <cell r="BR484" t="str">
            <v>ANM-483-2024</v>
          </cell>
          <cell r="BS484" t="str">
            <v>https://community.secop.gov.co/Public/Tendering/OpportunityDetail/Index?noticeUID=CO1.NTC.5807100&amp;isFromPublicArea=True&amp;isModal=False</v>
          </cell>
        </row>
        <row r="485">
          <cell r="A485" t="str">
            <v>ANM-484-2024</v>
          </cell>
          <cell r="D485" t="str">
            <v xml:space="preserve">MIGUEL FERNANDO HERNANDEZ SANCHEZ </v>
          </cell>
          <cell r="E485" t="str">
            <v xml:space="preserve">NESTOR FERNANDO MARTINEZ GAITAN </v>
          </cell>
          <cell r="F485" t="str">
            <v>CONTRATO</v>
          </cell>
          <cell r="J485">
            <v>35633</v>
          </cell>
          <cell r="K485">
            <v>28</v>
          </cell>
          <cell r="L485">
            <v>200026824</v>
          </cell>
          <cell r="M485" t="str">
            <v>PROFESIONAL</v>
          </cell>
          <cell r="N485" t="str">
            <v>CÉDULA DE CIUDADANIA</v>
          </cell>
          <cell r="O485">
            <v>1103220816</v>
          </cell>
          <cell r="P485">
            <v>1</v>
          </cell>
          <cell r="Q485" t="str">
            <v>Prestación de servicios profesionales para apoyar al (GCM)para apoyar jurídicamente el proceso de caracterización y
capacitación a mineros, así como elaborar actos administrativos y demás asuntos requeridos para el fortalecimiento de
pequeña y mediana minería</v>
          </cell>
          <cell r="R485" t="str">
            <v>1. Brindar apoyo al Grupo de Contratación Minera (GCM) en el proceso de caracterización para la identificación y
verificación de requisitos de las solicitudes, así como emitir los informes jurídicos en el marco del fortalecimiento de la
pequeña y mediana minería.
2. Apoyar al Grupo de Contratación Minera (GCM) en la elaboración de los actos administrativos de las propuestas
de contrato de concesión (PCC) requeridos en el fortalecimiento de la pequeña y mediana minería.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y/o reportes de los trámites asignados por el supervisor del contrato o de
los temas requeridos en el marco del fortalecimiento de la pequeña y mediana minería.
5. Asistir y participar en las reuniones, talleres, socializaciones, cap</v>
          </cell>
          <cell r="S485">
            <v>66000000</v>
          </cell>
          <cell r="T485">
            <v>35424</v>
          </cell>
          <cell r="U485">
            <v>45316</v>
          </cell>
          <cell r="Y485" t="str">
            <v>ANM - PROPIOS</v>
          </cell>
          <cell r="AA485">
            <v>59606135</v>
          </cell>
          <cell r="AB485" t="str">
            <v>IVONNE DEL PILAR JIMENEZ GARCIA</v>
          </cell>
          <cell r="AC485" t="str">
            <v xml:space="preserve">VICEPRESIDENTE DE CONTRATACIÓN Y TITULACIÓN </v>
          </cell>
          <cell r="AD485" t="str">
            <v>VCT</v>
          </cell>
          <cell r="AG485">
            <v>45657</v>
          </cell>
          <cell r="AH485">
            <v>6061640</v>
          </cell>
          <cell r="AI485">
            <v>1065594904</v>
          </cell>
          <cell r="AJ485" t="str">
            <v>KARINA MARGARITA ORTEGA MILLER _x000D_</v>
          </cell>
          <cell r="AK485" t="str">
            <v>COORDINADORA GRUPO DE CONTRATACION MINERA</v>
          </cell>
          <cell r="AN485" t="str">
            <v>Bogotá D.C.</v>
          </cell>
          <cell r="AO485" t="str">
            <v>14 PRESTACIÓN DE SERVICIOS</v>
          </cell>
          <cell r="AP485" t="str">
            <v>SUCRE</v>
          </cell>
          <cell r="AQ485" t="str">
            <v>LOS PALMITOS</v>
          </cell>
          <cell r="AR485" t="str">
            <v>DERECHO</v>
          </cell>
          <cell r="AS485" t="str">
            <v>POSGRADO</v>
          </cell>
          <cell r="AZ485" t="str">
            <v>ANM</v>
          </cell>
          <cell r="BA485" t="str">
            <v>484</v>
          </cell>
          <cell r="BB485">
            <v>2024</v>
          </cell>
          <cell r="BC485">
            <v>80111600</v>
          </cell>
          <cell r="BD485" t="str">
            <v>COMPAÑIA MUNDIAL DE SEGUROS S.A.</v>
          </cell>
          <cell r="BE485" t="str">
            <v xml:space="preserve">	CMT-100010501</v>
          </cell>
          <cell r="BF485">
            <v>45362</v>
          </cell>
          <cell r="BG485">
            <v>45363</v>
          </cell>
          <cell r="BH485">
            <v>45363</v>
          </cell>
          <cell r="BI485">
            <v>83124</v>
          </cell>
          <cell r="BJ485">
            <v>45363</v>
          </cell>
          <cell r="BK485" t="str">
            <v>POSITIVA</v>
          </cell>
          <cell r="BL485">
            <v>45364</v>
          </cell>
          <cell r="BN485">
            <v>45365</v>
          </cell>
          <cell r="BO485">
            <v>45657</v>
          </cell>
          <cell r="BP485" t="str">
            <v>SI</v>
          </cell>
          <cell r="BQ485" t="str">
            <v>CONTRATACIÓN DIRECTA</v>
          </cell>
          <cell r="BR485" t="str">
            <v>ANM-484-2024</v>
          </cell>
          <cell r="BS485" t="str">
            <v xml:space="preserve">https://community.secop.gov.co/Public/Tendering/OpportunityDetail/Index?noticeUID=CO1.NTC.5802626&amp;isFromPublicArea=True&amp;isModal=False </v>
          </cell>
        </row>
        <row r="486">
          <cell r="A486" t="str">
            <v>ANM-485-2024</v>
          </cell>
          <cell r="D486" t="str">
            <v xml:space="preserve">LAURA YANETH MORENO PIÑEROS </v>
          </cell>
          <cell r="E486" t="str">
            <v>YERALDIN FUENTES</v>
          </cell>
          <cell r="F486" t="str">
            <v>CONTRATO</v>
          </cell>
          <cell r="J486">
            <v>34749</v>
          </cell>
          <cell r="K486">
            <v>30</v>
          </cell>
          <cell r="L486">
            <v>130013924</v>
          </cell>
          <cell r="M486" t="str">
            <v>PROFESIONAL</v>
          </cell>
          <cell r="N486" t="str">
            <v>CÉDULA DE CIUDADANIA</v>
          </cell>
          <cell r="O486">
            <v>1030650327</v>
          </cell>
          <cell r="P486">
            <v>1</v>
          </cell>
          <cell r="Q486" t="str">
            <v>Prestar servicios profesionales para apoyar técnicamente a la ANM en la construcción de los componentes de aplicación, seguridad y api mediante el uso de tecnologías Cloud, servicios y microservicios</v>
          </cell>
          <cell r="R486" t="str">
            <v>1. Apoyar en el mejoramiento y las decisiones de arquitectura de software de los proyectos asignados. Respetando y
siguiendo los diseños de acuerdo con la arquitectura de solución definida.
2. Apoyar las actividades de construcción de servicios del Backend conforme a la arquitectura de solución definida.
3. Realizar tareas de documentación y desarrollo de los servicios asignados.
4. Apoyar en la realización de actividades de diagnóstico de problemas en las soluciones asignadas.
5. Realizar actividades de pruebas de concepto, unitarias, técnicas y apoyo a las pruebas funcionales de las
soluciones asignadas.
6. Realizar actividades de despliegue en ambientes de desarrollo, pruebas y producción de las soluciones asignadas.
7. Apoyar en la transferencia de conocimiento de las soluciones asignadas.
8. Utilizar las herramientas definidas para apoyar el ciclo de desarrollo de software
9. Apoyar en la construcción de componentes y subsistemas requeridos para la implementación de los sistemas de
información manejados en la ANM.
10. Asistir y/o participar en las reuniones, comités, talleres, mesas de trabajo, socializaciones y demás eventos que se
requieran para el cumplimiento de sus obligaciones, incluyendo comités estructuradores, de evaluación, mesas
precontractuales y comité de contratación.
11. Elaborar informes mensuales sobre las actividades efectuadas.
12. Las demás que le sean asignadas y que emanen de la naturaleza del objeto y obligaciones del contrato, de
conformidad con lo establecido en el artículo 1603 del Código Civil Colombiano._x000D_</v>
          </cell>
          <cell r="S486">
            <v>54000000</v>
          </cell>
          <cell r="T486">
            <v>68724</v>
          </cell>
          <cell r="U486">
            <v>45329</v>
          </cell>
          <cell r="Y486" t="str">
            <v>ANM - PROPIOS</v>
          </cell>
          <cell r="AA486">
            <v>49500000</v>
          </cell>
          <cell r="AB486" t="str">
            <v>MARIA CATALINA PEREZ LOPEZ</v>
          </cell>
          <cell r="AC486" t="str">
            <v xml:space="preserve">JEFE DE LA OFICINA DE TECNOLOGÍA E INFORMACIÓN </v>
          </cell>
          <cell r="AD486" t="str">
            <v>OTI</v>
          </cell>
          <cell r="AE486">
            <v>9</v>
          </cell>
          <cell r="AH486">
            <v>5500000</v>
          </cell>
          <cell r="AI486">
            <v>1018406650</v>
          </cell>
          <cell r="AJ486" t="str">
            <v>MARÍA CATALINA PÉREZ LÓPEZ</v>
          </cell>
          <cell r="AK486" t="str">
            <v>JEFE DE OFICINA DE TECNOLOGÍA E INFORMACIÓN</v>
          </cell>
          <cell r="AN486" t="str">
            <v>Bogotá D.C.</v>
          </cell>
          <cell r="AO486" t="str">
            <v>14 PRESTACIÓN DE SERVICIOS</v>
          </cell>
          <cell r="AP486" t="str">
            <v>BOGOTÁ D.C.</v>
          </cell>
          <cell r="AQ486" t="str">
            <v>BOGOTÁ D.C.</v>
          </cell>
          <cell r="AR486" t="str">
            <v>INGENIERO DE SISTEMAS</v>
          </cell>
          <cell r="AS486" t="str">
            <v>PREGRADO</v>
          </cell>
          <cell r="AZ486" t="str">
            <v>ANM</v>
          </cell>
          <cell r="BA486" t="str">
            <v>485</v>
          </cell>
          <cell r="BB486">
            <v>2024</v>
          </cell>
          <cell r="BC486">
            <v>80111600</v>
          </cell>
          <cell r="BD486" t="str">
            <v>COMPAÑIA MUNDIAL DE SEGUROS S.A.</v>
          </cell>
          <cell r="BE486" t="str">
            <v>CBC-100055053</v>
          </cell>
          <cell r="BF486">
            <v>45363</v>
          </cell>
          <cell r="BG486">
            <v>45364</v>
          </cell>
          <cell r="BH486">
            <v>45366</v>
          </cell>
          <cell r="BI486">
            <v>84424</v>
          </cell>
          <cell r="BJ486">
            <v>45364</v>
          </cell>
          <cell r="BK486" t="str">
            <v>POSITIVA</v>
          </cell>
          <cell r="BL486">
            <v>45369</v>
          </cell>
          <cell r="BN486">
            <v>45369</v>
          </cell>
          <cell r="BO486">
            <v>45643</v>
          </cell>
          <cell r="BP486" t="str">
            <v>SI</v>
          </cell>
          <cell r="BQ486" t="str">
            <v>CONTRATACIÓN DIRECTA</v>
          </cell>
          <cell r="BR486" t="str">
            <v>ANM-485-2024</v>
          </cell>
          <cell r="BS486" t="str">
            <v>https://community.secop.gov.co/Public/Tendering/OpportunityDetail/Index?noticeUID=CO1.NTC.5806366&amp;isFromPublicArea=True&amp;isModal=False</v>
          </cell>
        </row>
        <row r="487">
          <cell r="A487" t="str">
            <v>ANM-486-2024</v>
          </cell>
          <cell r="D487" t="str">
            <v xml:space="preserve">ANDERSON EGLEYDER PATIÑO ROJAS </v>
          </cell>
          <cell r="E487" t="str">
            <v>YERALDIN FUENTES</v>
          </cell>
          <cell r="F487" t="str">
            <v>CONTRATO</v>
          </cell>
          <cell r="J487">
            <v>31758</v>
          </cell>
          <cell r="K487">
            <v>38</v>
          </cell>
          <cell r="L487">
            <v>300007524</v>
          </cell>
          <cell r="M487" t="str">
            <v>PROFESIONAL</v>
          </cell>
          <cell r="N487" t="str">
            <v>CÉDULA DE CIUDADANIA</v>
          </cell>
          <cell r="O487">
            <v>1090375046</v>
          </cell>
          <cell r="P487">
            <v>6</v>
          </cell>
          <cell r="Q487" t="str">
            <v>Prestar servicios profesionales para realizar jornadas de sensibilización en seguridad minera para los títulos mineros que
hayan presentado mayor accidentalidad y fatalidad minera en los últimos cinco (5) años._x000D_</v>
          </cell>
          <cell r="R487" t="str">
            <v>1. 1.Asistir a la jornada de presentación del proyecto con los titulares mineros objeto del programa en donde se
realizarán las jornadas de sensibilización en seguridad minera.
2. 2.Apoyar en la elaboración de la línea base de desempeño de seguridad del título minero, con la finalidad de
conocer el estado actual y porcentaje de cumplimiento de los titulares en relación con los componentes que hacen parte
del programa.
3. 3.Realizar la revisión del formato de verificación de cumplimiento de los aspectos, elementos y componentes del
programa,
4. 4.Realizar la revisión de la última visita de fiscalización integral con la finalidad de analizar aspectos y parámetros
de cumplimiento del titular minero en relación con los componentes de seguridad que harán parte de la evaluación.
5. 5.Realizar las jornadas de sensibilización en seguridad minera de acuerdo con los títulos mineros asignados; en la
cual deberá diligenciar el formato de verificación de cumplimiento de los aspectos, elementos y componentes del
programa.
6. 6.Revisar el plan de trabajo diseñado por el explotador en donde se determinarán las fortalezas y debilidades del
título minero en los aspectos de seguridad minera.
7. 7.Realizar el acompañamiento técnico a las actividades que desarrolle el titular en cumplimiento de cada uno de
los componentes que hacen parte del programa.
8. 8.Apoyar con la asistencia técnica en las minas donde se realizarán las jornadas de seguridad en cuanto al
manejo y uso de equipos de seguridad propios para la prevención de accidentes mineros.
9. 9.Realizar visita de verificación del cumplimiento a los aspectos de seguridad que hacen parte del programa.
10. 10. Participar en las jornadas que se programen de retroalimentación final y presentación de resultados del
programa de conformidad con los títulos mineros asignados.
11. 11. Validar, dar respuesta, hacer seguimiento y cerrar efectivamente las solicitudes, requerimientos o documentos
que presenten los titulares mineros en relación con el programa
12. 12. Presentar los informes que le indique el supervisor y especialmente los señalados en el acápite relativo a la
forma de pago.
13. 13. Participar en las mesas de trabajo organizadas por la ANM, con los distintos Entes Territoriales y titulares
mineros, u otros eventos regionales, relacionados con los aspectos técnicos y/o resultados del programa.
14. 14. Contar con el equipo de cómputo y los elementos de protección personal necesarios para la prestación del
servicio.
15 15. Cumplir con el objeto del contrato con plena autonomía técnica y administrativa y bajo su propia
responsabilidad. Por lo tanto, no existe ni existirá ningún tipo de subordinación, ni vínculo laboral alguno del contratista
con la agencia, ni (si aplica) de la agencia con las personas que vincule el contratista para el desarrollo del contrato._x000D_</v>
          </cell>
          <cell r="S487">
            <v>75000000</v>
          </cell>
          <cell r="T487">
            <v>54824</v>
          </cell>
          <cell r="U487">
            <v>45322</v>
          </cell>
          <cell r="Y487" t="str">
            <v>ANM - PROPIOS</v>
          </cell>
          <cell r="AA487">
            <v>75000000</v>
          </cell>
          <cell r="AB487" t="str">
            <v>FERNANDO ALBERTO CARDONA VARGAS</v>
          </cell>
          <cell r="AC487" t="str">
            <v>VICEPRESIDENTE DE SEGUIMIENTO, CONTROL Y SEGURIDAD MINERA ( E )_x000D_</v>
          </cell>
          <cell r="AD487" t="str">
            <v>VCT</v>
          </cell>
          <cell r="AE487">
            <v>9</v>
          </cell>
          <cell r="AF487">
            <v>22</v>
          </cell>
          <cell r="AG487">
            <v>45657</v>
          </cell>
          <cell r="AH487">
            <v>7705470</v>
          </cell>
          <cell r="AI487">
            <v>46450528</v>
          </cell>
          <cell r="AJ487" t="str">
            <v>MARÍA CAROLINA GALINDO NIÑO _x000D_</v>
          </cell>
          <cell r="AK487" t="str">
            <v>COORDINADORA DEL GRUPO DE SEGURIDAD Y SALVAMENTO MINERO</v>
          </cell>
          <cell r="AN487" t="str">
            <v>Bogotá D.C.</v>
          </cell>
          <cell r="AO487" t="str">
            <v>14 PRESTACIÓN DE SERVICIOS</v>
          </cell>
          <cell r="AP487" t="str">
            <v>NORTE DE SANTANDER</v>
          </cell>
          <cell r="AQ487" t="str">
            <v>SAN JOSE DE CUCUTA</v>
          </cell>
          <cell r="AR487" t="str">
            <v>INGENIERO DE MINAS</v>
          </cell>
          <cell r="AS487" t="str">
            <v>POSGRADO</v>
          </cell>
          <cell r="AZ487" t="str">
            <v>ANM</v>
          </cell>
          <cell r="BA487" t="str">
            <v>486</v>
          </cell>
          <cell r="BB487">
            <v>2024</v>
          </cell>
          <cell r="BC487">
            <v>80111600</v>
          </cell>
          <cell r="BD487" t="str">
            <v>SEGUROS DEL ESTADO S.A.</v>
          </cell>
          <cell r="BE487" t="str">
            <v>65-46-101045160</v>
          </cell>
          <cell r="BF487">
            <v>45364</v>
          </cell>
          <cell r="BG487">
            <v>45365</v>
          </cell>
          <cell r="BH487">
            <v>45365</v>
          </cell>
          <cell r="BI487">
            <v>85724</v>
          </cell>
          <cell r="BJ487">
            <v>45365</v>
          </cell>
          <cell r="BK487" t="str">
            <v>POSITIVA</v>
          </cell>
          <cell r="BL487">
            <v>45372</v>
          </cell>
          <cell r="BN487">
            <v>45372</v>
          </cell>
          <cell r="BO487">
            <v>45657</v>
          </cell>
          <cell r="BP487" t="str">
            <v>SI</v>
          </cell>
          <cell r="BQ487" t="str">
            <v>CONTRATACIÓN DIRECTA</v>
          </cell>
          <cell r="BR487" t="str">
            <v>ANM-486-2024</v>
          </cell>
          <cell r="BS487" t="str">
            <v>https://community.secop.gov.co/Public/Tendering/OpportunityDetail/Index?noticeUID=CO1.NTC.5821678&amp;isFromPublicArea=True&amp;isModal=False</v>
          </cell>
        </row>
        <row r="488">
          <cell r="A488" t="str">
            <v>ANM-487-2024</v>
          </cell>
          <cell r="D488" t="str">
            <v>JAIRO MAURICIO BELTRAN BALLEN</v>
          </cell>
          <cell r="E488" t="str">
            <v xml:space="preserve">SUSANITA RODRIGUEZ CASAS </v>
          </cell>
          <cell r="F488" t="str">
            <v>CONTRATO</v>
          </cell>
          <cell r="J488">
            <v>29165</v>
          </cell>
          <cell r="K488">
            <v>45</v>
          </cell>
          <cell r="L488">
            <v>200027024</v>
          </cell>
          <cell r="M488" t="str">
            <v>PROFESIONAL</v>
          </cell>
          <cell r="N488" t="str">
            <v>CÉDULA DE CIUDADANIA</v>
          </cell>
          <cell r="O488">
            <v>79724443</v>
          </cell>
          <cell r="P488">
            <v>6</v>
          </cell>
          <cell r="Q488" t="str">
            <v>Prestación de servicios profesionales para apoyar al (GCM)para apoyar jurídicamente el proceso de caracterización y
capacitación a mineros, así como elaborar actos administrativos y demás asuntos requeridos para el fortalecimiento de
pequeña y mediana minería</v>
          </cell>
          <cell r="R488" t="str">
            <v>1. Brindar apoyo al Grupo de Contratación Minera (GCM) en el proceso de caracterización para la identificación y
verificación de requisitos de las solicitudes, así como emitir los informes jurídicos en el marco del fortalecimiento de la pequeña y mediana minería.
2. Apoyar al Grupo de Contratación Minera (GCM) en la elaboración de los actos administrativos de las propuestas
de contrato de concesión (PCC) requeridos en el fortalecimiento de la pequeña y mediana minería.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y/o reportes de los trámites asignados por el supervisor del contrato o de
los temas requeridos en el marco del fortalecimiento de la pequeña y mediana minería.
5. Asistir y participar en las reuniones, talleres, socializaciones, capacitaciones, y demás eventos, cuando así lo
requiera el Supervisor del Contrato, en el marco del objeto contractual._x000D_</v>
          </cell>
          <cell r="S488">
            <v>66000000</v>
          </cell>
          <cell r="T488">
            <v>56124</v>
          </cell>
          <cell r="U488">
            <v>45322</v>
          </cell>
          <cell r="Y488" t="str">
            <v>ANM - PROPIOS</v>
          </cell>
          <cell r="AA488">
            <v>58797915</v>
          </cell>
          <cell r="AB488" t="str">
            <v>IVONNE DEL PILAR JIMENEZ GARCIA</v>
          </cell>
          <cell r="AC488" t="str">
            <v xml:space="preserve">VICEPRESIDENTE DE CONTRATACIÓN Y TITULACIÓN </v>
          </cell>
          <cell r="AD488" t="str">
            <v>VCT</v>
          </cell>
          <cell r="AG488">
            <v>45657</v>
          </cell>
          <cell r="AH488">
            <v>6061640</v>
          </cell>
          <cell r="AI488">
            <v>1065594904</v>
          </cell>
          <cell r="AJ488" t="str">
            <v>KARINA MARGARITA ORTEGA MILLER _x000D_</v>
          </cell>
          <cell r="AK488" t="str">
            <v>COORDINADORA GRUPO DE CONTRATACION MINERA</v>
          </cell>
          <cell r="AN488" t="str">
            <v>Bogotá D.C.</v>
          </cell>
          <cell r="AO488" t="str">
            <v>14 PRESTACIÓN DE SERVICIOS</v>
          </cell>
          <cell r="AP488" t="str">
            <v>BOGOTÁ D.C.</v>
          </cell>
          <cell r="AQ488" t="str">
            <v>BOGOTÁ D.C.</v>
          </cell>
          <cell r="AR488" t="str">
            <v>DERECHO</v>
          </cell>
          <cell r="AS488" t="str">
            <v>POSGRADO</v>
          </cell>
          <cell r="AZ488" t="str">
            <v>ANM</v>
          </cell>
          <cell r="BA488" t="str">
            <v>487</v>
          </cell>
          <cell r="BB488">
            <v>2024</v>
          </cell>
          <cell r="BC488">
            <v>80111600</v>
          </cell>
          <cell r="BD488" t="str">
            <v>SEGUROS DEL ESTADO S.A.</v>
          </cell>
          <cell r="BE488" t="str">
            <v>14-44-101205668</v>
          </cell>
          <cell r="BF488">
            <v>45363</v>
          </cell>
          <cell r="BG488">
            <v>45364</v>
          </cell>
          <cell r="BH488">
            <v>45365</v>
          </cell>
          <cell r="BI488">
            <v>85424</v>
          </cell>
          <cell r="BJ488">
            <v>45364</v>
          </cell>
          <cell r="BK488" t="str">
            <v>POSITIVA</v>
          </cell>
          <cell r="BL488">
            <v>45366</v>
          </cell>
          <cell r="BN488">
            <v>45366</v>
          </cell>
          <cell r="BO488">
            <v>45657</v>
          </cell>
          <cell r="BP488" t="str">
            <v>SI</v>
          </cell>
          <cell r="BQ488" t="str">
            <v>CONTRATACIÓN DIRECTA</v>
          </cell>
          <cell r="BR488" t="str">
            <v>ANM-487-2024</v>
          </cell>
          <cell r="BS488" t="str">
            <v>https://community.secop.gov.co/Public/Tendering/OpportunityDetail/Index?noticeUID=CO1.NTC.5821247&amp;isFromPublicArea=True&amp;isModal=False</v>
          </cell>
        </row>
        <row r="489">
          <cell r="A489" t="str">
            <v>ANM-488-2024</v>
          </cell>
          <cell r="D489" t="str">
            <v>CESAR AGUSTO REYES MORA</v>
          </cell>
          <cell r="E489" t="str">
            <v xml:space="preserve">SUSANITA RODRIGUEZ CASAS </v>
          </cell>
          <cell r="F489" t="str">
            <v>CONTRATO</v>
          </cell>
          <cell r="J489">
            <v>24442</v>
          </cell>
          <cell r="K489">
            <v>58</v>
          </cell>
          <cell r="L489">
            <v>200028424</v>
          </cell>
          <cell r="M489" t="str">
            <v>PROFESIONAL</v>
          </cell>
          <cell r="N489" t="str">
            <v>CÉDULA DE CIUDADANIA</v>
          </cell>
          <cell r="O489">
            <v>7361706</v>
          </cell>
          <cell r="P489">
            <v>5</v>
          </cell>
          <cell r="Q489" t="str">
            <v>Prestación de Servicios profesionales al GCM PARA APOYAR TÉCNICAMENTE EL PROCESO DE
CARACTERIZACIÓN Y CAPACITACIÓN A MINEROS, ASÍ COMO ELABORAR INFORMES TÉCNICOS Y DEMÁS
ASUNTOS REQUERIDOS PARA EL FORTALECIMIENTO DE PEQUEÑA Y MEDIANA MINERÍA.</v>
          </cell>
          <cell r="R489" t="str">
            <v>1. Apoyar al Grupo de Contratación Minera en el proceso de caracterización, de los requisitos técnicos, de las
solicitudes en el marco del fortalecimiento de la pequeña y mediana minería.
2. Participar en las capacitaciones a mineros con el fin de fortalecer la pequeña y mediana minería, así como
reuniones, comités y demás eventos que solicite el supervisor y se relacionen con el objeto del contrato. 3. Proyectar los informes y/o conceptos técnicos de las solicitudes competencias del GCM, en el marco del
fortalecimiento de la pequeña y mediana minería en el aplicativo que la entidad destine para ese fin.
4. Proyectar oficios, memorandos, comunicaciones, proyectar respuesta a las solicitudes y/o derechos de petición,
que refieran aspectos técnicos, que le sean asignadas por el supervisor del contrato a través del Sistema de Gestión
Documental – SGD y demás herramientas dispuestas por la entidad, en el marco del objeto contractual.
5. Asistir, participar, acompañar y/o apoyar técnicamente al Grupo de Contratación Minera en los comités, mesas de
trabajo, talleres, socializaciones y demás reuniones que le indique el supervisor, en el marco del objeto contractual.
6. Elaborar presentaciones y/o reportes de información generada en la ejecución del contrato, para consolidar las
bases de datos y sistemas de información de la entidad.</v>
          </cell>
          <cell r="S489">
            <v>63000000</v>
          </cell>
          <cell r="T489">
            <v>56724</v>
          </cell>
          <cell r="U489">
            <v>45322</v>
          </cell>
          <cell r="Y489" t="str">
            <v>ANM - PROPIOS</v>
          </cell>
          <cell r="AA489">
            <v>58797915</v>
          </cell>
          <cell r="AB489" t="str">
            <v>IVONNE DEL PILAR JIMENEZ GARCIA</v>
          </cell>
          <cell r="AC489" t="str">
            <v xml:space="preserve">VICEPRESIDENTE DE CONTRATACIÓN Y TITULACIÓN </v>
          </cell>
          <cell r="AD489" t="str">
            <v>VCT</v>
          </cell>
          <cell r="AG489">
            <v>45657</v>
          </cell>
          <cell r="AH489">
            <v>6061640</v>
          </cell>
          <cell r="AI489">
            <v>1065594904</v>
          </cell>
          <cell r="AJ489" t="str">
            <v>KARINA MARGARITA ORTEGA MILLER _x000D_</v>
          </cell>
          <cell r="AK489" t="str">
            <v>COORDINADORA GRUPO DE CONTRATACION MINERA</v>
          </cell>
          <cell r="AN489" t="str">
            <v>Bogotá D.C.</v>
          </cell>
          <cell r="AO489" t="str">
            <v>14 PRESTACIÓN DE SERVICIOS</v>
          </cell>
          <cell r="AP489" t="str">
            <v>BOGOTÁ D.C.</v>
          </cell>
          <cell r="AQ489" t="str">
            <v>BOGOTÁ D.C.</v>
          </cell>
          <cell r="AR489" t="str">
            <v>INGENIERO DE MINAS</v>
          </cell>
          <cell r="AS489" t="str">
            <v>POSGRADO</v>
          </cell>
          <cell r="AZ489" t="str">
            <v>ANM</v>
          </cell>
          <cell r="BA489" t="str">
            <v>488</v>
          </cell>
          <cell r="BB489">
            <v>2024</v>
          </cell>
          <cell r="BC489">
            <v>80111600</v>
          </cell>
          <cell r="BD489" t="str">
            <v>ASEGURADORA SOLIDARIA DE COLOMBIA</v>
          </cell>
          <cell r="BE489" t="str">
            <v>310 - 47 - 994000010923</v>
          </cell>
          <cell r="BF489">
            <v>45363</v>
          </cell>
          <cell r="BG489">
            <v>45364</v>
          </cell>
          <cell r="BH489">
            <v>45364</v>
          </cell>
          <cell r="BI489">
            <v>85224</v>
          </cell>
          <cell r="BJ489">
            <v>45364</v>
          </cell>
          <cell r="BK489" t="str">
            <v>POSITIVA</v>
          </cell>
          <cell r="BL489">
            <v>45364</v>
          </cell>
          <cell r="BN489">
            <v>45365</v>
          </cell>
          <cell r="BO489">
            <v>45657</v>
          </cell>
          <cell r="BP489" t="str">
            <v>SI</v>
          </cell>
          <cell r="BQ489" t="str">
            <v>CONTRATACIÓN DIRECTA</v>
          </cell>
          <cell r="BR489" t="str">
            <v>ANM-488-2024</v>
          </cell>
          <cell r="BS489" t="str">
            <v>https://community.secop.gov.co/Public/Tendering/OpportunityDetail/Index?noticeUID=CO1.NTC.5820057&amp;isFromPublicArea=True&amp;isModal=Fals</v>
          </cell>
        </row>
        <row r="490">
          <cell r="A490" t="str">
            <v>ANM-489-2024</v>
          </cell>
          <cell r="D490" t="str">
            <v xml:space="preserve">WILSON FABIAN HUERFANO HURTADO </v>
          </cell>
          <cell r="E490" t="str">
            <v xml:space="preserve">SUSANITA RODRIGUEZ CASAS </v>
          </cell>
          <cell r="F490" t="str">
            <v>CONTRATO</v>
          </cell>
          <cell r="J490">
            <v>32516</v>
          </cell>
          <cell r="K490">
            <v>36</v>
          </cell>
          <cell r="L490">
            <v>130013824</v>
          </cell>
          <cell r="M490" t="str">
            <v>PROFESIONAL</v>
          </cell>
          <cell r="N490" t="str">
            <v>CÉDULA DE CIUDADANIA</v>
          </cell>
          <cell r="O490">
            <v>1110480575</v>
          </cell>
          <cell r="P490">
            <v>1</v>
          </cell>
          <cell r="Q490" t="str">
            <v>Prestar servicios profesionales para apoyar técnicamente a la ANM en la construcción, validación y mantenimiento de los
componentes web requeridos utilizando Angular 17 o superior, así como su integración con la plataforma de
interoperabilidad. (Línea PAA: 130013824). Clasificación de Bienes y Servicios UNSPSC Código 80111600 Servicios de
Personal Temporal.</v>
          </cell>
          <cell r="R490" t="str">
            <v>1. Apoyar en el mejoramiento y las decisiones de arquitectura de software de los proyectos asignados.
2. Respetar y seguir los diseños de acuerdo con la arquitectura de solución definida.
3. Apoyar las actividades de construcción de frontend conforme a la arquitectura de solución definida.
4. Realizar tareas de documentación y desarrollo de las soluciones clientes asignadas.
5. Apoyar en la realización de actividades de diagnóstico de problemas en las soluciones asignadas. 
6. Realizar actividades de pruebas de concepto, unitarias, técnicas y apoyo a las pruebas funcionales de las
soluciones asignadas.
7. Realizar actividades de despliegue en ambientes de desarrollo, pruebas y producción de las soluciones asignadas.
8. Apoyar en la transferencia de conocimiento de las soluciones asignadas.
9. Utilizar las herramientas definidas para apoyar el ciclo de desarrollo de software
10. Mantener total confidencialidad de la información conocida durante la ejecución de sus obligaciones, que no le sea
explícitamente ordenado divulgar por su supervisor del contrato.
11. Apoyar en la construcción de componentes y subsistemas requeridos para la implementación de los sistemas de
información manejados en la ANM.
12. Apoyar en la elaboración de las pruebas funcionales, modelo de datos y en las validaciones de los sistemas de
información de la ANM.
13. Asistir y/o participar en las reuniones, comités, talleres, mesas de trabajo, socializaciones y demás eventos que se
requieran para el cumplimiento de sus obligaciones, incluyendo comités estructuradores, de evaluación, mesas
precontractuales y comité de contratación.
14. Elaborar informes mensuales sobre las actividades efectuadas.
15. Las demás que le sean asignadas y que emanen de la naturaleza del objeto y obligaciones del contrato, de
conformidad con lo establecido en el artículo 1603 del Código Civil Colombiano.</v>
          </cell>
          <cell r="S490">
            <v>81000000</v>
          </cell>
          <cell r="T490">
            <v>68624</v>
          </cell>
          <cell r="U490">
            <v>45329</v>
          </cell>
          <cell r="Y490" t="str">
            <v>ANM - PROPIOS</v>
          </cell>
          <cell r="AA490">
            <v>81000000</v>
          </cell>
          <cell r="AB490" t="str">
            <v>MARÍA CATALINA PEREZ LOPEZ_x000D_</v>
          </cell>
          <cell r="AC490" t="str">
            <v>JEFE DE OFICINA DE TECNOLOGÍA E INFORMACIÓN</v>
          </cell>
          <cell r="AD490" t="str">
            <v>OTI</v>
          </cell>
          <cell r="AE490">
            <v>9</v>
          </cell>
          <cell r="AH490">
            <v>9000000</v>
          </cell>
          <cell r="AI490">
            <v>1018406650</v>
          </cell>
          <cell r="AJ490" t="str">
            <v>MARÍA CATALINA PÉREZ LÓPEZ</v>
          </cell>
          <cell r="AK490" t="str">
            <v>JEFE DE OFICINA DE TECNOLOGÍA E INFORMACIÓN</v>
          </cell>
          <cell r="AN490" t="str">
            <v>Bogotá D.C.</v>
          </cell>
          <cell r="AO490" t="str">
            <v>14 PRESTACIÓN DE SERVICIOS</v>
          </cell>
          <cell r="AP490" t="str">
            <v>TOLIMA</v>
          </cell>
          <cell r="AQ490" t="str">
            <v>IBAGUÉ</v>
          </cell>
          <cell r="AR490" t="str">
            <v>INGENIERO DE SISTEMAS</v>
          </cell>
          <cell r="AS490" t="str">
            <v>POSGRADO</v>
          </cell>
          <cell r="AZ490" t="str">
            <v>ANM</v>
          </cell>
          <cell r="BA490" t="str">
            <v>489</v>
          </cell>
          <cell r="BB490">
            <v>2024</v>
          </cell>
          <cell r="BC490">
            <v>80111600</v>
          </cell>
          <cell r="BD490" t="str">
            <v>COMPAÑIA MUNDIAL DE SEGUROS S.A.</v>
          </cell>
          <cell r="BE490" t="str">
            <v>CBC-100055028</v>
          </cell>
          <cell r="BF490">
            <v>45363</v>
          </cell>
          <cell r="BG490">
            <v>45363</v>
          </cell>
          <cell r="BH490">
            <v>45364</v>
          </cell>
          <cell r="BI490">
            <v>85124</v>
          </cell>
          <cell r="BJ490">
            <v>45364</v>
          </cell>
          <cell r="BK490" t="str">
            <v>POSITIVA</v>
          </cell>
          <cell r="BL490">
            <v>45365</v>
          </cell>
          <cell r="BN490">
            <v>45365</v>
          </cell>
          <cell r="BO490">
            <v>45639</v>
          </cell>
          <cell r="BP490" t="str">
            <v>SI</v>
          </cell>
          <cell r="BQ490" t="str">
            <v>CONTRATACIÓN DIRECTA</v>
          </cell>
          <cell r="BR490" t="str">
            <v>ANM-489-2024</v>
          </cell>
          <cell r="BS490" t="str">
            <v>https://community.secop.gov.co/Public/Tendering/OpportunityDetail/Index?noticeUID=CO1.NTC.5814287&amp;isFromPublicArea=True&amp;isModal=False</v>
          </cell>
        </row>
        <row r="491">
          <cell r="A491" t="str">
            <v>ANM-490-2024</v>
          </cell>
          <cell r="D491" t="str">
            <v xml:space="preserve">BELKY YUDANEE FERRER SANTANA </v>
          </cell>
          <cell r="E491" t="str">
            <v xml:space="preserve">SUSANITA RODRIGUEZ CASAS </v>
          </cell>
          <cell r="F491" t="str">
            <v>CONTRATO</v>
          </cell>
          <cell r="J491">
            <v>31734</v>
          </cell>
          <cell r="K491">
            <v>38</v>
          </cell>
          <cell r="L491">
            <v>100000424</v>
          </cell>
          <cell r="M491" t="str">
            <v>PROFESIONAL</v>
          </cell>
          <cell r="N491" t="str">
            <v>CÉDULA DE CIUDADANIA</v>
          </cell>
          <cell r="O491">
            <v>1095790072</v>
          </cell>
          <cell r="P491">
            <v>5</v>
          </cell>
          <cell r="Q491" t="str">
            <v>Prestar servicios profesionales para la creación, realización, producción y edición de vídeos yfotografías de los hechos y
eventos externos e internos de la ANM.</v>
          </cell>
          <cell r="R491" t="str">
            <v>1. Apoyo a la producción registro fotográfico, para la
difusión de las acciones, gestiones, programas y proyectos que realiza la ANM.
2. Apoyo a la grabación vídeos institucionales, para difusión de las acciones, gestiones, programas y proyectos que
realiza la ANM.
3. Facilitar el material fotográfico a las actividades internas y externas, para ser utilizados como insumos de
comunicación en los medios escritos, digitales y audiovisuales.
4. Apoyar el archivo fotográfico, organizando el material fotográfico y fílmico.
5. Alimentar de manera periódica el banco de imágenes de la ANM, por temas y dependencias
6. Utilizar y conservar en buen estado los equipos y elementos que le sean suministrador de manera temporal para la
ejecución del contrato, conforme a las recomendaciones del fabricante y de forma exclusiva para el cumplimiento del
objeto contractual, cumpliendo con el procedimiento dispuesto para el uso y retorno oportuno a la ANM y los lineamientos
que al respecto se dispongan
7. Registrar las actividades diarias y/o semanales y/o mensuales que ejecute en el marco del desarrollo de sus
obligaciones en los sistemas de información de registro de labores realizadas o ejecutadas, que disponga la Entidad para
tal fin dentro del matriz producto de las solitudes de comunicaciones establecida por el GAPCC.</v>
          </cell>
          <cell r="S491">
            <v>82800000</v>
          </cell>
          <cell r="T491">
            <v>6824</v>
          </cell>
          <cell r="U491">
            <v>45300</v>
          </cell>
          <cell r="Y491" t="str">
            <v>ANM - NACIÓN</v>
          </cell>
          <cell r="AA491">
            <v>77042681</v>
          </cell>
          <cell r="AB491" t="str">
            <v>BIBIANA LISSETTE SANDOVAL BAEZ</v>
          </cell>
          <cell r="AC491" t="str">
            <v>COORDINADORA GRUPO DE ATENCIÓN, PARTICIPACIÓN CIUDADANA Y COMUNICACIONES</v>
          </cell>
          <cell r="AD491" t="str">
            <v>GAPCC</v>
          </cell>
          <cell r="AG491">
            <v>45657</v>
          </cell>
          <cell r="AH491">
            <v>7834849</v>
          </cell>
          <cell r="AI491">
            <v>52885470</v>
          </cell>
          <cell r="AJ491" t="str">
            <v>BIBIANA LISSETTE SANDOVAL BAEZ</v>
          </cell>
          <cell r="AK491" t="str">
            <v>COORDINADORA GRUPO DE ATENCIÓN PARTICIPACIÓN CIUDADANA Y COMUNICACIONES</v>
          </cell>
          <cell r="AN491" t="str">
            <v>Bogotá D.C.</v>
          </cell>
          <cell r="AO491" t="str">
            <v>14 PRESTACIÓN DE SERVICIOS</v>
          </cell>
          <cell r="AP491" t="str">
            <v>SANTANDER</v>
          </cell>
          <cell r="AQ491" t="str">
            <v>BARRANCABERMEJA</v>
          </cell>
          <cell r="AR491" t="str">
            <v>ARTES VISUALES</v>
          </cell>
          <cell r="AS491" t="str">
            <v>POSGRADO</v>
          </cell>
          <cell r="AZ491" t="str">
            <v>ANM</v>
          </cell>
          <cell r="BA491" t="str">
            <v>490</v>
          </cell>
          <cell r="BB491">
            <v>2024</v>
          </cell>
          <cell r="BC491">
            <v>80111600</v>
          </cell>
          <cell r="BD491" t="str">
            <v>COMPAÑIA MUNDIAL DE SEGUROS S.A.</v>
          </cell>
          <cell r="BE491" t="str">
            <v>NB-100312977</v>
          </cell>
          <cell r="BF491">
            <v>45362</v>
          </cell>
          <cell r="BG491">
            <v>45362</v>
          </cell>
          <cell r="BH491">
            <v>45363</v>
          </cell>
          <cell r="BI491">
            <v>83024</v>
          </cell>
          <cell r="BJ491">
            <v>45363</v>
          </cell>
          <cell r="BK491" t="str">
            <v>POSITIVA</v>
          </cell>
          <cell r="BL491">
            <v>45364</v>
          </cell>
          <cell r="BN491">
            <v>45364</v>
          </cell>
          <cell r="BO491">
            <v>45657</v>
          </cell>
          <cell r="BP491" t="str">
            <v>SI</v>
          </cell>
          <cell r="BQ491" t="str">
            <v>CONTRATACIÓN DIRECTA</v>
          </cell>
          <cell r="BR491" t="str">
            <v>ANM-490-2024</v>
          </cell>
          <cell r="BS491" t="str">
            <v>https://community.secop.gov.co/Public/Tendering/OpportunityDetail/Index?noticeUID=CO1.NTC.5808157&amp;isFromPublicArea=True&amp;isModal=False</v>
          </cell>
        </row>
        <row r="492">
          <cell r="A492" t="str">
            <v>ANM-491-2024</v>
          </cell>
          <cell r="D492" t="str">
            <v xml:space="preserve">JULIAN CAMILO SANCHEZ ARIAS </v>
          </cell>
          <cell r="E492" t="str">
            <v>ANA MARÍA MENDOZA</v>
          </cell>
          <cell r="F492" t="str">
            <v>CONTRATO</v>
          </cell>
          <cell r="J492">
            <v>31422</v>
          </cell>
          <cell r="K492">
            <v>39</v>
          </cell>
          <cell r="L492">
            <v>200031024</v>
          </cell>
          <cell r="M492" t="str">
            <v>APOYO A LA GESTIÓN</v>
          </cell>
          <cell r="N492" t="str">
            <v>CÉDULA DE CIUDADANIA</v>
          </cell>
          <cell r="O492">
            <v>1026250694</v>
          </cell>
          <cell r="P492">
            <v>9</v>
          </cell>
          <cell r="Q492" t="str">
            <v>PRESTAR SERVICIOS DE APOYO A LA GESTIÓN EN EL GCM, EN LOS TRÁMITES ADMINISTRATIVOS
NECESARIOS EN EL MARCO DEL FORTALECIMIENTO DE LA PEQUEÑA Y MEDIANA MINERÍA .</v>
          </cell>
          <cell r="R492" t="str">
            <v>1. Apoyar al Grupo de Contratación Minera en lo
relacionado con los trámites asistenciales administrativos, en el marco del fortalecimiento de la pequeña y mediana
minería, así como elaborar oficios y/o memorandos solicitados por el supervisor del contrato.
2. Apoyar el trámite, control y seguimiento de la correspondencia física y/o digital competencia del Grupo de
Contratación Minera en el marco del proyecto de inversión para el fortalecimiento de la pequeña y mediana minería.
3. Apoyar el recaudo de información, registro, actualización, consolidar información y generar reportes para el control
y seguimiento de la correspondencia recibida y enviada a usuarios internos y externos de la ANM.
4. Apoyar la elaboración de reportes, informes y/o presentaciones con las estadísticas de los trámites competencia
del Grupo de Contratación Minera en el marco del fortalecimiento de la pequeña y mediana minería.
5. Participar en las reuniones, socializaciones, mesas de trabajo, capacitaciones que sean indicadas por la
supervisión</v>
          </cell>
          <cell r="S492">
            <v>40480125</v>
          </cell>
          <cell r="T492">
            <v>64824</v>
          </cell>
          <cell r="U492">
            <v>45328</v>
          </cell>
          <cell r="Y492" t="str">
            <v>ANM - PROPIOS</v>
          </cell>
          <cell r="AA492">
            <v>38014353</v>
          </cell>
          <cell r="AB492" t="str">
            <v>IVONNE DEL PILAR JIMENEZ GARCIA _x000D_</v>
          </cell>
          <cell r="AC492" t="str">
            <v xml:space="preserve">VICEPRESIDENTE DE CONTRATACION Y TITULACION </v>
          </cell>
          <cell r="AD492" t="str">
            <v>VCT</v>
          </cell>
          <cell r="AG492">
            <v>45657</v>
          </cell>
          <cell r="AH492">
            <v>38790170</v>
          </cell>
          <cell r="AI492">
            <v>1065594904</v>
          </cell>
          <cell r="AJ492" t="str">
            <v>KARINA MARGARITA ORTEGA MILLER _x000D_</v>
          </cell>
          <cell r="AK492" t="str">
            <v>COORDINADORA GRUPO DE CONTRATACION MINERA</v>
          </cell>
          <cell r="AN492" t="str">
            <v>Bogotá D.C.</v>
          </cell>
          <cell r="AO492" t="str">
            <v>14 PRESTACIÓN DE SERVICIOS</v>
          </cell>
          <cell r="AP492" t="str">
            <v>BOGOTÁ D.C.</v>
          </cell>
          <cell r="AQ492" t="str">
            <v>BOGOTÁ D.C.</v>
          </cell>
          <cell r="AR492" t="str">
            <v>TECNOLOGIA INDUSTRIAL</v>
          </cell>
          <cell r="AS492" t="str">
            <v>TECNÓLOGO</v>
          </cell>
          <cell r="AZ492" t="str">
            <v>ANM</v>
          </cell>
          <cell r="BA492" t="str">
            <v>491</v>
          </cell>
          <cell r="BB492">
            <v>2024</v>
          </cell>
          <cell r="BC492">
            <v>80111600</v>
          </cell>
          <cell r="BD492" t="str">
            <v>SEGUROS DEL ESTADO S.A.</v>
          </cell>
          <cell r="BE492" t="str">
            <v>21-46-101088635</v>
          </cell>
          <cell r="BF492">
            <v>45362</v>
          </cell>
          <cell r="BG492">
            <v>45363</v>
          </cell>
          <cell r="BH492">
            <v>45363</v>
          </cell>
          <cell r="BI492">
            <v>82824</v>
          </cell>
          <cell r="BJ492">
            <v>45363</v>
          </cell>
          <cell r="BK492" t="str">
            <v>POSITIVA</v>
          </cell>
          <cell r="BL492">
            <v>45364</v>
          </cell>
          <cell r="BN492">
            <v>45365</v>
          </cell>
          <cell r="BO492">
            <v>45657</v>
          </cell>
          <cell r="BP492" t="str">
            <v>SI</v>
          </cell>
          <cell r="BQ492" t="str">
            <v>CONTRATACIÓN DIRECTA</v>
          </cell>
          <cell r="BR492" t="str">
            <v>ANM-491-2024</v>
          </cell>
          <cell r="BS492" t="str">
            <v>https://community.secop.gov.co/Public/Tendering/OpportunityDetail/Index?noticeUID=CO1.NTC.5807824&amp;isFromPublicArea=True&amp;isModal=False</v>
          </cell>
        </row>
        <row r="493">
          <cell r="A493" t="str">
            <v>ANM-492-2024</v>
          </cell>
          <cell r="D493" t="str">
            <v>ADRIANA LONDOÑO PAVA</v>
          </cell>
          <cell r="E493" t="str">
            <v>YERALDIN FUENTES</v>
          </cell>
          <cell r="F493" t="str">
            <v>CONTRATO</v>
          </cell>
          <cell r="J493">
            <v>26223</v>
          </cell>
          <cell r="K493">
            <v>53</v>
          </cell>
          <cell r="L493" t="str">
            <v>500035424-500035324</v>
          </cell>
          <cell r="M493" t="str">
            <v>PROFESIONAL</v>
          </cell>
          <cell r="N493" t="str">
            <v>CÉDULA DE CIUDADANIA</v>
          </cell>
          <cell r="O493">
            <v>52555282</v>
          </cell>
          <cell r="P493">
            <v>1</v>
          </cell>
          <cell r="Q493" t="str">
            <v>Prestar servicios profesionales para apoyar jurídicamente al Grupo de contratación de la VAF en lo relacionado con la
contratación de bienes y servicios, apoyo, seguimiento en los procesos de contratación, además de la conceptualización
y trámites que contribuyan al cumplimiento de los objetivos, funciones legales y reglamentarias de la dependencia así
como en los asuntos relacionados con la articulación de la política compra publica relacionado con MIPG</v>
          </cell>
          <cell r="R493" t="str">
            <v>1. Apoyar a la Agencia Nacional de Minería en las
actividades relacionas con la gestión contractual de la entidad, en la revisión jurídica de los estudios previos y
estructuración de los procesos de contratación que se adelanten a través de los aplicativos del Sistema Electrónico de
Contratación Pública.
2. Proyectar los documentos y/o actos administrativos necesarios para dar inicio, impulso o terminación a los procesos
contractuales adelantados en el Grupo de Contratación de la Vicepresidencia Administrativa y Financiera.
3. Realizar las evaluaciones jurídicas de las ofertas presentadas en los procesos de contratación en los cuales se
designe como integrante del Comité Asesor Evaluador.
4. Prestar acompañamiento jurídico en los asuntos derivados de las etapas precontractual, contractual y poscontractual
de los procesos de selección que adelanta la Agencia Nacional de Minería.
5. Revisar y/o elaborar los documentos necesarios para adelantar las modificaciones contractuales que le sean
asignadas por el supervisor del contrato.
6. Realizar la verificación jurídica del cumplimiento de las garantías exigidas por la entidad, y su respectiva aprobación a
través de la plataforma SECOP II.
7. Gestionar los procesos realizados a través de la Tienda Virtual del Estado Colombiano, de acuerdo con la asignación
que para el efecto realice el supervisor del contrato.
8. Asistir a las reuniones de comité, talleres y demás que se requieran para el desarrollo del objeto contractual.
9. Elaborar y consolidar las respuestas y solicitudes hechas por los entes de control y/o auditorías, así como también en
la proyección de respuestas a derechos de petición, consultas y conceptos jurídicos que sean competencia del Grupo de
Contratación y tengan relación con el objeto contractual.
10. Apoyar el impulso de las actuaciones administrativas necesarias para hacer efectivas las cláusulas excepcionales y
la cláusula penal pecuniaria, atendiendo la información suministrada por los supervisores e interventores de contratos y/o
convenios a cargo, y de ser necesario, adelantar los trámites para la declaratoria de incumplimiento o imposición de
multas, proyectando de manera motivada los actos administrativos a que haya lugar.
11. Proyectar y revisar las actas de liquidación de los contratos y/o convenios interadministrativos que le sean asignadas,
de acuerdo a los documentos que soporten la contratación, a fin de verificar la adecuada ejecución del objeto
contractual.
12. Actualizar la carpeta compartida del Grupo de Contratación con los trámites a su cargo.
13. Contar con el equipo de cómputo y los elementos de protección personal necesarios para la prestación del servicio</v>
          </cell>
          <cell r="S493">
            <v>99800000</v>
          </cell>
          <cell r="T493" t="str">
            <v>80624-78624</v>
          </cell>
          <cell r="U493" t="str">
            <v>08/03/2024-06/03/2024</v>
          </cell>
          <cell r="Y493" t="str">
            <v>ANM - PROPIOS</v>
          </cell>
          <cell r="AA493">
            <v>97000000</v>
          </cell>
          <cell r="AB493" t="str">
            <v>BIBIANA MARCELA GUTIERREZ CASTRO</v>
          </cell>
          <cell r="AC493" t="str">
            <v>COORDINADORA GRUPO DE ATENCIÓN, PARTICIPACION CIUDADANA Y COMUNICACIONES</v>
          </cell>
          <cell r="AD493" t="str">
            <v>GAPCC</v>
          </cell>
          <cell r="AG493">
            <v>45657</v>
          </cell>
          <cell r="AH493">
            <v>10000000</v>
          </cell>
          <cell r="AI493">
            <v>53122017</v>
          </cell>
          <cell r="AJ493" t="str">
            <v>BIBIANA MARCELA GUTIRREZ CASTRO</v>
          </cell>
          <cell r="AK493" t="str">
            <v>COORDINADOR GRUPO DE CONTRATACION</v>
          </cell>
          <cell r="AN493" t="str">
            <v>Bogotá D.C.</v>
          </cell>
          <cell r="AO493" t="str">
            <v>14 PRESTACIÓN DE SERVICIOS</v>
          </cell>
          <cell r="AP493" t="str">
            <v>BOGOTÁ D.C.</v>
          </cell>
          <cell r="AQ493" t="str">
            <v>BOGOTÁ D.C.</v>
          </cell>
          <cell r="AR493" t="str">
            <v>DERECHO</v>
          </cell>
          <cell r="AS493" t="str">
            <v>POSGRADO</v>
          </cell>
          <cell r="AZ493" t="str">
            <v>ANM</v>
          </cell>
          <cell r="BA493" t="str">
            <v>492</v>
          </cell>
          <cell r="BB493">
            <v>2024</v>
          </cell>
          <cell r="BC493">
            <v>80111600</v>
          </cell>
          <cell r="BD493" t="str">
            <v>ASEGURADORA SOLIDARIA DE COLOMBIA</v>
          </cell>
          <cell r="BE493" t="str">
            <v>380-47-994000142586</v>
          </cell>
          <cell r="BF493">
            <v>45365</v>
          </cell>
          <cell r="BG493">
            <v>45365</v>
          </cell>
          <cell r="BH493">
            <v>45365</v>
          </cell>
          <cell r="BI493">
            <v>88724</v>
          </cell>
          <cell r="BJ493">
            <v>45366</v>
          </cell>
          <cell r="BK493" t="str">
            <v>POSITIVA</v>
          </cell>
          <cell r="BL493">
            <v>45366</v>
          </cell>
          <cell r="BN493">
            <v>45366</v>
          </cell>
          <cell r="BO493">
            <v>45657</v>
          </cell>
          <cell r="BP493" t="str">
            <v>SI</v>
          </cell>
          <cell r="BQ493" t="str">
            <v>CONTRATACIÓN DIRECTA</v>
          </cell>
          <cell r="BR493" t="str">
            <v>ANM-492-2024</v>
          </cell>
          <cell r="BS493" t="str">
            <v>https://community.secop.gov.co/Public/Tendering/OpportunityDetail/Index?noticeUID=CO1.NTC.5834036&amp;isFromPublicArea=True&amp;isModal=False</v>
          </cell>
        </row>
        <row r="494">
          <cell r="A494" t="str">
            <v>ANM-493-2024</v>
          </cell>
          <cell r="D494" t="str">
            <v>SONIA CATHERINE OCHOA SANABRIA</v>
          </cell>
          <cell r="E494" t="str">
            <v>ALFONSO LUIS MONTES OTERO</v>
          </cell>
          <cell r="F494" t="str">
            <v>CONTRATO</v>
          </cell>
          <cell r="J494">
            <v>33095</v>
          </cell>
          <cell r="K494">
            <v>35</v>
          </cell>
          <cell r="L494">
            <v>130000424</v>
          </cell>
          <cell r="M494" t="str">
            <v>PROFESIONAL</v>
          </cell>
          <cell r="N494" t="str">
            <v>CÉDULA DE CIUDADANIA</v>
          </cell>
          <cell r="O494">
            <v>1014213208</v>
          </cell>
          <cell r="P494">
            <v>1</v>
          </cell>
          <cell r="Q494" t="str">
            <v>Prestar servicios de apoyo a la gestión en la OTI para gestionar los tramites que se relacionen con las etapas
precontracual, contractual y post contractual.</v>
          </cell>
          <cell r="R494" t="str">
            <v>1. Apoyar en la Proyección, revisión y gestión jurídica, de los documentos de estudios previos, análisis del sector,
matriz de riesgos y demás documentos que soporten la gestión contractual de la Oficina de Tecnología e Información.
2. Apoyar en la elaboración de conceptos y documentos jurídicos que se requieran en el marco de contratos,
convenios, u órdenes de compra cuya supervisión esté a cargo de la Oficina de Tecnología e Información.
3. Apoyar la proyección de respuestas a observaciones y/o la evaluación de las ofertas recibidas en el marco de los
procesos de contratación que se adelanten para la satisfacción de las necesidades de bienes y servicios de la Oficina de
Tecnologías de la Información y las Comunicaciones
4. Apoyar en la proyección, revisión y consolidación desde el punto de vista jurídico, los informes, requerimientos,
solicitudes, reportes y demás documentos que se requieran notificar al Grupo de Contratación para el trámite de
declaratoria de incumplimiento, imposición de multas, exigencia de cláusula penal pecuniaria, arreglo directo,
modificación, terminación anticipada, y demás actuaciones relacionadas con el seguimiento y control de los contratos,
convenios u órdenes de compra cuya supervisión esté a cargo de la Oficina de Tecnologías de la Información y las
Comunicaciones.
5. Apoyar a la Oficina de Tecnologías de la Información y las Comunicaciones en el desarrollo de los Comités de
Contratación, Planeación y/o Estructuración cuando se lo requiera la supervisión del contrato
6. Apoyar en la proyección de las presentaciones, informes y/o actas de comité que den cuenta de los temas
debatidos, analizados y/o socializados en el desarrollo Comités de Contratación, Planeación y/o Estructuración.
7. Proyectar, consolidar, complementar las respuestas a las peticiones, consultas, requerimientos de entes de control,
informes de auditorías, y demás solicitudes relacionadas con la gestión contractual y/o la atención de los asuntos a cargo
de la Oficina de Tecnologías de la Información y las Comunicaciones.
8. Apoyar en el estudio y requerimientos jurídicos que le sea requerido frente a actos administrativos y demás
actuaciones que se requieran para la atención de los asuntos a cargo de la Oficina de Tecnologías de la Información y
las Comunicaciones.
9. Asistir y/o participar en las reuniones, comités, talleres, mesas de trabajo, socializaciones y demás eventos que se
requieran para el cumplimiento de sus obligaciones, incluyendo comités estructuradores, de evaluación, mesas
precontractuales y comité de contratación.
10. Elaborar informes mensuales sobre las actividades efectuadas.</v>
          </cell>
          <cell r="S494">
            <v>44520000</v>
          </cell>
          <cell r="T494">
            <v>76224</v>
          </cell>
          <cell r="U494">
            <v>45357</v>
          </cell>
          <cell r="Y494" t="str">
            <v>ANM - PROPIOS</v>
          </cell>
          <cell r="AA494">
            <v>40740000</v>
          </cell>
          <cell r="AB494" t="str">
            <v>MARÍA CATALINA PEREZ LOPEZ</v>
          </cell>
          <cell r="AC494" t="str">
            <v>JEFE DE OFICINA DE TECNOLOGÍA E INFORMACIÓN</v>
          </cell>
          <cell r="AD494" t="str">
            <v>OTI</v>
          </cell>
          <cell r="AE494">
            <v>9</v>
          </cell>
          <cell r="AF494">
            <v>21</v>
          </cell>
          <cell r="AG494">
            <v>45657</v>
          </cell>
          <cell r="AH494">
            <v>4200000</v>
          </cell>
          <cell r="AI494">
            <v>1018406650</v>
          </cell>
          <cell r="AJ494" t="str">
            <v>MARÍA CATALINA PÉREZ LÓPEZ</v>
          </cell>
          <cell r="AK494" t="str">
            <v>JEFE DE OFICINA DE TECNOLOGÍA E INFORMACIÓN</v>
          </cell>
          <cell r="AN494" t="str">
            <v>Bogotá D.C.</v>
          </cell>
          <cell r="AO494" t="str">
            <v>14 PRESTACIÓN DE SERVICIOS</v>
          </cell>
          <cell r="AP494" t="str">
            <v>BOGOTÁ D.C.</v>
          </cell>
          <cell r="AQ494" t="str">
            <v>BOGOTÁ D.C.</v>
          </cell>
          <cell r="AR494" t="str">
            <v>ABOGADO</v>
          </cell>
          <cell r="AS494" t="str">
            <v>PREGRADO</v>
          </cell>
          <cell r="AZ494" t="str">
            <v>ANM</v>
          </cell>
          <cell r="BA494" t="str">
            <v>493</v>
          </cell>
          <cell r="BB494">
            <v>2024</v>
          </cell>
          <cell r="BC494">
            <v>80111600</v>
          </cell>
          <cell r="BD494" t="str">
            <v>COMPAÑIA MUNDIAL DE SEGUROS S.A.</v>
          </cell>
          <cell r="BE494" t="str">
            <v>CBC-100054997</v>
          </cell>
          <cell r="BF494">
            <v>45362</v>
          </cell>
          <cell r="BG494">
            <v>45362</v>
          </cell>
          <cell r="BH494">
            <v>45362</v>
          </cell>
          <cell r="BI494">
            <v>82624</v>
          </cell>
          <cell r="BJ494">
            <v>45363</v>
          </cell>
          <cell r="BK494" t="str">
            <v>POSITIVA</v>
          </cell>
          <cell r="BL494">
            <v>45363</v>
          </cell>
          <cell r="BN494">
            <v>45364</v>
          </cell>
          <cell r="BO494">
            <v>45657</v>
          </cell>
          <cell r="BP494" t="str">
            <v>SI</v>
          </cell>
          <cell r="BQ494" t="str">
            <v>CONTRATACIÓN DIRECTA</v>
          </cell>
          <cell r="BR494" t="str">
            <v>ANM-493-2024</v>
          </cell>
          <cell r="BS494" t="str">
            <v>https://community.secop.gov.co/Public/Tendering/OpportunityDetail/Index?noticeUID=CO1.NTC.5814802&amp;isFromPublicArea=True&amp;isModal=False</v>
          </cell>
        </row>
        <row r="495">
          <cell r="A495" t="str">
            <v>ANM-494-2024</v>
          </cell>
          <cell r="D495" t="str">
            <v>BORIS ORLANDO RIOS SOLANO</v>
          </cell>
          <cell r="E495" t="str">
            <v>ALFONSO LUIS MONTES OTERO</v>
          </cell>
          <cell r="F495" t="str">
            <v>CONTRATO</v>
          </cell>
          <cell r="J495">
            <v>29637</v>
          </cell>
          <cell r="K495">
            <v>44</v>
          </cell>
          <cell r="L495">
            <v>500034424</v>
          </cell>
          <cell r="M495" t="str">
            <v>PROFESIONAL</v>
          </cell>
          <cell r="N495" t="str">
            <v>CÉDULA DE CIUDADANIA</v>
          </cell>
          <cell r="O495">
            <v>71371708</v>
          </cell>
          <cell r="P495">
            <v>5</v>
          </cell>
          <cell r="Q495" t="str">
            <v>“Prestar servicios profesionales a la Vicepresidencia Administrativa y Financiera, para gestionar desde el punto de vista
jurídico las actividades orientadas a la vigilancia, impulso y soporte en los temas relacionados con la gestión de cartera y
Devoluciones”. Línea PAA registrada 500034424_x000D_</v>
          </cell>
          <cell r="R495" t="str">
            <v>1. Apoyar la proyección y revisión de respuestas a
derechos de petición y requerimientos de los entes de control, de competencia del Grupo de Recursos Financieros.
2. Apoyar la proyección y revisión de los actos administrativos de competencia del Grupo de Recursos
Financieros y relacionados con la gestión de cartera y devoluciones.
3. Apoyar los derechos de petición o solicitudes de competencia del Grupo de Recursos Financieros y
relacionados con la gestión de cartera y devoluciones.
4. Apoyar en la revisión y/o depuración de cartera competencia del Grupo de Recursos Financieros.
5. Cargar todos documentos producto de su gestión en la carpeta compartida.
6. Mantener actualizado (en cargue, tramite, gestión) en el usuario de Sistema de Gestión Documental (SGD).
7. Estudiar, evaluar y conceptuar acerca de los asuntos de su competencia de acuerdo con las normas, de
conformidad con las instrucciones que para tal efecto imparta el superior.
8. Apoyar en la elaboración de documentos de análisis de derecho financiero.
9. Asistir y participar en los comités, reuniones, talleres, juntas, y demás eventos que le indique el supervisor y se
relacionen con el objeto del contrato</v>
          </cell>
          <cell r="S495">
            <v>117000000</v>
          </cell>
          <cell r="T495">
            <v>75424</v>
          </cell>
          <cell r="U495">
            <v>45356</v>
          </cell>
          <cell r="Y495" t="str">
            <v>ANM - PROPIOS</v>
          </cell>
          <cell r="AA495">
            <v>97000000</v>
          </cell>
          <cell r="AB495" t="str">
            <v>JAIME HUMBERTO MESA BUITRAGO</v>
          </cell>
          <cell r="AC495" t="str">
            <v>VICEPRESIDENTE ADMINISTRATIVO Y FINANCIERO</v>
          </cell>
          <cell r="AD495" t="str">
            <v>VAF</v>
          </cell>
          <cell r="AG495">
            <v>45657</v>
          </cell>
          <cell r="AH495">
            <v>10000000</v>
          </cell>
          <cell r="AI495">
            <v>80431643</v>
          </cell>
          <cell r="AJ495" t="str">
            <v>JAIME HUMBERTO MESA BUITRAGO</v>
          </cell>
          <cell r="AK495" t="str">
            <v>VICEPRESIDENTE ADMINISTRATIVO Y FINANCIERO</v>
          </cell>
          <cell r="AN495" t="str">
            <v>Bogotá D.C.</v>
          </cell>
          <cell r="AO495" t="str">
            <v>14 PRESTACIÓN DE SERVICIOS</v>
          </cell>
          <cell r="AP495" t="str">
            <v>SANTANDER</v>
          </cell>
          <cell r="AQ495" t="str">
            <v>BARRANCABERMEJA</v>
          </cell>
          <cell r="AR495" t="str">
            <v>DERECHO</v>
          </cell>
          <cell r="AS495" t="str">
            <v>POSGRADO</v>
          </cell>
          <cell r="AZ495" t="str">
            <v>ANM</v>
          </cell>
          <cell r="BA495" t="str">
            <v>494</v>
          </cell>
          <cell r="BB495">
            <v>2024</v>
          </cell>
          <cell r="BC495">
            <v>80111600</v>
          </cell>
          <cell r="BD495" t="str">
            <v>SEGUROS DEL ESTADO S.A.</v>
          </cell>
          <cell r="BE495" t="str">
            <v>14-44-101205609</v>
          </cell>
          <cell r="BF495">
            <v>45362</v>
          </cell>
          <cell r="BG495">
            <v>45363</v>
          </cell>
          <cell r="BH495">
            <v>45364</v>
          </cell>
          <cell r="BI495">
            <v>82724</v>
          </cell>
          <cell r="BJ495">
            <v>45363</v>
          </cell>
          <cell r="BK495" t="str">
            <v>POSITIVA</v>
          </cell>
          <cell r="BL495">
            <v>45365</v>
          </cell>
          <cell r="BN495">
            <v>45364</v>
          </cell>
          <cell r="BO495">
            <v>45657</v>
          </cell>
          <cell r="BP495" t="str">
            <v>SI</v>
          </cell>
          <cell r="BQ495" t="str">
            <v>CONTRATACIÓN DIRECTA</v>
          </cell>
          <cell r="BR495" t="str">
            <v>ANM-494-2024</v>
          </cell>
          <cell r="BS495" t="str">
            <v>https://community.secop.gov.co/Public/Tendering/OpportunityDetail/Index?noticeUID=CO1.NTC.5814674&amp;isFromPublicArea=True&amp;isModal=False</v>
          </cell>
        </row>
        <row r="496">
          <cell r="A496" t="str">
            <v>ANM-495-2024</v>
          </cell>
          <cell r="D496" t="str">
            <v xml:space="preserve">ANGELA MILENA CASTILLO VASQUEZ </v>
          </cell>
          <cell r="E496" t="str">
            <v xml:space="preserve">SUSANITA RODRIGUEZ CASAS </v>
          </cell>
          <cell r="F496" t="str">
            <v>CONTRATO</v>
          </cell>
          <cell r="J496">
            <v>29522</v>
          </cell>
          <cell r="K496">
            <v>44</v>
          </cell>
          <cell r="L496">
            <v>200050324</v>
          </cell>
          <cell r="M496" t="str">
            <v>PROFESIONAL</v>
          </cell>
          <cell r="N496" t="str">
            <v>CÉDULA DE CIUDADANIA</v>
          </cell>
          <cell r="O496">
            <v>52710107</v>
          </cell>
          <cell r="P496">
            <v>5</v>
          </cell>
          <cell r="Q496" t="str">
            <v>PRESTAR SERVICIOS PROFESIONALES PARA APOYAR A LA VCT EN LAS ESTRATEGIAS DE COMUNICACIÓN
PARA EL FORTALECIMIENTO DE LA PEQUEÑA Y MEDIANA MINERÍA EN TERRITORIO.</v>
          </cell>
          <cell r="R496" t="str">
            <v>1. Apoyar a la VCT en la definición y estructuración de estrategias de comunicación, piezas de comunicación
informativas y producción - posproducción para garantizar la participación ciudadana bajo la observancia de los
lineamientos impartidos por el Grupo de Atención, Participación Ciudadana y Comunicaciones y el enfoque establecido
por la ANM.
2. Apoyar con la divulgación, programación y preparación, para la realización de eventos en el territorio para el
fortalecimiento de la pequeña y mediana minería, según los requerimientos de la supervisión del contrato.
3. Proyectar o actualizar informes, presentaciones, con estadísticas y los reportes de información generada en la
ejecución del contrato para consolidar las bases de datos y aplicativos de la entidad, según lo requerido por la
supervisión.
4. Apoyar la producción y/o cubrimiento audiovisual de la VCT de acuerdo a los lineamientos a cargo del Grupo de
Atención, Participación Ciudadana y Comunicaciones, de acuerdo a los requerimientos del supervisor del contrato, en el
marco del objeto contractual.
5. Mantener comunicación constante con los grupos de la VCT, garantizando la concertación de productos
comunicativos y pedagógicos que aporte a los procesos de divulgación de los requisitos exigidos para la formalización y
titulación de la pequeña y mediana minería.
6. Asistir, participar y apoyar los comités de estructuración de los estudios previos requeridos para la ejecución del
proyecto de inversión a cargo de la VCT y en el marco del objeto contractual, como también, participar y/o apoyar las
capacitaciones, mesas de trabajo, reuniones, comités que se desarrollen en el territorio para el fortalecimiento de la
pequeña y mediana minería y demás eventos que requiera la supervisión._x000D_</v>
          </cell>
          <cell r="S496">
            <v>66000000</v>
          </cell>
          <cell r="T496">
            <v>36124</v>
          </cell>
          <cell r="U496">
            <v>45316</v>
          </cell>
          <cell r="Y496" t="str">
            <v>ANM - PROPIOS</v>
          </cell>
          <cell r="AA496">
            <v>58797915</v>
          </cell>
          <cell r="AB496" t="str">
            <v>IVONNE DEL PILAR JIMENEZ GARCIA _x000D_</v>
          </cell>
          <cell r="AC496" t="str">
            <v xml:space="preserve">VICEPRESIDENTE DE CONTRATACION Y TITULACION </v>
          </cell>
          <cell r="AD496" t="str">
            <v>VCT</v>
          </cell>
          <cell r="AG496">
            <v>45657</v>
          </cell>
          <cell r="AH496">
            <v>6061640</v>
          </cell>
          <cell r="AI496">
            <v>1020716175</v>
          </cell>
          <cell r="AJ496" t="str">
            <v>JULIETH MARIANNE LAGUADO ENDEMANN</v>
          </cell>
          <cell r="AK496" t="str">
            <v>GERENTE DE CONTRATACION Y TITULACION MINERA</v>
          </cell>
          <cell r="AN496" t="str">
            <v>Bogotá D.C.</v>
          </cell>
          <cell r="AO496" t="str">
            <v>14 PRESTACIÓN DE SERVICIOS</v>
          </cell>
          <cell r="AP496" t="str">
            <v>BOGOTÁ D.C.</v>
          </cell>
          <cell r="AQ496" t="str">
            <v>BOGOTÁ D.C.</v>
          </cell>
          <cell r="AR496" t="str">
            <v>COMUNICADOR SOCIAL Y PERIODISMO</v>
          </cell>
          <cell r="AS496" t="str">
            <v>PREGRADO</v>
          </cell>
          <cell r="AZ496" t="str">
            <v>ANM</v>
          </cell>
          <cell r="BA496" t="str">
            <v>495</v>
          </cell>
          <cell r="BB496">
            <v>2024</v>
          </cell>
          <cell r="BC496">
            <v>80111600</v>
          </cell>
          <cell r="BD496" t="str">
            <v>ASEGURADORA SOLIDARIA DE COLOMBIA</v>
          </cell>
          <cell r="BE496" t="str">
            <v>310-47-994000010928</v>
          </cell>
          <cell r="BF496">
            <v>45363</v>
          </cell>
          <cell r="BG496">
            <v>45363</v>
          </cell>
          <cell r="BH496">
            <v>45365</v>
          </cell>
          <cell r="BI496">
            <v>85324</v>
          </cell>
          <cell r="BJ496">
            <v>45364</v>
          </cell>
          <cell r="BK496" t="str">
            <v>POSITIVA</v>
          </cell>
          <cell r="BL496">
            <v>45366</v>
          </cell>
          <cell r="BN496">
            <v>45366</v>
          </cell>
          <cell r="BO496">
            <v>45657</v>
          </cell>
          <cell r="BP496" t="str">
            <v>SI</v>
          </cell>
          <cell r="BQ496" t="str">
            <v>CONTRATACIÓN DIRECTA</v>
          </cell>
          <cell r="BR496" t="str">
            <v>ANM-495-2024</v>
          </cell>
          <cell r="BS496" t="str">
            <v>https://community.secop.gov.co/Public/Tendering/OpportunityDetail/Index?noticeUID=CO1.NTC.5820434&amp;isFromPublicArea=True&amp;isModal=False</v>
          </cell>
        </row>
        <row r="497">
          <cell r="A497" t="str">
            <v>ANM-496-2024</v>
          </cell>
          <cell r="D497" t="str">
            <v>JUAN SEBASTIAN OSPINA MENDEZ</v>
          </cell>
          <cell r="E497" t="str">
            <v xml:space="preserve">SUSANITA RODRIGUEZ CASAS </v>
          </cell>
          <cell r="F497" t="str">
            <v>CONTRATO</v>
          </cell>
          <cell r="J497">
            <v>32892</v>
          </cell>
          <cell r="K497">
            <v>35</v>
          </cell>
          <cell r="L497">
            <v>400031624</v>
          </cell>
          <cell r="M497" t="str">
            <v>PROFESIONAL</v>
          </cell>
          <cell r="N497" t="str">
            <v>CÉDULA DE CIUDADANIA</v>
          </cell>
          <cell r="O497">
            <v>1019053749</v>
          </cell>
          <cell r="P497">
            <v>5</v>
          </cell>
          <cell r="Q497" t="str">
            <v>Prestar servicios profesionales para apoyar la gestión del Grupo Socio ambiental en el tema de derechos humanos en el
marco de la actividad minera asociada al fortalecimiento de la atención en el territorio.</v>
          </cell>
          <cell r="R497" t="str">
            <v>1. Brindar apoyo profesional en el desarrollo de espacios de
articulación y coordinación al interior de la ANM y a nivel interinstitucional, para la implementación de la política sectorial
de derechos humanos y de género, para lo cual deberá elaborar el informe con las recomendaciones pertinentes.
2. Apoyar a la Vicepresidencia de Promoción y Fomento Grupo Socio ambiental en la construcción de herramientas y
desarrollo de contenidos para la formación y difusión de la protección, el respeto y la promoción de los derechos
humanos en el sector minero y los distintos actores vinculados a la cadena de valor, para lo cual deberá elaborar el
informe con las recomendaciones pertinentes. Acompañar a la ANM – Grupo Socio ambiental en los procesos de
identificación, caracterización y difusión de experiencias relacionadas con la implementación de la política de derechos humanos y de género en el sector minero colombiano.
3. Brindar apoyo profesional a la ANM Grupo Socio ambiental en la generación y desarrollo de actividades relacionadas
con el diálogo, la difusión y sensibilización en torno a la política de derechos humanos y de género en el sector minero
dirigida a distintos grupos de interés.
4. Diseñar estrategias para el fortalecimiento de capacidades al interior de la ANM en torno a la promoción y protección
de los enfoques derechos humanos, género y acción sin daño en el sector minero, para lo cual deberá generar el
correspondiente documento.
5. Apoyar en la actualización y consolidación del Observatorio de la Agencia Nacional de Minería, con el propósito de
garantizar una información precisa y completa en los aspectos jurídicos, sociales, ambientales y de conflictividad
asociados a la actividad minera con énfasis en la política de derechos humanos y de genero del sector.
6. Participar en la integración y fortalecimiento del enfoque de derechos humanos en las diversas actividades y
decisiones de la Agencia Nacional de Minería, proporcionando asesoramiento y contribuyendo a la elaboración de
documentos que aseguren la armonización de la actividad minera con los derechos humanos.
7. Proyectar y/o consolidar respuestas a los derechos de petición, quejas, reclamos, consultas, requerimientos y demás
solicitudes realizadas al grupo de trabajo, a la dependencia o a la Agencia y que le sean asignadas a través del Sistema
de Gestión Documental - SGD. Proyectar oficios, memorandos, documentos de respuesta a las peticiones y solicitudes
de información que sean asignadas a través del Sistema de Gestión Documental. Consolidar información y revisar las
respuestas a las solicitudes internas y externas realizadas al Grupo Socioambiental.
8. Asistir, participar y apoyar técnicamente mesas de trabajo, reuniones, y demás actividades institucionales que le
indique el supervisor. Presentar informe con resumen destacando la información relevante para la Agencia Nacional de
Minería.
9. Diligenciar y disponer la información en las bases de datos, carpetas compartidas y las aplicaciones de la Agencia
Nacional de Minería, conforme a las políticas, lineamientos e instructivos de la Entidad.</v>
          </cell>
          <cell r="S497">
            <v>80000000</v>
          </cell>
          <cell r="T497">
            <v>40724</v>
          </cell>
          <cell r="U497">
            <v>45317</v>
          </cell>
          <cell r="Y497" t="str">
            <v>ANM - PROPIOS</v>
          </cell>
          <cell r="AA497">
            <v>80000000</v>
          </cell>
          <cell r="AB497" t="str">
            <v>MARÍA PIEDAD BAYTER HORTA</v>
          </cell>
          <cell r="AC497" t="str">
            <v>VICEPRESIDENTA PROMOCIÓN Y FOMENTO</v>
          </cell>
          <cell r="AD497" t="str">
            <v>VPF</v>
          </cell>
          <cell r="AE497">
            <v>8</v>
          </cell>
          <cell r="AG497">
            <v>45657</v>
          </cell>
          <cell r="AH497">
            <v>10000000</v>
          </cell>
          <cell r="AI497">
            <v>52378877</v>
          </cell>
          <cell r="AJ497" t="str">
            <v>ÁNGELA ANDREA VELANDIA PEDRAZA</v>
          </cell>
          <cell r="AK497" t="str">
            <v xml:space="preserve">COORDINADORA DEL GRUPO SOCIOAMBIENTAL </v>
          </cell>
          <cell r="AN497" t="str">
            <v>Bogotá D.C.</v>
          </cell>
          <cell r="AO497" t="str">
            <v>14 PRESTACIÓN DE SERVICIOS</v>
          </cell>
          <cell r="AP497" t="str">
            <v>BOGOTÁ D.C.</v>
          </cell>
          <cell r="AQ497" t="str">
            <v>BOGOTÁ D.C.</v>
          </cell>
          <cell r="AR497" t="str">
            <v>ANTROPOLOGIA</v>
          </cell>
          <cell r="AS497" t="str">
            <v>POSGRADO</v>
          </cell>
          <cell r="AZ497" t="str">
            <v>ANM</v>
          </cell>
          <cell r="BA497" t="str">
            <v>496</v>
          </cell>
          <cell r="BB497">
            <v>2024</v>
          </cell>
          <cell r="BC497">
            <v>80111600</v>
          </cell>
          <cell r="BD497" t="str">
            <v>SEGUROS DEL ESTADO S.A.</v>
          </cell>
          <cell r="BE497" t="str">
            <v>21-46-101088949</v>
          </cell>
          <cell r="BF497">
            <v>45364</v>
          </cell>
          <cell r="BG497">
            <v>45365</v>
          </cell>
          <cell r="BH497">
            <v>45365</v>
          </cell>
          <cell r="BI497">
            <v>85624</v>
          </cell>
          <cell r="BJ497">
            <v>45365</v>
          </cell>
          <cell r="BK497" t="str">
            <v>POSITIVA</v>
          </cell>
          <cell r="BL497">
            <v>45366</v>
          </cell>
          <cell r="BN497">
            <v>45366</v>
          </cell>
          <cell r="BO497">
            <v>45657</v>
          </cell>
          <cell r="BP497" t="str">
            <v>SI</v>
          </cell>
          <cell r="BQ497" t="str">
            <v>CONTRATACIÓN DIRECTA</v>
          </cell>
          <cell r="BR497" t="str">
            <v>ANM-496-2024</v>
          </cell>
          <cell r="BS497" t="str">
            <v>https://community.secop.gov.co/Public/Tendering/OpportunityDetail/Index?noticeUID=CO1.NTC.5822478&amp;isFromPublicArea=True&amp;isModal=False</v>
          </cell>
        </row>
        <row r="498">
          <cell r="A498" t="str">
            <v>ANM-497-2024</v>
          </cell>
          <cell r="C498" t="str">
            <v>CONTRATO INTERADMINISTRATIVO-ANM-497-2024 - CC N.A -XX-04-24</v>
          </cell>
          <cell r="D498" t="str">
            <v>IMPRENTA NACIONAL</v>
          </cell>
          <cell r="E498" t="str">
            <v xml:space="preserve">CAROLINA OBREGON </v>
          </cell>
          <cell r="F498" t="str">
            <v>CONVENIO</v>
          </cell>
          <cell r="J498" t="str">
            <v>NO APLICA</v>
          </cell>
          <cell r="K498" t="e">
            <v>#VALUE!</v>
          </cell>
          <cell r="L498" t="str">
            <v>100001424-400023924</v>
          </cell>
          <cell r="M498" t="str">
            <v>NO APLICA</v>
          </cell>
          <cell r="N498" t="str">
            <v>NIT</v>
          </cell>
          <cell r="O498">
            <v>830001113</v>
          </cell>
          <cell r="P498">
            <v>1</v>
          </cell>
          <cell r="Q498" t="str">
            <v>Publicar en el Diario Oficial los actos administrativos o documentos que requiera la Agencia Nacional de Minería</v>
          </cell>
          <cell r="R498" t="str">
            <v>NO APLICA</v>
          </cell>
          <cell r="S498">
            <v>81008967</v>
          </cell>
          <cell r="T498" t="str">
            <v>7824-35024</v>
          </cell>
          <cell r="U498" t="str">
            <v>10/01/2024-24/01/2024</v>
          </cell>
          <cell r="Y498" t="str">
            <v>ANM - PROPIOS</v>
          </cell>
          <cell r="AA498">
            <v>81000000</v>
          </cell>
          <cell r="AB498" t="str">
            <v>BIBIANA LISSETTE SANDOVAL BAEZ</v>
          </cell>
          <cell r="AC498" t="str">
            <v>COORDINADORA GRUPO DE ATENCIÓN, PARTICIPACION CIUDADANA Y COMUNICACIONES</v>
          </cell>
          <cell r="AD498" t="str">
            <v>GAPCC</v>
          </cell>
          <cell r="AG498">
            <v>45657</v>
          </cell>
          <cell r="AH498" t="str">
            <v>SEGÚN FACTURAS</v>
          </cell>
          <cell r="AI498">
            <v>52885470</v>
          </cell>
          <cell r="AJ498" t="str">
            <v>BIBIANA LISSETTE SANDOVAL BAEZ</v>
          </cell>
          <cell r="AK498" t="str">
            <v>COORDINADORA GRUPO DE ATENCIÓN PARTICIPACIÓN CIUDADANA Y COMUNICACIONES</v>
          </cell>
          <cell r="AN498" t="str">
            <v>Bogotá D.C.</v>
          </cell>
          <cell r="AO498" t="str">
            <v>14 PRESTACIÓN DE SERVICIOS</v>
          </cell>
          <cell r="AQ498" t="str">
            <v>NO APLICA</v>
          </cell>
          <cell r="AZ498" t="str">
            <v>ANM</v>
          </cell>
          <cell r="BA498" t="str">
            <v>497</v>
          </cell>
          <cell r="BB498">
            <v>2024</v>
          </cell>
          <cell r="BC498" t="str">
            <v>82121500-55101500</v>
          </cell>
          <cell r="BE498" t="str">
            <v>NO APLICA</v>
          </cell>
          <cell r="BF498">
            <v>45372</v>
          </cell>
          <cell r="BG498" t="str">
            <v>NO APLICA</v>
          </cell>
          <cell r="BH498" t="str">
            <v>NO APLICA</v>
          </cell>
          <cell r="BI498" t="str">
            <v>98824-98924</v>
          </cell>
          <cell r="BJ498">
            <v>45372</v>
          </cell>
          <cell r="BL498" t="str">
            <v>NO APLICA</v>
          </cell>
          <cell r="BN498">
            <v>45386</v>
          </cell>
          <cell r="BO498">
            <v>45657</v>
          </cell>
          <cell r="BP498" t="str">
            <v>SI</v>
          </cell>
          <cell r="BQ498" t="str">
            <v>CONCURSO DE MÉRITOS ABIERTO</v>
          </cell>
          <cell r="BR498" t="str">
            <v>ANM-497-2024</v>
          </cell>
          <cell r="BS498" t="str">
            <v>https://community.secop.gov.co/Public/Tendering/OpportunityDetail/Index?noticeUID=CO1.NTC.5835351&amp;isFromPublicArea=True&amp;isModal=False</v>
          </cell>
        </row>
        <row r="499">
          <cell r="A499" t="str">
            <v>ANM-498-2024</v>
          </cell>
          <cell r="D499" t="str">
            <v>JIMMY ALFONSO RAMIREZ DUQUE</v>
          </cell>
          <cell r="E499" t="str">
            <v>YERALDIN FUENTES</v>
          </cell>
          <cell r="F499" t="str">
            <v>CONTRATO</v>
          </cell>
          <cell r="J499">
            <v>31532</v>
          </cell>
          <cell r="K499">
            <v>39</v>
          </cell>
          <cell r="L499">
            <v>200046624</v>
          </cell>
          <cell r="M499" t="str">
            <v>PROFESIONAL</v>
          </cell>
          <cell r="N499" t="str">
            <v>CÉDULA DE CIUDADANIA</v>
          </cell>
          <cell r="O499">
            <v>1010162612</v>
          </cell>
          <cell r="P499">
            <v>1</v>
          </cell>
          <cell r="Q499" t="str">
            <v>Prestar servicios profesionales para brindar soporte a nivel de la herramientaINVESFLOW, y ejecutar tareas designadas
por el arquitecto para el óptimo desempeño y operación de la solución INVESFLOW, en el marco del Sistema Integral de
Gestión Minera._x000D_</v>
          </cell>
          <cell r="R499" t="str">
            <v>1. Definir y documentar, las especificaciones técnicas realizadas para las actualizaciones y mejoras para el sistema
INVESFLOW (Asociados al expediente minero).
2. Realizar las acciones técnicas necesarias para el correcto funcionamiento del sistema INVESFLOW.
3. Apoyar la actualización de la documentación, lineamientos de arquitectura de software, instructivos, así como
manuales técnicos para instalación del sistema INVESFLOW y requerimientos desarrollados en el marco del
Sistema Integral de Gestión Minera.
4. Hacer la actualización y configuraciones requeridas en el sistema invesflow en el marco del proyecto.
5. Garantizar que el software INVESFLOW cumpla todos los requisitos para su estabilización y puesta en
funcionamiento.
6. Realizar las pruebas necesarias para verificar el correcto funcionamiento del sistema Invesflow, y enviar al
supervisor los reportes cuando los solicite.
7. Elaborar informes mensuales sobre las actividades efectuadas e informe final del contrato.
8. Atender, gestionar, documentar y cerrar oportuna y efectivamente los casos que le sean asignados por la
Supervisión del contrato relacionados con el objeto, garantizando que las actividades realizadas queden
documentadas en los repositorios dispuestos por la OTI conforme a los Acuerdos de Nivel de Servicio de cada
Caso.</v>
          </cell>
          <cell r="S499">
            <v>56000000</v>
          </cell>
          <cell r="T499">
            <v>73124</v>
          </cell>
          <cell r="U499">
            <v>45337</v>
          </cell>
          <cell r="Y499" t="str">
            <v>ANM - PROPIOS</v>
          </cell>
          <cell r="AA499">
            <v>50400000</v>
          </cell>
          <cell r="AB499" t="str">
            <v>IVONNE DEL PILAR JIMENEZ GARCIA</v>
          </cell>
          <cell r="AC499" t="str">
            <v xml:space="preserve">VICEPRESIDENTE DE CONTRATACIÓN Y TITULACIÓN </v>
          </cell>
          <cell r="AD499" t="str">
            <v>VCT</v>
          </cell>
          <cell r="AE499">
            <v>6</v>
          </cell>
          <cell r="AG499">
            <v>45657</v>
          </cell>
          <cell r="AH499">
            <v>8400000</v>
          </cell>
          <cell r="AI499">
            <v>79447042</v>
          </cell>
          <cell r="AJ499" t="str">
            <v>WILLIAM ALBERTO MARTÍNEZ DÍAZ</v>
          </cell>
          <cell r="AK499" t="str">
            <v>GERENTE DEL GRUPO DE CATASTRO Y REGISTRO MINERO _x000D_</v>
          </cell>
          <cell r="AN499" t="str">
            <v>Bogotá D.C.</v>
          </cell>
          <cell r="AO499" t="str">
            <v>14 PRESTACIÓN DE SERVICIOS</v>
          </cell>
          <cell r="AP499" t="str">
            <v>BOGOTÁ D.C.</v>
          </cell>
          <cell r="AQ499" t="str">
            <v>BOGOTÁ D.C.</v>
          </cell>
          <cell r="AR499" t="str">
            <v>INGENIERO DE SISTEMAS</v>
          </cell>
          <cell r="AS499" t="str">
            <v>POSGRADO</v>
          </cell>
          <cell r="AZ499" t="str">
            <v>ANM</v>
          </cell>
          <cell r="BA499" t="str">
            <v>498</v>
          </cell>
          <cell r="BB499">
            <v>2024</v>
          </cell>
          <cell r="BC499">
            <v>80111600</v>
          </cell>
          <cell r="BD499" t="str">
            <v>SEGUROS DEL ESTADO S.A.</v>
          </cell>
          <cell r="BE499" t="str">
            <v>14-46-101113067</v>
          </cell>
          <cell r="BF499">
            <v>45365</v>
          </cell>
          <cell r="BG499">
            <v>45371</v>
          </cell>
          <cell r="BH499">
            <v>45371</v>
          </cell>
          <cell r="BI499">
            <v>88924</v>
          </cell>
          <cell r="BJ499">
            <v>45366</v>
          </cell>
          <cell r="BK499" t="str">
            <v>POSITIVA</v>
          </cell>
          <cell r="BL499">
            <v>45373</v>
          </cell>
          <cell r="BN499">
            <v>45373</v>
          </cell>
          <cell r="BO499">
            <v>45657</v>
          </cell>
          <cell r="BP499" t="str">
            <v>SI</v>
          </cell>
          <cell r="BQ499" t="str">
            <v>CONTRATACIÓN DIRECTA</v>
          </cell>
          <cell r="BR499" t="str">
            <v>ANM-498-2024</v>
          </cell>
          <cell r="BS499" t="str">
            <v>https://community.secop.gov.co/Public/Tendering/OpportunityDetail/Index?noticeUID=CO1.NTC.5833374&amp;isFromPublicArea=True&amp;isModal=False</v>
          </cell>
        </row>
        <row r="500">
          <cell r="A500" t="str">
            <v>ANM-499-2024</v>
          </cell>
          <cell r="D500" t="str">
            <v>ROSA MARIA LOZANO LOZANO</v>
          </cell>
          <cell r="E500" t="str">
            <v>ANA MARÍA MENDOZA</v>
          </cell>
          <cell r="F500" t="str">
            <v>CONTRATO</v>
          </cell>
          <cell r="J500">
            <v>27542</v>
          </cell>
          <cell r="K500">
            <v>50</v>
          </cell>
          <cell r="L500">
            <v>200029824</v>
          </cell>
          <cell r="M500" t="str">
            <v>PROFESIONAL</v>
          </cell>
          <cell r="N500" t="str">
            <v>CÉDULA DE CIUDADANIA</v>
          </cell>
          <cell r="O500">
            <v>52270860</v>
          </cell>
          <cell r="P500">
            <v>4</v>
          </cell>
          <cell r="Q500" t="str">
            <v>Prestar servicios profesionales al Grupo de Contratación Minera (GCM) PARA APOYAR EL PROCESO DE
CARACTERIZACIÓN Y CAPACITACIÓN A MINEROS EN TEMAS FINANCIEROS, ASÍ COMO ELABORAR ESTUDIOS
E INFORMES ECONÓMICOS Y DEMÁS ASUNTOS REQUERIDOS PARA EL FORTALECIMIENTO DE LA PEQUEÑA
Y MEDIANA MINERÍA</v>
          </cell>
          <cell r="R500" t="str">
            <v>1. Apoyar el proceso caracterización en temas financieros para la verificación de los requisitos de acreditación de
capacidad económica de las solicitudes, competencia del Grupo de Contratación Minera, en el marco del fortalecimiento
de la pequeña y mediana minería.
2. Apoyar al Grupo de Contratación Minera para la evaluación y conceptos económicos de las solicitudes, para el
fortalecimiento de la pequeña y mediana minería.
3. Participar en las capacitaciones a mineros con el fin de apoyar los temas financieros para fortalecer la pequeña y
mediana minería, así como reuniones, comités y demás eventos que solicite el supervisor y se relacionen con el objeto
del contrato.
4. Proyectar oficios, memorandos, comunicaciones, respuesta a las solicitudes y/o derechos de petición que le sean
asignadas por el supervisor del contrato a través del Sistema de Gestión Documental – SGD y demás herramientas
dispuestas por la entidad, en el marco del objeto contractual.
5. Participar y apoyar al Grupo de Contratación Minera en los comités, mesas de trabajo, talleres, socializaciones y
demás reuniones que le indique el supervisor, en el marco del fortalecimiento de la pequeña y mediana minería.
6. Elaborar presentaciones y/o reportes de información de los trámites que se requieran en la ejecución del contrato,
para consolidar las bases de datos y sistemas de información de la entidad, competencia del Grupo de Contratación
Minera, en el marco del proyecto de inversión para el fortalecimiento de la pequeña y mediana minería.
PARÁGRAFO PRIMERO: Para el cumplimiento de la obligación prevista en el numeral 1 de la presente cláusula, el
supervisor del contrato asignara el número de actividades mensuales a resolver, lo anterior, teniendo en cuenta la
necesidad y las metas del Grupo de Contratación Minera._x000D_</v>
          </cell>
          <cell r="S500">
            <v>63000000</v>
          </cell>
          <cell r="T500">
            <v>57724</v>
          </cell>
          <cell r="U500">
            <v>45322</v>
          </cell>
          <cell r="Y500" t="str">
            <v>ANM - PROPIOS</v>
          </cell>
          <cell r="AA500">
            <v>58595860</v>
          </cell>
          <cell r="AB500" t="str">
            <v>IVONNE DEL PILAR JIMENEZ GARCIA</v>
          </cell>
          <cell r="AC500" t="str">
            <v xml:space="preserve">VICEPRESIDENTE DE CONTRATACIÓN Y TITULACIÓN </v>
          </cell>
          <cell r="AD500" t="str">
            <v>VCT</v>
          </cell>
          <cell r="AG500">
            <v>45657</v>
          </cell>
          <cell r="AH500">
            <v>6061640</v>
          </cell>
          <cell r="AI500">
            <v>1065594904</v>
          </cell>
          <cell r="AJ500" t="str">
            <v>KARINA MARGARITA ORTEGA MILLER _x000D_</v>
          </cell>
          <cell r="AK500" t="str">
            <v>COORDINADORA GRUPO DE CONTRATACION MINERA</v>
          </cell>
          <cell r="AN500" t="str">
            <v>Bogotá D.C.</v>
          </cell>
          <cell r="AO500" t="str">
            <v>14 PRESTACIÓN DE SERVICIOS</v>
          </cell>
          <cell r="AP500" t="str">
            <v>BOYACÁ</v>
          </cell>
          <cell r="AQ500" t="str">
            <v>TENZA</v>
          </cell>
          <cell r="AR500" t="str">
            <v>CONTADOR PÚBLICO</v>
          </cell>
          <cell r="AS500" t="str">
            <v>PREGRADO</v>
          </cell>
          <cell r="AZ500" t="str">
            <v>ANM</v>
          </cell>
          <cell r="BA500" t="str">
            <v>499</v>
          </cell>
          <cell r="BB500">
            <v>2024</v>
          </cell>
          <cell r="BC500">
            <v>80111600</v>
          </cell>
          <cell r="BD500" t="str">
            <v>ASEGURADORA SOLIDARIA DE COLOMBIA</v>
          </cell>
          <cell r="BE500" t="str">
            <v>310-47-994000010934</v>
          </cell>
          <cell r="BF500">
            <v>45363</v>
          </cell>
          <cell r="BG500">
            <v>45364</v>
          </cell>
          <cell r="BH500">
            <v>45366</v>
          </cell>
          <cell r="BI500">
            <v>84224</v>
          </cell>
          <cell r="BJ500">
            <v>45364</v>
          </cell>
          <cell r="BK500" t="str">
            <v>POSITIVA</v>
          </cell>
          <cell r="BL500">
            <v>45369</v>
          </cell>
          <cell r="BN500">
            <v>45369</v>
          </cell>
          <cell r="BO500">
            <v>45657</v>
          </cell>
          <cell r="BP500" t="str">
            <v>SI</v>
          </cell>
          <cell r="BQ500" t="str">
            <v>CONTRATACIÓN DIRECTA</v>
          </cell>
          <cell r="BR500" t="str">
            <v>ANM-499-2024</v>
          </cell>
          <cell r="BS500" t="str">
            <v>https://community.secop.gov.co/Public/Tendering/OpportunityDetail/Index?noticeUID=CO1.NTC.5822050&amp;isFromPublicArea=True&amp;isModal=False</v>
          </cell>
        </row>
        <row r="501">
          <cell r="A501" t="str">
            <v>ANM-500-2024</v>
          </cell>
          <cell r="D501" t="str">
            <v>SANDRA MILENA GAÑAN GAÑAN</v>
          </cell>
          <cell r="E501" t="str">
            <v>ANA MARÍA MENDOZA</v>
          </cell>
          <cell r="F501" t="str">
            <v>CONTRATO</v>
          </cell>
          <cell r="J501">
            <v>30154</v>
          </cell>
          <cell r="K501">
            <v>43</v>
          </cell>
          <cell r="L501">
            <v>400031024</v>
          </cell>
          <cell r="M501" t="str">
            <v>APOYO A LA GESTIÓN</v>
          </cell>
          <cell r="N501" t="str">
            <v>CÉDULA DE CIUDADANIA</v>
          </cell>
          <cell r="O501">
            <v>33994734</v>
          </cell>
          <cell r="P501">
            <v>2</v>
          </cell>
          <cell r="Q501" t="str">
            <v>Prestar servicios de apoyo a la gestión en el proceso de captura y consolidación de datos e información social y
económica de las minas asignadas durante la ejecución del proyecto de caracterización de la actividad minera en el
municipio de Marmato-Caldas, en el marco de la mesa social y minera de Marmato</v>
          </cell>
          <cell r="R501" t="str">
            <v>1. Realizar las encuestas y entrevistas de información de tipo social y económica a los trabajadores y empleados de
las minas que hacen parte del proceso de caracterización del municipio de Marmato.
2. Consolidar los datos recolectados en las encuestas y entrevistas realizadas a los trabajadores y empleados de las
minas que son objeto del proceso de caracterización minera en el municipio de Marmato.</v>
          </cell>
          <cell r="S501">
            <v>5847330</v>
          </cell>
          <cell r="T501">
            <v>40424</v>
          </cell>
          <cell r="U501">
            <v>45317</v>
          </cell>
          <cell r="Y501" t="str">
            <v>ANM - PROPIOS</v>
          </cell>
          <cell r="AA501">
            <v>5847330</v>
          </cell>
          <cell r="AB501" t="str">
            <v>MARIA PIEDAD BAYTER HORTA</v>
          </cell>
          <cell r="AC501" t="str">
            <v>VICEPRESIDENTE DE PROMOCIÓN Y FOMENTO</v>
          </cell>
          <cell r="AD501" t="str">
            <v>VPF</v>
          </cell>
          <cell r="AE501">
            <v>3</v>
          </cell>
          <cell r="AH501">
            <v>1949110</v>
          </cell>
          <cell r="AI501">
            <v>71699599</v>
          </cell>
          <cell r="AJ501" t="str">
            <v>OSCAR DARIO PEREZ RESTREPO</v>
          </cell>
          <cell r="AK501" t="str">
            <v>GESTOR T1 GRADO 12</v>
          </cell>
          <cell r="AN501" t="str">
            <v>Marmato</v>
          </cell>
          <cell r="AO501" t="str">
            <v>14 PRESTACIÓN DE SERVICIOS</v>
          </cell>
          <cell r="AP501" t="str">
            <v>CALDAS</v>
          </cell>
          <cell r="AQ501" t="str">
            <v>MARMATO</v>
          </cell>
          <cell r="AR501" t="str">
            <v>BACHILLER</v>
          </cell>
          <cell r="AS501" t="str">
            <v>BACHILLERATO</v>
          </cell>
          <cell r="AZ501" t="str">
            <v>ANM</v>
          </cell>
          <cell r="BA501" t="str">
            <v>500</v>
          </cell>
          <cell r="BB501">
            <v>2024</v>
          </cell>
          <cell r="BC501">
            <v>80111600</v>
          </cell>
          <cell r="BD501" t="str">
            <v>SEGUROS DEL ESTADO S.A.</v>
          </cell>
          <cell r="BE501" t="str">
            <v>21-46-101088953</v>
          </cell>
          <cell r="BF501">
            <v>45364</v>
          </cell>
          <cell r="BG501">
            <v>45365</v>
          </cell>
          <cell r="BH501">
            <v>45365</v>
          </cell>
          <cell r="BI501">
            <v>85824</v>
          </cell>
          <cell r="BJ501">
            <v>45365</v>
          </cell>
          <cell r="BK501" t="str">
            <v>POSITIVA</v>
          </cell>
          <cell r="BL501">
            <v>45366</v>
          </cell>
          <cell r="BN501">
            <v>45366</v>
          </cell>
          <cell r="BO501">
            <v>45457</v>
          </cell>
          <cell r="BP501" t="str">
            <v>SI</v>
          </cell>
          <cell r="BQ501" t="str">
            <v>CONTRATACIÓN DIRECTA</v>
          </cell>
          <cell r="BR501" t="str">
            <v>ANM-500-2024</v>
          </cell>
          <cell r="BS501" t="str">
            <v>https://community.secop.gov.co/Public/Tendering/OpportunityDetail/Index?noticeUID=CO1.NTC.5823761&amp;isFromPublicArea=True&amp;isModal=False</v>
          </cell>
        </row>
        <row r="502">
          <cell r="A502" t="str">
            <v>ANM-501-2024</v>
          </cell>
          <cell r="D502" t="str">
            <v>CELEMIN SUAREZ FERNANDEZ </v>
          </cell>
          <cell r="E502" t="str">
            <v>ANA MARÍA MENDOZA</v>
          </cell>
          <cell r="F502" t="str">
            <v>CONTRATO</v>
          </cell>
          <cell r="J502">
            <v>27719</v>
          </cell>
          <cell r="K502">
            <v>49</v>
          </cell>
          <cell r="L502">
            <v>400025124</v>
          </cell>
          <cell r="M502" t="str">
            <v>PROFESIONAL</v>
          </cell>
          <cell r="N502" t="str">
            <v>CÉDULA DE CIUDADANIA</v>
          </cell>
          <cell r="O502">
            <v>79719420</v>
          </cell>
          <cell r="P502">
            <v>5</v>
          </cell>
          <cell r="Q502" t="str">
            <v>Prestar servicios profesionales para brindar acompañamiento minero a pequeños mineros y mineros tradicionales para la
mejora de capacidades, con enfoque en esquemas asociativos</v>
          </cell>
          <cell r="R502" t="str">
            <v>1. Brindar asistencia técnica a los proyectos mineros y prerrogativas de explotación asignados, enfatizando en la
apropiación y aplicación de conceptos del negocio minero, técnicas y tecnologías requeridas para desarrollar la actividad
minera y su correcta operación, en cumplimiento con lo establecido en las normas, obligaciones contractuales,
procedimientos, estándares técnicos, ambientales, de SST y demás instrumentos elaborados para tal fin, compartiendo
la información, los conocimientos teóricos y prácticos, instrucciones, formación de habilidades, transferencia de datos
técnicos de conformidad con los lineamientos establecidos por el supervisor del contrato y lo consignado en las guías y
manuales de asistencia técnica.
2. Apoyar la revisión y análisis técnico de la información existente respecto a los proyectos mineros o prerrogativas
de explotación que le sean asignados, con el fin de establecer el estado actual de los mismos con relación a los planes
mineros, conocimiento y grado de certeza en la estimación del recurso, aspectos técnicos y tecnológicos, obstáculos en
el cumplimiento de obligaciones contractuales, entre otros de relevancia para el correcto desarrollo del proyecto minero.
3. Presentar de manera oportuna las diferentes recomendaciones técnicas relacionadas con requerimientos
solicitados a los proyectos mineros o prerrogativas de explotación de minerales priorizados a fin de ser acompañadas en
el proceso de asistencia técnica de conformidad, generando informes, conceptos y demás documentos especializados
propios de la asistencia técnica y evaluación del fomento minero con los parámetros normativos e institucionales,
diligenciando los respectivos formatos y presentando la evidencia de cada acompañamiento.
4. Participar y contribuir en la formulación y ajuste del procedimiento técnico y demás aspectos requeridos para la
estructuración del componente minero del programa de asistencia técnica con enfoque organizacional y asociativo y en
la estructuración, seguimiento, consolidación de indicadores de los resultados esperados y a alcanzar en el marco de la
AT.
5. Caracterizar los proyectos asignados en relación con aspectos de titularidad, localización, conocimiento geológico,
aspectos técnico operativos, escala y ritmo de producción, ambientales, sociales, económicos, organizacionales, con fin
de identificar necesidades de asistencia y enfoque de la solución propuesta y realizar a solicitud del supervisor las
recomendaciones sobre las actuaciones administrativas subsiguientes que deben aplicarse al caso concreto, para
resolver de fondo una situación particular, bajo los parámetros previstos por la ANM.
6. Programar y ejecutar según lo programado las visitas de campo necesarias para brindar la asistencia Técnica en
territorio de acuerdo con la normatividad vigente, empleando de manera obligatoria los equipos de seguridad requeridos
que se encuentran disponibles para tal fin en cada Estación o Punto de Apoyo de Seguridad y Salvamento Minero o
Puntos de Atención Regional.
7. Asistir y participar en los comités, reuniones, talleres, juntas, capacitaciones, mesas de trabajo y demás eventos
asignados por el supervisor asociados al objeto del contrato, en especial aquellos relativas a la asistencia técnica y el
Fomento Minero 8. Prestar apoyo en el trámite y gestión de las peticiones, quejas y reclamos que le sean asignadas, así como en la
elaboración y consolidación de las respuestas y solicitudes hechas por los entes de control y/o auditorías, que se
relacionen con el objeto del contrato.
9. Acatar las medidas y protocolos de seguridad minera establecidas en los Decretos No. 1886 de 2015, No. 944 de
2022 y No. 539 de 2022 (según aplique) y demás normas complementarias y protocolos establecidos por la Entidad, para
el desarrollo de las actividades de campo en el ejercicio de las visitas de Asistencia Técnica, con el fin de salvaguardar la
integridad física del contratista y obtener resultados óptimos.
PARÁGRAFO PRIMERO: META ESPECÍFICA: Para el cumplimiento de las obligaciones previstas en la presente
cláusula, el contratista deberá alcanzar, por lo menos el 95% de las metas mensuales de gestión de actividades que
sean definidas por la supervisión del contrato, con respecto del número de tareas asignadas previamente en la
plataforma y/o aplicativos que disponga la ANM para el cumplimiento de las metas del proyecto de inversión en la
presente vigencia. El supervisor del contrato podrá autorizar la reducción de la meta cuando se necesite la ejecución de
otras obligaciones no sujetas a metas específicas.</v>
          </cell>
          <cell r="S502">
            <v>80000000</v>
          </cell>
          <cell r="T502">
            <v>73924</v>
          </cell>
          <cell r="U502">
            <v>45337</v>
          </cell>
          <cell r="Y502" t="str">
            <v>ANM - PROPIOS</v>
          </cell>
          <cell r="AA502">
            <v>72203976</v>
          </cell>
          <cell r="AB502" t="str">
            <v>MARÍA PIEDAD BAYTER HORTA</v>
          </cell>
          <cell r="AC502" t="str">
            <v>VICEPRESIDENTA PROMOCIÓN Y FOMENTO</v>
          </cell>
          <cell r="AD502" t="str">
            <v>VPF</v>
          </cell>
          <cell r="AE502">
            <v>9</v>
          </cell>
          <cell r="AG502">
            <v>45657</v>
          </cell>
          <cell r="AH502">
            <v>8022664</v>
          </cell>
          <cell r="AI502">
            <v>71699599</v>
          </cell>
          <cell r="AJ502" t="str">
            <v>OSCAR DARIO PEREZ RESTREPO</v>
          </cell>
          <cell r="AK502" t="str">
            <v>GESTOR T1 GRADO 12</v>
          </cell>
          <cell r="AN502" t="str">
            <v>Bogotá D.C.</v>
          </cell>
          <cell r="AO502" t="str">
            <v>14 PRESTACIÓN DE SERVICIOS</v>
          </cell>
          <cell r="AP502" t="str">
            <v>NORTE DE SANTANDER</v>
          </cell>
          <cell r="AQ502" t="str">
            <v>CUCUTA</v>
          </cell>
          <cell r="AR502" t="str">
            <v>INGENIERO DE MINAS</v>
          </cell>
          <cell r="AS502" t="str">
            <v>POSGRADO</v>
          </cell>
          <cell r="AZ502" t="str">
            <v>ANM</v>
          </cell>
          <cell r="BA502" t="str">
            <v>501</v>
          </cell>
          <cell r="BB502">
            <v>2024</v>
          </cell>
          <cell r="BC502">
            <v>80111600</v>
          </cell>
          <cell r="BD502" t="str">
            <v>SEGUROS DEL ESTADO S.A.</v>
          </cell>
          <cell r="BE502" t="str">
            <v>85-46-101039516</v>
          </cell>
          <cell r="BF502">
            <v>45364</v>
          </cell>
          <cell r="BG502">
            <v>45369</v>
          </cell>
          <cell r="BH502">
            <v>45369</v>
          </cell>
          <cell r="BI502">
            <v>86024</v>
          </cell>
          <cell r="BJ502">
            <v>45365</v>
          </cell>
          <cell r="BK502" t="str">
            <v>POSITIVA</v>
          </cell>
          <cell r="BL502">
            <v>45371</v>
          </cell>
          <cell r="BN502">
            <v>45371</v>
          </cell>
          <cell r="BO502">
            <v>45657</v>
          </cell>
          <cell r="BP502" t="str">
            <v>SI</v>
          </cell>
          <cell r="BQ502" t="str">
            <v>CONTRATACIÓN DIRECTA</v>
          </cell>
          <cell r="BR502" t="str">
            <v>ANM-501-2024</v>
          </cell>
          <cell r="BS502" t="str">
            <v>https://community.secop.gov.co/Public/Tendering/OpportunityDetail/Index?noticeUID=CO1.NTC.5825608&amp;isFromPublicArea=True&amp;isModal=False</v>
          </cell>
        </row>
        <row r="503">
          <cell r="A503" t="str">
            <v>ANM-502-2024</v>
          </cell>
          <cell r="D503" t="str">
            <v>AUGUSTO RAFAEL VENCE FRAGOZO</v>
          </cell>
          <cell r="E503" t="str">
            <v>YERALDIN FUENTES</v>
          </cell>
          <cell r="F503" t="str">
            <v>CONTRATO</v>
          </cell>
          <cell r="J503">
            <v>28856</v>
          </cell>
          <cell r="K503">
            <v>46</v>
          </cell>
          <cell r="L503">
            <v>200031224</v>
          </cell>
          <cell r="M503" t="str">
            <v>PROFESIONAL</v>
          </cell>
          <cell r="N503" t="str">
            <v>CÉDULA DE CIUDADANIA</v>
          </cell>
          <cell r="O503">
            <v>77194659</v>
          </cell>
          <cell r="P503">
            <v>5</v>
          </cell>
          <cell r="Q503" t="str">
            <v>Prestación de Servicios profesionales al GCM PARA APOYAR LA ELABORACIÓN DE LOS INFORMES TÉCNICOS
REQUERIDOS A PARTIR DEL DESARROLLO DEL PLAN DE CAPACITACIONES, ASÍ COMO LOS DEMÁS ASUNTOS
NECESARIOS EN LA GESTIÓN DE LAS SOLICITUDES PARA EL FORTALECIMIENTO DE PEQUEÑA Y MEDIANA MINERIA</v>
          </cell>
          <cell r="R503" t="str">
            <v>1. Apoyar al GCM en la elaboración de los informes técnicos de las propuestas de contratos de concesión en el marco
del fortalecimiento de la pequeña y mediana minería.
2. Participar en las capacitaciones a los proponentes mineros y elaborar los informes técnicos que se originen del
desarrollo del plan de capacitaciones con el fin de fortalecer la pequeña y mediana minería.
3. Proyectar oficios, memorandos, comunicaciones, así como remitir información que sirva como insumo para las
respuestas a los derechos de petición, que refieran aspectos técnicos, que le sean asignadas por el supervisor del
contrato a través del Sistema de Gestión Documental – SGD y demás herramientas dispuestas por la entidad, en el
marco del objeto contractual.
4.Asistir, participar, acompañar y/o apoyar técnicamente al Grupo de Contratación Minera en los comités, mesas de
trabajo, talleres, socializaciones y demás reuniones que le indique el supervisor, en el marco del objeto contractual.
5. Elaborar presentaciones y/o reportes de información generada en la ejecución del contrato, para consolidar las bases
de datos y sistemas de información de la entidad, cuando le sean asignado por el supervisor del contrato._x000D_</v>
          </cell>
          <cell r="S503">
            <v>73500000</v>
          </cell>
          <cell r="T503">
            <v>64924</v>
          </cell>
          <cell r="U503">
            <v>45328</v>
          </cell>
          <cell r="Y503" t="str">
            <v>ANM - PROPIOS</v>
          </cell>
          <cell r="AA503">
            <v>58191750</v>
          </cell>
          <cell r="AB503" t="str">
            <v>IVONNE DEL PILAR JIMENEZ GARCIA</v>
          </cell>
          <cell r="AC503" t="str">
            <v xml:space="preserve">VICEPRESIDENTE DE CONTRATACIÓN Y TITULACIÓN </v>
          </cell>
          <cell r="AD503" t="str">
            <v>VCT</v>
          </cell>
          <cell r="AG503">
            <v>45657</v>
          </cell>
          <cell r="AH503">
            <v>6061640</v>
          </cell>
          <cell r="AI503">
            <v>1065594904</v>
          </cell>
          <cell r="AJ503" t="str">
            <v>KARINA MARGARITA ORTEGA MILLER _x000D_</v>
          </cell>
          <cell r="AK503" t="str">
            <v>COORDINADORA GRUPO DE CONTRATACION MINERA</v>
          </cell>
          <cell r="AN503" t="str">
            <v>Bogotá D.C.</v>
          </cell>
          <cell r="AO503" t="str">
            <v>14 PRESTACIÓN DE SERVICIOS</v>
          </cell>
          <cell r="AP503" t="str">
            <v>CESAR</v>
          </cell>
          <cell r="AQ503" t="str">
            <v>VALLEDUPAR</v>
          </cell>
          <cell r="AR503" t="str">
            <v>INGENIERO DE MINAS</v>
          </cell>
          <cell r="AS503" t="str">
            <v>POSGRADO</v>
          </cell>
          <cell r="AZ503" t="str">
            <v>ANM</v>
          </cell>
          <cell r="BA503" t="str">
            <v>502</v>
          </cell>
          <cell r="BB503">
            <v>2024</v>
          </cell>
          <cell r="BC503">
            <v>80111600</v>
          </cell>
          <cell r="BD503" t="str">
            <v>SEGUROS DEL ESTADO S.A.</v>
          </cell>
          <cell r="BE503" t="str">
            <v>14-46-101112780</v>
          </cell>
          <cell r="BF503">
            <v>45365</v>
          </cell>
          <cell r="BG503">
            <v>45366</v>
          </cell>
          <cell r="BH503">
            <v>45366</v>
          </cell>
          <cell r="BI503">
            <v>89024</v>
          </cell>
          <cell r="BJ503">
            <v>45366</v>
          </cell>
          <cell r="BK503" t="str">
            <v>POSITIVA</v>
          </cell>
          <cell r="BL503">
            <v>45369</v>
          </cell>
          <cell r="BN503">
            <v>45369</v>
          </cell>
          <cell r="BO503">
            <v>45657</v>
          </cell>
          <cell r="BP503" t="str">
            <v>SI</v>
          </cell>
          <cell r="BQ503" t="str">
            <v>CONTRATACIÓN DIRECTA</v>
          </cell>
          <cell r="BR503" t="str">
            <v>ANM-502-2024</v>
          </cell>
          <cell r="BS503" t="str">
            <v>https://community.secop.gov.co/Public/Tendering/OpportunityDetail/Index?noticeUID=CO1.NTC.5831568&amp;isFromPublicArea=True&amp;isModal=False</v>
          </cell>
        </row>
        <row r="504">
          <cell r="A504" t="str">
            <v>ANM-503-2024</v>
          </cell>
          <cell r="D504" t="str">
            <v>ROSA MARIA INFANTE RUIZ</v>
          </cell>
          <cell r="E504" t="str">
            <v>YERALDIN FUENTES</v>
          </cell>
          <cell r="F504" t="str">
            <v>CONTRATO</v>
          </cell>
          <cell r="J504">
            <v>30882</v>
          </cell>
          <cell r="K504">
            <v>41</v>
          </cell>
          <cell r="L504">
            <v>130014124</v>
          </cell>
          <cell r="M504" t="str">
            <v>PROFESIONAL</v>
          </cell>
          <cell r="N504" t="str">
            <v>CÉDULA DE CIUDADANIA</v>
          </cell>
          <cell r="O504">
            <v>28205912</v>
          </cell>
          <cell r="P504">
            <v>5</v>
          </cell>
          <cell r="Q504" t="str">
            <v>PRESTAR SERIVICIOS PROFESIONALES A LA ANM PARA APOYAR LAS ACTIVIDADES DE ASEGURAMIENTO DE LA CALIDAD Y GESTIÓN DE REQUERIMIENTOS EN LA ENTIDAD, GARANTIZANDO LA ENTREGA DE SOLUCIONES DE SOFTWARE DE ALTA CALIDAD Y ALINEADAS CON LAS NECESIDADES DEL NEGOCIO.</v>
          </cell>
          <cell r="R504" t="str">
            <v>1. Colaborar con los equipos de desarrollo y los
stakeholders para comprender y analizar los requisitos del sistema.
2. Participar en el levantamiento de información y la elaboración de documentación detallada de requisitos en las
herramientas de DevOps.
3. Desarrollar estrategias de pruebas integrales que aborden diferentes niveles de pruebas (unitarias, integración,
sistema, aceptación).
4. Coordinar y supervisar la ejecución de pruebas, asegurando la cobertura adecuada.
5. Identificar y documentar defectos, y colaborar con el equipo de desarrollo para su resolución.
6. Implementar herramientas de automatización y desarrollar scripts de prueba automatizados cuando sea apropiado.
7. Establecer métricas de calidad y realizar un seguimiento continuo del rendimiento del software, y en el caso que se
requiera trabajar mancomunadamente con el DBA en la documentación, optimización y mejora de los mismos.
8. Colaborar en la gestión de la configuración del software y el control de versiones para garantizar la consistencia en los
entornos de prueba.
9. Documentar procesos, casos de prueba, resultados y otros artefactos de pruebas de manera detallada.
10. Colaborar estrechamente con los equipos de desarrollo, analistas de negocios y otros stakeholders para garantizar la
alineación en los objetivos y requisitos.
11. Las demás que le sean asignadas y que emanen de la naturaleza del objeto y obligaciones del contrato, de
conformidad con lo establecido en el artículo 1603 del Código Civil Colombiano.</v>
          </cell>
          <cell r="S504">
            <v>81000000</v>
          </cell>
          <cell r="T504">
            <v>77824</v>
          </cell>
          <cell r="U504">
            <v>45357</v>
          </cell>
          <cell r="Y504" t="str">
            <v>ANM - PROPIOS</v>
          </cell>
          <cell r="AA504">
            <v>81000000</v>
          </cell>
          <cell r="AB504" t="str">
            <v>MARÍA CATALINA PEREZ LOPEZ</v>
          </cell>
          <cell r="AC504" t="str">
            <v>JEFE DE OFICINA DE TECNOLOGÍA E INFORMACIÓN</v>
          </cell>
          <cell r="AD504" t="str">
            <v>OTI</v>
          </cell>
          <cell r="AE504">
            <v>9</v>
          </cell>
          <cell r="AG504">
            <v>45657</v>
          </cell>
          <cell r="AH504">
            <v>9000000</v>
          </cell>
          <cell r="AI504">
            <v>1018406650</v>
          </cell>
          <cell r="AJ504" t="str">
            <v>MARÍA CATALINA PÉREZ LÓPEZ</v>
          </cell>
          <cell r="AK504" t="str">
            <v>JEFE DE OFICINA DE TECNOLOGÍA E INFORMACIÓN</v>
          </cell>
          <cell r="AN504" t="str">
            <v>Bogotá D.C.</v>
          </cell>
          <cell r="AO504" t="str">
            <v>14 PRESTACIÓN DE SERVICIOS</v>
          </cell>
          <cell r="AP504" t="str">
            <v>SANTANDER</v>
          </cell>
          <cell r="AQ504" t="str">
            <v>LA PAZ</v>
          </cell>
          <cell r="AR504" t="str">
            <v>INGENIERO DE SISTEMAS</v>
          </cell>
          <cell r="AS504" t="str">
            <v>POSGRADO</v>
          </cell>
          <cell r="AZ504" t="str">
            <v>ANM</v>
          </cell>
          <cell r="BA504" t="str">
            <v>503</v>
          </cell>
          <cell r="BB504">
            <v>2024</v>
          </cell>
          <cell r="BC504">
            <v>80111600</v>
          </cell>
          <cell r="BD504" t="str">
            <v>SEGUROS DEL ESTADO S.A.</v>
          </cell>
          <cell r="BE504" t="str">
            <v xml:space="preserve">	CBC-100055203</v>
          </cell>
          <cell r="BF504">
            <v>45370</v>
          </cell>
          <cell r="BG504">
            <v>45370</v>
          </cell>
          <cell r="BH504">
            <v>45370</v>
          </cell>
          <cell r="BI504">
            <v>95324</v>
          </cell>
          <cell r="BJ504">
            <v>45370</v>
          </cell>
          <cell r="BK504" t="str">
            <v>POSITIVA</v>
          </cell>
          <cell r="BL504">
            <v>45371</v>
          </cell>
          <cell r="BN504">
            <v>45371</v>
          </cell>
          <cell r="BO504">
            <v>45657</v>
          </cell>
          <cell r="BP504" t="str">
            <v>SI</v>
          </cell>
          <cell r="BQ504" t="str">
            <v>CONTRATACIÓN DIRECTA</v>
          </cell>
          <cell r="BR504" t="str">
            <v>ANM-503-2024</v>
          </cell>
          <cell r="BS504" t="str">
            <v>https://community.secop.gov.co/Public/Tendering/OpportunityDetail/Index?noticeUID=CO1.NTC.5843435&amp;isFromPublicArea=True&amp;isModal=False</v>
          </cell>
        </row>
        <row r="505">
          <cell r="A505" t="str">
            <v>ANM-504-2024</v>
          </cell>
          <cell r="D505" t="str">
            <v xml:space="preserve">CONSTANZA TENJO MACIAS </v>
          </cell>
          <cell r="E505" t="str">
            <v>YERALDIN FUENTES</v>
          </cell>
          <cell r="F505" t="str">
            <v>CONTRATO</v>
          </cell>
          <cell r="J505">
            <v>28401</v>
          </cell>
          <cell r="K505">
            <v>47</v>
          </cell>
          <cell r="L505">
            <v>300007624</v>
          </cell>
          <cell r="M505" t="str">
            <v>PROFESIONAL</v>
          </cell>
          <cell r="N505" t="str">
            <v>CÉDULA DE CIUDADANIA</v>
          </cell>
          <cell r="O505">
            <v>46375234</v>
          </cell>
          <cell r="P505">
            <v>3</v>
          </cell>
          <cell r="Q505" t="str">
            <v>Prestar servicios profesionales para realizar jornadas de sensibilización en seguridad minera para los títulos mineros que
hayan presentado mayor accidentalidad y fatalidad minera en los últimos cinco (5) año</v>
          </cell>
          <cell r="R505" t="str">
            <v>1 . Asistir a la jornada de presentación del proyecto con los titulares mineros objeto del programa en donde se
realizarán las jornadas de sensibilización en seguridad minera. 2. Apoyar en la elaboración de la línea base de
desempeño de seguridad del título minero, con la finalidad de conocer el estado actual y porcentaje de cumplimiento de
los titulares en relación con los componentes que hacen parte del programa. 3. Realizar la revisión del formato de
verificación de cumplimiento de los aspectos, elementos y componentes del programa. 4. Realizar la revisión de la
última visita de fiscalización integral con la finalidad de analizar aspectos y parámetros de cumplimiento del titular minero
en relación con los componentes de seguridad que harán parte de la evaluación. 5. Realizar las jornadas de
sensibilización en seguridad minera de acuerdo con los títulos mineros asignados; en la cual deberá diligenciar el formato
de verificación de cumplimiento de los aspectos, elementos y componentes del programa.
6. Revisar el plan de trabajo diseñado por el explotador en donde se determinarán las fortalezas y debilidades del
título minero en los aspectos de seguridad minera. 7. Realizar el acompañamiento técnico a las actividades que
desarrolle el titular en cumplimiento de cada uno de los componentes que hacen parte del programa. 8. Apoyar con la
asistencia técnica en las minas donde se realizarán las jornadas de seguridad en cuanto al manejo y uso de equipos de
seguridad propios para la prevención de accidentes mineros. 9. Realizar visita de verificación del cumplimiento a los
aspectos de seguridad que hacen parte del programa. 1 0 . Participar en las jornadas que se programen de
retroalimentación final y presentación de resultados del programa de conformidad con los títulos mineros asignados. 11.
Validar, dar respuesta, hacer seguimiento y cerrar efectivamente las solicitudes, requerimientos o documentos que
presenten los titulares mineros en relación con el programa. 12. Presentar los informes que le indique el supervisor y
especialmente los señalados en el acápite relativo a la forma de pago. 1 3 . Participar en las mesas de trabajo
organizadas por la ANM, con los distintos Entes Territoriales y titulares mineros, u otros eventos regionales, relacionados
con los aspectos técnicos y/o resultados del programa. 1 4 . Contar con el equipo de cómputo y los elementos de
protección personal necesarios para la prestación del servicio. 1 5 . Cumplir con el objeto del contrato con plena
autonomía técnica y administrativa y bajo su propia responsabilidad. Por lo tanto, no existe ni existirá ningún tipo de
subordinación, ni vínculo laboral alguno del contratista con la agencia, ni (si aplica) de la agencia con las personas que
vincule el contratista para el desarrollo del contrato._x000D_</v>
          </cell>
          <cell r="S505">
            <v>75000000</v>
          </cell>
          <cell r="T505">
            <v>54924</v>
          </cell>
          <cell r="U505">
            <v>45322</v>
          </cell>
          <cell r="Y505" t="str">
            <v>ANM - PROPIOS</v>
          </cell>
          <cell r="AA505">
            <v>75000000</v>
          </cell>
          <cell r="AB505" t="str">
            <v>FERNANDO ALBERTO CARDONA VARGAS _x000D_</v>
          </cell>
          <cell r="AC505" t="str">
            <v>VICEPRESIDENTE DE SEGUIMIENTO, CONTROL Y SEGURIDAD MINERA (E)</v>
          </cell>
          <cell r="AD505" t="str">
            <v>VSCSM</v>
          </cell>
          <cell r="AE505">
            <v>9</v>
          </cell>
          <cell r="AF505">
            <v>10</v>
          </cell>
          <cell r="AG505">
            <v>45657</v>
          </cell>
          <cell r="AH505">
            <v>8035710</v>
          </cell>
          <cell r="AI505">
            <v>46450528</v>
          </cell>
          <cell r="AJ505" t="str">
            <v>MARÍA CAROLINA GALINDO NIÑO _x000D_</v>
          </cell>
          <cell r="AK505" t="str">
            <v>COORDINADORA DEL GRUPO DE SEGURIDAD Y SALVAMENTO MINERO</v>
          </cell>
          <cell r="AN505" t="str">
            <v>Nobsa</v>
          </cell>
          <cell r="AO505" t="str">
            <v>14 PRESTACIÓN DE SERVICIOS</v>
          </cell>
          <cell r="AP505" t="str">
            <v>BOYACÁ</v>
          </cell>
          <cell r="AQ505" t="str">
            <v>SOGAMOSO</v>
          </cell>
          <cell r="AR505" t="str">
            <v>INGENIERO DE MINAS</v>
          </cell>
          <cell r="AS505" t="str">
            <v>POSGRADO</v>
          </cell>
          <cell r="AZ505" t="str">
            <v>ANM</v>
          </cell>
          <cell r="BA505" t="str">
            <v>504</v>
          </cell>
          <cell r="BB505">
            <v>2024</v>
          </cell>
          <cell r="BC505">
            <v>80111600</v>
          </cell>
          <cell r="BD505" t="str">
            <v>SEGUROS DEL ESTADO S.A.</v>
          </cell>
          <cell r="BE505" t="str">
            <v>14-44-101206653</v>
          </cell>
          <cell r="BF505">
            <v>45371</v>
          </cell>
          <cell r="BG505">
            <v>45378</v>
          </cell>
          <cell r="BH505">
            <v>45383</v>
          </cell>
          <cell r="BI505">
            <v>106924</v>
          </cell>
          <cell r="BJ505">
            <v>45383</v>
          </cell>
          <cell r="BK505" t="str">
            <v>POSITIVA</v>
          </cell>
          <cell r="BL505">
            <v>45384</v>
          </cell>
          <cell r="BN505">
            <v>45384</v>
          </cell>
          <cell r="BO505">
            <v>45657</v>
          </cell>
          <cell r="BP505" t="str">
            <v>SI</v>
          </cell>
          <cell r="BQ505" t="str">
            <v>CONTRATACIÓN DIRECTA</v>
          </cell>
          <cell r="BR505" t="str">
            <v>ANM-504-2024</v>
          </cell>
          <cell r="BS505" t="str">
            <v>https://community.secop.gov.co/Public/Tendering/OpportunityDetail/Index?noticeUID=CO1.NTC.5871234&amp;isFromPublicArea=True&amp;isModal=False</v>
          </cell>
        </row>
        <row r="506">
          <cell r="A506" t="str">
            <v>ANM-505-2024</v>
          </cell>
          <cell r="D506" t="str">
            <v>LINDA HARYTH GOMEZ ARTUDUAGA</v>
          </cell>
          <cell r="E506" t="str">
            <v>YERALDIN FUENTES</v>
          </cell>
          <cell r="F506" t="str">
            <v>CONTRATO</v>
          </cell>
          <cell r="J506">
            <v>34345</v>
          </cell>
          <cell r="K506">
            <v>31</v>
          </cell>
          <cell r="L506">
            <v>400022024</v>
          </cell>
          <cell r="M506" t="str">
            <v>PROFESIONAL</v>
          </cell>
          <cell r="N506" t="str">
            <v>CÉDULA DE CIUDADANIA</v>
          </cell>
          <cell r="O506">
            <v>1070612124</v>
          </cell>
          <cell r="P506">
            <v>7</v>
          </cell>
          <cell r="Q506" t="str">
            <v>Prestar servicios profesionales para brindar acompañamiento social a pequeños mineros y mineros tradicionales para la
mejora de capacidades, con enfoque en esquemas asociativos</v>
          </cell>
          <cell r="R506" t="str">
            <v>1. Atender las solicitudes de asistencia técnica, para adelantar el plan de Gestión Social y programar el
acompañamiento en el menor tiempo posible, estableciendo contacto permanente con los titulares asistidos, que
permitan realizar jornadas de intercambio de experiencias en la implementación de los PGS, hasta la presentación final
del documento al respectivo Punto de Atención Regional, para su evaluación, aprobación y el seguimiento que haya
lugar, todo lo anterior ,conforme a la asignación realizada por el supervisor del contrato.
2. Efectuar talleres en los cuales se materialice la importancia de la participación de la comunidad en la identificación
de riesgos sociales, mediante la realización de jornadas de capacitación virtuales o presenciales cuando las condiciones
del titular y los profesionales designados por este así lo ameriten.
3. Realizar sesiones de tutoría virtual o presencial, según el caso, para la elaboración y avance del contenido del
documento del Plan de gestión social (PGS), apoyándose en el instructivo de Plan de Gestión Social dispuesto para el
programa de Asistencia Técnica y en los instrumentos dispuestos en la Caja de Herramientas, que permitan, entre otras,
generar procesos de concientización en los titulares y su equipo profesional sobre el respeto a los Derechos Humanos y
el enfoque de género.
4. Prestar asesoría profesional en el desarrollo de metodologías de intervención psicosocial en las comunidades de
la zona de influencia que permitan ajustar la guía de Plan de Gestión Social del programa de Asistencia Técnica, a la
identidad cultural de los territorios, respetando sus usos y tradiciones.
5. Realizar el seguimiento y consolidación de lo realizado en cada una de las sesiones y actividades llevadas a cabo
con los titulares, en el archivo dispuesto para ello por el grupo de fomento y mantener actualizado el micrositio web de
Plan de Gestión Social con datos, videos o fotos proporcionados por los titulares, de casos exitosos y relevantes de la
implementación del Plan de gestión Social, que muestren el aporte positivo de la minería a la realización de procesos de
transformación y desarrollo de los territorios de su área de influencia
6. Asistir y participar en los comités, reuniones, mesas de trabajo, talleres, juntas, capacitaciones y demás eventos
que indique el supervisor y se relacionen con el objeto del contrato.
7. Prestar apoyo en el trámite y gestión de las Peticiones, quejas y reclamos, así como en la consolidación de las
respuestas y solicitudes hechas por los entes de control y/o auditorías, que le sean asignadas por el supervisor del
contrato y que se relacionen con las obligaciones contractuales._x000D_</v>
          </cell>
          <cell r="S506">
            <v>80000000</v>
          </cell>
          <cell r="T506">
            <v>79424</v>
          </cell>
          <cell r="U506">
            <v>45358</v>
          </cell>
          <cell r="Y506" t="str">
            <v>ANM - PROPIOS</v>
          </cell>
          <cell r="AA506">
            <v>72203976</v>
          </cell>
          <cell r="AB506" t="str">
            <v>MARIA PIEDAD BAYTER HORTA</v>
          </cell>
          <cell r="AC506" t="str">
            <v>VICEPRESIDENTE DE PROMOCIÓN Y FOMENTO</v>
          </cell>
          <cell r="AD506" t="str">
            <v>VPF</v>
          </cell>
          <cell r="AE506">
            <v>9</v>
          </cell>
          <cell r="AH506">
            <v>8022664</v>
          </cell>
          <cell r="AI506">
            <v>30840420</v>
          </cell>
          <cell r="AJ506" t="str">
            <v>KAREN MARGARITA PORTO FRÍAS</v>
          </cell>
          <cell r="AK506" t="str">
            <v>GESTOR T1 GRADO 10</v>
          </cell>
          <cell r="AN506" t="str">
            <v>Bogotá D.C.</v>
          </cell>
          <cell r="AO506" t="str">
            <v>14 PRESTACIÓN DE SERVICIOS</v>
          </cell>
          <cell r="AP506" t="str">
            <v>CUNDINAMARCA</v>
          </cell>
          <cell r="AQ506" t="str">
            <v>GIRARDOT</v>
          </cell>
          <cell r="AR506" t="str">
            <v>PSICÓLOGO</v>
          </cell>
          <cell r="AS506" t="str">
            <v>MAESTRÍA</v>
          </cell>
          <cell r="AZ506" t="str">
            <v>ANM</v>
          </cell>
          <cell r="BA506" t="str">
            <v>505</v>
          </cell>
          <cell r="BB506">
            <v>2024</v>
          </cell>
          <cell r="BC506">
            <v>80111600</v>
          </cell>
          <cell r="BD506" t="str">
            <v>ASEGURADORA SOLIDARIA DE COLOMBIA</v>
          </cell>
          <cell r="BE506" t="str">
            <v>310-47-99-4000010940</v>
          </cell>
          <cell r="BF506">
            <v>45370</v>
          </cell>
          <cell r="BG506">
            <v>45369</v>
          </cell>
          <cell r="BH506">
            <v>45371</v>
          </cell>
          <cell r="BI506">
            <v>95424</v>
          </cell>
          <cell r="BJ506">
            <v>45370</v>
          </cell>
          <cell r="BK506" t="str">
            <v>POSITIVA</v>
          </cell>
          <cell r="BL506">
            <v>45373</v>
          </cell>
          <cell r="BN506">
            <v>45373</v>
          </cell>
          <cell r="BO506">
            <v>45647</v>
          </cell>
          <cell r="BP506" t="str">
            <v>SI</v>
          </cell>
          <cell r="BQ506" t="str">
            <v>CONTRATACIÓN DIRECTA</v>
          </cell>
          <cell r="BR506" t="str">
            <v>ANM-505-2024</v>
          </cell>
          <cell r="BS506" t="str">
            <v>https://community.secop.gov.co/Public/Tendering/OpportunityDetail/Index?noticeUID=CO1.NTC.5843449&amp;isFromPublicArea=True&amp;isModal=False</v>
          </cell>
        </row>
        <row r="507">
          <cell r="A507" t="str">
            <v>ANM-506-2024</v>
          </cell>
          <cell r="D507" t="str">
            <v>YULY TATIANA PEREZ CALDERON</v>
          </cell>
          <cell r="E507" t="str">
            <v>ALFONSO LUIS MONTES OTERO</v>
          </cell>
          <cell r="F507" t="str">
            <v>CONTRATO</v>
          </cell>
          <cell r="J507">
            <v>32734</v>
          </cell>
          <cell r="K507">
            <v>36</v>
          </cell>
          <cell r="L507">
            <v>400022124</v>
          </cell>
          <cell r="M507" t="str">
            <v>PROFESIONAL</v>
          </cell>
          <cell r="N507" t="str">
            <v>CÉDULA DE CIUDADANIA</v>
          </cell>
          <cell r="O507">
            <v>1020744389</v>
          </cell>
          <cell r="P507">
            <v>6</v>
          </cell>
          <cell r="Q507" t="str">
            <v>Prestar servicios profesionales para brindar acompañamiento jurídico a pequeños mineros y mineros tradicionales para la
mejora de capacidades, con enfoque en esquemas asociativos.</v>
          </cell>
          <cell r="R507" t="str">
            <v>1. Proponer los ajustes requeridos para la formulación del
procedimiento del componente jurídico del programa de asistencia técnica con enfoque asociativo, apoyar su adopción e
implementación, así como, la actualización de formatos, plantillas, y modelos que se utilizaran para documentar los
procedimientos asociados al mismo y consolidar y reportar semanalmente los avances de dicho componente en relación
con los proyectos mineros atendidos.
2. Analizar la información existente en los expedientes contentivos de los proyectos mineros priorizados en el programa
de asistencia técnica, que le sean asignados, verificando los aspectos jurídicos e identificando el estado de cumplimiento
de obligaciones integrales y trámites que requieran asistencia y acompañamiento jurídico, para que las actividades de
explotación minera se ajusten al cumplimiento de estándares, requisitos y obligaciones normativas.
3 . Brindar asistencia y acompañamiento jurídico a los títulos mineros y/o prerrogativas de explotación de minerales
priorizados en el programa de asistencia técnica de la ANM, y apoyar el impulso de los trámites pendientes al interior de
la entidad, que contribuyan al mejoramiento y sostenibilidad del proyecto minero, de acuerdo con la normatividad vigente,
dejando constancia de lo actuado mediante el respectivo diligenciamiento de los formatos y plataformas establecidos
para ello.
4. Orientar jurídicamente a los titulares mineros y/o beneficiarios que cuentan con prerrogativas de explotación de
minerales en los tramites jurídicos que adelanten ante la autoridad minera y las distintas autoridades regulatorias de la
actividad conforme a los lineamientos, procesos y procedimientos establecidos para el efecto por la ANM e incorporar la
información correspondiente en los sistemas de información de la Entidad, elaborando para el efecto el respectivo plan
de mejoramiento en los aspectos jurídicos identificados, conformidad con la asignación de expedientes que realice el
supervisor del contrato.
5. Presentar de manera oportuna las recomendaciones, informes, conceptos, evaluaciones, planes de mejoramiento y
demás documentos relacionados con la asistencia técnica y adelantar jornadas de capacitación y transferencia de
conocimientos dirigidas a titulares mineros, beneficiarios de prerrogativas de explotación, funcionarios o contratistas,
sobre temas de interés concertados con el supervisor del contrato.
6.Asistir y/o participar y/o adelantar reuniones, talleres, juntas, capacitaciones, mesas de trabajo, comités, incluyendo los
de contratación y demás eventos organizados con motivo de los temas que se relacionen con el objeto del contrato,
conforme a la asignación realizada.
7. Elaborar y/o consolidar respuestas en el trámite y gestión de las peticiones, quejas y reclamos y/o solicitudes hechas
por los entes de control y/o auditorías, que se relacionen con el objeto del contrato, que le sean asignadas por el
supervisor del contrato._x000D_</v>
          </cell>
          <cell r="S507">
            <v>100000000</v>
          </cell>
          <cell r="T507">
            <v>79524</v>
          </cell>
          <cell r="U507">
            <v>45358</v>
          </cell>
          <cell r="Y507" t="str">
            <v>ANM - PROPIOS</v>
          </cell>
          <cell r="AA507">
            <v>85726647</v>
          </cell>
          <cell r="AB507" t="str">
            <v>MARÍA PIEDAD BAYTER HORTA</v>
          </cell>
          <cell r="AC507" t="str">
            <v>VICEPRESIDENTA PROMOCIÓN Y FOMENTO</v>
          </cell>
          <cell r="AD507" t="str">
            <v>VPF</v>
          </cell>
          <cell r="AE507">
            <v>9</v>
          </cell>
          <cell r="AG507">
            <v>45657</v>
          </cell>
          <cell r="AH507">
            <v>9525183</v>
          </cell>
          <cell r="AI507">
            <v>22517871</v>
          </cell>
          <cell r="AJ507" t="str">
            <v>KETTY CAROLINA DEL RIO VASQUEZ</v>
          </cell>
          <cell r="AK507" t="str">
            <v>GESTOR T1 GRADO 15</v>
          </cell>
          <cell r="AN507" t="str">
            <v>Bogotá D.C.</v>
          </cell>
          <cell r="AO507" t="str">
            <v>14 PRESTACIÓN DE SERVICIOS</v>
          </cell>
          <cell r="AP507" t="str">
            <v>BOYACÁ</v>
          </cell>
          <cell r="AQ507" t="str">
            <v>SOGAMOSO</v>
          </cell>
          <cell r="AR507" t="str">
            <v>ABOGADO</v>
          </cell>
          <cell r="AS507" t="str">
            <v>POSGRADO</v>
          </cell>
          <cell r="AZ507" t="str">
            <v>ANM</v>
          </cell>
          <cell r="BA507" t="str">
            <v>506</v>
          </cell>
          <cell r="BB507">
            <v>2024</v>
          </cell>
          <cell r="BC507">
            <v>80111600</v>
          </cell>
          <cell r="BD507" t="str">
            <v>SEGUROS DEL ESTADO S.A.</v>
          </cell>
          <cell r="BE507" t="str">
            <v>310-47-994000010944</v>
          </cell>
          <cell r="BF507">
            <v>45370</v>
          </cell>
          <cell r="BG507">
            <v>45371</v>
          </cell>
          <cell r="BH507">
            <v>45371</v>
          </cell>
          <cell r="BI507">
            <v>97224</v>
          </cell>
          <cell r="BJ507">
            <v>45371</v>
          </cell>
          <cell r="BK507" t="str">
            <v>POSITIVA</v>
          </cell>
          <cell r="BL507">
            <v>45371</v>
          </cell>
          <cell r="BN507">
            <v>45372</v>
          </cell>
          <cell r="BO507">
            <v>45657</v>
          </cell>
          <cell r="BP507" t="str">
            <v>SI</v>
          </cell>
          <cell r="BQ507" t="str">
            <v>CONTRATACIÓN DIRECTA</v>
          </cell>
          <cell r="BR507" t="str">
            <v>ANM-506-2024</v>
          </cell>
          <cell r="BS507" t="str">
            <v>https://community.secop.gov.co/Public/Tendering/OpportunityDetail/Index?noticeUID=CO1.NTC.5856141&amp;isFromPublicArea=True&amp;isModal=False</v>
          </cell>
        </row>
        <row r="508">
          <cell r="A508" t="str">
            <v>ANM-507-2024</v>
          </cell>
          <cell r="D508" t="str">
            <v xml:space="preserve">CRISTIAN EDINSON CASTRO LARA </v>
          </cell>
          <cell r="E508" t="str">
            <v>ALFONSO LUIS MONTES OTERO</v>
          </cell>
          <cell r="F508" t="str">
            <v>CONTRATO</v>
          </cell>
          <cell r="J508">
            <v>31779</v>
          </cell>
          <cell r="K508">
            <v>38</v>
          </cell>
          <cell r="L508">
            <v>200046324</v>
          </cell>
          <cell r="M508" t="str">
            <v>PROFESIONAL</v>
          </cell>
          <cell r="N508" t="str">
            <v>CÉDULA DE CIUDADANIA</v>
          </cell>
          <cell r="O508">
            <v>1030532817</v>
          </cell>
          <cell r="P508">
            <v>3</v>
          </cell>
          <cell r="Q508" t="str">
            <v>Prestar servicios profesionales para proporcionar la arquitectura y revisión de componentes de la soluciónInvesflow instalada en el SGD de la ANM y realizar las actividades necesarias para su óptimo desempeño y operación; en el marco del Sistema Integral de Gestión Minera</v>
          </cell>
          <cell r="R508" t="str">
            <v>Prestar servicios profesionales para proporcionar la arquitectura y revisión de componentes de la soluciónInvesflow instalada en el SGD de la ANM y realizar las actividades necesarias para su óptimo desempeño y operación; en el marco del Sistema Integral de Gestión Minera</v>
          </cell>
          <cell r="S508">
            <v>67200000</v>
          </cell>
          <cell r="T508">
            <v>72924</v>
          </cell>
          <cell r="U508">
            <v>45337</v>
          </cell>
          <cell r="Y508" t="str">
            <v>ANM - PROPIOS</v>
          </cell>
          <cell r="AA508">
            <v>67200000</v>
          </cell>
          <cell r="AB508" t="str">
            <v>IVONNE DEL PILAR JIMENEZ GARCIA</v>
          </cell>
          <cell r="AC508" t="str">
            <v xml:space="preserve">VICEPRESIDENTE DE CONTRATACIÓN Y TITULACIÓN </v>
          </cell>
          <cell r="AD508" t="str">
            <v>VCT</v>
          </cell>
          <cell r="AE508">
            <v>8</v>
          </cell>
          <cell r="AH508">
            <v>8400000</v>
          </cell>
          <cell r="AI508">
            <v>79447042</v>
          </cell>
          <cell r="AJ508" t="str">
            <v>WILLIAM ALBERTO MARTÍNEZ DÍAZ</v>
          </cell>
          <cell r="AK508" t="str">
            <v>GERENTE DEL GRUPO DE CATASTRO Y REGISTRO MINERO _x000D_</v>
          </cell>
          <cell r="AN508" t="str">
            <v>Bogotá D.C.</v>
          </cell>
          <cell r="AO508" t="str">
            <v>14 PRESTACIÓN DE SERVICIOS</v>
          </cell>
          <cell r="AP508" t="str">
            <v>BOGOTÁ D.C.</v>
          </cell>
          <cell r="AQ508" t="str">
            <v>BOGOTÁ D.C.</v>
          </cell>
          <cell r="AR508" t="str">
            <v>INGENIERO DE SISTEMAS</v>
          </cell>
          <cell r="AS508" t="str">
            <v>POSGRADO</v>
          </cell>
          <cell r="AZ508" t="str">
            <v>ANM</v>
          </cell>
          <cell r="BA508" t="str">
            <v>507</v>
          </cell>
          <cell r="BB508">
            <v>2024</v>
          </cell>
          <cell r="BC508">
            <v>80111600</v>
          </cell>
          <cell r="BD508" t="str">
            <v>COMPAÑIA MUNDIAL DE SEGUROS S.A.</v>
          </cell>
          <cell r="BE508" t="str">
            <v>BCH-100033804</v>
          </cell>
          <cell r="BF508">
            <v>45365</v>
          </cell>
          <cell r="BG508">
            <v>45369</v>
          </cell>
          <cell r="BH508">
            <v>45370</v>
          </cell>
          <cell r="BI508">
            <v>89124</v>
          </cell>
          <cell r="BJ508">
            <v>45366</v>
          </cell>
          <cell r="BK508" t="str">
            <v>COLMENA</v>
          </cell>
          <cell r="BL508">
            <v>45372</v>
          </cell>
          <cell r="BN508">
            <v>45372</v>
          </cell>
          <cell r="BO508">
            <v>45616</v>
          </cell>
          <cell r="BP508" t="str">
            <v>SI</v>
          </cell>
          <cell r="BQ508" t="str">
            <v>CONTRATACIÓN DIRECTA</v>
          </cell>
          <cell r="BR508" t="str">
            <v>ANM-507-2024</v>
          </cell>
          <cell r="BS508" t="str">
            <v>https://community.secop.gov.co/Public/Tendering/OpportunityDetail/Index?noticeUID=CO1.NTC.5833545&amp;isFromPublicArea=True&amp;isModal=False</v>
          </cell>
        </row>
        <row r="509">
          <cell r="A509" t="str">
            <v>ANM-508-2024</v>
          </cell>
          <cell r="D509" t="str">
            <v>ERNESTO MEDINA LOAICIGA</v>
          </cell>
          <cell r="E509" t="str">
            <v>ANA MARÍA MENDOZA</v>
          </cell>
          <cell r="F509" t="str">
            <v>CONTRATO</v>
          </cell>
          <cell r="J509">
            <v>27455</v>
          </cell>
          <cell r="K509">
            <v>50</v>
          </cell>
          <cell r="L509">
            <v>130013624</v>
          </cell>
          <cell r="M509" t="str">
            <v>PROFESIONAL</v>
          </cell>
          <cell r="N509" t="str">
            <v>CÉDULA DE CIUDADANIA</v>
          </cell>
          <cell r="O509">
            <v>79686533</v>
          </cell>
          <cell r="P509">
            <v>5</v>
          </cell>
          <cell r="Q509" t="str">
            <v xml:space="preserve">Prestar servicios profesionales para apoyar técnicamente a la ANM en el diseño de la arquitectura de la plataforma de
interoperabilidad y revisión y evolución de las estructuras de datos en alineación con la nueva arquitectura de solución
para servicios analíticos y la nueva solución SIGM. </v>
          </cell>
          <cell r="R509" t="str">
            <v>1 . Diseñar la arquitectura de la plataforma de
Interoperabilidad que hace parte del nuevo esquema de fiscalización de la ANM.
2. Establecer lineamientos y directrices para la nueva plataforma de fiscalización y de interoperabilidad.
3. Diseñar estructuras de datos y evolución de las taxonomías para la plataforma de fiscalización, interoperabilidad y
analítica
4. Apoyar técnicamente en la evaluación de escenarios de interoperabilidad para ser implementados en la ANM.
5. Apoyar en la transferencia de conocimiento de los proyectos de arquitectura a su cargo.
6. Apoyar la elaboración de la documentación para la arquitectura diseñada.
7 . Evaluar la arquitectura existente de datos e interoperabilidad para establecer las brechas hacia las arquitecturas
objetivo que apoyen el nuevo esquema de fiscalización.
8. Implementar medidas de seguridad para proteger la integridad y privacidad de los datos durante el intercambio.
9. Asistir y/o participar en las reuniones, comités, talleres, mesas de trabajo, socializaciones y demás eventos que se
requieran para el cumplimiento de sus obligaciones, incluyendo comités estructuradores, de evaluación, mesas
precontractuales y comité de contratación.
10. Elaborar informes mensuales sobre las actividades efectuadas.
11. Las demás que le sean asignadas y que emanen de la naturaleza del objeto y obligaciones del contrato, de
conformidad con lo establecido en el artículo 1603 del Código Civil Colombiano.</v>
          </cell>
          <cell r="S509">
            <v>135000000</v>
          </cell>
          <cell r="T509">
            <v>68424</v>
          </cell>
          <cell r="U509">
            <v>45329</v>
          </cell>
          <cell r="Y509" t="str">
            <v>ANM - PROPIOS</v>
          </cell>
          <cell r="AA509">
            <v>135000000</v>
          </cell>
          <cell r="AB509" t="str">
            <v>MARÍA CATALINA PEREZ LOPEZ</v>
          </cell>
          <cell r="AC509" t="str">
            <v>JEFE DE OFICINA DE TECNOLOGÍA E INFORMACIÓN</v>
          </cell>
          <cell r="AD509" t="str">
            <v>OTI</v>
          </cell>
          <cell r="AE509">
            <v>9</v>
          </cell>
          <cell r="AG509">
            <v>45657</v>
          </cell>
          <cell r="AH509">
            <v>15000000</v>
          </cell>
          <cell r="AI509">
            <v>1018406650</v>
          </cell>
          <cell r="AJ509" t="str">
            <v>MARÍA CATALINA PÉREZ LÓPEZ</v>
          </cell>
          <cell r="AK509" t="str">
            <v>JEFE DE OFICINA DE TECNOLOGÍA E INFORMACIÓN</v>
          </cell>
          <cell r="AN509" t="str">
            <v>Bogotá D.C.</v>
          </cell>
          <cell r="AO509" t="str">
            <v>14 PRESTACIÓN DE SERVICIOS</v>
          </cell>
          <cell r="AP509" t="str">
            <v>COSTA RICA</v>
          </cell>
          <cell r="AQ509" t="str">
            <v>SAN JOSE DE COSTA RICA (EXTRANJERO)</v>
          </cell>
          <cell r="AR509" t="str">
            <v>INGENIERO DE SISTEMAS</v>
          </cell>
          <cell r="AS509" t="str">
            <v>PREGRADO</v>
          </cell>
          <cell r="AZ509" t="str">
            <v>ANM</v>
          </cell>
          <cell r="BA509" t="str">
            <v>508</v>
          </cell>
          <cell r="BB509">
            <v>2024</v>
          </cell>
          <cell r="BC509">
            <v>80111600</v>
          </cell>
          <cell r="BD509" t="str">
            <v>SEGUROS DEL ESTADO S.A.</v>
          </cell>
          <cell r="BE509" t="str">
            <v>21-44-101437807</v>
          </cell>
          <cell r="BF509">
            <v>45370</v>
          </cell>
          <cell r="BG509">
            <v>45370</v>
          </cell>
          <cell r="BH509">
            <v>45370</v>
          </cell>
          <cell r="BI509">
            <v>95824</v>
          </cell>
          <cell r="BJ509">
            <v>45370</v>
          </cell>
          <cell r="BK509" t="str">
            <v>POSITIVA</v>
          </cell>
          <cell r="BL509">
            <v>45371</v>
          </cell>
          <cell r="BN509">
            <v>45371</v>
          </cell>
          <cell r="BO509">
            <v>45657</v>
          </cell>
          <cell r="BP509" t="str">
            <v>SI</v>
          </cell>
          <cell r="BQ509" t="str">
            <v>CONTRATACIÓN DIRECTA</v>
          </cell>
          <cell r="BR509" t="str">
            <v>ANM-508-2024</v>
          </cell>
          <cell r="BS509" t="str">
            <v>https://community.secop.gov.co/Public/Tendering/OpportunityDetail/Index?noticeUID=CO1.NTC.5839622&amp;isFromPublicArea=True&amp;isModal=False</v>
          </cell>
        </row>
        <row r="510">
          <cell r="A510" t="str">
            <v>ANM-509-2024</v>
          </cell>
          <cell r="D510" t="str">
            <v>JESSICA TATIANA ORTIZ PEDROZA</v>
          </cell>
          <cell r="E510" t="str">
            <v>ANA MARÍA MENDOZA</v>
          </cell>
          <cell r="F510" t="str">
            <v>CONTRATO</v>
          </cell>
          <cell r="J510">
            <v>33719</v>
          </cell>
          <cell r="K510">
            <v>33</v>
          </cell>
          <cell r="L510">
            <v>500033924</v>
          </cell>
          <cell r="M510" t="str">
            <v>PROFESIONAL</v>
          </cell>
          <cell r="N510" t="str">
            <v>CÉDULA DE CIUDADANIA</v>
          </cell>
          <cell r="O510">
            <v>1053339211</v>
          </cell>
          <cell r="P510">
            <v>8</v>
          </cell>
          <cell r="Q510" t="str">
            <v>Prestación de servicios profesionales para apoyar el desarrollo de tareas ejecutivas, administrativas y operacionales con
el fin de lograr el óptimo funcionamiento y rendimiento del Grupo de Planeación- Línea PAA 500033924_x000D_</v>
          </cell>
          <cell r="R510" t="str">
            <v>1) Elaborar plan de trabajo y cumplir con las actividades planificadas, realizando el respectivo proceso de seguimiento
indicando avances, dificultades y actividades pendientes de ejecución en la herramienta definida para tal fin.
2) Orientar y atender a los usuarios internos y externos en temas de la dependencia, y a su vez, atender
oportunamente los requerimientos que sean asignados conforme la competencia y llevar el respectivo registro en la
herramienta que se destina.
3) Brindar asistencia técnica y administrativa en materia de gestión documental, aplicando normas archivísticas,
herramientas tecnológicas y procedimientos internos con el fin de mantener actualizado el archivo y en general, todos los
sistemas de información de los cuales es responsable el Grupo de Planeación.
4) Registrar, actualizar y mantener disponibles los datos de carácter técnico, administrativo y financiero y elaborar
oportunamente la presentación de informes de Ley a cargo del Grupo de Planeación, registrar en inventario y generar las
respectivas alertas a que haya lugar.
5) Programar las comisiones que se deriven del Grupo de Planeación y de la Vicepresidencia Administrativa y
Financiera.
6) Asistir y participar en los comités, reuniones, talleres, juntas y demás eventos que le indique el supervisor y se
relacionen con el objeto del contrato.
7) Todas las demás que le sean asignadas por el Supervisor del Contrato y que estén directamente relacionadas con
el objeto del contrato._x000D_</v>
          </cell>
          <cell r="S510">
            <v>42275000</v>
          </cell>
          <cell r="T510">
            <v>75724</v>
          </cell>
          <cell r="U510">
            <v>45356</v>
          </cell>
          <cell r="Y510" t="str">
            <v>ANM - PROPIOS</v>
          </cell>
          <cell r="AA510">
            <v>42275000</v>
          </cell>
          <cell r="AB510" t="str">
            <v>ANGÉLICA MARÍA MERLANO DÍAZ _x000D_</v>
          </cell>
          <cell r="AC510" t="str">
            <v>Coordinadora Grupo de Planeación- VAF</v>
          </cell>
          <cell r="AD510" t="str">
            <v>VAF</v>
          </cell>
          <cell r="AG510">
            <v>45657</v>
          </cell>
          <cell r="AH510">
            <v>4450000</v>
          </cell>
          <cell r="AI510">
            <v>55301325</v>
          </cell>
          <cell r="AJ510" t="str">
            <v>ANGÉLICA MARÍA MERLANO DÍAZ _x000D_</v>
          </cell>
          <cell r="AK510" t="str">
            <v xml:space="preserve">COORDINADORA GRUPO DE PLANEACION </v>
          </cell>
          <cell r="AN510" t="str">
            <v>Bogotá D.C.</v>
          </cell>
          <cell r="AO510" t="str">
            <v>14 PRESTACIÓN DE SERVICIOS</v>
          </cell>
          <cell r="AP510" t="str">
            <v>BOGOTÁ D.C.</v>
          </cell>
          <cell r="AQ510" t="str">
            <v>BOGOTÁ D.C.</v>
          </cell>
          <cell r="AR510" t="str">
            <v>ADMINISTRADOR DE EMPRESAS</v>
          </cell>
          <cell r="AS510" t="str">
            <v>POSGRADO</v>
          </cell>
          <cell r="AZ510" t="str">
            <v>ANM</v>
          </cell>
          <cell r="BA510" t="str">
            <v>509</v>
          </cell>
          <cell r="BB510">
            <v>2024</v>
          </cell>
          <cell r="BC510">
            <v>80111600</v>
          </cell>
          <cell r="BD510" t="str">
            <v>ASEGURADORA SOLIDARIA DE COLOMBIA</v>
          </cell>
          <cell r="BE510" t="str">
            <v>310-47-994000010947</v>
          </cell>
          <cell r="BF510">
            <v>45370</v>
          </cell>
          <cell r="BG510">
            <v>45370</v>
          </cell>
          <cell r="BH510">
            <v>45371</v>
          </cell>
          <cell r="BI510">
            <v>96024</v>
          </cell>
          <cell r="BJ510">
            <v>45370</v>
          </cell>
          <cell r="BK510" t="str">
            <v>POSITIVA</v>
          </cell>
          <cell r="BL510">
            <v>45371</v>
          </cell>
          <cell r="BN510">
            <v>45371</v>
          </cell>
          <cell r="BO510">
            <v>45657</v>
          </cell>
          <cell r="BP510" t="str">
            <v>SI</v>
          </cell>
          <cell r="BQ510" t="str">
            <v>CONTRATACIÓN DIRECTA</v>
          </cell>
          <cell r="BR510" t="str">
            <v>ANM-509-2024</v>
          </cell>
          <cell r="BS510" t="str">
            <v>https://community.secop.gov.co/Public/Tendering/OpportunityDetail/Index?noticeUID=CO1.NTC.5844857&amp;isFromPublicArea=True&amp;isModal=False</v>
          </cell>
        </row>
        <row r="511">
          <cell r="A511" t="str">
            <v>ANM-510-2024</v>
          </cell>
          <cell r="D511" t="str">
            <v>CHRISTIAN JAVIER JIMENEZ MATEUS</v>
          </cell>
          <cell r="E511" t="str">
            <v>YERALDIN FUENTES</v>
          </cell>
          <cell r="F511" t="str">
            <v>CONTRATO</v>
          </cell>
          <cell r="J511">
            <v>30039</v>
          </cell>
          <cell r="K511">
            <v>43</v>
          </cell>
          <cell r="L511">
            <v>300005224</v>
          </cell>
          <cell r="M511" t="str">
            <v>PROFESIONAL</v>
          </cell>
          <cell r="N511" t="str">
            <v>CÉDULA DE CIUDADANIA</v>
          </cell>
          <cell r="O511">
            <v>80242244</v>
          </cell>
          <cell r="P511">
            <v>1</v>
          </cell>
          <cell r="Q511" t="str">
            <v>Prestar servicios profesionales al Grupo de Servicios Administrativos en el desarrollo de los proyectos de la
infraestructura física de las estaciones y puntos de apoyo del grupo de Seguridad y Salvamento Minero de la Agencia
Nacional de Minería, y realizar el seguimiento al plan de avance de obras.</v>
          </cell>
          <cell r="R511" t="str">
            <v>1. Apoyar el diseño y ejecución de los proyectos Mantenimiento de la planta física y de los bienes muebles, equipos e
instalaciones, de acuerdo con las necesidades de la Entidad para las estaciones de salvamento minero incluidas en los
proyectos de inversión.
2. Apoyar el seguimiento a todos los asuntos relacionados con la administración de planta física de estaciones de
salvamento minero de la Agencia Nacional de Minería.
3. Apoyar la Gestión que se requieran, en los procesos de adquisición y mejoramiento a la infraestructura física de
planta física de estaciones de salvamento minero de la Agencia Nacional de Minería, de acuerdo con el procedimiento
aplicable.
4. Apoyar la realización de la formulación, estructuración y seguimiento de los proyectos de inversión que tengan que
ver con la planta física de estaciones de salvamento minero de la Agencia Nacional de Minería.
5. Apoyar el seguimiento al presupuesto determinado por el Grupo de Salvamento Minero para la ejecución del
mantenimiento de la planta física y de los bienes muebles de las estaciones de salvamento minero, de acuerdo con el
procedimiento establecido.
6. Elaborar los informes, reportes, e indicadores necesarios en el marco del objeto del contrato con destino al Grupo
de Salvamento Minero, al Grupo de Servicios Administrativos, al Grupo de Planeación en relación la infraestructura física
de las estaciones de salvamento minero de la Agencia.
7. Apoyar a la supervisión desde el punto de vista técnico, en las etapas precontractual, contractual y poscontractual
relacionadas con los productos del proyecto de inversión._x000D_</v>
          </cell>
          <cell r="S511">
            <v>66000000</v>
          </cell>
          <cell r="T511">
            <v>54424</v>
          </cell>
          <cell r="U511">
            <v>45322</v>
          </cell>
          <cell r="Y511" t="str">
            <v>ANM - PROPIOS</v>
          </cell>
          <cell r="AA511">
            <v>61750000</v>
          </cell>
          <cell r="AB511" t="str">
            <v>ASTRID PAOLA VELASCO AMAYA</v>
          </cell>
          <cell r="AC511" t="str">
            <v>COORDINADORA GRUPO DE SERVICIOS ADMINISTRATIVOS</v>
          </cell>
          <cell r="AD511" t="str">
            <v>VAF</v>
          </cell>
          <cell r="AG511">
            <v>45657</v>
          </cell>
          <cell r="AH511">
            <v>6500000</v>
          </cell>
          <cell r="AI511">
            <v>52218196</v>
          </cell>
          <cell r="AJ511" t="str">
            <v>ASTRID PAOLA VELASCO AMAYA</v>
          </cell>
          <cell r="AK511" t="str">
            <v>COORDINADORA GRUPO DE SERVICIOS ADMINISTRATIVOS</v>
          </cell>
          <cell r="AN511" t="str">
            <v>Bogotá D.C.</v>
          </cell>
          <cell r="AO511" t="str">
            <v>14 PRESTACIÓN DE SERVICIOS</v>
          </cell>
          <cell r="AP511" t="str">
            <v>BOGOTÁ D.C.</v>
          </cell>
          <cell r="AQ511" t="str">
            <v>BOGOTÁ D.C.</v>
          </cell>
          <cell r="AR511" t="str">
            <v>INGENIERO CIVIL</v>
          </cell>
          <cell r="AS511" t="str">
            <v>POSGRADO</v>
          </cell>
          <cell r="AZ511" t="str">
            <v>ANM</v>
          </cell>
          <cell r="BA511" t="str">
            <v>510</v>
          </cell>
          <cell r="BB511">
            <v>2024</v>
          </cell>
          <cell r="BC511">
            <v>80111600</v>
          </cell>
          <cell r="BD511" t="str">
            <v>ASEGURADORA SOLIDARIA DE COLOMBIA</v>
          </cell>
          <cell r="BE511" t="str">
            <v>340-47-994000053375</v>
          </cell>
          <cell r="BF511">
            <v>45370</v>
          </cell>
          <cell r="BG511">
            <v>45370</v>
          </cell>
          <cell r="BH511">
            <v>45372</v>
          </cell>
          <cell r="BI511">
            <v>95724</v>
          </cell>
          <cell r="BJ511">
            <v>45370</v>
          </cell>
          <cell r="BK511" t="str">
            <v>POSITIVA</v>
          </cell>
          <cell r="BL511">
            <v>45371</v>
          </cell>
          <cell r="BN511">
            <v>45372</v>
          </cell>
          <cell r="BO511">
            <v>45657</v>
          </cell>
          <cell r="BP511" t="str">
            <v>SI</v>
          </cell>
          <cell r="BQ511" t="str">
            <v>CONTRATACIÓN DIRECTA</v>
          </cell>
          <cell r="BR511" t="str">
            <v>ANM-510-2024</v>
          </cell>
          <cell r="BS511" t="str">
            <v>https://community.secop.gov.co/Public/Tendering/OpportunityDetail/Index?noticeUID=CO1.NTC.5853894&amp;isFromPublicArea=True&amp;isModal=False</v>
          </cell>
        </row>
        <row r="512">
          <cell r="A512" t="str">
            <v>ANM-511-2024</v>
          </cell>
          <cell r="D512" t="str">
            <v xml:space="preserve">JOSE ARBEY VANEGAS CAMARGO </v>
          </cell>
          <cell r="E512" t="str">
            <v xml:space="preserve">NESTOR FERNANDO MARTINEZ GAITAN </v>
          </cell>
          <cell r="F512" t="str">
            <v>CONTRATO</v>
          </cell>
          <cell r="J512">
            <v>31682</v>
          </cell>
          <cell r="K512">
            <v>38</v>
          </cell>
          <cell r="L512">
            <v>200039124</v>
          </cell>
          <cell r="M512" t="str">
            <v>PROFESIONAL</v>
          </cell>
          <cell r="N512" t="str">
            <v>CÉDULA DE CIUDADANIA</v>
          </cell>
          <cell r="O512">
            <v>1026252955</v>
          </cell>
          <cell r="P512">
            <v>5</v>
          </cell>
          <cell r="Q512" t="str">
            <v>Prestar servicios profesionales para apoyar elanálisis de datos BIG DATA, construcción de ETL, levantamiento de
requerimientos, ejecución de pruebas, estabilización y apoyo técnico a usuarios internos y externos, en el marco del
Sistema Integral de Gestión Minera y Sistemas de Administración de Tierras._x000D_</v>
          </cell>
          <cell r="R512" t="str">
            <v>1. Interpretar los datos y análisis de los resultados, utilizando técnicas estadísticas y presentar los informes requeridos por el supervisor, en el marco del Sistema Integral de Gestión Minera y Sistemas de Administración de
Tierras.
2. Apoyar en el desarrollo e implementación de bases de datos, sistemas de recopilación de datos, analítica de datos
y otras estrategias que optimicen la eficiencia estadística y la calidad de información de los Sistemas Integral de
Gestión Minera y Sistemas de Administración de Tierras.
3. Apoyar en la captación de datos de fuentes de datos primarias o secundarias y mantenimiento de las bases de
datos de los Sistemas Integral de Gestión Minera y Sistemas de Administración de Tierras.
4. Apoyar en la extracción de datos de diversas fuentes, su transformación para ajustarse a los requisitos del negocio
y su carga en un sistema de destino.
5. Analizar la documentación de los requisitos de un proyecto de desarrollo garantizando que el software cumpla con
las necesidades y expectativas del cliente o usuario final, para lo cual debe presentar los informes que requiera el
supervisor. Lo anterior en el marco del Sistema Integral de Gestión Minera y Sistemas de Administración de
Tierras.
6. Elaborar, ejecutar, documentar y divulgar las pruebas de software garantizando que cumplab con las necesidades y
expectativas del cliente o usuario final de los Sistemas Integral de Gestión Minera y Sistemas de Administración de
Tierras.
7. Apoyar en el desarrollo y actualización de funcionalidades nuevas o existentes en el marco del Sistema Integral de
Gestión Minera y Sistemas de Administración de Tierras.
8. Responder con calidad y en oportunidad las consultas técnicas relacionadas con el Sistema Integral de Gestión
Minera (SIGM) presentadas por los usuarios externos e internos, y alimentar las bases de datos existentes para el
control de las mismas.</v>
          </cell>
          <cell r="S512">
            <v>89700000</v>
          </cell>
          <cell r="T512">
            <v>69624</v>
          </cell>
          <cell r="U512">
            <v>45331</v>
          </cell>
          <cell r="Y512" t="str">
            <v>ANM - PROPIOS</v>
          </cell>
          <cell r="AA512">
            <v>73840000</v>
          </cell>
          <cell r="AB512" t="str">
            <v>IVONNE DEL PILAR JIMENEZ GARCIA _x000D_</v>
          </cell>
          <cell r="AC512" t="str">
            <v xml:space="preserve">VICEPRESIDENTE DE CONTRATACION Y TITULACION </v>
          </cell>
          <cell r="AD512" t="str">
            <v>VCT</v>
          </cell>
          <cell r="AE512">
            <v>9</v>
          </cell>
          <cell r="AF512">
            <v>14</v>
          </cell>
          <cell r="AG512">
            <v>45657</v>
          </cell>
          <cell r="AH512">
            <v>7800000</v>
          </cell>
          <cell r="AI512">
            <v>79447042</v>
          </cell>
          <cell r="AJ512" t="str">
            <v>WILLIAM ALBERTO MARTÍNEZ DÍAZ</v>
          </cell>
          <cell r="AK512" t="str">
            <v>GERENTE DEL GRUPO DE CATASTRO Y REGISTRO MINERO _x000D_</v>
          </cell>
          <cell r="AN512" t="str">
            <v>Bogotá D.C.</v>
          </cell>
          <cell r="AO512" t="str">
            <v>14 PRESTACIÓN DE SERVICIOS</v>
          </cell>
          <cell r="AP512" t="str">
            <v>CAQUETÁ</v>
          </cell>
          <cell r="AQ512" t="str">
            <v>EL DONCELLO</v>
          </cell>
          <cell r="AR512" t="str">
            <v>INGENIERO DE SISTEMAS</v>
          </cell>
          <cell r="AS512" t="str">
            <v>PREGRADO</v>
          </cell>
          <cell r="AZ512" t="str">
            <v>ANM</v>
          </cell>
          <cell r="BA512" t="str">
            <v>511</v>
          </cell>
          <cell r="BB512">
            <v>2024</v>
          </cell>
          <cell r="BC512">
            <v>80111600</v>
          </cell>
          <cell r="BD512" t="str">
            <v>ASEGURADORA SOLIDARIA DE COLOMBIA</v>
          </cell>
          <cell r="BE512" t="str">
            <v>310-47-994000010945</v>
          </cell>
          <cell r="BF512">
            <v>45370</v>
          </cell>
          <cell r="BG512">
            <v>45377</v>
          </cell>
          <cell r="BH512">
            <v>45377</v>
          </cell>
          <cell r="BI512">
            <v>95524</v>
          </cell>
          <cell r="BJ512">
            <v>45370</v>
          </cell>
          <cell r="BK512" t="str">
            <v>POSITIVA</v>
          </cell>
          <cell r="BL512">
            <v>45378</v>
          </cell>
          <cell r="BN512">
            <v>45378</v>
          </cell>
          <cell r="BO512">
            <v>45657</v>
          </cell>
          <cell r="BP512" t="str">
            <v>SI</v>
          </cell>
          <cell r="BQ512" t="str">
            <v>CONTRATACIÓN DIRECTA</v>
          </cell>
          <cell r="BR512" t="str">
            <v>ANM-511-2024</v>
          </cell>
          <cell r="BS512" t="str">
            <v>https://community.secop.gov.co/Public/Tendering/OpportunityDetail/Index?noticeUID=CO1.NTC.5839026&amp;isFromPublicArea=True&amp;isModal=False</v>
          </cell>
        </row>
        <row r="513">
          <cell r="A513" t="str">
            <v>ANM-512-2024</v>
          </cell>
          <cell r="D513" t="str">
            <v>LUCAS MONTAÑA ACEVEDO</v>
          </cell>
          <cell r="E513" t="str">
            <v>ANA MARÍA MENDOZA</v>
          </cell>
          <cell r="F513" t="str">
            <v>CONTRATO</v>
          </cell>
          <cell r="J513">
            <v>29833</v>
          </cell>
          <cell r="K513">
            <v>43</v>
          </cell>
          <cell r="L513">
            <v>500022424</v>
          </cell>
          <cell r="M513" t="str">
            <v>PROFESIONAL</v>
          </cell>
          <cell r="N513" t="str">
            <v>CÉDULA DE CIUDADANIA</v>
          </cell>
          <cell r="O513">
            <v>80089893</v>
          </cell>
          <cell r="P513">
            <v>4</v>
          </cell>
          <cell r="Q513" t="str">
            <v>Prestar apoyo profesional especializado en ingeniería estructural de edificaciones de la ANM sobre temas relacionados
con la estructuración, concurso, ejecución y liquidación de los proyectos relacionados con los proyectos de inversión._x000D_</v>
          </cell>
          <cell r="R513" t="str">
            <v>1. Realizar la revisión de las estructuras que se requieran para el desarrollo de los proyectos asignados incluyendo
elementos estructurales y no estructurales de acuerdo a los especificado en las normas de construcción y diseño
vigentes, así como las prácticas aceptadas de la ingeniería, del diseño, presupuesto y cálculo.
2. Elaborar según se requiera por la supervisión, planos, memorias, especificaciones técnicas y demás documentos
necesarios para los procesos de estructuración, concurso, ejecución, adquisición de permisos y licencias y liquidación de
los proyectos a los que se le asignen.
3. Apoyar y asesorar a la Supervisión en el aspecto técnico de los proyectos que se le asignen, controlando la calidad
de los materiales, equipos y trabajos realizados por los contratistas y subcontratistas en el campo de las estructuras.
4. Coordinar sus acciones efectivamente con las otrasdisciplinas involucradas en los proyectos asignados
(arquitectura, instalaciones, geotecnia, financiera, administrativa y demás) para asegurar la integración y compatibilidad
de las soluciones estructurales propuestas.
5. Asesorar y apoyar a la supervisión en los aspectos técnicos de los proyectos asignados, elaborando documentos
técnicos o administrativos, así como plantear alternativas de solución viables técnica y económicamente resolviendo por
escrito consultas, observaciones y reclamos que se presenten durante la ejecución del contrato.
6. Apoyar a la supervisión para que se dé cumplimiento con las normas, reglamentos, estándares y buenas prácticas
de ingeniería aplicables al diseño y construcción de estructuras.
7. Velar por el cumplimiento de los plazos, costos y calidad de los proyectos asignados.
8. Realizar seguimiento y apoyar la gestión de permisos y licencias de los proyectos asignados, incluyendo la
suscripción de documentos que así lo requieran en el desarrollo de los mencionados tramites.
9. Apoyar la formulación o estructuración del plan de inversión del área.
10. Realizar diagnósticos desde el punto de vista estructural de aquellas edificaciones de la ANM que le sean
requeridas y que guarden relación con el plan de inversión.
11. Apoyar a la supervisión desde el punto de vista técnico, en las etapas precontractual, contractual y poscontractual
relacionadas con los productos del proyecto de inversión.</v>
          </cell>
          <cell r="S513">
            <v>95000000</v>
          </cell>
          <cell r="T513">
            <v>82024</v>
          </cell>
          <cell r="U513">
            <v>45362</v>
          </cell>
          <cell r="Y513" t="str">
            <v>ANM - PROPIOS</v>
          </cell>
          <cell r="AA513">
            <v>90250000</v>
          </cell>
          <cell r="AB513" t="str">
            <v>ASTRID PAOLA VELASCO AMAYA</v>
          </cell>
          <cell r="AC513" t="str">
            <v xml:space="preserve">COORDINADORA GRUPO DE SERVICIOS ADMINSITRATIVOS </v>
          </cell>
          <cell r="AD513" t="str">
            <v>VAF</v>
          </cell>
          <cell r="AG513">
            <v>45657</v>
          </cell>
          <cell r="AH513">
            <v>9500000</v>
          </cell>
          <cell r="AI513">
            <v>52218196</v>
          </cell>
          <cell r="AJ513" t="str">
            <v>ASTRID PAOLA VELASCO AMAYA</v>
          </cell>
          <cell r="AK513" t="str">
            <v>COORDINADORA GRUPO DE SERVICIOS ADMINISTRATIVOS</v>
          </cell>
          <cell r="AN513" t="str">
            <v>Bogotá D.C.</v>
          </cell>
          <cell r="AO513" t="str">
            <v>14 PRESTACIÓN DE SERVICIOS</v>
          </cell>
          <cell r="AP513" t="str">
            <v>BOGOTÁ D.C.</v>
          </cell>
          <cell r="AQ513" t="str">
            <v>BOGOTÁ D.C.</v>
          </cell>
          <cell r="AR513" t="str">
            <v>INGENIERO CIVIL</v>
          </cell>
          <cell r="AS513" t="str">
            <v>MAESTRÍA</v>
          </cell>
          <cell r="AZ513" t="str">
            <v>ANM</v>
          </cell>
          <cell r="BA513" t="str">
            <v>512</v>
          </cell>
          <cell r="BB513">
            <v>2024</v>
          </cell>
          <cell r="BC513">
            <v>80111600</v>
          </cell>
          <cell r="BD513" t="str">
            <v>SEGUROS DEL ESTADO S.A.</v>
          </cell>
          <cell r="BE513" t="str">
            <v>21-46-101089258</v>
          </cell>
          <cell r="BF513">
            <v>45367</v>
          </cell>
          <cell r="BG513">
            <v>45369</v>
          </cell>
          <cell r="BH513">
            <v>45370</v>
          </cell>
          <cell r="BI513">
            <v>94024</v>
          </cell>
          <cell r="BJ513">
            <v>45369</v>
          </cell>
          <cell r="BK513" t="str">
            <v>POSITIVA</v>
          </cell>
          <cell r="BL513">
            <v>45391</v>
          </cell>
          <cell r="BN513">
            <v>45370</v>
          </cell>
          <cell r="BO513">
            <v>45657</v>
          </cell>
          <cell r="BP513" t="str">
            <v>SI</v>
          </cell>
          <cell r="BQ513" t="str">
            <v>CONTRATACIÓN DIRECTA</v>
          </cell>
          <cell r="BR513" t="str">
            <v>ANM-512-2024</v>
          </cell>
          <cell r="BS513" t="str">
            <v>https://community.secop.gov.co/Public/Tendering/OpportunityDetail/Index?noticeUID=CO1.NTC.5845562&amp;isFromPublicArea=True&amp;isModal=False</v>
          </cell>
        </row>
        <row r="514">
          <cell r="A514" t="str">
            <v>ANM-513-2024</v>
          </cell>
          <cell r="D514" t="str">
            <v>NATALIA ANDREA JIMENEZ PEREZ</v>
          </cell>
          <cell r="E514" t="str">
            <v>ANA MARÍA MENDOZA</v>
          </cell>
          <cell r="F514" t="str">
            <v>CONTRATO</v>
          </cell>
          <cell r="J514">
            <v>30131</v>
          </cell>
          <cell r="K514">
            <v>43</v>
          </cell>
          <cell r="L514">
            <v>400039224</v>
          </cell>
          <cell r="M514" t="str">
            <v>PROFESIONAL</v>
          </cell>
          <cell r="N514" t="str">
            <v>CÉDULA DE CIUDADANIA</v>
          </cell>
          <cell r="O514">
            <v>43879173</v>
          </cell>
          <cell r="P514">
            <v>5</v>
          </cell>
          <cell r="Q514" t="str">
            <v>Prestar servicios profesionales para apoyar jurídicamente el proceso de caracterización minera en el departamento de
Antioquia en el marco de los procesos de readecuación ambiental y social.</v>
          </cell>
          <cell r="R514" t="str">
            <v>1. Orientar y apoyar a los mineros en los requisitos y
procedimientos para iniciar el proceso de formalización de las unidades mineras productivas asignadas. Realizar actas
de las sesiones realizadas.
2. Apoyar la captura y verificación de datos técnicos y operativos de las unidades mineras productivas asignadas
durante la ejecución del proyecto de caracterización de la actividad minera de acuerdo con las directrices y fichas
diseñadas.
3. Participar en la preparación, convocatoria y realización de mesas de trabajo y otros espacios encaminados a la
caracterización y formalización de las UPM.
4. Orientar y articular los procesos de mediación que se requieran llevar al Ministerio de Minas y Energía.
5. Proyectar oficios y documentos de respuesta a las peticiones y solicitudes de información que sean asignadas a
través del Sistema de Gestión Documental.
6. Disponer la información en las bases de datos, carpetas compartidas y las aplicaciones de la Agencia Nacional de
Minería, conforme a las políticas, lineamientos e instructivos de la Entidad._x000D_</v>
          </cell>
          <cell r="S514">
            <v>50000000</v>
          </cell>
          <cell r="T514">
            <v>79924</v>
          </cell>
          <cell r="U514">
            <v>45358</v>
          </cell>
          <cell r="Y514" t="str">
            <v>ANM - PROPIOS</v>
          </cell>
          <cell r="AA514">
            <v>50000000</v>
          </cell>
          <cell r="AB514" t="str">
            <v>MARÍA CATALINA PEREZ LOPEZ</v>
          </cell>
          <cell r="AC514" t="str">
            <v>JEFE DE OFICINA DE TECNOLOGÍA E INFORMACIÓN</v>
          </cell>
          <cell r="AD514" t="str">
            <v>OTI</v>
          </cell>
          <cell r="AE514">
            <v>4</v>
          </cell>
          <cell r="AF514">
            <v>5</v>
          </cell>
          <cell r="AH514">
            <v>12000000</v>
          </cell>
          <cell r="AI514">
            <v>53177236</v>
          </cell>
          <cell r="AJ514" t="str">
            <v>MARÍA PIEDAD BAYTER HORTA</v>
          </cell>
          <cell r="AK514" t="str">
            <v>VICEPRESIDENTE DE PROMOCIÓN Y FOMENTO</v>
          </cell>
          <cell r="AN514" t="str">
            <v>Medellín</v>
          </cell>
          <cell r="AO514" t="str">
            <v>14 PRESTACIÓN DE SERVICIOS</v>
          </cell>
          <cell r="AP514" t="str">
            <v>ANTIOQUIA</v>
          </cell>
          <cell r="AQ514" t="str">
            <v>MEDELLIN</v>
          </cell>
          <cell r="AR514" t="str">
            <v>ABOGADO</v>
          </cell>
          <cell r="AS514" t="str">
            <v>POSGRADO</v>
          </cell>
          <cell r="AZ514" t="str">
            <v>ANM</v>
          </cell>
          <cell r="BA514" t="str">
            <v>513</v>
          </cell>
          <cell r="BB514">
            <v>2024</v>
          </cell>
          <cell r="BC514">
            <v>80111600</v>
          </cell>
          <cell r="BD514" t="str">
            <v>COMPAÑIA MUNDIAL DE SEGUROS S.A.</v>
          </cell>
          <cell r="BE514" t="str">
            <v>CVA-100005845</v>
          </cell>
          <cell r="BF514">
            <v>45366</v>
          </cell>
          <cell r="BG514">
            <v>45369</v>
          </cell>
          <cell r="BH514">
            <v>45369</v>
          </cell>
          <cell r="BI514">
            <v>93924</v>
          </cell>
          <cell r="BJ514">
            <v>45359</v>
          </cell>
          <cell r="BK514" t="str">
            <v>POSITIVA</v>
          </cell>
          <cell r="BL514">
            <v>45370</v>
          </cell>
          <cell r="BN514">
            <v>45370</v>
          </cell>
          <cell r="BO514">
            <v>45496</v>
          </cell>
          <cell r="BP514" t="str">
            <v>SI</v>
          </cell>
          <cell r="BQ514" t="str">
            <v>CONTRATACIÓN DIRECTA</v>
          </cell>
          <cell r="BR514" t="str">
            <v>ANM-513-2024</v>
          </cell>
          <cell r="BS514" t="str">
            <v>https://community.secop.gov.co/Public/Tendering/OpportunityDetail/Index?noticeUID=CO1.NTC.5844556&amp;isFromPublicArea=True&amp;isModal=False</v>
          </cell>
        </row>
        <row r="515">
          <cell r="A515" t="str">
            <v>ANM-514-2024</v>
          </cell>
          <cell r="D515" t="str">
            <v>KAROL MELISSA CABRA LOSADA</v>
          </cell>
          <cell r="E515" t="str">
            <v>ANA MARÍA MENDOZA</v>
          </cell>
          <cell r="F515" t="str">
            <v>CONTRATO</v>
          </cell>
          <cell r="J515">
            <v>32924</v>
          </cell>
          <cell r="K515">
            <v>35</v>
          </cell>
          <cell r="L515">
            <v>400022224</v>
          </cell>
          <cell r="M515" t="str">
            <v>PROFESIONAL</v>
          </cell>
          <cell r="N515" t="str">
            <v>CÉDULA DE CIUDADANIA</v>
          </cell>
          <cell r="O515">
            <v>1075242728</v>
          </cell>
          <cell r="P515">
            <v>5</v>
          </cell>
          <cell r="Q515" t="str">
            <v>PRESTAR SERVICIOS PROFESIONALES PARA BRINDAR ACOMPAÑAMIENTO JURIDICO A PEQUEÑOS MINEROS
Y MINEROS TRADICIONALES PARA LA MEJORA DE CAPACIDADES Y APOYAR LA ESTRUCTURACIÓN DE LOS
CONTRATOS Y/O CONVENIOS QUE SUSCRIBIRÁ EL GRUPO DE FOMENTO. LINEA PAA 400022224</v>
          </cell>
          <cell r="R515" t="str">
            <v>.       Realizar el análisis de la información existente en los expedientes contentivos de los proyectos mineros priorizados
en el programa de asistencia técnica, que le sean asignados, veriﬁcando los aspectos jurídicos e identiﬁcando el estado
de cumplimiento de obligaciones integrales y trámites que requieran asistencia y acompañamiento jurídico, para que las
actividades de explotación minera se ajusten al cumplimiento de estándares, requisitos y obligaciones normativas.
2.       Brindar asistencia y acompañamiento jurídico a los títulos mineros y/o prerrogativas de explotación de minerales
priorizados en el programa de asistencia técnica de la ANM, y apoyar el impulso de los trámites pendientes al interior de
la entidad, que contribuyan al mejoramiento y sostenibilidad del proyecto minero, de acuerdo con la normatividad vigente,
dejando constancia de lo actuado mediante el respectivo diligenciamiento de los formatos y plataformas establecidos
para ello y el reporte  semanal de los avances en relación con los proyectos mineros atendidos.
3.       Orientar jurídicamente a los titulares mineros y/o beneﬁciarios que cuentan con prerrogativas de explotación de
minerales en los tramites jurídicos que adelanten ante la autoridad minera y las  distintas autoridades regulatorias de la
actividad conforme a los lineamientos, procesos y procedimientos establecidos para el efecto por la ANM e incorporar la
información correspondiente en los sistemas de información de la Entidad, elaborando  para el efecto el respectivo plan
de mejoramiento en los aspectos jurídicos identiﬁcados, conformidad con la asignación de expedientes que realice el
supervisor del contrato.
4.       Generar informes, conceptos, evaluaciones, propuestas de mejoramiento y demás documentos especializados
propios de la contratación estatal, la asistencia técnica con enfoque en esquemas asociativos y aquellos que contribuyan
al ajuste de los procedimientos de dicho componente.
5.       Apoyar jurídicamente la estructuración de los estudios previos de los contratos y/o convenios que pretenda
adelantar el grupo de fomento, acompañar las etapas precontractuales, contractual y postcontracual de los mismos, de
conformidad con la asignación realizada por el supervisor del contrato.
6.       Asistir y/o participar y/o adelantar reuniones, talleres, juntas, capacitaciones, mesas de trabajo, comités,
incluyendo los de contratación y demás eventos organizados con motivo de los temas que se relacionen con el objeto del
contrato, conforme a la asignación realizada.
7.       Elaborar y/o consolidar respuestas en el trámite y gestión de las peticiones, quejas y reclamos y/o solicitudes
hechas por los entes de control y/o auditorías, que se relacionen con el objeto del contrato, que le sean asignadas por el
supervisor del contrato.</v>
          </cell>
          <cell r="S515">
            <v>95000000</v>
          </cell>
          <cell r="T515">
            <v>82624</v>
          </cell>
          <cell r="U515">
            <v>45363</v>
          </cell>
          <cell r="Y515" t="str">
            <v>ANM - PROPIOS</v>
          </cell>
          <cell r="AA515">
            <v>49504065</v>
          </cell>
          <cell r="AB515" t="str">
            <v>MARÍA PIEDAD BAYTER HORTA</v>
          </cell>
          <cell r="AC515" t="str">
            <v>VICEPRESIDENTA PROMOCIÓN Y FOMENTO</v>
          </cell>
          <cell r="AD515" t="str">
            <v>VPF</v>
          </cell>
          <cell r="AE515">
            <v>5</v>
          </cell>
          <cell r="AH515">
            <v>9900813</v>
          </cell>
          <cell r="AI515">
            <v>22517871</v>
          </cell>
          <cell r="AJ515" t="str">
            <v>KETTY CAROLINA DEL RIO VASQUEZ</v>
          </cell>
          <cell r="AK515" t="str">
            <v>GESTOR T1 GRADO 15</v>
          </cell>
          <cell r="AN515" t="str">
            <v>Bogotá D.C.</v>
          </cell>
          <cell r="AO515" t="str">
            <v>14 PRESTACIÓN DE SERVICIOS</v>
          </cell>
          <cell r="AP515" t="str">
            <v>HUILA</v>
          </cell>
          <cell r="AQ515" t="str">
            <v>NEIVA</v>
          </cell>
          <cell r="AR515" t="str">
            <v>DERECHO</v>
          </cell>
          <cell r="AS515" t="str">
            <v>POSGRADO</v>
          </cell>
          <cell r="AZ515" t="str">
            <v>ANM</v>
          </cell>
          <cell r="BA515" t="str">
            <v>514</v>
          </cell>
          <cell r="BB515">
            <v>2024</v>
          </cell>
          <cell r="BC515">
            <v>80111600</v>
          </cell>
          <cell r="BD515" t="str">
            <v>ASEGURADORA SOLIDARIA DE COLOMBIA</v>
          </cell>
          <cell r="BE515" t="str">
            <v>310 47 994000010941</v>
          </cell>
          <cell r="BF515">
            <v>45370</v>
          </cell>
          <cell r="BG515">
            <v>45369</v>
          </cell>
          <cell r="BH515">
            <v>45370</v>
          </cell>
          <cell r="BI515">
            <v>95924</v>
          </cell>
          <cell r="BJ515">
            <v>45370</v>
          </cell>
          <cell r="BK515" t="str">
            <v>POSITIVA</v>
          </cell>
          <cell r="BL515">
            <v>45372</v>
          </cell>
          <cell r="BN515">
            <v>45372</v>
          </cell>
          <cell r="BO515">
            <v>45524</v>
          </cell>
          <cell r="BP515" t="str">
            <v>SI</v>
          </cell>
          <cell r="BQ515" t="str">
            <v>CONTRATACIÓN DIRECTA</v>
          </cell>
          <cell r="BR515" t="str">
            <v>ANM-514-2024</v>
          </cell>
          <cell r="BS515" t="str">
            <v>https://community.secop.gov.co/Public/Tendering/OpportunityDetail/Index?noticeUID=CO1.NTC.5849325&amp;isFromPublicArea=True&amp;isModal=False</v>
          </cell>
        </row>
        <row r="516">
          <cell r="A516" t="str">
            <v>ANM-515-2024</v>
          </cell>
          <cell r="D516" t="str">
            <v>ANDRES JULIAN RODRIGUEZ GUEVARA</v>
          </cell>
          <cell r="E516" t="str">
            <v>YERALDIN FUENTES</v>
          </cell>
          <cell r="F516" t="str">
            <v>CONTRATO</v>
          </cell>
          <cell r="J516">
            <v>35487</v>
          </cell>
          <cell r="K516">
            <v>28</v>
          </cell>
          <cell r="L516">
            <v>400039324</v>
          </cell>
          <cell r="M516" t="str">
            <v>PROFESIONAL</v>
          </cell>
          <cell r="N516" t="str">
            <v>CÉDULA DE CIUDADANIA</v>
          </cell>
          <cell r="O516">
            <v>1017245659</v>
          </cell>
          <cell r="P516">
            <v>8</v>
          </cell>
          <cell r="Q516" t="str">
            <v>Prestar servicios profesionales para apoyar técnicamente el proceso de caracterización minera en el departamento de
Antioquia en el marco de los procesos efectivos de dialogo para el fortalecimiento institucional.</v>
          </cell>
          <cell r="R516" t="str">
            <v>1. Apoyar a los mineros en el cumplimiento de requisitos y procedimientos técnicos necesarios para el proceso de
formalización de las unidades de producción minera departamento de Antioquia.
2. Apoyar la captura y verificación de datos técnicos y operativos de las unidades de producción minera asignadas
durante la ejecución del proyecto de caracterización de la actividad minera de acuerdo con las directrices y fichas
diseñadas.
3. Apoyar técnicamente los procesos de capacitación que surjan en el marco de laformalización de unidades de
producción minera en el departamento de Antioquia.
4. Apoyar las mesas de trabajo y demás espacios de socialización encaminados a la caracterización y formalización de
unidades de producción minera.
5. Proyectar oficios y documentos de respuesta a las peticiones y solicitudes de información que sean asignadas a
través del Sistema de Gestión Documental.
6. Disponer la información en las bases de datos, carpetas compartidas y las aplicaciones de la Agencia Nacional de
Minería, conforme a las políticas, lineamientos e instructivos de la Entidad._x000D_</v>
          </cell>
          <cell r="S516">
            <v>27450000</v>
          </cell>
          <cell r="T516">
            <v>80024</v>
          </cell>
          <cell r="U516">
            <v>45358</v>
          </cell>
          <cell r="Y516" t="str">
            <v>ANM - PROPIOS</v>
          </cell>
          <cell r="AA516">
            <v>27306667</v>
          </cell>
          <cell r="AB516" t="str">
            <v>MARIA PIEDAD BAYTER HORTA</v>
          </cell>
          <cell r="AC516" t="str">
            <v>VICEPRESIDENTE DE PROMOCIÓN Y FOMENTO</v>
          </cell>
          <cell r="AD516" t="str">
            <v>VPF</v>
          </cell>
          <cell r="AE516">
            <v>4</v>
          </cell>
          <cell r="AF516">
            <v>8</v>
          </cell>
          <cell r="AH516">
            <v>6400000</v>
          </cell>
          <cell r="AI516">
            <v>52378877</v>
          </cell>
          <cell r="AJ516" t="str">
            <v>ÁNGELA ANDREA VELANDIA PEDRAZA</v>
          </cell>
          <cell r="AK516" t="str">
            <v xml:space="preserve">COORDINADORA DEL GRUPO SOCIOAMBIENTAL </v>
          </cell>
          <cell r="AN516" t="str">
            <v>Medellín</v>
          </cell>
          <cell r="AO516" t="str">
            <v>14 PRESTACIÓN DE SERVICIOS</v>
          </cell>
          <cell r="AP516" t="str">
            <v>ANTIOQUIA</v>
          </cell>
          <cell r="AQ516" t="str">
            <v>CAUCASIA</v>
          </cell>
          <cell r="AR516" t="str">
            <v>INGENIERIA DE MINAS Y METALURGICA</v>
          </cell>
          <cell r="AS516" t="str">
            <v>POSGRADO</v>
          </cell>
          <cell r="AZ516" t="str">
            <v>ANM</v>
          </cell>
          <cell r="BA516" t="str">
            <v>515</v>
          </cell>
          <cell r="BB516">
            <v>2024</v>
          </cell>
          <cell r="BC516">
            <v>80111600</v>
          </cell>
          <cell r="BD516" t="str">
            <v>ASEGURADORA SOLIDARIA DE COLOMBIA</v>
          </cell>
          <cell r="BE516" t="str">
            <v>530-47-994000040447</v>
          </cell>
          <cell r="BF516">
            <v>45370</v>
          </cell>
          <cell r="BG516">
            <v>45371</v>
          </cell>
          <cell r="BH516">
            <v>45371</v>
          </cell>
          <cell r="BI516">
            <v>96124</v>
          </cell>
          <cell r="BJ516">
            <v>45370</v>
          </cell>
          <cell r="BK516" t="str">
            <v>POSITIVA</v>
          </cell>
          <cell r="BL516">
            <v>45372</v>
          </cell>
          <cell r="BN516">
            <v>45372</v>
          </cell>
          <cell r="BO516">
            <v>45501</v>
          </cell>
          <cell r="BP516" t="str">
            <v>SI</v>
          </cell>
          <cell r="BQ516" t="str">
            <v>CONTRATACIÓN DIRECTA</v>
          </cell>
          <cell r="BR516" t="str">
            <v>ANM-515-2024</v>
          </cell>
          <cell r="BS516" t="str">
            <v>https://community.secop.gov.co/Public/Tendering/OpportunityDetail/Index?noticeUID=CO1.NTC.5861884&amp;isFromPublicArea=True&amp;isModal=False</v>
          </cell>
        </row>
        <row r="517">
          <cell r="A517" t="str">
            <v>ANM-516-2024</v>
          </cell>
          <cell r="D517" t="str">
            <v>ANGELA MARIA BENAVIDES MARTINEZ</v>
          </cell>
          <cell r="E517" t="str">
            <v xml:space="preserve">SUSANITA RODRIGUEZ CASAS </v>
          </cell>
          <cell r="F517" t="str">
            <v>CONTRATO</v>
          </cell>
          <cell r="J517">
            <v>29709</v>
          </cell>
          <cell r="K517">
            <v>44</v>
          </cell>
          <cell r="L517">
            <v>500034524</v>
          </cell>
          <cell r="M517" t="str">
            <v>APOYO A LA GESTIÓN</v>
          </cell>
          <cell r="N517" t="str">
            <v>CÉDULA DE CIUDADANIA</v>
          </cell>
          <cell r="O517">
            <v>52795511</v>
          </cell>
          <cell r="P517">
            <v>2</v>
          </cell>
          <cell r="Q517" t="str">
            <v>Apoyar en la actualización, control y seguimiento de las bases de datos y archivo donde se registre la gestión y
seguimiento que se debe adelantar en la GRF, en los temas relacionados con la administración de la cartera
correspondiente a titulares mineros, sus partidas conciliatorias y las solicitudes de devoluciones_x000D_</v>
          </cell>
          <cell r="R517" t="str">
            <v>1. Apoyar en el análisis, preparación y consolidación de los
informes y reportes requeridos para el seguimiento de la gestión de la Vicepresidencia Administrativa y Financiera.
2. Apoyar en la consolidación de informes del proceso financiero de gestión de cartera
3. Apoyo en el control y manejo de los expedientes de los titulares mineros
4. Apoyar en el mantenimiento de la organización y completa información entregada para su custodia y registro, así como
garantizar su supervisión continua, para que se dé cumplimiento a los procesos de recaudo y cartera establecidos.
5. Garantizar la ejecución de las actividades relacionadas con el archivo y custodia de expedientes y demás información
requerida para el desempeño de sus actividades, acorde con las técnicas y medidas de seguridad de la entidad.
6. Participar en las sesiones de trabajo, comités internos, y demás espacios de socialización en donde esté
reglamentada su participación.
7. Apoyar la ejecución de los procedimientos contables y financieros. 8. Presentar los informes que le indique el Supervisor del Contrato, que se derivan de su objeto contractual
9. Cargar todos documentos producto de su gestión en la carpeta compartida
10. Mantener actualizado (en cargue, tramite, gestión) el usuario de Sistema de Gestión Documental (SGD), con el fin de
que el supervisor al menos cada tres meses pueda verificar el cumplimiento de la obligación y autorizar el pago</v>
          </cell>
          <cell r="S517">
            <v>31200000</v>
          </cell>
          <cell r="T517">
            <v>76124</v>
          </cell>
          <cell r="U517">
            <v>45357</v>
          </cell>
          <cell r="Y517" t="str">
            <v>ANM - PROPIOS</v>
          </cell>
          <cell r="AA517">
            <v>28963200</v>
          </cell>
          <cell r="AB517" t="str">
            <v>ARIEL RAMIRO POLANIA MEDINA _x000D_</v>
          </cell>
          <cell r="AC517" t="str">
            <v>COORDINADOR DEL GRUPO DE RECURSOS FINANCIEROS</v>
          </cell>
          <cell r="AD517" t="str">
            <v>VAF</v>
          </cell>
          <cell r="AE517">
            <v>8</v>
          </cell>
          <cell r="AG517">
            <v>45596</v>
          </cell>
          <cell r="AH517">
            <v>3879000</v>
          </cell>
          <cell r="AI517">
            <v>79593115</v>
          </cell>
          <cell r="AJ517" t="str">
            <v>ARIEL RAMIRO POLANIA MEDINA _x000D_</v>
          </cell>
          <cell r="AK517" t="str">
            <v>COORDINADOR DEL GRUPO DE RECURSOS FINANCIEROS _x000D_</v>
          </cell>
          <cell r="AN517" t="str">
            <v>Bogotá D.C.</v>
          </cell>
          <cell r="AO517" t="str">
            <v>14 PRESTACIÓN DE SERVICIOS</v>
          </cell>
          <cell r="AP517" t="str">
            <v>BOGOTÁ D.C.</v>
          </cell>
          <cell r="AQ517" t="str">
            <v>BOGOTÁ D.C.</v>
          </cell>
          <cell r="AR517" t="str">
            <v>TECNOLOGIA EN GESTION DEL TALENTO HUMANO</v>
          </cell>
          <cell r="AS517" t="str">
            <v>TECNÓLOGO</v>
          </cell>
          <cell r="AZ517" t="str">
            <v>ANM</v>
          </cell>
          <cell r="BA517" t="str">
            <v>516</v>
          </cell>
          <cell r="BB517">
            <v>2024</v>
          </cell>
          <cell r="BC517">
            <v>80111600</v>
          </cell>
          <cell r="BD517" t="str">
            <v>ASEGURADORA SOLIDARIA DE COLOMBIA</v>
          </cell>
          <cell r="BE517" t="str">
            <v>340 47 994000053365</v>
          </cell>
          <cell r="BF517">
            <v>45370</v>
          </cell>
          <cell r="BG517">
            <v>45370</v>
          </cell>
          <cell r="BH517">
            <v>45370</v>
          </cell>
          <cell r="BI517">
            <v>95224</v>
          </cell>
          <cell r="BJ517">
            <v>45370</v>
          </cell>
          <cell r="BK517" t="str">
            <v>POSITIVA</v>
          </cell>
          <cell r="BL517">
            <v>45371</v>
          </cell>
          <cell r="BN517">
            <v>45371</v>
          </cell>
          <cell r="BO517">
            <v>45596</v>
          </cell>
          <cell r="BP517" t="str">
            <v>SI</v>
          </cell>
          <cell r="BQ517" t="str">
            <v>CONTRATACIÓN DIRECTA</v>
          </cell>
          <cell r="BR517" t="str">
            <v>ANM-516-2024</v>
          </cell>
          <cell r="BS517" t="str">
            <v>https://community.secop.gov.co/Public/Tendering/OpportunityDetail/Index?noticeUID=CO1.NTC.5857329&amp;isFromPublicArea=True&amp;isModal=False</v>
          </cell>
        </row>
        <row r="518">
          <cell r="A518" t="str">
            <v>ANM-517-2024</v>
          </cell>
          <cell r="D518" t="str">
            <v>LINA MARCELA CHAMAT VILLAREAL</v>
          </cell>
          <cell r="E518" t="str">
            <v xml:space="preserve">SUSANITA RODRIGUEZ CASAS </v>
          </cell>
          <cell r="F518" t="str">
            <v>CONTRATO</v>
          </cell>
          <cell r="J518">
            <v>31316</v>
          </cell>
          <cell r="K518">
            <v>39</v>
          </cell>
          <cell r="L518">
            <v>400027324</v>
          </cell>
          <cell r="M518" t="str">
            <v>PROFESIONAL</v>
          </cell>
          <cell r="N518" t="str">
            <v>CÉDULA DE CIUDADANIA</v>
          </cell>
          <cell r="O518">
            <v>53119040</v>
          </cell>
          <cell r="P518">
            <v>0</v>
          </cell>
          <cell r="Q518" t="str">
            <v>Prestar servicios profesionales para brindar acompañamiento técnico tendiente al mejoramiento de la gestión ambiental y
al cumplimiento de las normas ambientales en los pequeños mineros y mineros tradicionales, desde un enfoque
asociativo de trabajo._x000D_</v>
          </cell>
          <cell r="R518" t="str">
            <v>1. Apoyar la evaluación y análisis de la información de los títulos mineros y/o proyectos mineros con prerrogativas
que le sean asignadas, verificando su nivel de cumplimiento en los aspectos relacionados con la gestión ambientaly en
particular aquellos asociados con el trámite de permisos, autorizaciones y licenciamiento ambiental y la implementación
de acciones de manejo ambiental.
2. Realizar las visitas técnicas de acompañamiento y asistencia técnica en campo a los beneficiaros del programa,
priorizados por la ANM para la transferencia de conocimientos técnicos que contribuya al mejoramiento de sus
operaciones en los aspectos ambientales y la implementación de las acciones de manejo para la prevención, mitigación,
control y compensación de los impactos de acuerdo con el instrumento aprobado por la autoridad competente y/o la
normatividad vigente.
3. Elaborar el correspondiente diagnóstico y/o concepto técnico derivado de las evaluaciones documentales y visitas
de campo realizadas y presentarlo de manera oportuna con las diferentes propuestas de mejoramiento técnico de
conformidad con los parámetros normativos e institucionales, brindando la debida asistencia y acompañamiento para su
implementación.
4. Elaborar conceptos pertinentes, claros y oportunos a partir de la información consultada y analizada de cada
proyecto minero tendiente al mejoramiento y/o fortalecimiento de los aspectos ambientales de los proyectos mineros
intervenidos y de conformidad con las normas minero ambientales vigentes, atendiendo a los lineamientos, procesos y
procedimientos establecidos para el efecto por la ANM e incorporando la información correspondiente en los sistemas de
información de la Entidad.
5. Acompañar la adopción e implementación de las acciones de mejora de los aspectos ambientales identificados que
resulten pertinentes y necesarias para contribuir con el mejoramiento de la gestión ambiental y/o la obtención del
instrumento ambiental de los pequeños mineros y mineros tradicionales que sean priorizados por la ANM en el programa
de asistencia técnica.
6. Contribuir en la formulación y ajuste del procedimiento técnico y demás aspectos requeridos para la estructuración
del componente ambiental del programa de asistencia técnica con enfoque asociativo, diferenciando por tipo de mineral y
segmentación por grupo de intervención de acuerdo a las disposiciones de la ANM.
7. Asistir y participar en los comités, reuniones, mesas de trabajo, talleres, juntas, capacitaciones y demás eventos
que indique el supervisor y se relacionen con el objeto del contrato.
8. Prestar apoyo en el trámite y gestión de las peticiones, quejas y reclamos que le sean asignadas por el supervisor
del contrato y que se relacionen con las obligaciones contractuales._x000D_</v>
          </cell>
          <cell r="S518">
            <v>80000000</v>
          </cell>
          <cell r="T518">
            <v>79824</v>
          </cell>
          <cell r="U518">
            <v>45358</v>
          </cell>
          <cell r="Y518" t="str">
            <v>ANM - PROPIOS</v>
          </cell>
          <cell r="AA518">
            <v>72203976</v>
          </cell>
          <cell r="AB518" t="str">
            <v>MARIA PIEDAD BAYTER HORTA</v>
          </cell>
          <cell r="AC518" t="str">
            <v>VICEPRESIDENTE DE PROMOCIÓN Y FOMENTO</v>
          </cell>
          <cell r="AD518" t="str">
            <v>VPF</v>
          </cell>
          <cell r="AE518">
            <v>9</v>
          </cell>
          <cell r="AH518">
            <v>8022664</v>
          </cell>
          <cell r="AI518">
            <v>98631208</v>
          </cell>
          <cell r="AJ518" t="str">
            <v>JUAN FELIPE MARTINEZ OCHOA</v>
          </cell>
          <cell r="AK518" t="str">
            <v>GESTOR T1 GRADO 11</v>
          </cell>
          <cell r="AN518" t="str">
            <v>Bogotá D.C.</v>
          </cell>
          <cell r="AO518" t="str">
            <v>14 PRESTACIÓN DE SERVICIOS</v>
          </cell>
          <cell r="AP518" t="str">
            <v>BOGOTÁ D.C.</v>
          </cell>
          <cell r="AQ518" t="str">
            <v>BOGOTÁ D.C.</v>
          </cell>
          <cell r="AR518" t="str">
            <v>INGENIERO AMBIENTAL</v>
          </cell>
          <cell r="AS518" t="str">
            <v>POSGRADO</v>
          </cell>
          <cell r="AZ518" t="str">
            <v>ANM</v>
          </cell>
          <cell r="BA518" t="str">
            <v>517</v>
          </cell>
          <cell r="BB518">
            <v>2024</v>
          </cell>
          <cell r="BC518">
            <v>80111600</v>
          </cell>
          <cell r="BD518" t="str">
            <v>SEGUROS DEL ESTADO S.A.</v>
          </cell>
          <cell r="BE518" t="str">
            <v>85-16-101039543</v>
          </cell>
          <cell r="BF518">
            <v>45370</v>
          </cell>
          <cell r="BG518">
            <v>45370</v>
          </cell>
          <cell r="BH518">
            <v>45371</v>
          </cell>
          <cell r="BI518">
            <v>96424</v>
          </cell>
          <cell r="BJ518">
            <v>45371</v>
          </cell>
          <cell r="BK518" t="str">
            <v>POSITIVA</v>
          </cell>
          <cell r="BL518">
            <v>45373</v>
          </cell>
          <cell r="BN518">
            <v>45373</v>
          </cell>
          <cell r="BO518">
            <v>45647</v>
          </cell>
          <cell r="BP518" t="str">
            <v>SI</v>
          </cell>
          <cell r="BQ518" t="str">
            <v>CONTRATACIÓN DIRECTA</v>
          </cell>
          <cell r="BR518" t="str">
            <v>ANM-517-2024</v>
          </cell>
          <cell r="BS518" t="str">
            <v>https://community.secop.gov.co/Public/Tendering/OpportunityDetail/Index?noticeUID=CO1.NTC.5862223&amp;isFromPublicArea=True&amp;isModal=False</v>
          </cell>
        </row>
        <row r="519">
          <cell r="A519" t="str">
            <v>ANM-518-2024</v>
          </cell>
          <cell r="D519" t="str">
            <v>RICARDO ROBERTO RAMIREZ MORENO</v>
          </cell>
          <cell r="E519" t="str">
            <v>MARTHA PATRICIA PUERTO GUIO</v>
          </cell>
          <cell r="F519" t="str">
            <v>CONTRATO</v>
          </cell>
          <cell r="J519">
            <v>28886</v>
          </cell>
          <cell r="K519">
            <v>46</v>
          </cell>
          <cell r="L519">
            <v>400030224</v>
          </cell>
          <cell r="M519" t="str">
            <v>PROFESIONAL</v>
          </cell>
          <cell r="N519" t="str">
            <v>CÉDULA DE CIUDADANIA</v>
          </cell>
          <cell r="O519">
            <v>79983241</v>
          </cell>
          <cell r="P519">
            <v>3</v>
          </cell>
          <cell r="Q519" t="str">
            <v>Prestar servicios profesionales para brindar acompañamiento organizacional a pequeños mineros y mineros tradicionales
para la mejora de capacidades, con enfoque en esquemas asociativos.</v>
          </cell>
          <cell r="R519" t="str">
            <v>1. Realizar transferencia de conocimientos a los titulares mineros y los beneficiarios de las prerrogativas de
explotación, de manera organizada y consolidada para hacer seguimiento a los resultados de la adopción de
herramientas contables y financieras y el mejoramiento de la gestión empresarial de los proyectos mineros en el marco
del programa de asistencia técnica con enfoque en esquemas asociativos.
1. Apoyar la estructuración e implementación de la asistencia técnica con enfoque enesquemas asociativos,
mediante la cual se promueva la creación de estas figuras y distintos modelos de economía solidaria con vocación de
acceso a áreas estratégicas para la exploración y explotación de minerales
2. Contribuir con los ajustes requeridos en los procedimientos y demás aspectos necesarios relativos al componente
empresarial, organizacional y financiero del programa de asistencia técnica con enfoque en esquemas asociativos y la
implementación del mismo, buscando promover la creación o fortalecimiento de figuras asociativas y esquemas
empresariales de economía solidaria.
3. Apoyar la evaluación y análisis de la información de los títulos mineros y/o prerrogativas asignadas, elaborando el
correspondiente diagnóstico, verificando así el nivel de conocimiento y manejo empresarial-financiero, brindar la
asistencia y acompañamiento técnico con la finalidad de lograr que la gestión empresarial, contable y financiera se lleve a
cabo con altos estándares técnicos en consonancia con el Programa de Trabajos y Obras y demás requisitos técnicos
del área empresarial.
4. Analizar la información dada por los titulares mineros y/o beneficiarios que cuentan con prerrogativas de
explotación de minerales, relacionados con los aspectos empresariales y sensibilizar en las ventajas de la
empresarialidad asociativa e incorporar la información recopilada en los sistemas de información de la Entidad
establecidos para tal fin.
5. Realizar las visitas técnicas de acompañamiento de acuerdo con la necesidad y priorización que haga el equipo de
trabajo, con el fin de verificar los aspectos empresariales, contables y financieros y realizar la transferencia de
conocimientos a través de reuniones, recomendaciones, suministro de información, y asesorías que contribuyan al
mejoramiento de sus operaciones, de acuerdo con la normatividad vigente.
6. Asistir y participar en los comités, reuniones, mesas de trabajo, talleres, juntas, capacitaciones y demás eventos
que se relacionen con el objeto del contrato y generar informes y demás documentos especializados propios de la
evaluación del fomento minero, la asistencia técnica y los esquemas asociativos de acuerdo con los parámetros
normativos e institucionales
7. Prestar apoyo en el trámite y gestión de las Peticiones, quejas y reclamos que le sean asignadas por el supervisor
del contrato y que se relacionen con las obligaciones contractuales.</v>
          </cell>
          <cell r="S519">
            <v>80000000</v>
          </cell>
          <cell r="T519">
            <v>74524</v>
          </cell>
          <cell r="U519">
            <v>45337</v>
          </cell>
          <cell r="Y519" t="str">
            <v>ANM - PROPIOS</v>
          </cell>
          <cell r="AA519">
            <v>72203976</v>
          </cell>
          <cell r="AB519" t="str">
            <v>MARÍA PIEDAD BAYTER HORTA</v>
          </cell>
          <cell r="AC519" t="str">
            <v>VICEPRESIDENTA PROMOCIÓN Y FOMENTO</v>
          </cell>
          <cell r="AD519" t="str">
            <v>VPF</v>
          </cell>
          <cell r="AE519">
            <v>9</v>
          </cell>
          <cell r="AH519">
            <v>8022664</v>
          </cell>
          <cell r="AI519">
            <v>79460289</v>
          </cell>
          <cell r="AJ519" t="str">
            <v>LUIS FERNANDO MATALLANA AREVALO</v>
          </cell>
          <cell r="AK519" t="str">
            <v>GESTOR T1 GRADO 11</v>
          </cell>
          <cell r="AN519" t="str">
            <v>Bogotá D.C.</v>
          </cell>
          <cell r="AO519" t="str">
            <v>14 PRESTACIÓN DE SERVICIOS</v>
          </cell>
          <cell r="AP519" t="str">
            <v>BOGOTÁ D.C.</v>
          </cell>
          <cell r="AQ519" t="str">
            <v>BOGOTÁ D.C.</v>
          </cell>
          <cell r="AR519" t="str">
            <v xml:space="preserve">ECONOMISTA </v>
          </cell>
          <cell r="AS519" t="str">
            <v>POSGRADO</v>
          </cell>
          <cell r="AZ519" t="str">
            <v>ANM</v>
          </cell>
          <cell r="BA519" t="str">
            <v>518</v>
          </cell>
          <cell r="BB519">
            <v>2024</v>
          </cell>
          <cell r="BC519">
            <v>80111600</v>
          </cell>
          <cell r="BD519" t="str">
            <v>SEGUROS DEL ESTADO S.A.</v>
          </cell>
          <cell r="BE519" t="str">
            <v>11-46-101052938</v>
          </cell>
          <cell r="BF519">
            <v>45372</v>
          </cell>
          <cell r="BG519">
            <v>45372</v>
          </cell>
          <cell r="BH519">
            <v>45378</v>
          </cell>
          <cell r="BI519" t="str">
            <v>98724-186124</v>
          </cell>
          <cell r="BJ519" t="str">
            <v>21/03/2024-31/05/2024</v>
          </cell>
          <cell r="BK519" t="str">
            <v>POSITIVA</v>
          </cell>
          <cell r="BL519">
            <v>45378</v>
          </cell>
          <cell r="BN519">
            <v>45378</v>
          </cell>
          <cell r="BO519">
            <v>45652</v>
          </cell>
          <cell r="BP519" t="str">
            <v>SI</v>
          </cell>
          <cell r="BQ519" t="str">
            <v>CONTRATACIÓN DIRECTA</v>
          </cell>
          <cell r="BR519" t="str">
            <v>ANM-518-2024</v>
          </cell>
          <cell r="BS519" t="str">
            <v>https://community.secop.gov.co/Public/Tendering/OpportunityDetail/Index?noticeUID=CO1.NTC.5859922&amp;isFromPublicArea=True&amp;isModal=False</v>
          </cell>
        </row>
        <row r="520">
          <cell r="A520" t="str">
            <v>ANM-519-2024</v>
          </cell>
          <cell r="D520" t="str">
            <v>ANYELA PATRICIA MASMELA ROZO</v>
          </cell>
          <cell r="E520" t="str">
            <v>ANA MARÍA MENDOZA</v>
          </cell>
          <cell r="F520" t="str">
            <v>CONTRATO</v>
          </cell>
          <cell r="J520">
            <v>32797</v>
          </cell>
          <cell r="K520">
            <v>35</v>
          </cell>
          <cell r="L520">
            <v>200045024</v>
          </cell>
          <cell r="M520" t="str">
            <v>PROFESIONAL</v>
          </cell>
          <cell r="N520" t="str">
            <v>CÉDULA DE CIUDADANIA</v>
          </cell>
          <cell r="O520">
            <v>1030562822</v>
          </cell>
          <cell r="P520">
            <v>9</v>
          </cell>
          <cell r="Q520" t="str">
            <v>Prestar servicios profesionales para apoyar el intercambio de información geoespacial con las entidades productoras de
este tipo de datos, desde su conocimiento profesional, con el fin de mantener actualizada la base de datos geográfica del
SIGM, en el marco del Sistema Integral de Gestión Minera</v>
          </cell>
          <cell r="R520" t="str">
            <v>1.Desarrollar los mecanismos de intercambio disponibles
entre la ANM y las Entidades del orden nacional y territorial que generen información geoespacial y datos de interés,
relacionadas con áreas excluibles o restringidas de la minería; en el marco de la ejecución del proyecto "Consolidación
del Sistema integral de Gestión Minera a Nivel Nacional", a partir de su conocimiento y experiencia profesional.
2. Apoyar la consolidación del reporte con los mecanismos de intercambio identificados en el desarrollo del proyecto
"Consolidación del Sistema integral de Gestión Minera a Nivel Nacional", a partir de su conocimiento y experiencia
profesional.
3. Cooperar en la construcción de protocolos y procedimientos para acopiar información geoespacial y datos de interés,
verificar y cargar en el Sistema Integral de Gestión Minera (SIGM), que deben alinearse con el procedimiento interno
establecido por la Agencia Nacional de Minería.
4. Asistir a las mesas de trabajo y reuniones virtuales o presenciales que sean programadas por el supervisor para el
desarrollo o ejecución contractual.
5. Elaborar con calidad y en oportunidad los informesy reportes de avance requeridos por el supervisor en el marco del
proyecto de inversión "Consolidación del Sistema integral de Gestión Minera a Nivel Nacional"
6. Cumplir con calidad y en oportunidad con los indicadores de gestión, establecidos por el supervisor, en el desarrollo
del proyecto de inversión "Consolidación del Sistema integral de Gestión Minera a Nivel Nacional"
7. Apoyar a las actividades estratégicas determinadas por el supervisor para el ágil desarrollo de la "Consolidación del
Sistema integral de Gestión Minera a Nivel Nacional"._x000D_</v>
          </cell>
          <cell r="S520">
            <v>62240000</v>
          </cell>
          <cell r="T520">
            <v>72624</v>
          </cell>
          <cell r="U520">
            <v>45337</v>
          </cell>
          <cell r="Y520" t="str">
            <v>ANM - PROPIOS</v>
          </cell>
          <cell r="AA520">
            <v>61868800</v>
          </cell>
          <cell r="AB520" t="str">
            <v>IVONNE DEL PILAR JIMENEZ GARCIA</v>
          </cell>
          <cell r="AC520" t="str">
            <v xml:space="preserve">VICEPRESIDENTE DE CONTRATACIÓN Y TITULACIÓN </v>
          </cell>
          <cell r="AD520" t="str">
            <v>VCT</v>
          </cell>
          <cell r="AE520">
            <v>8</v>
          </cell>
          <cell r="AH520">
            <v>7733600</v>
          </cell>
          <cell r="AI520">
            <v>79447042</v>
          </cell>
          <cell r="AJ520" t="str">
            <v>WILLIAM ALBERTO MARTÍNEZ DÍAZ</v>
          </cell>
          <cell r="AK520" t="str">
            <v>GERENTE DEL GRUPO DE CATASTRO Y REGISTRO MINERO _x000D_</v>
          </cell>
          <cell r="AN520" t="str">
            <v>Bogotá D.C.</v>
          </cell>
          <cell r="AO520" t="str">
            <v>14 PRESTACIÓN DE SERVICIOS</v>
          </cell>
          <cell r="AP520" t="str">
            <v>BOGOTÁ D.C.</v>
          </cell>
          <cell r="AQ520" t="str">
            <v>BOGOTÁ D.C.</v>
          </cell>
          <cell r="AR520" t="str">
            <v>INGENIERO AMBIENTAL</v>
          </cell>
          <cell r="AS520" t="str">
            <v>POSGRADO</v>
          </cell>
          <cell r="AZ520" t="str">
            <v>ANM</v>
          </cell>
          <cell r="BA520" t="str">
            <v>519</v>
          </cell>
          <cell r="BB520">
            <v>2024</v>
          </cell>
          <cell r="BC520">
            <v>80111600</v>
          </cell>
          <cell r="BD520" t="str">
            <v>SEGUROS DEL ESTADO S.A.</v>
          </cell>
          <cell r="BE520" t="str">
            <v>96-46-101019136</v>
          </cell>
          <cell r="BF520">
            <v>45372</v>
          </cell>
          <cell r="BG520">
            <v>45372</v>
          </cell>
          <cell r="BH520">
            <v>45372</v>
          </cell>
          <cell r="BI520">
            <v>98624</v>
          </cell>
          <cell r="BJ520">
            <v>45372</v>
          </cell>
          <cell r="BK520" t="str">
            <v>POSITIVA</v>
          </cell>
          <cell r="BL520">
            <v>45372</v>
          </cell>
          <cell r="BN520">
            <v>45373</v>
          </cell>
          <cell r="BO520">
            <v>45617</v>
          </cell>
          <cell r="BP520" t="str">
            <v>SI</v>
          </cell>
          <cell r="BQ520" t="str">
            <v>CONTRATACIÓN DIRECTA</v>
          </cell>
          <cell r="BR520" t="str">
            <v>ANM-519-2024</v>
          </cell>
          <cell r="BS520" t="str">
            <v>https://community.secop.gov.co/Public/Tendering/OpportunityDetail/Index?noticeUID=CO1.NTC.5869316&amp;isFromPublicArea=True&amp;isModal=False</v>
          </cell>
        </row>
        <row r="521">
          <cell r="A521" t="str">
            <v>ANM-520-2024</v>
          </cell>
          <cell r="D521" t="str">
            <v xml:space="preserve">ZORAIDA TORRES CRUZ </v>
          </cell>
          <cell r="E521" t="str">
            <v>YERALDIN FUENTES</v>
          </cell>
          <cell r="F521" t="str">
            <v>CONTRATO</v>
          </cell>
          <cell r="J521">
            <v>31339</v>
          </cell>
          <cell r="K521">
            <v>39</v>
          </cell>
          <cell r="L521">
            <v>300007724</v>
          </cell>
          <cell r="M521" t="str">
            <v>PROFESIONAL</v>
          </cell>
          <cell r="N521" t="str">
            <v>CÉDULA DE CIUDADANIA</v>
          </cell>
          <cell r="O521">
            <v>24050475</v>
          </cell>
          <cell r="P521">
            <v>6</v>
          </cell>
          <cell r="Q521" t="str">
            <v>Prestar servicios profesionales para realizar jornadas de sensibilización en seguridad minera para los títulos mineros que
hayan presentado mayor accidentalidad y fatalidad minera en los últimos cinco (5) años.</v>
          </cell>
          <cell r="R521" t="str">
            <v>1. Asistir a la jornada de presentación del proyecto con los titulares mineros objeto del programa en donde se realizarán
las jornadas de sensibilización en seguridad minera. 2. Apoyar en la elaboración de la línea base de desempeño de
seguridad del título minero, con la finalidad de conocer el estado actual y porcentaje de cumplimiento de los titulares en
relación con los componentes que hacen parte del programa. 3. Realizar la revisión del formato de verificación de
cumplimiento de los aspectos, elementos y componentes del programa, 4.Realizar la revisión de la última visita de
fiscalización integral con la finalidad de analizar aspectos y parámetros de cumplimiento del titular minero en relación con
los componentes de seguridad que harán parte de la evaluación. 5. Realizar las jornadas de sensibilización en seguridad
minera de acuerdo con los títulos mineros asignados; en la cual deberá diligenciar el formato de verificación de
cumplimiento de los aspectos, elementos y componentes del programa. 6. Revisar el plan de trabajo diseñado por el
explotador en donde se determinarán las fortalezas y debilidades del título minero en los aspectos de seguridad minera.
7. Realizar el acompañamiento técnico a las actividades que desarrolle el titular en cumplimiento de cada uno de los
componentes que hacen parte del programa. 8. Apoyar con la asistencia técnica en las minas donde se realizarán las
jornadas de seguridad en cuanto al manejo y uso de equipos de seguridad propios para la prevención de accidentes
mineros. 9. Realizar visita de verificación del cumplimiento a los aspectos de seguridad que hacen parte del programa.
10. Participar en las jornadas que se programen de retroalimentación final y presentación de resultados del programa de
conformidad con los títulos mineros asignados. 11. Validar, dar respuesta, hacer seguimiento y cerrar efectivamente las
solicitudes, requerimientos o documentos que presenten los titulares mineros en relación con el programa 12. Presentar
los informes que le indique el supervisor y especialmente los señalados en el acápite relativo a la forma de pago. 13.
Participar en las mesas de trabajo organizadas por la ANM, con los distintos Entes Territoriales y titulares mineros, u
otros eventos regionales, relacionados con los aspectos técnicos y/o resultados del programa. 14. Contar con el equipo
de cómputo y los elementos de protección personal necesarios para la prestación del servicio. 15 Cumplir con el objeto
del contrato con plena autonomía técnica y administrativa y bajo su propia responsabilidad. Por lo tanto, no existe ni
existirá ningún tipo de subordinación, ni vínculo laboral alguno del contratista con la agencia, ni (si aplica) de la agencia
con las personas que vincule el contratista para el desarrollo del contrato._x000D_</v>
          </cell>
          <cell r="S521">
            <v>75000000</v>
          </cell>
          <cell r="T521">
            <v>55024</v>
          </cell>
          <cell r="U521">
            <v>45322</v>
          </cell>
          <cell r="Y521" t="str">
            <v>ANM - PROPIOS</v>
          </cell>
          <cell r="AA521">
            <v>75000000</v>
          </cell>
          <cell r="AB521" t="str">
            <v>FERNANDO ALBERTO CARDONA VARGAS</v>
          </cell>
          <cell r="AC521" t="str">
            <v>VICEPRESIDENTE DE SEGUIMIENTO, CONTROL Y SEGURIDAD MINERA</v>
          </cell>
          <cell r="AD521" t="str">
            <v>VSCSM</v>
          </cell>
          <cell r="AE521">
            <v>9</v>
          </cell>
          <cell r="AF521">
            <v>10</v>
          </cell>
          <cell r="AG521">
            <v>45657</v>
          </cell>
          <cell r="AH521">
            <v>8035710</v>
          </cell>
          <cell r="AI521">
            <v>46450528</v>
          </cell>
          <cell r="AJ521" t="str">
            <v>MARÍA CAROLINA GALINDO NIÑO _x000D_</v>
          </cell>
          <cell r="AK521" t="str">
            <v>COORDINADORA DEL GRUPO DE SEGURIDAD Y SALVAMENTO MINERO</v>
          </cell>
          <cell r="AN521" t="str">
            <v>Ubaté</v>
          </cell>
          <cell r="AO521" t="str">
            <v>14 PRESTACIÓN DE SERVICIOS</v>
          </cell>
          <cell r="AP521" t="str">
            <v>BOYACÁ</v>
          </cell>
          <cell r="AQ521" t="str">
            <v>SANTA ROSA DE VITERBO</v>
          </cell>
          <cell r="AR521" t="str">
            <v>INGENIERO DE MINAS</v>
          </cell>
          <cell r="AS521" t="str">
            <v>POSGRADO</v>
          </cell>
          <cell r="AZ521" t="str">
            <v>ANM</v>
          </cell>
          <cell r="BA521" t="str">
            <v>520</v>
          </cell>
          <cell r="BB521">
            <v>2024</v>
          </cell>
          <cell r="BC521">
            <v>80111600</v>
          </cell>
          <cell r="BD521" t="str">
            <v>COMPAÑIA MUNDIAL DE SEGUROS S.A.</v>
          </cell>
          <cell r="BE521" t="str">
            <v>NB-100314796</v>
          </cell>
          <cell r="BF521">
            <v>45372</v>
          </cell>
          <cell r="BG521">
            <v>45372</v>
          </cell>
          <cell r="BH521">
            <v>45384</v>
          </cell>
          <cell r="BI521">
            <v>98424</v>
          </cell>
          <cell r="BJ521">
            <v>45372</v>
          </cell>
          <cell r="BK521" t="str">
            <v>POSITIVA</v>
          </cell>
          <cell r="BL521">
            <v>45385</v>
          </cell>
          <cell r="BN521">
            <v>45384</v>
          </cell>
          <cell r="BO521">
            <v>45657</v>
          </cell>
          <cell r="BP521" t="str">
            <v>SI</v>
          </cell>
          <cell r="BQ521" t="str">
            <v>CONTRATACIÓN DIRECTA</v>
          </cell>
          <cell r="BR521" t="str">
            <v>ANM-520-2024</v>
          </cell>
          <cell r="BS521" t="str">
            <v>https://community.secop.gov.co/Public/Tendering/OpportunityDetail/Index?noticeUID=CO1.NTC.5871601&amp;isFromPublicArea=True&amp;isModal=False</v>
          </cell>
        </row>
        <row r="522">
          <cell r="A522" t="str">
            <v>ANM-521-2024</v>
          </cell>
          <cell r="D522" t="str">
            <v>GERMAN HUMBERTO MEDELLIN MORA</v>
          </cell>
          <cell r="E522" t="str">
            <v>ALFONSO LUIS MONTES OTERO</v>
          </cell>
          <cell r="F522" t="str">
            <v>CONTRATO</v>
          </cell>
          <cell r="J522">
            <v>26300</v>
          </cell>
          <cell r="K522">
            <v>53</v>
          </cell>
          <cell r="L522">
            <v>50000724</v>
          </cell>
          <cell r="M522" t="str">
            <v>PROFESIONAL</v>
          </cell>
          <cell r="N522" t="str">
            <v>CÉDULA DE CIUDADANIA</v>
          </cell>
          <cell r="O522">
            <v>79597462</v>
          </cell>
          <cell r="P522">
            <v>9</v>
          </cell>
          <cell r="Q522" t="str">
            <v>Prestar servicios profesionales para apoyar jurídicamente al Despacho de la VAF en el seguimiento y control al ejercicio
de las competencias que le fueron delegadas Presidente de la ANM y para la revisión de contratos y actos
administrativos contractuales suscritos por el Vicepresidente Administrativo y Financiero.</v>
          </cell>
          <cell r="R522" t="str">
            <v>1. Formular y realizar el informe mensual de las actividades realizadas en cumplimiento de las funciones que se
delegan al Vicepresidente Administrativo y financiero.
2. Formular, realizar y consolidar el informe trimestral de las actividades realizadas en cumplimiento de las funciones
que se delegan al Vicepresidente Administrativo y financiero.
3. Brindar apoyo a la Vicepresidencia Administrativa y Financiera en los comités y reuniones sobre contratación
Institucional que Adelante la Agencia Nacional de Minería.
4. Revisar y brindar apoyo a la Vicepresidencia Administrativa y Financiera sobre losrequerimientos y peticiones
realizados por los órganos de control que sean de competencia de la Vicepresidencia Administrativa y Financiera, sobre
contratación Institucional que Adelante la Agencia Nacional de Minería.
5. Asesorar y apoyar a la Vicepresidencia Administrativa y Financiera en la revisión jurídica de los contratos en los
procesos de contratación institucional que adelante la Agencia Nacional de Minería, de conformidad con lo previsto en la
Ley 80 de 1993, Ley 1150 de 2007, Ley 1474 de 2011 y demás normas que lo modifiquen o adicionen, así como, todos
los actos inherentes a la actividad precontractual, contractual y pos contractual, sin consideración a la naturaleza,
cuantía, objeto del bien o servicio y fuente de financiación.
6. Asesorar y apoyar a la Vicepresidencia Administrativa y Financiera en la revisión jurídica de los actos
administrativos adelantados en los procesos de contratación institucional que adelante la Agencia Nacional de Minería,
de conformidad con lo previsto en la Ley 80 de 1993, Ley 1150 de 2007, Ley 1474 de 2011 y demás normas que lo
modifiquen o adicionen, así como, todos los actos inherentes a la actividad precontractual, contractual y pos contractual,
sin consideración a la naturaleza, cuantía, objeto del bien o servicio y fuente de financiación
.
7 Asesorar y apoyar a la Vicepresidencia Administrativa y Financiera en la revisión jurídica de los contratos sobre los
contratos y/o convenios que requiera la agencia con o sin cuantía, entre otros, los de cooperación, memorandos, cartas
y/o actas de entendimiento, de colaboración, interadministrativos, o cualquier otro negocio jurídico que reúna estas
características o calidades, independientemente de la denominación que adopten.
8. Asesorar y apoyar a la Vicepresidencia Administrativa y Financiera en la revisión jurídica de los Actos administrativos
sobre los contratos y/o convenios que requiera la agencia con o sin cuantía, entre otros, los de cooperación,
memorandos, cartas y/o actas de entendimiento, de colaboración, interadministrativos, o cualquier otro negocio jurídico
que reúna estas características o calidades, independientemente de la denominación que adopten.
9. Participar en los comités, reuniones, talleres, juntas, y demás eventos que le indique el supervisor y se relacionen con
el objeto del contrato.</v>
          </cell>
          <cell r="S522">
            <v>95000000</v>
          </cell>
          <cell r="T522">
            <v>81324</v>
          </cell>
          <cell r="U522">
            <v>45362</v>
          </cell>
          <cell r="Y522" t="str">
            <v>ANM - PROPIOS</v>
          </cell>
          <cell r="AA522">
            <v>94000000</v>
          </cell>
          <cell r="AB522" t="str">
            <v xml:space="preserve">JAIME HUMBERTO MESA BUITRAGO </v>
          </cell>
          <cell r="AC522" t="str">
            <v>Vicepresidente Administrativo y Financiero _x000D_</v>
          </cell>
          <cell r="AD522" t="str">
            <v>VAF</v>
          </cell>
          <cell r="AG522">
            <v>45657</v>
          </cell>
          <cell r="AH522">
            <v>10000000</v>
          </cell>
          <cell r="AI522">
            <v>80431643</v>
          </cell>
          <cell r="AJ522" t="str">
            <v>JAIME HUMBERTO MESA BUITRAGO</v>
          </cell>
          <cell r="AK522" t="str">
            <v>VICEPRESIDENTE ADMINISTRATIVO Y FINANCIERO</v>
          </cell>
          <cell r="AN522" t="str">
            <v>Bogotá D.C.</v>
          </cell>
          <cell r="AO522" t="str">
            <v>14 PRESTACIÓN DE SERVICIOS</v>
          </cell>
          <cell r="AP522" t="str">
            <v>BOGOTÁ D.C.</v>
          </cell>
          <cell r="AQ522" t="str">
            <v>BOGOTÁ D.C.</v>
          </cell>
          <cell r="AR522" t="str">
            <v>ABOGADO</v>
          </cell>
          <cell r="AS522" t="str">
            <v>POSGRADO</v>
          </cell>
          <cell r="AZ522" t="str">
            <v>ANM</v>
          </cell>
          <cell r="BA522" t="str">
            <v>521</v>
          </cell>
          <cell r="BB522">
            <v>2024</v>
          </cell>
          <cell r="BC522">
            <v>80111600</v>
          </cell>
          <cell r="BD522" t="str">
            <v>ASEGURADORA SOLIDARIA DE COLOMBIA</v>
          </cell>
          <cell r="BE522" t="str">
            <v>340- 47- 994000053389</v>
          </cell>
          <cell r="BF522">
            <v>45370</v>
          </cell>
          <cell r="BG522">
            <v>45371</v>
          </cell>
          <cell r="BH522">
            <v>45371</v>
          </cell>
          <cell r="BI522">
            <v>97324</v>
          </cell>
          <cell r="BJ522">
            <v>45371</v>
          </cell>
          <cell r="BK522" t="str">
            <v>POSITIVA</v>
          </cell>
          <cell r="BL522">
            <v>45372</v>
          </cell>
          <cell r="BN522">
            <v>45372</v>
          </cell>
          <cell r="BO522">
            <v>45657</v>
          </cell>
          <cell r="BP522" t="str">
            <v>SI</v>
          </cell>
          <cell r="BQ522" t="str">
            <v>CONTRATACIÓN DIRECTA</v>
          </cell>
          <cell r="BR522" t="str">
            <v>ANM-521-2024</v>
          </cell>
          <cell r="BS522" t="str">
            <v>https://community.secop.gov.co/Public/Tendering/ContractNoticePhases/View?PPI=CO1.PPI.30662568&amp;isFromPublicArea=True&amp;isModal=False</v>
          </cell>
        </row>
        <row r="523">
          <cell r="A523" t="str">
            <v>ANM-522-2024</v>
          </cell>
          <cell r="D523" t="str">
            <v>YULIETH FERNANDA GIRALDO AGUDELO</v>
          </cell>
          <cell r="E523" t="str">
            <v>MARTHA PATRICIA PUERTO GUIO</v>
          </cell>
          <cell r="F523" t="str">
            <v>CONTRATO</v>
          </cell>
          <cell r="J523">
            <v>35122</v>
          </cell>
          <cell r="K523">
            <v>29</v>
          </cell>
          <cell r="L523">
            <v>400030824</v>
          </cell>
          <cell r="M523" t="str">
            <v>APOYO A LA GESTIÓN</v>
          </cell>
          <cell r="N523" t="str">
            <v>CÉDULA DE CIUDADANIA</v>
          </cell>
          <cell r="O523">
            <v>1060595623</v>
          </cell>
          <cell r="P523">
            <v>0</v>
          </cell>
          <cell r="Q523" t="str">
            <v>Prestar servicios de apoyo a la gestión en el proceso de captura y consolidación de datos e información social y
económica de las minas asignadas durante la ejecución del proyecto de caracterización de la actividad minera en el
municipio de Marmato-Caldas, en el marco de la mesa social y minera de Marmato</v>
          </cell>
          <cell r="R523" t="str">
            <v>1. Realizar las encuestas y entrevistas de información de tipo social y económica a los trabajadores y empleados de
las minas que hacen parte del proceso de caracterización del municipio de Marmato.
2. Consolidar los datos recolectados en las encuestas y entrevistasrealizadas a los trabajadores y empleados de las
minas que son objeto del proceso de caracterización minera en el municipio de Marmato.</v>
          </cell>
          <cell r="S523">
            <v>5847330</v>
          </cell>
          <cell r="T523">
            <v>40224</v>
          </cell>
          <cell r="U523">
            <v>45317</v>
          </cell>
          <cell r="Y523" t="str">
            <v>ANM - PROPIOS</v>
          </cell>
          <cell r="AA523">
            <v>5847330</v>
          </cell>
          <cell r="AB523" t="str">
            <v>MARIA PIEDAD BAYTER HORTA</v>
          </cell>
          <cell r="AC523" t="str">
            <v>VICEPRESIDENTE DE PROMOCIÓN Y FOMENTO</v>
          </cell>
          <cell r="AD523" t="str">
            <v>VPF</v>
          </cell>
          <cell r="AE523">
            <v>3</v>
          </cell>
          <cell r="AH523">
            <v>1949110</v>
          </cell>
          <cell r="AI523">
            <v>71699599</v>
          </cell>
          <cell r="AJ523" t="str">
            <v>OSCAR DARIO PEREZ RESTREPO</v>
          </cell>
          <cell r="AK523" t="str">
            <v>GESTOR T1 GRADO 12</v>
          </cell>
          <cell r="AN523" t="str">
            <v>Marmato</v>
          </cell>
          <cell r="AO523" t="str">
            <v>14 PRESTACIÓN DE SERVICIOS</v>
          </cell>
          <cell r="AP523" t="str">
            <v>ANTIOQUIA</v>
          </cell>
          <cell r="AQ523" t="str">
            <v>APARTADO</v>
          </cell>
          <cell r="AR523" t="str">
            <v>BACHILLER</v>
          </cell>
          <cell r="AS523" t="str">
            <v>BACHILLERATO</v>
          </cell>
          <cell r="AZ523" t="str">
            <v>ANM</v>
          </cell>
          <cell r="BA523" t="str">
            <v>522</v>
          </cell>
          <cell r="BB523">
            <v>2024</v>
          </cell>
          <cell r="BC523">
            <v>80111600</v>
          </cell>
          <cell r="BD523" t="str">
            <v>SEGUROS DEL ESTADO S.A.</v>
          </cell>
          <cell r="BE523" t="str">
            <v>21-46-101089875</v>
          </cell>
          <cell r="BF523">
            <v>45377</v>
          </cell>
          <cell r="BG523">
            <v>45377</v>
          </cell>
          <cell r="BH523">
            <v>45377</v>
          </cell>
          <cell r="BI523" t="str">
            <v>99824-127624</v>
          </cell>
          <cell r="BJ523" t="str">
            <v>26/03/2024- 11/04/2024</v>
          </cell>
          <cell r="BK523" t="str">
            <v>POSITIVA</v>
          </cell>
          <cell r="BL523">
            <v>45378</v>
          </cell>
          <cell r="BN523">
            <v>45378</v>
          </cell>
          <cell r="BO523">
            <v>45469</v>
          </cell>
          <cell r="BP523" t="str">
            <v>SI</v>
          </cell>
          <cell r="BQ523" t="str">
            <v>CONTRATACIÓN DIRECTA</v>
          </cell>
          <cell r="BR523" t="str">
            <v>ANM-522-2024</v>
          </cell>
          <cell r="BS523" t="str">
            <v>https://community.secop.gov.co/Public/Tendering/OpportunityDetail/Index?noticeUID=CO1.NTC.5869317&amp;isFromPublicArea=True&amp;isModal=False</v>
          </cell>
        </row>
        <row r="524">
          <cell r="A524" t="str">
            <v>ANM-523-2024</v>
          </cell>
          <cell r="D524" t="str">
            <v>HECTOR JAIME GALLEGO MEJIA</v>
          </cell>
          <cell r="E524" t="str">
            <v xml:space="preserve">SUSANITA RODRIGUEZ CASAS </v>
          </cell>
          <cell r="F524" t="str">
            <v>CONTRATO</v>
          </cell>
          <cell r="J524">
            <v>32969</v>
          </cell>
          <cell r="K524">
            <v>35</v>
          </cell>
          <cell r="L524">
            <v>400030724</v>
          </cell>
          <cell r="M524" t="str">
            <v>APOYO A LA GESTIÓN</v>
          </cell>
          <cell r="N524" t="str">
            <v>CÉDULA DE CIUDADANIA</v>
          </cell>
          <cell r="O524">
            <v>1060590228</v>
          </cell>
          <cell r="P524">
            <v>1</v>
          </cell>
          <cell r="Q524" t="str">
            <v>Prestar servicios de apoyo a la gestión en el proceso de seguimiento, captura y consolidación de datos e información
social y económica de las minas asignadas durante la ejecución del proyecto de caracterización de la actividad minera
en el municipio de Marmato-Caldas, en el marco de la mesa social y minera de Marmato</v>
          </cell>
          <cell r="R524" t="str">
            <v>1. Realizar las encuestas y entrevistas de información de tipo social y económico yminero-ambiental a los
trabajadores y empleados de las minas que hacen parte del proceso de caracterización del municipio de Marmato.
2. Consolidar y hacer seguimiento a los datos recolectados en las encuestas y entrevistas realizadas a los
trabajadores y empleados de las minas que son objeto del proceso de caracterización minera en el municipio de
Marmato. 3. Apoyar el desarrollo del dialogo interinstitucional para la ejecución de la caracterización, en lo relacionado con la
información de encuestas y entrevistas realizadas a los trabajadores y empleados de las minas que hacen parte del
proceso.</v>
          </cell>
          <cell r="S524">
            <v>8100000</v>
          </cell>
          <cell r="T524">
            <v>40124</v>
          </cell>
          <cell r="U524">
            <v>45317</v>
          </cell>
          <cell r="Y524" t="str">
            <v>ANM - PROPIOS</v>
          </cell>
          <cell r="AA524">
            <v>8100000</v>
          </cell>
          <cell r="AB524" t="str">
            <v>MARÍA PIEDAD BAYTER HORTA</v>
          </cell>
          <cell r="AC524" t="str">
            <v>VICEPRESIDENTA PROMOCIÓN Y FOMENTO</v>
          </cell>
          <cell r="AD524" t="str">
            <v>VPF</v>
          </cell>
          <cell r="AE524">
            <v>2</v>
          </cell>
          <cell r="AH524">
            <v>4050000</v>
          </cell>
          <cell r="AI524">
            <v>71699599</v>
          </cell>
          <cell r="AJ524" t="str">
            <v>OSCAR DARIO PEREZ RESTREPO</v>
          </cell>
          <cell r="AK524" t="str">
            <v>GESTOR T1 GRADO 12</v>
          </cell>
          <cell r="AN524" t="str">
            <v>Marmato</v>
          </cell>
          <cell r="AO524" t="str">
            <v>14 PRESTACIÓN DE SERVICIOS</v>
          </cell>
          <cell r="AP524" t="str">
            <v>CALDAS</v>
          </cell>
          <cell r="AQ524" t="str">
            <v>MARMATO</v>
          </cell>
          <cell r="AR524" t="str">
            <v>TECNOLOGO EN AGUA Y SANAMIENTO</v>
          </cell>
          <cell r="AS524" t="str">
            <v>TECNÓLOGO</v>
          </cell>
          <cell r="AZ524" t="str">
            <v>ANM</v>
          </cell>
          <cell r="BA524" t="str">
            <v>523</v>
          </cell>
          <cell r="BB524">
            <v>2024</v>
          </cell>
          <cell r="BC524">
            <v>80111600</v>
          </cell>
          <cell r="BD524" t="str">
            <v>SEGUROS DEL ESTADO S.A.</v>
          </cell>
          <cell r="BE524" t="str">
            <v>21-46-101089487</v>
          </cell>
          <cell r="BF524">
            <v>45370</v>
          </cell>
          <cell r="BG524">
            <v>45371</v>
          </cell>
          <cell r="BH524">
            <v>45371</v>
          </cell>
          <cell r="BI524">
            <v>97124</v>
          </cell>
          <cell r="BJ524">
            <v>45371</v>
          </cell>
          <cell r="BK524" t="str">
            <v>POSITIVA</v>
          </cell>
          <cell r="BL524">
            <v>45372</v>
          </cell>
          <cell r="BN524">
            <v>45372</v>
          </cell>
          <cell r="BO524">
            <v>45432</v>
          </cell>
          <cell r="BP524" t="str">
            <v>SI</v>
          </cell>
          <cell r="BQ524" t="str">
            <v>CONTRATACIÓN DIRECTA</v>
          </cell>
          <cell r="BR524" t="str">
            <v>ANM-523-2024</v>
          </cell>
          <cell r="BS524" t="str">
            <v>https://community.secop.gov.co/Public/Tendering/OpportunityDetail/Index?noticeUID=CO1.NTC.5865616&amp;isFromPublicArea=True&amp;isModal=False</v>
          </cell>
        </row>
        <row r="525">
          <cell r="A525" t="str">
            <v>ANM-524-2024</v>
          </cell>
          <cell r="D525" t="str">
            <v>CARMEN YANIRA MAHECHA</v>
          </cell>
          <cell r="E525" t="str">
            <v xml:space="preserve">SUSANITA RODRIGUEZ CASAS </v>
          </cell>
          <cell r="F525" t="str">
            <v>CONTRATO</v>
          </cell>
          <cell r="J525">
            <v>28828</v>
          </cell>
          <cell r="K525">
            <v>46</v>
          </cell>
          <cell r="L525">
            <v>200037624</v>
          </cell>
          <cell r="M525" t="str">
            <v>PROFESIONAL</v>
          </cell>
          <cell r="N525" t="str">
            <v>CÉDULA DE CIUDADANIA</v>
          </cell>
          <cell r="O525">
            <v>52504195</v>
          </cell>
          <cell r="P525">
            <v>0</v>
          </cell>
          <cell r="Q525" t="str">
            <v>Prestar servicios a la Vicepresidencia de Contratación yTitulación para apoyar el análisis, elaboración y generación de
productos cartográficos y documentos requeridos para las modificaciones a los títulos mineros, en el marco del Sistema
Integral de Gestión Miner</v>
          </cell>
          <cell r="R525" t="str">
            <v>1. Apoyar al Grupo de Evaluación de Modificaciones a Títulos mineros (GEMTM) en el análisis transversal con el
Grupo de Catastro y Registro Minero (GCRM), de los datos en el Sistema de Información Geográfico que maneje la
Entidad, para atender los requerimientos internos y externos que le sean asignados por el supervisor en el marco del Sistema Integral de Gestión Minera.
2. Apoyar al GEMTM en la elaboración y proyección del análisis de datos relacionados con el Sistema de Información
Geográfico dispuesto por la Entidad en el marco del Sistema Integral de Gestión Minera.
3. Elaborar bases de datos de información geográfica aplicando los procedimientos establecidos, que sirvan de
insumo en el proceso de las modificaciones a los títulos mineros, en el marco del Sistema Integral de Gestión
Minera.
4. Responder con calidad y en oportunidad las solicitudes asignadas a través del Sistema de Gestión Documental que
disponga la Entidad, cuando el supervisor lo requiera, y presentar los informes acordados.
5. Proyectar y/o revisar informes y presentaciones requeridas por la supervisión en los temas transversales de
competencia del Grupo de Evaluación de Modificaciones a Títulos Mineros y del Grupo de Catastro y Registro
Minero.
6. Asistir y participar en las reuniones, socializaciones, mesas de trabajo, capacitaciones que sean indicadas por la
supervisión, y presentar los informes cuando el supervisor requiera.</v>
          </cell>
          <cell r="S525">
            <v>85069600</v>
          </cell>
          <cell r="T525">
            <v>61924</v>
          </cell>
          <cell r="U525">
            <v>45327</v>
          </cell>
          <cell r="Y525" t="str">
            <v>ANM - PROPIOS</v>
          </cell>
          <cell r="AA525">
            <v>72953627</v>
          </cell>
          <cell r="AB525" t="str">
            <v>IVONNE DEL PILAR JIMENEZ GARCIA</v>
          </cell>
          <cell r="AC525" t="str">
            <v xml:space="preserve">VICEPRESIDENTE DE CONTRATACIÓN Y TITULACIÓN </v>
          </cell>
          <cell r="AD525" t="str">
            <v>VCT</v>
          </cell>
          <cell r="AE525">
            <v>9</v>
          </cell>
          <cell r="AF525">
            <v>13</v>
          </cell>
          <cell r="AG525">
            <v>45657</v>
          </cell>
          <cell r="AH525">
            <v>7733600</v>
          </cell>
          <cell r="AI525">
            <v>60322828</v>
          </cell>
          <cell r="AJ525" t="str">
            <v>EVA ISOLINA MENDOZA DELGADO</v>
          </cell>
          <cell r="AK525" t="str">
            <v>COORDINADORA DEL GRUPO DE EVALUACIÓN DE MODIFICACIONES A TÍTULOS MINEROS</v>
          </cell>
          <cell r="AN525" t="str">
            <v>Bogotá D.C.</v>
          </cell>
          <cell r="AO525" t="str">
            <v>14 PRESTACIÓN DE SERVICIOS</v>
          </cell>
          <cell r="AP525" t="str">
            <v>BOGOTÁ D.C.</v>
          </cell>
          <cell r="AQ525" t="str">
            <v>BOGOTÁ D.C.</v>
          </cell>
          <cell r="AR525" t="str">
            <v>INGENIERO DE SISTEMAS</v>
          </cell>
          <cell r="AS525" t="str">
            <v>POSGRADO</v>
          </cell>
          <cell r="AZ525" t="str">
            <v>ANM</v>
          </cell>
          <cell r="BA525" t="str">
            <v>524</v>
          </cell>
          <cell r="BB525">
            <v>2024</v>
          </cell>
          <cell r="BC525">
            <v>80111600</v>
          </cell>
          <cell r="BD525" t="str">
            <v>COMPAÑIA MUNDIAL DE SEGUROS S.A.</v>
          </cell>
          <cell r="BE525" t="str">
            <v>NB-100314799</v>
          </cell>
          <cell r="BF525">
            <v>45372</v>
          </cell>
          <cell r="BG525">
            <v>45372</v>
          </cell>
          <cell r="BH525">
            <v>45372</v>
          </cell>
          <cell r="BI525">
            <v>98524</v>
          </cell>
          <cell r="BJ525">
            <v>45372</v>
          </cell>
          <cell r="BK525" t="str">
            <v>POSITIVA</v>
          </cell>
          <cell r="BL525">
            <v>45377</v>
          </cell>
          <cell r="BN525">
            <v>45377</v>
          </cell>
          <cell r="BO525">
            <v>45657</v>
          </cell>
          <cell r="BP525" t="str">
            <v>SI</v>
          </cell>
          <cell r="BQ525" t="str">
            <v>CONTRATACIÓN DIRECTA</v>
          </cell>
          <cell r="BR525" t="str">
            <v>ANM-524-2024</v>
          </cell>
          <cell r="BS525" t="str">
            <v>https://community.secop.gov.co/Public/Tendering/OpportunityDetail/Index?noticeUID=CO1.NTC.5866388&amp;isFromPublicArea=True&amp;isModal=False</v>
          </cell>
        </row>
        <row r="526">
          <cell r="A526" t="str">
            <v>ANM-525-2024</v>
          </cell>
          <cell r="D526" t="str">
            <v>JESSICA DANIELA SARMIENTO CABALLERO</v>
          </cell>
          <cell r="E526" t="str">
            <v>PAULA ANDREA PIÑEROS CUESTA</v>
          </cell>
          <cell r="F526" t="str">
            <v>CONTRATO</v>
          </cell>
          <cell r="J526">
            <v>35504</v>
          </cell>
          <cell r="K526">
            <v>28</v>
          </cell>
          <cell r="L526">
            <v>5000313324</v>
          </cell>
          <cell r="M526" t="str">
            <v>PROFESIONAL</v>
          </cell>
          <cell r="N526" t="str">
            <v>CÉDULA DE CIUDADANIA</v>
          </cell>
          <cell r="O526">
            <v>1015470065</v>
          </cell>
          <cell r="P526">
            <v>1</v>
          </cell>
          <cell r="Q526" t="str">
            <v>RG-Prestar servicios profesionales al GRCE para apoyar el fortalecimiento del Sistema de Gestión y el seguimiento al
cumplimiento de las obligaciones económicas de los explotadores mineros</v>
          </cell>
          <cell r="R526" t="str">
            <v>1. Administrar las bases de datos y sistemas de información necesarios para la gestión financiera de las
contraprestaciones económicas mineras, así como su distribución entre los beneficiarios.
2. Proponer, sugerir y ejecutar estrategias que conduzcan al mejoramiento de los sistemas de información y los procesos
relacionados con la gestión administrativa y financiera de los derechos económicos mineros.
3. Apoyar al grupo en la planeación, desarrollo e implementación de sistemas de información o herramientas
tecnológicas que permitan mejorar la gestión administrativa y financiera de las Contraprestaciones Económicas.
4. Realizar seguimiento mensual aleatorio de las determinaciones efectuadas a las Contraprestaciones Económicas,
verificando el cumplimiento de la normativa legal vigente, y elaborar un informe detallado sobre los resultados obtenidos.
5. Proyectar y tramitar las respuestas a PQRS y demás solicitudes de competencia del Grupo de Regalías y
Contraprestaciones Económicas.
6. Asistir y apoyar al grupo en los comités, reuniones, talleres, juntas y demás eventos que le indique el supervisor y se
relacionen con el objeto del contrato.
7. Brindar capacitación y apoyo continuo a los profesionales del GRCE sobre la gestión financiera de las
contraprestaciones económicas mineras en el marco de los procedimientos y manuales dispuestos.
7. Realizar la conciliación mensual de los pagos por concepto de canon superficiario y remitir el correspondiente
memorando al Punto de Atención Regional (PAR) que corresponda.
8. Apoyar la elaboración de la Hoja de ruta para el fortalecimiento de las fuentes de información utilizadas por el Grupo
de Regalías y Contraprestaciones Económicas para fortalecer los procesos de gestión financiera de los derechos
económicos mineros</v>
          </cell>
          <cell r="S526">
            <v>71128910</v>
          </cell>
          <cell r="T526">
            <v>27424</v>
          </cell>
          <cell r="U526">
            <v>45308</v>
          </cell>
          <cell r="Y526" t="str">
            <v>ANM - PROPIOS</v>
          </cell>
          <cell r="AA526">
            <v>64016019</v>
          </cell>
          <cell r="AB526" t="str">
            <v>FERNANDO ALBERTO CARDONA VARGAS</v>
          </cell>
          <cell r="AC526" t="str">
            <v>VICEPRESIDENTE DE SEGUIMIENTO, CONTROL Y SEGURIDAD MINERA</v>
          </cell>
          <cell r="AD526" t="str">
            <v>VSCSM</v>
          </cell>
          <cell r="AE526">
            <v>9</v>
          </cell>
          <cell r="AH526">
            <v>7112891</v>
          </cell>
          <cell r="AI526">
            <v>9727207</v>
          </cell>
          <cell r="AJ526" t="str">
            <v>JAIME ALONSO GARCÍA ARANGO</v>
          </cell>
          <cell r="AK526" t="str">
            <v xml:space="preserve">COORDINADOR DEL GRUPO DE REGALÍAS Y CONTRAPRESTACIONES ECONOMICAS  </v>
          </cell>
          <cell r="AN526" t="str">
            <v>Bogotá D.C.</v>
          </cell>
          <cell r="AO526" t="str">
            <v>14 PRESTACIÓN DE SERVICIOS</v>
          </cell>
          <cell r="AP526" t="str">
            <v>BOYACÁ</v>
          </cell>
          <cell r="AQ526" t="str">
            <v>TIBANA</v>
          </cell>
          <cell r="AR526" t="str">
            <v>FINANZAS Y RELACIONES INTERNACIONALES</v>
          </cell>
          <cell r="AS526" t="str">
            <v>MAESTRÍA</v>
          </cell>
          <cell r="AZ526" t="str">
            <v>ANM</v>
          </cell>
          <cell r="BA526" t="str">
            <v>525</v>
          </cell>
          <cell r="BB526">
            <v>2024</v>
          </cell>
          <cell r="BC526">
            <v>80111600</v>
          </cell>
          <cell r="BD526" t="str">
            <v>SEGUROS DEL ESTADO S.A.</v>
          </cell>
          <cell r="BE526" t="str">
            <v>14-44-101206400</v>
          </cell>
          <cell r="BF526">
            <v>45374</v>
          </cell>
          <cell r="BG526">
            <v>45372</v>
          </cell>
          <cell r="BH526">
            <v>45377</v>
          </cell>
          <cell r="BI526">
            <v>100724</v>
          </cell>
          <cell r="BJ526">
            <v>45377</v>
          </cell>
          <cell r="BK526" t="str">
            <v>POSITIVA</v>
          </cell>
          <cell r="BL526">
            <v>45373</v>
          </cell>
          <cell r="BN526">
            <v>45377</v>
          </cell>
          <cell r="BO526">
            <v>45651</v>
          </cell>
          <cell r="BP526" t="str">
            <v>SI</v>
          </cell>
          <cell r="BQ526" t="str">
            <v>CONTRATACIÓN DIRECTA</v>
          </cell>
          <cell r="BR526" t="str">
            <v>ANM-525-2024</v>
          </cell>
          <cell r="BS526" t="str">
            <v>https://community.secop.gov.co/Public/Tendering/OpportunityDetail/Index?noticeUID=CO1.NTC.5881276&amp;isFromPublicArea=True&amp;isModal=False</v>
          </cell>
        </row>
        <row r="527">
          <cell r="A527" t="str">
            <v>ANM-526-2024</v>
          </cell>
          <cell r="D527" t="str">
            <v>SANDRA ACENETH PARADA DIAZ</v>
          </cell>
          <cell r="E527" t="str">
            <v>PAULA ANDREA PIÑEROS CUESTA</v>
          </cell>
          <cell r="F527" t="str">
            <v>CONTRATO</v>
          </cell>
          <cell r="J527">
            <v>27489</v>
          </cell>
          <cell r="K527">
            <v>50</v>
          </cell>
          <cell r="L527">
            <v>300005324</v>
          </cell>
          <cell r="M527" t="str">
            <v>PROFESIONAL</v>
          </cell>
          <cell r="N527" t="str">
            <v>CÉDULA DE CIUDADANIA</v>
          </cell>
          <cell r="O527">
            <v>46372267</v>
          </cell>
          <cell r="P527">
            <v>2</v>
          </cell>
          <cell r="Q527" t="str">
            <v>Prestar servicios profesionales para realizar actividades de apoyo a la gestión de conformación y funcionamiento del
CISMIS.</v>
          </cell>
          <cell r="R527" t="str">
            <v>1. Proyectar la organización, administración y funcionamiento del Centro de Investigación en Seguridad Minera e
Infraestructura Subterránea – CISMIS.
2. Fomentar, gestionar y/o ejecutar proyectos orientados a la generación y puesta en marcha del centro de
investigación en Seguridad Minera e Infraestructura Subterránea – CISMIS.
3. Apoyar a la ANM con la definición de condiciones que regularán la estructura organizacional que regirá para la
puesta en marcha del Centro de Investigación en Seguridad Minera e Infraestructura Subterránea – CISMIS.
4. Apoyar a la ANM con la reglamentación del funcionamiento de la infraestructura que será construida en el Centro
de Investigación en Seguridad Minera e Infraestructura Subterránea – CISMIS.
5. Apoyar a la ANM con la definición, ejecución, evaluación y seguimiento al plan anual del proyecto enfocado al
CISMIS.
6. Asistir a las reuniones administrativas y de seguimiento del convenio o acuerdo específico que se programen en el
desarrollo del proyecto CISMIS, las cuales podrán adelantarse de manera presencial o virtual.
7. Sugerir a la ANM la designación de funcionarios que integrarán el Comité Técnico de Seguimiento del proyecto
CISMIS.
8. Sugerir a la ANM los Convenios interadministrativos y/o contratos específicos o derivados que considere
necesarios suscribir para el desarrollo del proyecto CISMIS.
9. Apoyar a la ANM con las gestiones precontractuales derivadas del proyecto CISMIS como son la suscripción de
convenio interadministrativos, fichas técnicas, análisis del mercado, revisión de propuestas, elaboración de estudios
previos, matriz de riesgo, entre otras necesarias para la puesta en marcha del proyecto.
10. Apoyar las actividades que se desarrollen dentro de la Política de Seguridad Minera Nacional, enfocada en
establecer el mejoramiento de la seguridad minera, las cuales deberán contemplarse en la estructura del proyecto
CISMIS.
Presentar los informes que le indique el supervisor del contrato, relacionados con el objeto u obligaciones a ejecutar._x000D_</v>
          </cell>
          <cell r="S527">
            <v>108000000</v>
          </cell>
          <cell r="T527">
            <v>54524</v>
          </cell>
          <cell r="U527">
            <v>45322</v>
          </cell>
          <cell r="Y527" t="str">
            <v>ANM - PROPIOS</v>
          </cell>
          <cell r="AA527">
            <v>97200000</v>
          </cell>
          <cell r="AB527" t="str">
            <v>FERNANDO ALBERTO CARDONA VARGAS</v>
          </cell>
          <cell r="AC527" t="str">
            <v>VICEPRESIDENTE DE SEGUIMIENTO, CONTROL Y SEGURIDAD MINERA ( E )_x000D_</v>
          </cell>
          <cell r="AD527" t="str">
            <v>VCT</v>
          </cell>
          <cell r="AE527">
            <v>9</v>
          </cell>
          <cell r="AH527">
            <v>10800000</v>
          </cell>
          <cell r="AI527">
            <v>46450528</v>
          </cell>
          <cell r="AJ527" t="str">
            <v>MARÍA CAROLINA GALINDO NIÑO _x000D_</v>
          </cell>
          <cell r="AK527" t="str">
            <v>COORDINADORA DEL GRUPO DE SEGURIDAD Y SALVAMENTO MINERO</v>
          </cell>
          <cell r="AN527" t="str">
            <v>Bogotá D.C.</v>
          </cell>
          <cell r="AO527" t="str">
            <v>14 PRESTACIÓN DE SERVICIOS</v>
          </cell>
          <cell r="AP527" t="str">
            <v>BOYACÁ</v>
          </cell>
          <cell r="AQ527" t="str">
            <v>SOGAMOSO</v>
          </cell>
          <cell r="AR527" t="str">
            <v>INGENIERO DE MINAS</v>
          </cell>
          <cell r="AS527" t="str">
            <v>POSGRADO</v>
          </cell>
          <cell r="AZ527" t="str">
            <v>ANM</v>
          </cell>
          <cell r="BA527" t="str">
            <v>526</v>
          </cell>
          <cell r="BB527">
            <v>2024</v>
          </cell>
          <cell r="BC527">
            <v>80111600</v>
          </cell>
          <cell r="BD527" t="str">
            <v>SEGUROS DEL ESTADO S.A.</v>
          </cell>
          <cell r="BE527" t="str">
            <v>39-46-101011395</v>
          </cell>
          <cell r="BF527">
            <v>45374</v>
          </cell>
          <cell r="BG527">
            <v>45377</v>
          </cell>
          <cell r="BH527">
            <v>45377</v>
          </cell>
          <cell r="BI527">
            <v>100824</v>
          </cell>
          <cell r="BJ527">
            <v>45377</v>
          </cell>
          <cell r="BK527" t="str">
            <v>POSITIVA</v>
          </cell>
          <cell r="BL527">
            <v>45378</v>
          </cell>
          <cell r="BN527">
            <v>45378</v>
          </cell>
          <cell r="BO527">
            <v>45652</v>
          </cell>
          <cell r="BP527" t="str">
            <v>SI</v>
          </cell>
          <cell r="BQ527" t="str">
            <v>CONTRATACIÓN DIRECTA</v>
          </cell>
          <cell r="BR527" t="str">
            <v>ANM-526-2024</v>
          </cell>
          <cell r="BS527" t="str">
            <v>https://community.secop.gov.co/Public/Tendering/OpportunityDetail/Index?noticeUID=CO1.NTC.5872991&amp;isFromPublicArea=True&amp;isModal=False</v>
          </cell>
        </row>
        <row r="528">
          <cell r="A528" t="str">
            <v>ANM-527-2024</v>
          </cell>
          <cell r="D528" t="str">
            <v xml:space="preserve">NATALIA RAMIREZ ROMERO </v>
          </cell>
          <cell r="E528" t="str">
            <v>ANA MARÍA MENDOZA</v>
          </cell>
          <cell r="F528" t="str">
            <v>CONTRATO</v>
          </cell>
          <cell r="J528">
            <v>33329</v>
          </cell>
          <cell r="K528">
            <v>34</v>
          </cell>
          <cell r="L528">
            <v>200053124</v>
          </cell>
          <cell r="M528" t="str">
            <v>PROFESIONAL</v>
          </cell>
          <cell r="N528" t="str">
            <v>CÉDULA DE CIUDADANIA</v>
          </cell>
          <cell r="O528">
            <v>1022367643</v>
          </cell>
          <cell r="P528">
            <v>2</v>
          </cell>
          <cell r="Q528" t="str">
            <v>Prestar servicios profesionales para atender, proyectar y evaluar documentos jurídicos con el fin de responder las
solicitudes de trámites, procesos e información, relacionada con el Sistema Integral de Gestión Minera.</v>
          </cell>
          <cell r="R528" t="str">
            <v>1. Elaborar con calidad y en oportunidad documentos y respuestas jurídicas sobre los procesos, trámites, datos e
información del Catastro y Registro Minero, actividad que debe ser demostrada por medio de los informes
respectivos en los intervalos de tiempo solicitados por el supervisor.
2. Analizar y conceptualizar con calidad y en oportunidad sobre actuaciones y aspectos jurídicos del Grupo de
Catastro y Registro Minero Nacional, en el marco del Sistema Integral de Gestión Minera.
3. Revisar e inscribir los contratos de concesión y actos administrativos sujetos a este trámite en el Registro Minero
Nacional como lo establece el Código de Minas, cuando el supervisor lo disponga.
4. Inscribir en el Registro Minero Nacional las órdenes judiciales y/o administrativas que afecten al título minero o al
beneficiario del mismo, cuando el supervisor lo designe.
5. Apoyar permanentemente la consolidación de la información e insumos para elaborar y entregar los documentos
requeridos en el Grupo de Catastro y Registro Minero.</v>
          </cell>
          <cell r="S528">
            <v>69602400</v>
          </cell>
          <cell r="T528">
            <v>79224</v>
          </cell>
          <cell r="U528">
            <v>45358</v>
          </cell>
          <cell r="Y528" t="str">
            <v>ANM - PROPIOS</v>
          </cell>
          <cell r="AA528">
            <v>69602400</v>
          </cell>
          <cell r="AB528" t="str">
            <v>IVONNE DEL PILAR JIMENEZ GARCIA</v>
          </cell>
          <cell r="AC528" t="str">
            <v xml:space="preserve">VICEPRESIDENTE DE CONTRATACIÓN Y TITULACIÓN </v>
          </cell>
          <cell r="AD528" t="str">
            <v>VCT</v>
          </cell>
          <cell r="AE528">
            <v>9</v>
          </cell>
          <cell r="AH528">
            <v>7733600</v>
          </cell>
          <cell r="AI528">
            <v>79447042</v>
          </cell>
          <cell r="AJ528" t="str">
            <v>WILLIAM ALBERTO MARTÍNEZ DÍAZ</v>
          </cell>
          <cell r="AK528" t="str">
            <v>GERENTE DEL GRUPO DE CATASTRO Y REGISTRO MINERO _x000D_</v>
          </cell>
          <cell r="AN528" t="str">
            <v>Bogotá D.C.</v>
          </cell>
          <cell r="AO528" t="str">
            <v>14 PRESTACIÓN DE SERVICIOS</v>
          </cell>
          <cell r="AP528" t="str">
            <v>BOGOTÁ D.C.</v>
          </cell>
          <cell r="AQ528" t="str">
            <v>BOGOTÁ D.C.</v>
          </cell>
          <cell r="AR528" t="str">
            <v>DERECHO</v>
          </cell>
          <cell r="AS528" t="str">
            <v>POSGRADO</v>
          </cell>
          <cell r="AZ528" t="str">
            <v>ANM</v>
          </cell>
          <cell r="BA528" t="str">
            <v>527</v>
          </cell>
          <cell r="BB528">
            <v>2024</v>
          </cell>
          <cell r="BC528">
            <v>80111600</v>
          </cell>
          <cell r="BD528" t="str">
            <v>COMPAÑIA MUNDIAL DE SEGUROS S.A.</v>
          </cell>
          <cell r="BE528" t="str">
            <v>NB-100314810</v>
          </cell>
          <cell r="BF528">
            <v>45377</v>
          </cell>
          <cell r="BG528">
            <v>45378</v>
          </cell>
          <cell r="BH528">
            <v>45378</v>
          </cell>
          <cell r="BI528">
            <v>99724</v>
          </cell>
          <cell r="BJ528">
            <v>45377</v>
          </cell>
          <cell r="BK528" t="str">
            <v>POSITIVA</v>
          </cell>
          <cell r="BL528">
            <v>45383</v>
          </cell>
          <cell r="BN528">
            <v>45383</v>
          </cell>
          <cell r="BO528">
            <v>45657</v>
          </cell>
          <cell r="BP528" t="str">
            <v>SI</v>
          </cell>
          <cell r="BQ528" t="str">
            <v>CONTRATACIÓN DIRECTA</v>
          </cell>
          <cell r="BR528" t="str">
            <v>ANM-527-2024</v>
          </cell>
          <cell r="BS528" t="str">
            <v>https://community.secop.gov.co/Public/Tendering/OpportunityDetail/Index?noticeUID=CO1.NTC.5876383&amp;isFromPublicArea=True&amp;isModal=False</v>
          </cell>
        </row>
        <row r="529">
          <cell r="A529" t="str">
            <v>ANM-528-2024</v>
          </cell>
          <cell r="D529" t="str">
            <v>RAFEK RICARDO ESCUDERO FERREIRA</v>
          </cell>
          <cell r="E529" t="str">
            <v xml:space="preserve">NESTOR FERNANDO MARTINEZ GAITAN </v>
          </cell>
          <cell r="F529" t="str">
            <v>CONTRATO</v>
          </cell>
          <cell r="J529">
            <v>29847</v>
          </cell>
          <cell r="K529">
            <v>43</v>
          </cell>
          <cell r="L529">
            <v>200046724</v>
          </cell>
          <cell r="M529" t="str">
            <v>PROFESIONAL</v>
          </cell>
          <cell r="N529" t="str">
            <v>CÉDULA DE CIUDADANIA</v>
          </cell>
          <cell r="O529">
            <v>80181824</v>
          </cell>
          <cell r="P529">
            <v>9</v>
          </cell>
          <cell r="Q529" t="str">
            <v>Prestar servicios de apoyo a la gestión para elaborar la documentación asociada a cada entrega del desarrollo
(documentación técnica) y realizar actividades operativas en los requerimientos correspondientes dentro de los máximos
estándares de calidad, en el marco del Sistema Integral de Gestión Minera.</v>
          </cell>
          <cell r="R529" t="str">
            <v>1. Realizar en análisis de los requerimientos funcionales y técnicos de INVESFLOW, y presentar los informes en la temporalidad solicitada; en el marco del Sistema Integral de Gestión Minera.
2. Documentar los planes de negocio, actas de constitución, reglas de negocio y demás documentos técnicos de la
solución INVESFLOW, con ocasión al Sistema Integral de Gestión Minera.
3. Realizar entrevistas, encuestas o cuestionarios necesarios para el levantamiento de los requerimientos de
INVESFLOW.
4. Convocar las mesas de trabajo para el seguimiento de la solución INVESFLOW, y presentar los reportes cuando lo
requiera el supervisor, en el marco del Sistema Integral de Gestión Minera.
5. Documentar los planes de trabajo, cronogramas, procesos, manuales técnicos y de usuario para la solución
INVESFLOW, y presentarlos ante el supervisor o quien este designe en los intervalos de tiempo establecidos.</v>
          </cell>
          <cell r="S529">
            <v>33600000</v>
          </cell>
          <cell r="T529">
            <v>73224</v>
          </cell>
          <cell r="U529">
            <v>45347</v>
          </cell>
          <cell r="Y529" t="str">
            <v>ANM - PROPIOS</v>
          </cell>
          <cell r="AA529">
            <v>33600000</v>
          </cell>
          <cell r="AB529" t="str">
            <v>IVONNE DEL PILAR JIMENEZ GARCIA</v>
          </cell>
          <cell r="AC529" t="str">
            <v xml:space="preserve">VICEPRESIDENTE DE CONTRATACIÓN Y TITULACIÓN </v>
          </cell>
          <cell r="AD529" t="str">
            <v>VCT</v>
          </cell>
          <cell r="AE529">
            <v>8</v>
          </cell>
          <cell r="AH529">
            <v>4200000</v>
          </cell>
          <cell r="AI529">
            <v>79447042</v>
          </cell>
          <cell r="AJ529" t="str">
            <v>WILLIAM ALBERTO MARTÍNEZ DÍAZ</v>
          </cell>
          <cell r="AK529" t="str">
            <v>GERENTE DEL GRUPO DE CATASTRO Y REGISTRO MINERO _x000D_</v>
          </cell>
          <cell r="AN529" t="str">
            <v>Bogotá D.C.</v>
          </cell>
          <cell r="AO529" t="str">
            <v>14 PRESTACIÓN DE SERVICIOS</v>
          </cell>
          <cell r="AP529" t="str">
            <v>BOGOTÁ D.C.</v>
          </cell>
          <cell r="AQ529" t="str">
            <v>BOGOTA</v>
          </cell>
          <cell r="AR529" t="str">
            <v>INGENIERO DE SISTEMAS</v>
          </cell>
          <cell r="AS529" t="str">
            <v>POSGRADO</v>
          </cell>
          <cell r="AZ529" t="str">
            <v>ANM</v>
          </cell>
          <cell r="BA529" t="str">
            <v>528</v>
          </cell>
          <cell r="BB529">
            <v>2024</v>
          </cell>
          <cell r="BC529">
            <v>80111600</v>
          </cell>
          <cell r="BD529" t="str">
            <v>COMPAÑIA MUNDIAL DE SEGUROS S.A.</v>
          </cell>
          <cell r="BE529" t="str">
            <v>BCH-100033837</v>
          </cell>
          <cell r="BF529">
            <v>45377</v>
          </cell>
          <cell r="BG529">
            <v>45383</v>
          </cell>
          <cell r="BH529">
            <v>45383</v>
          </cell>
          <cell r="BI529">
            <v>101124</v>
          </cell>
          <cell r="BJ529">
            <v>45384</v>
          </cell>
          <cell r="BK529" t="str">
            <v>POSITIVA</v>
          </cell>
          <cell r="BL529">
            <v>45384</v>
          </cell>
          <cell r="BN529">
            <v>45384</v>
          </cell>
          <cell r="BO529">
            <v>45627</v>
          </cell>
          <cell r="BP529" t="str">
            <v>SI</v>
          </cell>
          <cell r="BQ529" t="str">
            <v>CONTRATACIÓN DIRECTA</v>
          </cell>
          <cell r="BR529" t="str">
            <v>ANM-528-2024</v>
          </cell>
          <cell r="BS529" t="str">
            <v>https://community.secop.gov.co/Public/Tendering/OpportunityDetail/Index?noticeUID=CO1.NTC.5884439&amp;isFromPublicArea=True&amp;isModal=False</v>
          </cell>
        </row>
        <row r="530">
          <cell r="A530" t="str">
            <v>ANM-529-2024</v>
          </cell>
          <cell r="D530" t="str">
            <v xml:space="preserve">DEMYS ALBERTO DIAZ APARICIO </v>
          </cell>
          <cell r="E530" t="str">
            <v>ALFONSO LUIS MONTES OTERO</v>
          </cell>
          <cell r="F530" t="str">
            <v>CONTRATO</v>
          </cell>
          <cell r="J530">
            <v>26711</v>
          </cell>
          <cell r="K530">
            <v>52</v>
          </cell>
          <cell r="L530">
            <v>130010224</v>
          </cell>
          <cell r="M530" t="str">
            <v>PROFESIONAL</v>
          </cell>
          <cell r="N530" t="str">
            <v>CÉDULA DE CIUDADANIA</v>
          </cell>
          <cell r="O530">
            <v>85438615</v>
          </cell>
          <cell r="P530">
            <v>1</v>
          </cell>
          <cell r="Q530" t="str">
            <v>PRESTAR SERVICIOS PROFESIONALES PARA APOYAR LA ADMINISTRACIÓN Y GESTIÓN DE LOS SERVICIOS
DE RED, COMUNICACIONES Y DEMÁS COMPONENTES DE INFRAESTRUCTURA TECNOLÓGICA UTILIZADAS EN
LA ANM. (Línea PAA: 130010224)._x000D_</v>
          </cell>
          <cell r="R530" t="str">
            <v>1. Definir y presentar al inicio del contrato el Plan de Desarrollo del Objeto Contractual relacionado con los servicios de
red y comunicaciones de la entidad.
2. Brindar apoyo técnico en la supervisión de contratos que sean designados por el supervisor, en temas relacionados
con el objeto del contrato, desde la estructuración de las fichas técnicas y elaboración de los documentos contractuales
(comprende desde los documentos precontractuales y post- contractuales) evaluación y seguimiento de la ejecución,
incluyendo la verificación externa con proveedor de los productos, informes y facturación entregada, así como el
seguimiento interno de los Recursos Financieros de las cuentas radicadas.
3. Apoyar en la verificación, seguimiento, monitoreo y operación del funcionamiento de los equipos de infraestructura
tecnológica de la Agencia Nacional De Minería, específicamente en lo referente a las UPS, Aires Acondicionados,
sistema de detección y extinción de incendios del Centro de Datos, centros de cableados de la de la ANM.
4. Apoyar en la verificación, seguimiento, monitoreo y operación del funcionamiento del sistema Circuito Cerrado de
Televisión-CCTV y sistema de Videoconferencia de la ANM.
5. Apoyar las actividades relacionadas con el Sistema de Gestión de Geguridad de la información, y gestión de
vulnerabilidades tecnológicas.
6. Apoyar en la verificación, seguimiento, monitoreo y operación del funcionamiento del Servicio de Conectividad de la
Entidad, red regulada y redes de voz y datos de la ANM, generando alertas, reportes y recomendaciones.
7. Realizar las actividades asignadas para la elaboración del plan de mantenimiento y apoyar en la ejecución de
actividades correspondientes, de acuerdo con el plan estratégico de la Entidad
8. Apoyar y documentar las actividades realizadas desde su rol en los procedimientos, formatos, guías, manuales
técnicos e instructivos, para la instalación, uso y conservación de la infraestructura tecnológica la Entidad.
9. Apoyar a la Oficina de Tecnología e Información en la proyección de respuestas a requerimientos y/o solicitudes
presentadas por las diferentes dependencias de la ANM y Entes de control, cuando le sea requerido por el Supervisor,
así como elaborar informes mensuales sobre las actividades efectuadas e informe final del contrato.
10. Acompañar las auditorías realizadas a la OTI,</v>
          </cell>
          <cell r="S530">
            <v>82500000</v>
          </cell>
          <cell r="T530">
            <v>76524</v>
          </cell>
          <cell r="U530">
            <v>45357</v>
          </cell>
          <cell r="Y530" t="str">
            <v>ANM - PROPIOS</v>
          </cell>
          <cell r="AA530">
            <v>77000000</v>
          </cell>
          <cell r="AB530" t="str">
            <v>MARÍA CATALINA PEREZ LOPEZ_x000D_</v>
          </cell>
          <cell r="AC530" t="str">
            <v>JEFE DE OFICINA DE TECNOLOGÍA E INFORMACIÓN</v>
          </cell>
          <cell r="AD530" t="str">
            <v>OTI</v>
          </cell>
          <cell r="AE530">
            <v>9</v>
          </cell>
          <cell r="AF530">
            <v>10</v>
          </cell>
          <cell r="AG530">
            <v>45657</v>
          </cell>
          <cell r="AH530">
            <v>8250000</v>
          </cell>
          <cell r="AI530">
            <v>52177398</v>
          </cell>
          <cell r="AJ530" t="str">
            <v>ANDREA BIBIANA PEÑA GOMEZ</v>
          </cell>
          <cell r="AK530" t="str">
            <v>GESTOR T1 GRADO 12</v>
          </cell>
          <cell r="AN530" t="str">
            <v>Bogotá D.C.</v>
          </cell>
          <cell r="AO530" t="str">
            <v>14 PRESTACIÓN DE SERVICIOS</v>
          </cell>
          <cell r="AP530" t="str">
            <v>MAGDALENA</v>
          </cell>
          <cell r="AQ530" t="str">
            <v>EL BANCO</v>
          </cell>
          <cell r="AR530" t="str">
            <v>INGENIERIA ELECTRONICA</v>
          </cell>
          <cell r="AS530" t="str">
            <v>PREGRADO</v>
          </cell>
          <cell r="AZ530" t="str">
            <v>ANM</v>
          </cell>
          <cell r="BA530" t="str">
            <v>529</v>
          </cell>
          <cell r="BB530">
            <v>2024</v>
          </cell>
          <cell r="BC530">
            <v>80111600</v>
          </cell>
          <cell r="BD530" t="str">
            <v>COMPAÑIA MUNDIAL DE SEGUROS S.A.</v>
          </cell>
          <cell r="BE530" t="str">
            <v>NB-100314563</v>
          </cell>
          <cell r="BF530">
            <v>45372</v>
          </cell>
          <cell r="BG530">
            <v>45372</v>
          </cell>
          <cell r="BH530">
            <v>45371</v>
          </cell>
          <cell r="BI530">
            <v>98324</v>
          </cell>
          <cell r="BJ530">
            <v>45372</v>
          </cell>
          <cell r="BK530" t="str">
            <v>POSITIVA</v>
          </cell>
          <cell r="BL530">
            <v>45372</v>
          </cell>
          <cell r="BN530">
            <v>45383</v>
          </cell>
          <cell r="BO530">
            <v>45657</v>
          </cell>
          <cell r="BP530" t="str">
            <v>SI</v>
          </cell>
          <cell r="BQ530" t="str">
            <v>CONTRATACIÓN DIRECTA</v>
          </cell>
          <cell r="BR530" t="str">
            <v>ANM-529-2024</v>
          </cell>
          <cell r="BS530" t="str">
            <v>https://community.secop.gov.co/Public/Tendering/OpportunityDetail/Index?noticeUID=CO1.NTC.5873011&amp;isFromPublicArea=True&amp;isModal=False</v>
          </cell>
        </row>
        <row r="531">
          <cell r="A531" t="str">
            <v>ANM-530-2024</v>
          </cell>
          <cell r="D531" t="str">
            <v>JHOAN SEBASTIAN RAMIREZ HOYOS</v>
          </cell>
          <cell r="E531" t="str">
            <v>YOANA MUÑOZ AVENDAÑO</v>
          </cell>
          <cell r="F531" t="str">
            <v>CONTRATO</v>
          </cell>
          <cell r="J531">
            <v>33639</v>
          </cell>
          <cell r="K531">
            <v>33</v>
          </cell>
          <cell r="L531">
            <v>400030924</v>
          </cell>
          <cell r="M531" t="str">
            <v>PROFESIONAL</v>
          </cell>
          <cell r="N531" t="str">
            <v>CÉDULA DE CIUDADANIA</v>
          </cell>
          <cell r="O531">
            <v>1053816532</v>
          </cell>
          <cell r="P531">
            <v>3</v>
          </cell>
          <cell r="Q531" t="str">
            <v>Prestar servicios de apoyo a la gestión en el proceso de captura y consolidación de datos e información social y
económica de las minas asignadas durante la ejecución del proyecto de caracterización de la actividad minera en el
municipio de Marmato-Caldas, en el marco de la mesa social y minera de Marmato</v>
          </cell>
          <cell r="R531" t="str">
            <v xml:space="preserve"> 1. Realizar las encuestas y entrevistas de información
de tipo social y económica a los trabajadores y empleados de las minas que hacen parte del proceso de caracterización
del municipio de Marmato.
2. Consolidar los datos recolectados en las encuestas y entrevistas realizadas a los trabajadores y empleados de las
minas que son objeto del proceso de caracterización minera en el municipio de Marmato._x000D_</v>
          </cell>
          <cell r="S531">
            <v>5847330</v>
          </cell>
          <cell r="T531">
            <v>40324</v>
          </cell>
          <cell r="U531">
            <v>45317</v>
          </cell>
          <cell r="Y531" t="str">
            <v>ANM - PROPIOS</v>
          </cell>
          <cell r="AA531">
            <v>5847330</v>
          </cell>
          <cell r="AB531" t="str">
            <v>MARIA PIEDAD BAYTER HORTA</v>
          </cell>
          <cell r="AC531" t="str">
            <v>VICEPRESIDENTE DE PROMOCIÓN Y FOMENTO</v>
          </cell>
          <cell r="AD531" t="str">
            <v>VPF</v>
          </cell>
          <cell r="AE531">
            <v>3</v>
          </cell>
          <cell r="AH531">
            <v>1949110</v>
          </cell>
          <cell r="AI531">
            <v>71699599</v>
          </cell>
          <cell r="AJ531" t="str">
            <v>OSCAR DARIO PEREZ RESTREPO</v>
          </cell>
          <cell r="AK531" t="str">
            <v>GESTOR T1 GRADO 12</v>
          </cell>
          <cell r="AN531" t="str">
            <v>Marmato</v>
          </cell>
          <cell r="AO531" t="str">
            <v>14 PRESTACIÓN DE SERVICIOS</v>
          </cell>
          <cell r="AP531" t="str">
            <v>CALDAS</v>
          </cell>
          <cell r="AQ531" t="str">
            <v>MANIZALES</v>
          </cell>
          <cell r="AR531" t="str">
            <v>ANTROPOLOGIA</v>
          </cell>
          <cell r="AS531" t="str">
            <v>PREGRADO</v>
          </cell>
          <cell r="AZ531" t="str">
            <v>ANM</v>
          </cell>
          <cell r="BA531" t="str">
            <v>530</v>
          </cell>
          <cell r="BB531">
            <v>2024</v>
          </cell>
          <cell r="BC531">
            <v>80111600</v>
          </cell>
          <cell r="BD531" t="str">
            <v>SEGUROS DEL ESTADO S.A.</v>
          </cell>
          <cell r="BE531" t="str">
            <v>21-46-101089879</v>
          </cell>
          <cell r="BF531">
            <v>45377</v>
          </cell>
          <cell r="BG531">
            <v>45377</v>
          </cell>
          <cell r="BH531">
            <v>45017</v>
          </cell>
          <cell r="BI531">
            <v>99424</v>
          </cell>
          <cell r="BJ531">
            <v>45385</v>
          </cell>
          <cell r="BK531" t="str">
            <v>POSITIVA</v>
          </cell>
          <cell r="BL531">
            <v>45378</v>
          </cell>
          <cell r="BN531">
            <v>45383</v>
          </cell>
          <cell r="BO531">
            <v>45473</v>
          </cell>
          <cell r="BP531" t="str">
            <v>SI</v>
          </cell>
          <cell r="BQ531" t="str">
            <v>CONTRATACIÓN DIRECTA</v>
          </cell>
          <cell r="BR531" t="str">
            <v>ANM-530-2024</v>
          </cell>
          <cell r="BS531" t="str">
            <v>https://community.secop.gov.co/Public/Tendering/OpportunityDetail/Index?noticeUID=CO1.NTC.5874201&amp;isFromPublicArea=True&amp;isModal=False</v>
          </cell>
        </row>
        <row r="532">
          <cell r="A532" t="str">
            <v>ANM-531-2024</v>
          </cell>
          <cell r="C532" t="str">
            <v>CO1.PCCNTR.6135094 - CC MED PARA ANTIOQ - 19-03-24</v>
          </cell>
          <cell r="D532" t="str">
            <v xml:space="preserve">FIDUCIARIA BLANCOLOMBIA,S.A </v>
          </cell>
          <cell r="E532" t="str">
            <v xml:space="preserve"> ADRIANA LONDOÑO PAVA</v>
          </cell>
          <cell r="F532" t="str">
            <v>CONTRATO</v>
          </cell>
          <cell r="J532" t="str">
            <v>NO APLICA</v>
          </cell>
          <cell r="K532" t="str">
            <v>NO APLICA</v>
          </cell>
          <cell r="L532">
            <v>500001924</v>
          </cell>
          <cell r="M532" t="str">
            <v>PROFESIONAL</v>
          </cell>
          <cell r="N532" t="str">
            <v>NIT</v>
          </cell>
          <cell r="O532">
            <v>800150280</v>
          </cell>
          <cell r="P532">
            <v>0</v>
          </cell>
          <cell r="Q532" t="str">
            <v>Arrendar un bien inmueble en la ciudad de Bogotá, para el funcionamiento de la sede central de la ANM.</v>
          </cell>
          <cell r="S532">
            <v>3254528230</v>
          </cell>
          <cell r="T532">
            <v>81524</v>
          </cell>
          <cell r="U532">
            <v>45362</v>
          </cell>
          <cell r="Y532" t="str">
            <v>ANM - NACIÓN</v>
          </cell>
          <cell r="AA532">
            <v>2573376975.54</v>
          </cell>
          <cell r="AB532" t="str">
            <v>ASTRID PAOLA VELASCO AMAYA</v>
          </cell>
          <cell r="AC532" t="str">
            <v xml:space="preserve">COORDINADORA GRUPO DE SERVICIOS ADMINISTRATIVOS </v>
          </cell>
          <cell r="AD532" t="str">
            <v>VAF</v>
          </cell>
          <cell r="AG532">
            <v>45626</v>
          </cell>
          <cell r="AH532">
            <v>323296184.30000001</v>
          </cell>
          <cell r="AI532">
            <v>52218196</v>
          </cell>
          <cell r="AJ532" t="str">
            <v>ASTRID PAOLA VELASCO AMAYA</v>
          </cell>
          <cell r="AK532" t="str">
            <v>COORDINADORA GRUPO DE SERVICIOS ADMINISTRATIVOS</v>
          </cell>
          <cell r="AN532" t="str">
            <v>Bogotá D.C.</v>
          </cell>
          <cell r="AO532" t="str">
            <v>1 ARRENDAMIENTO y/o ADQUISICIÓN DE INMUEBLES</v>
          </cell>
          <cell r="AQ532" t="str">
            <v>NO APLICA</v>
          </cell>
          <cell r="AZ532" t="str">
            <v>ANM</v>
          </cell>
          <cell r="BA532" t="str">
            <v>531</v>
          </cell>
          <cell r="BB532">
            <v>2024</v>
          </cell>
          <cell r="BC532">
            <v>80131500</v>
          </cell>
          <cell r="BE532" t="str">
            <v>NO APLICA</v>
          </cell>
          <cell r="BF532">
            <v>45377</v>
          </cell>
          <cell r="BG532" t="str">
            <v>PENDIENTE</v>
          </cell>
          <cell r="BH532" t="str">
            <v>PENDIENTE</v>
          </cell>
          <cell r="BI532">
            <v>99324</v>
          </cell>
          <cell r="BJ532">
            <v>45377</v>
          </cell>
          <cell r="BL532" t="str">
            <v>NO APLICA</v>
          </cell>
          <cell r="BN532">
            <v>45383</v>
          </cell>
          <cell r="BO532">
            <v>45626</v>
          </cell>
          <cell r="BP532" t="str">
            <v>NO</v>
          </cell>
          <cell r="BQ532" t="str">
            <v>CONTRATACIÓN DIRECTA</v>
          </cell>
          <cell r="BR532" t="str">
            <v>ANM-531-2024</v>
          </cell>
          <cell r="BS532" t="str">
            <v>https://community.secop.gov.co/Public/Tendering/OpportunityDetail/Index?noticeUID=CO1.NTC.5885048&amp;isFromPublicArea=True&amp;isModal=False</v>
          </cell>
        </row>
        <row r="533">
          <cell r="A533" t="str">
            <v>ANM-532-2024</v>
          </cell>
          <cell r="D533" t="str">
            <v xml:space="preserve">YOLANDA MARIA LEGUIZAMON MALAGON </v>
          </cell>
          <cell r="E533" t="str">
            <v>YERALDIN FUENTES</v>
          </cell>
          <cell r="F533" t="str">
            <v>CONTRATO</v>
          </cell>
          <cell r="J533">
            <v>30764</v>
          </cell>
          <cell r="K533">
            <v>41</v>
          </cell>
          <cell r="L533">
            <v>130014224</v>
          </cell>
          <cell r="M533" t="str">
            <v>PROFESIONAL</v>
          </cell>
          <cell r="N533" t="str">
            <v>CÉDULA DE CIUDADANIA</v>
          </cell>
          <cell r="O533">
            <v>53044682</v>
          </cell>
          <cell r="P533">
            <v>5</v>
          </cell>
          <cell r="Q533" t="str">
            <v>PRESTACIÓN DE SERVICIOS PROFESIONALES PARA APOYAR EL SEGUIMIENTO AL CUMPLIMIENTO DE ACCIONES CONSTITUCIONALES Y FALLOS DE CIERRE DE LA JURISDICCIÓN CONTENCIOSO-ADMINISTRATIVA Y EL ACOMPAÑAMIENTO A LAS MESAS DE COORDINACIÓN INSTITUCIONAL Y DEMÁS MECANISMOS DE SEGUIMIENTO DE SENTENCIAS RELACIONADAS CON AJUSTES O IMPLEMENTACIÓN DE SOLUCIONES TECNOLOGICAS.</v>
          </cell>
          <cell r="R533" t="str">
            <v>1. Adelantar el control y seguimiento a los términos en los procesos judiciales ante las cortes de cierre de jurisdicción
de las controversias relacionadas con las funciones de la ANM
2. Apoyar en la estrategia de defensa jurídica en los casos relevantes que se adelanten ante los tribunales de cierre de
cada una de las jurisdicciones
3. Elaborar las fichas de relatoría y efectuar la titulación correspondiente para efectos de alimentar las bases de
relatoría a cargo de la OAJ
4. Brindar asesoría en las actuaciones administrativas y demás actividades misionales de la ANM, frente a la
verificación, seguimiento, control y cumplimiento de las ordenes de seguimiento dispuestas en los fallos emitidos por los
tribunales de las diferentes jurisdicciones
5. Presta acompañamiento en las Mesas de Trabajo interinstitucionales (MTI) adoptadas como escenario para la
verificación de cumplimiento de las órdenes dictadas en fallos judiciales
6. Apoyar la elaboración de respuestas a requerimientos de autoridades judiciales u órganos de control relacionados
con el seguimiento y verificación de ordenes adoptadas en sentencias judiciales
7. Hacer seguimiento a través de una matriz la cual deberá contener reporte actualizado frente al seguimiento y
avance de las sentencias adoptadas por los tribunales de cierre de las jurisdicciones.
8. Asistir y participar en los comités, reuniones, talleres y demás eventos que le indique el supervisor y se relacionen
específicamente con el objeto del contrato.
9. Elaborar una matriz de seguimiento que contenga la normatividad existente relacionada con la implementación del
Plan Estratégico de Transformación Digital dado por MinTIC, así como realizar su actualización.
10. Realizar socialización al personal dispuesto por la Jefatura de la Oficina de Tecnologías de la Información acerca de
las modificaciones normativas que se emitan en relación con el Plan Estratégico de Transformación Digital dado por
MinTIC.
11. Presentar los informes solicitados por el supervisor, sobre las actividades desarrolladas en la ejecución del objeto
contractual._x000D_</v>
          </cell>
          <cell r="S533">
            <v>70513641</v>
          </cell>
          <cell r="T533">
            <v>77924</v>
          </cell>
          <cell r="U533">
            <v>45357</v>
          </cell>
          <cell r="Y533" t="str">
            <v>ANM - PROPIOS</v>
          </cell>
          <cell r="AA533">
            <v>67902025</v>
          </cell>
          <cell r="AB533" t="str">
            <v>IVÁN DARÍO GUAUQUE TORRES</v>
          </cell>
          <cell r="AC533" t="str">
            <v>JEFE DE OFICINA ASESORA JURIDICA</v>
          </cell>
          <cell r="AD533" t="str">
            <v>OAJ</v>
          </cell>
          <cell r="AE533">
            <v>8</v>
          </cell>
          <cell r="AF533">
            <v>20</v>
          </cell>
          <cell r="AH533">
            <v>7834849</v>
          </cell>
          <cell r="AI533">
            <v>74183000</v>
          </cell>
          <cell r="AJ533" t="str">
            <v>IVÁN DARÍO GUAUQUE TORRES</v>
          </cell>
          <cell r="AK533" t="str">
            <v>JEFE OFICINA ASESORA JURIDICA</v>
          </cell>
          <cell r="AN533" t="str">
            <v>Bogotá D.C.</v>
          </cell>
          <cell r="AO533" t="str">
            <v>14 PRESTACIÓN DE SERVICIOS</v>
          </cell>
          <cell r="AP533" t="str">
            <v>BOGOTÁ D.C.</v>
          </cell>
          <cell r="AQ533" t="str">
            <v>BOGOTÁ D.C.</v>
          </cell>
          <cell r="AR533" t="str">
            <v>DERECHO</v>
          </cell>
          <cell r="AS533" t="str">
            <v>POSGRADO</v>
          </cell>
          <cell r="AZ533" t="str">
            <v>ANM</v>
          </cell>
          <cell r="BA533" t="str">
            <v>532</v>
          </cell>
          <cell r="BB533">
            <v>2024</v>
          </cell>
          <cell r="BC533">
            <v>80111600</v>
          </cell>
          <cell r="BD533" t="str">
            <v>SEGUROS DEL ESTADO S.A.</v>
          </cell>
          <cell r="BE533" t="str">
            <v xml:space="preserve">21-46-101090680 </v>
          </cell>
          <cell r="BF533">
            <v>45393</v>
          </cell>
          <cell r="BG533">
            <v>45393</v>
          </cell>
          <cell r="BH533">
            <v>45393</v>
          </cell>
          <cell r="BI533">
            <v>127624</v>
          </cell>
          <cell r="BJ533">
            <v>45393</v>
          </cell>
          <cell r="BK533" t="str">
            <v>POSITIVA</v>
          </cell>
          <cell r="BL533">
            <v>45394</v>
          </cell>
          <cell r="BN533">
            <v>45394</v>
          </cell>
          <cell r="BO533">
            <v>45657</v>
          </cell>
          <cell r="BP533" t="str">
            <v>SI</v>
          </cell>
          <cell r="BQ533" t="str">
            <v>CONTRATACIÓN DIRECTA</v>
          </cell>
          <cell r="BR533" t="str">
            <v>ANM-532-2024</v>
          </cell>
          <cell r="BS533" t="str">
            <v>https://community.secop.gov.co/Public/Tendering/OpportunityDetail/Index?noticeUID=CO1.NTC.5956689&amp;isFromPublicArea=True&amp;isModal=False</v>
          </cell>
        </row>
        <row r="534">
          <cell r="A534" t="str">
            <v>ANM-533-2024</v>
          </cell>
          <cell r="D534" t="str">
            <v xml:space="preserve">JUAN MANUEL BELLO SOLANO </v>
          </cell>
          <cell r="E534" t="str">
            <v>ANA MARÍA MENDOZA</v>
          </cell>
          <cell r="F534" t="str">
            <v>CONTRATO</v>
          </cell>
          <cell r="J534">
            <v>29455</v>
          </cell>
          <cell r="K534">
            <v>45</v>
          </cell>
          <cell r="L534">
            <v>500024324</v>
          </cell>
          <cell r="M534" t="str">
            <v>PROFESIONAL</v>
          </cell>
          <cell r="N534" t="str">
            <v>CÉDULA DE CIUDADANIA</v>
          </cell>
          <cell r="O534">
            <v>80058002</v>
          </cell>
          <cell r="P534">
            <v>6</v>
          </cell>
          <cell r="Q534" t="str">
            <v>Prestar apoyo profesional en aspectos relacionados con la ejecución del plan anual de adquisiciones y del plan anual de
mantenimiento preventivo y correctivo de la planta física, con el fin de garantizar el normal funcionamiento del Agencia en
el marco de los proyectos relacionados con los proyectos de inversión.</v>
          </cell>
          <cell r="R534" t="str">
            <v>1. Apoyar el diseño y ejecución del Plan de Mantenimiento Preventivo y Correctivo de la planta física y de los bienes
muebles, equipos e instalaciones, de acuerdo con las necesidades de la Entidad y los proyectos relacionados con los
proyectos de inversión.
2. Apoyar el seguimiento a todos los asuntos relacionados con la administración de sedes de la Agencia Nacional de
Minería, en lo que se refiere a la infraestructura física y administración de espacios.
3. Apoyar la Gestion de los permisos y licencias que se requieran, en los procesos de adquisición y mejoramiento a la
infraestructura física de las sedes de la Agencia, de acuerdo con el procedimiento aplicable.
4. Apoyar la Realización de los estudios de conveniencia y oportunidad de los procesos contractuales a cargo del
área de Servicios Administrativos, relacionados con el Plan Anual de Mantenimiento de las sedes de la Agencia, de
acuerdo con el procedimiento establecido.
5. Apoyar la realización de la formulación, estructuración y seguimiento de los proyectos de inversión que tengan que
ver con la infraestructura física de la Agencia.
6. Apoyar el desarrollo, la implementación, mantenimiento y mejora del Sistema Integrado de Gestión relacionado
con la infraestructura física de la Agencia.
7. Apoyar a la supervisión desde el punto de vista técnico, en las etapas precontractual, contractual y poscontractual
relacionadas con los productos del proyecto de inversión.</v>
          </cell>
          <cell r="S534">
            <v>65000000</v>
          </cell>
          <cell r="T534">
            <v>83324</v>
          </cell>
          <cell r="U534">
            <v>45362</v>
          </cell>
          <cell r="Y534" t="str">
            <v>ANM - PROPIOS</v>
          </cell>
          <cell r="AA534">
            <v>60883333</v>
          </cell>
          <cell r="AB534" t="str">
            <v>ASTRID PAOLA VELASCO AMAYA</v>
          </cell>
          <cell r="AC534" t="str">
            <v>COORDINADORA SERVICIOS ADMINISTRATIVOS</v>
          </cell>
          <cell r="AD534" t="str">
            <v>VAF</v>
          </cell>
          <cell r="AG534">
            <v>45657</v>
          </cell>
          <cell r="AH534">
            <v>6500000</v>
          </cell>
          <cell r="AI534">
            <v>52218196</v>
          </cell>
          <cell r="AJ534" t="str">
            <v>ASTRID PAOLA VELASCO AMAYA</v>
          </cell>
          <cell r="AK534" t="str">
            <v>COORDINADORA GRUPO DE SERVICIOS ADMINISTRATIVOS</v>
          </cell>
          <cell r="AN534" t="str">
            <v>Bogotá D.C.</v>
          </cell>
          <cell r="AO534" t="str">
            <v>14 PRESTACIÓN DE SERVICIOS</v>
          </cell>
          <cell r="AP534" t="str">
            <v>BOGOTÁ D.C.</v>
          </cell>
          <cell r="AQ534" t="str">
            <v>BOGOTA</v>
          </cell>
          <cell r="AR534" t="str">
            <v>INGENIERO CIVIL</v>
          </cell>
          <cell r="AS534" t="str">
            <v>PREGRADO</v>
          </cell>
          <cell r="AZ534" t="str">
            <v>ANM</v>
          </cell>
          <cell r="BA534" t="str">
            <v>533</v>
          </cell>
          <cell r="BB534">
            <v>2024</v>
          </cell>
          <cell r="BC534">
            <v>80111600</v>
          </cell>
          <cell r="BD534" t="str">
            <v>SEGUROS DEL ESTADO S.A.</v>
          </cell>
          <cell r="BE534" t="str">
            <v>18-46-101023545</v>
          </cell>
          <cell r="BF534">
            <v>45377</v>
          </cell>
          <cell r="BG534">
            <v>45383</v>
          </cell>
          <cell r="BH534">
            <v>45383</v>
          </cell>
          <cell r="BI534">
            <v>105724</v>
          </cell>
          <cell r="BJ534">
            <v>45383</v>
          </cell>
          <cell r="BK534" t="str">
            <v>POSIIVA</v>
          </cell>
          <cell r="BL534">
            <v>45384</v>
          </cell>
          <cell r="BN534">
            <v>45384</v>
          </cell>
          <cell r="BO534">
            <v>45657</v>
          </cell>
          <cell r="BP534" t="str">
            <v>SI</v>
          </cell>
          <cell r="BQ534" t="str">
            <v>CONTRATACIÓN DIRECTA</v>
          </cell>
          <cell r="BR534" t="str">
            <v>ANM-533-2024</v>
          </cell>
          <cell r="BS534" t="str">
            <v>https://community.secop.gov.co/Public/Tendering/OpportunityDetail/Index?noticeUID=CO1.NTC.5879224&amp;isFromPublicArea=True&amp;isModal=False</v>
          </cell>
        </row>
        <row r="535">
          <cell r="A535" t="str">
            <v>ANM-534-2024</v>
          </cell>
          <cell r="D535" t="str">
            <v xml:space="preserve">LUIS ALBERTO PEÑALOZA CARO </v>
          </cell>
          <cell r="E535" t="str">
            <v>ANA MARÍA MENDOZA</v>
          </cell>
          <cell r="F535" t="str">
            <v>CONTRATO</v>
          </cell>
          <cell r="J535">
            <v>32846</v>
          </cell>
          <cell r="K535">
            <v>35</v>
          </cell>
          <cell r="L535">
            <v>200044324</v>
          </cell>
          <cell r="M535" t="str">
            <v>PROFESIONAL</v>
          </cell>
          <cell r="N535" t="str">
            <v>CÉDULA DE CIUDADANIA</v>
          </cell>
          <cell r="O535">
            <v>1065612105</v>
          </cell>
          <cell r="P535">
            <v>9</v>
          </cell>
          <cell r="Q535" t="str">
            <v>PRESTAR SERVICIOS PROFESIONALES PARA APOYAR ACTIVIDADES TÉCNICAS Y DE REGISTRO DE
INFORMACIÓN DE LAS SOLICITUDES DE DECLARACIÓN Y DELIMITACIÓN DE ÁREAS DE RESERVA ESPECIAL A
COMUNIDADES MINERAS. LINEA PAA 200044324_x000D_</v>
          </cell>
          <cell r="R535" t="str">
            <v>1. Apoyar la elaboración de evaluaciones técnicas documentales requeridas para resolver los trámites de solicitudes
de declaración y delimitación de áreas de reserva especial, dentro del término establecido por la Ley, de acuerdo con la
asignación realizada por el supervisor del contrato.
2. Realizar visitas técnicas, requeridas para resolver los trámites de regularización de mineros tradicionales que le
sean asignados por el supervisor del contrato, atendido los términos y condiciones establecidos para ello.
3. Mantener actualizada la base de datos de Áreas de Reserva Especial radicadas ante el Grupo de Fomento,
velando por la integridad de la información allí contenida y a partir de ello generar listados y reportes estadísticos sobre el
estado de las actuaciones administrativas que se están surtiendo en cada uno de los trámites, expedir las fichas técnicas
solicitadas, apoyar el reparto de los expedientes y hacer seguimiento al cumplimiento de los cronogramas y actividades
establecidas por el supervisor del contrato que se relacionen con esta figura de regularización.
4. Asistir y participar en comités incluyendo los de evaluación, reuniones, talleres, juntas, capacitaciones y demás
eventos que indique el supervisor y se relacionen con el objeto del contrato.
5. Elaborar informes, memorandos, oficios y documentos que solicite el supervisor para dar impulso al trámite de las
áreas de reserva especial y remitir al Grupo de Estudios Técnicos de la VSCSM los programas de trabajos y obras – PTO
de manera oportuna, realizando el respectivo seguimiento de los conceptos emitidos para que sean comunicados a los
beneficiarios del área de reserva especial declaradas.
6. Proyectar respuestas técnicas a PQRS y hacer seguimiento a las solicitudes que le sean asignadas por el
supervisor del contrato a través del Sistema de Gestión Documental - SGD y demás herramientas dispuestas por la
entidad_x000D_</v>
          </cell>
          <cell r="S535">
            <v>49500000</v>
          </cell>
          <cell r="T535">
            <v>82924</v>
          </cell>
          <cell r="U535">
            <v>45366</v>
          </cell>
          <cell r="Y535" t="str">
            <v>ANM - NACIÓN</v>
          </cell>
          <cell r="AA535">
            <v>47959650</v>
          </cell>
          <cell r="AB535" t="str">
            <v>MARÍA PIEDAD BAYTER HORTA</v>
          </cell>
          <cell r="AC535" t="str">
            <v>VICEPRESIDENTA PROMOCIÓN Y FOMENTO</v>
          </cell>
          <cell r="AD535" t="str">
            <v>VPF</v>
          </cell>
          <cell r="AE535">
            <v>9</v>
          </cell>
          <cell r="AH535">
            <v>5328850</v>
          </cell>
          <cell r="AI535">
            <v>1010176046</v>
          </cell>
          <cell r="AJ535" t="str">
            <v>DAVID FERNANDO SÁNCHEZ MORENO</v>
          </cell>
          <cell r="AK535" t="str">
            <v>COORDINADOR DE GRUPO DE FOMENTO</v>
          </cell>
          <cell r="AN535" t="str">
            <v>Bogotá D.C.</v>
          </cell>
          <cell r="AO535" t="str">
            <v>14 PRESTACIÓN DE SERVICIOS</v>
          </cell>
          <cell r="AP535" t="str">
            <v>CESAR</v>
          </cell>
          <cell r="AQ535" t="str">
            <v>VALLEDUPAR</v>
          </cell>
          <cell r="AR535" t="str">
            <v>INGENIERO DE MINAS</v>
          </cell>
          <cell r="AS535" t="str">
            <v>PREGRADO</v>
          </cell>
          <cell r="AZ535" t="str">
            <v>ANM</v>
          </cell>
          <cell r="BA535" t="str">
            <v>534</v>
          </cell>
          <cell r="BB535">
            <v>2024</v>
          </cell>
          <cell r="BC535">
            <v>80111600</v>
          </cell>
          <cell r="BD535" t="str">
            <v>SEGUROS DEL ESTADO S.A.</v>
          </cell>
          <cell r="BE535" t="str">
            <v>47-44-101026967</v>
          </cell>
          <cell r="BF535">
            <v>45377</v>
          </cell>
          <cell r="BG535">
            <v>45377</v>
          </cell>
          <cell r="BH535">
            <v>45378</v>
          </cell>
          <cell r="BI535">
            <v>100224</v>
          </cell>
          <cell r="BJ535">
            <v>45377</v>
          </cell>
          <cell r="BK535" t="str">
            <v>POSITIVA</v>
          </cell>
          <cell r="BL535">
            <v>45383</v>
          </cell>
          <cell r="BN535">
            <v>45383</v>
          </cell>
          <cell r="BO535">
            <v>45657</v>
          </cell>
          <cell r="BP535" t="str">
            <v>SI</v>
          </cell>
          <cell r="BQ535" t="str">
            <v>CONTRATACIÓN DIRECTA</v>
          </cell>
          <cell r="BR535" t="str">
            <v>ANM-534-2024</v>
          </cell>
          <cell r="BS535" t="str">
            <v>https://community.secop.gov.co/Public/Tendering/OpportunityDetail/Index?noticeUID=CO1.NTC.5882726&amp;isFromPublicArea=True&amp;isModal=False</v>
          </cell>
        </row>
        <row r="536">
          <cell r="A536" t="str">
            <v>ANM-535-2024</v>
          </cell>
          <cell r="D536" t="str">
            <v>HAZBLEIDY CAROLINA PEREZ DE LA ROSA</v>
          </cell>
          <cell r="E536" t="str">
            <v>YERALDIN FUENTES</v>
          </cell>
          <cell r="F536" t="str">
            <v>CONTRATO</v>
          </cell>
          <cell r="J536">
            <v>32180</v>
          </cell>
          <cell r="K536">
            <v>37</v>
          </cell>
          <cell r="L536" t="str">
            <v>500024024 y 500007224</v>
          </cell>
          <cell r="M536" t="str">
            <v>PROFESIONAL</v>
          </cell>
          <cell r="N536" t="str">
            <v>CÉDULA DE CIUDADANIA</v>
          </cell>
          <cell r="O536">
            <v>1065592272</v>
          </cell>
          <cell r="P536">
            <v>3</v>
          </cell>
          <cell r="Q536" t="str">
            <v>Prestar servicios profesionales para apoyar la estructuración, revisión y tramite de las actividades precontractuales,
contractuales y postcontractuales de las necesidades establecidas en el PAA para la vigencia 2024 y demás asuntos
jurídicos incluidas liquidaciones que sean competencia del Grupo de Servicios Administrativos</v>
          </cell>
          <cell r="R536" t="str">
            <v>1. Apoyar a la estructuración y revisión de las actas de liquidación de los contratos y/o convenios interadministrativos
a cargo del grupo de servicios Administrativos
2. Revisar las garantías que le sean asignadas, a cargo del grupo de servicios administrativos.
3. Apoyar la estructuración y/o revisar desde el punto jurídico los procesos de contratación que deba adelantar el
Grupo de Servicios Administrativos en la vigencia 2024.
4. Proyectar la respuesta a las solicitudes realizadas por las dependencias, ciudadanía y diferentes entes de control.
5. Apoyar la supervisión de los contratos del Grupo de Servicios Administrativos de acuerdo con la asignación que
para el efecto realice el Supervisor del Contrato.
6. Apoyar la preparación y consolidación de la información que sea requerida como insumo para los informes
internos y externos que deban reportarse periódicamente.
7. Apoyar al Coordinador del Grupo en la revisión, seguimiento y actualización de los Planes de Mejoramiento
formulados con ocasión de las auditorías que realice la Contraloría General de la República o Control Interno.
8. Apoyar, desde el punto de vista jurídico, en la elaboración y seguimiento de los planes institucionales, mapas de
riesgos, metas, indicadores a cargo del Grupo de servicios administrativos.
9. Apoyar en el seguimiento y control de los tramites de inventarios con ocasión de las resoluciones de baja de
bienes.
10. Apoyar la revisión, desde el componente jurídico, en la actualización y/o elaboración de procedimientos,
instructivos del proceso de administración de bienes y servicios del SIG a cargo del Grupo de Servicios Administrativos.
11. Mantener actualizadas las plataformas, carpetas y/o sistemas de información de la entidad que sean asignados
por el supervisor del contrato.
12. Asistir a las capacitaciones y/o reuniones programadas por el supervisor del contrato o de la entidad._x000D_</v>
          </cell>
          <cell r="S536">
            <v>75000000</v>
          </cell>
          <cell r="T536" t="str">
            <v>81724-82224</v>
          </cell>
          <cell r="U536">
            <v>45362</v>
          </cell>
          <cell r="Y536" t="str">
            <v>ANM (NACIÓN Y PROPIOS)</v>
          </cell>
          <cell r="AA536">
            <v>70250000</v>
          </cell>
          <cell r="AB536" t="str">
            <v>ASTRID PAOLA VELASCO AMAYA</v>
          </cell>
          <cell r="AC536" t="str">
            <v>COORDINADORA GRUPO DE SERVICIOS ADMINISTRATIVOS</v>
          </cell>
          <cell r="AD536" t="str">
            <v>VAF</v>
          </cell>
          <cell r="AG536">
            <v>45657</v>
          </cell>
          <cell r="AH536">
            <v>7500000</v>
          </cell>
          <cell r="AI536">
            <v>52218196</v>
          </cell>
          <cell r="AJ536" t="str">
            <v>ASTRID PAOLA VELASCO AMAYA</v>
          </cell>
          <cell r="AK536" t="str">
            <v>COORDINADORA GRUPO DE SERVICIOS ADMINISTRATIVOS</v>
          </cell>
          <cell r="AN536" t="str">
            <v>Bogotá D.C.</v>
          </cell>
          <cell r="AO536" t="str">
            <v>14 PRESTACIÓN DE SERVICIOS</v>
          </cell>
          <cell r="AP536" t="str">
            <v>CESAR</v>
          </cell>
          <cell r="AQ536" t="str">
            <v>VALLEDUPAR</v>
          </cell>
          <cell r="AR536" t="str">
            <v>DERECHO</v>
          </cell>
          <cell r="AS536" t="str">
            <v>POSGRADO</v>
          </cell>
          <cell r="AZ536" t="str">
            <v>ANM</v>
          </cell>
          <cell r="BA536" t="str">
            <v>535</v>
          </cell>
          <cell r="BB536">
            <v>2024</v>
          </cell>
          <cell r="BC536">
            <v>80111600</v>
          </cell>
          <cell r="BD536" t="str">
            <v>SEGUROS DEL ESTADO S.A.</v>
          </cell>
          <cell r="BE536" t="str">
            <v>14-46-101113490</v>
          </cell>
          <cell r="BF536">
            <v>45377</v>
          </cell>
          <cell r="BG536">
            <v>45377</v>
          </cell>
          <cell r="BH536">
            <v>45383</v>
          </cell>
          <cell r="BI536" t="str">
            <v>100924-101024</v>
          </cell>
          <cell r="BJ536">
            <v>45377</v>
          </cell>
          <cell r="BK536" t="str">
            <v>POSITIVA</v>
          </cell>
          <cell r="BL536">
            <v>45378</v>
          </cell>
          <cell r="BN536">
            <v>45383</v>
          </cell>
          <cell r="BO536">
            <v>45657</v>
          </cell>
          <cell r="BP536" t="str">
            <v>SI</v>
          </cell>
          <cell r="BQ536" t="str">
            <v>CONTRATACIÓN DIRECTA</v>
          </cell>
          <cell r="BR536" t="str">
            <v>ANM-535-2024</v>
          </cell>
          <cell r="BS536" t="str">
            <v>https://community.secop.gov.co/Public/Tendering/OpportunityDetail/Index?noticeUID=CO1.NTC.5894745&amp;isFromPublicArea=True&amp;isModal=False</v>
          </cell>
        </row>
        <row r="537">
          <cell r="A537" t="str">
            <v>ANM-536-2024</v>
          </cell>
          <cell r="D537" t="str">
            <v xml:space="preserve">DANIEL FELIPE BUSTAMANTE MONTOYA          </v>
          </cell>
          <cell r="E537" t="str">
            <v>MARTHA PATRICIA PUERTO GUIO</v>
          </cell>
          <cell r="F537" t="str">
            <v>CONTRATO</v>
          </cell>
          <cell r="J537" t="str">
            <v>RECHAZADA</v>
          </cell>
          <cell r="K537" t="str">
            <v>RECHAZADA</v>
          </cell>
          <cell r="L537" t="str">
            <v>RECHAZADA</v>
          </cell>
          <cell r="M537" t="str">
            <v>RECHAZADA</v>
          </cell>
          <cell r="N537" t="str">
            <v>CÉDULA DE CIUDADANIA</v>
          </cell>
          <cell r="O537">
            <v>10032516</v>
          </cell>
          <cell r="P537">
            <v>2</v>
          </cell>
          <cell r="Q537" t="str">
            <v>RECHAZADA</v>
          </cell>
          <cell r="R537" t="str">
            <v>RECHAZADA</v>
          </cell>
          <cell r="S537" t="str">
            <v>RECHAZADA</v>
          </cell>
          <cell r="T537" t="str">
            <v>RECHAZADA</v>
          </cell>
          <cell r="U537" t="str">
            <v>RECHAZADA</v>
          </cell>
          <cell r="Y537" t="str">
            <v>RECHAZADA</v>
          </cell>
          <cell r="AA537" t="str">
            <v>RECHAZADA</v>
          </cell>
          <cell r="AB537" t="str">
            <v>RECHAZADA</v>
          </cell>
          <cell r="AC537" t="str">
            <v>RECHAZADA</v>
          </cell>
          <cell r="AD537" t="str">
            <v xml:space="preserve">RECHAZADO </v>
          </cell>
          <cell r="AH537" t="str">
            <v>RECHAZADA</v>
          </cell>
          <cell r="AI537" t="str">
            <v>RECHAZADA</v>
          </cell>
          <cell r="AJ537" t="str">
            <v>RECHAZADA</v>
          </cell>
          <cell r="AK537" t="str">
            <v>RECHAZADA</v>
          </cell>
          <cell r="AO537" t="str">
            <v>14 PRESTACIÓN DE SERVICIOS</v>
          </cell>
          <cell r="AP537" t="str">
            <v>RECHAZADA</v>
          </cell>
          <cell r="AQ537" t="str">
            <v>RECHAZADA</v>
          </cell>
          <cell r="AR537" t="str">
            <v>RECHAZADA</v>
          </cell>
          <cell r="AS537" t="str">
            <v>RECHAZADA</v>
          </cell>
          <cell r="AZ537" t="str">
            <v>ANM</v>
          </cell>
          <cell r="BA537" t="str">
            <v>536</v>
          </cell>
          <cell r="BB537">
            <v>2024</v>
          </cell>
          <cell r="BC537" t="str">
            <v>RECHAZADA</v>
          </cell>
          <cell r="BD537" t="str">
            <v>RECHAZADA</v>
          </cell>
          <cell r="BE537" t="str">
            <v>RECHAZADA</v>
          </cell>
          <cell r="BF537" t="str">
            <v xml:space="preserve">RECHAZADO </v>
          </cell>
          <cell r="BG537" t="str">
            <v>RECHAZADA</v>
          </cell>
          <cell r="BH537" t="str">
            <v>RECHAZADA</v>
          </cell>
          <cell r="BI537" t="str">
            <v>RECHAZADA</v>
          </cell>
          <cell r="BJ537" t="str">
            <v>RECHAZADA</v>
          </cell>
          <cell r="BK537" t="str">
            <v>RECHAZADA</v>
          </cell>
          <cell r="BL537" t="str">
            <v>RECHAZADA</v>
          </cell>
          <cell r="BM537" t="str">
            <v>RECHAZADA</v>
          </cell>
          <cell r="BN537" t="str">
            <v>RECHAZADA</v>
          </cell>
          <cell r="BO537" t="e">
            <v>#VALUE!</v>
          </cell>
          <cell r="BP537" t="str">
            <v>RECHAZADO</v>
          </cell>
          <cell r="BQ537" t="str">
            <v>CONTRATACIÓN DIRECTA</v>
          </cell>
          <cell r="BR537" t="str">
            <v>ANM-536-2024</v>
          </cell>
          <cell r="BS537" t="str">
            <v>https://community.secop.gov.co/Public/Tendering/OpportunityDetail/Index?noticeUID=CO1.NTC.5880726&amp;isFromPublicArea=True&amp;isModal=False</v>
          </cell>
        </row>
        <row r="538">
          <cell r="A538" t="str">
            <v>ANM-537-2024</v>
          </cell>
          <cell r="D538" t="str">
            <v>MARINELA HOLGUIN MARTINEZ</v>
          </cell>
          <cell r="E538" t="str">
            <v xml:space="preserve">SUSANITA RODRIGUEZ CASAS </v>
          </cell>
          <cell r="F538" t="str">
            <v>CONTRATO</v>
          </cell>
          <cell r="J538">
            <v>27787</v>
          </cell>
          <cell r="K538">
            <v>49</v>
          </cell>
          <cell r="L538">
            <v>400030424</v>
          </cell>
          <cell r="M538" t="str">
            <v>PROFESIONAL</v>
          </cell>
          <cell r="N538" t="str">
            <v>CÉDULA DE CIUDADANIA</v>
          </cell>
          <cell r="O538">
            <v>46373260</v>
          </cell>
          <cell r="P538">
            <v>6</v>
          </cell>
          <cell r="Q538" t="str">
            <v>Prestar servicios profesionales para brindar acompañamiento organizacional a pequeños mineros y mineros tradicionales
para la mejora de capacidades, con enfoque en esquemas asociativos</v>
          </cell>
          <cell r="R538" t="str">
            <v>1. Realizar transferencia de conocimientos a los titulares mineros y los beneficiarios de las prerrogativas de
explotación, de manera organizada y consolidada para hacer seguimiento a los resultados de la adopción de
herramientas contables y financieras y el mejoramiento de la gestión empresarial de los proyectos mineros en el marco
del programa de asistencia técnica con enfoque en esquemas asociativos.
1. Apoyar la estructuración e implementación de la asistencia técnica con enfoque en esquemas asociativos,
mediante la cual se promueva la creación de estas figuras y distintos modelos de economía solidaria con vocación de
acceso a áreas estratégicas para la exploración y explotación de minerales
2. Contribuir con los ajustes requeridos en los procedimientos y demás aspectos necesarios relativos al componente
empresarial, organizacional y financiero del programa de asistencia técnica con enfoque en esquemas asociativos y la
implementación del mismo, buscando promover la creación o fortalecimiento de figuras asociativas y esquemas
empresariales de economía solidaria.
3. Apoyar la evaluación y análisis de la información de los títulos mineros y/o prerrogativas asignadas, elaborando el
correspondiente diagnóstico, verificando así el nivel de conocimiento y manejo empresarial-financiero, brindar la
asistencia y acompañamiento técnico con la finalidad de lograr que la gestión empresarial, contable y financiera se lleve a
cabo con altos estándares técnicos en consonancia con el Programa de Trabajos y Obras y demás requisitos técnicos
del área empresarial.
4. Analizar la información dada por los titulares mineros y/o beneficiarios que cuentan con prerrogativas de
explotación de minerales, relacionados con los aspectos empresariales y sensibilizar en las ventajas de la
empresarialidad asociativa e incorporar la información recopilada en los sistemas de información de la Entidad
establecidos para tal fin.
5. Realizar las visitas técnicas de acompañamiento de acuerdo con la necesidad y priorización que haga el equipo de
trabajo, con el fin de verificar los aspectos empresariales, contables y financieros y realizar la transferencia de
conocimientos a través de reuniones, recomendaciones, suministro de información, y asesorías que contribuyan al
mejoramiento de sus operaciones, de acuerdo con la normatividad vigente.
6. Asistir y participar en los comités, reuniones, mesas de trabajo, talleres, juntas, capacitaciones y demás eventos
que se relacionen con el objeto del contrato y generar informes y demás documentos especializados propios de la
evaluación del fomento minero, la asistencia técnica y los esquemas asociativos de acuerdo con los parámetros
normativos e institucionales
7. Prestar apoyo en el trámite y gestión de las Peticiones, quejas y reclamos que le sean asignadas por el supervisor
del contrato y que se relacionen con las obligaciones contractuales.</v>
          </cell>
          <cell r="S538">
            <v>80000000</v>
          </cell>
          <cell r="T538">
            <v>74624</v>
          </cell>
          <cell r="U538">
            <v>45337</v>
          </cell>
          <cell r="Y538" t="str">
            <v>ANM - PROPIOS</v>
          </cell>
          <cell r="AA538">
            <v>72203976</v>
          </cell>
          <cell r="AB538" t="str">
            <v>MARIA PIEDAD BAYTER HORTA</v>
          </cell>
          <cell r="AC538" t="str">
            <v>VICEPRESIDENTE DE PROMOCIÓN Y FOMENTO</v>
          </cell>
          <cell r="AD538" t="str">
            <v>VPF</v>
          </cell>
          <cell r="AE538">
            <v>9</v>
          </cell>
          <cell r="AG538">
            <v>45657</v>
          </cell>
          <cell r="AH538">
            <v>8022664</v>
          </cell>
          <cell r="AI538">
            <v>40022741</v>
          </cell>
          <cell r="AJ538" t="str">
            <v>ELVIRA REYES RODRIGUEZ</v>
          </cell>
          <cell r="AK538" t="str">
            <v>GESTOR T1 GRADO 15</v>
          </cell>
          <cell r="AN538" t="str">
            <v>Bogotá D.C.</v>
          </cell>
          <cell r="AO538" t="str">
            <v>14 PRESTACIÓN DE SERVICIOS</v>
          </cell>
          <cell r="AP538" t="str">
            <v>BOYACÁ</v>
          </cell>
          <cell r="AQ538" t="str">
            <v>SOGAMOSO</v>
          </cell>
          <cell r="AR538" t="str">
            <v>CONTADOR PÚBLICO</v>
          </cell>
          <cell r="AS538" t="str">
            <v>POSGRADO</v>
          </cell>
          <cell r="AZ538" t="str">
            <v>ANM</v>
          </cell>
          <cell r="BA538" t="str">
            <v>537</v>
          </cell>
          <cell r="BB538">
            <v>2024</v>
          </cell>
          <cell r="BC538">
            <v>80111600</v>
          </cell>
          <cell r="BD538" t="str">
            <v>SEGUROS DEL ESTADO S.A.</v>
          </cell>
          <cell r="BE538" t="str">
            <v>51-46-101018000</v>
          </cell>
          <cell r="BF538">
            <v>45377</v>
          </cell>
          <cell r="BG538">
            <v>45377</v>
          </cell>
          <cell r="BH538">
            <v>45383</v>
          </cell>
          <cell r="BI538">
            <v>102724</v>
          </cell>
          <cell r="BJ538">
            <v>45378</v>
          </cell>
          <cell r="BK538" t="str">
            <v>POSITIVA</v>
          </cell>
          <cell r="BL538">
            <v>45384</v>
          </cell>
          <cell r="BN538">
            <v>45384</v>
          </cell>
          <cell r="BO538">
            <v>45657</v>
          </cell>
          <cell r="BP538" t="str">
            <v>SI</v>
          </cell>
          <cell r="BQ538" t="str">
            <v>CONTRATACIÓN DIRECTA</v>
          </cell>
          <cell r="BR538" t="str">
            <v>ANM-537-2024</v>
          </cell>
          <cell r="BS538" t="str">
            <v>https://community.secop.gov.co/Public/Tendering/OpportunityDetail/Index?noticeUID=CO1.NTC.5895187&amp;isFromPublicArea=True&amp;isModal=False</v>
          </cell>
        </row>
        <row r="539">
          <cell r="A539" t="str">
            <v>ANM-538-2024</v>
          </cell>
          <cell r="D539" t="str">
            <v xml:space="preserve">SARA MILENA COLORADO </v>
          </cell>
          <cell r="E539" t="str">
            <v xml:space="preserve">SUSANITA RODRIGUEZ CASAS </v>
          </cell>
          <cell r="F539" t="str">
            <v>CONTRATO</v>
          </cell>
          <cell r="J539">
            <v>35490</v>
          </cell>
          <cell r="K539">
            <v>28</v>
          </cell>
          <cell r="L539">
            <v>400031224</v>
          </cell>
          <cell r="M539" t="str">
            <v>APOYO A LA GESTIÓN</v>
          </cell>
          <cell r="N539" t="str">
            <v>CÉDULA DE CIUDADANIA</v>
          </cell>
          <cell r="O539">
            <v>1060596152</v>
          </cell>
          <cell r="P539">
            <v>8</v>
          </cell>
          <cell r="Q539" t="str">
            <v>Prestar servicios de apoyo a la gestión en el proceso de captura y consolidación de datos e información social y
económica de las minas asignadas durante la ejecución del proyecto de caracterización de la actividad minera en el
municipio de Marmato-Caldas, en el marco de la mesa social y minera de Marmato</v>
          </cell>
          <cell r="R539" t="str">
            <v>1. Realizar las encuestas y entrevistas de información de tipo social y económica a los trabajadores y empleados de
las minas que hacen parte del proceso de caracterización del municipio de Marmato. 2. Consolidar los datos recolectados en las encuestas y entrevistas realizadas a los trabajadores y empleados de las
minas que son objeto del proceso de caracterización minera en el municipio de Marmato.</v>
          </cell>
          <cell r="S539">
            <v>5847330</v>
          </cell>
          <cell r="T539">
            <v>40524</v>
          </cell>
          <cell r="U539">
            <v>45317</v>
          </cell>
          <cell r="Y539" t="str">
            <v>ANM - PROPIOS</v>
          </cell>
          <cell r="AA539">
            <v>5847330</v>
          </cell>
          <cell r="AB539" t="str">
            <v>MARÍA PIEDAD BAYTER HORTA</v>
          </cell>
          <cell r="AC539" t="str">
            <v>VICEPRESIDENTA PROMOCIÓN Y FOMENTO</v>
          </cell>
          <cell r="AD539" t="str">
            <v>VPF</v>
          </cell>
          <cell r="AE539">
            <v>3</v>
          </cell>
          <cell r="AH539">
            <v>1949110</v>
          </cell>
          <cell r="AI539">
            <v>71699599</v>
          </cell>
          <cell r="AJ539" t="str">
            <v>OSCAR DARIO PEREZ RESTREPO</v>
          </cell>
          <cell r="AK539" t="str">
            <v>GESTOR T1 GRADO 12</v>
          </cell>
          <cell r="AN539" t="str">
            <v>Marmato</v>
          </cell>
          <cell r="AO539" t="str">
            <v>14 PRESTACIÓN DE SERVICIOS</v>
          </cell>
          <cell r="AP539" t="str">
            <v>CALDAS</v>
          </cell>
          <cell r="AQ539" t="str">
            <v>SUPIA</v>
          </cell>
          <cell r="AR539" t="str">
            <v>BACHILLER</v>
          </cell>
          <cell r="AS539" t="str">
            <v>BACHILLER</v>
          </cell>
          <cell r="AZ539" t="str">
            <v>ANM</v>
          </cell>
          <cell r="BA539" t="str">
            <v>538</v>
          </cell>
          <cell r="BB539">
            <v>2024</v>
          </cell>
          <cell r="BC539">
            <v>80111600</v>
          </cell>
          <cell r="BD539" t="str">
            <v>SEGUROS DEL ESTADO S.A.</v>
          </cell>
          <cell r="BE539" t="str">
            <v>21-46-101089941</v>
          </cell>
          <cell r="BF539">
            <v>45377</v>
          </cell>
          <cell r="BG539">
            <v>45378</v>
          </cell>
          <cell r="BH539">
            <v>45378</v>
          </cell>
          <cell r="BI539">
            <v>106724</v>
          </cell>
          <cell r="BJ539">
            <v>45383</v>
          </cell>
          <cell r="BK539" t="str">
            <v>POSITIVA</v>
          </cell>
          <cell r="BL539">
            <v>45383</v>
          </cell>
          <cell r="BN539">
            <v>45383</v>
          </cell>
          <cell r="BO539">
            <v>45473</v>
          </cell>
          <cell r="BP539" t="str">
            <v>SI</v>
          </cell>
          <cell r="BQ539" t="str">
            <v>CONTRATACIÓN DIRECTA</v>
          </cell>
          <cell r="BR539" t="str">
            <v>ANM-538-2024</v>
          </cell>
          <cell r="BS539" t="str">
            <v>https://community.secop.gov.co/Public/Tendering/OpportunityDetail/Index?noticeUID=CO1.NTC.5890860&amp;isFromPublicArea=True&amp;isModal=False</v>
          </cell>
        </row>
        <row r="540">
          <cell r="A540" t="str">
            <v>ANM-539-2024</v>
          </cell>
          <cell r="D540" t="str">
            <v>HERNAN GONZALO RODRIGUEZ MORENO</v>
          </cell>
          <cell r="E540" t="str">
            <v xml:space="preserve">SUSANITA RODRIGUEZ CASAS </v>
          </cell>
          <cell r="F540" t="str">
            <v>CONTRATO</v>
          </cell>
          <cell r="J540">
            <v>32430</v>
          </cell>
          <cell r="K540">
            <v>36</v>
          </cell>
          <cell r="L540">
            <v>400027224</v>
          </cell>
          <cell r="M540" t="str">
            <v>PROFESIONAL</v>
          </cell>
          <cell r="N540" t="str">
            <v>CÉDULA DE CIUDADANIA</v>
          </cell>
          <cell r="O540">
            <v>1024478549</v>
          </cell>
          <cell r="P540">
            <v>1</v>
          </cell>
          <cell r="Q540" t="str">
            <v>Prestar servicios profesionales para brindar acompañamiento técnico tendiente al mejoramiento de la gestión ambiental y
al cumplimiento de las normas ambientales en los pequeños mineros y mineros tradicionales, desde un enfoque
asociativo de trabajo.</v>
          </cell>
          <cell r="R540" t="str">
            <v>1. Apoyar la evaluación y análisis de la información de los títulos mineros y/o proyectos mineros con prerrogativas
que le sean asignadas, verificando su nivel de cumplimiento en los aspectos relacionados con la gestión ambientaly en
particular aquellos asociados con el trámite de permisos, autorizaciones y licenciamiento ambiental y la implementación
de acciones de manejo ambiental.
2. Realizar las visitas técnicas de acompañamiento y asistencia técnica en campo a los beneficiaros del programa,
priorizados por la ANM para la transferencia de conocimientos técnicos que contribuya al mejoramiento de sus
operaciones en los aspectos ambientales y la implementación de las acciones de manejo para la prevención, mitigación,
control y compensación de los impactos de acuerdo con el instrumento aprobado por la autoridad competente y/o la
normatividad vigente.
3. Elaborar el correspondiente diagnóstico y/o concepto técnico derivado de las evaluaciones documentales y visitas
de campo realizadas y presentarlo de manera oportuna con las diferentes propuestas de mejoramiento técnico de
conformidad con los parámetros normativos e institucionales, brindando la debida asistencia y acompañamiento para su
implementación.
4. Elaborar conceptos pertinentes, claros y oportunos a partir de la información consultada y analizada de cada
proyecto minero tendiente al mejoramiento y/o fortalecimiento de los aspectos ambientales de los proyectos mineros
intervenidos y de conformidad con las normas minero ambientales vigentes, atendiendo a los lineamientos, procesos y
procedimientos establecidos para el efecto por la ANM e incorporando la información correspondiente en los sistemas de
información de la Entidad.
5. Acompañar la adopción e implementación de las acciones de mejora de los aspectos ambientales identificados que
resulten pertinentes y necesarias para contribuir con el mejoramiento de la gestión ambiental y/o la obtención del
instrumento ambiental de los pequeños mineros y mineros tradicionales que sean priorizados por la ANM en el programa
de asistencia técnica.
6. Contribuir en la formulación y ajuste del procedimiento técnico y demás aspectos requeridos para la estructuración
del componente ambiental del programa de asistencia técnica con enfoque asociativo, diferenciando por tipo de mineral y
segmentación por grupo de intervención de acuerdo a las disposiciones de la ANM.
7. Asistir y participar en los comités, reuniones, mesas de trabajo, talleres, juntas, capacitaciones y demás eventos
que indique el supervisor y se relacionen con el objeto del contrato.
8. Prestar apoyo en el trámite y gestión de las peticiones, quejas y reclamos que le sean asignadas por el supervisor
del contrato y que se relacionen con las obligaciones contractuales._x000D_</v>
          </cell>
          <cell r="S540">
            <v>80000000</v>
          </cell>
          <cell r="T540">
            <v>79724</v>
          </cell>
          <cell r="U540">
            <v>45358</v>
          </cell>
          <cell r="Y540" t="str">
            <v>ANM - PROPIOS</v>
          </cell>
          <cell r="AA540">
            <v>72203976</v>
          </cell>
          <cell r="AB540" t="str">
            <v>MARÍA PIEDAD BAYTER HORTA</v>
          </cell>
          <cell r="AC540" t="str">
            <v>VICEPRESIDENTA PROMOCIÓN Y FOMENTO</v>
          </cell>
          <cell r="AD540" t="str">
            <v>VPF</v>
          </cell>
          <cell r="AE540">
            <v>9</v>
          </cell>
          <cell r="AH540">
            <v>8022664</v>
          </cell>
          <cell r="AI540">
            <v>98631208</v>
          </cell>
          <cell r="AJ540" t="str">
            <v>JUAN FELIPE MARTINEZ OCHOA</v>
          </cell>
          <cell r="AK540" t="str">
            <v>GESTOR T1 GRADO 11</v>
          </cell>
          <cell r="AN540" t="str">
            <v>Bogotá D.C.</v>
          </cell>
          <cell r="AO540" t="str">
            <v>14 PRESTACIÓN DE SERVICIOS</v>
          </cell>
          <cell r="AP540" t="str">
            <v>BOGOTÁ D.C.</v>
          </cell>
          <cell r="AQ540" t="str">
            <v>BOGOTÁ D.C.</v>
          </cell>
          <cell r="AR540" t="str">
            <v>INGENIERO AMBIENTAL</v>
          </cell>
          <cell r="AS540" t="str">
            <v>POSGRADO</v>
          </cell>
          <cell r="AZ540" t="str">
            <v>ANM</v>
          </cell>
          <cell r="BA540" t="str">
            <v>539</v>
          </cell>
          <cell r="BB540">
            <v>2024</v>
          </cell>
          <cell r="BC540">
            <v>80111600</v>
          </cell>
          <cell r="BD540" t="str">
            <v>SEGUROS DEL ESTADO S.A.</v>
          </cell>
          <cell r="BE540" t="str">
            <v>21-46-101089889</v>
          </cell>
          <cell r="BF540">
            <v>45377</v>
          </cell>
          <cell r="BG540">
            <v>45377</v>
          </cell>
          <cell r="BH540">
            <v>45378</v>
          </cell>
          <cell r="BI540">
            <v>99624</v>
          </cell>
          <cell r="BJ540">
            <v>45377</v>
          </cell>
          <cell r="BK540" t="str">
            <v>POSITIVA</v>
          </cell>
          <cell r="BL540">
            <v>45383</v>
          </cell>
          <cell r="BN540">
            <v>45383</v>
          </cell>
          <cell r="BO540">
            <v>45657</v>
          </cell>
          <cell r="BP540" t="str">
            <v>SI</v>
          </cell>
          <cell r="BQ540" t="str">
            <v>CONTRATACIÓN DIRECTA</v>
          </cell>
          <cell r="BR540" t="str">
            <v>ANM-539-2024</v>
          </cell>
          <cell r="BS540" t="str">
            <v>https://community.secop.gov.co/Public/Tendering/OpportunityDetail/Index?noticeUID=CO1.NTC.5893682&amp;isFromPublicArea=True&amp;isModal=False</v>
          </cell>
        </row>
        <row r="541">
          <cell r="A541" t="str">
            <v>ANM-540-2024</v>
          </cell>
          <cell r="D541" t="str">
            <v>LINA MARCELA PORRAS ALZATE</v>
          </cell>
          <cell r="E541" t="str">
            <v xml:space="preserve">SUSANITA RODRIGUEZ CASAS </v>
          </cell>
          <cell r="F541" t="str">
            <v>CONTRATO</v>
          </cell>
          <cell r="J541">
            <v>29031</v>
          </cell>
          <cell r="K541">
            <v>46</v>
          </cell>
          <cell r="L541">
            <v>400039424</v>
          </cell>
          <cell r="M541" t="str">
            <v>PROFESIONAL</v>
          </cell>
          <cell r="N541" t="str">
            <v>CÉDULA DE CIUDADANIA</v>
          </cell>
          <cell r="O541">
            <v>32108400</v>
          </cell>
          <cell r="P541">
            <v>5</v>
          </cell>
          <cell r="Q541" t="str">
            <v>Prestar servicios profesionales para apoyar técnica y administrativamente el proceso de caracterización minera en el
departamento de Antioquia en el marco de los procesos efectivos de dialogo para el fortalecimiento institucional.</v>
          </cell>
          <cell r="R541" t="str">
            <v>1. Orientar y apoyar a los mineros en los requisitos y
procedimientos técnicos para el proceso de formalización de las unidades de producción minera asignadas.
2. Apoyar la captura y verificación de datos técnicos y operativos de lasunidades de producción minera asignadas
durante la ejecución del proyecto de caracterización de la actividad minera de acuerdo con las directrices y fichas
diseñadas.
3. Apoyar técnicamente los procesos de capacitación que surjan en el marco de laformalización de unidades de
producción minera en el departamento de Antioquia.
4. Brindar acompañamiento en la mediación de lasunidades de producción minera superpuestas con solicitudes o
títulos.
5. Participar en la realización de mesas de trabajo y otros espacios de socialización encaminados a la caracterización y
formalización de las UPM.
6. Proyectar oficios y documentos de respuesta a las peticiones y solicitudes de información que sean asignadas a
través del Sistema de Gestión Documental.
7. Disponer la información en las bases de datos, carpetas compartidas y las aplicaciones de la Agencia Nacional de
Minería, conforme a las políticas, lineamientos e instructivos de la Entidad._x000D_</v>
          </cell>
          <cell r="S541">
            <v>31500000</v>
          </cell>
          <cell r="T541">
            <v>80124</v>
          </cell>
          <cell r="U541">
            <v>45358</v>
          </cell>
          <cell r="Y541" t="str">
            <v>ANM - PROPIOS</v>
          </cell>
          <cell r="AA541">
            <v>31500000</v>
          </cell>
          <cell r="AB541" t="str">
            <v>MARIA PIEDAD BAYTER HORTA</v>
          </cell>
          <cell r="AC541" t="str">
            <v>VICEPRESIDENTE DE PROMOCIÓN Y FOMENTO</v>
          </cell>
          <cell r="AD541" t="str">
            <v>VPF</v>
          </cell>
          <cell r="AE541">
            <v>3</v>
          </cell>
          <cell r="AF541">
            <v>15</v>
          </cell>
          <cell r="AH541">
            <v>9000000</v>
          </cell>
          <cell r="AI541">
            <v>52378877</v>
          </cell>
          <cell r="AJ541" t="str">
            <v>ÁNGELA ANDREA VELANDIA PEDRAZA</v>
          </cell>
          <cell r="AK541" t="str">
            <v xml:space="preserve">COORDINADORA DEL GRUPO SOCIOAMBIENTAL </v>
          </cell>
          <cell r="AN541" t="str">
            <v>Medellín</v>
          </cell>
          <cell r="AO541" t="str">
            <v>14 PRESTACIÓN DE SERVICIOS</v>
          </cell>
          <cell r="AP541" t="str">
            <v>ANTIOQUIA</v>
          </cell>
          <cell r="AQ541" t="str">
            <v>MEDELLÍN</v>
          </cell>
          <cell r="AR541" t="str">
            <v>INGENIERIA DE MINAS Y METALURGICA</v>
          </cell>
          <cell r="AS541" t="str">
            <v>MAESTRÍA</v>
          </cell>
          <cell r="AZ541" t="str">
            <v>ANM</v>
          </cell>
          <cell r="BA541" t="str">
            <v>540</v>
          </cell>
          <cell r="BB541">
            <v>2024</v>
          </cell>
          <cell r="BC541">
            <v>80111600</v>
          </cell>
          <cell r="BD541" t="str">
            <v>SEGUROS DEL ESTADO S.A.</v>
          </cell>
          <cell r="BE541" t="str">
            <v>21-46-101089923</v>
          </cell>
          <cell r="BF541">
            <v>45377</v>
          </cell>
          <cell r="BG541">
            <v>45377</v>
          </cell>
          <cell r="BH541">
            <v>45377</v>
          </cell>
          <cell r="BI541">
            <v>105824</v>
          </cell>
          <cell r="BJ541">
            <v>45383</v>
          </cell>
          <cell r="BK541" t="str">
            <v>POSITIVA</v>
          </cell>
          <cell r="BL541">
            <v>45378</v>
          </cell>
          <cell r="BN541">
            <v>45383</v>
          </cell>
          <cell r="BO541">
            <v>45488</v>
          </cell>
          <cell r="BP541" t="str">
            <v>SI</v>
          </cell>
          <cell r="BQ541" t="str">
            <v>CONTRATACIÓN DIRECTA</v>
          </cell>
          <cell r="BR541" t="str">
            <v>ANM-540-2024</v>
          </cell>
          <cell r="BS541" t="str">
            <v>https://community.secop.gov.co/Public/Tendering/OpportunityDetail/Index?noticeUID=CO1.NTC.5894021&amp;isFromPublicArea=True&amp;isModal=False</v>
          </cell>
        </row>
        <row r="542">
          <cell r="A542" t="str">
            <v>ANM-541-2024</v>
          </cell>
          <cell r="D542" t="str">
            <v xml:space="preserve">MARIA ALEJANDRA RAMIREZ DELGADO </v>
          </cell>
          <cell r="E542" t="str">
            <v xml:space="preserve">SUSANITA RODRIGUEZ CASAS </v>
          </cell>
          <cell r="F542" t="str">
            <v>CONTRATO</v>
          </cell>
          <cell r="J542">
            <v>33333</v>
          </cell>
          <cell r="K542">
            <v>34</v>
          </cell>
          <cell r="L542">
            <v>400021124</v>
          </cell>
          <cell r="M542" t="str">
            <v>PROFESIONAL</v>
          </cell>
          <cell r="N542" t="str">
            <v>CÉDULA DE CIUDADANIA</v>
          </cell>
          <cell r="O542">
            <v>1085287853</v>
          </cell>
          <cell r="P542">
            <v>8</v>
          </cell>
          <cell r="Q542" t="str">
            <v>Prestar servicios profesionales para apoyar jurídicamente el trámite de respuesta a PQRS a pequeños mineros y mineros
tradicionales con o sin amparo de una figura legal, en el marco de la caracterización para impulsar los esquemas
asociativos</v>
          </cell>
          <cell r="R542" t="str">
            <v>1. Proyectar respuesta a peticiones, memorandos, oficios y demás documentos que le sean asignados, y apoyar el
proceso de caracterización de los peticionarios conforme a los parámetros establecidos por la entidad para su
identificación.
2. Mantener actualizada la tabla de control de datos de peticionarios, así como la de peticiones, quejas, reclamos,
sugerencias recursos o solicitudes, con respecto a lo asignado y descargar del SGD y o cualquier otra plataforma
existente en la entidad los tramites que hayan sido resueltos.
3. Elaborar los documentos que sean necesarios para adelantar, impulsar o soportar los trámites jurídicos derivadosde la ejecución del proyecto de inversión o del desarrolla de los procesos misionales del grupo de fomento que le que le
sean asignados, conforme al objeto contractual.
4. Presentar los informes o hacer los registros de información que le sean requeridos de conformidad con las
obligaciones contractuales.
5. Asistir y participar en los comités, reuniones, talleres, juntas y demás eventos que indique el supervisor y se
relacione con el objeto del contrato_x000D_</v>
          </cell>
          <cell r="S542">
            <v>55000000</v>
          </cell>
          <cell r="T542">
            <v>83924</v>
          </cell>
          <cell r="U542">
            <v>45370</v>
          </cell>
          <cell r="Y542" t="str">
            <v>ANM - PROPIOS</v>
          </cell>
          <cell r="AA542">
            <v>27500000</v>
          </cell>
          <cell r="AB542" t="str">
            <v>MARIA PIEDAD BAYTER HORTA</v>
          </cell>
          <cell r="AC542" t="str">
            <v>VICEPRESIDENTE DE PROMOCIÓN Y FOMENTO</v>
          </cell>
          <cell r="AD542" t="str">
            <v>VPF</v>
          </cell>
          <cell r="AE542">
            <v>5</v>
          </cell>
          <cell r="AH542">
            <v>5500000</v>
          </cell>
          <cell r="AI542">
            <v>1010176046</v>
          </cell>
          <cell r="AJ542" t="str">
            <v>DAVID FERNANDO SÁNCHEZ MORENO</v>
          </cell>
          <cell r="AK542" t="str">
            <v>COORDINADOR DE GRUPO DE FOMENTO</v>
          </cell>
          <cell r="AN542" t="str">
            <v>Bogotá D.C.</v>
          </cell>
          <cell r="AO542" t="str">
            <v>14 PRESTACIÓN DE SERVICIOS</v>
          </cell>
          <cell r="AP542" t="str">
            <v>NARIÑO</v>
          </cell>
          <cell r="AQ542" t="str">
            <v>PASTO</v>
          </cell>
          <cell r="AR542" t="str">
            <v>DERECHO</v>
          </cell>
          <cell r="AS542" t="str">
            <v>POSGRADO</v>
          </cell>
          <cell r="AZ542" t="str">
            <v>ANM</v>
          </cell>
          <cell r="BA542" t="str">
            <v>541</v>
          </cell>
          <cell r="BB542">
            <v>2024</v>
          </cell>
          <cell r="BC542">
            <v>80111600</v>
          </cell>
          <cell r="BD542" t="str">
            <v>ASEGURADORA SOLIDARIA DE COLOMBIA</v>
          </cell>
          <cell r="BE542" t="str">
            <v>310-47-994000010971</v>
          </cell>
          <cell r="BF542">
            <v>45377</v>
          </cell>
          <cell r="BG542">
            <v>45377</v>
          </cell>
          <cell r="BH542">
            <v>45378</v>
          </cell>
          <cell r="BI542">
            <v>99524</v>
          </cell>
          <cell r="BJ542">
            <v>45377</v>
          </cell>
          <cell r="BK542" t="str">
            <v>POSITIVA</v>
          </cell>
          <cell r="BL542">
            <v>45383</v>
          </cell>
          <cell r="BN542">
            <v>45383</v>
          </cell>
          <cell r="BO542">
            <v>45535</v>
          </cell>
          <cell r="BP542" t="str">
            <v>SI</v>
          </cell>
          <cell r="BQ542" t="str">
            <v>CONTRATACIÓN DIRECTA</v>
          </cell>
          <cell r="BR542" t="str">
            <v>ANM-541-2024</v>
          </cell>
          <cell r="BS542" t="str">
            <v>https://community.secop.gov.co/Public/Tendering/OpportunityDetail/Index?noticeUID=CO1.NTC.5894126&amp;isFromPublicArea=True&amp;isModal=False</v>
          </cell>
        </row>
        <row r="543">
          <cell r="A543" t="str">
            <v>ANM-542-2024</v>
          </cell>
          <cell r="D543" t="str">
            <v>RAQUEL VANESSA VARGAS BUILES</v>
          </cell>
          <cell r="E543" t="str">
            <v xml:space="preserve">SUSANITA RODRIGUEZ CASAS </v>
          </cell>
          <cell r="F543" t="str">
            <v>CONTRATO</v>
          </cell>
          <cell r="J543">
            <v>30281</v>
          </cell>
          <cell r="K543">
            <v>42</v>
          </cell>
          <cell r="L543">
            <v>400039524</v>
          </cell>
          <cell r="M543" t="str">
            <v>PROFESIONAL</v>
          </cell>
          <cell r="N543" t="str">
            <v>CÉDULA DE CIUDADANIA</v>
          </cell>
          <cell r="O543">
            <v>32205948</v>
          </cell>
          <cell r="P543">
            <v>4</v>
          </cell>
          <cell r="Q543" t="str">
            <v>Prestar servicios profesionales para apoyar ambientalmente el proceso de caracterización minera en el departamento de</v>
          </cell>
          <cell r="R543" t="str">
            <v>1. Orientar y poyar a los mineros en el cumplimiento de los requisitos ambientales necesarios para el proceso de formalización de las unidades de producción minera
departamento de Antioquia.
2. Apoyar la captura y verificación de datos ambientales y operativos de las unidades de producción minera asignadas
durante la ejecución del proyecto de caracterización de la actividad minera de acuerdo con las directrices y fichas
diseñadas.
3. Apoyar los procesos de capacitación sobre licenciamiento ambiental que surjan en el marco de la formalización de
unidades de producción minera en el departamento de Antioquia.
4. Apoyar las mesas de trabajo y demás espacios de socialización encaminados a la caracterización y formalización
de unidades de producción minera.
5. Proyectar oficios y documentos de respuesta a las peticiones y solicitudes de información que sean asignadas a
través del Sistema de Gestión Documental.
6. Disponer la información en las bases de datos, carpetas compartidas y las aplicaciones de la Agencia Nacional de
Minería, conforme a las políticas, lineamientos e instructivos de la Entidad.</v>
          </cell>
          <cell r="S543">
            <v>28405985</v>
          </cell>
          <cell r="T543">
            <v>80224</v>
          </cell>
          <cell r="U543">
            <v>45358</v>
          </cell>
          <cell r="Y543" t="str">
            <v>ANM - PROPIOS</v>
          </cell>
          <cell r="AA543">
            <v>28000000</v>
          </cell>
          <cell r="AB543" t="str">
            <v>MARIA PIEDAD BAYTER HORTA</v>
          </cell>
          <cell r="AC543" t="str">
            <v>VICEPRESIDENTE DE PROMOCIÓN Y FOMENTO</v>
          </cell>
          <cell r="AD543" t="str">
            <v>VPF</v>
          </cell>
          <cell r="AE543">
            <v>4</v>
          </cell>
          <cell r="AH543">
            <v>7000000</v>
          </cell>
          <cell r="AI543">
            <v>52378877</v>
          </cell>
          <cell r="AJ543" t="str">
            <v>ÁNGELA ANDREA VELANDIA PEDRAZA</v>
          </cell>
          <cell r="AK543" t="str">
            <v xml:space="preserve">COORDINADORA DEL GRUPO SOCIOAMBIENTAL </v>
          </cell>
          <cell r="AN543" t="str">
            <v>Medellín</v>
          </cell>
          <cell r="AO543" t="str">
            <v>14 PRESTACIÓN DE SERVICIOS</v>
          </cell>
          <cell r="AP543" t="str">
            <v>ATLÁNTICO</v>
          </cell>
          <cell r="AQ543" t="str">
            <v>BARRANQUILLA</v>
          </cell>
          <cell r="AR543" t="str">
            <v>INGENIERO AMBIENTAL</v>
          </cell>
          <cell r="AS543" t="str">
            <v>POSGRADO</v>
          </cell>
          <cell r="AZ543" t="str">
            <v>ANM</v>
          </cell>
          <cell r="BA543" t="str">
            <v>542</v>
          </cell>
          <cell r="BB543">
            <v>2024</v>
          </cell>
          <cell r="BC543">
            <v>80111600</v>
          </cell>
          <cell r="BD543" t="str">
            <v>SEGUROS DEL ESTADO S.A.</v>
          </cell>
          <cell r="BE543" t="str">
            <v>21-46-101089932</v>
          </cell>
          <cell r="BF543">
            <v>45377</v>
          </cell>
          <cell r="BG543">
            <v>45377</v>
          </cell>
          <cell r="BH543">
            <v>45378</v>
          </cell>
          <cell r="BI543">
            <v>106624</v>
          </cell>
          <cell r="BJ543">
            <v>45383</v>
          </cell>
          <cell r="BK543" t="str">
            <v>POSITIVA</v>
          </cell>
          <cell r="BL543">
            <v>45383</v>
          </cell>
          <cell r="BN543">
            <v>45383</v>
          </cell>
          <cell r="BO543">
            <v>45504</v>
          </cell>
          <cell r="BP543" t="str">
            <v>SI</v>
          </cell>
          <cell r="BQ543" t="str">
            <v>CONTRATACIÓN DIRECTA</v>
          </cell>
          <cell r="BR543" t="str">
            <v>ANM-542-2024</v>
          </cell>
          <cell r="BS543" t="str">
            <v>https://community.secop.gov.co/Public/Tendering/OpportunityDetail/Index?noticeUID=CO1.NTC.5894876&amp;isFromPublicArea=True&amp;isModal=False</v>
          </cell>
        </row>
        <row r="544">
          <cell r="A544" t="str">
            <v>ANM-543-2024</v>
          </cell>
          <cell r="D544" t="str">
            <v>NELSON FIDEL BARBOSA OSPINA</v>
          </cell>
          <cell r="E544" t="str">
            <v xml:space="preserve">SUSANITA RODRIGUEZ CASAS </v>
          </cell>
          <cell r="F544" t="str">
            <v>CONTRATO</v>
          </cell>
          <cell r="J544">
            <v>24712</v>
          </cell>
          <cell r="K544">
            <v>58</v>
          </cell>
          <cell r="L544">
            <v>200053024</v>
          </cell>
          <cell r="M544" t="str">
            <v>PROFESIONAL</v>
          </cell>
          <cell r="N544" t="str">
            <v>CÉDULA DE CIUDADANIA</v>
          </cell>
          <cell r="O544">
            <v>79411848</v>
          </cell>
          <cell r="P544">
            <v>1</v>
          </cell>
          <cell r="Q544" t="str">
            <v xml:space="preserve">	Prestar servicios profesionales para analizar y gestionar la información geográfica y del conocimiento, así como atención a los procesos de estandarización para la consolidación del Sistema Integral de Gestión Minera.</v>
          </cell>
          <cell r="R544" t="str">
            <v>1. Desarrollar y gestionar la publicación de los documentos
y las propuestas relacionadas con el fortalecimiento del Sistema
Integral de Gestión Minera (SIGM) en temas como estándares, protocolos, manuales, políticas, metodologías e
infraestructura
de datos espaciales corporativa.
2. Aportar a la consolidación del Sistema Integral de Gestión Minera (SIGM) desarrollando actividades relacionadas con
el
levantamiento de requerimientos, pruebas, documentación e implementación de funcionalidades y presentar los informes
requeridos por el supervisor.
3. Recolectar, ordenar, analizar y divulgar la información geoespacial relacionada con el recurso minero en el marco de la
consolidación del Sistema Integral de Gestión Minera (SIGM).
4. Apoyar el seguimiento y el cumplimiento de los compromisos y actividades para la consolidación del Sistema Integral
de Gestión
Minera (SIGM).
5. Gestionar y atender las comunicaciones asignadas por el supervisor mediante a través del Sistema de Gestión
Documental, en
el marco del Sistema Integral de Gestión Minera.
6. Aportar a los procesos sectoriales relacionados con temáticas como Catastro Multipropósito, actualización y cambios
en la
normativa vigente y demás iniciativas conexas fomentando la articulación del Sistema Integral de Gestión Minera (SIGM).</v>
          </cell>
          <cell r="S544">
            <v>95000000</v>
          </cell>
          <cell r="T544">
            <v>79124</v>
          </cell>
          <cell r="U544">
            <v>45358</v>
          </cell>
          <cell r="Y544" t="str">
            <v>ANM - PROPIOS</v>
          </cell>
          <cell r="AA544">
            <v>92000000</v>
          </cell>
          <cell r="AB544" t="str">
            <v>IVONNE DEL PILAR JIMENEZ GARCIA</v>
          </cell>
          <cell r="AC544" t="str">
            <v xml:space="preserve">VICEPRESIDENTE DE CONTRATACIÓN Y TITULACIÓN </v>
          </cell>
          <cell r="AD544" t="str">
            <v>VCT</v>
          </cell>
          <cell r="AG544">
            <v>45657</v>
          </cell>
          <cell r="AH544">
            <v>10000000</v>
          </cell>
          <cell r="AI544">
            <v>79447042</v>
          </cell>
          <cell r="AJ544" t="str">
            <v>WILLIAM ALBERTO MARTÍNEZ DÍAZ</v>
          </cell>
          <cell r="AK544" t="str">
            <v>GERENTE DEL GRUPO DE CATASTRO Y REGISTRO MINERO _x000D_</v>
          </cell>
          <cell r="AN544" t="str">
            <v>Bogotá D.C.</v>
          </cell>
          <cell r="AO544" t="str">
            <v>14 PRESTACIÓN DE SERVICIOS</v>
          </cell>
          <cell r="AP544" t="str">
            <v>BOGOTÁ D.C.</v>
          </cell>
          <cell r="AQ544" t="str">
            <v>BOGOTA</v>
          </cell>
          <cell r="AR544" t="str">
            <v>INGENIERO CATASTRAL Y GEODESIA</v>
          </cell>
          <cell r="AS544" t="str">
            <v>MAESTRIA</v>
          </cell>
          <cell r="AZ544" t="str">
            <v>ANM</v>
          </cell>
          <cell r="BA544" t="str">
            <v>543</v>
          </cell>
          <cell r="BB544">
            <v>2024</v>
          </cell>
          <cell r="BC544">
            <v>80111600</v>
          </cell>
          <cell r="BD544" t="str">
            <v>ASEGURADORA SOLIDARIA DE COLOMBIA</v>
          </cell>
          <cell r="BE544" t="str">
            <v>310-47-994000011000</v>
          </cell>
          <cell r="BF544">
            <v>45386</v>
          </cell>
          <cell r="BG544">
            <v>45387</v>
          </cell>
          <cell r="BH544">
            <v>45387</v>
          </cell>
          <cell r="BI544">
            <v>120124</v>
          </cell>
          <cell r="BJ544">
            <v>45390</v>
          </cell>
          <cell r="BK544" t="str">
            <v>POSITIVA</v>
          </cell>
          <cell r="BL544">
            <v>45390</v>
          </cell>
          <cell r="BN544">
            <v>45390</v>
          </cell>
          <cell r="BO544">
            <v>45657</v>
          </cell>
          <cell r="BP544" t="str">
            <v>SI</v>
          </cell>
          <cell r="BQ544" t="str">
            <v>CONTRATACIÓN DIRECTA</v>
          </cell>
          <cell r="BR544" t="str">
            <v>ANM-543-2024</v>
          </cell>
          <cell r="BS544" t="str">
            <v>https://community.secop.gov.co/Public/Tendering/OpportunityDetail/Index?noticeUID=CO1.NTC.5926205&amp;isFromPublicArea=True&amp;isModal=False</v>
          </cell>
        </row>
        <row r="545">
          <cell r="A545" t="str">
            <v>ANM-544-2024</v>
          </cell>
          <cell r="D545" t="str">
            <v>ALEJANDRA VELASCO BLANCO</v>
          </cell>
          <cell r="E545" t="str">
            <v>MARTHA PATRICIA PUERTO GUIO</v>
          </cell>
          <cell r="F545" t="str">
            <v>CONTRATO</v>
          </cell>
          <cell r="J545">
            <v>34713</v>
          </cell>
          <cell r="K545">
            <v>30</v>
          </cell>
          <cell r="L545">
            <v>200054524</v>
          </cell>
          <cell r="M545" t="str">
            <v>PROFESIONAL</v>
          </cell>
          <cell r="N545" t="str">
            <v>CÉDULA DE CIUDADANIA</v>
          </cell>
          <cell r="O545">
            <v>1010220449</v>
          </cell>
          <cell r="P545">
            <v>4</v>
          </cell>
          <cell r="Q545" t="str">
            <v>PRESTAR SERVICIOS PROFESIONALES AL GCM EN LA EVALUACIÓN AMBIENTAL DE LAS SOLICITUDES PARA
EL OTORGAMIENTO DE TITULOS MINEROS.
LINEA PAA: 200054524</v>
          </cell>
          <cell r="R545" t="str">
            <v>: 1. Apoyar al GCM en la elaboración de las evaluaciones
ambientales relacionadas con los tramites relacionadas con las propuestas mineras, cuando le sean asignados por el
supervisor del contrato.
2. Apoyar las respuestas de solicitudes y/o peticiones en temas técnicos y realizar seguimiento de correspondencia
en el aplicativo SGD - Sistema de Gestión Documental y ANNA MINERIA o aplicativo empleado por la entidad, de los
trámites competencia del GCM.
3. Elaborar informes y/o presentaciones con las estadísticas de los trámites asignados por el supervisor del contrato o
de los temas requeridos que guarden relación con el objeto contractual.
4. Asistir y participar en las reuniones, talleres, socializaciones, capacitaciones, y demás eventos, cuando así lo
requiera el Supervisor del Contrato en el marco del objeto contractual.
PARÁGRAFO PRIMERO: Para el cumplimiento de las obligaciones previstas en la presente cláusula, el supervisor del
contrato asignara el número de actividades mensuales a resolver, lo anterior, teniendo en cuenta la necesidad y las
metas del Grupo de Contratación Minera.</v>
          </cell>
          <cell r="S545">
            <v>27005976</v>
          </cell>
          <cell r="T545">
            <v>83424</v>
          </cell>
          <cell r="U545">
            <v>45366</v>
          </cell>
          <cell r="Y545" t="str">
            <v>ANM - NACIÓN</v>
          </cell>
          <cell r="AA545">
            <v>27005976</v>
          </cell>
          <cell r="AB545" t="str">
            <v>IVONNE DEL PILAR JIMENEZ GARCIA</v>
          </cell>
          <cell r="AC545" t="str">
            <v xml:space="preserve">VICEPRESIDENTE DE CONTRATACIÓN Y TITULACIÓN </v>
          </cell>
          <cell r="AD545" t="str">
            <v>VCT</v>
          </cell>
          <cell r="AE545">
            <v>6</v>
          </cell>
          <cell r="AH545">
            <v>4500996</v>
          </cell>
          <cell r="AI545">
            <v>1065594904</v>
          </cell>
          <cell r="AJ545" t="str">
            <v>KARINA MARGARITA ORTEGA MILLER _x000D_</v>
          </cell>
          <cell r="AK545" t="str">
            <v>COORDINADORA GRUPO DE CONTRATACION MINERA</v>
          </cell>
          <cell r="AN545" t="str">
            <v>Bogotá D.C.</v>
          </cell>
          <cell r="AO545" t="str">
            <v>14 PRESTACIÓN DE SERVICIOS</v>
          </cell>
          <cell r="AP545" t="str">
            <v>BOGOTÁ D.C.</v>
          </cell>
          <cell r="AQ545" t="str">
            <v>BOGOTÁ D.C.</v>
          </cell>
          <cell r="AR545" t="str">
            <v>INGENIERO AMBIENTAL</v>
          </cell>
          <cell r="AS545" t="str">
            <v>POSGRADO</v>
          </cell>
          <cell r="AZ545" t="str">
            <v>ANM</v>
          </cell>
          <cell r="BA545" t="str">
            <v>544</v>
          </cell>
          <cell r="BB545">
            <v>2024</v>
          </cell>
          <cell r="BC545">
            <v>80111600</v>
          </cell>
          <cell r="BD545" t="str">
            <v>COMPAÑIA MUNDIAL DE SEGUROS S.A.</v>
          </cell>
          <cell r="BE545" t="str">
            <v>CSC-100042775</v>
          </cell>
          <cell r="BF545">
            <v>45377</v>
          </cell>
          <cell r="BG545">
            <v>45378</v>
          </cell>
          <cell r="BH545">
            <v>45378</v>
          </cell>
          <cell r="BI545">
            <v>100624</v>
          </cell>
          <cell r="BJ545">
            <v>45377</v>
          </cell>
          <cell r="BK545" t="str">
            <v>POSITIVA</v>
          </cell>
          <cell r="BL545">
            <v>45383</v>
          </cell>
          <cell r="BN545">
            <v>45383</v>
          </cell>
          <cell r="BO545">
            <v>45565</v>
          </cell>
          <cell r="BP545" t="str">
            <v>SI</v>
          </cell>
          <cell r="BQ545" t="str">
            <v>CONTRATACIÓN DIRECTA</v>
          </cell>
          <cell r="BR545" t="str">
            <v>ANM-544-2024</v>
          </cell>
          <cell r="BS545" t="str">
            <v>https://community.secop.gov.co/Public/Tendering/OpportunityDetail/Index?noticeUID=CO1.NTC.5890976&amp;isFromPublicArea=True&amp;isModal=False</v>
          </cell>
        </row>
        <row r="546">
          <cell r="A546" t="str">
            <v>ANM-545-2024</v>
          </cell>
          <cell r="D546" t="str">
            <v>DANIEL JOSE ROMERO MARTINEZ</v>
          </cell>
          <cell r="E546" t="str">
            <v>MARTHA PATRICIA PUERTO GUIO</v>
          </cell>
          <cell r="F546" t="str">
            <v>CONTRATO</v>
          </cell>
          <cell r="J546">
            <v>32709</v>
          </cell>
          <cell r="K546">
            <v>36</v>
          </cell>
          <cell r="L546">
            <v>130010824</v>
          </cell>
          <cell r="M546" t="str">
            <v>PROFESIONAL</v>
          </cell>
          <cell r="N546" t="str">
            <v>CÉDULA DE CIUDADANIA</v>
          </cell>
          <cell r="O546">
            <v>1140822818</v>
          </cell>
          <cell r="P546">
            <v>4</v>
          </cell>
          <cell r="Q546" t="str">
            <v>Prestar servicios profesionales para adelantar las actividades de estructuración, planeación y seguimiento de proyectos
TIC a cargo de la OTI, principalmente los relacionados con el sistema de trazabilidad de Minerales y las plataformas o
herramientas que lo integran</v>
          </cell>
          <cell r="R546" t="str">
            <v>1. Apoyar a la Oficina de Tecnología e Información de la ANM en la estructuración, planeación y gerencia de
los proyectos tecnológicos transversales incluidos los del PETIC, principalmente los relacionados con la plataforma de
trazabilidad de Minerales (PTM) y los demás que le sean designados por el supervisor.
2. Brindar a la Oficina de Tecnología e Información de la ANM los lineamientos requeridos para el correcto
funcionamiento de los módulos que hacen parte de la plataforma de trazabilidad de Minerales, especialmente los
relacionados con la plataforma cloud de Microsoft Azure donde se encuentra alojada la aplicación.
3. Apoyar y hacer seguimiento aen las actividades de pruebas y entrada en operación de la plataforma de
trazabilidad de Minerales en los ambientes estimados por la entidad para tal fin.
4. Auditar y hacer seguimiento a las actividades de desarrollo de software que realice la fábrica en el proyecto
de Trazabilidad de Minerales (PTM) en lo referente a las mejoras a la PTM y a los desarrollos del Operador Tecnológico
de Trazabilidad de Minerales (OTTM Público).
5. Participar en las actividades de definición de requerimientos para la adquisición o desarrollo de software,
acordes con los lineamientos definidos en la Oficina de Tecnología e Información.
6. Proponer y apoyar a la Oficina de Tecnologías e Información en la gerencia de los proyectos relacionados
con desarrollo y adquisición de software.
7. Realizar las actividades de registro de información sobre el seguimiento y control derivados de las
actividades propias del objeto del contrato haciendo uso de las herramientas dispuestas por la Eentidad (Isolucion,
Planview, Project, otros), así como la estructuración y parametrización de la herramienta Plainview propendiendo la
gestión de proyectos
8. Cumplir las indicaciones, instrucciones, recomendaciones y/o sugerencias que le sean comunicadas por la
supervisión del contrato
9. Apoyar a la Oficina de Tecnología e Información en la entrega de insumos técnicos para la proyección de
respuestas a requerimientos y/o solicitudes presentadas por las diferentes dependencias de la ANM y Entes de control,
cuando le sea requerido por el Supervisor
10. Participar en las reuniones, mesas de trabajo y comités que se requieran por parte que del supervisor
relacionadas con el objeto del contrato Asistir y/o participar en las reuniones, comités, talleres, mesas de trabajo,
socializaciones y demás eventos que se requieran para el cumplimiento de sus obligaciones, incluyendo comités
estructuradores, de evaluación, mesas precontractuales y comité de contratación.
11. Elaborar informes mensuales sobre las actividades efectuadas y los demás requeridos por el supervisor.
12. Realizar los desplazamientos a los que haya lugar en pro de la gerencia de los proyectos asignados por la
supervisión del contrato
13. Velar por la consecución y archivo adecuado de la documentación relacionada con los proyectos asignados
14. Apoyar en la supervisión de los contratos que le sean asignados
15. Las demás que le sean asignadas y que emanen de la naturaleza del objeto y obligaciones del contrato, de
conformidad con lo establecido en el artículo 1603 del Código Civil Colombiano</v>
          </cell>
          <cell r="S546">
            <v>121000000</v>
          </cell>
          <cell r="T546">
            <v>84224</v>
          </cell>
          <cell r="U546">
            <v>45372</v>
          </cell>
          <cell r="Y546" t="str">
            <v>ANM - PROPIOS</v>
          </cell>
          <cell r="AA546">
            <v>106400000</v>
          </cell>
          <cell r="AB546" t="str">
            <v>MARÍA CATALINA PÉREZ LOPEZ</v>
          </cell>
          <cell r="AC546" t="str">
            <v>JEFE DE OFICINA DE TECNOLOGÍ E INFORMACIÓN</v>
          </cell>
          <cell r="AD546" t="str">
            <v>OTI</v>
          </cell>
          <cell r="AE546">
            <v>8</v>
          </cell>
          <cell r="AF546">
            <v>26</v>
          </cell>
          <cell r="AH546">
            <v>12000000</v>
          </cell>
          <cell r="AI546">
            <v>1018406650</v>
          </cell>
          <cell r="AJ546" t="str">
            <v>MARÍA CATALINA PÉREZ LÓPEZ</v>
          </cell>
          <cell r="AK546" t="str">
            <v>JEFE DE OFICINA DE TECNOLOGÍA E INFORMACIÓN</v>
          </cell>
          <cell r="AN546" t="str">
            <v>Bogotá D.C.</v>
          </cell>
          <cell r="AO546" t="str">
            <v>14 PRESTACIÓN DE SERVICIOS</v>
          </cell>
          <cell r="AP546" t="str">
            <v>ATLÁNTICO</v>
          </cell>
          <cell r="AQ546" t="str">
            <v>BARRANQUILLA</v>
          </cell>
          <cell r="AR546" t="str">
            <v>INGENIERO DE SISTEMAS</v>
          </cell>
          <cell r="AS546" t="str">
            <v>MAESTRIA</v>
          </cell>
          <cell r="AZ546" t="str">
            <v>ANM</v>
          </cell>
          <cell r="BA546" t="str">
            <v>545</v>
          </cell>
          <cell r="BB546">
            <v>2024</v>
          </cell>
          <cell r="BC546">
            <v>80111600</v>
          </cell>
          <cell r="BD546" t="str">
            <v>COMPAÑIA MUNDIAL DE SEGUROS S.A.</v>
          </cell>
          <cell r="BE546" t="str">
            <v>CBC-100055540</v>
          </cell>
          <cell r="BF546">
            <v>45386</v>
          </cell>
          <cell r="BG546">
            <v>45386</v>
          </cell>
          <cell r="BH546">
            <v>45386</v>
          </cell>
          <cell r="BI546">
            <v>116124</v>
          </cell>
          <cell r="BJ546">
            <v>45386</v>
          </cell>
          <cell r="BK546" t="str">
            <v>POSITIVA</v>
          </cell>
          <cell r="BL546">
            <v>45387</v>
          </cell>
          <cell r="BN546">
            <v>45387</v>
          </cell>
          <cell r="BO546">
            <v>45656</v>
          </cell>
          <cell r="BP546" t="str">
            <v>SI</v>
          </cell>
          <cell r="BQ546" t="str">
            <v>CONTRATACIÓN DIRECTA</v>
          </cell>
          <cell r="BR546" t="str">
            <v>ANM-545-2024</v>
          </cell>
          <cell r="BS546" t="str">
            <v>https://community.secop.gov.co/Public/Tendering/OpportunityDetail/Index?noticeUID=CO1.NTC.5924354&amp;isFromPublicArea=True&amp;isModal=False</v>
          </cell>
        </row>
        <row r="547">
          <cell r="A547" t="str">
            <v>ANM-546-2024</v>
          </cell>
          <cell r="D547" t="str">
            <v>JUAN CARLOS GONZALEZ SANCHEZ</v>
          </cell>
          <cell r="E547" t="str">
            <v>YOANA MUÑOZ AVENDAÑO</v>
          </cell>
          <cell r="F547" t="str">
            <v>CONTRATO</v>
          </cell>
          <cell r="J547">
            <v>27001</v>
          </cell>
          <cell r="K547">
            <v>51</v>
          </cell>
          <cell r="L547">
            <v>200054624</v>
          </cell>
          <cell r="M547" t="str">
            <v>PROFESIONAL</v>
          </cell>
          <cell r="N547" t="str">
            <v>CÉDULA DE CIUDADANIA</v>
          </cell>
          <cell r="O547">
            <v>98564991</v>
          </cell>
          <cell r="P547">
            <v>0</v>
          </cell>
          <cell r="Q547" t="str">
            <v>Prestar servicios profesionales al grupo de contratación minera (GCM) en la evaluación y elaboración de conceptos
técnicos y/o geológicos requeridos en la gestión de las solicitudes.</v>
          </cell>
          <cell r="R547" t="str">
            <v>1. Apoyar al Grupo de Contratación Minera (GCM) en la
verificación de requisitos técnicos de las propuestas de contrato de concesión (PCC) y(PCCD).
2. Proyectar los informes y/o conceptos técnicos geológicos de las solicitudes de propuesta del contrato de concesión
y/o (PCCD), competencias del GCM, en el aplicativo que la entidad destine para ese fin.
3. Proyectar oficios, memorandos, comunicaciones, respuesta a las solicitudes y/o derechos de petición, que refieran
aspectos técnicos, que le sean asignadas por el supervisor del contrato a través del Sistema de Gestión Documental –
SGD y demás herramientas dispuestas por la entidad, en el marco del objeto contractual.
4. Asistir, participar, acompañar y/o apoyar técnicamente al Grupo de Contratación Minera en los comités, mesas de
trabajo, talleres y demás reuniones que le indique el supervisor, en el marco del objeto contractual.
5. Elaborar presentaciones y/o reportes de información generada en la ejecución del contrato, para consolidar las
bases de datos y sistemas de información de la entidad._x000D_</v>
          </cell>
          <cell r="S547">
            <v>36369840</v>
          </cell>
          <cell r="T547">
            <v>83524</v>
          </cell>
          <cell r="U547">
            <v>45366</v>
          </cell>
          <cell r="Y547" t="str">
            <v>ANM - NACIÓN</v>
          </cell>
          <cell r="AA547">
            <v>36369840</v>
          </cell>
          <cell r="AB547" t="str">
            <v>IVONNE DEL PILAR JIMENEZ GARCIA</v>
          </cell>
          <cell r="AC547" t="str">
            <v xml:space="preserve">VICEPRESIDENTE DE CONTRATACIÓN Y TITULACIÓN </v>
          </cell>
          <cell r="AD547" t="str">
            <v>VCT</v>
          </cell>
          <cell r="AE547">
            <v>6</v>
          </cell>
          <cell r="AH547">
            <v>6061640</v>
          </cell>
          <cell r="AI547">
            <v>1065594904</v>
          </cell>
          <cell r="AJ547" t="str">
            <v>KARINA MARGARITA ORTEGA MILLER _x000D_</v>
          </cell>
          <cell r="AK547" t="str">
            <v>COORDINADORA GRUPO DE CONTRATACION MINERA</v>
          </cell>
          <cell r="AN547" t="str">
            <v>Bogotá D.C.</v>
          </cell>
          <cell r="AO547" t="str">
            <v>14 PRESTACIÓN DE SERVICIOS</v>
          </cell>
          <cell r="AP547" t="str">
            <v>ANTIOQUIA</v>
          </cell>
          <cell r="AQ547" t="str">
            <v>ENVIGADO</v>
          </cell>
          <cell r="AR547" t="str">
            <v>INGENIERO GEÓLOGO</v>
          </cell>
          <cell r="AS547" t="str">
            <v>PREGRADO</v>
          </cell>
          <cell r="AZ547" t="str">
            <v>ANM</v>
          </cell>
          <cell r="BA547" t="str">
            <v>546</v>
          </cell>
          <cell r="BB547">
            <v>2024</v>
          </cell>
          <cell r="BC547">
            <v>80111600</v>
          </cell>
          <cell r="BD547" t="str">
            <v>ASEGURADORA SOLIDARIA DE COLOMBIA</v>
          </cell>
          <cell r="BE547" t="str">
            <v>515-47-994000011991</v>
          </cell>
          <cell r="BF547">
            <v>45378</v>
          </cell>
          <cell r="BG547">
            <v>45378</v>
          </cell>
          <cell r="BH547">
            <v>45378</v>
          </cell>
          <cell r="BI547">
            <v>106824</v>
          </cell>
          <cell r="BJ547">
            <v>45383</v>
          </cell>
          <cell r="BK547" t="str">
            <v>POSITIVA</v>
          </cell>
          <cell r="BL547">
            <v>45383</v>
          </cell>
          <cell r="BN547">
            <v>45383</v>
          </cell>
          <cell r="BO547">
            <v>45565</v>
          </cell>
          <cell r="BP547" t="str">
            <v>SI</v>
          </cell>
          <cell r="BQ547" t="str">
            <v>CONTRATACIÓN DIRECTA</v>
          </cell>
          <cell r="BR547" t="str">
            <v>ANM-546-2024</v>
          </cell>
          <cell r="BS547" t="str">
            <v>https://community.secop.gov.co/Public/Tendering/OpportunityDetail/Index?noticeUID=CO1.NTC.5899367&amp;isFromPublicArea=True&amp;isModal=False</v>
          </cell>
        </row>
        <row r="548">
          <cell r="A548" t="str">
            <v>ANM-547-2024</v>
          </cell>
          <cell r="D548" t="str">
            <v>FABIAN RICARDO  CUELLAR SUAREZ</v>
          </cell>
          <cell r="E548" t="str">
            <v xml:space="preserve">SUSANITA RODRIGUEZ CASAS </v>
          </cell>
          <cell r="F548" t="str">
            <v>CONTRATO</v>
          </cell>
          <cell r="J548">
            <v>33186</v>
          </cell>
          <cell r="K548">
            <v>34</v>
          </cell>
          <cell r="L548">
            <v>200047124</v>
          </cell>
          <cell r="M548" t="str">
            <v>APOYO A LA GESTIÓN</v>
          </cell>
          <cell r="N548" t="str">
            <v>CÉDULA DE CIUDADANIA</v>
          </cell>
          <cell r="O548">
            <v>1023901699</v>
          </cell>
          <cell r="P548">
            <v>4</v>
          </cell>
          <cell r="Q548" t="str">
            <v>Prestar servicios de apoyo a la gestión para realizar actividades de mantenimiento, consolidación y actualización del expediente digital, en el marco de la ejecución del proyecto consolidación del sistema integral de gestión minera a nivel nacional.</v>
          </cell>
          <cell r="R548" t="str">
            <v>1. Apoyar a los grupos de trabajo de la ANM que correspondan, en las actividades operativas relacionadas con el expediente minero digital y el sistema integrado de gestión minera, la gestión documental a cargo del Grupo en el marco del Sistema Integral de Gestión Minera. 2. Apoyar el manejo de correspondencia competencia de las dependencias que se le asignen y el archivo de documentos producidos en el Grupo, para que reposen en el expediente minero físico y/o digital. 3. Generar reportes, informes, consolidar bases de datos y elaborar los documentos necesarios para el cumplimiento de los trámites y asuntos mineros de competencia del GCM, solicitados por el supervisor y que sean acordes al objeto del contrato. 4. Participar en las reuniones, talleres, socializaciones, capacitaciones cuando así lo requiera el Supervisor del Contrato.</v>
          </cell>
          <cell r="S548">
            <v>36750000</v>
          </cell>
          <cell r="T548">
            <v>70324</v>
          </cell>
          <cell r="U548">
            <v>45331</v>
          </cell>
          <cell r="Y548" t="str">
            <v>ANM - PROPIOS</v>
          </cell>
          <cell r="AA548">
            <v>32200000</v>
          </cell>
          <cell r="AB548" t="str">
            <v>IVONNE DEL PILAR JIMENEZ GARCIA</v>
          </cell>
          <cell r="AC548" t="str">
            <v xml:space="preserve">VICEPRESIDENTE DE CONTRATACIÓN Y TITULACIÓN </v>
          </cell>
          <cell r="AD548" t="str">
            <v>VCT</v>
          </cell>
          <cell r="AE548">
            <v>9</v>
          </cell>
          <cell r="AF548">
            <v>6</v>
          </cell>
          <cell r="AG548">
            <v>45657</v>
          </cell>
          <cell r="AH548">
            <v>3500000</v>
          </cell>
          <cell r="AI548">
            <v>79447042</v>
          </cell>
          <cell r="AJ548" t="str">
            <v>WILLIAM ALBERTO MARTÍNEZ DÍAZ</v>
          </cell>
          <cell r="AK548" t="str">
            <v>GERENTE DEL GRUPO DE CATASTRO Y REGISTRO MINERO _x000D_</v>
          </cell>
          <cell r="AN548" t="str">
            <v>Bogotá D.C.</v>
          </cell>
          <cell r="AO548" t="str">
            <v>14 PRESTACIÓN DE SERVICIOS</v>
          </cell>
          <cell r="AP548" t="str">
            <v>BOGOTÁ D.C.</v>
          </cell>
          <cell r="AQ548" t="str">
            <v>BOGOTÁ D.C.</v>
          </cell>
          <cell r="AS548" t="str">
            <v>PREGRADO</v>
          </cell>
          <cell r="AZ548" t="str">
            <v>ANM</v>
          </cell>
          <cell r="BA548" t="str">
            <v>547</v>
          </cell>
          <cell r="BB548">
            <v>2024</v>
          </cell>
          <cell r="BC548">
            <v>80111600</v>
          </cell>
          <cell r="BD548" t="str">
            <v>SEGUROS DEL ESTADO S.A.</v>
          </cell>
          <cell r="BE548" t="str">
            <v>11-44-101222518</v>
          </cell>
          <cell r="BF548">
            <v>45386</v>
          </cell>
          <cell r="BG548">
            <v>45386</v>
          </cell>
          <cell r="BH548">
            <v>45386</v>
          </cell>
          <cell r="BI548">
            <v>116624</v>
          </cell>
          <cell r="BJ548">
            <v>45386</v>
          </cell>
          <cell r="BK548" t="str">
            <v>POSITIVA</v>
          </cell>
          <cell r="BL548">
            <v>45390</v>
          </cell>
          <cell r="BN548">
            <v>45390</v>
          </cell>
          <cell r="BO548">
            <v>45657</v>
          </cell>
          <cell r="BP548" t="str">
            <v>SI</v>
          </cell>
          <cell r="BQ548" t="str">
            <v>CONTRATACIÓN DIRECTA</v>
          </cell>
          <cell r="BR548" t="str">
            <v>ANM-547-2024</v>
          </cell>
          <cell r="BS548" t="str">
            <v>https://community.secop.gov.co/Public/Tendering/OpportunityDetail/Index?noticeUID=CO1.NTC.5924881&amp;isFromPublicArea=True&amp;isModal=False</v>
          </cell>
        </row>
        <row r="549">
          <cell r="A549" t="str">
            <v>ANM-548-2024</v>
          </cell>
          <cell r="D549" t="str">
            <v>JUDITH CRISTINA SANTOS PEREZ</v>
          </cell>
          <cell r="E549" t="str">
            <v>MARTHA PATRICIA PUERTO GUIO</v>
          </cell>
          <cell r="F549" t="str">
            <v>CONTRATO</v>
          </cell>
          <cell r="J549">
            <v>33905</v>
          </cell>
          <cell r="K549">
            <v>32</v>
          </cell>
          <cell r="L549" t="str">
            <v>200055024_x000D_</v>
          </cell>
          <cell r="M549" t="str">
            <v>PROFESIONAL</v>
          </cell>
          <cell r="N549" t="str">
            <v>CÉDULA DE CIUDADANIA</v>
          </cell>
          <cell r="O549">
            <v>1103218080</v>
          </cell>
          <cell r="P549">
            <v>1</v>
          </cell>
          <cell r="Q549" t="str">
            <v>PRESTAR SERVICIOS PROFESIONALES PARA APOYAR JURÍDICAMENTE LA ELABORACIÓN Y/O REVISIÓN DE
LOS ACTOS ADMINISTRATIVOS COMO RESULTADO DE LA GESTIÓN DE LAS SOLICITUDES MINERAS</v>
          </cell>
          <cell r="R549" t="str">
            <v>1. Orientar y apoyar jurídicamente al GCM en la revisión
y evaluación de los trámites relacionados con las solicitudes mineras que le sean asignadas por el supervisor del
contrato.
2. Apoyar al Grupo de Contratación Minera (GCM) en la revisión y/o elaboración de los actos administrativos de las
propuestas de contrato de concesión (PCC) y propuestas de Contrato de Concesión con requisitos diferenciales (PCCD);
así como, proyectar y/o revisar las minutas y/o otrosíes de los trámites de competencia del grupoen el aplicativo que la
entidad destine para ese fin.
3. Revisar y/o sustanciar los actos administrativos que resuelven los recursos, presentados sobre los actos
administrativos relacionados con las propuestas de contrato de concesión (PCC) ypropuestas de Contrato de Concesión
con requisitos diferenciales (PCCD) en el aplicativo que la entidad destine para ese fin.
4.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5. Realizar los informes y/o presentaciones con las estadísticas de los trámites asignados por el supervisor del
contrato o de los temas requeridos que guarden relación con el objeto contractual.
6. Asistir y participar en las reuniones, talleres, socializaciones, capacitaciones, y demás eventos, cuando así lo
requiera el Supervisor del Contrato en el marco del objeto contractual.</v>
          </cell>
          <cell r="S549">
            <v>48135984</v>
          </cell>
          <cell r="T549">
            <v>86724</v>
          </cell>
          <cell r="U549">
            <v>45390</v>
          </cell>
          <cell r="Y549" t="str">
            <v>ANM - PROPIOS</v>
          </cell>
          <cell r="AA549">
            <v>48135984</v>
          </cell>
          <cell r="AB549" t="str">
            <v>IVONNE DEL PILAR JIMENEZ GARCIA</v>
          </cell>
          <cell r="AC549" t="str">
            <v xml:space="preserve">VICEPRESIDENTE DE CONTRATACIÓN Y TITULACIÓN </v>
          </cell>
          <cell r="AD549" t="str">
            <v>VCT</v>
          </cell>
          <cell r="AE549">
            <v>6</v>
          </cell>
          <cell r="AH549">
            <v>8022664</v>
          </cell>
          <cell r="AI549">
            <v>1065594904</v>
          </cell>
          <cell r="AJ549" t="str">
            <v>KARINA MARGARITA ORTEGA MILLER _x000D_</v>
          </cell>
          <cell r="AK549" t="str">
            <v>COORDINADORA GRUPO DE CONTRATACION MINERA</v>
          </cell>
          <cell r="AN549" t="str">
            <v>Bogotá D.C.</v>
          </cell>
          <cell r="AO549" t="str">
            <v>14 PRESTACIÓN DE SERVICIOS</v>
          </cell>
          <cell r="AP549" t="str">
            <v>SUCRE</v>
          </cell>
          <cell r="AQ549" t="str">
            <v>LOS PALMITOS</v>
          </cell>
          <cell r="AR549" t="str">
            <v>ABOGADO</v>
          </cell>
          <cell r="AS549" t="str">
            <v>POSGRADO</v>
          </cell>
          <cell r="AZ549" t="str">
            <v>ANM</v>
          </cell>
          <cell r="BA549" t="str">
            <v>548</v>
          </cell>
          <cell r="BB549">
            <v>2024</v>
          </cell>
          <cell r="BC549">
            <v>80111600</v>
          </cell>
          <cell r="BD549" t="str">
            <v>COMPAÑIA MUNDIAL DE SEGUROS S.A.</v>
          </cell>
          <cell r="BE549" t="str">
            <v>NB-100319377</v>
          </cell>
          <cell r="BF549">
            <v>45406</v>
          </cell>
          <cell r="BG549">
            <v>45407</v>
          </cell>
          <cell r="BH549">
            <v>45407</v>
          </cell>
          <cell r="BI549">
            <v>141524</v>
          </cell>
          <cell r="BJ549">
            <v>45407</v>
          </cell>
          <cell r="BK549" t="str">
            <v>POSITIVA</v>
          </cell>
          <cell r="BL549">
            <v>45408</v>
          </cell>
          <cell r="BN549">
            <v>45408</v>
          </cell>
          <cell r="BO549">
            <v>45590</v>
          </cell>
          <cell r="BP549" t="str">
            <v>SI</v>
          </cell>
          <cell r="BQ549" t="str">
            <v>CONTRATACIÓN DIRECTA</v>
          </cell>
          <cell r="BR549" t="str">
            <v>ANM-548-2024</v>
          </cell>
          <cell r="BS549" t="str">
            <v>https://community.secop.gov.co/Public/Tendering/OpportunityDetail/Index?noticeUID=CO1.NTC.6014674&amp;isFromPublicArea=True&amp;isModal=False</v>
          </cell>
        </row>
        <row r="550">
          <cell r="A550" t="str">
            <v>ANM-549-2024</v>
          </cell>
          <cell r="C550" t="str">
            <v>DESISTE DEL CONTRATO</v>
          </cell>
          <cell r="D550" t="str">
            <v>SARA ALEJANDRA HERNANDEZ REINA</v>
          </cell>
          <cell r="E550" t="str">
            <v>YERALDIN FUENTES</v>
          </cell>
          <cell r="F550" t="str">
            <v>CONTRATO</v>
          </cell>
          <cell r="J550">
            <v>35776</v>
          </cell>
          <cell r="K550">
            <v>27</v>
          </cell>
          <cell r="L550">
            <v>130014524</v>
          </cell>
          <cell r="M550" t="str">
            <v>PROFESIONAL</v>
          </cell>
          <cell r="N550" t="str">
            <v>CÉDULA DE CIUDADANIA</v>
          </cell>
          <cell r="O550">
            <v>1015472517</v>
          </cell>
          <cell r="P550">
            <v>6</v>
          </cell>
          <cell r="Q550" t="str">
            <v>Prestar servicios profesionales para apoyar técnicamente a la ANM en la Identificación de las necesidades de
información, diseñar y desarrollar visualizaciones que resuman datos relevantes y desarrollo de dashboards. (Línea PAA:
130014524). Clasificación de Bienes y Servicios UNSPSC Código 80111600 Servicios de Personal Temporal._x000D_</v>
          </cell>
          <cell r="R550" t="str">
            <v>1. Realizar el levantamiento de los requisitos del usuario para entender sus necesidades y requerimientos de
visualización de datos.
2. Apoyar las tareas de recopilación y limpieza de datos.
3. Apoyar el análisis de información utilizando las diferentes estrategias y metodologías que se definan en el proyecto.
4. Elaborar actividades para la comunicación de resultados, utilizando tableros interactivos, matrices e informes,
seleccionando las mejores técnicas de visualización de datos para representar la información de manera clara y efectiva.
5. Actualizar periódicamente los datos que son fuente para el análisis de información y comunicación de resultados,
garantizando la efectividad de las visualizaciones creadas.
6. Asistir y/o participar en las reuniones, comités, talleres, mesas de trabajo, socializaciones y demás eventos que se
requieran para el cumplimiento de sus obligaciones, incluyendo comités estructuradores, de evaluación, mesas
precontractuales y comité de contratación.
7. Elaborar informes mensuales sobre las actividades efectuadas.
8. Las demás que le sean asignadas y que emanen de la naturaleza del objeto y obligaciones del contrato, de
conformidad con lo establecido en el artículo 1603 del Código Civil Colombiano.</v>
          </cell>
          <cell r="S550">
            <v>40500000</v>
          </cell>
          <cell r="T550">
            <v>78224</v>
          </cell>
          <cell r="U550">
            <v>45357</v>
          </cell>
          <cell r="Y550" t="str">
            <v>ANM - PROPIOS</v>
          </cell>
          <cell r="AA550">
            <v>40500000</v>
          </cell>
          <cell r="AB550" t="str">
            <v>MARÍA CATALINA PEREZ LOPEZ_x000D_</v>
          </cell>
          <cell r="AC550" t="str">
            <v>JEFE DE OFICINA DE TECNOLOGÍA E INFORMACIÓN</v>
          </cell>
          <cell r="AE550">
            <v>9</v>
          </cell>
          <cell r="AH550">
            <v>4500000</v>
          </cell>
          <cell r="AI550">
            <v>1018406650</v>
          </cell>
          <cell r="AJ550" t="str">
            <v>MARÍA CATALINA PÉREZ LÓPEZ</v>
          </cell>
          <cell r="AK550" t="str">
            <v>JEFE DE OFICINA DE TECNOLOGÍA E INFORMACIÓN</v>
          </cell>
          <cell r="AN550" t="str">
            <v>Bogotá D.C.</v>
          </cell>
          <cell r="AO550" t="str">
            <v>14 PRESTACIÓN DE SERVICIOS</v>
          </cell>
          <cell r="AP550" t="str">
            <v>CUNDINAMARCA</v>
          </cell>
          <cell r="AQ550" t="str">
            <v>AGUA DE DIOS</v>
          </cell>
          <cell r="AR550" t="str">
            <v>INGENIERIA EN MECATRONICA</v>
          </cell>
          <cell r="AS550" t="str">
            <v>PREGRADO</v>
          </cell>
          <cell r="AZ550" t="str">
            <v>ANM</v>
          </cell>
          <cell r="BA550" t="str">
            <v>549</v>
          </cell>
          <cell r="BB550">
            <v>2024</v>
          </cell>
          <cell r="BC550" t="str">
            <v>RECHAZADA</v>
          </cell>
          <cell r="BD550" t="str">
            <v>RECHAZADA</v>
          </cell>
          <cell r="BE550" t="str">
            <v>RECHAZADA</v>
          </cell>
          <cell r="BF550" t="str">
            <v xml:space="preserve">RECHAZADO </v>
          </cell>
          <cell r="BG550" t="str">
            <v>RECHAZADA</v>
          </cell>
          <cell r="BH550" t="str">
            <v>RECHAZADA</v>
          </cell>
          <cell r="BI550" t="str">
            <v>RECHAZADA</v>
          </cell>
          <cell r="BJ550" t="str">
            <v>RECHAZADA</v>
          </cell>
          <cell r="BK550" t="str">
            <v>RECHAZADA</v>
          </cell>
          <cell r="BL550" t="str">
            <v>RECHAZADA</v>
          </cell>
          <cell r="BM550" t="str">
            <v>RECHAZADA</v>
          </cell>
          <cell r="BN550" t="str">
            <v>RECHAZADA</v>
          </cell>
          <cell r="BO550" t="e">
            <v>#VALUE!</v>
          </cell>
          <cell r="BP550" t="str">
            <v>RECHAZADO</v>
          </cell>
          <cell r="BQ550" t="str">
            <v>CONTRATACIÓN DIRECTA</v>
          </cell>
          <cell r="BR550" t="str">
            <v>ANM-549-2024</v>
          </cell>
          <cell r="BS550" t="str">
            <v>https://community.secop.gov.co/Public/Tendering/ContractNoticePhases/View?PPI=CO1.PPI.30805983&amp;isFromPublicArea=True&amp;isModal=False</v>
          </cell>
        </row>
        <row r="551">
          <cell r="A551" t="str">
            <v>ANM-550-2024</v>
          </cell>
          <cell r="B551" t="str">
            <v>RECHAZADO 08-4-2024</v>
          </cell>
          <cell r="D551" t="str">
            <v xml:space="preserve">ALEJANDRO GAMBOA CARDENAS </v>
          </cell>
          <cell r="E551" t="str">
            <v xml:space="preserve">SUSANITA RODRIGUEZ CASAS </v>
          </cell>
          <cell r="F551" t="str">
            <v>CONTRATO</v>
          </cell>
          <cell r="J551" t="str">
            <v>RECHAZADO</v>
          </cell>
          <cell r="K551" t="str">
            <v>RECHAZADO</v>
          </cell>
          <cell r="L551" t="str">
            <v>RECHAZADO</v>
          </cell>
          <cell r="M551" t="str">
            <v>RECHAZADO</v>
          </cell>
          <cell r="N551" t="str">
            <v>CÉDULA DE CIUDADANIA</v>
          </cell>
          <cell r="O551">
            <v>1019023298</v>
          </cell>
          <cell r="P551">
            <v>7</v>
          </cell>
          <cell r="Q551" t="str">
            <v>RECHAZADO</v>
          </cell>
          <cell r="R551" t="str">
            <v>RECHAZADO</v>
          </cell>
          <cell r="S551" t="str">
            <v>RECHAZADO</v>
          </cell>
          <cell r="T551" t="str">
            <v>RECHAZADO</v>
          </cell>
          <cell r="U551" t="str">
            <v>RECHAZADO</v>
          </cell>
          <cell r="V551" t="str">
            <v>RECHAZADO</v>
          </cell>
          <cell r="W551" t="str">
            <v>RECHAZADO</v>
          </cell>
          <cell r="X551" t="str">
            <v>RECHAZADO</v>
          </cell>
          <cell r="Y551" t="str">
            <v>RECHAZADO</v>
          </cell>
          <cell r="Z551" t="str">
            <v>RECHAZADO</v>
          </cell>
          <cell r="AA551" t="str">
            <v>RECHAZADO</v>
          </cell>
          <cell r="AB551" t="str">
            <v>RECHAZADO</v>
          </cell>
          <cell r="AC551" t="str">
            <v>RECHAZADO</v>
          </cell>
          <cell r="AD551" t="str">
            <v>RECHAZADO</v>
          </cell>
          <cell r="AE551" t="str">
            <v>RECHAZADO</v>
          </cell>
          <cell r="AF551" t="str">
            <v>RECHAZADO</v>
          </cell>
          <cell r="AG551" t="str">
            <v>RECHAZADO</v>
          </cell>
          <cell r="AH551" t="str">
            <v>RECHAZADO</v>
          </cell>
          <cell r="AI551" t="str">
            <v>RECHAZADO</v>
          </cell>
          <cell r="AJ551" t="str">
            <v>RECHAZADO</v>
          </cell>
          <cell r="AK551" t="str">
            <v>RECHAZADO</v>
          </cell>
          <cell r="AL551" t="str">
            <v>RECHAZADO</v>
          </cell>
          <cell r="AM551" t="str">
            <v>RECHAZADO</v>
          </cell>
          <cell r="AN551" t="str">
            <v>RECHAZADO</v>
          </cell>
          <cell r="AO551" t="str">
            <v>RECHAZADO</v>
          </cell>
          <cell r="AP551" t="str">
            <v>RECHAZADO</v>
          </cell>
          <cell r="AQ551" t="str">
            <v>RECHAZADO</v>
          </cell>
          <cell r="AR551" t="str">
            <v>RECHAZADO</v>
          </cell>
          <cell r="AS551" t="str">
            <v>RECHAZADO</v>
          </cell>
          <cell r="AZ551" t="str">
            <v>ANM</v>
          </cell>
          <cell r="BA551" t="str">
            <v>550</v>
          </cell>
          <cell r="BB551">
            <v>2024</v>
          </cell>
          <cell r="BC551" t="str">
            <v>RECHAZADO</v>
          </cell>
          <cell r="BD551" t="str">
            <v>RECHAZADO</v>
          </cell>
          <cell r="BE551" t="str">
            <v>RECHAZADO</v>
          </cell>
          <cell r="BF551" t="str">
            <v xml:space="preserve">RECHAZADO </v>
          </cell>
          <cell r="BG551" t="str">
            <v>RECHAZADO</v>
          </cell>
          <cell r="BH551" t="str">
            <v>RECHAZADO</v>
          </cell>
          <cell r="BI551" t="str">
            <v>RECHAZADO</v>
          </cell>
          <cell r="BJ551" t="str">
            <v>RECHAZADO</v>
          </cell>
          <cell r="BK551" t="str">
            <v>RECHAZADO</v>
          </cell>
          <cell r="BL551" t="str">
            <v>RECHAZADO</v>
          </cell>
          <cell r="BM551" t="str">
            <v>RECHAZADO</v>
          </cell>
          <cell r="BN551" t="str">
            <v>RECHAZADO</v>
          </cell>
          <cell r="BO551" t="str">
            <v>RECHAZADO</v>
          </cell>
          <cell r="BP551" t="str">
            <v>RECHAZADO</v>
          </cell>
          <cell r="BR551" t="str">
            <v>ANM-550-2024</v>
          </cell>
        </row>
        <row r="552">
          <cell r="A552" t="str">
            <v>ANM-551-2024</v>
          </cell>
          <cell r="C552" t="str">
            <v>CO1.PCCNTR.6154214 - CC MED PARA ANTIOQ - 03-04-24</v>
          </cell>
          <cell r="D552" t="str">
            <v xml:space="preserve">INTERADMINISTRATIVO OPERADOR LOGÍSTICO </v>
          </cell>
          <cell r="E552" t="str">
            <v>CAROLINA OBREGON SILVA</v>
          </cell>
          <cell r="F552" t="str">
            <v>CONTRATO</v>
          </cell>
          <cell r="J552" t="str">
            <v>NO APLICA</v>
          </cell>
          <cell r="K552" t="str">
            <v>N/A</v>
          </cell>
          <cell r="L552" t="str">
            <v>200029024_200036724_300007024_400028724_400028824_400036824_400036924_400037024_400037124_400037224_40003732
4_100001224_500032124_500035224</v>
          </cell>
          <cell r="M552" t="str">
            <v>PROFESIONAL</v>
          </cell>
          <cell r="N552" t="str">
            <v>NIT</v>
          </cell>
          <cell r="O552">
            <v>890909297</v>
          </cell>
          <cell r="P552">
            <v>2</v>
          </cell>
          <cell r="Q552" t="str">
            <v xml:space="preserve"> Contratar la prestación de servicios como operador logístico, relacionados con la organización,
administración, ejecución y demás acciones logísticas necesarias para la realización de aquellos eventos en los que participe o tenga
presencia la Entida</v>
          </cell>
          <cell r="R552" t="str">
            <v xml:space="preserve">1. Informar oportunamente cualquier anomalía o dificultad que advierta en el desarrollo del contrato y proponer alternativas de
solución a las mismas y atender las peticiones y/o consultas que le indique el supervisor y se relacionen con el objeto del contrato.
2. Cumplir con los pagos correspondientes al Sistema de Seguridad Social Integral, según corresponda de conformidad con lo
establecido por la normatividad vigente, y presentar los respectivos comprobantes de pago.
3. Defender en todas sus actuaciones los intereses de la Agencia y obrar con lealtad y buena fe en todas las etapas contractuales.
4. Disponer del equipo humano y técnico que resulte necesario para la correcta ejecución del objeto contractual, garantizando en
todo caso el mínimo solicitado para la ejecución del contrato y/o evento, sin que ello sea óbice para que se incorpore el equipo adicional
que se requiera para la correcta y oportuna ejecución del contrato.
5. Atender todas las sugerencias y recomendaciones que realice la Agencia Nacional de Minería para el correcto desarrollo del
contrato y particularmente las que indique el supervisor del contrato y/o su apoyo.
6. Obrar con buena fe, evitando dilaciones y trabas en la ejecución del contrato.
7. No acudir a prácticas que signifiquen competencia desleal, en los términos previstos por la Ley 256 de 1996, por la cual se
dictan normas sobre competencia desleal, y las demás que sean pertinentes.
8. Cumplir con el objeto contractual, con plena autonomía técnica y administrativa y bajo su propia responsabilidad. Por lo tanto,
no existe ni existirá ningún tipo de subordinación, ni vínculo laboral alguno entre el contratista y la ANM, ni entre esta última y las personas que el contratista asigne y/o vincule para el desarrollo del contrato.
9. Cumplir con la política de seguridad de la información y la política de privacidad de los datos de la ANM, así como con los
requerimientos exigidos por el Sistema de Gestión de Seguridad de la Información (SGSI) de la ANM.
10. Cumplir los requisitos relacionados con los criterios de disponibilidad, confidencialidad e integridad en el tratamiento apropiado
de la información en sus actividades contractuales, incluidas fuentes de información externas que tenga conocimiento en desarrollo de
sus funciones, en cumplimiento de lo establecido en el Sistema de Gestión Seguridad de la Información– SGSI de la ANM.
11. Mantener con carácter confidencial toda la información a la que tenga acceso en el desarrollo del presente contrato,
absteniéndose de utilizarla y divulgarla a terceras personas. En caso de incumplimiento de lo aquí pactado y de las normas que regulan
la propiedad intelectual y los derechos de autor por parte del contratista, la Agencia Nacional de Minería ejercerá las acciones legales
pertinentes.
12. Constituir la garantía única para la aprobación de la Agencia, en los términos y condiciones pactados.
13. Conocer y acatar lo dispuesto en el Manual de Contratación de la Agencia.
14. Identificar y acoger las disposiciones establecidas en el Sistema Integrado de Gestión (SIG) de la ANM en cuento a: los
procesos, procedimientos, instructivos, lineamientos, protocolos, formatos, riesgos, indicadores, y demás directrices aplicables al
desarrollo del objeto del contrato.
15. Cumplir las normas, reglamentos e instrucciones del Sistema de Gestión de la Seguridad y Salud en el Trabajo SG-SST y
Sistema de Gestión Ambiental de la ANM, adoptando las medidas ambientales, e industriales necesarias para no poner en peligro a las
personas, o al medio ambiente, y garantizar que así lo hagan sus subcontratistas y proveedores.
16. El contratista obligado a facturar electrónicamente conforme con las disposiciones del Decreto 358 de 2020 y la Resolución de
la DIAN N° 000042 del 5 de mayo de 2020, deberá remitir, como condición para el pago, el RUT actualizado con la inclusión de la
obligación de facturación electrónica y la respectiva factura electrónica en los términos del Estatuto Tributario, los Decretos 2242 de 2015
y 358 de 2020, la Resolución de la DIAN N° 000042 del 5 de mayo de 2020, y demás normatividad concordante, validada previamente
por la DIAN, junto con los soportes requeridos, al correo del supervisor del contrato y al canal o correo que para el caso disponga la
Entidad, que esté autorizado por la DIAN.
17. AFILIACIÓN Y PAGO DE APORTES AL SISTEMA DE SEGURIDAD SOCIAL INTEGRAL: El CONTRATISTA está obligado a
realizar el pago de las obligaciones al Sistema de Seguridad Social Integral., de acuerdo con lo establecido en la Ley 100 de 1993, Ley
1562 de 2012 y demás normas concordantes. El (La) contratista se obliga a presentar antes de cada pago ante el supervisor del contrato,
las constancias o recibos de aportes mensuales al Sistema General de Seguridad Social Integral - PARAFISCALES. 2.
18. EL CONTRATISTA se obliga a presentar por escrito los informes que solicite LA AGENCIA a través del supervisor del presente
contrato. Sin perjuicio de lo anterior, EL CONTRATISTA deberá presentar a satisfacción del supervisor: a) Informes mensuales de avance
en el que se relacionen las actividades realizadas en cumplimiento del objeto contractual con registro fotográfico y los soportes que
requiera la supervisión para autorizar pago. b) Un informe final que demuestre la gestión realizada durante la ejecución del contrato y el
cumplimiento de las obligaciones a su cargo. Los informes de actividades mensuales deberán ser aprobados por el supervisor del
presente contrato y su presentación será requisito para el pago de los honorarios pactados.
19. Todas las demás inherentes o necesarias para la correcta ejecución del objeto contractual y las demás que le sean atribuidas por el
supervisor del contrato y que estén directamente relacionadas con el objeto contractual. </v>
          </cell>
          <cell r="S552">
            <v>4554271059</v>
          </cell>
          <cell r="T552" t="str">
            <v>7624-76024-60624-68224-69324-69024-52324-52224-52424-51824-52024-52124-57124-72224</v>
          </cell>
          <cell r="Y552" t="str">
            <v>ANM - PROPIOS</v>
          </cell>
          <cell r="AA552">
            <v>4554271059</v>
          </cell>
          <cell r="AB552" t="str">
            <v>BIBIANA LISSETTE SANDOVAL BAEZ</v>
          </cell>
          <cell r="AC552" t="str">
            <v>COORDINADORA GRUPO DE ATENCION, PARTICIPACION CIUDADANA Y COMUNICACIONES</v>
          </cell>
          <cell r="AD552" t="str">
            <v>GAPCC</v>
          </cell>
          <cell r="AE552">
            <v>7</v>
          </cell>
          <cell r="AI552">
            <v>52885470</v>
          </cell>
          <cell r="AJ552" t="str">
            <v>BIBIANA LISSETTE SANDOVAL BAEZ</v>
          </cell>
          <cell r="AK552" t="str">
            <v>COORDINADORA GRUPO DE ATENCIÓN PARTICIPACIÓN CIUDADANA Y COMUNICACIONES</v>
          </cell>
          <cell r="AN552" t="str">
            <v>Todas las sedes</v>
          </cell>
          <cell r="AO552" t="str">
            <v>14 PRESTACIÓN DE SERVICIOS</v>
          </cell>
          <cell r="AP552" t="str">
            <v>NO APLICA</v>
          </cell>
          <cell r="AQ552" t="str">
            <v>NO APLICA</v>
          </cell>
          <cell r="AR552" t="str">
            <v>NO APLICA</v>
          </cell>
          <cell r="AS552" t="str">
            <v>NO APLICA</v>
          </cell>
          <cell r="AZ552" t="str">
            <v>ANM</v>
          </cell>
          <cell r="BA552" t="str">
            <v>551</v>
          </cell>
          <cell r="BB552">
            <v>2024</v>
          </cell>
          <cell r="BC552">
            <v>80141902</v>
          </cell>
          <cell r="BD552" t="str">
            <v>SEGUROS GENERALES SURAMERICANA S.A.</v>
          </cell>
          <cell r="BE552">
            <v>9571400</v>
          </cell>
          <cell r="BF552">
            <v>45385</v>
          </cell>
          <cell r="BG552">
            <v>45394</v>
          </cell>
          <cell r="BH552">
            <v>45397</v>
          </cell>
          <cell r="BI552" t="str">
            <v>114024-114124-114224-114324-114424-114524-114624-114724-114824-114924-115024-115124-115224-115224-115324-295924</v>
          </cell>
          <cell r="BJ552">
            <v>45386</v>
          </cell>
          <cell r="BK552" t="str">
            <v>POSITIVA</v>
          </cell>
          <cell r="BL552">
            <v>45387</v>
          </cell>
          <cell r="BN552">
            <v>45392</v>
          </cell>
          <cell r="BO552">
            <v>45605</v>
          </cell>
          <cell r="BP552" t="str">
            <v>SI</v>
          </cell>
          <cell r="BQ552" t="str">
            <v>CONTRATACIÓN DIRECTA</v>
          </cell>
          <cell r="BR552" t="str">
            <v>ANM-551-2024</v>
          </cell>
          <cell r="BS552" t="str">
            <v>https://community.secop.gov.co/Public/Tendering/OpportunityDetail/Index?noticeUID=CO1.NTC.5906341&amp;isFromPublicArea=True&amp;isModal=False</v>
          </cell>
        </row>
        <row r="553">
          <cell r="A553" t="str">
            <v>ANM-552-2024</v>
          </cell>
          <cell r="B553" t="str">
            <v>TERMINADO EN SECOP</v>
          </cell>
          <cell r="C553" t="str">
            <v>ACTA DE TERMINACIÓN ANTICIPADA</v>
          </cell>
          <cell r="D553" t="str">
            <v>OSCAR JAVIER ESPINEL AGUIRRE</v>
          </cell>
          <cell r="E553" t="str">
            <v>YERALDIN FUENTES</v>
          </cell>
          <cell r="F553" t="str">
            <v>CONTRATO</v>
          </cell>
          <cell r="J553">
            <v>29594</v>
          </cell>
          <cell r="K553">
            <v>44</v>
          </cell>
          <cell r="L553">
            <v>300005324</v>
          </cell>
          <cell r="M553" t="str">
            <v>PROFESIONAL</v>
          </cell>
          <cell r="N553" t="str">
            <v>CÉDULA DE CIUDADANIA</v>
          </cell>
          <cell r="O553">
            <v>74188150</v>
          </cell>
          <cell r="P553">
            <v>3</v>
          </cell>
          <cell r="Q553" t="str">
            <v>Prestar servicios profesionales para realizar jornadas de sensibilización en seguridad minera para los títulos mineros que hayan presentado mayor accidentalidad y fatalidad minera en los últimos cinco (5) años.</v>
          </cell>
          <cell r="R553" t="str">
            <v>1. Asistir a la jornada de presentación del proyecto con los titulares mineros objeto del programa en donde se realizarán las jornadas de sensibilización en seguridad minera.2 . Apoyar en la elaboración de la línea base de desempeño de seguridad del título minero, con la finalidad de conocer el estado actual y porcentaje de cumplimiento de los titulares en relación con los componentes que hacen parte del programa. 3 . Realizar la revisión del formato de verificación de cumplimiento de los aspectos, elementos y componentes del programa, 4 . Realizar la revisión de la última visita de fiscalización integral con la finalidad de analizar aspectos y parámetros de cumplimiento del titular minero en relación con los componentes de seguridad que harán parte de la evaluación. 5 . Realizar las jornadas de sensibilización en seguridad minera de acuerdo con los títulos mineros asignados; en la cual deberá diligenciar el formato de verificación de cumplimiento de los aspectos, elementos y componentes del programa. 6 . Revisar el plan de trabajo diseñado por el explotador en donde se determinarán las fortalezas y debilidades del título minero en los aspectos de seguridad minera. 7 . Realizar el acompañamiento técnico a las actividades que desarrolle el titular en cumplimiento de cada uno de los componentes que hacen parte del programa. 8. Apoyar con la asistencia técnica en las minas donde se realizarán las jornadas de seguridad en cuanto al manejo y uso de equipos de seguridad propios para la prevención de accidentes mineros. 9 . Realizar visita de verificación del cumplimiento a los aspectos de seguridad que hacen parte del programa. 10. Participar en las jornadas que se programen de retroalimentación final y presentación de resultados del programa de conformidad con los títulos mineros asignados. 11. Validar, dar respuesta, hacer seguimiento y cerrar efectivamente las solicitudes, requerimientos o documentos que presenten los titulares mineros en relación con el programa. 1 2 . Presentar los informes que le indique el supervisor y especialmente los señalados en el acápite relativo a la forma de pago. 13. Participar en las mesas de trabajo organizadas por la ANM, con los distintos Entes Territoriales y titulares mineros, u otros eventos regionales, relacionados con los aspectos técnicos y/o resultados del programa. 1 4 . Contar con el equipo de cómputo y los elementos de protección personal necesarios para la prestación del servicio. 1 5 . Cumplir con el objeto del contrato con plena autonomía técnica y administrativa y bajo su propia responsabilidad. Por lo tanto, no existe ni existirá ningún tipo de subordinación, ni vínculo laboral alguno del contratista con la agencia, ni (si aplica) de la agencia con las personas que vincule el contratista para el desarrollo del contrato.</v>
          </cell>
          <cell r="S553">
            <v>75000000</v>
          </cell>
          <cell r="T553">
            <v>55124</v>
          </cell>
          <cell r="U553">
            <v>45322</v>
          </cell>
          <cell r="Y553" t="str">
            <v>ANM - PROPIOS</v>
          </cell>
          <cell r="AA553">
            <v>72321390</v>
          </cell>
          <cell r="AB553" t="str">
            <v>FERNANDO ALBERTO CARDONA VARGAS</v>
          </cell>
          <cell r="AC553" t="str">
            <v>VICEPRESIDENTE DE SEGUIMIENTO, CONTROL Y SEGURIDAD MINERA</v>
          </cell>
          <cell r="AD553" t="str">
            <v>VSCSM</v>
          </cell>
          <cell r="AE553">
            <v>9</v>
          </cell>
          <cell r="AG553">
            <v>45657</v>
          </cell>
          <cell r="AH553">
            <v>8035710</v>
          </cell>
          <cell r="AI553">
            <v>46450528</v>
          </cell>
          <cell r="AJ553" t="str">
            <v>MARÍA CAROLINA GALINDO NIÑO _x000D_</v>
          </cell>
          <cell r="AK553" t="str">
            <v>COORDINADORA DEL GRUPO DE SEGURIDAD Y SALVAMENTO MINERO</v>
          </cell>
          <cell r="AN553" t="str">
            <v>Amagá</v>
          </cell>
          <cell r="AO553" t="str">
            <v>14 PRESTACIÓN DE SERVICIOS</v>
          </cell>
          <cell r="AP553" t="str">
            <v>BOYACÁ</v>
          </cell>
          <cell r="AQ553" t="str">
            <v>SOGAMOSO</v>
          </cell>
          <cell r="AR553" t="str">
            <v>INGENIERO DE MINAS</v>
          </cell>
          <cell r="AS553" t="str">
            <v>PREGRADO</v>
          </cell>
          <cell r="AZ553" t="str">
            <v>ANM</v>
          </cell>
          <cell r="BA553" t="str">
            <v>552</v>
          </cell>
          <cell r="BB553">
            <v>2024</v>
          </cell>
          <cell r="BC553">
            <v>80111600</v>
          </cell>
          <cell r="BD553" t="str">
            <v>SEGUROS DEL ESTADO S.A.</v>
          </cell>
          <cell r="BE553" t="str">
            <v>39-46-101011442</v>
          </cell>
          <cell r="BF553">
            <v>45386</v>
          </cell>
          <cell r="BG553">
            <v>45386</v>
          </cell>
          <cell r="BH553">
            <v>45386</v>
          </cell>
          <cell r="BI553">
            <v>115424</v>
          </cell>
          <cell r="BJ553">
            <v>45386</v>
          </cell>
          <cell r="BK553" t="str">
            <v>POSITIVA</v>
          </cell>
          <cell r="BL553">
            <v>45387</v>
          </cell>
          <cell r="BN553">
            <v>45387</v>
          </cell>
          <cell r="BO553">
            <v>45657</v>
          </cell>
          <cell r="BP553" t="str">
            <v>SI</v>
          </cell>
          <cell r="BQ553" t="str">
            <v>CONTRATACIÓN DIRECTA</v>
          </cell>
          <cell r="BR553" t="str">
            <v>ANM-552-2024</v>
          </cell>
          <cell r="BS553" t="str">
            <v>https://community.secop.gov.co/Public/Tendering/OpportunityDetail/Index?noticeUID=CO1.NTC.5923333&amp;isFromPublicArea=True&amp;isModal=False</v>
          </cell>
        </row>
        <row r="554">
          <cell r="A554" t="str">
            <v>ANM-553-2024</v>
          </cell>
          <cell r="D554" t="str">
            <v>CLAUDIA OLAYA FEO</v>
          </cell>
          <cell r="E554" t="str">
            <v xml:space="preserve">SUSANITA RODRIGUEZ CASAS </v>
          </cell>
          <cell r="F554" t="str">
            <v>CONTRATO</v>
          </cell>
          <cell r="J554">
            <v>26437</v>
          </cell>
          <cell r="K554">
            <v>53</v>
          </cell>
          <cell r="L554" t="str">
            <v>200051924_x000D_</v>
          </cell>
          <cell r="M554" t="str">
            <v>PROFESIONAL</v>
          </cell>
          <cell r="N554" t="str">
            <v>CÉDULA DE CIUDADANIA</v>
          </cell>
          <cell r="O554">
            <v>52110545</v>
          </cell>
          <cell r="P554">
            <v>3</v>
          </cell>
          <cell r="Q554" t="str">
            <v>Prestar servicios profesionales para apoyar el intercambio de información geoespacial con las entidades productoras de
este tipo de datos, desde su conocimiento profesional, con el fin de mantener actualizada la base de datos geográfica del
SIGM, en el marco del Sistema Integral de Gestión Minera._x000D_</v>
          </cell>
          <cell r="R554" t="str">
            <v>1.Desarrollar los mecanismos de intercambio disponibles
entre la ANM y las Entidades del orden nacional y territorial que generen información geoespacial y datos de interés,
relacionadas con áreas excluibles o restringidas de la minería; en el marco de la ejecución del proyecto "Consolidación
del Sistema integral de Gestión Minera a Nivel Nacional", a partir de su conocimiento y experiencia profesional.
2. Apoyar la consolidación del reporte con los mecanismos de intercambio identificados en el desarrollo del proyecto
"Consolidación del Sistema integral de Gestión Minera a Nivel Nacional", a partir de su conocimiento y experiencia profesional.
3. Cooperar en la construcción de protocolos y procedimientos para acopiar información geoespacial y datos de interés,
verificar y cargar en el Sistema Integral de Gestión Minera (SIGM), que deben alinearse con el procedimiento interno
establecido por la Agencia Nacional de Minería.
4. Asistir a las mesas de trabajo y reuniones virtuales o presenciales que sean programadas por el supervisor para el
desarrollo o ejecución contractual.
5. Elaborar con calidad y en oportunidad los informesy reportes de avance requeridos por el supervisor en el marco del
proyecto de inversión "Consolidación del Sistema integral de Gestión Minera a Nivel Nacional"
6. Cumplir con calidad y en oportunidad con los indicadores de gestión, establecidos por el supervisor, en el desarrollo
del proyecto de inversión "Consolidación del Sistema integral de Gestión Minera a Nivel Nacional"
7. Apoyar a las actividades estratégicas determinadas por el supervisor para el ágil desarrollo de la "Consolidación del
Sistema integral de Gestión Minera a Nivel Nacional"._x000D_</v>
          </cell>
          <cell r="S554">
            <v>62240000</v>
          </cell>
          <cell r="T554">
            <v>73324</v>
          </cell>
          <cell r="U554">
            <v>45337</v>
          </cell>
          <cell r="Y554" t="str">
            <v>ANM - PROPIOS</v>
          </cell>
          <cell r="AA554">
            <v>61868800</v>
          </cell>
          <cell r="AB554" t="str">
            <v>IVONNE DEL PILAR JIMENEZ GARCIA</v>
          </cell>
          <cell r="AC554" t="str">
            <v xml:space="preserve">VICEPRESIDENTE DE CONTRATACIÓN Y TITULACIÓN </v>
          </cell>
          <cell r="AD554" t="str">
            <v>VCT</v>
          </cell>
          <cell r="AE554">
            <v>8</v>
          </cell>
          <cell r="AH554">
            <v>7733600</v>
          </cell>
          <cell r="AI554">
            <v>79447042</v>
          </cell>
          <cell r="AJ554" t="str">
            <v>WILLIAM ALBERTO MARTÍNEZ DÍAZ</v>
          </cell>
          <cell r="AK554" t="str">
            <v>GERENTE DEL GRUPO DE CATASTRO Y REGISTRO MINERO _x000D_</v>
          </cell>
          <cell r="AN554" t="str">
            <v>Bogotá D.C.</v>
          </cell>
          <cell r="AO554" t="str">
            <v>14 PRESTACIÓN DE SERVICIOS</v>
          </cell>
          <cell r="AP554" t="str">
            <v>CUNDINAMARCA</v>
          </cell>
          <cell r="AQ554" t="str">
            <v>VILLETA</v>
          </cell>
          <cell r="AR554" t="str">
            <v>INGENIERO CATASTRAL Y GEODESIA</v>
          </cell>
          <cell r="AS554" t="str">
            <v>POSGRADO</v>
          </cell>
          <cell r="AZ554" t="str">
            <v>ANM</v>
          </cell>
          <cell r="BA554" t="str">
            <v>553</v>
          </cell>
          <cell r="BB554">
            <v>2024</v>
          </cell>
          <cell r="BC554">
            <v>80111600</v>
          </cell>
          <cell r="BD554" t="str">
            <v>COMPAÑIA MUNDIAL DE SEGUROS S.A.</v>
          </cell>
          <cell r="BE554" t="str">
            <v>NB-100315865</v>
          </cell>
          <cell r="BF554">
            <v>45384</v>
          </cell>
          <cell r="BG554">
            <v>45385</v>
          </cell>
          <cell r="BH554">
            <v>45385</v>
          </cell>
          <cell r="BI554">
            <v>108524</v>
          </cell>
          <cell r="BJ554">
            <v>45384</v>
          </cell>
          <cell r="BK554" t="str">
            <v>POSITIVA</v>
          </cell>
          <cell r="BL554">
            <v>45386</v>
          </cell>
          <cell r="BN554">
            <v>45386</v>
          </cell>
          <cell r="BO554">
            <v>45629</v>
          </cell>
          <cell r="BP554" t="str">
            <v>SI</v>
          </cell>
          <cell r="BQ554" t="str">
            <v>CONTRATACIÓN DIRECTA</v>
          </cell>
          <cell r="BR554" t="str">
            <v>ANM-553-2024</v>
          </cell>
          <cell r="BS554" t="str">
            <v>https://community.secop.gov.co/Public/Tendering/OpportunityDetail/Index?noticeUID=CO1.NTC.5914236&amp;isFromPublicArea=True&amp;isModal=False</v>
          </cell>
        </row>
        <row r="555">
          <cell r="A555" t="str">
            <v>ANM-554-2024</v>
          </cell>
          <cell r="D555" t="str">
            <v>JENNY PAOLA GORDILLO HERRERA</v>
          </cell>
          <cell r="E555" t="str">
            <v>ANA MARÍA MENDOZA</v>
          </cell>
          <cell r="F555" t="str">
            <v>CONTRATO</v>
          </cell>
          <cell r="J555">
            <v>33089</v>
          </cell>
          <cell r="K555">
            <v>35</v>
          </cell>
          <cell r="L555">
            <v>200047424</v>
          </cell>
          <cell r="M555" t="str">
            <v>PROFESIONAL</v>
          </cell>
          <cell r="N555" t="str">
            <v>CÉDULA DE CIUDADANIA</v>
          </cell>
          <cell r="O555">
            <v>1022961714</v>
          </cell>
          <cell r="P555">
            <v>4</v>
          </cell>
          <cell r="Q555" t="str">
            <v>Prestar servicios de apoyo a la gestión para realizar actividades de mantenimiento, consolidación y actualización del
expediente digital, en el marco de la ejecución del proyecto consolidación del sistema integral de gestión minera a nivel
nacional.</v>
          </cell>
          <cell r="R555" t="str">
            <v>1. Apoyar a los grupos de trabajo de la ANM que correspondan, en las actividades operativas relacionadas con el
expediente minero digital y el sistema integrado de gestión minera, la gestión documental a cargo del Grupo en el
marco del Sistema Integral de Gestión Minera.
2. Apoyar el manejo de correspondencia competencia de las dependencias que se le asignen y el archivo de
documentos producidos en el Grupo, para que reposen en el expediente minero físico y/o digital.
3. Generar reportes, informes, consolidar bases de datos y elaborar los documentos necesarios para el cumplimiento
de los trámites y asuntos mineros de del os grupos asignados por el supervisor y que sean acordes al objeto del
contrato.
4. Participar en las reuniones, talleres, socializaciones, capacitaciones cuando así lo requiera el Supervisor del
Contrato._x000D_</v>
          </cell>
          <cell r="S555">
            <v>36750000</v>
          </cell>
          <cell r="T555">
            <v>70424</v>
          </cell>
          <cell r="U555">
            <v>45331</v>
          </cell>
          <cell r="Y555" t="str">
            <v>ANM - PROPIOS</v>
          </cell>
          <cell r="AA555">
            <v>31383333</v>
          </cell>
          <cell r="AB555" t="str">
            <v>IVONNE DEL PILAR JIMENEZ GARCIA</v>
          </cell>
          <cell r="AC555" t="str">
            <v xml:space="preserve">VICEPRESIDENTE DE CONTRATACIÓN Y TITULACIÓN </v>
          </cell>
          <cell r="AD555" t="str">
            <v>VCT</v>
          </cell>
          <cell r="AG555">
            <v>45657</v>
          </cell>
          <cell r="AH555">
            <v>3500000</v>
          </cell>
          <cell r="AI555">
            <v>79447042</v>
          </cell>
          <cell r="AJ555" t="str">
            <v>WILLIAM ALBERTO MARTÍNEZ DÍAZ</v>
          </cell>
          <cell r="AK555" t="str">
            <v>GERENTE DEL GRUPO DE CATASTRO Y REGISTRO MINERO _x000D_</v>
          </cell>
          <cell r="AN555" t="str">
            <v>Bogotá D.C.</v>
          </cell>
          <cell r="AO555" t="str">
            <v>14 PRESTACIÓN DE SERVICIOS</v>
          </cell>
          <cell r="AP555" t="str">
            <v>BOGOTÁ D.C.</v>
          </cell>
          <cell r="AQ555" t="str">
            <v>BOGOTÁ D.C.</v>
          </cell>
          <cell r="AR555" t="str">
            <v>TECNÓLOGO EN GESTIÓN DOCUMENTAL</v>
          </cell>
          <cell r="AS555" t="str">
            <v>TECNÓLOGO</v>
          </cell>
          <cell r="AZ555" t="str">
            <v>ANM</v>
          </cell>
          <cell r="BA555" t="str">
            <v>554</v>
          </cell>
          <cell r="BB555">
            <v>2024</v>
          </cell>
          <cell r="BC555">
            <v>80111600</v>
          </cell>
          <cell r="BD555" t="str">
            <v>ASEGURADORA SOLIDARIA DE COLOMBIA</v>
          </cell>
          <cell r="BE555" t="str">
            <v>310 - 47 - 994000011004</v>
          </cell>
          <cell r="BF555">
            <v>45386</v>
          </cell>
          <cell r="BG555">
            <v>45387</v>
          </cell>
          <cell r="BH555">
            <v>45387</v>
          </cell>
          <cell r="BI555">
            <v>117224</v>
          </cell>
          <cell r="BJ555">
            <v>45387</v>
          </cell>
          <cell r="BK555" t="str">
            <v>POSITIVA</v>
          </cell>
          <cell r="BL555">
            <v>45390</v>
          </cell>
          <cell r="BN555">
            <v>45390</v>
          </cell>
          <cell r="BO555">
            <v>45657</v>
          </cell>
          <cell r="BP555" t="str">
            <v>SI</v>
          </cell>
          <cell r="BQ555" t="str">
            <v>CONTRATACIÓN DIRECTA</v>
          </cell>
          <cell r="BR555" t="str">
            <v>ANM-554-2024</v>
          </cell>
          <cell r="BS555" t="str">
            <v>https://community.secop.gov.co/Public/Tendering/OpportunityDetail/Index?noticeUID=CO1.NTC.5924589&amp;isFromPublicArea=True&amp;isModal=Fals</v>
          </cell>
        </row>
        <row r="556">
          <cell r="A556" t="str">
            <v>ANM-555-2024</v>
          </cell>
          <cell r="D556" t="str">
            <v>MIGUEL ALEXEI TERRAZA  VELAZQUEZ</v>
          </cell>
          <cell r="E556" t="str">
            <v xml:space="preserve">SUSANITA RODRIGUEZ CASAS </v>
          </cell>
          <cell r="F556" t="str">
            <v>CONTRATO</v>
          </cell>
          <cell r="J556">
            <v>29894</v>
          </cell>
          <cell r="K556">
            <v>43</v>
          </cell>
          <cell r="L556">
            <v>300009424</v>
          </cell>
          <cell r="M556" t="str">
            <v>PROFESIONAL</v>
          </cell>
          <cell r="N556" t="str">
            <v>CÉDULA DE CIUDADANIA</v>
          </cell>
          <cell r="O556">
            <v>80218920</v>
          </cell>
          <cell r="P556">
            <v>1</v>
          </cell>
          <cell r="Q556" t="str">
            <v>Prestación de servicios profesionales para apoyar y participar en eldiseño, planeación, estructuración y seguimiento del
proyecto de Inversión, así como la realización de los trámites presupuestales y administrativos de la Plataforma
Integrada de Inversión Pública - PIIP.</v>
          </cell>
          <cell r="R556" t="str">
            <v>Con el fin de cumplir las actividades de fiscalización de los títulos mineros, el contratista deberá:
1. Orientar a la ANM en la formulación del Plan Estratégico y el Plan operativo del Grupo de Seguridad y salvamento
minero, así como los programas y proyectos que se requieran para el cumplimiento de las funciones de la Agencia,
en coordinación con el grupo de Planeación de la Agencia Nacional de minería.
2. Apoyar la formulación del anteproyecto de inversión del grupo de Seguridad y Salvamento minero y efectuar
modificaciones en coordinación con el grupo de Planeación de la Agencia Nacional de minería.
3. Orientar a la ANM en la formulación del Plan Operativo Anual de Inversión del grupo de Seguridad y Salvamento
minero y efectuar modificaciones en coordinación con el grupo de Planeación de la Agencia Nacional de minería.
4. Realizar el seguimiento a la ejecución de los planes, proyectos y presupuesto aprobados al grupo de Seguridad y
Salvamento minero por el de grupo de Planeación de la Agencia Nacional de minería.
5. Realizar el seguimiento, control y evaluación de los resultados del proyecto de inversión, conforme a la planeación
del grupo de Seguridad y Salvamento minero respecto a lo gestión de la Entidad.
6. Consolidar mensualmente la información técnica, financiera y contractual relacionada con el proyecto de inversión a
cargo del Grupo de Seguridad y Salvamento minero para registrarla en la plataforma PIIP.
7. Asistir y participar en los comités, reuniones, talleres, juntas y demás eventos que le indique el supervisor,
relacionadas con el objeto del contrato.
8. Presentar los informes que le indique el supervisor y especialmente los señalados en el acápite relativo a la forma
de pago.</v>
          </cell>
          <cell r="S556">
            <v>80000000</v>
          </cell>
          <cell r="T556">
            <v>81124</v>
          </cell>
          <cell r="U556">
            <v>45362</v>
          </cell>
          <cell r="Y556" t="str">
            <v>ANM - PROPIOS</v>
          </cell>
          <cell r="AA556">
            <v>79999992</v>
          </cell>
          <cell r="AB556" t="str">
            <v>MARIA CAROLINA GALINDO NIÑO</v>
          </cell>
          <cell r="AC556" t="str">
            <v xml:space="preserve">COORDINADORA GRUPO DE SEGURIDAD Y SALVAMENTO MINERO </v>
          </cell>
          <cell r="AD556" t="str">
            <v>VSCSM</v>
          </cell>
          <cell r="AE556">
            <v>9</v>
          </cell>
          <cell r="AG556">
            <v>45657</v>
          </cell>
          <cell r="AH556">
            <v>8888888</v>
          </cell>
          <cell r="AI556">
            <v>46450528</v>
          </cell>
          <cell r="AJ556" t="str">
            <v>MARÍA CAROLINA GALINDO NIÑO _x000D_</v>
          </cell>
          <cell r="AK556" t="str">
            <v>COORDINADORA DEL GRUPO DE SEGURIDAD Y SALVAMENTO MINERO</v>
          </cell>
          <cell r="AN556" t="str">
            <v>Bogotá D.C.</v>
          </cell>
          <cell r="AO556" t="str">
            <v>14 PRESTACIÓN DE SERVICIOS</v>
          </cell>
          <cell r="AP556" t="str">
            <v>BOGOTÁ D.C.</v>
          </cell>
          <cell r="AQ556" t="str">
            <v>BOGOTÁ D.C.</v>
          </cell>
          <cell r="AR556" t="str">
            <v>INGENIERO INDUSTRIAL</v>
          </cell>
          <cell r="AS556" t="str">
            <v>POSGRADO</v>
          </cell>
          <cell r="AZ556" t="str">
            <v>ANM</v>
          </cell>
          <cell r="BA556" t="str">
            <v>555</v>
          </cell>
          <cell r="BB556">
            <v>2024</v>
          </cell>
          <cell r="BC556">
            <v>80111600</v>
          </cell>
          <cell r="BD556" t="str">
            <v>ASEGURADORA SOLIDARIA DE COLOMBIA</v>
          </cell>
          <cell r="BE556" t="str">
            <v>310-47-994000010995</v>
          </cell>
          <cell r="BF556">
            <v>45385</v>
          </cell>
          <cell r="BG556">
            <v>45386</v>
          </cell>
          <cell r="BH556">
            <v>45387</v>
          </cell>
          <cell r="BI556">
            <v>116424</v>
          </cell>
          <cell r="BJ556">
            <v>45386</v>
          </cell>
          <cell r="BK556" t="str">
            <v>POSITIVA</v>
          </cell>
          <cell r="BL556">
            <v>45387</v>
          </cell>
          <cell r="BN556">
            <v>45387</v>
          </cell>
          <cell r="BO556">
            <v>45657</v>
          </cell>
          <cell r="BP556" t="str">
            <v>SI</v>
          </cell>
          <cell r="BQ556" t="str">
            <v>CONTRATACIÓN DIRECTA</v>
          </cell>
          <cell r="BR556" t="str">
            <v>ANM-555-2024</v>
          </cell>
          <cell r="BS556" t="str">
            <v>https://community.secop.gov.co/Public/Tendering/OpportunityDetail/Index?noticeUID=CO1.NTC.5923754&amp;isFromPublicArea=True&amp;isModal=False</v>
          </cell>
        </row>
        <row r="557">
          <cell r="A557" t="str">
            <v>ANM-556-2024</v>
          </cell>
          <cell r="D557" t="str">
            <v xml:space="preserve">WILMAR ALEJANDRO VELEZ GARCIA </v>
          </cell>
          <cell r="E557" t="str">
            <v>NESTOR FEERNANDO</v>
          </cell>
          <cell r="F557" t="str">
            <v>CONTRATO</v>
          </cell>
          <cell r="J557">
            <v>36076</v>
          </cell>
          <cell r="K557">
            <v>26</v>
          </cell>
          <cell r="L557">
            <v>200046924</v>
          </cell>
          <cell r="M557" t="str">
            <v>APOYO A LA GESTIÓN</v>
          </cell>
          <cell r="N557" t="str">
            <v>CÉDULA DE CIUDADANIA</v>
          </cell>
          <cell r="O557">
            <v>1024593055</v>
          </cell>
          <cell r="P557">
            <v>7</v>
          </cell>
          <cell r="Q557" t="str">
            <v>Prestar servicios de apoyo a la gestión para realizar actividades de mantenimiento, consolidación y actualización del expediente digital, en el marco de la ejecución del proyecto consolidación del sistema integral de gestión minera a nivel nacional.</v>
          </cell>
          <cell r="R557" t="str">
            <v>1. Apoyar a los grupos de trabajo de la ANM que asigne el supervisor en actividades operativas, relacionadas con el expediente minero digital y el sistema integral de gestión minera. También debe apoyar la gestión documental a cargo del grupo que se le asigne; en el marco del Sistema Integral de Gestión Minera (SIGM). 2. Apoyar el manejo de correspondencia de las dependencias que se le asignen, así como el archivo de documentos producidos en el grupo asignado por el supervisor, para que reposen en el expediente minero físico y/o digital, en el marco del Sistema Integral de Gestión Minera. 3. Generar reportes, informes, consolidar bases de datos y elaborar los documentos necesarios para el cumplimiento de los trámites y asuntos mineros de competencia de los grupos que asigne el supervisor, y sean acordes con el objeto del contrato. 4. Participar en reuniones, talleres, socializaciones, capacitaciones cuando así lo requiera el Supervisor del Contrato.</v>
          </cell>
          <cell r="S557" t="str">
            <v>36.750.000.00</v>
          </cell>
          <cell r="T557">
            <v>71024</v>
          </cell>
          <cell r="U557">
            <v>45331</v>
          </cell>
          <cell r="Y557" t="str">
            <v>ANM - PROPIOS</v>
          </cell>
          <cell r="AA557">
            <v>31383333</v>
          </cell>
          <cell r="AB557" t="str">
            <v>IVONNE DEL PILAR JIMENEZ GARCIA</v>
          </cell>
          <cell r="AC557" t="str">
            <v xml:space="preserve">VICEPRESIDENTE DE CONTRATACIÓN Y TITULACIÓN </v>
          </cell>
          <cell r="AD557" t="str">
            <v>VCT</v>
          </cell>
          <cell r="AE557">
            <v>8</v>
          </cell>
          <cell r="AF557">
            <v>29</v>
          </cell>
          <cell r="AG557">
            <v>45657</v>
          </cell>
          <cell r="AH557">
            <v>3500000</v>
          </cell>
          <cell r="AI557">
            <v>79447042</v>
          </cell>
          <cell r="AJ557" t="str">
            <v>WILLIAM ALBERTO MARTÍNEZ DÍAZ</v>
          </cell>
          <cell r="AK557" t="str">
            <v>GERENTE DEL GRUPO DE CATASTRO Y REGISTRO MINERO _x000D_</v>
          </cell>
          <cell r="AN557" t="str">
            <v>Bogotá D.C.</v>
          </cell>
          <cell r="AO557" t="str">
            <v>14 PRESTACIÓN DE SERVICIOS</v>
          </cell>
          <cell r="AP557" t="str">
            <v>BOGOTÁ D.C.</v>
          </cell>
          <cell r="AQ557" t="str">
            <v>BOGOTÁ D.C.</v>
          </cell>
          <cell r="AR557" t="str">
            <v>ADMINISTRADOR DE EMPRESAS</v>
          </cell>
          <cell r="AS557" t="str">
            <v>PREGRADO</v>
          </cell>
          <cell r="AZ557" t="str">
            <v>ANM</v>
          </cell>
          <cell r="BA557" t="str">
            <v>556</v>
          </cell>
          <cell r="BB557">
            <v>2024</v>
          </cell>
          <cell r="BC557">
            <v>80111600</v>
          </cell>
          <cell r="BD557" t="str">
            <v>SEGUROS DEL ESTADO S.A.</v>
          </cell>
          <cell r="BE557" t="str">
            <v>11-46-101053638</v>
          </cell>
          <cell r="BF557">
            <v>45386</v>
          </cell>
          <cell r="BG557">
            <v>45387</v>
          </cell>
          <cell r="BH557">
            <v>45387</v>
          </cell>
          <cell r="BI557">
            <v>117424</v>
          </cell>
          <cell r="BJ557">
            <v>45387</v>
          </cell>
          <cell r="BK557" t="str">
            <v>POSITIVA</v>
          </cell>
          <cell r="BL557">
            <v>45390</v>
          </cell>
          <cell r="BN557">
            <v>45390</v>
          </cell>
          <cell r="BO557">
            <v>45657</v>
          </cell>
          <cell r="BP557" t="str">
            <v>SI</v>
          </cell>
          <cell r="BQ557" t="str">
            <v>CONTRATACIÓN DIRECTA</v>
          </cell>
          <cell r="BR557" t="str">
            <v>ANM-556-2024</v>
          </cell>
          <cell r="BS557" t="str">
            <v>https://community.secop.gov.co/Public/Tendering/OpportunityDetail/Index?noticeUID=CO1.NTC.5924770&amp;isFromPublicArea=True&amp;isModal=False</v>
          </cell>
        </row>
        <row r="558">
          <cell r="A558" t="str">
            <v>ANM-557-2024</v>
          </cell>
          <cell r="D558" t="str">
            <v xml:space="preserve">JUAN ESTEBAN GONZALEZ VALENCIA </v>
          </cell>
          <cell r="E558" t="str">
            <v>YERALDIN FUENTES</v>
          </cell>
          <cell r="F558" t="str">
            <v>CONTRATO</v>
          </cell>
          <cell r="J558">
            <v>30437</v>
          </cell>
          <cell r="K558">
            <v>42</v>
          </cell>
          <cell r="L558">
            <v>200054324</v>
          </cell>
          <cell r="M558" t="str">
            <v>PROFESIONAL</v>
          </cell>
          <cell r="N558" t="str">
            <v>CÉDULA DE CIUDADANIA</v>
          </cell>
          <cell r="O558">
            <v>71279593</v>
          </cell>
          <cell r="P558">
            <v>2</v>
          </cell>
          <cell r="Q558" t="str">
            <v>PRESTAR SERVICIOS PROFESIONALES AL GCM EN LA EVALUACIÓN Y ELABORACIÓN DE INFORMES AMBIENTALES REQUERIDOS EN LA GESTIÓN DE LAS SOLICITUDES MINERAS</v>
          </cell>
          <cell r="R558" t="str">
            <v>1. Apoyar al GCM en la revisión y verificación de los requisitos ambientales que se requieran en la gestión de los trámites mineros competencia del Grupo, cuando sean asignados por el supervisor. 2. Apoyar la elaboración de los informes ambientales que se requieran en la gestión de los trámites mineros a cargo del GCM, cuando sean asignados por el supervisor. 3. Proyectar oficios, memorandos, comunicaciones, respuesta a las solicitudes y/o derechos de petición que le sean asignadas por el supervisor del contrato a través del Sistema de Gestión Documental – SGD y demás herramientas dispuestas por la entidad, en el marco del objeto contractual. 4. Asistir, participar, acompañar y/o apoyar al GCM en las mesas de trabajo, talleres, y demás reuniones que le indique el supervisor, en el marco del objeto contractual. 5. Realizar los informes y/o presentaciones con las estadísticas de los trámites asignados por el supervisor del contrato o de los temas requeridos que guarden relación con el objeto contractual.</v>
          </cell>
          <cell r="S558">
            <v>36369840</v>
          </cell>
          <cell r="T558">
            <v>83324</v>
          </cell>
          <cell r="U558">
            <v>45366</v>
          </cell>
          <cell r="Y558" t="str">
            <v>ANM - NACIÓN</v>
          </cell>
          <cell r="AA558">
            <v>36369840</v>
          </cell>
          <cell r="AB558" t="str">
            <v>IVONNE DEL PILAR JIMENEZ GARCIA</v>
          </cell>
          <cell r="AC558" t="str">
            <v xml:space="preserve">VICEPRESIDENTE DE CONTRATACIÓN Y TITULACIÓN </v>
          </cell>
          <cell r="AD558" t="str">
            <v>VCT</v>
          </cell>
          <cell r="AE558">
            <v>6</v>
          </cell>
          <cell r="AH558">
            <v>6061640</v>
          </cell>
          <cell r="AI558">
            <v>1065594904</v>
          </cell>
          <cell r="AJ558" t="str">
            <v>KARINA MARGARITA ORTEGA MILLER _x000D_</v>
          </cell>
          <cell r="AK558" t="str">
            <v>COORDINADORA GRUPO DE CONTRATACION MINERA</v>
          </cell>
          <cell r="AN558" t="str">
            <v>Bogotá D.C.</v>
          </cell>
          <cell r="AO558" t="str">
            <v>14 PRESTACIÓN DE SERVICIOS</v>
          </cell>
          <cell r="AP558" t="str">
            <v>ANTIOQUIA</v>
          </cell>
          <cell r="AQ558" t="str">
            <v>MEDELLIN</v>
          </cell>
          <cell r="AR558" t="str">
            <v>INGENIERO AMBIENTAL</v>
          </cell>
          <cell r="AS558" t="str">
            <v>PREGRADO</v>
          </cell>
          <cell r="AZ558" t="str">
            <v>ANM</v>
          </cell>
          <cell r="BA558" t="str">
            <v>557</v>
          </cell>
          <cell r="BB558">
            <v>2024</v>
          </cell>
          <cell r="BC558">
            <v>80111600</v>
          </cell>
          <cell r="BD558" t="str">
            <v>SEGUROS DEL ESTADO S.A.</v>
          </cell>
          <cell r="BE558" t="str">
            <v>25-46-101033783</v>
          </cell>
          <cell r="BF558">
            <v>45390</v>
          </cell>
          <cell r="BG558">
            <v>45390</v>
          </cell>
          <cell r="BH558">
            <v>45392</v>
          </cell>
          <cell r="BI558" t="str">
            <v>120324-386924</v>
          </cell>
          <cell r="BJ558" t="str">
            <v>08/04/2024- 18/10/2024</v>
          </cell>
          <cell r="BK558" t="str">
            <v>POSITIVA</v>
          </cell>
          <cell r="BL558">
            <v>45394</v>
          </cell>
          <cell r="BN558">
            <v>45394</v>
          </cell>
          <cell r="BO558">
            <v>45576</v>
          </cell>
          <cell r="BP558" t="str">
            <v>SI</v>
          </cell>
          <cell r="BQ558" t="str">
            <v>CONTRATACIÓN DIRECTA</v>
          </cell>
          <cell r="BR558" t="str">
            <v>ANM-557-2024</v>
          </cell>
          <cell r="BS558" t="str">
            <v>https://community.secop.gov.co/Public/Tendering/OpportunityDetail/Index?noticeUID=CO1.NTC.5928250&amp;isFromPublicArea=True&amp;isModal=False</v>
          </cell>
        </row>
        <row r="559">
          <cell r="A559" t="str">
            <v>ANM-558-2024</v>
          </cell>
          <cell r="D559" t="str">
            <v>CARLOS ALFONSO TORO CANCHILA</v>
          </cell>
          <cell r="E559" t="str">
            <v>MARTHA PATRICIA PUERTO GUIO</v>
          </cell>
          <cell r="F559" t="str">
            <v>CONTRATO</v>
          </cell>
          <cell r="J559">
            <v>31193</v>
          </cell>
          <cell r="K559">
            <v>40</v>
          </cell>
          <cell r="L559">
            <v>200053524</v>
          </cell>
          <cell r="M559" t="str">
            <v>PROFESIONAL</v>
          </cell>
          <cell r="N559" t="str">
            <v>CÉDULA DE CIUDADANIA</v>
          </cell>
          <cell r="O559">
            <v>8057852</v>
          </cell>
          <cell r="P559">
            <v>3</v>
          </cell>
          <cell r="Q559" t="str">
            <v>PRESTAR SERVICIOS PROFESIONALES EN LA VICEPRESIDENCIA DE CONTRATACIÓN Y TITULACIÓN PARA
APOYAR TÉCNICAMENTE LOS PROCESOS DE GEOREFERENCIACIÓN REQUERIDOS EN EL MARCO DEL
SISTEMA INTEGRAL DE GESTIÓN MINERA"</v>
          </cell>
          <cell r="R559" t="str">
            <v>1. Apoyar transversalmente al Grupo que designe la
Vicepresidencia de Contratación y Titulación (VCT) y al Grupo de Catastro y Registro Minero (GCRM) en el análisis y
revisión de las minutas, previo envío al Registro Minero o a su liberación- Lo anterior dentro del Sistema Integral de
Gestión Minera (SIGM).
2. Revisar información alfanumérica y técnica de las minutas, actos administrativos y demás documentos relacionados
con solicitudes de formalización minera, en el marco del Sistema Integral de Gestión Minera (SIGM)
3. Apoyar técnicamente al Grupo de Legalización Minera(GLM) en el proceso de caracterización con mineros respecto
de las solicitudes de formalización, en el marco del Sistema integral de Gestión Minera(SIGM).
4. Elaborar conceptos técnicos producto de las evaluaciones de los Programas de Trabajos y Obras e( valuación inicial,
de ajuste, memoria) presentados dentro de los trámites y/o conceptos para minuta, con base en el procedimiento y lo
establecido por la Ley, en el marco del Sistema Integral de Gestión Minera (SIGM).
5. Realizar seguimiento y gestión a las tareas asignadas en la herramienta-ANNA MINERIA- y otras que la entidad
disponga, encaminadas al fSistema Integral de Gestión Minera (SIGM) cuando le sean asignados por el supervisor del
contrato.
6. Realizar reporte, informes y presentaciones con las estadísticas de los trámites asignados por el supervisordel
contrato.
7. Elaborar con calidad y en oportunidad las respuestas a solicitudes asignadas por el Sistema de Gestión Documental
de la Entidad (SGD) y llevar los reportes necesarios para presentar al supervisor en los intervalos solicitados.
8. Asistir y participar en las reuniones, socializaciones, mesas de trabajo y capacitaciones transversales entre la
Vicepresidencia de Contratación y Titulación y el Grupo de Catastro y Registro Minero, que indique la supervisión, en el
marco del Sistema Integral de Gestión Minera (SIGM).</v>
          </cell>
          <cell r="S559">
            <v>65735600</v>
          </cell>
          <cell r="T559">
            <v>84324</v>
          </cell>
          <cell r="U559">
            <v>45372</v>
          </cell>
          <cell r="Y559" t="str">
            <v>ANM - PROPIOS</v>
          </cell>
          <cell r="AA559">
            <v>65735600</v>
          </cell>
          <cell r="AB559" t="str">
            <v>IVONNE DEL PILAR JIMENEZ GARCIA</v>
          </cell>
          <cell r="AC559" t="str">
            <v xml:space="preserve">VICEPRESIDENTE DE CONTRATACIÓN Y TITULACIÓN </v>
          </cell>
          <cell r="AD559" t="str">
            <v>VCT</v>
          </cell>
          <cell r="AE559">
            <v>8</v>
          </cell>
          <cell r="AF559">
            <v>15</v>
          </cell>
          <cell r="AH559">
            <v>7733600</v>
          </cell>
          <cell r="AI559">
            <v>39537708</v>
          </cell>
          <cell r="AJ559" t="str">
            <v>DORA ESPERANZA REYES GARCÍA</v>
          </cell>
          <cell r="AK559" t="str">
            <v>COORDINADORA GRUPO DE LEGALIZACIÓN MINERA</v>
          </cell>
          <cell r="AN559" t="str">
            <v>Bogotá D.C.</v>
          </cell>
          <cell r="AO559" t="str">
            <v>14 PRESTACIÓN DE SERVICIOS</v>
          </cell>
          <cell r="AP559" t="str">
            <v>ANTIOQUIA</v>
          </cell>
          <cell r="AQ559" t="str">
            <v>CAUCASIA</v>
          </cell>
          <cell r="AR559" t="str">
            <v>INGENIERO DE MINAS</v>
          </cell>
          <cell r="AS559" t="str">
            <v>PREGRADO</v>
          </cell>
          <cell r="AZ559" t="str">
            <v>ANM</v>
          </cell>
          <cell r="BA559" t="str">
            <v>558</v>
          </cell>
          <cell r="BB559">
            <v>2024</v>
          </cell>
          <cell r="BC559">
            <v>80111600</v>
          </cell>
          <cell r="BD559" t="str">
            <v>SEGUROS DEL ESTADO S.A.</v>
          </cell>
          <cell r="BE559" t="str">
            <v>11-46-101053536</v>
          </cell>
          <cell r="BF559">
            <v>45386</v>
          </cell>
          <cell r="BG559">
            <v>45386</v>
          </cell>
          <cell r="BH559">
            <v>45386</v>
          </cell>
          <cell r="BI559">
            <v>113824</v>
          </cell>
          <cell r="BJ559">
            <v>45386</v>
          </cell>
          <cell r="BK559" t="str">
            <v>POSITIVA</v>
          </cell>
          <cell r="BL559">
            <v>45387</v>
          </cell>
          <cell r="BN559">
            <v>45387</v>
          </cell>
          <cell r="BO559">
            <v>45645</v>
          </cell>
          <cell r="BP559" t="str">
            <v>SI</v>
          </cell>
          <cell r="BQ559" t="str">
            <v>CONTRATACIÓN DIRECTA</v>
          </cell>
          <cell r="BR559" t="str">
            <v>ANM-558-2024</v>
          </cell>
          <cell r="BS559" t="str">
            <v>https://community.secop.gov.co/Public/Tendering/OpportunityDetail/Index?noticeUID=CO1.NTC.5924587&amp;isFromPublicArea=True&amp;isModal=False</v>
          </cell>
        </row>
        <row r="560">
          <cell r="A560" t="str">
            <v>ANM-559-2024</v>
          </cell>
          <cell r="D560" t="str">
            <v>YULLY  EDID MONTANA MATAMORRO</v>
          </cell>
          <cell r="E560" t="str">
            <v>YOANA MUÑOZ AVENDAÑO</v>
          </cell>
          <cell r="F560" t="str">
            <v>CONTRATO</v>
          </cell>
          <cell r="J560">
            <v>30933</v>
          </cell>
          <cell r="K560">
            <v>40</v>
          </cell>
          <cell r="L560">
            <v>400025324</v>
          </cell>
          <cell r="M560" t="str">
            <v>PROFESIONAL</v>
          </cell>
          <cell r="N560" t="str">
            <v>CÉDULA DE CIUDADANIA</v>
          </cell>
          <cell r="O560">
            <v>23810840</v>
          </cell>
          <cell r="P560">
            <v>1</v>
          </cell>
          <cell r="Q560" t="str">
            <v>Prestar servicios profesionales para brindar acompañamiento minero a pequeños mineros y mineros tradicionales para la
mejora de capacidades, con enfoque en esquemas asociativos. LINEA PAA 400025324_x000D_</v>
          </cell>
          <cell r="R560" t="str">
            <v>1. Brindar asistencia técnica a los proyectos mineros y prerrogativas de explotación asignados, enfatizando en la
apropiación y aplicación de conceptos del negocio minero, técnicas y tecnologías requeridas para desarrollar la actividad
minera y su correcta operación, en cumplimiento con lo establecido en las normas, obligaciones contractuales,
procedimientos, estándares técnicos, ambientales, de SST y demás instrumentos elaborados para tal fin, compartiendo la información, los conocimientos teóricos y prácticos, instrucciones, formación de habilidades, transferencia de datos
técnicos de conformidad con los lineamientos establecidos por el supervisor del contrato y lo consignado en las guías y
manuales de asistencia técnica.
2. Apoyar la revisión y análisis técnico de la información existente respecto a los proyectos mineros o prerrogativas
de explotación que le sean asignados, con el fin de establecer el estado actual de los mismos con relación a los planes
mineros, conocimiento y grado de certeza en la estimación del recurso, aspectos técnicos y tecnológicos, obstáculos en
el cumplimiento de obligaciones contractuales, entre otros de relevancia para el correcto desarrollo del proyecto minero.
3. Presentar de manera oportuna las diferentes recomendaciones técnicas relacionadas con requerimientos
solicitados a los proyectos mineros o prerrogativas de explotación de minerales priorizados a fin de ser acompañadas en
el proceso de asistencia técnica de conformidad, generando informes, conceptos y demás documentos especializados
propios de la asistencia técnica y evaluación del fomento minero con los parámetros normativos e institucionales,
diligenciando los respectivos formatos y presentando la evidencia de cada acompañamiento.
4. Participar y contribuir en la formulación y ajuste del procedimiento técnico y demás aspectos requeridos para la
estructuración del componente minero del programa de asistencia técnica con enfoque organizacional y asociativo y en
la estructuración, seguimiento, consolidación de indicadores de los resultados esperados y a alcanzar en el marco de la
AT.
5. Caracterizar los proyectos asignados en relación con aspectos de titularidad, localización, conocimiento geológico,
aspectos técnico operativos, escala y ritmo de producción, ambientales, sociales, económicos, organizacionales, con fin
de identificar necesidades de asistencia y enfoque de la solución propuesta y realizar a solicitud del supervisor las
recomendaciones sobre las actuaciones administrativas subsiguientes que deben aplicarse al caso concreto, para
resolver de fondo una situación particular, bajo los parámetros previstos por la ANM.
6. Programar y ejecutar según lo programado las visitas de campo necesarias para brindar la asistencia Técnica en
territorio de acuerdo con la normatividad vigente, empleando de manera obligatoria los equipos de seguridad requeridos
que se encuentran disponibles para tal fin en cada Estación o Punto de Apoyo de Seguridad y Salvamento Minero o
Puntos de Atención Regional.
7. Asistir y participar en los comités, reuniones, talleres, juntas, capacitaciones, mesas de trabajo y demás eventos
asignados por el supervisor asociados al objeto del contrato, en especial aquellos relativas a la asistencia técnica y el
Fomento Minero.
8. Prestar apoyo en el trámite y gestión de las peticiones, quejas y reclamos que le sean asignadas, así como en la
elaboración y consolidación de las respuestas y solicitudes hechas por los entes de control y/o auditorías, que se
relacionen con el objeto del contrato.
9. Acatar las medidas y protocolos de seguridad minera establecidas en los Decretos No. 1886 de 2015, No. 944 de
2022 y No. 539 de 2022 (según aplique) y demás normas complementarias y protocolos establecidos por la Entidad, para
el desarrollo de las actividades de campo en el ejercicio de las visitas de Asistencia Técnica, con el fin de salvaguardar la
integridad física del contratista y obtener resultados óptimos._x000D_</v>
          </cell>
          <cell r="S560">
            <v>80000000</v>
          </cell>
          <cell r="T560">
            <v>79624</v>
          </cell>
          <cell r="U560">
            <v>45358</v>
          </cell>
          <cell r="Y560" t="str">
            <v>ANM - PROPIOS</v>
          </cell>
          <cell r="AA560">
            <v>66855533</v>
          </cell>
          <cell r="AB560" t="str">
            <v>MARÍA PIEDAD BAYTER HORTA</v>
          </cell>
          <cell r="AC560" t="str">
            <v>VICEPRESIDENTA PROMOCIÓN Y FOMENTO</v>
          </cell>
          <cell r="AD560" t="str">
            <v>VPF</v>
          </cell>
          <cell r="AE560">
            <v>8</v>
          </cell>
          <cell r="AF560">
            <v>10</v>
          </cell>
          <cell r="AH560">
            <v>8022664</v>
          </cell>
          <cell r="AI560">
            <v>71699599</v>
          </cell>
          <cell r="AJ560" t="str">
            <v>OSCAR DARIO PEREZ RESTREPO</v>
          </cell>
          <cell r="AK560" t="str">
            <v>GESTOR T1 GRADO 12</v>
          </cell>
          <cell r="AN560" t="str">
            <v>Bogotá D.C.</v>
          </cell>
          <cell r="AO560" t="str">
            <v>14 PRESTACIÓN DE SERVICIOS</v>
          </cell>
          <cell r="AP560" t="str">
            <v>BOYACÁ</v>
          </cell>
          <cell r="AQ560" t="str">
            <v>NOSBA</v>
          </cell>
          <cell r="AR560" t="str">
            <v>INGENIERO DE MINAS</v>
          </cell>
          <cell r="AS560" t="str">
            <v>POSGRADO</v>
          </cell>
          <cell r="AZ560" t="str">
            <v>ANM</v>
          </cell>
          <cell r="BA560" t="str">
            <v>559</v>
          </cell>
          <cell r="BB560">
            <v>2024</v>
          </cell>
          <cell r="BC560">
            <v>80111600</v>
          </cell>
          <cell r="BD560" t="str">
            <v>SEGUROS DEL ESTADO S.A.</v>
          </cell>
          <cell r="BE560" t="str">
            <v xml:space="preserve">11-46-101054131 </v>
          </cell>
          <cell r="BF560">
            <v>45394</v>
          </cell>
          <cell r="BG560">
            <v>45394</v>
          </cell>
          <cell r="BH560">
            <v>45394</v>
          </cell>
          <cell r="BI560">
            <v>131724</v>
          </cell>
          <cell r="BJ560">
            <v>45394</v>
          </cell>
          <cell r="BK560" t="str">
            <v>POSITIVA</v>
          </cell>
          <cell r="BL560">
            <v>45397</v>
          </cell>
          <cell r="BN560">
            <v>45397</v>
          </cell>
          <cell r="BO560">
            <v>45650</v>
          </cell>
          <cell r="BP560" t="str">
            <v>SI</v>
          </cell>
          <cell r="BQ560" t="str">
            <v>CONTRATACIÓN DIRECTA</v>
          </cell>
          <cell r="BR560" t="str">
            <v>ANM-559-2024</v>
          </cell>
          <cell r="BS560" t="str">
            <v>https://community.secop.gov.co/Public/Tendering/OpportunityDetail/Index?noticeUID=CO1.NTC.5963992&amp;isFromPublicArea=True&amp;isModal=False</v>
          </cell>
        </row>
        <row r="561">
          <cell r="A561" t="str">
            <v>ANM-560-2024</v>
          </cell>
          <cell r="D561" t="str">
            <v xml:space="preserve">JEIMMY ALEJANDRA RAMIREZ RINCON  </v>
          </cell>
          <cell r="E561" t="str">
            <v>MARTHA PATRICIA PUERTO GUIO</v>
          </cell>
          <cell r="F561" t="str">
            <v>CONTRATO</v>
          </cell>
          <cell r="J561">
            <v>29296</v>
          </cell>
          <cell r="K561">
            <v>45</v>
          </cell>
          <cell r="L561">
            <v>400029624</v>
          </cell>
          <cell r="M561" t="str">
            <v>PROFESIONAL</v>
          </cell>
          <cell r="N561" t="str">
            <v>CÉDULA DE CIUDADANIA</v>
          </cell>
          <cell r="O561">
            <v>46379027</v>
          </cell>
          <cell r="P561">
            <v>3</v>
          </cell>
          <cell r="Q561" t="str">
            <v>Prestar servicios profesionales para brindar acompañamiento organizacional a pequeños mineros y mineros tradicionales
para la mejora de capacidades, con enfoque en esquemas asociativos_x000D_</v>
          </cell>
          <cell r="R561" t="str">
            <v>1. Realizar transferencia de conocimientos a los titulares mineros y los beneficiarios de las prerrogativas de
explotación, de manera organizada y consolidada para hacer seguimiento a los resultados de la adopción de
herramientas contables y financieras y el mejoramiento de la gestión empresarial de los proyectos mineros en el marco
del programa de asistencia técnica con enfoque en esquemas asociativos.
1. Apoyar la estructuración e implementación de la asistencia técnica con enfoque enesquemas asociativos,
mediante la cual se promueva la creación de estas figuras y distintos modelos de economía solidaria con vocación de
acceso a áreas estratégicas para la exploración y explotación de minerales
2. Contribuir con los ajustes requeridos en los procedimientos y demás aspectos necesarios relativos al componente
empresarial, organizacional y financiero del programa de asistencia técnica con enfoque en esquemas asociativos y la
implementación del mismo, buscando promover la creación o fortalecimiento de figuras asociativas y esquemas
empresariales de economía solidaria.
3. Apoyar la evaluación y análisis de la información de los títulos mineros y/o prerrogativas asignadas, elaborando el
correspondiente diagnóstico, verificando así el nivel de conocimiento y manejo empresarial-financiero, brindar la
asistencia y acompañamiento técnico con la finalidad de lograr que la gestión empresarial, contable y financiera se lleve a
cabo con altos estándares técnicos en consonancia con el Programa de Trabajos y Obras y demás requisitos técnicos
del área empresarial.
4. Analizar la información dada por los titulares mineros y/o beneficiarios que cuentan con prerrogativas de
explotación de minerales, relacionados con los aspectos empresariales y sensibilizar en las ventajas de la
empresarialidad asociativa e incorporar la información recopilada en los sistemas de información de la Entidad
establecidos para tal fin.
5. Realizar las visitas técnicas de acompañamiento de acuerdo con la necesidad y priorización que haga el equipo de
trabajo, con el fin de verificar los aspectos empresariales, contables y financieros y realizar la transferencia de
conocimientos a través de reuniones, recomendaciones, suministro de información, y asesorías que contribuyan al
mejoramiento de sus operaciones, de acuerdo con la normatividad vigente.
6. Asistir y participar en los comités, reuniones, mesas de trabajo, talleres, juntas, capacitaciones y demás eventos
que se relacionen con el objeto del contrato y generar informes y demás documentos especializados propios de la
evaluación del fomento minero, la asistencia técnica y los esquemas asociativos de acuerdo con los parámetros
normativos e institucionales
7. Prestar apoyo en el trámite y gestión de las Peticiones, quejas y reclamos que le sean asignadas por el supervisor
del contrato y que se relacionen con las obligaciones contractuales.</v>
          </cell>
          <cell r="S561">
            <v>80000000</v>
          </cell>
          <cell r="T561">
            <v>69224</v>
          </cell>
          <cell r="U561">
            <v>45329</v>
          </cell>
          <cell r="Y561" t="str">
            <v>ANM - PROPIOS</v>
          </cell>
          <cell r="AA561">
            <v>64181312</v>
          </cell>
          <cell r="AB561" t="str">
            <v>MARÍA PIEDAD BAYTER HORTA</v>
          </cell>
          <cell r="AC561" t="str">
            <v>VICEPRESIDENTE DE PROMOCIÓN Y FOMENTO</v>
          </cell>
          <cell r="AD561" t="str">
            <v>VPF</v>
          </cell>
          <cell r="AE561">
            <v>8</v>
          </cell>
          <cell r="AF561">
            <v>14</v>
          </cell>
          <cell r="AH561">
            <v>8022664</v>
          </cell>
          <cell r="AI561">
            <v>40022741</v>
          </cell>
          <cell r="AJ561" t="str">
            <v>ELVIRA REYES RODRIGUEZ</v>
          </cell>
          <cell r="AK561" t="str">
            <v>GESTOR T1 GRADO 15</v>
          </cell>
          <cell r="AN561" t="str">
            <v>Bogotá D.C.</v>
          </cell>
          <cell r="AO561" t="str">
            <v>14 PRESTACIÓN DE SERVICIOS</v>
          </cell>
          <cell r="AP561" t="str">
            <v>BOYACÁ</v>
          </cell>
          <cell r="AQ561" t="str">
            <v>SOGAMOSO</v>
          </cell>
          <cell r="AR561" t="str">
            <v xml:space="preserve">ECONOMISTA </v>
          </cell>
          <cell r="AS561" t="str">
            <v>POSGRADO</v>
          </cell>
          <cell r="AZ561" t="str">
            <v>ANM</v>
          </cell>
          <cell r="BA561" t="str">
            <v>560</v>
          </cell>
          <cell r="BB561">
            <v>2024</v>
          </cell>
          <cell r="BC561">
            <v>80111600</v>
          </cell>
          <cell r="BD561" t="str">
            <v>SEGUROS DEL ESTADO S.A.</v>
          </cell>
          <cell r="BE561" t="str">
            <v>51-44-101026257</v>
          </cell>
          <cell r="BF561">
            <v>45390</v>
          </cell>
          <cell r="BG561">
            <v>45390</v>
          </cell>
          <cell r="BH561">
            <v>45390</v>
          </cell>
          <cell r="BI561">
            <v>120424</v>
          </cell>
          <cell r="BJ561">
            <v>45390</v>
          </cell>
          <cell r="BK561" t="str">
            <v>POSITIVA</v>
          </cell>
          <cell r="BL561">
            <v>45391</v>
          </cell>
          <cell r="BN561">
            <v>45392</v>
          </cell>
          <cell r="BO561">
            <v>45649</v>
          </cell>
          <cell r="BP561" t="str">
            <v>SI</v>
          </cell>
          <cell r="BQ561" t="str">
            <v>CONTRATACIÓN DIRECTA</v>
          </cell>
          <cell r="BR561" t="str">
            <v>ANM-560-2024</v>
          </cell>
          <cell r="BS561" t="str">
            <v>https://community.secop.gov.co/Public/Tendering/OpportunityDetail/Index?noticeUID=CO1.NTC.5931110&amp;isFromPublicArea=True&amp;isModal=False</v>
          </cell>
        </row>
        <row r="562">
          <cell r="A562" t="str">
            <v>ANM-561-2024</v>
          </cell>
          <cell r="D562" t="str">
            <v xml:space="preserve">ANA MARIA GOMEZ MORENO   </v>
          </cell>
          <cell r="E562" t="str">
            <v>MARTHA PATRICIA PUERTO GUIO</v>
          </cell>
          <cell r="F562" t="str">
            <v>CONTRATO</v>
          </cell>
          <cell r="J562">
            <v>32411</v>
          </cell>
          <cell r="K562">
            <v>36</v>
          </cell>
          <cell r="L562">
            <v>200043624</v>
          </cell>
          <cell r="M562" t="str">
            <v>PROFESIONAL</v>
          </cell>
          <cell r="N562" t="str">
            <v>CÉDULA DE CIUDADANIA</v>
          </cell>
          <cell r="O562">
            <v>1033706176</v>
          </cell>
          <cell r="P562">
            <v>1</v>
          </cell>
          <cell r="Q562" t="str">
            <v>PRESTAR SERVICIOS PPROFESIONALES A LA VCT PARA APOYAR LA DEFINICIÓN DE CONTENIDOS Y HERRAMIENTAS MULTIMEDIA QUE FACILITEN LA DIVULGACIÓN DE INFORMACIÓN REQUERIDA EN EL MARCO DEL FORTALECIMIENTO DE LA PEQUEÑA Y MEDIANA MINERÍA</v>
          </cell>
          <cell r="R562" t="str">
            <v>1. Apoyar la realización audiovisual de contenidos de comunicación externa e interna, esto es, preproducción, producción y posproducción para facilitar la divulgación con el territorio en el marco de la titulación de pequeña y mediana minería, bajo la observancia de los lineamientos impartidos
por el Grupo de Atención, Participación Ciudadana y Comunicaciones de la ANM.
2. Apoyar la producción y/o cubrimiento audiovisual de la VCT, bajo la observancia de los lineamientos del Grupo de
Atención, Participación Ciudadana y Comunicaciones, de acuerdo con los requerimientos del supervisor del contrato, en
el marco del objeto contractual.
3. Apoyar la definición de contenidos multimedia con piezas audiovisuales para la difusión de los espacios que se
realicen en territorio en el marco del fortalecimiento de la pequeña y mediana minería, bajo la observancia de los
lineamientos impartidos por el Grupo de Atención, Participación Ciudadana y Comunicaciones de la ANM.
4. Apoyar en la actualización del archivo de imagen y audiovisual de la VCT relacionado con los avances de la
información requerida en el marco del fortalecimiento de la pequeña y mediana minería.
5. Asistir, participar y/o apoyar las capacitaciones, socializaciones, mesas de trabajo, reuniones, comités relacionados
con la definición de contenidos que se desarrollen en el territorio para el fortalecimiento de la pequeña y mediana minería
y demás eventos que requiera la supervisión.
6. Asistir, participar y apoyar los comités de estructuración de los estudios previos relacionados con contenidos y
herramientas multimedia, requeridos para la ejecución del proyecto de inversión a cargo de la VCT y en el marco del
objeto contractual, como también, participar y/o apoyar las capacitaciones, mesas de trabajo, reuniones, comités que se
desarrollen en el territorio para el fortalecimiento de la pequeña y mediana minería y demás eventos que requiera la
supervisión.
7. Apoyar en la consolidación de los productos generados de comunicación audiovisuales y peadgogícos considerando
los lineamientos técnicos de la VCT. que promuevan el fortalecimiento de la pequeña y mediana minería</v>
          </cell>
          <cell r="S562" t="str">
            <v>66.000.000.00</v>
          </cell>
          <cell r="T562">
            <v>50524</v>
          </cell>
          <cell r="U562">
            <v>45320</v>
          </cell>
          <cell r="Y562" t="str">
            <v>ANM - PROPIOS</v>
          </cell>
          <cell r="AA562">
            <v>53746550</v>
          </cell>
          <cell r="AB562" t="str">
            <v>IVONNE DEL PILAR JIMENEZ GARCIA</v>
          </cell>
          <cell r="AC562" t="str">
            <v xml:space="preserve">VICEPRESIDENTE DE CONTRATACIÓN Y TITULACIÓN </v>
          </cell>
          <cell r="AD562" t="str">
            <v>VCT</v>
          </cell>
          <cell r="AG562">
            <v>45657</v>
          </cell>
          <cell r="AH562">
            <v>6061640</v>
          </cell>
          <cell r="AI562">
            <v>52885470</v>
          </cell>
          <cell r="AJ562" t="str">
            <v>BIBIANA LISSETTE SANDOVAL BAEZ</v>
          </cell>
          <cell r="AK562" t="str">
            <v>COORDINADORA GRUPO DE ATENCIÓN PARTICIPACIÓN CIUDADANA Y COMUNICACIONES</v>
          </cell>
          <cell r="AN562" t="str">
            <v>Bogotá D.C.</v>
          </cell>
          <cell r="AO562" t="str">
            <v>14 PRESTACIÓN DE SERVICIOS</v>
          </cell>
          <cell r="AP562" t="str">
            <v>BOGOTÁ D.C.</v>
          </cell>
          <cell r="AQ562" t="str">
            <v>BOGOTÁ D.C.</v>
          </cell>
          <cell r="AR562" t="str">
            <v>DISEÑADOR GRAFICO</v>
          </cell>
          <cell r="AS562" t="str">
            <v>PREGRADO</v>
          </cell>
          <cell r="AZ562" t="str">
            <v>ANM</v>
          </cell>
          <cell r="BA562" t="str">
            <v>561</v>
          </cell>
          <cell r="BB562">
            <v>2024</v>
          </cell>
          <cell r="BC562">
            <v>80111600</v>
          </cell>
          <cell r="BD562" t="str">
            <v>SEGUROS DEL ESTADO S.A.</v>
          </cell>
          <cell r="BE562" t="str">
            <v>11-46-101053725</v>
          </cell>
          <cell r="BF562">
            <v>45390</v>
          </cell>
          <cell r="BG562">
            <v>45390</v>
          </cell>
          <cell r="BH562">
            <v>45390</v>
          </cell>
          <cell r="BI562">
            <v>120524</v>
          </cell>
          <cell r="BJ562">
            <v>45390</v>
          </cell>
          <cell r="BK562" t="str">
            <v>POSITIVA</v>
          </cell>
          <cell r="BL562">
            <v>45392</v>
          </cell>
          <cell r="BN562">
            <v>45392</v>
          </cell>
          <cell r="BO562">
            <v>45657</v>
          </cell>
          <cell r="BP562" t="str">
            <v>SI</v>
          </cell>
          <cell r="BQ562" t="str">
            <v>CONTRATACIÓN DIRECTA</v>
          </cell>
          <cell r="BR562" t="str">
            <v>ANM-561-2024</v>
          </cell>
          <cell r="BS562" t="str">
            <v>https://community.secop.gov.co/Public/Tendering/OpportunityDetail/Index?noticeUID=CO1.NTC.5937381&amp;isFromPublicArea=True&amp;isModal=False</v>
          </cell>
        </row>
        <row r="563">
          <cell r="A563" t="str">
            <v>ANM-562-2024</v>
          </cell>
          <cell r="D563" t="str">
            <v xml:space="preserve">MADELYN SAAVEDRA PINILLA </v>
          </cell>
          <cell r="E563" t="str">
            <v>ANA MARÍA MENDOZA</v>
          </cell>
          <cell r="F563" t="str">
            <v>CONTRATO</v>
          </cell>
          <cell r="J563">
            <v>35304</v>
          </cell>
          <cell r="K563">
            <v>28</v>
          </cell>
          <cell r="L563">
            <v>400021924</v>
          </cell>
          <cell r="M563" t="str">
            <v>PROFESIONAL</v>
          </cell>
          <cell r="N563" t="str">
            <v>CÉDULA DE CIUDADANIA</v>
          </cell>
          <cell r="O563">
            <v>1077472523</v>
          </cell>
          <cell r="P563">
            <v>6</v>
          </cell>
          <cell r="Q563" t="str">
            <v>Prestar apoyo profesional en el acompañamiento e intervención psicosocial en las comunidades étnicas que permitan adaptar la implementación del Plan de Gestión Social del programa de Asistencia Técnica, a metodologías que den cuenta de la identidad cultural de los territorios, respetando sus usos y tradiciones, así como en la articulación con los territorios colectivos y pueblos originarios que hagan parte de los proyectos mineros asignados.</v>
          </cell>
          <cell r="R563" t="str">
            <v>1. Atender las solicitudes de comunidades étnicas para asistir en la construcción del plan de Gestión Social, en el marco del programa de asistencia técnica y programar su acompañamiento en el menor tiempo posible, estableciendo contacto permanente con los titulares asistidos, que permitan realizar jornadas de intercambio de experiencias en la implementación de los PGS, hasta la presentación final del documento al respectivo Punto de Atención Regional, para su evaluación, aprobación y el seguimiento que haya lugar, todo lo anterior ,conforme a la asignación realizada por el supervisor del contrato. 2. Llevar a cabo talleres en los cuales se materialice la importancia de la participación de la comunidad en la identificación de riesgos sociales, mediante la realización de jornadas de capacitación virtuales o presenciales, tenido en cuenta, para ello, los usos, costumbres y tradiciones de las comunidades NARP, cuando las condiciones del titular y los profesionales designados por este así lo ameriten. 3. Prestar apoyo en la adaptación del instructivo de Plan de Gestión Social dispuesto para el programa de Asistencia Técnica y los instrumentos dispuestos en la Caja de Herramientas a las metodologías con las comunidades NARP, que permitan, entre otras, generar procesos de concientización en los titulares y su equipo profesional sobre el respeto a los Derechos Humano, el enfoque de género y la identidad cultural de los territorios. 4. Realizar el seguimiento y consolidación de lo realizado en cada una de las sesiones y actividades realizadas con los titulares, en el archivo dispuesto para ello por el grupo de fomento y mantener actualizado el micrositio web de Plan de Gestión Social con datos, videos o fotos proporcionados por los titulares, de casos exitosos y relevantes de la implementación del Plan de gestión Social, que muestren el aporte positivo de la minería a la realización de procesos de transformación y desarrollo de los territorios de su área de influencia 5. Asistir y participar en los comités, reuniones, mesas de trabajo, talleres, juntas, capacitaciones y demás eventos que indique el supervisor y se relacionen con el objeto del contrato. 6. Prestar apoyo en el trámite y gestión de las Peticiones, quejas y reclamos, así como en la consolidación de las respuestas y solicitudes hechas por los entes de control y/o auditorías, que le sean asignadas por el supervisor del contrato y que se relacionen con las obligaciones contractuales.</v>
          </cell>
          <cell r="S563">
            <v>80000000</v>
          </cell>
          <cell r="T563">
            <v>82524</v>
          </cell>
          <cell r="U563">
            <v>45363</v>
          </cell>
          <cell r="Y563" t="str">
            <v>ANM - PROPIOS</v>
          </cell>
          <cell r="AA563">
            <v>58663438</v>
          </cell>
          <cell r="AB563" t="str">
            <v>MARÍA PIEDAD BAYTER HORTA</v>
          </cell>
          <cell r="AC563" t="str">
            <v>VICEPRESIDENTE DE PROMOCIÓN Y FOMENTO</v>
          </cell>
          <cell r="AD563" t="str">
            <v>VPF</v>
          </cell>
          <cell r="AE563">
            <v>8</v>
          </cell>
          <cell r="AF563">
            <v>15</v>
          </cell>
          <cell r="AH563">
            <v>6901581</v>
          </cell>
          <cell r="AI563">
            <v>30840420</v>
          </cell>
          <cell r="AJ563" t="str">
            <v>Karen Margarita Porto Frías</v>
          </cell>
          <cell r="AK563" t="str">
            <v>GESTOR T1 GRADO 10</v>
          </cell>
          <cell r="AN563" t="str">
            <v>Bogotá D.C.</v>
          </cell>
          <cell r="AO563" t="str">
            <v>14 PRESTACIÓN DE SERVICIOS</v>
          </cell>
          <cell r="AP563" t="str">
            <v>CHOCO</v>
          </cell>
          <cell r="AQ563" t="str">
            <v>QUIBDO</v>
          </cell>
          <cell r="AR563" t="str">
            <v>PSICÓLOGO</v>
          </cell>
          <cell r="AS563" t="str">
            <v>PREGRADO</v>
          </cell>
          <cell r="AZ563" t="str">
            <v>ANM</v>
          </cell>
          <cell r="BA563" t="str">
            <v>562</v>
          </cell>
          <cell r="BB563">
            <v>2024</v>
          </cell>
          <cell r="BC563">
            <v>80111600</v>
          </cell>
          <cell r="BD563" t="str">
            <v>ASEGURADORA SOLIDARIA DE COLOMBIA</v>
          </cell>
          <cell r="BE563" t="str">
            <v>310 47 994000011025</v>
          </cell>
          <cell r="BF563">
            <v>45390</v>
          </cell>
          <cell r="BG563">
            <v>45392</v>
          </cell>
          <cell r="BH563">
            <v>45393</v>
          </cell>
          <cell r="BI563">
            <v>120224</v>
          </cell>
          <cell r="BJ563">
            <v>45390</v>
          </cell>
          <cell r="BK563" t="str">
            <v>POSITIVA</v>
          </cell>
          <cell r="BL563">
            <v>45398</v>
          </cell>
          <cell r="BN563">
            <v>45398</v>
          </cell>
          <cell r="BO563">
            <v>45656</v>
          </cell>
          <cell r="BP563" t="str">
            <v>SI</v>
          </cell>
          <cell r="BQ563" t="str">
            <v>CONTRATACIÓN DIRECTA</v>
          </cell>
          <cell r="BR563" t="str">
            <v>ANM-562-2024</v>
          </cell>
          <cell r="BS563" t="str">
            <v>https://community.secop.gov.co/Public/Tendering/OpportunityDetail/Index?noticeUID=CO1.NTC.5938509&amp;isFromPublicArea=True&amp;isModal=False</v>
          </cell>
        </row>
        <row r="564">
          <cell r="A564" t="str">
            <v>ANM-563-2024</v>
          </cell>
          <cell r="B564" t="str">
            <v>ORDEN DE COMPRA 126907</v>
          </cell>
          <cell r="C564" t="str">
            <v>REGIÓN 3 O.C 126907 - CC BTA - 16-04-24</v>
          </cell>
          <cell r="D564" t="str">
            <v>CONSERJES INMOBILIARIOS</v>
          </cell>
          <cell r="E564" t="str">
            <v>DANIELA MARINA MUÑOZ MUÑOZ</v>
          </cell>
          <cell r="F564" t="str">
            <v>CONTRATO</v>
          </cell>
          <cell r="J564" t="str">
            <v>NO APLICA</v>
          </cell>
          <cell r="K564" t="str">
            <v>NO APLICA</v>
          </cell>
          <cell r="L564" t="str">
            <v>500009724
650006323</v>
          </cell>
          <cell r="M564" t="str">
            <v>NO APLICA</v>
          </cell>
          <cell r="N564" t="str">
            <v>NIT</v>
          </cell>
          <cell r="O564">
            <v>800093388</v>
          </cell>
          <cell r="P564">
            <v>2</v>
          </cell>
          <cell r="Q564" t="str">
            <v xml:space="preserve">Contratar el servicio integral de aseo y cafetería para todas las sedes de la ANM incluyendo los
puntos de atención regional, sedes donde se adelantan la función de fiscalización </v>
          </cell>
          <cell r="R564" t="str">
            <v>NO REGISTRA</v>
          </cell>
          <cell r="S564">
            <v>790000000</v>
          </cell>
          <cell r="T564">
            <v>75224</v>
          </cell>
          <cell r="U564">
            <v>45347</v>
          </cell>
          <cell r="V564">
            <v>500000000</v>
          </cell>
          <cell r="W564">
            <v>1124</v>
          </cell>
          <cell r="X564">
            <v>45348</v>
          </cell>
          <cell r="Y564" t="str">
            <v>COFINANCIADO (SGR - ANM NACION)</v>
          </cell>
          <cell r="AA564" t="str">
            <v>143,436,967</v>
          </cell>
          <cell r="AB564" t="str">
            <v>ASTRID PAOLA VELASCO AMAYA</v>
          </cell>
          <cell r="AC564" t="str">
            <v>COORDINADORA GRUPO SERVICIOS ADMINISTRATIVOS</v>
          </cell>
          <cell r="AD564" t="str">
            <v>VAF</v>
          </cell>
          <cell r="AE564">
            <v>5</v>
          </cell>
          <cell r="AG564">
            <v>45550</v>
          </cell>
          <cell r="AH564" t="str">
            <v>SEGÚN FACTURAS</v>
          </cell>
          <cell r="AI564">
            <v>52381059</v>
          </cell>
          <cell r="AJ564" t="str">
            <v>SANDRA PATRICIA PARRA CRISTANCHO</v>
          </cell>
          <cell r="AK564" t="str">
            <v>COORDINADORA GRUPO SERVICIOS ADMINISTRATIVOS</v>
          </cell>
          <cell r="AN564" t="str">
            <v xml:space="preserve">Medellín, Caldas, </v>
          </cell>
          <cell r="AO564" t="str">
            <v>3 COMPRAVENTA y/o SUMINISTRO</v>
          </cell>
          <cell r="AP564" t="str">
            <v>NO APLICA</v>
          </cell>
          <cell r="AQ564" t="str">
            <v>NO APLICA</v>
          </cell>
          <cell r="AR564" t="str">
            <v>NO APLICA</v>
          </cell>
          <cell r="AS564" t="str">
            <v>NO APLICA</v>
          </cell>
          <cell r="AZ564" t="str">
            <v>ANM</v>
          </cell>
          <cell r="BA564" t="str">
            <v>563</v>
          </cell>
          <cell r="BB564">
            <v>2024</v>
          </cell>
          <cell r="BC564" t="str">
            <v>761115 
901017</v>
          </cell>
          <cell r="BD564" t="str">
            <v>SEGUROS DEL ESTADO S.A.</v>
          </cell>
          <cell r="BE564" t="str">
            <v>11-44-101222872
11-40-101062127</v>
          </cell>
          <cell r="BF564">
            <v>45386</v>
          </cell>
          <cell r="BG564">
            <v>45391</v>
          </cell>
          <cell r="BH564">
            <v>45392</v>
          </cell>
          <cell r="BI564" t="str">
            <v>63624-117724</v>
          </cell>
          <cell r="BJ564">
            <v>45387</v>
          </cell>
          <cell r="BK564" t="str">
            <v>NO APLICA</v>
          </cell>
          <cell r="BL564" t="str">
            <v>NO APLICA</v>
          </cell>
          <cell r="BN564">
            <v>45398</v>
          </cell>
          <cell r="BO564">
            <v>45550</v>
          </cell>
          <cell r="BP564" t="str">
            <v>NO</v>
          </cell>
          <cell r="BQ564" t="str">
            <v>ACUERDO MARCO DE PRECIOS</v>
          </cell>
          <cell r="BR564" t="str">
            <v>ANM-563-2024</v>
          </cell>
          <cell r="BS564" t="str">
            <v>https://www.colombiacompra.gov.co/tienda-virtual-del-estado-colombiano/ordenes-compra/126907</v>
          </cell>
        </row>
        <row r="565">
          <cell r="A565" t="str">
            <v>ANM-564-2024</v>
          </cell>
          <cell r="B565" t="str">
            <v>ORDEN DE COMPRA 126908</v>
          </cell>
          <cell r="C565" t="str">
            <v>REGIÓN 4 OC 126908 - CC BTA - 16-04-24</v>
          </cell>
          <cell r="D565" t="str">
            <v>CONSERJES INMOBILIARIOS</v>
          </cell>
          <cell r="E565" t="str">
            <v>DANIELA MARINA MUÑOZ MUÑOZ</v>
          </cell>
          <cell r="F565" t="str">
            <v>CONTRATO</v>
          </cell>
          <cell r="J565" t="str">
            <v>NO APLICA</v>
          </cell>
          <cell r="K565" t="str">
            <v>NO APLICA</v>
          </cell>
          <cell r="L565" t="str">
            <v>500009724
650006324</v>
          </cell>
          <cell r="M565" t="str">
            <v>NO APLICA</v>
          </cell>
          <cell r="N565" t="str">
            <v>NIT</v>
          </cell>
          <cell r="O565">
            <v>800093388</v>
          </cell>
          <cell r="P565">
            <v>2</v>
          </cell>
          <cell r="Q565" t="str">
            <v>Contratar el servicio integral de aseo y cafetería para todas las sedes de la ANM incluyendo los puntos de atención regional, sedes donde se adelantan la función de fiscalización- REGIÓN 4</v>
          </cell>
          <cell r="R565" t="str">
            <v>NO REGISTRA</v>
          </cell>
          <cell r="S565">
            <v>790000000</v>
          </cell>
          <cell r="T565">
            <v>75224</v>
          </cell>
          <cell r="U565">
            <v>45347</v>
          </cell>
          <cell r="V565">
            <v>500000000</v>
          </cell>
          <cell r="W565">
            <v>1124</v>
          </cell>
          <cell r="X565">
            <v>45348</v>
          </cell>
          <cell r="Y565" t="str">
            <v>COFINANCIADO (SGR - ANM NACION)</v>
          </cell>
          <cell r="AA565">
            <v>80425210</v>
          </cell>
          <cell r="AB565" t="str">
            <v>ASTRID PAOLA VELASCO AMAYA</v>
          </cell>
          <cell r="AC565" t="str">
            <v>COORDINADORA GRUPO SERVICIOS ADMINISTRATIVOS</v>
          </cell>
          <cell r="AD565" t="str">
            <v>VAF</v>
          </cell>
          <cell r="AE565">
            <v>5</v>
          </cell>
          <cell r="AG565">
            <v>45550</v>
          </cell>
          <cell r="AH565" t="str">
            <v>SEGÚN FACTURAS</v>
          </cell>
          <cell r="AI565">
            <v>52381059</v>
          </cell>
          <cell r="AJ565" t="str">
            <v>SANDRA PATRICIA PARRA CRISTANCHO</v>
          </cell>
          <cell r="AK565" t="str">
            <v>COORDINADORA GRUPO SERVICIOS ADMINISTRATIVOS</v>
          </cell>
          <cell r="AN565" t="str">
            <v xml:space="preserve">Remedios </v>
          </cell>
          <cell r="AO565" t="str">
            <v>3 COMPRAVENTA y/o SUMINISTRO</v>
          </cell>
          <cell r="AP565" t="str">
            <v>NO APLICA</v>
          </cell>
          <cell r="AQ565" t="str">
            <v>NO APLICA</v>
          </cell>
          <cell r="AR565" t="str">
            <v>NO APLICA</v>
          </cell>
          <cell r="AS565" t="str">
            <v>NO APLICA</v>
          </cell>
          <cell r="AZ565" t="str">
            <v>ANM</v>
          </cell>
          <cell r="BA565" t="str">
            <v>564</v>
          </cell>
          <cell r="BB565">
            <v>2024</v>
          </cell>
          <cell r="BC565" t="str">
            <v>761115-901017</v>
          </cell>
          <cell r="BD565" t="str">
            <v>SEGUROS DEL ESTADO S.A.</v>
          </cell>
          <cell r="BE565" t="str">
            <v>11-44-101222871; 11-40-101062126</v>
          </cell>
          <cell r="BF565">
            <v>45386</v>
          </cell>
          <cell r="BG565">
            <v>45391</v>
          </cell>
          <cell r="BH565">
            <v>45392</v>
          </cell>
          <cell r="BI565" t="str">
            <v>63924- 117824</v>
          </cell>
          <cell r="BJ565">
            <v>45387</v>
          </cell>
          <cell r="BK565" t="str">
            <v>NO APLICA</v>
          </cell>
          <cell r="BL565" t="str">
            <v>NO APLICA</v>
          </cell>
          <cell r="BN565">
            <v>45398</v>
          </cell>
          <cell r="BO565">
            <v>45550</v>
          </cell>
          <cell r="BP565" t="str">
            <v>NO</v>
          </cell>
          <cell r="BQ565" t="str">
            <v>ACUERDO MARCO DE PRECIOS</v>
          </cell>
          <cell r="BR565" t="str">
            <v>ANM-564-2024</v>
          </cell>
          <cell r="BS565" t="str">
            <v>https://colombiacompra.gov.co/tienda-virtual-del-estado-colombiano/ordenes-compra/126908</v>
          </cell>
        </row>
        <row r="566">
          <cell r="A566" t="str">
            <v>ANM-565-2024</v>
          </cell>
          <cell r="B566" t="str">
            <v>ORDEN DE COMPRA 126917</v>
          </cell>
          <cell r="C566" t="str">
            <v>REGIÓN 5 O.C 126917 - CC BTA - 16-04-24</v>
          </cell>
          <cell r="D566" t="str">
            <v>CONSERJES INMOBILIARIOS</v>
          </cell>
          <cell r="E566" t="str">
            <v>DANIELA MARINA MUÑOZ MUÑOZ</v>
          </cell>
          <cell r="F566" t="str">
            <v>CONTRATO</v>
          </cell>
          <cell r="J566" t="str">
            <v>NO APLICA</v>
          </cell>
          <cell r="K566" t="str">
            <v>NO APLICA</v>
          </cell>
          <cell r="L566" t="str">
            <v>500009724
650006325</v>
          </cell>
          <cell r="M566" t="str">
            <v>NO APLICA</v>
          </cell>
          <cell r="N566" t="str">
            <v>NIT</v>
          </cell>
          <cell r="O566">
            <v>800093388</v>
          </cell>
          <cell r="P566">
            <v>2</v>
          </cell>
          <cell r="Q566" t="str">
            <v>Contratar el servicio integral de aseo y cafetería para todas las sedes de la ANM incluyendo los puntos de atención regional, sedes donde se adelantan la función de fiscalización (REGIÓN 5)</v>
          </cell>
          <cell r="R566" t="str">
            <v>NO REGISTRA</v>
          </cell>
          <cell r="S566">
            <v>790000000</v>
          </cell>
          <cell r="T566">
            <v>75224</v>
          </cell>
          <cell r="U566">
            <v>45347</v>
          </cell>
          <cell r="V566">
            <v>500000000</v>
          </cell>
          <cell r="W566">
            <v>1124</v>
          </cell>
          <cell r="X566">
            <v>45348</v>
          </cell>
          <cell r="Y566" t="str">
            <v>COFINANCIADO (SGR - ANM NACION)</v>
          </cell>
          <cell r="AA566">
            <v>99026985</v>
          </cell>
          <cell r="AB566" t="str">
            <v>ASTRID PAOLA VELASCO AMAYA</v>
          </cell>
          <cell r="AC566" t="str">
            <v>COORDINADORA GRUPO DE SERVICIOS ADMINISTRATIVOS</v>
          </cell>
          <cell r="AD566" t="str">
            <v>VAF</v>
          </cell>
          <cell r="AE566">
            <v>5</v>
          </cell>
          <cell r="AG566">
            <v>45550</v>
          </cell>
          <cell r="AH566" t="str">
            <v>SEGÚN FACTURAS</v>
          </cell>
          <cell r="AI566">
            <v>52381059</v>
          </cell>
          <cell r="AJ566" t="str">
            <v>SANDRA PATRICIA PARRA CRISTANCHO</v>
          </cell>
          <cell r="AK566" t="str">
            <v>COORDINADORA GRUPO SERVICIOS ADMINISTRATIVOS</v>
          </cell>
          <cell r="AN566" t="str">
            <v>Cali</v>
          </cell>
          <cell r="AO566" t="str">
            <v>3 COMPRAVENTA y/o SUMINISTRO</v>
          </cell>
          <cell r="AP566" t="str">
            <v>NO APLICA</v>
          </cell>
          <cell r="AQ566" t="str">
            <v>NO APLICA</v>
          </cell>
          <cell r="AR566" t="str">
            <v>NO APLICA</v>
          </cell>
          <cell r="AS566" t="str">
            <v>NO APLICA</v>
          </cell>
          <cell r="AZ566" t="str">
            <v>ANM</v>
          </cell>
          <cell r="BA566" t="str">
            <v>565</v>
          </cell>
          <cell r="BB566">
            <v>2024</v>
          </cell>
          <cell r="BC566" t="str">
            <v>761115-901017</v>
          </cell>
          <cell r="BD566" t="str">
            <v>SEGUROS DEL ESTADO S.A.</v>
          </cell>
          <cell r="BE566" t="str">
            <v>11-44-101222870</v>
          </cell>
          <cell r="BF566">
            <v>45386</v>
          </cell>
          <cell r="BG566">
            <v>45391</v>
          </cell>
          <cell r="BH566">
            <v>45392</v>
          </cell>
          <cell r="BI566" t="str">
            <v>118024-118024</v>
          </cell>
          <cell r="BJ566">
            <v>45387</v>
          </cell>
          <cell r="BK566" t="str">
            <v>NO APLICA</v>
          </cell>
          <cell r="BL566" t="str">
            <v>NO APLICA</v>
          </cell>
          <cell r="BN566">
            <v>45398</v>
          </cell>
          <cell r="BO566">
            <v>45550</v>
          </cell>
          <cell r="BP566" t="str">
            <v>NO</v>
          </cell>
          <cell r="BQ566" t="str">
            <v>ACUERDO MARCO DE PRECIOS</v>
          </cell>
          <cell r="BR566" t="str">
            <v>ANM-565-2024</v>
          </cell>
          <cell r="BS566" t="str">
            <v>https://www.colombiacompra.gov.co/tienda-virtual-del-estado-colombiano/ordenes-compra/126917</v>
          </cell>
        </row>
        <row r="567">
          <cell r="A567" t="str">
            <v>ANM-566-2024</v>
          </cell>
          <cell r="B567" t="str">
            <v>ORDEN DE COMPRA 126933</v>
          </cell>
          <cell r="C567" t="str">
            <v>REGIÓN 9 -  O.C 126933 - CC BTA -04-04-24</v>
          </cell>
          <cell r="D567" t="str">
            <v>CONSERJES INMOBILIARIOS</v>
          </cell>
          <cell r="E567" t="str">
            <v>DANIELA MARINA MUÑOZ MUÑOZ</v>
          </cell>
          <cell r="F567" t="str">
            <v>CONTRATO</v>
          </cell>
          <cell r="J567" t="str">
            <v>NO APLICA</v>
          </cell>
          <cell r="K567" t="str">
            <v>NO APLICA</v>
          </cell>
          <cell r="L567" t="str">
            <v>500009724
650006326</v>
          </cell>
          <cell r="M567" t="str">
            <v>NO APLICA</v>
          </cell>
          <cell r="N567" t="str">
            <v>NIT</v>
          </cell>
          <cell r="O567">
            <v>800093388</v>
          </cell>
          <cell r="P567">
            <v>2</v>
          </cell>
          <cell r="Q567" t="str">
            <v>Contratar el servicio integral de aseo y cafetería para todas las sedes de la ANM incluyendo los puntos de atención regional, sedes donde se adelantan la función de fiscalización- REGIÓN 9</v>
          </cell>
          <cell r="R567" t="str">
            <v>NO REGISTRA</v>
          </cell>
          <cell r="S567">
            <v>790000000</v>
          </cell>
          <cell r="T567">
            <v>75224</v>
          </cell>
          <cell r="U567">
            <v>45347</v>
          </cell>
          <cell r="V567">
            <v>500000000</v>
          </cell>
          <cell r="W567">
            <v>1124</v>
          </cell>
          <cell r="X567">
            <v>45348</v>
          </cell>
          <cell r="Y567" t="str">
            <v>COFINANCIADO (SGR - ANM NACION)</v>
          </cell>
          <cell r="AA567">
            <v>165463240.13999999</v>
          </cell>
          <cell r="AB567" t="str">
            <v>ASTRID PAOLA VELASCO AMAYA</v>
          </cell>
          <cell r="AC567" t="str">
            <v>COORDINADORA GRUPO DE SERVICIOS ADMINISTRATIVOS</v>
          </cell>
          <cell r="AD567" t="str">
            <v>VAF</v>
          </cell>
          <cell r="AE567">
            <v>5</v>
          </cell>
          <cell r="AG567">
            <v>45550</v>
          </cell>
          <cell r="AH567" t="str">
            <v>SEGÚN FACTURAS</v>
          </cell>
          <cell r="AI567">
            <v>52381059</v>
          </cell>
          <cell r="AJ567" t="str">
            <v>SANDRA PATRICIA PARRA CRISTANCHO</v>
          </cell>
          <cell r="AK567" t="str">
            <v>COORDINADORA GRUPO SERVICIOS ADMINISTRATIVOS</v>
          </cell>
          <cell r="AO567" t="str">
            <v>3 COMPRAVENTA y/o SUMINISTRO</v>
          </cell>
          <cell r="AP567" t="str">
            <v>NO APLICA</v>
          </cell>
          <cell r="AQ567" t="str">
            <v>NO APLICA</v>
          </cell>
          <cell r="AR567" t="str">
            <v>NO APLICA</v>
          </cell>
          <cell r="AS567" t="str">
            <v>NO APLICA</v>
          </cell>
          <cell r="AZ567" t="str">
            <v>ANM</v>
          </cell>
          <cell r="BA567" t="str">
            <v>566</v>
          </cell>
          <cell r="BB567">
            <v>2024</v>
          </cell>
          <cell r="BC567" t="str">
            <v>761115-901017</v>
          </cell>
          <cell r="BD567" t="str">
            <v>SEGUROS DEL ESTADO S.A.</v>
          </cell>
          <cell r="BE567" t="str">
            <v>11-44-101222873</v>
          </cell>
          <cell r="BF567">
            <v>45386</v>
          </cell>
          <cell r="BG567">
            <v>45391</v>
          </cell>
          <cell r="BH567">
            <v>45392</v>
          </cell>
          <cell r="BI567">
            <v>65124</v>
          </cell>
          <cell r="BJ567">
            <v>45387</v>
          </cell>
          <cell r="BK567" t="str">
            <v>NO APLICA</v>
          </cell>
          <cell r="BL567" t="str">
            <v>NO APLICA</v>
          </cell>
          <cell r="BN567">
            <v>45398</v>
          </cell>
          <cell r="BO567">
            <v>45550</v>
          </cell>
          <cell r="BP567" t="str">
            <v>NO</v>
          </cell>
          <cell r="BQ567" t="str">
            <v>ACUERDO MARCO DE PRECIOS</v>
          </cell>
          <cell r="BR567" t="str">
            <v>ANM-566-2024</v>
          </cell>
          <cell r="BS567" t="str">
            <v>https://www.colombiacompra.gov.co/tienda-virtual-del-estado-colombiano/ordenes-compra/126933</v>
          </cell>
        </row>
        <row r="568">
          <cell r="A568" t="str">
            <v>ANM-567-2024</v>
          </cell>
          <cell r="B568" t="str">
            <v>ORDEN DE COMPRA 126911 - COMPOSICION UT</v>
          </cell>
          <cell r="C568" t="str">
            <v>REGIÓN 11 COMPOSICION UT</v>
          </cell>
          <cell r="D568" t="str">
            <v>UNIÓN TEMPORAL OUTSOURCING GIAF</v>
          </cell>
          <cell r="E568" t="str">
            <v>DANIELA MARINA MUÑOZ MUÑOZ</v>
          </cell>
          <cell r="F568" t="str">
            <v>CONTRATO</v>
          </cell>
          <cell r="J568" t="str">
            <v>NO APLICA</v>
          </cell>
          <cell r="K568" t="str">
            <v>NO APLICA</v>
          </cell>
          <cell r="L568" t="str">
            <v>500009724
650006327</v>
          </cell>
          <cell r="M568" t="str">
            <v>NO APLICA</v>
          </cell>
          <cell r="N568" t="str">
            <v>NIT</v>
          </cell>
          <cell r="O568">
            <v>900500018</v>
          </cell>
          <cell r="P568">
            <v>2</v>
          </cell>
          <cell r="Q568" t="str">
            <v>Contratar el servicio integral de aseo y cafetería para todas las sedes de la ANM incluyendo los puntos de atención regional, sedes donde se adelantan la función de fiscalización (REGIÓN 11)</v>
          </cell>
          <cell r="R568" t="str">
            <v>NO REGISTRA</v>
          </cell>
          <cell r="S568">
            <v>790000000</v>
          </cell>
          <cell r="T568">
            <v>75224</v>
          </cell>
          <cell r="U568">
            <v>45347</v>
          </cell>
          <cell r="V568">
            <v>500000000</v>
          </cell>
          <cell r="W568">
            <v>1124</v>
          </cell>
          <cell r="X568">
            <v>45348</v>
          </cell>
          <cell r="Y568" t="str">
            <v>COFINANCIADO (SGR - ANM NACION)</v>
          </cell>
          <cell r="AA568">
            <v>363668849</v>
          </cell>
          <cell r="AB568" t="str">
            <v>ASTRID PAOLA VELASCO AMAYA</v>
          </cell>
          <cell r="AC568" t="str">
            <v>COORDINADORA GRUPO DE SERVICIOS ADMINISTRATIVOS</v>
          </cell>
          <cell r="AD568" t="str">
            <v>VAF</v>
          </cell>
          <cell r="AE568">
            <v>5</v>
          </cell>
          <cell r="AG568">
            <v>45550</v>
          </cell>
          <cell r="AH568" t="str">
            <v>SEGÚN FACTURAS</v>
          </cell>
          <cell r="AI568">
            <v>52381059</v>
          </cell>
          <cell r="AJ568" t="str">
            <v>SANDRA PATRICIA PARRA CRISTANCHO</v>
          </cell>
          <cell r="AK568" t="str">
            <v>COORDINADORA GRUPO SERVICIOS ADMINISTRATIVOS</v>
          </cell>
          <cell r="AN568" t="str">
            <v>Bogotá D.C.</v>
          </cell>
          <cell r="AO568" t="str">
            <v>3 COMPRAVENTA y/o SUMINISTRO</v>
          </cell>
          <cell r="AP568" t="str">
            <v>NO APLICA</v>
          </cell>
          <cell r="AQ568" t="str">
            <v>NO APLICA</v>
          </cell>
          <cell r="AR568" t="str">
            <v>NO APLICA</v>
          </cell>
          <cell r="AS568" t="str">
            <v>NO APLICA</v>
          </cell>
          <cell r="AZ568" t="str">
            <v>ANM</v>
          </cell>
          <cell r="BA568" t="str">
            <v>567</v>
          </cell>
          <cell r="BB568">
            <v>2024</v>
          </cell>
          <cell r="BC568" t="str">
            <v>761115-901017</v>
          </cell>
          <cell r="BD568" t="str">
            <v>SEGUROS DEL ESTADO S.A.</v>
          </cell>
          <cell r="BE568" t="str">
            <v xml:space="preserve"> 11-44-101222575
11-40-101061991 </v>
          </cell>
          <cell r="BF568">
            <v>45386</v>
          </cell>
          <cell r="BG568">
            <v>45387</v>
          </cell>
          <cell r="BH568">
            <v>45392</v>
          </cell>
          <cell r="BI568" t="str">
            <v>65224-118624</v>
          </cell>
          <cell r="BJ568">
            <v>45387</v>
          </cell>
          <cell r="BK568" t="str">
            <v>NO APLICA</v>
          </cell>
          <cell r="BL568" t="str">
            <v>NO APLICA</v>
          </cell>
          <cell r="BN568">
            <v>45398</v>
          </cell>
          <cell r="BO568">
            <v>45550</v>
          </cell>
          <cell r="BP568" t="str">
            <v>NO</v>
          </cell>
          <cell r="BQ568" t="str">
            <v>ACUERDO MARCO DE PRECIOS</v>
          </cell>
          <cell r="BR568" t="str">
            <v>ANM-567-2024</v>
          </cell>
          <cell r="BS568" t="str">
            <v>| Colombia Compra Eficiente | Agencia Nacional de Contratación Pública</v>
          </cell>
        </row>
        <row r="569">
          <cell r="A569" t="str">
            <v>ANM-568-2024</v>
          </cell>
          <cell r="D569" t="str">
            <v xml:space="preserve">MARIA CAMILA BENAVIDEZ REVELLO </v>
          </cell>
          <cell r="E569" t="str">
            <v>DANIELA MARINA MUÑOZ MUÑOZ</v>
          </cell>
          <cell r="F569" t="str">
            <v>CONTRATO</v>
          </cell>
          <cell r="J569">
            <v>35917</v>
          </cell>
          <cell r="K569">
            <v>27</v>
          </cell>
          <cell r="L569" t="str">
            <v>500031524_x000D_</v>
          </cell>
          <cell r="M569" t="str">
            <v>PROFESIONAL</v>
          </cell>
          <cell r="N569" t="str">
            <v>CÉDULA DE CIUDADANIA</v>
          </cell>
          <cell r="O569">
            <v>1085340450</v>
          </cell>
          <cell r="P569">
            <v>1</v>
          </cell>
          <cell r="Q569" t="str">
            <v>RG-PL-Prestar servicios profesionales al GRCE para apoyar el fortalecimiento del Sistema de Gestión y el desempeño
institucional en el relacionamiento con el territorio, así como con comercializadores y explotadores mineros.</v>
          </cell>
          <cell r="R569" t="str">
            <v>1. Administrar las bases de datos y sistemas de información necesarios para la gestión financiera de las contraprestaciones económicas mineras, así como su distribución entre los beneficiarios. 2. Apoyar el relacionamiento con el territorio, así como con comercializadores, explotadores mineros y otras entidades, a través de capacitaciones, mesas de trabajo y socializaciones sobre RUCOM, GENESIS, Contraprestaciones Económicas, Canon Superficiario y Trazabilidad de Minerales. 3. Elaborar, generar y revisar los reportes e informes que se requieran en el marco de la gestión administrativa del grupo, especialmente en lo correspondiente a RUCOM, GENESIS, Contraprestaciones Económicas, Canon Superficiario y Trazabilidad de Minerales. 4. Proyectar y tramitar las respuestas a PQRS y demás solicitudes de competencia del Grupo de Regalías y Contraprestaciones Económicas. 5. Asistir y participar en comités, reuniones y otros espacios designados por el supervisor, relacionados con el objeto del contrato. 6. Efectuar seguimiento aleatorio para verificar el cumplimiento de los requisitos en los trámites llevados a cabo en RUCOM, GENESIS y VUCE, y elaborar informes detallados sobre los resultados obtenidos. 7. Efectuar la revisión y actualización de los manuales, instructivos y procedimientos de competencia del Grupo de Regalías y Contraprestaciones Económicas. 8. Proponer, sugerir y llevar a cabo estrategias que garanticen el cumplimiento adecuado de los manuales establecidos
para RUCOM y GENESIS.
9. Verificar, validar y evaluar las solicitudes de inscripción, actualización y renovación en el sistema de información para
el Registro Único de Comercializadores de Minerales – RUCOM, en cumplimiento de las disposiciones legales y
reglamentarias aplicables.
10. Apoyar al grupo en lo concerniente a la implementación del sistema de registro de las transacciones de
comercialización para la trazabilidad de minerales, así como en la revisión, análisis y validación de los componentes
funcionales.
11. Elaborar un informe de capacitaciones en Temas Relacionados con Minería Artesanal, Registro Único de
Comercializadores de Minerales, Pago de Regalías, Canon Superficiario y Otras Contraprestaciones Económicas_x000D_</v>
          </cell>
          <cell r="S569">
            <v>71128910</v>
          </cell>
          <cell r="T569">
            <v>26924</v>
          </cell>
          <cell r="U569">
            <v>45308</v>
          </cell>
          <cell r="Y569" t="str">
            <v>ANM - PROPIOS</v>
          </cell>
          <cell r="AA569">
            <v>62119248</v>
          </cell>
          <cell r="AB569" t="str">
            <v>FERNANDO ALBERTO CARDONA VARGAS</v>
          </cell>
          <cell r="AC569" t="str">
            <v>VICEPRESIDENTE DE SEGUIMIENTO CONTROL Y SEGURIDAD MINERA</v>
          </cell>
          <cell r="AD569" t="str">
            <v>VSCSM</v>
          </cell>
          <cell r="AE569">
            <v>8</v>
          </cell>
          <cell r="AF569">
            <v>22</v>
          </cell>
          <cell r="AG569">
            <v>45657</v>
          </cell>
          <cell r="AH569">
            <v>7112891</v>
          </cell>
          <cell r="AI569">
            <v>9727207</v>
          </cell>
          <cell r="AJ569" t="str">
            <v>JAIME ALONSO GARCÍA ARANGO</v>
          </cell>
          <cell r="AK569" t="str">
            <v>GERENTE DE PROYECTOS G2 – 09</v>
          </cell>
          <cell r="AN569" t="str">
            <v>Bogotá D.C.</v>
          </cell>
          <cell r="AO569" t="str">
            <v>14 PRESTACIÓN DE SERVICIOS</v>
          </cell>
          <cell r="AP569" t="str">
            <v>NARIÑO</v>
          </cell>
          <cell r="AQ569" t="str">
            <v>PASTO</v>
          </cell>
          <cell r="AR569" t="str">
            <v>INGENIERO CIVIL</v>
          </cell>
          <cell r="AS569" t="str">
            <v>POSGRADO</v>
          </cell>
          <cell r="AZ569" t="str">
            <v>ANM</v>
          </cell>
          <cell r="BA569" t="str">
            <v>568</v>
          </cell>
          <cell r="BB569">
            <v>2024</v>
          </cell>
          <cell r="BC569">
            <v>80111600</v>
          </cell>
          <cell r="BD569" t="str">
            <v>SEGUROS DEL ESTADO S.A.</v>
          </cell>
          <cell r="BE569" t="str">
            <v>14-44-101207528</v>
          </cell>
          <cell r="BF569">
            <v>45393</v>
          </cell>
          <cell r="BG569">
            <v>45394</v>
          </cell>
          <cell r="BH569">
            <v>45394</v>
          </cell>
          <cell r="BI569">
            <v>127824</v>
          </cell>
          <cell r="BJ569">
            <v>45393</v>
          </cell>
          <cell r="BK569" t="str">
            <v>POSITIVA</v>
          </cell>
          <cell r="BL569">
            <v>45394</v>
          </cell>
          <cell r="BN569">
            <v>45394</v>
          </cell>
          <cell r="BO569">
            <v>45657</v>
          </cell>
          <cell r="BP569" t="str">
            <v>SI</v>
          </cell>
          <cell r="BQ569" t="str">
            <v>CONTRATACIÓN DIRECTA</v>
          </cell>
          <cell r="BR569" t="str">
            <v>ANM-568-2024</v>
          </cell>
          <cell r="BS569" t="str">
            <v>https://community.secop.gov.co/Public/Tendering/OpportunityDetail/Index?noticeUID=CO1.NTC.5952523&amp;isFromPublicArea=True&amp;isModal=False</v>
          </cell>
        </row>
        <row r="570">
          <cell r="A570" t="str">
            <v>ANM-569-2024</v>
          </cell>
          <cell r="D570" t="str">
            <v xml:space="preserve">KAREN YISSEL AMAYA RINCON </v>
          </cell>
          <cell r="E570" t="str">
            <v xml:space="preserve">NESTOR FERNANDO MARTINEZ GAITAN </v>
          </cell>
          <cell r="F570" t="str">
            <v>CONTRATO</v>
          </cell>
          <cell r="J570">
            <v>33868</v>
          </cell>
          <cell r="K570">
            <v>32</v>
          </cell>
          <cell r="L570">
            <v>200047424</v>
          </cell>
          <cell r="M570" t="str">
            <v>APOYO A LA GESTIÓN</v>
          </cell>
          <cell r="N570" t="str">
            <v>CÉDULA DE CIUDADANIA</v>
          </cell>
          <cell r="O570">
            <v>1031141238</v>
          </cell>
          <cell r="P570">
            <v>4</v>
          </cell>
          <cell r="Q570" t="str">
            <v>Prestar servicios de apoyo a la gestión para realizar actividades de mantenimiento, consolidación y actualización del
expediente digital, en el marco de la ejecución del proyecto consolidación del sistema integral de gestión minera a nivel
nacional.
Línea PAA 200047424_x000D_</v>
          </cell>
          <cell r="R570" t="str">
            <v>1. Apoyar a los grupos de trabajo de la ANM que correspondan, en las actividades operativas relacionadas con el
expediente minero digital y el sistema integrado de gestión minera, la gestión documental a cargo del Grupo en el
marco del Sistema Integral de Gestión Minera.
2. Apoyar el manejo de correspondencia competencia de las dependencias que se le asignen y el archivo de
documentos producidos en el Grupo, para que reposen en el expediente minero físico y/o digital.
3. Generar reportes, informes, consolidar bases de datos y elaborar los documentos necesarios para el cumplimiento
de los trámites y asuntos mineros de competencia del GCM, solicitados por el supervisor y que sean acordes al
objeto del contrato.
4. Participar en las reuniones, talleres, socializaciones, capacitaciones cuando así lo requiera el Supervisor del
Contrato._x000D_</v>
          </cell>
          <cell r="S570">
            <v>36750000</v>
          </cell>
          <cell r="T570">
            <v>70624</v>
          </cell>
          <cell r="U570">
            <v>45331</v>
          </cell>
          <cell r="Y570" t="str">
            <v>ANM - PROPIOS</v>
          </cell>
          <cell r="AA570">
            <v>31033333</v>
          </cell>
          <cell r="AB570" t="str">
            <v>IVONNE DEL PILAR JIMENEZ GARCIA</v>
          </cell>
          <cell r="AC570" t="str">
            <v xml:space="preserve">VICEPRESIDENTE DE CONTRATACIÓN Y TITULACIÓN </v>
          </cell>
          <cell r="AD570" t="str">
            <v>VCT</v>
          </cell>
          <cell r="AE570">
            <v>8</v>
          </cell>
          <cell r="AF570">
            <v>26</v>
          </cell>
          <cell r="AG570">
            <v>45657</v>
          </cell>
          <cell r="AH570">
            <v>3500000</v>
          </cell>
          <cell r="AI570">
            <v>79447042</v>
          </cell>
          <cell r="AJ570" t="str">
            <v>WILLIAM ALBERTO MARTÍNEZ DÍAZ</v>
          </cell>
          <cell r="AK570" t="str">
            <v>GERENTE DEL GRUPO DE CATASTRO Y REGISTRO MINERO _x000D_</v>
          </cell>
          <cell r="AN570" t="str">
            <v>Bogotá D.C.</v>
          </cell>
          <cell r="AO570" t="str">
            <v>14 PRESTACIÓN DE SERVICIOS</v>
          </cell>
          <cell r="AP570" t="str">
            <v>BOGOTÁ D.C.</v>
          </cell>
          <cell r="AQ570" t="str">
            <v>BOGOTÁ D.C.</v>
          </cell>
          <cell r="AR570" t="str">
            <v>TECNÓLOGO EN GESTIÓN DOCUMENTAL</v>
          </cell>
          <cell r="AS570" t="str">
            <v>POSGRADO</v>
          </cell>
          <cell r="AZ570" t="str">
            <v>ANM</v>
          </cell>
          <cell r="BA570" t="str">
            <v>569</v>
          </cell>
          <cell r="BB570">
            <v>2024</v>
          </cell>
          <cell r="BC570">
            <v>80111600</v>
          </cell>
          <cell r="BD570" t="str">
            <v>SEGUROS DEL ESTADO S.A.</v>
          </cell>
          <cell r="BE570" t="str">
            <v>33-46-101057176</v>
          </cell>
          <cell r="BF570">
            <v>45392</v>
          </cell>
          <cell r="BG570">
            <v>45392</v>
          </cell>
          <cell r="BH570">
            <v>45392</v>
          </cell>
          <cell r="BI570">
            <v>131624</v>
          </cell>
          <cell r="BJ570">
            <v>45394</v>
          </cell>
          <cell r="BK570" t="str">
            <v>POSITIVA</v>
          </cell>
          <cell r="BL570">
            <v>45394</v>
          </cell>
          <cell r="BN570">
            <v>45394</v>
          </cell>
          <cell r="BO570">
            <v>45657</v>
          </cell>
          <cell r="BP570" t="str">
            <v>SI</v>
          </cell>
          <cell r="BQ570" t="str">
            <v>CONTRATACIÓN DIRECTA</v>
          </cell>
          <cell r="BR570" t="str">
            <v>ANM-569-2024</v>
          </cell>
          <cell r="BS570" t="str">
            <v>https://community.secop.gov.co/Public/Tendering/OpportunityDetail/Index?noticeUID=CO1.NTC.5945446&amp;isFromPublicArea=True&amp;isModal=False</v>
          </cell>
        </row>
        <row r="571">
          <cell r="A571" t="str">
            <v>ANM-570-2024</v>
          </cell>
          <cell r="D571" t="str">
            <v>VIVIANA CAROLINA RIVERA BATANERO</v>
          </cell>
          <cell r="E571" t="str">
            <v>MARTHA PATRICIA PUERTO GUIO</v>
          </cell>
          <cell r="F571" t="str">
            <v>CONTRATO</v>
          </cell>
          <cell r="J571">
            <v>32986</v>
          </cell>
          <cell r="K571">
            <v>35</v>
          </cell>
          <cell r="L571">
            <v>200054224</v>
          </cell>
          <cell r="M571" t="str">
            <v>PROFESIONAL</v>
          </cell>
          <cell r="N571" t="str">
            <v>CÉDULA DE CIUDADANIA</v>
          </cell>
          <cell r="O571">
            <v>1012364186</v>
          </cell>
          <cell r="P571">
            <v>8</v>
          </cell>
          <cell r="Q571" t="str">
            <v>PRESTAR SERVICIOS PROFESIONALES AL GCM EN LA EVALUACIÓN Y ELABORACIÓN DE INFORMES
AMBIENTALES REQUERIDOS EN LA GESTIÓN DE LAS SOLICITUDES MINERAS.</v>
          </cell>
          <cell r="R571" t="str">
            <v>1. Apoyar al GCM en la revisión y verificación de los requisitos ambientales que se requieran en la gestión de los
trámites mineros competencia del Grupo, cuando sean asignados por el supervisor.
2. Apoyar la elaboración de los informes ambientales que se requieran en la gestión de los trámites mineros a cargo
del GCM, cuando sean asignados por el supervisor.
3. Proyectar oficios, memorandos, comunicaciones, respuesta a las solicitudes y/o derechos de petición que le sean
asignadas por el supervisor del contrato a través del Sistema de Gestión Documental – SGD y demás herramientas
dispuestas por la entidad, en el marco del objeto contractual.
4. Asistir, participar, acompañar y/o apoyar al GCM en las mesas de trabajo, talleres, y demás reuniones que le
indique el supervisor, en el marco del objeto contractuaL.
5. Realizar los informes y/o presentaciones con las estadísticas de los trámi</v>
          </cell>
          <cell r="S571">
            <v>36369840</v>
          </cell>
          <cell r="T571">
            <v>83224</v>
          </cell>
          <cell r="U571">
            <v>45366</v>
          </cell>
          <cell r="Y571" t="str">
            <v>ANM - NACIÓN</v>
          </cell>
          <cell r="AA571">
            <v>36369840</v>
          </cell>
          <cell r="AB571" t="str">
            <v>IVONNE DEL PILAR JIMENEZ GARCIA</v>
          </cell>
          <cell r="AC571" t="str">
            <v xml:space="preserve">VICEPRESIDENTE DE CONTRATACIÓN Y TITULACIÓN </v>
          </cell>
          <cell r="AD571" t="str">
            <v>VCT</v>
          </cell>
          <cell r="AE571">
            <v>6</v>
          </cell>
          <cell r="AH571">
            <v>6061640</v>
          </cell>
          <cell r="AI571">
            <v>1065594904</v>
          </cell>
          <cell r="AJ571" t="str">
            <v>KARINA MARGARITA ORTEGA MILLER _x000D_</v>
          </cell>
          <cell r="AK571" t="str">
            <v>COORDINADORA GRUPO DE CONTRATACION MINERA</v>
          </cell>
          <cell r="AN571" t="str">
            <v>Bogotá D.C.</v>
          </cell>
          <cell r="AO571" t="str">
            <v>14 PRESTACIÓN DE SERVICIOS</v>
          </cell>
          <cell r="AP571" t="str">
            <v>CUNDINAMARCA</v>
          </cell>
          <cell r="AQ571" t="str">
            <v>SOACHA</v>
          </cell>
          <cell r="AR571" t="str">
            <v>INGENIERO AMBIENTAL</v>
          </cell>
          <cell r="AS571" t="str">
            <v>POSGRADO</v>
          </cell>
          <cell r="AZ571" t="str">
            <v>ANM</v>
          </cell>
          <cell r="BA571" t="str">
            <v>570</v>
          </cell>
          <cell r="BB571">
            <v>2024</v>
          </cell>
          <cell r="BC571">
            <v>80111600</v>
          </cell>
          <cell r="BD571" t="str">
            <v>SEGUROS DEL ESTADO S.A.</v>
          </cell>
          <cell r="BE571" t="str">
            <v xml:space="preserve">14-46-101114408 </v>
          </cell>
          <cell r="BF571">
            <v>45393</v>
          </cell>
          <cell r="BG571">
            <v>45393</v>
          </cell>
          <cell r="BH571">
            <v>45393</v>
          </cell>
          <cell r="BI571">
            <v>127724</v>
          </cell>
          <cell r="BJ571">
            <v>45393</v>
          </cell>
          <cell r="BK571" t="str">
            <v>POSITIVA</v>
          </cell>
          <cell r="BL571">
            <v>45394</v>
          </cell>
          <cell r="BN571">
            <v>45394</v>
          </cell>
          <cell r="BO571">
            <v>45576</v>
          </cell>
          <cell r="BP571" t="str">
            <v>SI</v>
          </cell>
          <cell r="BQ571" t="str">
            <v>CONTRATACIÓN DIRECTA</v>
          </cell>
          <cell r="BR571" t="str">
            <v>ANM-570-2024</v>
          </cell>
          <cell r="BS571" t="str">
            <v>https://community.secop.gov.co/Public/Tendering/OpportunityDetail/Index?noticeUID=CO1.NTC.5954969&amp;isFromPublicArea=True&amp;isModal=False</v>
          </cell>
        </row>
        <row r="572">
          <cell r="A572" t="str">
            <v>ANM-571-2024</v>
          </cell>
          <cell r="D572" t="str">
            <v xml:space="preserve">KATHERINE DEL SOCORRO HERNANDEZ CORTABARRIA </v>
          </cell>
          <cell r="E572" t="str">
            <v>ANA MARÍA MENDOZA</v>
          </cell>
          <cell r="F572" t="str">
            <v>CONTRATO</v>
          </cell>
          <cell r="J572">
            <v>31409</v>
          </cell>
          <cell r="K572">
            <v>39</v>
          </cell>
          <cell r="L572">
            <v>200054124</v>
          </cell>
          <cell r="M572" t="str">
            <v>PROFESIONAL</v>
          </cell>
          <cell r="N572" t="str">
            <v>CÉDULA DE CIUDADANIA</v>
          </cell>
          <cell r="O572">
            <v>43989246</v>
          </cell>
          <cell r="P572">
            <v>6</v>
          </cell>
          <cell r="Q572" t="str">
            <v>PRESTAR SERVICIOS PROFESIONALES AL GCM EN LA EVALUACIÓN Y ELABORACIÓN DE CONCEPTOS TÉCNICOS REQUERIDOS EN LA GESTIÓN DE LAS SOLICITUDES MINERAS.</v>
          </cell>
          <cell r="R572" t="str">
            <v>1. Apoyar al GCM en la elaboración de las evaluaciones técnicas relacionadas con los tramites relacionadas con las propuestas mineras, cuando le sean asignados por el supervisor del contrato. 2. Revisar las coordenadas geográfica y alinderación, que sirven como insumo para la elaboración de los actos administrativos competencia del GCM. 3. Apoyar las respuestas de solicitudes y/o peticiones en temas técnicos y realizar seguimiento de correspondencia en el aplicativo SGD - Sistema de Gestión Documental y ANNA MINERIA o aplicativo empleado por la entidad, de los trámites competencia del GCM. 4. Elaborar informes y/o presentaciones con las estadísticas de los trámites asignados por el supervisor del contrato o de los temas requeridos que guarden relación con el objeto contractual. 5. Asistir y participar en las reuniones, talleres, socializaciones, capacitaciones, y demás eventos, cuando así lo requiera el Supervisor del Contrato en el marco del objeto contractual</v>
          </cell>
          <cell r="S572" t="str">
            <v>36.369.840.00</v>
          </cell>
          <cell r="T572">
            <v>83124</v>
          </cell>
          <cell r="U572">
            <v>45366</v>
          </cell>
          <cell r="Y572" t="str">
            <v>ANM - NACIÓN</v>
          </cell>
          <cell r="AA572">
            <v>36369840</v>
          </cell>
          <cell r="AB572" t="str">
            <v>IVONNE DEL PILAR JIMENEZ GARCIA</v>
          </cell>
          <cell r="AC572" t="str">
            <v xml:space="preserve">VICEPRESIDENTE DE CONTRATACIÓN Y TITULACIÓN </v>
          </cell>
          <cell r="AD572" t="str">
            <v>VCT</v>
          </cell>
          <cell r="AE572">
            <v>6</v>
          </cell>
          <cell r="AF572">
            <v>8</v>
          </cell>
          <cell r="AH572">
            <v>6061640</v>
          </cell>
          <cell r="AI572">
            <v>1065594904</v>
          </cell>
          <cell r="AJ572" t="str">
            <v>KARINA MARGARITA ORTEGA MILLER _x000D_</v>
          </cell>
          <cell r="AK572" t="str">
            <v>COORDINADORA GRUPO DE CONTRATACION MINERA</v>
          </cell>
          <cell r="AN572" t="str">
            <v>Bogotá D.C.</v>
          </cell>
          <cell r="AO572" t="str">
            <v>14 PRESTACIÓN DE SERVICIOS</v>
          </cell>
          <cell r="AP572" t="str">
            <v>BOLIVAR</v>
          </cell>
          <cell r="AQ572" t="str">
            <v>CARTAGENA DE INDIAS</v>
          </cell>
          <cell r="AR572" t="str">
            <v>INGENIERIA DE MINAS Y METALURGICA</v>
          </cell>
          <cell r="AS572" t="str">
            <v>PREGRADO</v>
          </cell>
          <cell r="AZ572" t="str">
            <v>ANM</v>
          </cell>
          <cell r="BA572" t="str">
            <v>571</v>
          </cell>
          <cell r="BB572">
            <v>2024</v>
          </cell>
          <cell r="BC572">
            <v>80111600</v>
          </cell>
          <cell r="BD572" t="str">
            <v>SEGUROS DEL ESTADO S.A.</v>
          </cell>
          <cell r="BE572" t="str">
            <v>11-46-101054128</v>
          </cell>
          <cell r="BF572">
            <v>45394</v>
          </cell>
          <cell r="BG572">
            <v>45394</v>
          </cell>
          <cell r="BH572">
            <v>45394</v>
          </cell>
          <cell r="BI572">
            <v>132024</v>
          </cell>
          <cell r="BJ572">
            <v>45394</v>
          </cell>
          <cell r="BK572" t="str">
            <v>POSITIVA</v>
          </cell>
          <cell r="BL572">
            <v>45397</v>
          </cell>
          <cell r="BN572">
            <v>45397</v>
          </cell>
          <cell r="BO572">
            <v>45587</v>
          </cell>
          <cell r="BP572" t="str">
            <v>SI</v>
          </cell>
          <cell r="BQ572" t="str">
            <v>CONTRATACIÓN DIRECTA</v>
          </cell>
          <cell r="BR572" t="str">
            <v>ANM-571-2024</v>
          </cell>
          <cell r="BS572" t="str">
            <v>https://community.secop.gov.co/Public/Tendering/OpportunityDetail/Index?noticeUID=CO1.NTC.5964424&amp;isFromPublicArea=True&amp;isModal=False</v>
          </cell>
        </row>
        <row r="573">
          <cell r="A573" t="str">
            <v>ANM-572-2024</v>
          </cell>
          <cell r="D573" t="str">
            <v>DIANA CAROLINA ARJONA SANCHEZ</v>
          </cell>
          <cell r="E573" t="str">
            <v xml:space="preserve">SUSANITA RODRIGUEZ CASAS </v>
          </cell>
          <cell r="F573" t="str">
            <v>CONTRATO</v>
          </cell>
          <cell r="J573">
            <v>30596</v>
          </cell>
          <cell r="K573">
            <v>41</v>
          </cell>
          <cell r="L573">
            <v>200052924</v>
          </cell>
          <cell r="M573" t="str">
            <v>APOYO A LA GESTIÓN</v>
          </cell>
          <cell r="N573" t="str">
            <v>CÉDULA DE CIUDADANIA</v>
          </cell>
          <cell r="O573">
            <v>52965506</v>
          </cell>
          <cell r="P573">
            <v>5</v>
          </cell>
          <cell r="Q573" t="str">
            <v>Prestar Servicios de apoyo a la gestión, para realizar las actividades inherentes a la atención de los grupos de interés de la ANM, y en relacionamiento efectivo con los usuarios de los temas relacionados con el Sistema Integral de Gestión Minera - AnnA Minería.</v>
          </cell>
          <cell r="R573" t="str">
            <v>1. Adoptar y desarrollar a cabalidad la Política de Atención y Participación Ciudadana, procedimientos y los Protocolos de Atención de la ANM. 2. Realizar el cargue de las comunicaciones de salida en el Sistema de Gestión Documental de la Entidad.
3. Desarrollar y gestionar el servicio de atención virtual a través de los canales establecidos por la ANM, desde el
primer contacto que se haga con el usuario por los medios digitales, hasta el registro de la solución dada al usuario,
dentro del periodo de tiempo, atendiendo los procedimientos y los protocolos de atención de la Entidad, colaborando con
los temas específicos de restitución de tierras.
4. Consolidar y remitir al supervisor del contrato, todos los datos e información solicitada a los usuarios, durante el
proceso de atención virtual.
5. Clasificar, direccionar y responder adecuada y oportunamente las peticiones, quejas, reclamos, felicitaciones,
sugerencias y demás requerimientos que se originan en el canal virtual, bajo los lineamientos dados por la Coordinación
del Grupo de Atención, Participación Ciudadana y Comunicaciones, apoyando el Grupo de Catastro y Registro Minero.
6. Contribuir con la realización de informes estadísticos sobre el estado de trámites de las PQRS y las específicas de
restitución de tierras, de acuerdo con los requerimientos, y las variables establecidas, por medio de la recolección y
análisis estadístico en materia de solicitudes recibidas por la ANM.
7. Colaborar en el seguimiento a la gestión referente a peticiones, quejas, reclamos y sugerencias de la ANM y las
específicas de restitución de tierras, con el fin de que estas tengan resolución o respuesta teniendo en cuenta los
términos y lineamientos establecidos en la normatividad vigente.
8. Validar oportunamente el funcionamiento adecuado de todos los elementos necesarios para la prestación del
servicio y el desarrollo de sus obligaciones, en el canal virtual, reportando al supervisor de contrato, el estado adecuado
o cualquier situación que impida la prestación de sus servicios.
9. Participar en las capacitaciones, reuniones y actividades solicitadas por el supervisor, para la correcta prestación
del servicio, como talleres y demás actividades similares relacionadas con el objeto del contrato._x000D_</v>
          </cell>
          <cell r="S573">
            <v>33455001</v>
          </cell>
          <cell r="T573">
            <v>79024</v>
          </cell>
          <cell r="U573">
            <v>45358</v>
          </cell>
          <cell r="Y573" t="str">
            <v>ANM - PROPIOS</v>
          </cell>
          <cell r="AA573">
            <v>31694211</v>
          </cell>
          <cell r="AB573" t="str">
            <v>IVONNE DEL PILAR JIMENEZ GARCIA</v>
          </cell>
          <cell r="AC573" t="str">
            <v xml:space="preserve">VICEPRESIDENTE DE CONTRATACIÓN Y TITULACIÓN </v>
          </cell>
          <cell r="AD573" t="str">
            <v>VCT</v>
          </cell>
          <cell r="AG573">
            <v>45657</v>
          </cell>
          <cell r="AH573">
            <v>3521579</v>
          </cell>
          <cell r="AI573">
            <v>79447042</v>
          </cell>
          <cell r="AJ573" t="str">
            <v>WILLIAM ALBERTO MARTÍNEZ DÍAZ</v>
          </cell>
          <cell r="AK573" t="str">
            <v>GERENTE DEL GRUPO DE CATASTRO Y REGISTRO MINERO _x000D_</v>
          </cell>
          <cell r="AN573" t="str">
            <v>Bogotá D.C.</v>
          </cell>
          <cell r="AO573" t="str">
            <v>14 PRESTACIÓN DE SERVICIOS</v>
          </cell>
          <cell r="AP573" t="str">
            <v>BOGOTÁ D.C.</v>
          </cell>
          <cell r="AQ573" t="str">
            <v>BOGOTÁ D.C.</v>
          </cell>
          <cell r="AR573" t="str">
            <v>TECNÓLOGO EN CONTABILIDAD Y FINANZAS</v>
          </cell>
          <cell r="AS573" t="str">
            <v>PREGRADO</v>
          </cell>
          <cell r="AZ573" t="str">
            <v>ANM</v>
          </cell>
          <cell r="BA573" t="str">
            <v>572</v>
          </cell>
          <cell r="BB573">
            <v>2024</v>
          </cell>
          <cell r="BC573">
            <v>80111600</v>
          </cell>
          <cell r="BD573" t="str">
            <v>ASEGURADORA SOLIDARIA DE COLOMBIA</v>
          </cell>
          <cell r="BE573" t="str">
            <v>310 47 994000011038</v>
          </cell>
          <cell r="BF573">
            <v>45393</v>
          </cell>
          <cell r="BG573">
            <v>45394</v>
          </cell>
          <cell r="BH573">
            <v>45394</v>
          </cell>
          <cell r="BI573">
            <v>127924</v>
          </cell>
          <cell r="BJ573">
            <v>45393</v>
          </cell>
          <cell r="BK573" t="str">
            <v>POSITIVA</v>
          </cell>
          <cell r="BL573">
            <v>45397</v>
          </cell>
          <cell r="BN573">
            <v>45397</v>
          </cell>
          <cell r="BO573">
            <v>45657</v>
          </cell>
          <cell r="BP573" t="str">
            <v>SI</v>
          </cell>
          <cell r="BQ573" t="str">
            <v>CONTRATACIÓN DIRECTA</v>
          </cell>
          <cell r="BR573" t="str">
            <v>ANM-572-2024</v>
          </cell>
          <cell r="BS573" t="str">
            <v>https://community.secop.gov.co/Public/Tendering/OpportunityDetail/Index?noticeUID=CO1.NTC.5962108&amp;isFromPublicArea=True&amp;isModal=False</v>
          </cell>
        </row>
        <row r="574">
          <cell r="A574" t="str">
            <v>ANM-573-2024</v>
          </cell>
          <cell r="D574" t="str">
            <v xml:space="preserve">ALBA YAZMIT SIERRA ALVAREZ </v>
          </cell>
          <cell r="E574" t="str">
            <v xml:space="preserve">NESTOR FERNANDO MARTINEZ GAITAN </v>
          </cell>
          <cell r="F574" t="str">
            <v>CONTRATO</v>
          </cell>
          <cell r="J574">
            <v>28404</v>
          </cell>
          <cell r="K574">
            <v>47</v>
          </cell>
          <cell r="L574">
            <v>400035124</v>
          </cell>
          <cell r="M574" t="str">
            <v>PROFESIONAL</v>
          </cell>
          <cell r="N574" t="str">
            <v>CÉDULA DE CIUDADANIA</v>
          </cell>
          <cell r="O574">
            <v>40042435</v>
          </cell>
          <cell r="P574">
            <v>6</v>
          </cell>
          <cell r="Q574" t="str">
            <v>Prestar servicios profesionales para apoyar y generar espacios efectivos de diálogo, a través de la gestión e
implementación de los procesos de relacionamiento con comunidades étnicas y atención a la conflictividad asociados a la
actividad minera.</v>
          </cell>
          <cell r="R574" t="str">
            <v xml:space="preserve">1. Atender los conflictos socioambientales relacionados con actividades mineras asignados conforme al plan de trabajo. Registrar la información en la aplicación.
2. Elaborar lecturas de contexto a partir de fuentes primarias, secundarias y metodologías participativas. Realizar
análisis y recomendaciones con el fin de atender y gestionar los conflictos socioambientales asociados con la actividad
minera, en los territorios asignados de acuerdo al plan de trabajo del Grupo Socioambiental. Registrar la información en
la aplicación.
3. Elaborar y actualizar la caracterización de la conflictividad socioambiental asociada de la actividad minera, en los
departamentos asignados de acuerdo al plan del trabajo del Grupo Socioambiental.
4. Informar y atender alertas tempranas, situaciones coyunturales, temas de interés, cumplimiento de órdenes
judiciales relacionadas con los conflictos socioambientales asociados a la actividad minera. Registrar información en la
aplicación.
5. Participar en la preparación y realización de mesas de trabajo territoriales, mesas de diálogo, audiencias públicas y
otros espacios con comunidades. Registrar información en la aplicación.
6. Apoyar el desarrollo del diálogo interinstitucional con diversas autoridades, entes territoriales y entidades públicas
para el desarrollo de la actividad minera, a partir de criterios de coordinación y concurrencia. Presentar acta de reunión,
lista de asistencia y registrar información en la aplicación.
7. Proyectar oficios, memorandos, documentos de respuesta a las peticiones y solicitudes de información que sean
asignadas a través del Sistema de Gestión Documental.
8. Asistir, participar y apoyar técnicamente mesas de trabajo, reuniones, y demás actividades institucionales que le
indique el supervisor. Presentar informe con resumen destacando la información relevante para la Agencia Nacional de
Minería.
9. Diligenciar y disponer la información en las bases de datos, carpetas compartidas y las aplicaciones de la Agencia
Nacional de Minería, conforme a las políticas, lineamientos e instructivos de la Entidad._x000D_ </v>
          </cell>
          <cell r="S574">
            <v>88000000</v>
          </cell>
          <cell r="T574">
            <v>43224</v>
          </cell>
          <cell r="U574">
            <v>45317</v>
          </cell>
          <cell r="Y574" t="str">
            <v>ANM - PROPIOS</v>
          </cell>
          <cell r="AA574">
            <v>69066667</v>
          </cell>
          <cell r="AB574" t="str">
            <v>MARÍA PIEDAD BAYTER HORTA</v>
          </cell>
          <cell r="AC574" t="str">
            <v>VICEPRESIDENTA PROMOCIÓN Y FOMENTO</v>
          </cell>
          <cell r="AD574" t="str">
            <v>VPF</v>
          </cell>
          <cell r="AG574">
            <v>45657</v>
          </cell>
          <cell r="AH574">
            <v>8000000</v>
          </cell>
          <cell r="AI574">
            <v>20644554</v>
          </cell>
          <cell r="AJ574" t="str">
            <v>ANA ALICIA ZAPATA RODRIGUEZ</v>
          </cell>
          <cell r="AK574" t="str">
            <v>Experto G3 Grado 07</v>
          </cell>
          <cell r="AN574" t="str">
            <v>Bogotá D.C.</v>
          </cell>
          <cell r="AO574" t="str">
            <v>14 PRESTACIÓN DE SERVICIOS</v>
          </cell>
          <cell r="AP574" t="str">
            <v>BOGOTÁ D.C.</v>
          </cell>
          <cell r="AQ574" t="str">
            <v>BOGOTÁ D.C</v>
          </cell>
          <cell r="AR574" t="str">
            <v>PSICÓLOGO</v>
          </cell>
          <cell r="AS574" t="str">
            <v>POSGRADO</v>
          </cell>
          <cell r="AZ574" t="str">
            <v>ANM</v>
          </cell>
          <cell r="BA574" t="str">
            <v>573</v>
          </cell>
          <cell r="BB574">
            <v>2024</v>
          </cell>
          <cell r="BC574">
            <v>80111600</v>
          </cell>
          <cell r="BD574" t="str">
            <v>SEGUROS DEL ESTADO S.A.</v>
          </cell>
          <cell r="BE574" t="str">
            <v>21-46-101090741</v>
          </cell>
          <cell r="BF574">
            <v>45394</v>
          </cell>
          <cell r="BG574">
            <v>45394</v>
          </cell>
          <cell r="BH574">
            <v>45394</v>
          </cell>
          <cell r="BI574">
            <v>131824</v>
          </cell>
          <cell r="BJ574">
            <v>45394</v>
          </cell>
          <cell r="BK574" t="str">
            <v>POSITIVA</v>
          </cell>
          <cell r="BL574">
            <v>45397</v>
          </cell>
          <cell r="BN574">
            <v>45397</v>
          </cell>
          <cell r="BO574">
            <v>45657</v>
          </cell>
          <cell r="BP574" t="str">
            <v>NO</v>
          </cell>
          <cell r="BQ574" t="str">
            <v>CONTRATACIÓN DIRECTA</v>
          </cell>
          <cell r="BR574" t="str">
            <v>ANM-573-2024</v>
          </cell>
          <cell r="BS574" t="str">
            <v>https://community.secop.gov.co/Public/Tendering/OpportunityDetail/Index?noticeUID=CO1.NTC.5966283&amp;isFromPublicArea=True&amp;isModal=False</v>
          </cell>
        </row>
        <row r="575">
          <cell r="A575" t="str">
            <v>ANM-574-2024</v>
          </cell>
          <cell r="B575" t="str">
            <v>PARES</v>
          </cell>
          <cell r="C575" t="str">
            <v>SMC-001-2024 - 	CO1.PCCNTR.6199757 - CC BTA - 15-04-24</v>
          </cell>
          <cell r="D575" t="str">
            <v>EMERMÉDICA S.A</v>
          </cell>
          <cell r="E575" t="str">
            <v>ANA MARÍA MENDOZA</v>
          </cell>
          <cell r="F575" t="str">
            <v>CONTRATO</v>
          </cell>
          <cell r="J575" t="str">
            <v>NO APLICA</v>
          </cell>
          <cell r="K575" t="str">
            <v>NO APLICA</v>
          </cell>
          <cell r="L575">
            <v>500001524</v>
          </cell>
          <cell r="M575" t="str">
            <v>NO APLICA</v>
          </cell>
          <cell r="N575" t="str">
            <v>NIT</v>
          </cell>
          <cell r="O575">
            <v>800126785</v>
          </cell>
          <cell r="P575">
            <v>7</v>
          </cell>
          <cell r="Q575" t="str">
            <v>Contratar la prestación de servicio de área protegida para atender los casos de emergencias y/o urgencias médicas en sitio o en actividades institucionales, y traslado a los trabajadores, contratistas, proveedores y visitantes de la Agencia Nacional de Minería.</v>
          </cell>
          <cell r="R575" t="str">
            <v>En desarrollo del objeto contractual el contratista se obliga a: 1. Cumplir con las condiciones de especificidad, calidad, oportunidad y cumplimiento, descritas en la Invitación Pública y en la oferta presentada. 2. Prestar el servicio contratado acogiéndose en su totalidad a las especificaciones técnicas señaladas en el Anexo 1. 3. Proveer el servicio de salud para eventos que clasifiquen como de emergencia o urgencia médica dentro de las instalaciones de la Agencia Nacional de Minería y durante la ejecución de los 3 eventos masivos durante el año 2024. 4. Deberá tener en cuenta que el beneficiario de este servicio cualquier persona que ocupe el espacio físico de la entidad: trabajadores, contratistas, estudiantes en práctica, visitantes ocasionales, clientes, auditores, proveedores, contratistas, entre otros. 5. Prestará el servicio con una cobertura durante las veinticuatro (24) horas del día los siete (07) días a la semana, hasta el último día del contrato. 6. Disponer de líneas telefónicas conectadas a una Central de Comunicaciones en Bogotá y por cada Punto de Atención Regional, por lo menos dos números telefónicos para el reporte de las emergencias. 7. Sostener los precios ofertados durante la vigencia del contrato y disponer de la infraestructura para dar cumplimiento a los servicios ofertados. 8. Mantener los valores cotizados, teniendo en cuenta que la ANM en razón a su operación y debido a que algunas de sus sedes son en arriendo, podrá modificar las direcciones de las sedes, adicionar o suprimir el servicio en una o más sedes, y serán tenidos en cuenta. 9. Deberá cumplir el contratista con todas las normas establecidas por el Ministerio de Salud, el Ministerio de Transporte y las entidades de Salud Territoriales que los regulan, con respecto al transporte de pacientes en unidades móviles. 10. Deberá el contratista contar para el inicio del respectivo contrato con la póliza de responsabilidad civil profesional médica para instituciones prestadoras de servicios de salud actualizada y que cubra el periodo de ejecución del contrato. 11. Presentar antes de la ejecución del contrato la afiliación al Sistema General de Riesgos Laborales, de conformidad con lo establecido en el artículo 2° de la Ley 1562 de 2012, o el que haga sus veces, como requisito previo para la suscripción del acta de inicio. 12. Aplicar en la ejecución de sus obligaciones la normativa, los procesos, procedimientos de gestión internos previamente justificados en el ítem especificaciones del objeto a contratar. 13. Allegar para la suscripción del acta de inicio, copia de la afiliación de la ARL y/o certificación vigente que indique que sus vinculados se encuentran afiliados, de acuerdo con lo establecido en los artículos 2°, 5° y 6° del Decreto 723 de 2013. 14. Informar a través de los medios establecidos por LA AGENCIA la ocurrencia de incidentes, accidentes de trabajo y enfermedades laborales por remisión expresa del Decreto 1072 de 2015. 15. Informar a través de los medios establecidos por LA AGENCIA los incidentes o posibles incidentes que afecten la información de la entidad, asimismo afectación al tratamiento de datos personales. 16. Cumplir las normas y reglamentos del Sistema de Gestión de la Seguridad y Salud en el Trabajo SG-SST. 17. Debe atender los requisitos relacionados con los aspectos e impactos que generan sus actividades contractuales, n cumplimiento con lo establecido en el Sistema de Gestión Ambiental – SGA; así mismo cumplir con los criterios ambientales y participar en actividades de implementación y fomento de un servicio de calidad y de buenas prácticas ambientales. 18. Debe el contratista obligado a facturar electrónicamente, tener en cuenta las disposiciones del Decreto 358 de 2020 y la Resolución de la DIAN No. 000042 del 5 de mayo de 2020, deberá remitir, como condición para el pago, el RUT actualizado con la inclusión de la obligación de facturación electrónica y la respectiva factura electrónica en los términos del Estatuto Tributario, los Decretos 2242 de 2015 y 358 de 2020, la Resolución de la DIAN No. 000042 del 5 de mayo de 2020, y demás normatividad concordante, validada previamente por la DIAN, junto con los soportes requeridos, al correo del supervisor del contrato y al canal o correo que para el caso disponga la Entidad, que esté autorizado por la DIAN. 19. Hacer todas las recomendaciones que consideren necesaria en relación con el desarrollo y ejecución del contrato. 20. Acatar las recomendaciones, normas, instrucciones y solicitudes, que durante el desarrollo del contrato se le impartan por parte de la Entidad, sin perjuicio de la autonomía técnica y administrativa. 21. No acceder a peticiones o amenazas de quienes actúen por fuera de la ley, con el fin de obligarlo a hacer u omitir algún acto o hecho, informando inmediatamente a la Entidad y demás autoridades competentes, cuando se presenten tales peticiones y amenazas. 22. Las demás que se relacionen con el objeto del contrato y que le solicite el supervisor</v>
          </cell>
          <cell r="S575">
            <v>30000000</v>
          </cell>
          <cell r="T575">
            <v>63024</v>
          </cell>
          <cell r="U575">
            <v>45327</v>
          </cell>
          <cell r="Y575" t="str">
            <v>ANM - PROPIOS</v>
          </cell>
          <cell r="AA575">
            <v>6335000</v>
          </cell>
          <cell r="AB575" t="str">
            <v xml:space="preserve">ESPERANZA CÁCERES SALAMANCA </v>
          </cell>
          <cell r="AC575" t="str">
            <v>COORDINADORA GRUPO DE GESTIÓN DEL TALENTO HUMANO</v>
          </cell>
          <cell r="AD575" t="str">
            <v>VAF</v>
          </cell>
          <cell r="AE575">
            <v>7</v>
          </cell>
          <cell r="AH575" t="str">
            <v>SEGÚN FACTURAS</v>
          </cell>
          <cell r="AI575">
            <v>1057576010</v>
          </cell>
          <cell r="AJ575" t="str">
            <v>SUSANA PATIÑO CHÍA</v>
          </cell>
          <cell r="AK575" t="str">
            <v>GESTOR T1 GRADO 10</v>
          </cell>
          <cell r="AN575" t="str">
            <v>Todas las sedes</v>
          </cell>
          <cell r="AO575" t="str">
            <v>14 PRESTACIÓN DE SERVICIOS</v>
          </cell>
          <cell r="AP575" t="str">
            <v>NO APLICA</v>
          </cell>
          <cell r="AQ575" t="str">
            <v>NO APLICA</v>
          </cell>
          <cell r="AR575" t="str">
            <v>NO APLICA</v>
          </cell>
          <cell r="AS575" t="str">
            <v>NO APLICA</v>
          </cell>
          <cell r="AZ575" t="str">
            <v>ANM</v>
          </cell>
          <cell r="BA575" t="str">
            <v>574</v>
          </cell>
          <cell r="BB575">
            <v>2024</v>
          </cell>
          <cell r="BC575" t="str">
            <v>85101500	
85101600
85101508
85101604
85101605
85121501
85121502
85121503
85121504</v>
          </cell>
          <cell r="BD575" t="str">
            <v>SEGUROS DEL ESTADO S.A.</v>
          </cell>
          <cell r="BE575" t="str">
            <v>11-44-101223276</v>
          </cell>
          <cell r="BF575">
            <v>45397</v>
          </cell>
          <cell r="BG575">
            <v>45399</v>
          </cell>
          <cell r="BH575">
            <v>45404</v>
          </cell>
          <cell r="BI575">
            <v>135024</v>
          </cell>
          <cell r="BJ575">
            <v>45397</v>
          </cell>
          <cell r="BK575" t="str">
            <v>NO APLICA</v>
          </cell>
          <cell r="BL575" t="str">
            <v>NO APLICA</v>
          </cell>
          <cell r="BN575">
            <v>45407</v>
          </cell>
          <cell r="BO575">
            <v>45620</v>
          </cell>
          <cell r="BP575" t="str">
            <v>NO</v>
          </cell>
          <cell r="BQ575" t="str">
            <v>MÍNIMA CUANTÍA</v>
          </cell>
          <cell r="BR575" t="str">
            <v>ANM-574-2024</v>
          </cell>
          <cell r="BS575" t="str">
            <v>https://community.secop.gov.co/Public/Tendering/OpportunityDetail/Index?noticeUID=CO1.NTC.5904254&amp;isFromPublicArea=True&amp;isModal=False</v>
          </cell>
        </row>
        <row r="576">
          <cell r="A576" t="str">
            <v>ANM-575-2024</v>
          </cell>
          <cell r="C576" t="str">
            <v>SMC-001-2024 - 	CO1.PCCNTR.6200578 - CC N.A - 15-04-24</v>
          </cell>
          <cell r="D576" t="str">
            <v>COOMEVA Emergencia Médica Servicio de Ambulancia Prepagada S.A.S</v>
          </cell>
          <cell r="E576" t="str">
            <v>ANA MARÍA MENDOZA</v>
          </cell>
          <cell r="F576" t="str">
            <v>CONTRATO</v>
          </cell>
          <cell r="J576" t="str">
            <v>NO APLICA</v>
          </cell>
          <cell r="K576" t="str">
            <v>NO APLICA</v>
          </cell>
          <cell r="L576">
            <v>500001524</v>
          </cell>
          <cell r="M576" t="str">
            <v>NO APLICA</v>
          </cell>
          <cell r="N576" t="str">
            <v>NIT</v>
          </cell>
          <cell r="O576">
            <v>901417124</v>
          </cell>
          <cell r="P576">
            <v>4</v>
          </cell>
          <cell r="Q576" t="str">
            <v>Contratar la prestación de servicio de área protegida para atender los casos de emergencias y/o urgencias médicas en sitio o en actividades institucionales, y traslado a los trabajadores, contratistas, proveedores y visitantes de la Agencia Nacional de Minería.</v>
          </cell>
          <cell r="R576" t="str">
            <v>En desarrollo del objeto contractual el contratista se obliga a: 1. Cumplir con las condiciones de especificidad, calidad, oportunidad y cumplimiento, descritas en la Invitación Pública y en la oferta presentada. 2. Prestar el servicio contratado acogiéndose en su totalidad a las especificaciones técnicas señaladas en el Anexo 1. 3. Proveer el servicio de salud para eventos que clasifiquen como de emergencia o urgencia médica dentro de las instalaciones de la Agencia Nacional de Minería y durante la ejecución de los 3 eventos masivos durante el año 2024. 4. Deberá tener en cuenta que el beneficiario de este servicio cualquier persona que ocupe el espacio físico de la entidad: trabajadores, contratistas, estudiantes en práctica, visitantes ocasionales, clientes, auditores, proveedores, contratistas, entre otros. 5. Prestará el servicio con una cobertura durante las veinticuatro (24) horas del día los siete (07) días a la semana, hasta el último día del contrato. 6. Disponer de líneas telefónicas conectadas a una Central de Comunicaciones en Bogotá y por cada Punto de Atención Regional, por lo menos dos números telefónicos para el reporte de las emergencias. 7. Sostener los precios ofertados durante la vigencia del contrato y disponer de la infraestructura para dar cumplimiento a los servicios ofertados. 8. Mantener los valores cotizados, teniendo en cuenta que la ANM en razón a su operación y debido a que algunas de sus sedes son en arriendo, podrá modificar las direcciones de las sedes, adicionar o suprimir el servicio en una o más sedes, y serán tenidos en cuenta. 9. Deberá cumplir el contratista con todas las normas establecidas por el Ministerio de Salud, el Ministerio de Transporte y las entidades de Salud Territoriales que los regulan, con respecto al transporte de pacientes en unidades móviles. 10. Deberá el contratista contar para el inicio del respectivo contrato con la póliza de responsabilidad civil profesional médica para instituciones prestadoras de servicios de salud actualizada y que cubra el periodo de ejecución del contrato. Presentar antes de la ejecución del contrato la afiliación al Sistema General de Riesgos Laborales, de conformidad con lo establecido en el artículo 2° de la Ley 1562 de 2012, o el que haga sus veces, como requisito previo para la suscripción del acta de inicio. 12. Aplicar en la ejecución de sus obligaciones la normativa, los procesos, procedimientos de gestión internos previamente justificados en el ítem especificaciones del objeto a contratar. 13. Allegar para la suscripción del acta de inicio, copia de la afiliación de la ARL y/o certificación vigente que indique que sus vinculados se encuentran afiliados, de acuerdo con lo establecido en los artículos 2°, 5° y 6° del Decreto 723 de 2013. 14. Informar a través de los medios establecidos por LA AGENCIA la ocurrencia de incidentes, accidentes de trabajo y enfermedades laborales por remisión expresa del Decreto 1072 de 2015. 15. Informar a través de los medios establecidos por LA AGENCIA los incidentes o posibles incidentes que afecten la información de la entidad, asimismo afectación al tratamiento de datos personales. 16. Cumplir las normas y reglamentos del Sistema de Gestión de la Seguridad y Salud en el Trabajo SG-SST. 17. Debe atender los requisitos relacionados con los aspectos e impactos que generan sus actividades contractuales, n cumplimiento con lo establecido en el Sistema de Gestión Ambiental – SGA; así mismo cumplir con los criterios ambientales y participar en actividades de implementación y fomento de un servicio de calidad y de buenas prácticas ambientales. 18. Debe el contratista obligado a facturar electrónicamente, tener en cuenta las disposiciones del Decreto 358 de 2020 y la Resolución de la DIAN No. 000042 del 5 de mayo de 2020, deberá remitir, como condición para el pago, el RUT actualizado con la inclusión de la obligación de facturación electrónica y la respectiva factura electrónica en los términos del Estatuto Tributario, los Decretos 2242 de 2015 y 358 de 2020, la Resolución de la DIAN No. 000042 del 5 de mayo de 2020, y demás normatividad concordante, validada previamente por la DIAN, junto con los soportes requeridos, al correo del supervisor del contrato y al canal o correo que para el caso disponga la Entidad, que esté autorizado por la DIAN. 19. Hacer todas las recomendaciones que consideren necesaria en relación con el desarrollo y ejecución del contrato. 20. Acatar las recomendaciones, normas, instrucciones y solicitudes, que durante el desarrollo del contrato se le impartan por parte de la Entidad, sin perjuicio de la autonomía técnica y administrativa. 21. No acceder a peticiones o amenazas de quienes actúen por fuera de la ley, con el fin de obligarlo a hacer u omitir algún acto o hecho, informando inmediatamente a la Entidad y demás autoridades competentes, cuando se presenten tales peticiones y amenazas. 22. Las demás que se relacionen con el objeto del contrato y que le solicite el supervisor.</v>
          </cell>
          <cell r="S576">
            <v>30000000</v>
          </cell>
          <cell r="T576">
            <v>63024</v>
          </cell>
          <cell r="U576">
            <v>45327</v>
          </cell>
          <cell r="Y576" t="str">
            <v>ANM - PROPIOS</v>
          </cell>
          <cell r="AA576">
            <v>1166669</v>
          </cell>
          <cell r="AB576" t="str">
            <v xml:space="preserve">ESPERANZA CÁCERES SALAMANCA </v>
          </cell>
          <cell r="AC576" t="str">
            <v>COORDINADORA GRUPO DE GESTIÓN DEL TALENTO HUMANO</v>
          </cell>
          <cell r="AD576" t="str">
            <v>VAF</v>
          </cell>
          <cell r="AE576">
            <v>7</v>
          </cell>
          <cell r="AH576" t="str">
            <v>SEGÚN FACTURAS</v>
          </cell>
          <cell r="AI576">
            <v>1057576010</v>
          </cell>
          <cell r="AJ576" t="str">
            <v>SUSANA PATIÑO CHÍA</v>
          </cell>
          <cell r="AK576" t="str">
            <v>GESTOR T1 GRADO 10</v>
          </cell>
          <cell r="AN576" t="str">
            <v>Bogotá D.C.</v>
          </cell>
          <cell r="AO576" t="str">
            <v>14 PRESTACIÓN DE SERVICIOS</v>
          </cell>
          <cell r="AQ576" t="str">
            <v>NO APLICA</v>
          </cell>
          <cell r="AR576" t="str">
            <v>NO APLICA</v>
          </cell>
          <cell r="AS576" t="str">
            <v>NO APLICA</v>
          </cell>
          <cell r="AZ576" t="str">
            <v>ANM</v>
          </cell>
          <cell r="BA576" t="str">
            <v>575</v>
          </cell>
          <cell r="BB576">
            <v>2024</v>
          </cell>
          <cell r="BC576" t="str">
            <v>85101500	
85101600
85101508
85101604
85101605
85121501
85121502
85121503
85121504</v>
          </cell>
          <cell r="BD576" t="str">
            <v>COMPAÑIA MUNDIAL DE SEGUROS S.A.</v>
          </cell>
          <cell r="BE576" t="str">
            <v>C-100019126/C-100073507</v>
          </cell>
          <cell r="BF576">
            <v>45397</v>
          </cell>
          <cell r="BG576">
            <v>45400</v>
          </cell>
          <cell r="BH576">
            <v>45406</v>
          </cell>
          <cell r="BI576">
            <v>135324</v>
          </cell>
          <cell r="BJ576">
            <v>45398</v>
          </cell>
          <cell r="BK576" t="str">
            <v>NO APLICA</v>
          </cell>
          <cell r="BL576" t="str">
            <v>NO APLICA</v>
          </cell>
          <cell r="BN576">
            <v>45411</v>
          </cell>
          <cell r="BO576">
            <v>45624</v>
          </cell>
          <cell r="BP576" t="str">
            <v>NO</v>
          </cell>
          <cell r="BQ576" t="str">
            <v>MÍNIMA CUANTÍA</v>
          </cell>
          <cell r="BR576" t="str">
            <v>ANM-575-2024</v>
          </cell>
          <cell r="BS576" t="str">
            <v>https://community.secop.gov.co/Public/Tendering/OpportunityDetail/Index?noticeUID=CO1.NTC.5904254&amp;isFromPublicArea=True&amp;isModal=False</v>
          </cell>
        </row>
        <row r="577">
          <cell r="A577" t="str">
            <v>ANM-576-2024</v>
          </cell>
          <cell r="B577" t="str">
            <v>ESSM</v>
          </cell>
          <cell r="C577" t="str">
            <v>SMC-001-2024 - CO1.PCCNTR.6201148 - CC N.A - 15-04-24</v>
          </cell>
          <cell r="D577" t="str">
            <v>EMI S.A.S</v>
          </cell>
          <cell r="E577" t="str">
            <v>ANA MARÍA MENDOZA</v>
          </cell>
          <cell r="F577" t="str">
            <v>CONTRATO</v>
          </cell>
          <cell r="J577" t="str">
            <v>NO APLICA</v>
          </cell>
          <cell r="K577" t="str">
            <v>NO APLICA</v>
          </cell>
          <cell r="L577">
            <v>500001524</v>
          </cell>
          <cell r="M577" t="str">
            <v>NO APLICA</v>
          </cell>
          <cell r="N577" t="str">
            <v>NIT</v>
          </cell>
          <cell r="O577">
            <v>811007601</v>
          </cell>
          <cell r="P577">
            <v>0</v>
          </cell>
          <cell r="Q577" t="str">
            <v>Contratar la prestación de servicio de área protegida para atender los casos de emergencias y/o urgencias médicas en sitio o en actividades institucionales, y traslado a los trabajadores, contratistas, proveedores y visitantes de la Agencia Nacional de Minería.</v>
          </cell>
          <cell r="R577" t="str">
            <v>En desarrollo del objeto contractual el contratista se obliga a: 1. Cumplir con las condiciones de especificidad, calidad, oportunidad y cumplimiento, descritas en la Invitación Pública y en la oferta presentada. 2. Prestar el servicio contratado acogiéndose en su totalidad a las especificaciones técnicas señaladas en el Anexo 1. 3. Proveer el servicio de salud para eventos que clasifiquen como de emergencia o urgencia médica dentro de las instalaciones de la Agencia Nacional de Minería y durante la ejecución de los 3 eventos masivos durante el año 2024. 4. Deberá tener en cuenta que el beneficiario de este servicio cualquier persona que ocupe el espacio físico de la entidad: trabajadores, contratistas, estudiantes en práctica, visitantes ocasionales, clientes, auditores, proveedores, contratistas, entre otros. 5. Prestará el servicio con una cobertura durante las veinticuatro (24) horas del día los siete (07) días a la semana, hasta el último día del contrato. 6. Disponer de líneas telefónicas conectadas a una Central de Comunicaciones en Bogotá y por cada Punto de Atención Regional, por lo menos dos números telefónicos para el reporte de las emergencias. 7. Sostener los precios ofertados durante la vigencia del contrato y disponer de la infraestructura para dar cumplimiento a los servicios ofertados. 8. Mantener los valores cotizados, teniendo en cuenta que la ANM en razón a su operación y debido a que algunas de sus sedes son en arriendo, podrá modificar las direcciones de las sedes, adicionar o suprimir el servicio en una o más sedes, y serán tenidos en cuenta. 9. Deberá cumplir el contratista con todas las normas establecidas por el Ministerio de Salud, el Ministerio de Transporte y las entidades de Salud Territoriales que los regulan, con respecto al transporte de pacientes en unidades móviles. 10. Deberá el contratista contar para el inicio del respectivo contrato con la póliza de responsabilidad civil profesional médica para instituciones prestadoras de servicios de salud actualizada y que cubra el periodo de ejecución del contrato. 11. Presentar antes de la ejecución del contrato la afiliación al Sistema General de Riesgos Laborales, de conformidad con lo establecido en el artículo 2° de la Ley 1562 de 2012, o el que haga sus veces, como requisito previo para la suscripción del acta de inicio. 12. Aplicar en la ejecución de sus obligaciones la normativa, los procesos, procedimientos de gestión internos previamente justificados en el ítem especificaciones del objeto a contratar. 13. Allegar para la suscripción del acta de inicio, copia de la afiliación de la ARL y/o certificación vigente que indique que sus vinculados se encuentran afiliados, de acuerdo con lo establecido en los artículos 2°, 5° y 6° del Decreto 723 de 2013. 14. Informar a través de los medios establecidos por LA AGENCIA la ocurrencia de incidentes, accidentes de trabajo y enfermedades laborales por remisión expresa del Decreto 1072 de 2015. 15. Informar a través de los medios establecidos por LA AGENCIA los incidentes o posibles incidentes que afecten la información de la entidad, asimismo afectación al tratamiento de datos personales. 16. Cumplir las normas y reglamentos del Sistema de Gestión de la Seguridad y Salud en el Trabajo SG-SST. 17. Debe atender los requisitos relacionados con los aspectos e impactos que generan sus actividades contractuales, n cumplimiento con lo establecido en el Sistema de Gestión Ambiental – SGA; así mismo cumplir con los criterios ambientales y participar en actividades de implementación y fomento de un servicio de calidad y de buenas prácticas ambientales. 18. Debe el contratista obligado a facturar electrónicamente, tener en cuenta las disposiciones del Decreto 358 de 2020 y la Resolución de la DIAN No. 000042 del 5 de mayo de 2020, deberá remitir, como condición para el pago, el RUT actualizado con la inclusión de la obligación de facturación electrónica y la respectiva factura electrónica en los términos del Estatuto Tributario, los Decretos 2242 de 2015 y 358 de 2020, la Resolución de la DIAN No. 000042 del 5 de mayo de 2020, y demás normatividad concordante, validada previamente por la DIAN, junto con los soportes requeridos, al correo del supervisor del contrato y al canal o correo que para el caso disponga la Entidad, que esté autorizado por la DIAN. 19. Hacer todas las recomendaciones que consideren necesaria en relación con el desarrollo y ejecución del contrato. 20. Acatar las recomendaciones, normas, instrucciones y solicitudes, que durante el desarrollo del contrato se le impartan por parte de la Entidad, sin perjuicio de la autonomía técnica y administrativa. 21. No acceder a peticiones o amenazas de quienes actúen por fuera de la ley, con el fin de obligarlo a hacer u omitir algún acto o hecho, informando inmediatamente a la Entidad y demás autoridades competentes, cuando se presenten tales peticiones y amenazas. 22. Las demás que se relacionen con el objeto del contrato y que le solicite el supervisor</v>
          </cell>
          <cell r="S577">
            <v>30000000</v>
          </cell>
          <cell r="T577">
            <v>63024</v>
          </cell>
          <cell r="U577">
            <v>45327</v>
          </cell>
          <cell r="Y577" t="str">
            <v>ANM - PROPIOS</v>
          </cell>
          <cell r="AA577">
            <v>6090063</v>
          </cell>
          <cell r="AB577" t="str">
            <v xml:space="preserve">ESPERANZA CÁCERES SALAMANCA </v>
          </cell>
          <cell r="AC577" t="str">
            <v>COORDINADORA GRUPO DE GESTIÓN DEL TALENTO HUMANO</v>
          </cell>
          <cell r="AD577" t="str">
            <v>VAF</v>
          </cell>
          <cell r="AE577">
            <v>7</v>
          </cell>
          <cell r="AH577" t="str">
            <v>SEGÚN FACTURAS</v>
          </cell>
          <cell r="AI577">
            <v>1057576010</v>
          </cell>
          <cell r="AJ577" t="str">
            <v>SUSANA PATIÑO CHÍA</v>
          </cell>
          <cell r="AK577" t="str">
            <v>GESTOR T1 GRADO 10</v>
          </cell>
          <cell r="AN577" t="str">
            <v>Todas las sedes</v>
          </cell>
          <cell r="AO577" t="str">
            <v>14 PRESTACIÓN DE SERVICIOS</v>
          </cell>
          <cell r="AQ577" t="str">
            <v>NO APLICA</v>
          </cell>
          <cell r="AR577" t="str">
            <v>NO APLICA</v>
          </cell>
          <cell r="AS577" t="str">
            <v>NO APLICA</v>
          </cell>
          <cell r="AZ577" t="str">
            <v>ANM</v>
          </cell>
          <cell r="BA577" t="str">
            <v>576</v>
          </cell>
          <cell r="BB577">
            <v>2024</v>
          </cell>
          <cell r="BC577" t="str">
            <v>85101500	
85101600
85101508
85101604
85101605
85121501
85121502
85121503
85121504</v>
          </cell>
          <cell r="BD577" t="str">
            <v>SEGUROS GENERALES SURAMERICANA S.A.</v>
          </cell>
          <cell r="BE577" t="str">
            <v>3902514-6</v>
          </cell>
          <cell r="BF577">
            <v>45397</v>
          </cell>
          <cell r="BG577">
            <v>45406</v>
          </cell>
          <cell r="BH577">
            <v>45411</v>
          </cell>
          <cell r="BI577">
            <v>134924</v>
          </cell>
          <cell r="BJ577">
            <v>45397</v>
          </cell>
          <cell r="BK577" t="str">
            <v>NO APLICA</v>
          </cell>
          <cell r="BL577" t="str">
            <v>NO APLICA</v>
          </cell>
          <cell r="BN577">
            <v>45414</v>
          </cell>
          <cell r="BO577">
            <v>45627</v>
          </cell>
          <cell r="BP577" t="str">
            <v>NO</v>
          </cell>
          <cell r="BQ577" t="str">
            <v>MÍNIMA CUANTÍA</v>
          </cell>
          <cell r="BR577" t="str">
            <v>ANM-576-2024</v>
          </cell>
          <cell r="BS577" t="str">
            <v>https://community.secop.gov.co/Public/Tendering/OpportunityDetail/Index?noticeUID=CO1.NTC.5904254&amp;isFromPublicArea=True&amp;isModal=False</v>
          </cell>
        </row>
        <row r="578">
          <cell r="A578" t="str">
            <v>ANM-577-2024</v>
          </cell>
          <cell r="D578" t="str">
            <v xml:space="preserve">VALENTINA ANDREA FUENTES VARGAS </v>
          </cell>
          <cell r="E578" t="str">
            <v>YERALDIN FUENTES</v>
          </cell>
          <cell r="F578" t="str">
            <v>CONTRATO</v>
          </cell>
          <cell r="J578">
            <v>31092</v>
          </cell>
          <cell r="K578">
            <v>40</v>
          </cell>
          <cell r="L578">
            <v>200054924</v>
          </cell>
          <cell r="M578" t="str">
            <v>PROFESIONAL</v>
          </cell>
          <cell r="N578" t="str">
            <v>CÉDULA DE CIUDADANIA</v>
          </cell>
          <cell r="O578">
            <v>53000885</v>
          </cell>
          <cell r="P578">
            <v>4</v>
          </cell>
          <cell r="Q578" t="str">
            <v>PRESTAR SERVICIOS PROFESIONALES JURÍDICOS AL GCM EN LA EVALUACIÓN Y SUSTANCIACIÓN DE LOS ACTOS ADMINISTRATIVOS REQUERIDOS EN LA GESTIÓN DE LAS SOLICITUDES MINERAS</v>
          </cell>
          <cell r="R578" t="str">
            <v>1. Brindar apoyo al Grupo de Contratación Minera (GCM) en la evaluación jurídica de requisitos de las solicitudes mineras, cuando le sean asignados por el supervisor. 2. Apoyar al Grupo de Contratación Minera (GCM) en la elaboración de los actos administrativos de las propuestas del contrato de concesión (PCC), propuestas de Contrato de Concesión con requisitos diferenciales (PCCD) requeridos, en el aplicativo que la entidad destine para ese fin.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y/o reportes de los trámites asignados por el supervisor del contrato o de los temas requeridos, para consolidar las bases de datos y sistemas de información de la entidad. 5. Asistir, participar, acompañar y/o apoyar jurídicamente en las reuniones, talleres, socializaciones, capacitaciones, y demás eventos, cuando así lo requiera el Supervisor del Contrato, en el marco del objeto contractual.</v>
          </cell>
          <cell r="S578">
            <v>39400660</v>
          </cell>
          <cell r="T578">
            <v>86624</v>
          </cell>
          <cell r="U578">
            <v>45390</v>
          </cell>
          <cell r="Y578" t="str">
            <v>ANM - NACIÓN</v>
          </cell>
          <cell r="AA578">
            <v>39400660</v>
          </cell>
          <cell r="AB578" t="str">
            <v>IVONNE DEL PILAR JIMENEZ GARCIA</v>
          </cell>
          <cell r="AC578" t="str">
            <v xml:space="preserve">VICEPRESIDENTE DE CONTRATACIÓN Y TITULACIÓN </v>
          </cell>
          <cell r="AD578" t="str">
            <v>VCT</v>
          </cell>
          <cell r="AE578">
            <v>6</v>
          </cell>
          <cell r="AF578">
            <v>15</v>
          </cell>
          <cell r="AH578">
            <v>6061640</v>
          </cell>
          <cell r="AI578">
            <v>1065594904</v>
          </cell>
          <cell r="AJ578" t="str">
            <v>KARINA MARGARITA ORTEGA MILLER _x000D_</v>
          </cell>
          <cell r="AK578" t="str">
            <v>COORDINADORA GRUPO DE CONTRATACION MINERA</v>
          </cell>
          <cell r="AN578" t="str">
            <v>Bogotá D.C.</v>
          </cell>
          <cell r="AO578" t="str">
            <v>14 PRESTACIÓN DE SERVICIOS</v>
          </cell>
          <cell r="AP578" t="str">
            <v>SANTANDER</v>
          </cell>
          <cell r="AQ578" t="str">
            <v>BUCARAMANGA</v>
          </cell>
          <cell r="AR578" t="str">
            <v>DERECHO</v>
          </cell>
          <cell r="AS578" t="str">
            <v>POSGRADO</v>
          </cell>
          <cell r="AZ578" t="str">
            <v>ANM</v>
          </cell>
          <cell r="BA578" t="str">
            <v>577</v>
          </cell>
          <cell r="BB578">
            <v>2024</v>
          </cell>
          <cell r="BC578">
            <v>80111600</v>
          </cell>
          <cell r="BD578" t="str">
            <v>SEGUROS DEL ESTADO S.A.</v>
          </cell>
          <cell r="BE578" t="str">
            <v>21-46-101091053</v>
          </cell>
          <cell r="BF578">
            <v>45402</v>
          </cell>
          <cell r="BG578">
            <v>45400</v>
          </cell>
          <cell r="BH578">
            <v>45404</v>
          </cell>
          <cell r="BI578">
            <v>137924</v>
          </cell>
          <cell r="BJ578">
            <v>45404</v>
          </cell>
          <cell r="BK578" t="str">
            <v>POSITIVA</v>
          </cell>
          <cell r="BL578">
            <v>45405</v>
          </cell>
          <cell r="BN578">
            <v>45405</v>
          </cell>
          <cell r="BO578">
            <v>45602</v>
          </cell>
          <cell r="BP578" t="str">
            <v>SI</v>
          </cell>
          <cell r="BQ578" t="str">
            <v>CONTRATACIÓN DIRECTA</v>
          </cell>
          <cell r="BR578" t="str">
            <v>ANM-577-2024</v>
          </cell>
          <cell r="BS578" t="str">
            <v>https://community.secop.gov.co/Public/Tendering/OpportunityDetail/Index?noticeUID=CO1.NTC.5984670&amp;isFromPublicArea=True&amp;isModal=False</v>
          </cell>
        </row>
        <row r="579">
          <cell r="A579" t="str">
            <v>ANM-578-2024</v>
          </cell>
          <cell r="B579" t="str">
            <v>DESISTE DEL CONTRATO</v>
          </cell>
          <cell r="C579" t="str">
            <v>DESISTE DEL TRAMITE 26/04/2024</v>
          </cell>
          <cell r="D579" t="str">
            <v>ALEX DAVID TORRES DAZA</v>
          </cell>
          <cell r="E579" t="str">
            <v>MARTHA PATRICIA PUERTO GUIO</v>
          </cell>
          <cell r="F579" t="str">
            <v>CONTRATO</v>
          </cell>
          <cell r="J579" t="str">
            <v>DESISTIO</v>
          </cell>
          <cell r="K579" t="str">
            <v>DESISTIO</v>
          </cell>
          <cell r="L579" t="str">
            <v>DESISTIO</v>
          </cell>
          <cell r="M579" t="str">
            <v>DESISTIO</v>
          </cell>
          <cell r="N579" t="str">
            <v>DESISTIO</v>
          </cell>
          <cell r="O579" t="str">
            <v>DESISTIO</v>
          </cell>
          <cell r="P579" t="str">
            <v>N/A</v>
          </cell>
          <cell r="Q579" t="str">
            <v>N/A</v>
          </cell>
          <cell r="R579" t="str">
            <v>N/A</v>
          </cell>
          <cell r="S579" t="str">
            <v>N/A</v>
          </cell>
          <cell r="T579" t="str">
            <v>N/A</v>
          </cell>
          <cell r="U579" t="str">
            <v>N/A</v>
          </cell>
          <cell r="Y579" t="str">
            <v>N/A</v>
          </cell>
          <cell r="AA579" t="str">
            <v>N/A</v>
          </cell>
          <cell r="AB579" t="str">
            <v>N/A</v>
          </cell>
          <cell r="AC579" t="str">
            <v>N/A</v>
          </cell>
          <cell r="AD579" t="str">
            <v>N/A</v>
          </cell>
          <cell r="AG579" t="str">
            <v>N/A</v>
          </cell>
          <cell r="AH579" t="str">
            <v>N/A</v>
          </cell>
          <cell r="AI579" t="str">
            <v>N/A</v>
          </cell>
          <cell r="AJ579" t="str">
            <v>N/A</v>
          </cell>
          <cell r="AK579" t="str">
            <v>N/A</v>
          </cell>
          <cell r="AN579" t="str">
            <v>N/A</v>
          </cell>
          <cell r="AO579" t="str">
            <v>N/A</v>
          </cell>
          <cell r="AP579" t="str">
            <v>N/A</v>
          </cell>
          <cell r="AQ579" t="str">
            <v>N/A</v>
          </cell>
          <cell r="AR579" t="str">
            <v>N/A</v>
          </cell>
          <cell r="AS579" t="str">
            <v>N/A</v>
          </cell>
          <cell r="AZ579" t="str">
            <v>ANM</v>
          </cell>
          <cell r="BA579" t="str">
            <v>578</v>
          </cell>
          <cell r="BB579">
            <v>2024</v>
          </cell>
          <cell r="BC579" t="str">
            <v>N/A</v>
          </cell>
          <cell r="BD579" t="str">
            <v>N/A</v>
          </cell>
          <cell r="BE579" t="str">
            <v>N/A</v>
          </cell>
          <cell r="BF579" t="str">
            <v>DESISTIDO</v>
          </cell>
          <cell r="BG579" t="str">
            <v>N/A</v>
          </cell>
          <cell r="BH579" t="str">
            <v>N/A</v>
          </cell>
          <cell r="BI579" t="str">
            <v>N/A</v>
          </cell>
          <cell r="BJ579" t="str">
            <v>N/A</v>
          </cell>
          <cell r="BK579" t="str">
            <v>N/A</v>
          </cell>
          <cell r="BL579" t="str">
            <v>N/A</v>
          </cell>
          <cell r="BN579" t="str">
            <v>N/A</v>
          </cell>
          <cell r="BO579" t="str">
            <v>N/A</v>
          </cell>
          <cell r="BP579" t="str">
            <v>DESISTIO</v>
          </cell>
          <cell r="BQ579" t="str">
            <v>CONTRATACIÓN DIRECTA</v>
          </cell>
          <cell r="BR579" t="str">
            <v>ANM-578-2024</v>
          </cell>
          <cell r="BS579" t="str">
            <v xml:space="preserve">DESISTE DEL CONTRATO </v>
          </cell>
        </row>
        <row r="580">
          <cell r="A580" t="str">
            <v>ANM-579-2024</v>
          </cell>
          <cell r="D580" t="str">
            <v xml:space="preserve">GRECE CAROLINA SILVA BERMUDEZ </v>
          </cell>
          <cell r="E580" t="str">
            <v>ANA MARÍA MENDOZA</v>
          </cell>
          <cell r="F580" t="str">
            <v>CONTRATO</v>
          </cell>
          <cell r="J580">
            <v>31897</v>
          </cell>
          <cell r="K580">
            <v>38</v>
          </cell>
          <cell r="L580">
            <v>120002424</v>
          </cell>
          <cell r="M580" t="str">
            <v>PROFESIONAL</v>
          </cell>
          <cell r="N580" t="str">
            <v>CÉDULA DE CIUDADANIA</v>
          </cell>
          <cell r="O580">
            <v>1118810448</v>
          </cell>
          <cell r="P580">
            <v>0</v>
          </cell>
          <cell r="Q580" t="str">
            <v>PRESTAR SERVICIOS PROFESIONALES A LA OAJ PARA EJERCER LA DEFENSA DE LA ENTIDAD EN LOS
PROCESOS CONTENCIOSOS ADMINISTRATIVOS, CIVILES, PENALES Y LAS DEMÁS RAMAS DEL DERECHO QUE
SE REQUIERA, DAR REPUESTA A REQUERIMIENTOS Y PETICIONES Y SEGUIMIENTO AL CUMPLIMIENTO DE
FALLOS DE SENTENCIA. Línea PAA: 120002424</v>
          </cell>
          <cell r="R580" t="str">
            <v>1. Representar judicial y extrajudicialmente a la Agencia cuando el Jefe de la Oficina Asesora Jurídica le otorgue el poder
respectivo, en aquellos casos que la necesidad lo amerite.
2. Elaborar, suscribir y presentar los documentos procesales necesarios para ejercer efectiva defensa jurídica de la
Agencia, dentro de los procesos judiciales que le sean asignados, incluyendo demandas, demandas de reconvención,
los recursos e incidentes a que haya lugar, de la misma manera recopilar los documentos procesales que se estimen
pertinentes para ejercer la adecuada defensa a la ANM.
3. Atender y tramitar las acciones constitucionales, los procesos judiciales ante la jurisdicción de lo contencioso
administrativo y arbitrales que le sean asignado, interponiendo los recursos legales a los que haya lugar, elevar
solicitudes probatorias garantizando la correcta defensa del interés de la Agencia.
4. Preparar y asistir a las audiencias judiciales y extrajudiciales de los procesos asignados con el fin de defender los
intereses de la agencia, así como a las mesas de trabajos y diligencias de verificación de cumplimiento de fallos.
5. Adelantar la vigilancia y seguimiento de los procesos judiciales donde la ANM sea parte y hayan sido asignados para
su trámite y defensa.
6. Apoyar a la Vicepresidencia de Seguimiento, Control y Seguridad Minera, en la construcción de argumentos jurídicos
que garanticen una efectiva defensa a las actividades que se requieran.
7. Adelantar las actuaciones administrativas y judiciales que se requieran para dar efectivo cumplimiento a las sentencias
proferidas dentro de los procesos judiciales donde haga parte la Agencia.
8. Proyectar oportunamente las respuestas a los derechos de petición, requerimientos y/o solicitudes de los despachos
judiciales y órganos de control, que le sean asignados, relacionados con asuntos originados en los procesos judiciales en
los cuales la Agencia sea vinculada o requerida, así como atender las diferentes peticiones relacionadas con el objeto
contractual. 9. Asistir y participar en los comités, reuniones, talleres y demás eventos que le indique el supervisor y se relacionen
específicamente con el objeto del contrato.
10. Presentar los informes solicitados por el supervisor, sobre las actividades desarrolladas en la ejecución del objeto
contractual.
11. Dar cumplimiento a lo establecido en el inciso 2º artículo 3º del Decreto 1792 de 2007 que establece: “...Los
apoderados de las entidades públicas que actúan dentro de cada proceso judicial, o que la representan dentro de un
trámite conciliatorio, son responsables directos del reporte oportuno y de la actualización de la información de los
procesos judiciales y de las conciliaciones en trámite.”
12. Registrar y actualizar de manera oportuna en el Sistema Único de Gestión e Información Litigiosa del Estado –
EKOGUI, las solicitudes de conciliación extrajudicial, y los procesos judiciales a su cargo dentro de los cinco (5) días
siguientes a su asignación o realización de la actuación, así como validar la información registrada en el Sistema
EKOGUI e informar a la ANDJE, dentro de los quince (15) días siguientes al ingreso de la información, cualquier
inconsistencia para su corrección.
13. Elaborar, diligenciar, suscribir y actualizar las fichas que serán presentadas para estudio en los comités de
conciliación, de conformidad con los instructivos que la Agencia Nacional de Defensa Jurídica del Estado expida para tal
fin.
14. Calificar el riesgo de cada uno de los procesos judiciales a su cargo, con una superioridad superior a seis (6) meses,
así como cada vez que se profiera una sentencia judicial sobre el mismo, de conformidad con la metodología que
determine la Agencia Nacional de Defensa Jurídica del Estado, de la misma manera incorporar el valor de la provisión
contable de los procesos a su cargo, con una periodicidad no superior a seis (6) meses, así como cada vez que se
profiera una sentencia judicial sobre el mismo de conformidad con la metodología que se establezca para tal fin.
15. Contar con su propio equipo de cómputo y acceso a internet portátil para el adecuado cumplimiento de las
actividades contratadas, cuando así lo requiera la Entidad.</v>
          </cell>
          <cell r="S580">
            <v>70000000</v>
          </cell>
          <cell r="T580">
            <v>85024</v>
          </cell>
          <cell r="U580">
            <v>45387</v>
          </cell>
          <cell r="Y580" t="str">
            <v>ANM - NACIÓN</v>
          </cell>
          <cell r="AA580">
            <v>66596222</v>
          </cell>
          <cell r="AB580" t="str">
            <v>IVAN DARIO GUAQUE TORRES</v>
          </cell>
          <cell r="AC580" t="str">
            <v>JEFE DE OFICINA ASESORA JURIDICA</v>
          </cell>
          <cell r="AD580" t="str">
            <v>OAJ</v>
          </cell>
          <cell r="AE580">
            <v>8</v>
          </cell>
          <cell r="AF580">
            <v>15</v>
          </cell>
          <cell r="AH580">
            <v>7834849</v>
          </cell>
          <cell r="AI580">
            <v>40929952</v>
          </cell>
          <cell r="AJ580" t="str">
            <v>LINA PAULINA ORCASITA CELEDÓN</v>
          </cell>
          <cell r="AK580" t="str">
            <v>COORDINADORA GRUPO DE DEFENSA JURIDICA</v>
          </cell>
          <cell r="AN580" t="str">
            <v>Bogotá D.C.</v>
          </cell>
          <cell r="AO580" t="str">
            <v>14 PRESTACIÓN DE SERVICIOS</v>
          </cell>
          <cell r="AP580" t="str">
            <v>LA GUAJIRA</v>
          </cell>
          <cell r="AQ580" t="str">
            <v>RIOACHA</v>
          </cell>
          <cell r="AR580" t="str">
            <v>DERECHO</v>
          </cell>
          <cell r="AS580" t="str">
            <v>POSGRADO</v>
          </cell>
          <cell r="AZ580" t="str">
            <v>ANM</v>
          </cell>
          <cell r="BA580" t="str">
            <v>579</v>
          </cell>
          <cell r="BB580">
            <v>2024</v>
          </cell>
          <cell r="BC580">
            <v>80111600</v>
          </cell>
          <cell r="BD580" t="str">
            <v>ASEGURADORA SOLIDARIA DE COLOMBIA</v>
          </cell>
          <cell r="BE580" t="str">
            <v>310 47 994000011042</v>
          </cell>
          <cell r="BF580">
            <v>45397</v>
          </cell>
          <cell r="BG580">
            <v>45397</v>
          </cell>
          <cell r="BH580">
            <v>45397</v>
          </cell>
          <cell r="BI580">
            <v>134824</v>
          </cell>
          <cell r="BJ580">
            <v>45397</v>
          </cell>
          <cell r="BK580" t="str">
            <v>POSITIVA</v>
          </cell>
          <cell r="BL580">
            <v>45398</v>
          </cell>
          <cell r="BN580">
            <v>45398</v>
          </cell>
          <cell r="BO580">
            <v>45656</v>
          </cell>
          <cell r="BP580" t="str">
            <v>SI</v>
          </cell>
          <cell r="BQ580" t="str">
            <v>CONTRATACIÓN DIRECTA</v>
          </cell>
          <cell r="BR580" t="str">
            <v>ANM-579-2024</v>
          </cell>
          <cell r="BS580" t="str">
            <v>https://community.secop.gov.co/Public/Tendering/OpportunityDetail/Index?noticeUID=CO1.NTC.5976287&amp;isFromPublicArea=True&amp;isModal=False</v>
          </cell>
        </row>
        <row r="581">
          <cell r="A581" t="str">
            <v>ANM-580-2024</v>
          </cell>
          <cell r="D581" t="str">
            <v>MAGDALENA VELEZ AGUILAR</v>
          </cell>
          <cell r="E581" t="str">
            <v>MARTHA PATRICIA PUERTO GUIO</v>
          </cell>
          <cell r="F581" t="str">
            <v>CONTRATO</v>
          </cell>
          <cell r="J581">
            <v>28997</v>
          </cell>
          <cell r="K581">
            <v>46</v>
          </cell>
          <cell r="L581">
            <v>200054824</v>
          </cell>
          <cell r="M581" t="str">
            <v>PROFESIONAL</v>
          </cell>
          <cell r="N581" t="str">
            <v>CÉDULA DE CIUDADANIA</v>
          </cell>
          <cell r="O581">
            <v>43843241</v>
          </cell>
          <cell r="P581">
            <v>2</v>
          </cell>
          <cell r="Q581" t="str">
            <v>PRESTAR SERVICIOS PROFESIONALES JURÍDICOS AL GCM EN LA EVALUACIÓN Y SUSTANCIACIÓN DE LOS ACTOS ADMINISTRATIVOS REQUERIDOS EN LA GESTIÓN DE LAS SOLICITUDES MINERAS</v>
          </cell>
          <cell r="R581" t="str">
            <v>Brindar apoyo al Grupo de Contratación Minera (GCM)
en la evaluación jurídica de requisitos de las solicitudes mineras, cuando le sean asignados por el supervisor.
2. Apoyar al Grupo de Contratación Minera (GCM) en la elaboración de los actos administrativos de las propuestas
del contrato de concesión (PCC), propuestas de Contrato de Concesión con requisitos diferenciales (PCCD) requeridos,
en el aplicativo que la entidad destine para ese fin.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y/o reportes de los trámites asignados por el supervisor del contrato o de
los temas requeridos, para consolidar las bases de datos y sistemas de información de la entidad.
5. Asistir, participar, acompañar y/o apoyar jurídicamente en las reuniones, talleres, socializaciones, capacitaciones, y
demás eventos, cuando así lo requiera el Supervisor del Contrato, en el marco del objeto contractual.</v>
          </cell>
          <cell r="S581">
            <v>39400660</v>
          </cell>
          <cell r="T581">
            <v>86524</v>
          </cell>
          <cell r="U581">
            <v>45390</v>
          </cell>
          <cell r="Y581" t="str">
            <v>ANM - NACIÓN</v>
          </cell>
          <cell r="AA581">
            <v>39400660</v>
          </cell>
          <cell r="AB581" t="str">
            <v>IVONNE DEL PILAR JIMENEZ GARCIA</v>
          </cell>
          <cell r="AC581" t="str">
            <v xml:space="preserve">VICEPRESIDENTE DE CONTRATACIÓN Y TITULACIÓN </v>
          </cell>
          <cell r="AD581" t="str">
            <v>VCT</v>
          </cell>
          <cell r="AE581">
            <v>6</v>
          </cell>
          <cell r="AF581">
            <v>15</v>
          </cell>
          <cell r="AH581">
            <v>6061640</v>
          </cell>
          <cell r="AI581">
            <v>1065594904</v>
          </cell>
          <cell r="AJ581" t="str">
            <v>KARINA MARGARITA ORTEGA MILLER _x000D_</v>
          </cell>
          <cell r="AK581" t="str">
            <v>COORDINADORA GRUPO DE CONTRATACION MINERA</v>
          </cell>
          <cell r="AN581" t="str">
            <v>Bogotá D.C.</v>
          </cell>
          <cell r="AO581" t="str">
            <v>14 PRESTACIÓN DE SERVICIOS</v>
          </cell>
          <cell r="AP581" t="str">
            <v>ANTIOQUIA</v>
          </cell>
          <cell r="AQ581" t="str">
            <v>MEDELLÍN</v>
          </cell>
          <cell r="AR581" t="str">
            <v>DERECHO</v>
          </cell>
          <cell r="AS581" t="str">
            <v>POSGRADO</v>
          </cell>
          <cell r="AZ581" t="str">
            <v>ANM</v>
          </cell>
          <cell r="BA581" t="str">
            <v>580</v>
          </cell>
          <cell r="BB581">
            <v>2024</v>
          </cell>
          <cell r="BC581">
            <v>80111600</v>
          </cell>
          <cell r="BD581" t="str">
            <v>ASEGURADORA SOLIDARIA DE COLOMBIA</v>
          </cell>
          <cell r="BE581" t="str">
            <v>530 - 47 - 994000040517</v>
          </cell>
          <cell r="BF581">
            <v>45398</v>
          </cell>
          <cell r="BG581">
            <v>45398</v>
          </cell>
          <cell r="BH581">
            <v>45398</v>
          </cell>
          <cell r="BI581">
            <v>135424</v>
          </cell>
          <cell r="BJ581">
            <v>45398</v>
          </cell>
          <cell r="BK581" t="str">
            <v>POSITIVA</v>
          </cell>
          <cell r="BL581">
            <v>45400</v>
          </cell>
          <cell r="BN581">
            <v>45400</v>
          </cell>
          <cell r="BO581">
            <v>45597</v>
          </cell>
          <cell r="BP581" t="str">
            <v>SI</v>
          </cell>
          <cell r="BQ581" t="str">
            <v>CONTRATACIÓN DIRECTA</v>
          </cell>
          <cell r="BR581" t="str">
            <v>ANM-580-2024</v>
          </cell>
          <cell r="BS581" t="str">
            <v>https://community.secop.gov.co/Public/Tendering/OpportunityDetail/Index?noticeUID=CO1.NTC.5982390&amp;isFromPublicArea=True&amp;isModal=False</v>
          </cell>
        </row>
        <row r="582">
          <cell r="A582" t="str">
            <v>ANM-581-2024</v>
          </cell>
          <cell r="D582" t="str">
            <v xml:space="preserve">LETICIA BEATRIZ SOBRINO MEJIA </v>
          </cell>
          <cell r="E582" t="str">
            <v>YERALDIN FUENTES</v>
          </cell>
          <cell r="F582" t="str">
            <v>CONTRATO</v>
          </cell>
          <cell r="J582">
            <v>27155</v>
          </cell>
          <cell r="K582">
            <v>51</v>
          </cell>
          <cell r="L582">
            <v>400030024</v>
          </cell>
          <cell r="M582" t="str">
            <v>PROFESIONAL</v>
          </cell>
          <cell r="N582" t="str">
            <v>CÉDULA DE CIUDADANIA</v>
          </cell>
          <cell r="O582">
            <v>52221124</v>
          </cell>
          <cell r="P582">
            <v>2</v>
          </cell>
          <cell r="Q582" t="str">
            <v>Prestar servicios profesionales para brindar acompañamiento organizacional a pequeños mineros y mineros tradicionales para la mejora de capacidades, con enfoque en esquemas asociativos.</v>
          </cell>
          <cell r="R582" t="str">
            <v>1. Realizar transferencia de conocimientos a los titulares mineros y los beneficiarios de las prerrogativas de explotación, de manera organizada y consolidada para hacer seguimiento a los resultados de la adopción de herramientas contables y financieras y el mejoramiento de la gestión empresarial de los proyectos mineros en el marco del programa de asistencia técnica con enfoque en esquemas asociativos. 1. Apoyar la estructuración e implementación de la asistencia técnica con enfoque enesquemas asociativos, mediante la cual se promueva la creación de estas figuras y distintos modelos de economía solidaria con vocación de acceso a áreas estratégicas para la exploración y explotación de minerales 2. Contribuir con los ajustes requeridos en los procedimientos y demás aspectos necesarios relativos al componente empresarial, organizacional y financiero del programa de asistencia técnica con enfoque en esquemas asociativos y la implementación del mismo, buscando promover la creación o fortalecimiento de figuras asociativas y esquemas empresariales de economía solidaria. 3. Apoyar la evaluación y análisis de la información de los títulos mineros y/o prerrogativas asignadas, elaborando el correspondiente diagnóstico, verificando así el nivel de conocimiento y manejo empresarial-financiero, brindar la asistencia y acompañamiento técnico con la finalidad de lograr que la gestión empresarial, contable y financiera se lleve a cabo con altos estándares técnicos en consonancia con el Programa de Trabajos y Obras y demás requisitos técnicos del área empresarial. 4. Analizar la información dada por los titulares mineros y/o beneficiarios que cuentan con prerrogativas de explotación de minerales, relacionados con los aspectos empresariales y sensibilizar en las ventajas de la empresarialidad asociativa e incorporar la información recopilada en los sistemas de información de la Entidad establecidos para tal fin. 5. Realizar las visitas técnicas de acompañamiento de acuerdo con la necesidad y priorización que haga el equipo de trabajo, con el fin de verificar los aspectos empresariales, contables y financieros y realizar la transferencia de conocimientos a través de reuniones, recomendaciones, suministro de información, y asesorías que contribuyan al mejoramiento de sus operaciones, de acuerdo con la normatividad vigente. 6. Asistir y participar en los comités, reuniones, mesas de trabajo, talleres, juntas, capacitaciones y demás eventos que se relacionen con el objeto del contrato y generar informes y demás documentos especializados propios de la evaluación del fomento minero, la asistencia técnica y los esquemas asociativos de acuerdo con los parámetros normativos e institucionales 7. Prestar apoyo en el trámite y gestión de las Peticiones, quejas y reclamos que le sean asignadas por el supervisor del contrato y que se relacionen con las obligaciones contractuales</v>
          </cell>
          <cell r="S582">
            <v>80000000</v>
          </cell>
          <cell r="T582">
            <v>74424</v>
          </cell>
          <cell r="U582">
            <v>45337</v>
          </cell>
          <cell r="Y582" t="str">
            <v>ANM - PROPIOS</v>
          </cell>
          <cell r="AA582">
            <v>64181312</v>
          </cell>
          <cell r="AB582" t="str">
            <v>TALIA ALEXANDRA SALCEDO MORALES</v>
          </cell>
          <cell r="AC582" t="str">
            <v>VICEPRESIDENTA PROMOCIÓN Y FOMENTO</v>
          </cell>
          <cell r="AD582" t="str">
            <v>VPF</v>
          </cell>
          <cell r="AE582">
            <v>8</v>
          </cell>
          <cell r="AH582">
            <v>8022664</v>
          </cell>
          <cell r="AI582">
            <v>52902445</v>
          </cell>
          <cell r="AJ582" t="str">
            <v>YESNITH SUÀREZ ARIZA</v>
          </cell>
          <cell r="AK582" t="str">
            <v>COORDINADOR GRUPO DE FOMENTO</v>
          </cell>
          <cell r="AN582" t="str">
            <v>Bogotá D.C.</v>
          </cell>
          <cell r="AO582" t="str">
            <v>14 PRESTACIÓN DE SERVICIOS</v>
          </cell>
          <cell r="AP582" t="str">
            <v>BOLIVAR</v>
          </cell>
          <cell r="AQ582" t="str">
            <v>SIMITI</v>
          </cell>
          <cell r="AR582" t="str">
            <v>CONTADOR PÚBLICO</v>
          </cell>
          <cell r="AS582" t="str">
            <v>PREGRADO</v>
          </cell>
          <cell r="AZ582" t="str">
            <v>ANM</v>
          </cell>
          <cell r="BA582" t="str">
            <v>581</v>
          </cell>
          <cell r="BB582">
            <v>2024</v>
          </cell>
          <cell r="BC582">
            <v>80111600</v>
          </cell>
          <cell r="BD582" t="str">
            <v>ASEGURADORA SOLIDARIA DE COLOMBIA</v>
          </cell>
          <cell r="BE582" t="str">
            <v>310 - 47 - 994000011063</v>
          </cell>
          <cell r="BF582">
            <v>45402</v>
          </cell>
          <cell r="BG582">
            <v>45400</v>
          </cell>
          <cell r="BH582">
            <v>45404</v>
          </cell>
          <cell r="BI582">
            <v>137824</v>
          </cell>
          <cell r="BJ582">
            <v>45404</v>
          </cell>
          <cell r="BK582" t="str">
            <v>POSITIVA</v>
          </cell>
          <cell r="BL582">
            <v>45405</v>
          </cell>
          <cell r="BN582">
            <v>45405</v>
          </cell>
          <cell r="BO582">
            <v>45648</v>
          </cell>
          <cell r="BP582" t="str">
            <v>SI</v>
          </cell>
          <cell r="BQ582" t="str">
            <v>CONTRATACIÓN DIRECTA</v>
          </cell>
          <cell r="BR582" t="str">
            <v>ANM-581-2024</v>
          </cell>
          <cell r="BS582" t="str">
            <v>https://community.secop.gov.co/Public/Tendering/OpportunityDetail/Index?noticeUID=CO1.NTC.5997315&amp;isFromPublicArea=True&amp;isModal=False</v>
          </cell>
        </row>
        <row r="583">
          <cell r="A583" t="str">
            <v>ANM-582-2024</v>
          </cell>
          <cell r="C583" t="str">
            <v>LP-001-2024 - CO1.PCCNTR.6226986 -CC BTA -23-04-24</v>
          </cell>
          <cell r="D583" t="str">
            <v>COBRANZA NACIONAL DE CRÉDITOS S.A.S</v>
          </cell>
          <cell r="E583" t="str">
            <v xml:space="preserve">NESTOR FERNANDO MARTINEZ GAITAN </v>
          </cell>
          <cell r="F583" t="str">
            <v>CONTRATO</v>
          </cell>
          <cell r="J583" t="str">
            <v>NO APLICA</v>
          </cell>
          <cell r="K583" t="str">
            <v>NO APLICA</v>
          </cell>
          <cell r="L583">
            <v>500025724</v>
          </cell>
          <cell r="M583" t="str">
            <v>NO APLICA</v>
          </cell>
          <cell r="N583" t="str">
            <v>NIT</v>
          </cell>
          <cell r="O583">
            <v>800219668</v>
          </cell>
          <cell r="P583">
            <v>3</v>
          </cell>
          <cell r="Q583" t="str">
            <v>Prestar los servicios BPO para la atención de usuarios y grupos de interés de la ANM</v>
          </cell>
          <cell r="R583" t="str">
            <v>1. Suministrar información necesaria, completa y oportuna para desarrollar el objeto del contrato. 2. Señalar en forma clara y expresa las pautas que debe seguir el contratista en sus actuaciones y los objetivos que debe proseguir. 3. Pagar al Contratista el valor del contrato en las condiciones pactadas. 4. Ejercer la supervisión para verificar el cumplimiento del objeto contractual y lasobligaciones a que se compromete el contratista. 5. Dar respuesta oportuna a las solicitudes del contratista, definir las situaciones necesarias para la ejecución y adelantar los trámites a que haya lugar por su parte para garantizar la debida ejecución. 6. Verificar que la factura corresponda a la prestación de los servicios efectivamente prestados. 7. Expedir oportunamente el cumplido a satisfacción respectivo. 8. Suscribir el acta de liquidación del contrato. 9. Cumplir con las demás obligaciones que contribuyan a garantizar el cabal cumplimiento y ejecución contractual.</v>
          </cell>
          <cell r="S583">
            <v>1287300000</v>
          </cell>
          <cell r="T583">
            <v>16924</v>
          </cell>
          <cell r="U583">
            <v>45303</v>
          </cell>
          <cell r="Y583" t="str">
            <v>ANM - PROPIOS</v>
          </cell>
          <cell r="AA583">
            <v>1287300000</v>
          </cell>
          <cell r="AB583" t="str">
            <v>BIBIANA LISSETTE SANDOVAL BAEZ</v>
          </cell>
          <cell r="AC583" t="str">
            <v>COORDINADORA GRUPO DE ATENCION, PARTICIPACION CIUDADANA Y COMUNICACIONES</v>
          </cell>
          <cell r="AD583" t="str">
            <v>GAPCC</v>
          </cell>
          <cell r="AG583">
            <v>45657</v>
          </cell>
          <cell r="AI583">
            <v>52885470</v>
          </cell>
          <cell r="AJ583" t="str">
            <v>BIBIANA LISSETTE SANDOVAL BAEZ</v>
          </cell>
          <cell r="AK583" t="str">
            <v>COORDINADORA GRUPO DE ATENCION, PARTICIPACION CIUDADANA Y COMUNICACIONES</v>
          </cell>
          <cell r="AN583" t="str">
            <v>Todas las sedes</v>
          </cell>
          <cell r="AO583" t="str">
            <v>14 PRESTACIÓN DE SERVICIOS</v>
          </cell>
          <cell r="AQ583" t="str">
            <v>NO APLICA</v>
          </cell>
          <cell r="AZ583" t="str">
            <v>ANM</v>
          </cell>
          <cell r="BA583" t="str">
            <v>582</v>
          </cell>
          <cell r="BB583">
            <v>2024</v>
          </cell>
          <cell r="BC583">
            <v>83111500</v>
          </cell>
          <cell r="BD583" t="str">
            <v>SEGUROS GENERALES SURAMERICANA S.A.</v>
          </cell>
          <cell r="BE583" t="str">
            <v>3907273–9</v>
          </cell>
          <cell r="BF583">
            <v>45405</v>
          </cell>
          <cell r="BG583">
            <v>45399</v>
          </cell>
          <cell r="BH583">
            <v>45411</v>
          </cell>
          <cell r="BI583">
            <v>138924</v>
          </cell>
          <cell r="BJ583">
            <v>45404</v>
          </cell>
          <cell r="BK583" t="str">
            <v>NO APLICA</v>
          </cell>
          <cell r="BL583" t="str">
            <v>NO APLICA</v>
          </cell>
          <cell r="BN583">
            <v>45414</v>
          </cell>
          <cell r="BO583">
            <v>45657</v>
          </cell>
          <cell r="BP583" t="str">
            <v>NO</v>
          </cell>
          <cell r="BQ583" t="str">
            <v>LICITACIÓN PÚBLICA</v>
          </cell>
          <cell r="BR583" t="str">
            <v>ANM-582-2024</v>
          </cell>
          <cell r="BS583" t="str">
            <v>https://community.secop.gov.co/Public/Tendering/OpportunityDetail/Index?noticeUID=CO1.NTC.5848211&amp;isFromPublicArea=True&amp;isModal=False</v>
          </cell>
        </row>
        <row r="584">
          <cell r="A584" t="str">
            <v>ANM-583-2024</v>
          </cell>
          <cell r="D584" t="str">
            <v xml:space="preserve">JUAN MANUEL ARANZAZU HERNANDEZ </v>
          </cell>
          <cell r="E584" t="str">
            <v>YERALDIN FUENTES</v>
          </cell>
          <cell r="F584" t="str">
            <v>CONTRATO</v>
          </cell>
          <cell r="J584">
            <v>22943</v>
          </cell>
          <cell r="K584">
            <v>62</v>
          </cell>
          <cell r="L584">
            <v>400026024</v>
          </cell>
          <cell r="M584" t="str">
            <v>PROFESIONAL</v>
          </cell>
          <cell r="N584" t="str">
            <v>CÉDULA DE CIUDADANIA</v>
          </cell>
          <cell r="O584">
            <v>10258284</v>
          </cell>
          <cell r="P584">
            <v>1</v>
          </cell>
          <cell r="Q584" t="str">
            <v>Prestar servicios profesionales para brindar acompañamiento geológico a pequeños mineros y mineros tradicionales para
la mejora de capacidades, con enfoque en esquemas asociativos</v>
          </cell>
          <cell r="R584" t="str">
            <v>1. Brindar asistencia y acompañamiento técnico virtual y en campo a los proyectos mineros priorizados, verificando la información geológica existente del proyecto minero, identificando las necesidades de profundización en el conocimiento geológico, para que la información se ajuste al Estándar Colombiano de Recursos y Reservas (ECRR), de acuerdo con la asignación e instrucciones específicas impartidas por el Supervisor del contrato, realizando el respectivo diligenciamiento de los formatos, así como el correspondiente diagnóstico y concepto técnico a que haya lugar. 2. Desarrollar las actividades de recolección, evaluación, análisis y consolidación de la información geológica con el apoyo de herramientas SIG, como contribución para la planificación, estructuración e implementación de la asistencia técnica. 3. Elaborar los conceptos técnicos de la información geológica presentada por los titulares mineros y/o beneficiarios que cuentan con prerrogativas de explotación de minerales, relacionados con el cálculo de recursos y reservas, así como la realización de los estudios de verificación técnica EVT, mediante captura de información primaria en territorio y elaboración del respectivo informe bajo SIG, que le sean asignados. 4. Realizar las visitas técnicas a los títulos mineros y/o a las prerrogativas de explotación de minerales que permitan reconocer el estado del proyecto minero y presentar de manera oportuna las diferentes propuestas de mejoramiento técnico en aspectos geológicos de conformidad al ECRR, 5. Proponer, gestionar y hacer seguimiento a las estrategias que contribuyan al desarrollo y ejecución del componente geológico del programa de asistencia técnica con enfoque organizacional, así como ala formulación, ajuste e implementación de los procedimientos técnicos, estrategias y demás aspectos requeridos para impulsar programas y proyectos encaminados a la asistencia técnica y el fomento minero, dirigido a la pequeña minería y minería tradicional con enfoque en esquemas asociativos de acuerdo a las disposiciones de la ANM, diferenciando por tipo de mineral y segmentación por grupo de intervención de acuerdo a las disposiciones de la ANM. 6. Asistir y/o participar y/o apoyar la participación en comités, reuniones, talleres, juntas, capacitaciones, mesas de trabajo y demás eventos que indique el supervisor, organizadas por motivo de los temas de Fomento minero, adopción de Estándar Colombiano de Recursos y Reservas y de estudios técnicos, a nivel nacional, así como a las actividades locales y regionales requeridas para el fortalecimiento y promoción de las estrategias de fomento minero en especial aquellas relacionadas con la asistencia y el acompañamiento técnico dirigido a pequeños mineros y mineros tradicionales, de acuerdo a la asignación del supervisor. 7. Prestar apoyo en el trámite y gestión de las Peticiones, quejas y reclamos que le sean asignadas, así como en la elaboración y consolidación de las respuestas y solicitudes hechas por los entes de control y/o auditorías, que se relacionen con el objeto del contrato.</v>
          </cell>
          <cell r="S584">
            <v>80000000</v>
          </cell>
          <cell r="T584">
            <v>67824</v>
          </cell>
          <cell r="U584">
            <v>45348</v>
          </cell>
          <cell r="Y584" t="str">
            <v>ANM - PROPIOS</v>
          </cell>
          <cell r="AA584">
            <v>64181312</v>
          </cell>
          <cell r="AB584" t="str">
            <v>MARÍA PIEDAD BAYTER HORTA</v>
          </cell>
          <cell r="AC584" t="str">
            <v>VICEPRESIDENTA PROMOCIÓN Y FOMENTO</v>
          </cell>
          <cell r="AD584" t="str">
            <v>VPF</v>
          </cell>
          <cell r="AE584">
            <v>8</v>
          </cell>
          <cell r="AG584">
            <v>45657</v>
          </cell>
          <cell r="AH584">
            <v>8022664</v>
          </cell>
          <cell r="AI584">
            <v>52902445</v>
          </cell>
          <cell r="AJ584" t="str">
            <v>YESNITH SUÁREZ ARIZA</v>
          </cell>
          <cell r="AK584" t="str">
            <v>COORDINADOR GRUPO DE FOMENTO (E)</v>
          </cell>
          <cell r="AN584" t="str">
            <v>Bogotá D.C.</v>
          </cell>
          <cell r="AO584" t="str">
            <v>14 PRESTACIÓN DE SERVICIOS</v>
          </cell>
          <cell r="AP584" t="str">
            <v>CALDAS</v>
          </cell>
          <cell r="AQ584" t="str">
            <v>MANIZALES</v>
          </cell>
          <cell r="AR584" t="str">
            <v>GEOLOGIA</v>
          </cell>
          <cell r="AS584" t="str">
            <v>POSGRADO</v>
          </cell>
          <cell r="AZ584" t="str">
            <v>ANM</v>
          </cell>
          <cell r="BA584" t="str">
            <v>583</v>
          </cell>
          <cell r="BB584">
            <v>2024</v>
          </cell>
          <cell r="BC584">
            <v>80111600</v>
          </cell>
          <cell r="BD584" t="str">
            <v>ASEGURADORA SOLIDARIA DE COLOMBIA</v>
          </cell>
          <cell r="BE584" t="str">
            <v>310-47-994000011101</v>
          </cell>
          <cell r="BF584">
            <v>45408</v>
          </cell>
          <cell r="BG584">
            <v>45411</v>
          </cell>
          <cell r="BH584">
            <v>45411</v>
          </cell>
          <cell r="BI584">
            <v>145724</v>
          </cell>
          <cell r="BJ584">
            <v>45441</v>
          </cell>
          <cell r="BK584" t="str">
            <v>POSITIVA</v>
          </cell>
          <cell r="BL584">
            <v>45414</v>
          </cell>
          <cell r="BN584">
            <v>45414</v>
          </cell>
          <cell r="BO584">
            <v>45657</v>
          </cell>
          <cell r="BP584" t="str">
            <v>SI</v>
          </cell>
          <cell r="BQ584" t="str">
            <v>CONTRATACIÓN DIRECTA</v>
          </cell>
          <cell r="BR584" t="str">
            <v>ANM-583-2024</v>
          </cell>
          <cell r="BS584" t="str">
            <v>https://community.secop.gov.co/Public/Tendering/OpportunityDetail/Index?noticeUID=CO1.NTC.6026064&amp;isFromPublicArea=True&amp;isModal=False</v>
          </cell>
        </row>
        <row r="585">
          <cell r="A585" t="str">
            <v>ANM-584-2024</v>
          </cell>
          <cell r="D585" t="str">
            <v>LUISA FERNANDA ALDANA GALLO</v>
          </cell>
          <cell r="E585" t="str">
            <v>ADRIANA LONDOÑO</v>
          </cell>
          <cell r="F585" t="str">
            <v>CONTRATO</v>
          </cell>
          <cell r="J585">
            <v>32130</v>
          </cell>
          <cell r="K585">
            <v>37</v>
          </cell>
          <cell r="L585">
            <v>130014724</v>
          </cell>
          <cell r="M585" t="str">
            <v>PROFESIONAL</v>
          </cell>
          <cell r="N585" t="str">
            <v>CÉDULA DE CIUDADANIA</v>
          </cell>
          <cell r="O585">
            <v>1024478811</v>
          </cell>
          <cell r="P585">
            <v>7</v>
          </cell>
          <cell r="Q585" t="str">
            <v>Prestar servicios profesionales para apoyar técnicamente a la ANM el diseño, ejecución y mejoramiento de casos de prueba manuales y automáticos, elaboración de manuales de usuario final y técnico, apoyar la transferencia de conocimiento mediante capa (Línea PAA: 130014724). Clasificación de Bienes y Servicios UNSPSC Código 80111600 Servicios de Personal Temporal.</v>
          </cell>
          <cell r="R585" t="str">
            <v>﻿
1. Apoyar el diseño y ejecución de los casos de prueba necesarios para la estabilización de los productos y/o servicios resultado de los proyectos de desarrollo de software que le sean asignados.
2. Apoyar en la actualización y mejora de los planes de prueba de los proyectos asignados, resultado de la revisión de los documentos de análisis de requerimientos, diseño y arquitectura de los sistemas de información.
3.
Elaborar y mantener actualizados los manuales de usuario final, técnicos, de administración y los demás que la ﻿
supervisión del contrato solicite, que permitan la operación y administración de los productos y/o servicios resultado de los proyectos de desarrollo de software que le sean asignados.
4. Apoyar en el despliegue y atención de actividades de soporte para el buen funcionamiento de los diferentes ambientes (desarrollo, pruebas, preproducción y producción) de las soluciones asignadas.
5. Realizar actividades de pruebas unitarias, técnicas y apoyo a las pruebas funcionales de las soluciones asignadas.
6.
7.
Apoyar despliegues en ambientes de desarrollo, pruebas y producción de las soluciones asignadas.
Asistir y/o participar en las reuniones, comités, talleres, mesas de trabajo, socializaciones y demás eventos que se requieran para el cumplimiento de sus obligaciones, incluyendo comités estructuradores, de evaluación, mesas precontractuales y comité de contratación.
8. Elaborar informes mensuales sobre las actividades efectuadas.
9.
Las demás que le sean asignadas y que emanen de la naturaleza del objeto y obligaciones del contrato, de conformidad con lo establecido en el artículo 1603 del Código Civil Colombiano.</v>
          </cell>
          <cell r="S585">
            <v>54000000</v>
          </cell>
          <cell r="T585">
            <v>78424</v>
          </cell>
          <cell r="U585">
            <v>45357</v>
          </cell>
          <cell r="Y585" t="str">
            <v>ANM - PROPIOS</v>
          </cell>
          <cell r="AA585">
            <v>51000000</v>
          </cell>
          <cell r="AB585" t="str">
            <v>MARÍA CATALINA PEREZ LOPEZ_x000D_</v>
          </cell>
          <cell r="AC585" t="str">
            <v>JEFE DE OFICINA DE TECNOLOGÍA E INFORMACIÓN</v>
          </cell>
          <cell r="AD585" t="str">
            <v>OTI</v>
          </cell>
          <cell r="AE585">
            <v>8</v>
          </cell>
          <cell r="AF585">
            <v>15</v>
          </cell>
          <cell r="AG585">
            <v>45657</v>
          </cell>
          <cell r="AH585">
            <v>6000000</v>
          </cell>
          <cell r="AI585">
            <v>1018406650</v>
          </cell>
          <cell r="AJ585" t="str">
            <v>MARÍA CATALINA PÉREZ LÓPEZ</v>
          </cell>
          <cell r="AK585" t="str">
            <v>JEFE DE OFICINA DE TECNOLOGÍA E INFORMACIÓN</v>
          </cell>
          <cell r="AN585" t="str">
            <v>Bogotá D.C.</v>
          </cell>
          <cell r="AO585" t="str">
            <v>14 PRESTACIÓN DE SERVICIOS</v>
          </cell>
          <cell r="AP585" t="str">
            <v>BOGOTÁ D.C.</v>
          </cell>
          <cell r="AQ585" t="str">
            <v>BOGOTÁ D.C.</v>
          </cell>
          <cell r="AR585" t="str">
            <v>INGENIERO DE SISTEMAS</v>
          </cell>
          <cell r="AS585" t="str">
            <v>POSGRADO</v>
          </cell>
          <cell r="AZ585" t="str">
            <v>ANM</v>
          </cell>
          <cell r="BA585" t="str">
            <v>584</v>
          </cell>
          <cell r="BB585">
            <v>2024</v>
          </cell>
          <cell r="BC585">
            <v>80111600</v>
          </cell>
          <cell r="BD585" t="str">
            <v>COMPAÑIA MUNDIAL DE SEGUROS S.A.</v>
          </cell>
          <cell r="BE585" t="str">
            <v>CBC-100055838</v>
          </cell>
          <cell r="BF585">
            <v>45399</v>
          </cell>
          <cell r="BG585">
            <v>45383</v>
          </cell>
          <cell r="BH585">
            <v>45404</v>
          </cell>
          <cell r="BI585">
            <v>182124</v>
          </cell>
          <cell r="BJ585">
            <v>45440</v>
          </cell>
          <cell r="BK585" t="str">
            <v>POSITIVA</v>
          </cell>
          <cell r="BL585">
            <v>45406</v>
          </cell>
          <cell r="BN585">
            <v>45406</v>
          </cell>
          <cell r="BO585">
            <v>45657</v>
          </cell>
          <cell r="BP585" t="str">
            <v>SI</v>
          </cell>
          <cell r="BQ585" t="str">
            <v>CONTRATACIÓN DIRECTA</v>
          </cell>
          <cell r="BR585" t="str">
            <v>ANM-584-2024</v>
          </cell>
          <cell r="BS585" t="str">
            <v>https://community.secop.gov.co/Public/Tendering/OpportunityDetail/Index?noticeUID=CO1.NTC.5986796&amp;isFromPublicArea=True&amp;isModal=False</v>
          </cell>
        </row>
        <row r="586">
          <cell r="A586" t="str">
            <v>ANM-585-2024</v>
          </cell>
          <cell r="D586" t="str">
            <v>FRANCISCO ANTONIO MUÑOZ GARCIA</v>
          </cell>
          <cell r="E586" t="str">
            <v xml:space="preserve">SUSANITA RODRIGUEZ CASAS </v>
          </cell>
          <cell r="F586" t="str">
            <v>CONTRATO</v>
          </cell>
          <cell r="J586">
            <v>28782</v>
          </cell>
          <cell r="K586">
            <v>46</v>
          </cell>
          <cell r="L586">
            <v>130010324</v>
          </cell>
          <cell r="M586" t="str">
            <v>PROFESIONAL</v>
          </cell>
          <cell r="N586" t="str">
            <v>CÉDULA DE CIUDADANIA</v>
          </cell>
          <cell r="O586">
            <v>80065187</v>
          </cell>
          <cell r="P586">
            <v>9</v>
          </cell>
          <cell r="Q586" t="str">
            <v>Prestar servicios profesionales para adelantar las actividades de análisis, desarrollo, implementación y soporte técnico de
los Sistemas de información de la ANM</v>
          </cell>
          <cell r="R586" t="str">
            <v>1. Definir, documentar, acompañar y desarrollar software tanto para las actualizaciones o mejoras y/o nuevos
desarrollos de software especialmente para la Aplicación GestionA de la ANM y los demás asignados de la ANM, en
todas las actividades de las fases de desarrollo desde la identificación de necesidades hasta la puesta en producción del
software, de acuerdo con los requerimientos que le sean asignados y bajo los lineamientos establecidos por la OTI y por
Arquitectura Empresarial, conforme a un plan de actividades.
2. Identificar, analizar y desarrollar las mejoras necesarias que se le asigne a nivel de controles de seguridad ante
vulnerabilidades de software y/o requerimientos de usabilidad y/o correcto funcionamiento de los sistemas de
información especialmente para la Aplicación GestionA de la ANM y los demás asignados de la ANM que permitan
salvaguardar la información almacenada, manteniendo la disponibilidad, confiabilidad e integridad de estos y demás
recursos asignados, conforme a un plan de actividades.
3. Apoyar la definición y/o actualización de la documentación y lineamientos de arquitectura de software relacionados
con los procedimientos, formatos, guías e instructivos, así como los manuales técnicos para la instalación, uso y
conservación de las aplicaciones y bases de datos requeridos para el correcto funcionamiento de los sistemas de
información de la Entidad.
4. Atender, gestionar, documentar y cerrar oportuna y efectivamente los casos especialmente la Aplicación GestionA
de la ANM y los demás que le sean asignados en la herramienta de gestión de la OTI, garantizando que las actividades
realizadas queden documentadas en los repositorios dispuestos por la OTI conforme a los Acuerdos de Nivel de Servicio
de cada caso.
5. Brindar apoyo técnico a la supervisión de (los) contrato (s) que se(an) designado(s) en temas relacionados con el
objeto del contrato, desde la etapa precontractual, contractual hasta la liquidación del contrato, incluyendo la generación
de documentos técnicos, la verificación externa con proveedor de los productos, informes y facturación entregada, así
como el seguimiento interno con Recursos Financieros de las cuentas radicadas, conforme al cronograma del proceso
precontractual y contractual.
6. Acompañar las auditorías realizadas a la OTI y/o apoyar la identificación, reporte y demás documentación y/o
información que sea requerida para el desarrollo y atención de estas y/o de los planes de mejoramiento definidos para su
mitigación conforme al cronograma de la auditoria y de los planes definidos.
7. Apoyar a la Oficina de Tecnología e Información en la consolidación de informes, presentaciones, reportes,
estadísticas, de respuestas a requerimientos y/o solicitudes presentadas por las diferentes dependencias de la ANM,
Entes de control, y demás grupos de interés de la ANM, cuando le sea requerido por el Supervisor o por la Jefatura de
OTI, así como elaborar informes mensuales sobre las actividades efectuadas e informe final del contrato.
8. Asistir y/o participar en las reuniones, comités, talleres, mesas de trabajo, socializaciones y demás eventos que se
requieran para el cumplimiento de sus obligaciones, incluyendo comités estructuradores, de evaluación, mesas
precontractuales y comité de contratación.
9. Las demás que le sean asignadas y que emanen de la naturaleza del objeto y obligaciones del contrato, de
conformidad con lo establecido en el artículo 1603 del Código Civil Colombiano.</v>
          </cell>
          <cell r="S586">
            <v>90250000</v>
          </cell>
          <cell r="T586">
            <v>76624</v>
          </cell>
          <cell r="U586">
            <v>45357</v>
          </cell>
          <cell r="Y586" t="str">
            <v>ANM - PROPIOS</v>
          </cell>
          <cell r="AA586">
            <v>43350000</v>
          </cell>
          <cell r="AB586" t="str">
            <v>ALEIXANDRE NICK TOVAR CASTILLO</v>
          </cell>
          <cell r="AC586" t="str">
            <v>COORDINADOR DEL GRUPO DE SISTEMAS DE INFORMACIÓN DE LA OFICINA DE TECNOLOGÍA E INFORMACIÓN _x000D_</v>
          </cell>
          <cell r="AD586" t="str">
            <v>OTI</v>
          </cell>
          <cell r="AE586">
            <v>8</v>
          </cell>
          <cell r="AF586">
            <v>15</v>
          </cell>
          <cell r="AG586">
            <v>45657</v>
          </cell>
          <cell r="AH586">
            <v>5100000</v>
          </cell>
          <cell r="AI586">
            <v>80004058</v>
          </cell>
          <cell r="AJ586" t="str">
            <v>ALEIXANDRE NICK TOVAR CASTILLO</v>
          </cell>
          <cell r="AK586" t="str">
            <v>COORDINADOR DEL GRUPO DE SISTEMAS DE INFORMACIÓN DE LA OFICINA DE TECNOLOGÍA E INFORMACIÓN _x000D_</v>
          </cell>
          <cell r="AN586" t="str">
            <v>Bogotá D.C.</v>
          </cell>
          <cell r="AO586" t="str">
            <v>14 PRESTACIÓN DE SERVICIOS</v>
          </cell>
          <cell r="AP586" t="str">
            <v>BOGOTÁ D.C.</v>
          </cell>
          <cell r="AQ586" t="str">
            <v>BOGOTÁ D.C.</v>
          </cell>
          <cell r="AR586" t="str">
            <v>INGENIERO DE SISTEMAS</v>
          </cell>
          <cell r="AS586" t="str">
            <v>PREGRADO</v>
          </cell>
          <cell r="AZ586" t="str">
            <v>ANM</v>
          </cell>
          <cell r="BA586" t="str">
            <v>585</v>
          </cell>
          <cell r="BB586">
            <v>2024</v>
          </cell>
          <cell r="BC586">
            <v>80111600</v>
          </cell>
          <cell r="BD586" t="str">
            <v>COMPAÑIA MUNDIAL DE SEGUROS S.A.</v>
          </cell>
          <cell r="BE586" t="str">
            <v>NB-100319372</v>
          </cell>
          <cell r="BF586">
            <v>45406</v>
          </cell>
          <cell r="BG586">
            <v>45406</v>
          </cell>
          <cell r="BH586">
            <v>45408</v>
          </cell>
          <cell r="BI586">
            <v>141724</v>
          </cell>
          <cell r="BJ586">
            <v>45407</v>
          </cell>
          <cell r="BK586" t="str">
            <v>POSITIVA</v>
          </cell>
          <cell r="BL586">
            <v>45411</v>
          </cell>
          <cell r="BN586">
            <v>45411</v>
          </cell>
          <cell r="BO586">
            <v>45657</v>
          </cell>
          <cell r="BP586" t="str">
            <v>SI</v>
          </cell>
          <cell r="BQ586" t="str">
            <v>CONTRATACIÓN DIRECTA</v>
          </cell>
          <cell r="BR586" t="str">
            <v>ANM-585-2024</v>
          </cell>
          <cell r="BS586" t="str">
            <v>https://community.secop.gov.co/Public/Tendering/OpportunityDetail/Index?noticeUID=CO1.NTC.6016726&amp;isFromPublicArea=True&amp;isModal=False+</v>
          </cell>
        </row>
        <row r="587">
          <cell r="A587" t="str">
            <v>ANM-586-2024</v>
          </cell>
          <cell r="D587" t="str">
            <v>WILSON EDILBERTO PUERTO BARACALDO</v>
          </cell>
          <cell r="E587" t="str">
            <v>ANA MARÍA MENDOZA</v>
          </cell>
          <cell r="F587" t="str">
            <v>CONTRATO</v>
          </cell>
          <cell r="J587">
            <v>28683</v>
          </cell>
          <cell r="K587">
            <v>47</v>
          </cell>
          <cell r="L587">
            <v>130010924</v>
          </cell>
          <cell r="M587" t="str">
            <v>PROFESIONAL</v>
          </cell>
          <cell r="N587" t="str">
            <v>CÉDULA DE CIUDADANIA</v>
          </cell>
          <cell r="O587">
            <v>79967981</v>
          </cell>
          <cell r="P587">
            <v>8</v>
          </cell>
          <cell r="Q587" t="str">
            <v>Prestar servicios profesionales para adelatar las actividades en cumplimiento a los lineaminetos de los dominios de
Arquitectura y Gestión de Información de acuerdo con el Marco de Referencia de Arquitectura Empresarial 3.0 en la
ANM.</v>
          </cell>
          <cell r="R587" t="str">
            <v>1. Desarrollar actividades, estrategias, productos o artefactos de Arquitectura de información, Gobierno de datos,
Interoperabilidad y Analítica, acorde al MRAE Dominio de arquitectura de Información y Gestión de Información de la de
la Política de Gobierno Digital de MinTIC para lograr un flujo eficiente de información institucional que facilite tomar
decisiones y cumplir los objetivos institucionales de la ANM.
2. Realizar el diseño e implementación y gestión de los artefactos propuestos en el habilitador de Arquitectura
Empresarial para la arquitectura de Información, la gestión de la Información y el plan de infraestructura de datos del
Estado articulado con la estrategia institucional, sectorial y los demás dominios de la arquitectura.
3. Apoyar conceptual y técnicamente la actualización y/o definición de los componentes de información, datos, flujos
de información, fuentes de datos, servicios de información, modelo de Información Institucional y datos maestros de la
ANM, acorde a los lineamientos Institucionales, sectoriales, de la Política de Gobierno Digital, buenas prácticas y el
Modelo Integrado de Planeación y Gestión.
4. Apoyar la actualización del documento de Plan Estratégico de las Tecnologías de la Información y las
Comunicaciones (PETIC). de la ANM, con base en los lineamientos de la política de Gobierno Digital, los lineamientos
institucionales, sectoriales y las recomendaciones generadas en el ejercicio de Arquitectura Empresarial que adelanta la
ANE.
5. Generar y apoyar iniciativas que aporten a la implementación de la política de Gobierno Digital dentro de la ANM,
principalmente en el gobierno y gestión de la información y de los datos, así como en la implementación del plan de
infraestructura de datos, marco de interoperabilidad y el marco Referencia Geoespacial.
6. Realizar los respectivos procesos de transferencia de conocimiento (socialización y sensibilización) de los
productos generados en el desarrollo del contrato, así como de la política de Gobierno Digital.
7. Soportar y acompañar el análisis, definición, estructuración y/o evaluación de requerimientos técnicos, estudios
previos, análisis del sector, estudios de mercado, matriz de riesgos, respuesta a observaciones y demás documentos
que se requieran para adelantar los procesos de adquisición de bienes y/o servicios relacionados con el objeto y/o
obligaciones a ejecutar, y hacer parte de los comités de estructuración y/o evaluación, cuando se lo requiera la
Supervisión del contrato.
8. Acompañar las auditorías realizadas a la OTI y/o apoyar la generación de estadísticas, reportes, informes y demás
documentación y/o información que sea requerida para el desarrollo y atención de las mismas y/o de los planes de
mejoramiento definidos.
9. Apoyar técnicamente la supervisión de los contratos, convenios y/órdenes de compra relacionados con el objeto y
obligaciones a ejecutar, cuando se la requiera la Supervisión del contrato.
10. Proyectar, revisar, complementar y/o consolidar los informes, presentaciones, estadísticas y demás documentación
que guarde relación con el objeto y obligaciones a ejecutar, haciendo uso de las herramientas dispuestas por la entidad
(Isolucion, Planview, Aranda y demás asignados), cuando se lo requiera la supervisión del contrato, así como losinformes mensuales sobre las actividades ejecutadas para el cumplimiento del objeto contratado.
11. Asistir y/o participar en las reuniones, comités, talleres, mesas de trabajo, socializaciones y demás eventos que se
requieran para el cumplimiento de sus obligaciones, incluyendo comités estructuradores, de evaluación, mesas
precontractuales y comité de contratación.
12. Las demás que le sean asignadas y que emanen de la naturaleza del objeto y obligaciones del contrato, de
conformidad con lo establecido en el artículo 1603 del Código Civil Colombiano.</v>
          </cell>
          <cell r="S587">
            <v>93500000</v>
          </cell>
          <cell r="T587">
            <v>85524</v>
          </cell>
          <cell r="U587">
            <v>45387</v>
          </cell>
          <cell r="Y587" t="str">
            <v>ANM - PROPIOS</v>
          </cell>
          <cell r="AA587">
            <v>51000000</v>
          </cell>
          <cell r="AB587" t="str">
            <v>MARÍA CATALINA PEREZ LOPEZ_x000D_</v>
          </cell>
          <cell r="AC587" t="str">
            <v>JEFE DE OFICINA DE TECNOLOGÍA E INFORMACIÓN</v>
          </cell>
          <cell r="AD587" t="str">
            <v>OTI</v>
          </cell>
          <cell r="AG587">
            <v>45657</v>
          </cell>
          <cell r="AH587">
            <v>10000000</v>
          </cell>
          <cell r="AI587">
            <v>1018406650</v>
          </cell>
          <cell r="AJ587" t="str">
            <v>MARÍA CATALINA PÉREZ LÓPEZ</v>
          </cell>
          <cell r="AK587" t="str">
            <v>JEFE DE OFICINA DE TECNOLOGÍA E INFORMACIÓN</v>
          </cell>
          <cell r="AN587" t="str">
            <v>Bogotá D.C.</v>
          </cell>
          <cell r="AO587" t="str">
            <v>14 PRESTACIÓN DE SERVICIOS</v>
          </cell>
          <cell r="AP587" t="str">
            <v>BOGOTÁ D.C.</v>
          </cell>
          <cell r="AQ587" t="str">
            <v>BOGOTÁ D.C.</v>
          </cell>
          <cell r="AR587" t="str">
            <v>INGENIERO DE SISTEMAS</v>
          </cell>
          <cell r="AS587" t="str">
            <v>POSGRADO</v>
          </cell>
          <cell r="AZ587" t="str">
            <v>ANM</v>
          </cell>
          <cell r="BA587" t="str">
            <v>586</v>
          </cell>
          <cell r="BB587">
            <v>2024</v>
          </cell>
          <cell r="BC587">
            <v>80111600</v>
          </cell>
          <cell r="BD587" t="str">
            <v>COMPAÑIA MUNDIAL DE SEGUROS S.A.</v>
          </cell>
          <cell r="BE587" t="str">
            <v>CBC-100056038</v>
          </cell>
          <cell r="BF587">
            <v>45407</v>
          </cell>
          <cell r="BG587">
            <v>45407</v>
          </cell>
          <cell r="BH587">
            <v>45407</v>
          </cell>
          <cell r="BI587">
            <v>141424</v>
          </cell>
          <cell r="BJ587">
            <v>45407</v>
          </cell>
          <cell r="BK587" t="str">
            <v>POSITIVA</v>
          </cell>
          <cell r="BL587">
            <v>45411</v>
          </cell>
          <cell r="BN587">
            <v>45411</v>
          </cell>
          <cell r="BO587">
            <v>45657</v>
          </cell>
          <cell r="BP587" t="str">
            <v>SI</v>
          </cell>
          <cell r="BQ587" t="str">
            <v>CONTRATACIÓN DIRECTA</v>
          </cell>
          <cell r="BR587" t="str">
            <v>ANM-586-2024</v>
          </cell>
          <cell r="BS587" t="str">
            <v>https://community.secop.gov.co/Public/Tendering/OpportunityDetail/Index?noticeUID=CO1.NTC.6024962&amp;isFromPublicArea=True&amp;isModal=False</v>
          </cell>
        </row>
        <row r="588">
          <cell r="A588" t="str">
            <v>ANM-587-2024</v>
          </cell>
          <cell r="D588" t="str">
            <v xml:space="preserve">CRISTIAN FELIPE AREVALO CHAVEZ </v>
          </cell>
          <cell r="E588" t="str">
            <v xml:space="preserve">SUSANITA RODRIGUEZ CASAS </v>
          </cell>
          <cell r="F588" t="str">
            <v>CONTRATO</v>
          </cell>
          <cell r="J588">
            <v>34754</v>
          </cell>
          <cell r="K588">
            <v>30</v>
          </cell>
          <cell r="L588">
            <v>500021624</v>
          </cell>
          <cell r="M588" t="str">
            <v>PROFESIONAL</v>
          </cell>
          <cell r="N588" t="str">
            <v>CÉDULA DE CIUDADANIA</v>
          </cell>
          <cell r="O588">
            <v>1010220288</v>
          </cell>
          <cell r="P588">
            <v>5</v>
          </cell>
          <cell r="Q588" t="str">
            <v>Prestación de Servicios Profesionales de manera transversal a la ANM para la gestión y administración del aplicativo de planeación presupuestal de la Entidad Sisgestión y apoyo en la operación del grupo de planeación de la VAF</v>
          </cell>
          <cell r="R588" t="str">
            <v>1. Participar en la construcción del plan de trabajo y cumplir con las actividades planificadas, realizando el respectivo proceso de seguimiento indicando avances, dificultades y actividades pendientes de ejecución en la herramienta definida 2. Gestionar la administración del aplicativo presupuestal SISGESTION, realizando los respectivos registros, control y
monitoreo de la herramienta.
3. AAsesorar a las áreas en la administración de sus recursos asignados, y en la realización de sus trámites
presupuestales, tales como líneas, CDPs y otros relacionados.
4. Realizar y presentar los informes presupuestales que le sean requeridos y que se obtengan de la herramienta
Sisgestión.
5. Colaborar en la estructuración de información estratégica de carácter económico, análisis de datos y priorización
de insumos necesarios para la toma de decisiones dentro de la entidad.
6. Atender todos los requerimientos y/o solicitudes en oportunidad y calidad asignados por el supervisor del contrato
y presentar los informes que se tengan establecidos por norma y/o procedimientos relacionados con el objeto del
contrato.
7. Asistir y participar en los comités, reuniones, talleres, juntas y demás eventos que le indique el supervisor y se
relacionen con el objeto del contrato</v>
          </cell>
          <cell r="S588">
            <v>81000000</v>
          </cell>
          <cell r="T588">
            <v>11024</v>
          </cell>
          <cell r="U588">
            <v>45302</v>
          </cell>
          <cell r="Y588" t="str">
            <v>ANM - PROPIOS</v>
          </cell>
          <cell r="AA588">
            <v>75600000</v>
          </cell>
          <cell r="AB588" t="str">
            <v>ANGÈLICA MARIA MERLANO DIAZ</v>
          </cell>
          <cell r="AC588" t="str">
            <v>COORDINADORA GRUPO DE PLANEACIÒN</v>
          </cell>
          <cell r="AD588" t="str">
            <v>VAF</v>
          </cell>
          <cell r="AE588">
            <v>8</v>
          </cell>
          <cell r="AF588">
            <v>12</v>
          </cell>
          <cell r="AG588">
            <v>45657</v>
          </cell>
          <cell r="AH588">
            <v>9000000</v>
          </cell>
          <cell r="AI588">
            <v>55301325</v>
          </cell>
          <cell r="AJ588" t="str">
            <v>ANGÈLICA MARIA MERLANO DIAZ</v>
          </cell>
          <cell r="AK588" t="str">
            <v>COORDINADORA GRUPO DE PLANEACIÒN</v>
          </cell>
          <cell r="AN588" t="str">
            <v>Bogotá D.C.</v>
          </cell>
          <cell r="AO588" t="str">
            <v>14 PRESTACIÓN DE SERVICIOS</v>
          </cell>
          <cell r="AP588" t="str">
            <v>BOGOTÁ D.C.</v>
          </cell>
          <cell r="AQ588" t="str">
            <v>BOGOTÁ D.C.</v>
          </cell>
          <cell r="AR588" t="str">
            <v xml:space="preserve">ECONOMISTA </v>
          </cell>
          <cell r="AS588" t="str">
            <v>PREGRADO</v>
          </cell>
          <cell r="AZ588" t="str">
            <v>ANM</v>
          </cell>
          <cell r="BA588" t="str">
            <v>587</v>
          </cell>
          <cell r="BB588">
            <v>2024</v>
          </cell>
          <cell r="BC588">
            <v>80111600</v>
          </cell>
          <cell r="BD588" t="str">
            <v>ASEGURADORA SOLIDARIA DE COLOMBIA</v>
          </cell>
          <cell r="BE588" t="str">
            <v>310-47-994000011117</v>
          </cell>
          <cell r="BF588">
            <v>45409</v>
          </cell>
          <cell r="BG588">
            <v>45411</v>
          </cell>
          <cell r="BH588">
            <v>45412</v>
          </cell>
          <cell r="BI588">
            <v>146024</v>
          </cell>
          <cell r="BJ588">
            <v>45411</v>
          </cell>
          <cell r="BK588" t="str">
            <v>POSITIVA</v>
          </cell>
          <cell r="BL588">
            <v>45411</v>
          </cell>
          <cell r="BN588">
            <v>45412</v>
          </cell>
          <cell r="BO588">
            <v>45657</v>
          </cell>
          <cell r="BP588" t="str">
            <v>SI</v>
          </cell>
          <cell r="BQ588" t="str">
            <v>CONTRATACIÓN DIRECTA</v>
          </cell>
          <cell r="BR588" t="str">
            <v>ANM-587-2024</v>
          </cell>
          <cell r="BS588" t="str">
            <v>https://community.secop.gov.co/Public/Tendering/OpportunityDetail/Index?noticeUID=CO1.NTC.6021585&amp;isFromPublicArea=True&amp;isModal=False</v>
          </cell>
        </row>
        <row r="589">
          <cell r="A589" t="str">
            <v>ANM-588-2024</v>
          </cell>
          <cell r="D589" t="str">
            <v>MARIA CAMILA PERCY QUINTERO</v>
          </cell>
          <cell r="E589" t="str">
            <v>MARTHA PATRICIA PUERTO GUIO</v>
          </cell>
          <cell r="F589" t="str">
            <v>CONTRATO</v>
          </cell>
          <cell r="J589">
            <v>34825</v>
          </cell>
          <cell r="K589">
            <v>30</v>
          </cell>
          <cell r="L589" t="str">
            <v>200047724_x000D_</v>
          </cell>
          <cell r="M589" t="str">
            <v>APOYO A LA GESTIÓN</v>
          </cell>
          <cell r="N589" t="str">
            <v>CÉDULA DE CIUDADANIA</v>
          </cell>
          <cell r="O589">
            <v>1020804399</v>
          </cell>
          <cell r="P589">
            <v>8</v>
          </cell>
          <cell r="Q589" t="str">
            <v>Prestar servicios de apoyo a la gestión para realizar actividades de mantenimiento, consolidación y actualización del
expediente digital, en el marco de la ejecución del proyecto consolidación del sistema integral de gestión minera a nivel
nacional._x000D_</v>
          </cell>
          <cell r="R589" t="str">
            <v>1. Apoyar a los grupos de trabajo de la ANM que asigne el supervisor en actividades operativas, relacionadas con el
expediente minero digital y el sistema integral de gestión minera. También debe apoyar la gestión documental a
cargo del grupo que se le asigne; en el marco del Sistema Integral de Gestión Minera (SIGM).
2. Apoyar el manejo de correspondencia de las dependencias que se le asignen, así como el archivo de documentos
producidos en el grupo asignado por el supervisor, para que reposen en el expediente minero físico y/o digital, en el
marco del Sistema Integral de Gestión Minera.
3. Generar reportes, informes, consolidar bases de datos y elaborar los documentos necesarios para el cumplimiento
de los trámites y asuntos mineros de competencia de los grupos que asigne el supervisor, y sean acordes con el
objeto del contrato.
4. Participar en reuniones, talleres, socializaciones, capacitaciones cuando así lo requiera el Supervisor del Contrato.</v>
          </cell>
          <cell r="S589">
            <v>36750000</v>
          </cell>
          <cell r="T589">
            <v>70924</v>
          </cell>
          <cell r="U589">
            <v>45331</v>
          </cell>
          <cell r="Y589" t="str">
            <v>ANM - PROPIOS</v>
          </cell>
          <cell r="AA589">
            <v>28700000</v>
          </cell>
          <cell r="AB589" t="str">
            <v>IVONNE DEL PILAR JIMENEZ GARCIA</v>
          </cell>
          <cell r="AC589" t="str">
            <v xml:space="preserve">VICEPRESIDENTE DE CONTRATACIÓN Y TITULACIÓN </v>
          </cell>
          <cell r="AD589" t="str">
            <v>VCT</v>
          </cell>
          <cell r="AG589">
            <v>45657</v>
          </cell>
          <cell r="AH589">
            <v>3500000</v>
          </cell>
          <cell r="AI589">
            <v>79447042</v>
          </cell>
          <cell r="AJ589" t="str">
            <v>WILLIAM ALBERTO MARTÍNEZ DÍAZ</v>
          </cell>
          <cell r="AK589" t="str">
            <v>GERENTE DEL GRUPO DE CATASTRO Y REGISTRO MINERO _x000D_</v>
          </cell>
          <cell r="AN589" t="str">
            <v>Bogotá D.C.</v>
          </cell>
          <cell r="AO589" t="str">
            <v>14 PRESTACIÓN DE SERVICIOS</v>
          </cell>
          <cell r="AP589" t="str">
            <v>BOGOTÁ D.C.</v>
          </cell>
          <cell r="AQ589" t="str">
            <v>BOGOTA</v>
          </cell>
          <cell r="AR589" t="str">
            <v>GESTIÓN DOCUMENTAL</v>
          </cell>
          <cell r="AS589" t="str">
            <v>PREGRADO</v>
          </cell>
          <cell r="AZ589" t="str">
            <v>ANM</v>
          </cell>
          <cell r="BA589" t="str">
            <v>588</v>
          </cell>
          <cell r="BB589">
            <v>2024</v>
          </cell>
          <cell r="BC589">
            <v>80111600</v>
          </cell>
          <cell r="BD589" t="str">
            <v>ASEGURADORA SOLIDARIA DE COLOMBIA</v>
          </cell>
          <cell r="BE589" t="str">
            <v xml:space="preserve">	340-47-994000054014-0</v>
          </cell>
          <cell r="BF589">
            <v>45408</v>
          </cell>
          <cell r="BG589">
            <v>45411</v>
          </cell>
          <cell r="BH589">
            <v>45411</v>
          </cell>
          <cell r="BI589">
            <v>145924</v>
          </cell>
          <cell r="BJ589">
            <v>45411</v>
          </cell>
          <cell r="BK589" t="str">
            <v>POSITIVA</v>
          </cell>
          <cell r="BL589">
            <v>45414</v>
          </cell>
          <cell r="BN589">
            <v>45414</v>
          </cell>
          <cell r="BO589">
            <v>45657</v>
          </cell>
          <cell r="BP589" t="str">
            <v>SI</v>
          </cell>
          <cell r="BQ589" t="str">
            <v>CONTRATACIÓN DIRECTA</v>
          </cell>
          <cell r="BR589" t="str">
            <v>ANM-588-2024</v>
          </cell>
          <cell r="BS589" t="str">
            <v>https://community.secop.gov.co/Public/Tendering/OpportunityDetail/Index?noticeUID=CO1.NTC.6036117&amp;isFromPublicArea=True&amp;isModal=False</v>
          </cell>
        </row>
        <row r="590">
          <cell r="A590" t="str">
            <v>ANM-589-2024</v>
          </cell>
          <cell r="B590" t="str">
            <v>SMC-002-2024</v>
          </cell>
          <cell r="C590" t="str">
            <v xml:space="preserve">	CO1.PCCNTR.6249569 CC BTA -25-04-24</v>
          </cell>
          <cell r="D590" t="str">
            <v xml:space="preserve">INSTITUCIONAL STAR SERVICES LTDA </v>
          </cell>
          <cell r="E590" t="str">
            <v xml:space="preserve">SUSANITA RODRIGUEZ CASAS </v>
          </cell>
          <cell r="F590" t="str">
            <v>CONTRATO</v>
          </cell>
          <cell r="J590" t="str">
            <v>NO APLICA</v>
          </cell>
          <cell r="K590" t="str">
            <v>NO APLICA</v>
          </cell>
          <cell r="L590">
            <v>500008824</v>
          </cell>
          <cell r="M590" t="str">
            <v>NO APLICA</v>
          </cell>
          <cell r="N590" t="str">
            <v>NIT</v>
          </cell>
          <cell r="O590">
            <v>830113914</v>
          </cell>
          <cell r="P590">
            <v>3</v>
          </cell>
          <cell r="Q590" t="str">
            <v>Adquisición de elementos de papelería, papel de Impresión, útiles de escritorio y de oficina, para atender las necesidades de la ANM a nivel nacional.</v>
          </cell>
          <cell r="R590" t="str">
            <v xml:space="preserve">1. Informar oportunamente cualquier anomalía o dificultad que advierta en el desarrollo del contrato y proponer alternativas de solución a las mismas y atender las peticiones y/o consultas que le indique el supervisor y se relacionen con el objeto del contrato. 2. Cumplir con los pagos correspondientes al Sistema de Seguridad Social Integral, según corresponda, de conformidad a lo establecido por la normatividad vigente, y presentar los respectivos comprobantes de pago. 3. Defender en todas sus actuaciones los intereses de la AGENCIA y obrar con lealtad y buena fe en todas las etapas contractuales. 4. Mantener con carácter confidencial toda la información a la que tenga acceso en el desarrollo del presente contrato, y no podrá utilizarla y divulgarla a terceras personas. 5. En caso de incumplimiento de lo aquí pactado, la AGENCIA NACIONAL DE MINERIA ejercerá las acciones legales pertinentes. 6. Constituir las Garantías solicitadas para el presente contrato para la aprobación de la ANM, en los términos y condiciones pactados. 7. Asumir los gastos de transporte de los bienes objeto del contrato hasta el lugar de entrega, como los seguros de trasporte por robo, destrucción, pérdida, deterioro o daños en los mismos.8. El contratista obligado a facturar electrónicamente conforme con las disposiciones del Decreto 358
de 2020 y la Resolución de la DIAN No. 000042 del 5 de mayo de 2020, deberá remitir, como condición
para el pago, el RUT actualizado con la inclusión de la obligación de facturación electrónica y la
respectiva factura electrónica en los términos del Estatuto Tributario, los Decretos 2242 de 2015 y 358
de 2020, la Resolución de la DIAN No. 000042 del 5 de mayo de 2020, y demás normatividad
concordante, validada previamente por la DIAN, junto con los soportes requeridos, al correo del
supervisor del contrato y al canal o correo que para el caso disponga la Entidad, que esté autorizado
por la DIAN.
9. Todas las demás inherentes o necesarias para la correcta ejecución del objeto contractual. </v>
          </cell>
          <cell r="S590">
            <v>40000000</v>
          </cell>
          <cell r="T590">
            <v>81824</v>
          </cell>
          <cell r="U590">
            <v>45362</v>
          </cell>
          <cell r="Y590" t="str">
            <v>ANM - NACIÓN</v>
          </cell>
          <cell r="AA590">
            <v>40000000</v>
          </cell>
          <cell r="AB590" t="str">
            <v>ASTRID PAOLA VELASCO AMAYA</v>
          </cell>
          <cell r="AC590" t="str">
            <v>COORDINADORA GRUPO SERVICIOS ADMINISTRATIVOS</v>
          </cell>
          <cell r="AD590" t="str">
            <v>VAF</v>
          </cell>
          <cell r="AG590">
            <v>45596</v>
          </cell>
          <cell r="AH590" t="str">
            <v>SEGÚN FACTURA</v>
          </cell>
          <cell r="AI590">
            <v>52218196</v>
          </cell>
          <cell r="AJ590" t="str">
            <v>ASTRID PAOLA VELASCO AMAYA</v>
          </cell>
          <cell r="AK590" t="str">
            <v>COORDINADORA GRUPO SERVICIOS ADMINISTRATIVOS</v>
          </cell>
          <cell r="AN590" t="str">
            <v>Bogotá D.C.</v>
          </cell>
          <cell r="AO590" t="str">
            <v>14 PRESTACIÓN DE SERVICIOS</v>
          </cell>
          <cell r="AP590" t="str">
            <v>NO APLICA</v>
          </cell>
          <cell r="AQ590" t="str">
            <v>NO APLICA</v>
          </cell>
          <cell r="AR590" t="str">
            <v>NO APLICA</v>
          </cell>
          <cell r="AS590" t="str">
            <v>NO APLICA</v>
          </cell>
          <cell r="AZ590" t="str">
            <v>ANM</v>
          </cell>
          <cell r="BA590" t="str">
            <v>589</v>
          </cell>
          <cell r="BB590">
            <v>2024</v>
          </cell>
          <cell r="BC590">
            <v>14111500</v>
          </cell>
          <cell r="BD590" t="str">
            <v>SEGUROS DEL ESTADO S.A.</v>
          </cell>
          <cell r="BE590" t="str">
            <v>14-44-101208588</v>
          </cell>
          <cell r="BF590">
            <v>45407</v>
          </cell>
          <cell r="BG590">
            <v>45407</v>
          </cell>
          <cell r="BH590">
            <v>45408</v>
          </cell>
          <cell r="BI590">
            <v>141624</v>
          </cell>
          <cell r="BJ590">
            <v>45407</v>
          </cell>
          <cell r="BK590" t="str">
            <v>NO APLICA</v>
          </cell>
          <cell r="BL590" t="str">
            <v>NO APLICA</v>
          </cell>
          <cell r="BN590">
            <v>45411</v>
          </cell>
          <cell r="BO590">
            <v>45596</v>
          </cell>
          <cell r="BP590" t="str">
            <v>NO</v>
          </cell>
          <cell r="BQ590" t="str">
            <v>MÍNIMA CUANTÍA</v>
          </cell>
          <cell r="BR590" t="str">
            <v>ANM-589-2024</v>
          </cell>
          <cell r="BS590" t="str">
            <v>https://community.secop.gov.co/Public/Tendering/OpportunityDetail/Index?noticeUID=CO1.NTC.5935151&amp;isFromPublicArea=True&amp;isModal=False</v>
          </cell>
        </row>
        <row r="591">
          <cell r="A591" t="str">
            <v>ANM-590-2024</v>
          </cell>
          <cell r="B591">
            <v>45406</v>
          </cell>
          <cell r="D591" t="str">
            <v xml:space="preserve">FABIO GOMEZ ESTEPA </v>
          </cell>
          <cell r="E591" t="str">
            <v>ANA MARÍA MENDOZA</v>
          </cell>
          <cell r="F591" t="str">
            <v>CONTRATO</v>
          </cell>
          <cell r="J591">
            <v>28880</v>
          </cell>
          <cell r="K591">
            <v>46</v>
          </cell>
          <cell r="L591">
            <v>130014624</v>
          </cell>
          <cell r="M591" t="str">
            <v>PROFESIONAL</v>
          </cell>
          <cell r="N591" t="str">
            <v>CÉDULA DE CIUDADANIA</v>
          </cell>
          <cell r="O591">
            <v>79972727</v>
          </cell>
          <cell r="P591">
            <v>3</v>
          </cell>
          <cell r="Q591" t="str">
            <v> Prestar servicios profesionales para apoyar técnicamente a la ANM en el diseño, construcción, validación, cargue y
mantenimiento de los modelos de datos, optimización de estructuras de datos, transformaciones ETL y limpieza de datos
para los servicios.</v>
          </cell>
          <cell r="R591" t="str">
            <v>1. Apoyar en el mejoramiento y en las decisiones de arquitectura de datos de los proyectos asignados.
2. Diseñar los modelos de datos requeridos para construir la analítica.
3. Acompañar en las tareas de documentación de análisis, diseño y desarrollo de las soluciones asignadas.
4. Realizar tareas de administración del Lake House.
5. Apoyar actividades de pruebas de concepto, unitarias, técnicas y apoyo a las pruebas funcionales, modelo de datos
y en las validaciones de los sistemas de información de la ANM que le fueren asignadas.
6. Apoyar actividades de despliegue en ambientes de desarrollo, pruebas y producción de las soluciones asignadas.
7. Apoyar en los procesos de limpieza de datos, adecuación de la información y homologación.
8. Construir y ejecutar procesos de ETL para la migración y la sincronización de información con sistemas legados o
sistemas externos.
9. Asistir y/o participar en las reuniones, comités, talleres, mesas de trabajo, socializaciones y demás eventos que se
requieran para el cumplimiento de sus obligaciones, incluyendo comités estructuradores, de evaluación, mesas
precontractuales y comité de contratación.
10. Elaborar informes mensuales sobre las actividades efectuadas.
11. Las demás que le sean asignadas y que emanen de la naturaleza del objeto y obligaciones del contrato, de
conformidad con lo establecido en el artículo 1603 del Código Civil Colombiano.</v>
          </cell>
          <cell r="S591">
            <v>67500000</v>
          </cell>
          <cell r="T591">
            <v>78324</v>
          </cell>
          <cell r="U591">
            <v>45357</v>
          </cell>
          <cell r="Y591" t="str">
            <v>ANM - PROPIOS</v>
          </cell>
          <cell r="AA591">
            <v>44100000</v>
          </cell>
          <cell r="AB591" t="str">
            <v>MARIA CATALINA PEREZ LOPEZ</v>
          </cell>
          <cell r="AC591" t="str">
            <v>JEFE OFICINA DE TECNOLOGIA E INFORMACIÓN</v>
          </cell>
          <cell r="AD591" t="str">
            <v>VAF</v>
          </cell>
          <cell r="AG591">
            <v>45657</v>
          </cell>
          <cell r="AH591">
            <v>5400000</v>
          </cell>
          <cell r="AI591">
            <v>1018406650</v>
          </cell>
          <cell r="AJ591" t="str">
            <v>MARÍA CATALINA PÉREZ LÓPEZ</v>
          </cell>
          <cell r="AK591" t="str">
            <v>JEFE DE OFICINA DE TECNOLOGÍA E INFORMACIÓN</v>
          </cell>
          <cell r="AN591" t="str">
            <v>Bogotá D.C.</v>
          </cell>
          <cell r="AO591" t="str">
            <v>14 PRESTACIÓN DE SERVICIOS</v>
          </cell>
          <cell r="AP591" t="str">
            <v>BOYACÁ</v>
          </cell>
          <cell r="AQ591" t="str">
            <v>SOCHA</v>
          </cell>
          <cell r="AR591" t="str">
            <v>INGENIERO DE SISTEMAS</v>
          </cell>
          <cell r="AS591" t="str">
            <v>PREGRADO</v>
          </cell>
          <cell r="AZ591" t="str">
            <v>ANM</v>
          </cell>
          <cell r="BA591" t="str">
            <v>590</v>
          </cell>
          <cell r="BB591">
            <v>2024</v>
          </cell>
          <cell r="BC591">
            <v>80111600</v>
          </cell>
          <cell r="BD591" t="str">
            <v>ASEGURADORA SOLIDARIA DE COLOMBIA</v>
          </cell>
          <cell r="BE591" t="str">
            <v>895-47-994000008265</v>
          </cell>
          <cell r="BF591">
            <v>45416</v>
          </cell>
          <cell r="BG591">
            <v>45418</v>
          </cell>
          <cell r="BH591">
            <v>45418</v>
          </cell>
          <cell r="BI591">
            <v>151224</v>
          </cell>
          <cell r="BJ591">
            <v>45418</v>
          </cell>
          <cell r="BK591" t="str">
            <v>POSITIVA</v>
          </cell>
          <cell r="BL591">
            <v>45420</v>
          </cell>
          <cell r="BN591">
            <v>45420</v>
          </cell>
          <cell r="BO591">
            <v>45657</v>
          </cell>
          <cell r="BP591" t="str">
            <v>SI</v>
          </cell>
          <cell r="BQ591" t="str">
            <v>CONTRATACIÓN DIRECTA</v>
          </cell>
          <cell r="BR591" t="str">
            <v>ANM-590-2024</v>
          </cell>
          <cell r="BS591" t="str">
            <v>https://community.secop.gov.co/Public/Tendering/OpportunityDetail/Index?noticeUID=CO1.NTC.6047752&amp;isFromPublicArea=True&amp;isModal=False</v>
          </cell>
        </row>
        <row r="592">
          <cell r="A592" t="str">
            <v>ANM-591-2024</v>
          </cell>
          <cell r="D592" t="str">
            <v xml:space="preserve">MARITZA CATERINE VILLAMIL VALBUENA </v>
          </cell>
          <cell r="E592" t="str">
            <v>YERALDIN FUENTES</v>
          </cell>
          <cell r="F592" t="str">
            <v>CONTRATO</v>
          </cell>
          <cell r="J592">
            <v>35065</v>
          </cell>
          <cell r="K592">
            <v>29</v>
          </cell>
          <cell r="L592">
            <v>200048624</v>
          </cell>
          <cell r="M592" t="str">
            <v>APOYO A LA GESTIÓN</v>
          </cell>
          <cell r="N592" t="str">
            <v>CÉDULA DE CIUDADANIA</v>
          </cell>
          <cell r="O592">
            <v>1020817639</v>
          </cell>
          <cell r="P592">
            <v>7</v>
          </cell>
          <cell r="Q592" t="str">
            <v>Prestar Servicios de Apoyo a la Gestión dentro de las dependencias que requieran, para apoyar actividades relacionadas con la actualización del expediente minero digital, en el marco del Sistema Integral de Gestión Minera</v>
          </cell>
          <cell r="R592" t="str">
            <v>1. Apoyar transversalmente a los diferentes grupos de trabajo de la ANM en actividades de gestión documental como: Organización e inventario documental, Digitalización e indexación de Documentos, Actualización de expedientes, control de calidad, en el marco del Sistema Integral de Gestión Minera (SIGM) 2. Proyectar con calidad y en oportunidad las solicitudes de documentos relacionadas con el expediente minero digital y el Sistema Integral de Gestión Minera, con fines de consulta de los usuarios internos o externos de la ANM. 3. Realizar los informes mensuales relacionados con el Expediente Minero Digital y el Sistema integral de Gestión Minera, así como la gestión documental a cargo del Grupo que le corresponda, en el marco del proyecto “Consolidación del Sistema Integral de Gestión Minera a Nivel Nacional”. 4. Reportar las inconsistencias resultantes del desarrollo de sus actividades, de acuerdo con el objeto del contrato, en los formatos y términos que establezca el supervisor. 5. Participar en las reuniones, talleres, socializaciones y capacitaciones cuando así lo requiera el Supervisor del Contrato, y demostrar su evidencia.</v>
          </cell>
          <cell r="S592">
            <v>27500000</v>
          </cell>
          <cell r="T592">
            <v>84624</v>
          </cell>
          <cell r="U592">
            <v>45386</v>
          </cell>
          <cell r="Y592" t="str">
            <v>ANM - PROPIOS</v>
          </cell>
          <cell r="AA592">
            <v>22000000</v>
          </cell>
          <cell r="AB592" t="str">
            <v>IVONNE DEL PILAR JIMENEZ GARCIA</v>
          </cell>
          <cell r="AC592" t="str">
            <v xml:space="preserve">VICEPRESIDENTE DE CONTRATACIÓN Y TITULACIÓN </v>
          </cell>
          <cell r="AD592" t="str">
            <v>VCT</v>
          </cell>
          <cell r="AG592">
            <v>45657</v>
          </cell>
          <cell r="AH592">
            <v>2750000</v>
          </cell>
          <cell r="AI592">
            <v>79447042</v>
          </cell>
          <cell r="AJ592" t="str">
            <v>WILLIAM ALBERTO MARTÍNEZ DÍAZ</v>
          </cell>
          <cell r="AK592" t="str">
            <v>GERENTE DEL GRUPO DE CATASTRO Y REGISTRO MINERO _x000D_</v>
          </cell>
          <cell r="AN592" t="str">
            <v>Bogotá D.C.</v>
          </cell>
          <cell r="AO592" t="str">
            <v>14 PRESTACIÓN DE SERVICIOS</v>
          </cell>
          <cell r="AP592" t="str">
            <v>BOGOTÁ D.C.</v>
          </cell>
          <cell r="AQ592" t="str">
            <v>BOGOTÁ D.C.</v>
          </cell>
          <cell r="AR592" t="str">
            <v>CIENCIAS DE LA INFORMACIÓN Y LA DOCUMENTACIÓN, BIBLIOTECOLOGÍA Y ARCHIVISTICA</v>
          </cell>
          <cell r="AS592" t="str">
            <v>PREGRADO</v>
          </cell>
          <cell r="AZ592" t="str">
            <v>ANM</v>
          </cell>
          <cell r="BA592" t="str">
            <v>591</v>
          </cell>
          <cell r="BB592">
            <v>2024</v>
          </cell>
          <cell r="BC592">
            <v>80111600</v>
          </cell>
          <cell r="BD592" t="str">
            <v>ASEGURADORA SOLIDARIA DE COLOMBIA</v>
          </cell>
          <cell r="BE592" t="str">
            <v>310-47-994000011131</v>
          </cell>
          <cell r="BF592">
            <v>45412</v>
          </cell>
          <cell r="BG592">
            <v>45413</v>
          </cell>
          <cell r="BH592">
            <v>45414</v>
          </cell>
          <cell r="BI592">
            <v>147424</v>
          </cell>
          <cell r="BJ592">
            <v>45412</v>
          </cell>
          <cell r="BK592" t="str">
            <v>POSITIVA</v>
          </cell>
          <cell r="BL592">
            <v>45415</v>
          </cell>
          <cell r="BN592">
            <v>45415</v>
          </cell>
          <cell r="BO592">
            <v>45657</v>
          </cell>
          <cell r="BP592" t="str">
            <v>SI</v>
          </cell>
          <cell r="BQ592" t="str">
            <v>CONTRATACIÓN DIRECTA</v>
          </cell>
          <cell r="BR592" t="str">
            <v>ANM-591-2024</v>
          </cell>
          <cell r="BS592" t="str">
            <v>https://community.secop.gov.co/Public/Tendering/OpportunityDetail/Index?noticeUID=CO1.NTC.6050847&amp;isFromPublicArea=True&amp;isModal=False</v>
          </cell>
        </row>
        <row r="593">
          <cell r="A593" t="str">
            <v>ANM-592-2024</v>
          </cell>
          <cell r="D593" t="str">
            <v xml:space="preserve">DIANA MARCELA RODRIGUEZ CARDENAS </v>
          </cell>
          <cell r="E593" t="str">
            <v>ANA MARÍA MENDOZA</v>
          </cell>
          <cell r="F593" t="str">
            <v>CONTRATO</v>
          </cell>
          <cell r="J593">
            <v>31687</v>
          </cell>
          <cell r="K593">
            <v>38</v>
          </cell>
          <cell r="L593">
            <v>200047524</v>
          </cell>
          <cell r="M593" t="str">
            <v>APOYO A LA GESTIÓN</v>
          </cell>
          <cell r="N593" t="str">
            <v>CÉDULA DE CIUDADANIA</v>
          </cell>
          <cell r="O593">
            <v>1033681747</v>
          </cell>
          <cell r="P593">
            <v>5</v>
          </cell>
          <cell r="Q593" t="str">
            <v>Prestar servicios de apoyo a la gestión para realizar actividades de mantenimiento, consolidación y actualización del expediente digital, en el marco de la ejecución del proyecto consolidación del sistema integral de gestión minera a nivel nacional.</v>
          </cell>
          <cell r="R593" t="str">
            <v>1. Apoyar a los grupos de trabajo de la ANM que asigne el supervisor en actividades operativas, relacionadas con el expediente minero digital y el sistema integral de gestión minera. También debe apoyar la gestión documental a cargo del grupo que se le asigne; en el marco del Sistema Integral de Gestión Minera (SIGM). 2. Apoyar el manejo de correspondencia de las dependencias que se le asignen, así como el archivo de documentos producidos en el grupo asignado por el supervisor, para que reposen en el expediente minero físico y/o digital, en el marco del Sistema Integral de Gestión Minera. 3. Generar reportes, informes, consolidar bases de datos y elaborar los documentos necesarios para el cumplimiento de los trámites y asuntos mineros de competencia de los grupos que asigne el supervisor, y sean acordes con el objeto del contrato. 4. Participar en reuniones, talleres, socializaciones, capacitaciones cuando así lo requiera el Supervisor del Contrato</v>
          </cell>
          <cell r="S593">
            <v>36750000</v>
          </cell>
          <cell r="T593">
            <v>70724</v>
          </cell>
          <cell r="U593">
            <v>45331</v>
          </cell>
          <cell r="Y593" t="str">
            <v>ANM - PROPIOS</v>
          </cell>
          <cell r="AA593">
            <v>28583333</v>
          </cell>
          <cell r="AB593" t="str">
            <v>IVONNE DEL PILAR JIMENEZ GARCIA</v>
          </cell>
          <cell r="AC593" t="str">
            <v xml:space="preserve">VICEPRESIDENTE DE CONTRATACIÓN Y TITULACIÓN </v>
          </cell>
          <cell r="AD593" t="str">
            <v>VCT</v>
          </cell>
          <cell r="AG593">
            <v>45657</v>
          </cell>
          <cell r="AH593">
            <v>3500000</v>
          </cell>
          <cell r="AI593">
            <v>79447042</v>
          </cell>
          <cell r="AJ593" t="str">
            <v>WILLIAM ALBERTO MARTÍNEZ DÍAZ</v>
          </cell>
          <cell r="AK593" t="str">
            <v>GERENTE DEL GRUPO DE CATASTRO Y REGISTRO MINERO _x000D_</v>
          </cell>
          <cell r="AN593" t="str">
            <v>Bogotá D.C.</v>
          </cell>
          <cell r="AO593" t="str">
            <v>14 PRESTACIÓN DE SERVICIOS</v>
          </cell>
          <cell r="AP593" t="str">
            <v>BOGOTÁ D.C.</v>
          </cell>
          <cell r="AQ593" t="str">
            <v>BOGOTÁ D.C.</v>
          </cell>
          <cell r="AR593" t="str">
            <v>TECNÓLOGO EN GESTIÓN DOCUMENTAL</v>
          </cell>
          <cell r="AS593" t="str">
            <v>PREGRADO</v>
          </cell>
          <cell r="AZ593" t="str">
            <v>ANM</v>
          </cell>
          <cell r="BA593" t="str">
            <v>592</v>
          </cell>
          <cell r="BB593">
            <v>2024</v>
          </cell>
          <cell r="BC593">
            <v>80111600</v>
          </cell>
          <cell r="BD593" t="str">
            <v>SEGUROS DEL ESTADO S.A.</v>
          </cell>
          <cell r="BE593" t="str">
            <v>11-46-101055220</v>
          </cell>
          <cell r="BF593">
            <v>45412</v>
          </cell>
          <cell r="BG593">
            <v>45412</v>
          </cell>
          <cell r="BH593">
            <v>45414</v>
          </cell>
          <cell r="BI593">
            <v>147524</v>
          </cell>
          <cell r="BJ593">
            <v>45412</v>
          </cell>
          <cell r="BK593" t="str">
            <v>POSITIVA</v>
          </cell>
          <cell r="BL593">
            <v>45418</v>
          </cell>
          <cell r="BN593">
            <v>45415</v>
          </cell>
          <cell r="BO593">
            <v>45657</v>
          </cell>
          <cell r="BP593" t="str">
            <v>SI</v>
          </cell>
          <cell r="BQ593" t="str">
            <v>CONTRATACIÓN DIRECTA</v>
          </cell>
          <cell r="BR593" t="str">
            <v>ANM-592-2024</v>
          </cell>
          <cell r="BS593" t="str">
            <v>https://community.secop.gov.co/Public/Tendering/OpportunityDetail/Index?noticeUID=CO1.NTC.6048733&amp;isFromPublicArea=True&amp;isModal=False</v>
          </cell>
        </row>
        <row r="594">
          <cell r="A594" t="str">
            <v>ANM-593-2024</v>
          </cell>
          <cell r="C594" t="str">
            <v xml:space="preserve">CO1.PCCNTR.6272394- CC N.A - 30-4-24
</v>
          </cell>
          <cell r="D594" t="str">
            <v xml:space="preserve">INFORMATICA DOCUMENTAL S.A.S </v>
          </cell>
          <cell r="E594" t="str">
            <v>ANA MARÍA MENDOZA</v>
          </cell>
          <cell r="F594" t="str">
            <v>CONTRATO</v>
          </cell>
          <cell r="J594" t="str">
            <v>NO APLICA</v>
          </cell>
          <cell r="K594" t="str">
            <v>NO APLICA</v>
          </cell>
          <cell r="L594">
            <v>500002224</v>
          </cell>
          <cell r="M594" t="str">
            <v>NO APLICA</v>
          </cell>
          <cell r="N594" t="str">
            <v>NIT</v>
          </cell>
          <cell r="O594">
            <v>830083523</v>
          </cell>
          <cell r="P594">
            <v>7</v>
          </cell>
          <cell r="Q594" t="str">
            <v>ARRENDAR UN BIEN INMUEBLE EN LA CIUDAD DE BOGOTÁ, PARA EL FUNCIONAMIENTO DEL CENTRO DE MEMORIA INSTITUCIONAL</v>
          </cell>
          <cell r="R594" t="str">
            <v>NO APLICA</v>
          </cell>
          <cell r="S594">
            <v>774251768</v>
          </cell>
          <cell r="T594">
            <v>88424</v>
          </cell>
          <cell r="U594">
            <v>45404</v>
          </cell>
          <cell r="Y594" t="str">
            <v>ANM - NACIÓN</v>
          </cell>
          <cell r="AA594">
            <v>774251768</v>
          </cell>
          <cell r="AB594" t="str">
            <v>SANDRA PATRICIA PARRA CRISTANCHO</v>
          </cell>
          <cell r="AC594" t="str">
            <v>COORDINADORA GRUPO SERVICIOS ADMINISTRATIVOS</v>
          </cell>
          <cell r="AD594" t="str">
            <v>VAF</v>
          </cell>
          <cell r="AE594">
            <v>8</v>
          </cell>
          <cell r="AG594">
            <v>45657</v>
          </cell>
          <cell r="AH594">
            <v>96781471</v>
          </cell>
          <cell r="AI594">
            <v>52381059</v>
          </cell>
          <cell r="AJ594" t="str">
            <v>SANDRA PATRICIA PARRA CRISTANCHO</v>
          </cell>
          <cell r="AK594" t="str">
            <v>COORDINADORA GRUPO SERVICIOS ADMINISTRATIVOS</v>
          </cell>
          <cell r="AN594" t="str">
            <v>Bogotá D.C.</v>
          </cell>
          <cell r="AO594" t="str">
            <v>14 PRESTACIÓN DE SERVICIOS</v>
          </cell>
          <cell r="AP594" t="str">
            <v>NO APLICA</v>
          </cell>
          <cell r="AQ594" t="str">
            <v>NO APLICA</v>
          </cell>
          <cell r="AR594" t="str">
            <v>NO APLICA</v>
          </cell>
          <cell r="AS594" t="str">
            <v>NO APLICA</v>
          </cell>
          <cell r="AZ594" t="str">
            <v>ANM</v>
          </cell>
          <cell r="BA594" t="str">
            <v>593</v>
          </cell>
          <cell r="BB594">
            <v>2024</v>
          </cell>
          <cell r="BC594">
            <v>80131500</v>
          </cell>
          <cell r="BD594" t="str">
            <v>NO APLICA</v>
          </cell>
          <cell r="BE594" t="str">
            <v>NO APLICA</v>
          </cell>
          <cell r="BF594">
            <v>45412</v>
          </cell>
          <cell r="BG594" t="str">
            <v>NO APLICA</v>
          </cell>
          <cell r="BH594" t="str">
            <v>NO APLICA</v>
          </cell>
          <cell r="BI594">
            <v>147824</v>
          </cell>
          <cell r="BJ594">
            <v>45412</v>
          </cell>
          <cell r="BK594" t="str">
            <v>NO APLICA</v>
          </cell>
          <cell r="BL594" t="str">
            <v>NO APLICA</v>
          </cell>
          <cell r="BN594">
            <v>45413</v>
          </cell>
          <cell r="BO594">
            <v>45657</v>
          </cell>
          <cell r="BP594" t="str">
            <v>NO</v>
          </cell>
          <cell r="BQ594" t="str">
            <v>CONTRATACIÓN DIRECTA</v>
          </cell>
          <cell r="BR594" t="str">
            <v>ANM-593-2024</v>
          </cell>
          <cell r="BS594" t="str">
            <v>https://community.secop.gov.co/Public/Tendering/OpportunityDetail/Index?noticeUID=CO1.NTC.6053735&amp;isFromPublicArea=True&amp;isModal=False</v>
          </cell>
        </row>
        <row r="595">
          <cell r="A595" t="str">
            <v>ANM-594-2024</v>
          </cell>
          <cell r="B595">
            <v>45421</v>
          </cell>
          <cell r="D595" t="str">
            <v>ANYI CATERINE JIMENEZ CARDOZO</v>
          </cell>
          <cell r="E595" t="str">
            <v>PAULA ANDREA PIÑEROS CUESTA</v>
          </cell>
          <cell r="F595" t="str">
            <v>CONTRATO</v>
          </cell>
          <cell r="J595">
            <v>33951</v>
          </cell>
          <cell r="K595">
            <v>32</v>
          </cell>
          <cell r="L595">
            <v>200048724</v>
          </cell>
          <cell r="M595" t="str">
            <v>APOYO A LA GESTIÓN</v>
          </cell>
          <cell r="N595" t="str">
            <v>CÉDULA DE CIUDADANIA</v>
          </cell>
          <cell r="O595">
            <v>1022982302</v>
          </cell>
          <cell r="P595">
            <v>3</v>
          </cell>
          <cell r="Q595" t="str">
            <v>Prestar Servicios de Apoyo a la Gestión dentro de las dependencias que requieran, para apoyar actividadesrelacionadas con la actualización del expediente minero digital, en el marco del Sistema Integral de Gestión Minera</v>
          </cell>
          <cell r="R595" t="str">
            <v>1. Apoyar transversalmente a los diferentes grupos de trabajo de la ANM en actividades de gestión documental como: Organización e inventario documental, Digitalización e indexación de Documentos, Actualización de expedientes, control de calidad, en el marco del Sistema Integral de Gestión Minera (SIGM) 2. Proyectar con calidad y en oportunidad las solicitudes de documentos relacionadas con el expediente minero digital y el Sistema Integral de Gestión Minera, con fines de consulta de los usuarios internoso externos de la ANM. 3. Realizar los informes mensuales relacionados con elExpediente Minero Digital y el Sistema integral de Gestión Minera, así como la gestión documental a cargo del Grupo que le corresponda, en el marco del proyecto “Consolidación del Sistema Integral de Gestión Minera a Nivel Nacional”. 4. Reportar las inconsistencias resultantes del desarrollo de sus actividades, de acuerdo con el objeto del contrato, en los formatos y términos que establezca el supervisor. 5. Participar en las reuniones, talleres, socializaciones y capacitaciones cuando así lo requiera el Supervisor del Contrato, y demostrar su evidencia</v>
          </cell>
          <cell r="S595">
            <v>27500000</v>
          </cell>
          <cell r="T595">
            <v>87824</v>
          </cell>
          <cell r="U595">
            <v>45404</v>
          </cell>
          <cell r="Y595" t="str">
            <v>ANM - PROPIOS</v>
          </cell>
          <cell r="AA595">
            <v>22000000</v>
          </cell>
          <cell r="AB595" t="str">
            <v>IVONNE DEL PILAR JIMENEZ GARCIA</v>
          </cell>
          <cell r="AC595" t="str">
            <v xml:space="preserve">VICEPRESIDENTE DE CONTRATACIÓN Y TITULACIÓN </v>
          </cell>
          <cell r="AD595" t="str">
            <v>VCT</v>
          </cell>
          <cell r="AG595">
            <v>45657</v>
          </cell>
          <cell r="AH595">
            <v>2750000</v>
          </cell>
          <cell r="AI595">
            <v>79447042</v>
          </cell>
          <cell r="AJ595" t="str">
            <v>WILLIAM ALBERTO MARTÍNEZ DÍAZ</v>
          </cell>
          <cell r="AK595" t="str">
            <v>GERENTE DEL GRUPO DE CATASTRO Y REGISTRO MINERO _x000D_</v>
          </cell>
          <cell r="AN595" t="str">
            <v>Bogotá D.C.</v>
          </cell>
          <cell r="AO595" t="str">
            <v>14 PRESTACIÓN DE SERVICIOS</v>
          </cell>
          <cell r="AP595" t="str">
            <v>BOGOTÁ D.C.</v>
          </cell>
          <cell r="AQ595" t="str">
            <v>BOGOTÁ D.C.</v>
          </cell>
          <cell r="AR595" t="str">
            <v>TECNOLOGO EN GESTION EMPRESARIAL</v>
          </cell>
          <cell r="AS595" t="str">
            <v>TECNÓLOGO</v>
          </cell>
          <cell r="AZ595" t="str">
            <v>ANM</v>
          </cell>
          <cell r="BA595" t="str">
            <v>594</v>
          </cell>
          <cell r="BB595">
            <v>2024</v>
          </cell>
          <cell r="BC595">
            <v>80111600</v>
          </cell>
          <cell r="BD595" t="str">
            <v>ASEGURADORA SOLIDARIA DE COLOMBIA</v>
          </cell>
          <cell r="BE595" t="str">
            <v>310-47-994000011136</v>
          </cell>
          <cell r="BF595">
            <v>45414</v>
          </cell>
          <cell r="BG595">
            <v>45414</v>
          </cell>
          <cell r="BH595">
            <v>45415</v>
          </cell>
          <cell r="BI595">
            <v>148724</v>
          </cell>
          <cell r="BJ595">
            <v>45414</v>
          </cell>
          <cell r="BK595" t="str">
            <v>POSITIVA</v>
          </cell>
          <cell r="BL595">
            <v>45418</v>
          </cell>
          <cell r="BN595">
            <v>45418</v>
          </cell>
          <cell r="BO595">
            <v>45657</v>
          </cell>
          <cell r="BP595" t="str">
            <v>SI</v>
          </cell>
          <cell r="BQ595" t="str">
            <v>CONTRATACIÓN DIRECTA</v>
          </cell>
          <cell r="BR595" t="str">
            <v>ANM-594-2024</v>
          </cell>
          <cell r="BS595" t="str">
            <v>https://community.secop.gov.co/Public/Tendering/OpportunityDetail/Index?noticeUID=CO1.NTC.6048949&amp;isFromPublicArea=True&amp;isModal=False</v>
          </cell>
        </row>
        <row r="596">
          <cell r="A596" t="str">
            <v>ANM-595-2024</v>
          </cell>
          <cell r="D596" t="str">
            <v>LINEY BIBIANA LOPEZ</v>
          </cell>
          <cell r="E596" t="str">
            <v>MARTHA PATRICIA PUERTO GUIO</v>
          </cell>
          <cell r="F596" t="str">
            <v>CONTRATO</v>
          </cell>
          <cell r="J596">
            <v>30244</v>
          </cell>
          <cell r="K596">
            <v>42</v>
          </cell>
          <cell r="L596">
            <v>400030524</v>
          </cell>
          <cell r="M596" t="str">
            <v>PROFESIONAL</v>
          </cell>
          <cell r="N596" t="str">
            <v>CÉDULA DE CIUDADANIA</v>
          </cell>
          <cell r="O596">
            <v>52859560</v>
          </cell>
          <cell r="P596">
            <v>1</v>
          </cell>
          <cell r="Q596" t="str">
            <v>Prestar servicios profesionales para brindar acompañamiento organizacional a pequeños mineros y mineros tradicionales
para la mejora de capacidades, con enfoque en esquemas asociativos</v>
          </cell>
          <cell r="R596" t="str">
            <v>1. Realizar transferencia de conocimientos a los titulares mineros y los beneficiarios de las prerrogativas de
explotación, de manera organizada y consolidada para hacer seguimiento a los resultados de la adopción de
herramientas contables y financieras y el mejoramiento de la gestión empresarial de los proyectos mineros en el marco del programa de asistencia técnica con enfoque en esquemas asociativos.
1. Apoyar la estructuración e implementación de la asistencia técnica con enfoque enesquemas asociativos,
mediante la cual se promueva la creación de estas figuras y distintos modelos de economía solidaria con vocación de
acceso a áreas estratégicas para la exploración y explotación de minerales
2. Contribuir con los ajustes requeridos en los procedimientos y demás aspectos necesarios relativos al componente
empresarial, organizacional y financiero del programa de asistencia técnica con enfoque en esquemas asociativos y la
implementación del mismo, buscando promover la creación o fortalecimiento de figuras asociativas y esquemas
empresariales de economía solidaria.
3. Apoyar la evaluación y análisis de la información de los títulos mineros y/o prerrogativas asignadas, elaborando el
correspondiente diagnóstico, verificando así el nivel de conocimiento y manejo empresarial-financiero, brindar la
asistencia y acompañamiento técnico con la finalidad de lograr que la gestión empresarial, contable y financiera se lleve a
cabo con altos estándares técnicos en consonancia con el Programa de Trabajos y Obras y demás requisitos técnicos
del área empresarial.
4. Analizar la información dada por los titulares mineros y/o beneficiarios que cuentan con prerrogativas de
explotación de minerales, relacionados con los aspectos empresariales y sensibilizar en las ventajas de la
empresarialidad asociativa e incorporar la información recopilada en los sistemas de información de la Entidad
establecidos para tal fin.
5. Realizar las visitas técnicas de acompañamiento de acuerdo con la necesidad y priorización que haga el equipo de
trabajo, con el fin de verificar los aspectos empresariales, contables y financieros y realizar la transferencia de
conocimientos a través de reuniones, recomendaciones, suministro de información, y asesorías que contribuyan al
mejoramiento de sus operaciones, de acuerdo con la normatividad vigente.
6. Asistir y participar en los comités, reuniones, mesas de trabajo, talleres, juntas, capacitaciones y demás eventos
que se relacionen con el objeto del contrato y generar informes y demás documentos especializados propios de la
evaluación del fomento minero, la asistencia técnica y los esquemas asociativos de acuerdo con los parámetros
normativos e institucionales
7. Prestar apoyo en el trámite y gestión de las Peticiones, quejas y reclamos que le sean asignadas por el supervisor
del contrato y que se relacionen con las obligaciones contractuales.</v>
          </cell>
          <cell r="S596">
            <v>80000000</v>
          </cell>
          <cell r="T596">
            <v>74724</v>
          </cell>
          <cell r="U596">
            <v>45337</v>
          </cell>
          <cell r="Y596" t="str">
            <v>ANM - PROPIOS</v>
          </cell>
          <cell r="AA596">
            <v>61507090</v>
          </cell>
          <cell r="AB596" t="str">
            <v xml:space="preserve">ELVIRA REYES RODRIGUEZ, </v>
          </cell>
          <cell r="AC596" t="str">
            <v>Gestor T1- Grado 15 de la Vicepresidencia de Promoción y Fomento</v>
          </cell>
          <cell r="AD596" t="str">
            <v>VPF</v>
          </cell>
          <cell r="AE596">
            <v>7</v>
          </cell>
          <cell r="AF596">
            <v>22</v>
          </cell>
          <cell r="AH596">
            <v>8022664</v>
          </cell>
          <cell r="AI596">
            <v>40022741</v>
          </cell>
          <cell r="AJ596" t="str">
            <v>ELVIRA REYES RODRIGUEZ</v>
          </cell>
          <cell r="AK596" t="str">
            <v>GESTOR T1 GRADO 15</v>
          </cell>
          <cell r="AN596" t="str">
            <v>Bogotá D.C.</v>
          </cell>
          <cell r="AO596" t="str">
            <v>14 PRESTACIÓN DE SERVICIOS</v>
          </cell>
          <cell r="AP596" t="str">
            <v>BOGOTÁ D.C.</v>
          </cell>
          <cell r="AQ596" t="str">
            <v>BOGOTA D.C.</v>
          </cell>
          <cell r="AR596" t="str">
            <v>ADMINISTRADOR DE EMPRESAS</v>
          </cell>
          <cell r="AS596" t="str">
            <v>POSGRADO</v>
          </cell>
          <cell r="AZ596" t="str">
            <v>ANM</v>
          </cell>
          <cell r="BA596" t="str">
            <v>595</v>
          </cell>
          <cell r="BB596">
            <v>2024</v>
          </cell>
          <cell r="BC596">
            <v>80111600</v>
          </cell>
          <cell r="BD596" t="str">
            <v>COMPAÑIA MUNDIAL DE SEGUROS S.A.</v>
          </cell>
          <cell r="BE596">
            <v>10034652</v>
          </cell>
          <cell r="BF596">
            <v>45411</v>
          </cell>
          <cell r="BG596">
            <v>45415</v>
          </cell>
          <cell r="BH596">
            <v>45415</v>
          </cell>
          <cell r="BI596">
            <v>150124</v>
          </cell>
          <cell r="BJ596">
            <v>45415</v>
          </cell>
          <cell r="BK596" t="str">
            <v>POSITIVA</v>
          </cell>
          <cell r="BL596">
            <v>45418</v>
          </cell>
          <cell r="BN596">
            <v>45418</v>
          </cell>
          <cell r="BO596">
            <v>45653</v>
          </cell>
          <cell r="BP596" t="str">
            <v>SI</v>
          </cell>
          <cell r="BQ596" t="str">
            <v>CONTRATACIÓN DIRECTA</v>
          </cell>
          <cell r="BR596" t="str">
            <v>ANM-595-2024</v>
          </cell>
          <cell r="BS596" t="str">
            <v>https://community.secop.gov.co/Public/Tendering/OpportunityDetail/Index?noticeUID=CO1.NTC.6050774&amp;isFromPublicArea=True&amp;isModal=False</v>
          </cell>
        </row>
        <row r="597">
          <cell r="A597" t="str">
            <v>ANM-596-2024</v>
          </cell>
          <cell r="B597">
            <v>45414</v>
          </cell>
          <cell r="D597" t="str">
            <v xml:space="preserve">NORBEY MARIN MORENO </v>
          </cell>
          <cell r="E597" t="str">
            <v>YERALDIN FUENTES</v>
          </cell>
          <cell r="F597" t="str">
            <v>CONTRATO</v>
          </cell>
          <cell r="J597">
            <v>31300</v>
          </cell>
          <cell r="K597">
            <v>39</v>
          </cell>
          <cell r="L597">
            <v>130014024</v>
          </cell>
          <cell r="M597" t="str">
            <v>PROFESIONAL</v>
          </cell>
          <cell r="N597" t="str">
            <v>CÉDULA DE CIUDADANIA</v>
          </cell>
          <cell r="O597">
            <v>97614062</v>
          </cell>
          <cell r="P597">
            <v>5</v>
          </cell>
          <cell r="Q597" t="str">
            <v xml:space="preserve">Prestar servicios profesionales a la ANM para liderar técnicamente la definición e implementación de la arquitectura de
analítica de datos, con el objetivo de optimizar la extracción de insights y el soporte decisional en la ANM. </v>
          </cell>
          <cell r="R597" t="str">
            <v>1. Realizar el levantamiento de los requisitos del usuario para entender sus necesidades y requerimientos de
visualización de datos.
2. Apoyar las tareas de recopilación y limpieza de datos.
3. Apoyar el análisis de información utilizando las diferentes estrategias y metodologías que se definan en el proyecto.
4. Elaborar actividades para la comunicación de resultados, utilizando tableros interactivos, matrices e informes,
seleccionando las mejores técnicas de visualización de datos para representar la información de manera clara y efectiva.
5. Actualizar periódicamente los datos que son fuente para el análisis de información y comunicación de resultados,
garantizando la efectividad de las visualizaciones creadas.
6. Asistir y/o participar en las reuniones, comités, talleres, mesas de trabajo, socializaciones y demás eventos que se
requieran para el cumplimiento de sus obligaciones, incluyendo comités estructuradores, de evaluación, mesas
precontractuales y comité de contratación.
7. Elaborar informes mensuales sobre las actividades efectuadas.</v>
          </cell>
          <cell r="S597">
            <v>90000000</v>
          </cell>
          <cell r="T597">
            <v>68824</v>
          </cell>
          <cell r="U597">
            <v>45349</v>
          </cell>
          <cell r="Y597" t="str">
            <v>ANM - PROPIOS</v>
          </cell>
          <cell r="AA597">
            <v>80000000</v>
          </cell>
          <cell r="AB597" t="str">
            <v>MARÍA CATALINA PEREZ LOPEZ_x000D_</v>
          </cell>
          <cell r="AC597" t="str">
            <v>JEFE DE OFICINA DE TECNOLOGÍA E INFORMACIÓN</v>
          </cell>
          <cell r="AD597" t="str">
            <v>OTI</v>
          </cell>
          <cell r="AE597">
            <v>8</v>
          </cell>
          <cell r="AG597">
            <v>45656</v>
          </cell>
          <cell r="AH597">
            <v>10000000</v>
          </cell>
          <cell r="AI597">
            <v>1018406650</v>
          </cell>
          <cell r="AJ597" t="str">
            <v>MARÍA CATALINA PÉREZ LÓPEZ</v>
          </cell>
          <cell r="AK597" t="str">
            <v>JEFE DE OFICINA DE TECNOLOGÍA E INFORMACIÓN</v>
          </cell>
          <cell r="AN597" t="str">
            <v>Bogotá D.C.</v>
          </cell>
          <cell r="AO597" t="str">
            <v>14 PRESTACIÓN DE SERVICIOS</v>
          </cell>
          <cell r="AP597" t="str">
            <v>GUAVIARE</v>
          </cell>
          <cell r="AQ597" t="str">
            <v>SAN JOSE DEL GUAVIARE</v>
          </cell>
          <cell r="AR597" t="str">
            <v>INGENIERO DE TELECOMUNICACIONES</v>
          </cell>
          <cell r="AS597" t="str">
            <v>POSGRADO</v>
          </cell>
          <cell r="AZ597" t="str">
            <v>ANM</v>
          </cell>
          <cell r="BA597" t="str">
            <v>596</v>
          </cell>
          <cell r="BB597">
            <v>2024</v>
          </cell>
          <cell r="BC597">
            <v>80111600</v>
          </cell>
          <cell r="BD597" t="str">
            <v>COMPAÑIA MUNDIAL DE SEGUROS S.A.</v>
          </cell>
          <cell r="BE597" t="str">
            <v>CBC-100056378</v>
          </cell>
          <cell r="BF597">
            <v>45418</v>
          </cell>
          <cell r="BG597">
            <v>45421</v>
          </cell>
          <cell r="BH597">
            <v>45426</v>
          </cell>
          <cell r="BI597">
            <v>151824</v>
          </cell>
          <cell r="BJ597">
            <v>45419</v>
          </cell>
          <cell r="BK597" t="str">
            <v>POSITIVA</v>
          </cell>
          <cell r="BL597">
            <v>45427</v>
          </cell>
          <cell r="BN597">
            <v>45427</v>
          </cell>
          <cell r="BO597">
            <v>45656</v>
          </cell>
          <cell r="BP597" t="str">
            <v>SI</v>
          </cell>
          <cell r="BQ597" t="str">
            <v>CONTRATACIÓN DIRECTA</v>
          </cell>
          <cell r="BR597" t="str">
            <v>ANM-596-2024</v>
          </cell>
          <cell r="BS597" t="str">
            <v>https://community.secop.gov.co/Public/Tendering/OpportunityDetail/Index?noticeUID=CO1.NTC.6061761&amp;isFromPublicArea=True&amp;isModal=False</v>
          </cell>
        </row>
        <row r="598">
          <cell r="A598" t="str">
            <v>ANM-597-2024</v>
          </cell>
          <cell r="B598">
            <v>45406</v>
          </cell>
          <cell r="D598" t="str">
            <v xml:space="preserve">YUDALDY ITAYOSARA ROJAS CASTRO </v>
          </cell>
          <cell r="E598" t="str">
            <v>ANA MARÍA MENDOZA</v>
          </cell>
          <cell r="F598" t="str">
            <v>CONTRATO</v>
          </cell>
          <cell r="J598">
            <v>33248</v>
          </cell>
          <cell r="K598">
            <v>34</v>
          </cell>
          <cell r="L598">
            <v>200048924</v>
          </cell>
          <cell r="M598" t="str">
            <v>APOYO A LA GESTIÓN</v>
          </cell>
          <cell r="N598" t="str">
            <v>CÉDULA DE CIUDADANIA</v>
          </cell>
          <cell r="O598">
            <v>1026566307</v>
          </cell>
          <cell r="P598">
            <v>0</v>
          </cell>
          <cell r="Q598" t="str">
            <v>Prestar Servicios de Apoyo a la Gestión dentro de las dependencias que requieran, para apoyar actividadesrelacionadas
con la actualización del expediente minero digital, en el marco del Sistema Integral de Gestión Minera.</v>
          </cell>
          <cell r="R598" t="str">
            <v>1. Apoyar transversalmente a los diferentes grupos de
trabajo de la ANM en actividades de gestión documental como: Organización e inventario documental, Digitalización e
indexación de Documentos, Actualización de expedientes, control de calidad, en el marco del Sistema Integral de
Gestión Minera (SIGM)
2. Proyectar con calidad y en oportunidad las solicitudes de documentos relacionadas con el expediente minero digital
y el Sistema Integral de Gestión Minera, con fines de consulta de los usuarios internoso externos de la ANM.
3. Realizar los informes mensuales relacionados con elExpediente Minero Digital y el Sistema integral de Gestión
Minera, así como la gestión documental a cargo del Grupo que le corresponda, en el marco del proyecto “Consolidación
del Sistema Integral de Gestión Minera a Nivel Nacional”.
4. Reportar las inconsistencias resultantes del desarrollo de sus actividades, de acuerdo con el objeto del contrato, en
los formatos y términos que establezca el supervisor.
5. Participar en las reuniones, talleres, socializaciones y capacitaciones cuando así lo requiera el Supervisor del
Contrato, y demostrar su evidencia._x000D_</v>
          </cell>
          <cell r="S598">
            <v>27500000</v>
          </cell>
          <cell r="T598">
            <v>87924</v>
          </cell>
          <cell r="U598">
            <v>45404</v>
          </cell>
          <cell r="Y598" t="str">
            <v>ANM - PROPIOS</v>
          </cell>
          <cell r="AA598">
            <v>22458333</v>
          </cell>
          <cell r="AB598" t="str">
            <v>IVONNE DEL PILAR JIMENEZ GARCIA</v>
          </cell>
          <cell r="AC598" t="str">
            <v xml:space="preserve">VICEPRESIDENTE DE CONTRATACIÓN Y TITULACIÓN </v>
          </cell>
          <cell r="AD598" t="str">
            <v>VCT</v>
          </cell>
          <cell r="AE598">
            <v>8</v>
          </cell>
          <cell r="AG598">
            <v>45656</v>
          </cell>
          <cell r="AH598">
            <v>2750000</v>
          </cell>
          <cell r="AI598">
            <v>79447042</v>
          </cell>
          <cell r="AJ598" t="str">
            <v>WILLIAM ALBERTO MARTÍNEZ DÍAZ</v>
          </cell>
          <cell r="AK598" t="str">
            <v>GERENTE DEL GRUPO DE CATASTRO Y REGISTRO MINERO _x000D_</v>
          </cell>
          <cell r="AN598" t="str">
            <v>Bogotá D.C.</v>
          </cell>
          <cell r="AO598" t="str">
            <v>14 PRESTACIÓN DE SERVICIOS</v>
          </cell>
          <cell r="AP598" t="str">
            <v>BOGOTÁ D.C.</v>
          </cell>
          <cell r="AQ598" t="str">
            <v>BOGOTA D.C</v>
          </cell>
          <cell r="AR598" t="str">
            <v>TECNÓLOGO EN GESTIÓN DOCUMENTAL</v>
          </cell>
          <cell r="AS598" t="str">
            <v>PREGRADO</v>
          </cell>
          <cell r="AZ598" t="str">
            <v>ANM</v>
          </cell>
          <cell r="BA598" t="str">
            <v>597</v>
          </cell>
          <cell r="BB598">
            <v>2024</v>
          </cell>
          <cell r="BC598">
            <v>80111600</v>
          </cell>
          <cell r="BD598" t="str">
            <v>COMPAÑIA MUNDIAL DE SEGUROS S.A.</v>
          </cell>
          <cell r="BE598">
            <v>100320860</v>
          </cell>
          <cell r="BF598">
            <v>45417</v>
          </cell>
          <cell r="BG598">
            <v>45418</v>
          </cell>
          <cell r="BH598">
            <v>45418</v>
          </cell>
          <cell r="BI598">
            <v>151124</v>
          </cell>
          <cell r="BJ598">
            <v>45418</v>
          </cell>
          <cell r="BK598" t="str">
            <v>POSITIVA</v>
          </cell>
          <cell r="BL598">
            <v>45418</v>
          </cell>
          <cell r="BN598">
            <v>45419</v>
          </cell>
          <cell r="BO598">
            <v>45656</v>
          </cell>
          <cell r="BP598" t="str">
            <v>SI</v>
          </cell>
          <cell r="BQ598" t="str">
            <v>CONTRATACIÓN DIRECTA</v>
          </cell>
          <cell r="BR598" t="str">
            <v>ANM-597-2024</v>
          </cell>
          <cell r="BS598" t="str">
            <v>https://community.secop.gov.co/Public/Tendering/OpportunityDetail/Index?noticeUID=CO1.NTC.6063766&amp;isFromPublicArea=True&amp;isModal=False</v>
          </cell>
        </row>
        <row r="599">
          <cell r="A599" t="str">
            <v>ANM-598-2024</v>
          </cell>
          <cell r="B599">
            <v>45428</v>
          </cell>
          <cell r="D599" t="str">
            <v xml:space="preserve">JOHNY ARIEL BELTRAN MORALES </v>
          </cell>
          <cell r="E599" t="str">
            <v xml:space="preserve">SUSANITA RODRIGUEZ CASAS </v>
          </cell>
          <cell r="F599" t="str">
            <v>CONTRATO</v>
          </cell>
          <cell r="J599">
            <v>27935</v>
          </cell>
          <cell r="K599">
            <v>49</v>
          </cell>
          <cell r="L599">
            <v>400025924</v>
          </cell>
          <cell r="M599" t="str">
            <v>PROFESIONAL</v>
          </cell>
          <cell r="N599" t="str">
            <v>CÉDULA DE CIUDADANIA</v>
          </cell>
          <cell r="O599">
            <v>7171296</v>
          </cell>
          <cell r="P599">
            <v>1</v>
          </cell>
          <cell r="Q599" t="str">
            <v>Prestar servicios profesionales para brindar acompañamiento geológico a pequeños mineros y mineros tradicionales para
la mejora de capacidades, con enfoque en esquemas asociativos.</v>
          </cell>
          <cell r="R599" t="str">
            <v>1. Apoyar la estructuración y ajustes requeridos al procedimiento del componente de asistencia técnica conenfoque
en zonas mineras y comunidades étnicas, proponiendo mecanismos para su adopción e implementación, así como, lade
formatos, plantillas, y modelos que se utilizaran para documentar los procedimientos asociados al mismo.
2. Consolidar y reportar a solicitud del supervisor del contrato, todos los avances que se surtan en los tramites de
identificación, delimitación y asistencia técnica de zonas mineras de comunidades negras, afrocolombianas, raizales y
palenqueras, que se adelanten de oficio o a solicitud de los interesados conforme a los requisitos que establece la
normatividad y los procedimientos vigentes, mediante el análisis y evaluación integral de los documentos que conforman los expedientes que le sean asignados
3. Impulsar los trámites de Identificación y delimitación de zonas mineras de comunidadesétnicas negras,
afrocolombianas, raizales y palenqueras, que se adelanten de oficio o asolicitud de los, conforme a los requisitos que
establece la normatividad y los procedimientos vigentes, mediante el análisis y evaluación integral de los documentos
que conforman los expedientes que le sean asignados y proceder con la proyección y/o revisión de oficios, memorandos,
actos administrativos, evaluaciones, conceptos y demás documentos a que haya lugar para resolver de fondo dichas
solicitudes.
4. Brindar asistencia técnica y acompañamiento jurídico, a través de mesas técnicas o reuniones programadas para
el efecto, a las comunidades negras, afrocolombianas, raizales y palenqueras que pretendan desarrollar actividades de
minería en pequeña escala para que en ejercicio del derecho de prelación para que estas preparen y presenten las
propuestas de contrato de concesión minera especial en forma oportuna y con el lleno de los requisitos legales,
conforme a la asignación realizada por el supervisor del contrato, así como a mineros tradicionales en proceso de
formalización
5. Proyectar dentro del término, la respuesta a los derechos de petición, quejas, reclamos, consultas, solicitudes de
información entre otras, que presenten los usuarios con ocasión a los trámites asignados, y/o las solicitudes hechas por
los entes de control y/o auditorías, que se relacionen con el objeto del contrato, que le sean asignadas por el supervisor
del contrato.
6. Asistir y/o participar y/o adelantar comités, reuniones, talleres, juntas, capacitaciones, mesas de trabajo y demás
eventos organizados con motivo de los temas relacionados con el objeto y obligaciones contractuales y cuya designación
proceda del supervisor
7. Presentar los informes, PPT, conceptos, soportes legales o cualquier documento que se relacionen con el ejercicio
de las actividades desarrolladas en el contrato, conforme a la solicitud del supervisor sobre</v>
          </cell>
          <cell r="S599">
            <v>80000000</v>
          </cell>
          <cell r="T599">
            <v>67724</v>
          </cell>
          <cell r="U599">
            <v>45328</v>
          </cell>
          <cell r="Y599" t="str">
            <v>ANM - PROPIOS</v>
          </cell>
          <cell r="AA599">
            <v>64181312</v>
          </cell>
          <cell r="AB599" t="str">
            <v>MARÍA PIEDAD BAYTER HORTA</v>
          </cell>
          <cell r="AC599" t="str">
            <v>VICEPRESIDENTA PROMOCIÓN Y FOMENTO</v>
          </cell>
          <cell r="AD599" t="str">
            <v>VPF</v>
          </cell>
          <cell r="AE599">
            <v>8</v>
          </cell>
          <cell r="AG599">
            <v>45657</v>
          </cell>
          <cell r="AH599">
            <v>8022664</v>
          </cell>
          <cell r="AI599">
            <v>52902445</v>
          </cell>
          <cell r="AJ599" t="str">
            <v>YESNITH SUÁREZ ARIZA</v>
          </cell>
          <cell r="AK599" t="str">
            <v>COORDINADOR GRUPO DE FOMENTO (E)</v>
          </cell>
          <cell r="AN599" t="str">
            <v>Bogotá D.C.</v>
          </cell>
          <cell r="AO599" t="str">
            <v>14 PRESTACIÓN DE SERVICIOS</v>
          </cell>
          <cell r="AP599" t="str">
            <v>BOYACÁ</v>
          </cell>
          <cell r="AQ599" t="str">
            <v>MONIQUIRÁ</v>
          </cell>
          <cell r="AR599" t="str">
            <v>INGENIERO GEÓLOGO</v>
          </cell>
          <cell r="AS599" t="str">
            <v>POSGRADO</v>
          </cell>
          <cell r="AZ599" t="str">
            <v>ANM</v>
          </cell>
          <cell r="BA599" t="str">
            <v>598</v>
          </cell>
          <cell r="BB599">
            <v>2024</v>
          </cell>
          <cell r="BC599">
            <v>80111600</v>
          </cell>
          <cell r="BD599" t="str">
            <v>SEGUROS DEL ESTADO S.A.</v>
          </cell>
          <cell r="BE599" t="str">
            <v>18-44-101097491</v>
          </cell>
          <cell r="BF599">
            <v>45414</v>
          </cell>
          <cell r="BG599">
            <v>45418</v>
          </cell>
          <cell r="BH599">
            <v>45418</v>
          </cell>
          <cell r="BI599">
            <v>150024</v>
          </cell>
          <cell r="BJ599">
            <v>45415</v>
          </cell>
          <cell r="BK599" t="str">
            <v>POSITIVA</v>
          </cell>
          <cell r="BL599">
            <v>45420</v>
          </cell>
          <cell r="BN599">
            <v>45420</v>
          </cell>
          <cell r="BO599">
            <v>45657</v>
          </cell>
          <cell r="BP599" t="str">
            <v>SI</v>
          </cell>
          <cell r="BQ599" t="str">
            <v>CONTRATACIÓN DIRECTA</v>
          </cell>
          <cell r="BR599" t="str">
            <v>ANM-598-2024</v>
          </cell>
          <cell r="BS599" t="str">
            <v>https://community.secop.gov.co/Public/Tendering/OpportunityDetail/Index?noticeUID=CO1.NTC.6053758&amp;isFromPublicArea=True&amp;isModal=False</v>
          </cell>
        </row>
        <row r="600">
          <cell r="A600" t="str">
            <v>ANM-599-2024</v>
          </cell>
          <cell r="D600" t="str">
            <v>DRAEGER COLOMBIA S A</v>
          </cell>
          <cell r="E600" t="str">
            <v>YOANA MUÑOZ AVENDAÑO</v>
          </cell>
          <cell r="F600" t="str">
            <v>CONTRATO</v>
          </cell>
          <cell r="J600" t="str">
            <v>NO APLICA</v>
          </cell>
          <cell r="K600" t="str">
            <v>NO APLICA</v>
          </cell>
          <cell r="L600">
            <v>300009524</v>
          </cell>
          <cell r="M600" t="str">
            <v>NO APLICA</v>
          </cell>
          <cell r="N600" t="str">
            <v>NIT</v>
          </cell>
          <cell r="O600">
            <v>900194910</v>
          </cell>
          <cell r="P600">
            <v>4</v>
          </cell>
          <cell r="Q600" t="str">
            <v xml:space="preserve"> Contratar el suministro de repuestos, elementos, accesorios de equipos y realizar el mantenimiento a equipos respiratorios utilizados en la atención de emergencias mineras, actividades de capacitación y formación en estándares de competencia en salvamento minero.</v>
          </cell>
          <cell r="R600" t="str">
            <v>A) Cumplir con las especificaciones técnicas del suministro de los equipos establecidas en los estudios previos, ficha
técnica, oferta y el contrato.
B) Entregar bajo su responsabilidad, los bienes descritos en las condiciones de tiempo, modo y lugar establecidas de
acuerdo con los estudios previos, ficha técnica y el contrato
C) Garantizar que los equipos, accesorios y/o repuestos a entregar sean nuevos y originales, y que cumplan con cada una
de las condiciones técnicas exigidas de acuerdo con los estudios previos, ficha técnica y la propuesta presentada. Cuando
se encuentren defectos de fabricación o calidad en los equipos entregados, el contratista debe responder por los mismos
remplazándolos inmediatamente por otro equipo, accesorios y/o repuestos con las mismas especificaciones técnicas.
D) Realizar el mantenimiento y entregar en perfecto estado de funcionamiento los equipos,accesorios y/o repuestos
objeto del presente contrato.
E) Mantener los precios de la propuesta durante la vigencia del contrato.
F) Realizar todas las recomendaciones que consideren necesarias en relación con el desarrollo y ejecución del contrato.
G) Acatar durante la ejecución del contrato las órdenes impartidas por el supervisor designado por la Agencia Nacional
de Minería.
CLÁUSULA TERCERA. - OBLIGACIONES DE LA AGENCIA: LA AGENCIA se obliga a:
A) Pagar al contratista las sumas establecidas en la oportunidad y forma prevista.
B) Proporcionar la información requerida para la normal ejecución del objeto del contrato.
C) Vigilar, supervisar y/o controlar la ejecución idónea y oportuna del objeto contractual.
D) Informar los aspectos técnicos que requiera el CONTRATISTA para la debida ejecución del contrato.</v>
          </cell>
          <cell r="S600">
            <v>5466328000</v>
          </cell>
          <cell r="T600">
            <v>81224</v>
          </cell>
          <cell r="U600">
            <v>45362</v>
          </cell>
          <cell r="Y600" t="str">
            <v>ANM - PROPIOS</v>
          </cell>
          <cell r="AA600">
            <v>5466328000</v>
          </cell>
          <cell r="AB600" t="str">
            <v>MARÍA CAROLINA GALINDO NIÑO</v>
          </cell>
          <cell r="AC600" t="str">
            <v xml:space="preserve">Gerente Grupo de Seguridad y Salvamento Minero </v>
          </cell>
          <cell r="AD600" t="str">
            <v>VSCSM</v>
          </cell>
          <cell r="AE600">
            <v>6</v>
          </cell>
          <cell r="AH600" t="str">
            <v>SEGÚN FACTURA</v>
          </cell>
          <cell r="AI600">
            <v>46450528</v>
          </cell>
          <cell r="AJ600" t="str">
            <v>MARÍA CAROLINA GALINDO NIÑO</v>
          </cell>
          <cell r="AK600" t="str">
            <v>Gerencia del Grupo de Seguridad y Salvamento Minero</v>
          </cell>
          <cell r="AN600" t="str">
            <v>Todas las sedes</v>
          </cell>
          <cell r="AO600" t="str">
            <v>14 PRESTACIÓN DE SERVICIOS</v>
          </cell>
          <cell r="AP600" t="str">
            <v>NO APLICA</v>
          </cell>
          <cell r="AQ600" t="str">
            <v>NO APLICA</v>
          </cell>
          <cell r="AR600" t="str">
            <v>NO APLICA</v>
          </cell>
          <cell r="AS600" t="str">
            <v>NO APLICA</v>
          </cell>
          <cell r="AZ600" t="str">
            <v>ANM</v>
          </cell>
          <cell r="BA600" t="str">
            <v>599</v>
          </cell>
          <cell r="BB600">
            <v>2024</v>
          </cell>
          <cell r="BC600">
            <v>80111600</v>
          </cell>
          <cell r="BD600" t="str">
            <v>SEGUROS COMERCIALES BOLÍVAR</v>
          </cell>
          <cell r="BE600">
            <v>1000171296301</v>
          </cell>
          <cell r="BF600">
            <v>45442</v>
          </cell>
          <cell r="BG600">
            <v>45442</v>
          </cell>
          <cell r="BH600">
            <v>45447</v>
          </cell>
          <cell r="BI600">
            <v>185724</v>
          </cell>
          <cell r="BJ600">
            <v>45443</v>
          </cell>
          <cell r="BK600" t="str">
            <v>NO APLICA</v>
          </cell>
          <cell r="BL600" t="str">
            <v>NO APLICA</v>
          </cell>
          <cell r="BN600">
            <v>45467</v>
          </cell>
          <cell r="BO600">
            <v>45649</v>
          </cell>
          <cell r="BP600" t="str">
            <v>SI</v>
          </cell>
          <cell r="BQ600" t="str">
            <v>CONTRATACIÓN DIRECTA</v>
          </cell>
          <cell r="BR600" t="str">
            <v>ANM-599-2024</v>
          </cell>
          <cell r="BS600" t="str">
            <v>https://community.secop.gov.co/Public/Tendering/OpportunityDetail/Index?noticeUID=CO1.NTC.6130982&amp;isFromPublicArea=True&amp;isModal=False</v>
          </cell>
        </row>
        <row r="601">
          <cell r="A601" t="str">
            <v>ANM-600-2024</v>
          </cell>
          <cell r="C601" t="str">
            <v>RECHAZADO EN SECOP</v>
          </cell>
          <cell r="D601" t="str">
            <v>LAURA PAOLA RINCON GONZALEZC</v>
          </cell>
          <cell r="E601" t="str">
            <v>ANA MARÍA MENDOZA</v>
          </cell>
          <cell r="F601" t="str">
            <v>CONTRATO</v>
          </cell>
          <cell r="J601">
            <v>33571</v>
          </cell>
          <cell r="K601">
            <v>33</v>
          </cell>
          <cell r="L601">
            <v>130015424</v>
          </cell>
          <cell r="M601" t="str">
            <v>PROFESIONAL</v>
          </cell>
          <cell r="N601" t="str">
            <v>CÉDULA DE CIUDADANIA</v>
          </cell>
          <cell r="O601">
            <v>1032447449</v>
          </cell>
          <cell r="P601">
            <v>1</v>
          </cell>
          <cell r="Q601" t="str">
            <v>Prestar servicios profesionales para apoyar técnicamente a la ANM en la Identificación de las necesidades de información, elaborar y desarrollar visualizaciones que resuman datos relevantes y desarrollo de dashboards</v>
          </cell>
          <cell r="R601" t="str">
            <v>1. Realizar el levantamiento de datos de los requerimientos de información que le sean asignados en los aplicativos con los que cuenta la Agencia Nacional de Minería que permita la visualización de la información. 2. Diseñar y desarrollar tableros de control de los datos relevantes en los aplicativos con los que cuenta la Agencia Nacional de Minería con el fin de identificar necesidades de información 3. Realizar análisis de la información recopilada para la construcción de tableros de control, estableciendo mecanismos para la generación de alertas tempranas basadas en los datos analizados, con el fin de identificar posibles problemas o tendencias importantes. 4. Actualizar periódicamente los datos que son fuente para el análisis de información y comunicación de resultados, garantizando la efectividad de las visualizaciones creadas. 5. Asistir y/o participar en las reuniones, comités, talleres, mesas de trabajo, socializaciones y demás eventos que se requieran para el cumplimiento de sus obligaciones, incluyendo comités estructuradores, de evaluación, mesas precontractuales y comité de contratación. 6. Elaborar informes mensuales sobre las actividades efectuadas. 7. Las demás que le sean asignadas y que emanen de la naturaleza del objeto y obligaciones del contrato, de conformidad con lo establecido en el artículo 1603 del Código Civil Colombiano.</v>
          </cell>
          <cell r="S601">
            <v>40500000</v>
          </cell>
          <cell r="T601">
            <v>78224</v>
          </cell>
          <cell r="U601">
            <v>45357</v>
          </cell>
          <cell r="Y601" t="str">
            <v>ANM - PROPIOS</v>
          </cell>
          <cell r="AA601">
            <v>36000000</v>
          </cell>
          <cell r="AB601" t="str">
            <v>MARÍA CATALINA PEREZ LOPEZ_x000D_</v>
          </cell>
          <cell r="AC601" t="str">
            <v>JEFE DE OFICINA DE TECNOLOGÍA E INFORMACIÓN</v>
          </cell>
          <cell r="AD601" t="str">
            <v>OTI</v>
          </cell>
          <cell r="AE601">
            <v>6</v>
          </cell>
          <cell r="AH601">
            <v>6000000</v>
          </cell>
          <cell r="AI601">
            <v>1018406650</v>
          </cell>
          <cell r="AJ601" t="str">
            <v>MARÍA CATALINA PÉREZ LÓPEZ</v>
          </cell>
          <cell r="AK601" t="str">
            <v>JEFE DE OFICINA DE TECNOLOGÍA E INFORMACIÓN</v>
          </cell>
          <cell r="AN601" t="str">
            <v>Bogotá D.C.</v>
          </cell>
          <cell r="AO601" t="str">
            <v>14 PRESTACIÓN DE SERVICIOS</v>
          </cell>
          <cell r="AP601" t="str">
            <v>BOGOTÁ D.C.</v>
          </cell>
          <cell r="AQ601" t="str">
            <v>BOGOTA</v>
          </cell>
          <cell r="AR601" t="str">
            <v>INGENIERO DE PETRÓLEOS</v>
          </cell>
          <cell r="AS601" t="str">
            <v>MAESTRÍA</v>
          </cell>
          <cell r="AZ601" t="str">
            <v>ANM</v>
          </cell>
          <cell r="BA601" t="str">
            <v>600</v>
          </cell>
          <cell r="BB601">
            <v>2024</v>
          </cell>
          <cell r="BC601">
            <v>80111600</v>
          </cell>
          <cell r="BD601" t="str">
            <v>COMPAÑIA MUNDIAL DE SEGUROS S.A.</v>
          </cell>
          <cell r="BE601" t="str">
            <v>CMZ-100007366</v>
          </cell>
          <cell r="BF601">
            <v>45442</v>
          </cell>
          <cell r="BG601">
            <v>45442</v>
          </cell>
          <cell r="BH601">
            <v>45442</v>
          </cell>
          <cell r="BI601">
            <v>185124</v>
          </cell>
          <cell r="BJ601">
            <v>45442</v>
          </cell>
          <cell r="BK601" t="str">
            <v>POSITIVA</v>
          </cell>
          <cell r="BL601">
            <v>45443</v>
          </cell>
          <cell r="BN601">
            <v>45443</v>
          </cell>
          <cell r="BO601">
            <v>45625</v>
          </cell>
          <cell r="BP601" t="str">
            <v>SI</v>
          </cell>
          <cell r="BQ601" t="str">
            <v>CONTRATACIÓN DIRECTA</v>
          </cell>
          <cell r="BR601" t="str">
            <v>ANM-600-2024</v>
          </cell>
          <cell r="BS601" t="str">
            <v>https://community.secop.gov.co/Public/Tendering/OpportunityDetail/Index?noticeUID=CO1.NTC.6063420&amp;isFromPublicArea=True&amp;isModal=False</v>
          </cell>
        </row>
        <row r="602">
          <cell r="A602" t="str">
            <v>ANM-601-2024</v>
          </cell>
          <cell r="B602">
            <v>45420</v>
          </cell>
          <cell r="D602" t="str">
            <v xml:space="preserve">CESAR EMILIO CORDOBA PALACIOS </v>
          </cell>
          <cell r="E602" t="str">
            <v xml:space="preserve">SUSANITA RODRIGUEZ CASAS </v>
          </cell>
          <cell r="F602" t="str">
            <v>CONTRATO</v>
          </cell>
          <cell r="J602">
            <v>22248</v>
          </cell>
          <cell r="K602">
            <v>64</v>
          </cell>
          <cell r="L602" t="str">
            <v>400025224_x000D_</v>
          </cell>
          <cell r="M602" t="str">
            <v>PROFESIONAL</v>
          </cell>
          <cell r="N602" t="str">
            <v>CÉDULA DE CIUDADANIA</v>
          </cell>
          <cell r="O602">
            <v>4825150</v>
          </cell>
          <cell r="P602">
            <v>2</v>
          </cell>
          <cell r="Q602" t="str">
            <v>Prestar servicios profesionales para brindar acompañamiento minero a pequeños mineros y mineros tradicionales para la
mejora de capacidades, con enfoque en esquemas asociativos</v>
          </cell>
          <cell r="R602" t="str">
            <v>1. Brindar asistencia técnica a los proyectos mineros y prerrogativas de explotación asignados, enfatizando en la
apropiación y aplicación de conceptos del negocio minero, técnicas y tecnologías requeridas para desarrollar la actividad
minera y su correcta operación, en cumplimiento con lo establecido en las normas, obligaciones contractuales,
procedimientos, estándares técnicos, ambientales, de SST y demás instrumentos elaborados para tal fin, compartiendo
la información, los conocimientos teóricos y prácticos, instrucciones, formación de habilidades, transferencia de datos
técnicos de conformidad con los lineamientos establecidos por el supervisor del contrato y lo consignado en las guías y manuales de asistencia técnica.
2. Apoyar la revisión y análisis técnico de la información existente respecto a los proyectos mineros o prerrogativas
de explotación que le sean asignados, con el fin de establecer el estado actual de los mismos con relación a los planes
mineros, conocimiento y grado de certeza en la estimación del recurso, aspectos técnicos y tecnológicos, obstáculos en
el cumplimiento de obligaciones contractuales, entre otros de relevancia para el correcto desarrollo del proyecto minero.
3. Presentar de manera oportuna las diferentes recomendaciones técnicas relacionadas con requerimientos
solicitados a los proyectos mineros o prerrogativas de explotación de minerales priorizados a fin de ser acompañadas en
el proceso de asistencia técnica de conformidad, generando informes, conceptos y demás documentos especializados
propios de la asistencia técnica y evaluación del fomento minero con los parámetros normativos e institucionales,
diligenciando los respectivos formatos y presentando la evidencia de cada acompañamiento.
4. Participar y contribuir en la formulación y ajuste del procedimiento técnico y demás aspectos requeridos para la
estructuración del componente minero del programa de asistencia técnica con enfoque organizacional y asociativo y en
la estructuración, seguimiento, consolidación de indicadores de los resultados esperados y a alcanzar en el marco de la
AT.
5. Caracterizar los proyectos asignados en relación con aspectos de titularidad, localización, conocimiento geológico,
aspectos técnico operativos, escala y ritmo de producción, ambientales, sociales, económicos, organizacionales, con fin
de identificar necesidades de asistencia y enfoque de la solución propuesta y realizar a solicitud del supervisor las
recomendaciones sobre las actuaciones administrativas subsiguientes que deben aplicarse al caso concreto, para
resolver de fondo una situación particular, bajo los parámetros previstos por la ANM.
6. Programar y ejecutar según lo programado las visitas de campo necesarias para brindar la asistencia Técnica en
territorio de acuerdo con la normatividad vigente, empleando de manera obligatoria los equipos de seguridad requeridos
que se encuentran disponibles para tal fin en cada Estación o Punto de Apoyo de Seguridad y Salvamento Minero o
Puntos de Atención Regional.
7. Asistir y participar en los comités, reuniones, talleres, juntas, capacitaciones, mesas de trabajo y demás eventos
asignados por el supervisor asociados al objeto del contrato, en especial aquellos relativas a la asistencia técnica y el
Fomento Minero.
8. Prestar apoyo en el trámite y gestión de las peticiones, quejas y reclamos que le sean asignadas, así como en la
elaboración y consolidación de las respuestas y solicitudes hechas por los entes de control y/o auditorías, que se
relacionen con el objeto del contrato.
9. Acatar las medidas y protocolos de seguridad minera establecidas en los Decretos No. 1886 de 2015, No. 944 de
2022 y No. 539 de 2022 (según aplique) y demás normas complementarias y protocolos establecidos por la Entidad, para
el desarrollo de las actividades de campo en el ejercicio de las visitas de Asistencia Técnica, con el fin de salvaguardar la
integridad física del contratista y obtener resultados óptimos._x000D_</v>
          </cell>
          <cell r="S602">
            <v>80000000</v>
          </cell>
          <cell r="T602">
            <v>74024</v>
          </cell>
          <cell r="U602">
            <v>45337</v>
          </cell>
          <cell r="Y602" t="str">
            <v>ANM - PROPIOS</v>
          </cell>
          <cell r="AA602">
            <v>60169980</v>
          </cell>
          <cell r="AB602" t="str">
            <v>YESNITH SUÁREZ ARIZA</v>
          </cell>
          <cell r="AC602" t="str">
            <v>COORDINADOR GRUPO DE FOMENTO (E)</v>
          </cell>
          <cell r="AD602" t="str">
            <v>VPF</v>
          </cell>
          <cell r="AE602">
            <v>8</v>
          </cell>
          <cell r="AH602">
            <v>8022664</v>
          </cell>
          <cell r="AI602">
            <v>71699599</v>
          </cell>
          <cell r="AJ602" t="str">
            <v>OSCAR DARIO PEREZ RESTREPO</v>
          </cell>
          <cell r="AK602" t="str">
            <v>GESTOR T1 GRADO 12</v>
          </cell>
          <cell r="AN602" t="str">
            <v>Bogotá D.C.</v>
          </cell>
          <cell r="AO602" t="str">
            <v>14 PRESTACIÓN DE SERVICIOS</v>
          </cell>
          <cell r="AP602" t="str">
            <v>CHOCO</v>
          </cell>
          <cell r="AQ602" t="str">
            <v>ALTO BAUDO</v>
          </cell>
          <cell r="AR602" t="str">
            <v>INGENIERO DE MINAS</v>
          </cell>
          <cell r="AS602" t="str">
            <v>POSGRADO</v>
          </cell>
          <cell r="AZ602" t="str">
            <v>ANM</v>
          </cell>
          <cell r="BA602" t="str">
            <v>601</v>
          </cell>
          <cell r="BB602">
            <v>2024</v>
          </cell>
          <cell r="BC602">
            <v>80111600</v>
          </cell>
          <cell r="BD602" t="str">
            <v>SEGUROS DEL ESTADO S.A.</v>
          </cell>
          <cell r="BE602" t="str">
            <v>65-44-101230146</v>
          </cell>
          <cell r="BF602">
            <v>45421</v>
          </cell>
          <cell r="BG602">
            <v>45422</v>
          </cell>
          <cell r="BH602">
            <v>45422</v>
          </cell>
          <cell r="BI602">
            <v>154124</v>
          </cell>
          <cell r="BJ602">
            <v>45422</v>
          </cell>
          <cell r="BK602" t="str">
            <v>POSITIVA</v>
          </cell>
          <cell r="BL602">
            <v>45427</v>
          </cell>
          <cell r="BN602">
            <v>45397</v>
          </cell>
          <cell r="BO602">
            <v>45640</v>
          </cell>
          <cell r="BP602" t="str">
            <v>SI</v>
          </cell>
          <cell r="BQ602" t="str">
            <v>CONTRATACIÓN DIRECTA</v>
          </cell>
          <cell r="BR602" t="str">
            <v>ANM-601-2024</v>
          </cell>
          <cell r="BS602" t="str">
            <v xml:space="preserve">https://community.secop.gov.co/Public/Tendering/OpportunityDetail/Index?noticeUID=CO1.NTC.6079177&amp;isFromPublicArea=True&amp;isModal=False
</v>
          </cell>
        </row>
        <row r="603">
          <cell r="A603" t="str">
            <v>ANM-602-2024</v>
          </cell>
          <cell r="B603" t="str">
            <v>SMC-003-2024 - 	CO1.PCCNTR.6274753- CC BTA -8-05-24</v>
          </cell>
          <cell r="C603" t="str">
            <v xml:space="preserve">  </v>
          </cell>
          <cell r="D603" t="str">
            <v>HIGIELECTRONIX SAS</v>
          </cell>
          <cell r="E603" t="str">
            <v>YERALDIN FUENTES</v>
          </cell>
          <cell r="F603" t="str">
            <v>CONTRATO</v>
          </cell>
          <cell r="J603" t="str">
            <v>NO APLICA</v>
          </cell>
          <cell r="K603" t="str">
            <v>NO APLICA</v>
          </cell>
          <cell r="L603">
            <v>300006724</v>
          </cell>
          <cell r="M603" t="str">
            <v>NO APLICA</v>
          </cell>
          <cell r="N603" t="str">
            <v>NIT</v>
          </cell>
          <cell r="O603">
            <v>900255743</v>
          </cell>
          <cell r="P603">
            <v>3</v>
          </cell>
          <cell r="Q603" t="str">
            <v>Realizar la calibración de alcoholímetros utilizados en capacitaciones y atención de emergencias mineras en estaciones y puntos de apoyo de salvamento</v>
          </cell>
          <cell r="S603">
            <v>13000000</v>
          </cell>
          <cell r="T603">
            <v>60424</v>
          </cell>
          <cell r="U603">
            <v>45293</v>
          </cell>
          <cell r="Y603" t="str">
            <v>ANM - PROPIOS</v>
          </cell>
          <cell r="AA603">
            <v>7592200</v>
          </cell>
          <cell r="AB603" t="str">
            <v>FERNANDO ALBERTO CARDONA VARGAS</v>
          </cell>
          <cell r="AC603" t="str">
            <v>Vicepresidente de Seguimiento, Control y Seguridad Minero</v>
          </cell>
          <cell r="AD603" t="str">
            <v>VSCSM</v>
          </cell>
          <cell r="AG603">
            <v>45641</v>
          </cell>
          <cell r="AH603" t="str">
            <v>DOS PAGOS</v>
          </cell>
          <cell r="AI603">
            <v>46450528</v>
          </cell>
          <cell r="AJ603" t="str">
            <v>MARÍA CAROLINA GALINDO NIÑO</v>
          </cell>
          <cell r="AK603" t="str">
            <v xml:space="preserve">COORDINADORA GRUPO DE SEGURIDAD Y SALVAMENTO MINERO </v>
          </cell>
          <cell r="AN603" t="str">
            <v>Bogotá D.C.</v>
          </cell>
          <cell r="AO603" t="str">
            <v>3 COMPRAVENTA y/o SUMINISTRO</v>
          </cell>
          <cell r="AP603" t="str">
            <v>NO APLICA</v>
          </cell>
          <cell r="AQ603" t="str">
            <v>NO APLICA</v>
          </cell>
          <cell r="AR603" t="str">
            <v>NO APLICA</v>
          </cell>
          <cell r="AS603" t="str">
            <v>NO APLICA</v>
          </cell>
          <cell r="AZ603" t="str">
            <v>ANM</v>
          </cell>
          <cell r="BA603" t="str">
            <v>602</v>
          </cell>
          <cell r="BB603">
            <v>2024</v>
          </cell>
          <cell r="BC603">
            <v>80111600</v>
          </cell>
          <cell r="BD603" t="str">
            <v>SEGUROS DEL ESTADO S.A.</v>
          </cell>
          <cell r="BE603" t="str">
            <v xml:space="preserve">	21-46-101092521</v>
          </cell>
          <cell r="BF603">
            <v>45420</v>
          </cell>
          <cell r="BG603">
            <v>45432</v>
          </cell>
          <cell r="BH603">
            <v>45433</v>
          </cell>
          <cell r="BI603">
            <v>153924</v>
          </cell>
          <cell r="BJ603">
            <v>45422</v>
          </cell>
          <cell r="BK603" t="str">
            <v>NO APLICA</v>
          </cell>
          <cell r="BL603" t="str">
            <v>NO APLICA</v>
          </cell>
          <cell r="BN603">
            <v>45422</v>
          </cell>
          <cell r="BO603">
            <v>45641</v>
          </cell>
          <cell r="BQ603" t="str">
            <v>MÍNIMA CUANTÍA</v>
          </cell>
          <cell r="BR603" t="str">
            <v>ANM-602-2024</v>
          </cell>
          <cell r="BS603" t="str">
            <v>https://www.secop.gov.co/CO1ContractsManagement/Tendering/ProcurementContractEdit/Update?ProfileName=CCE-10-Minima_Cuantia&amp;PPI=CO1.PPI.31091171&amp;DocUniqueName=ContratoDeCompra&amp;DocTypeName=NextWay.Entities.Marketplace.Tendering.ProcurementContract&amp;ProfileVersion=12&amp;DocUniqueIdentifier=CO1.PCCNTR.6274753&amp;prevCtxUrl=https%3a%2f%2fwww.secop.gov.co%3a443%2fCO1ContractsManagement%2fTendering%2fProcurementContractManagement%2fIndex&amp;prevCtxLbl=Contratos+</v>
          </cell>
        </row>
        <row r="604">
          <cell r="A604" t="str">
            <v>ANM-603-2024</v>
          </cell>
          <cell r="B604">
            <v>45411</v>
          </cell>
          <cell r="D604" t="str">
            <v>SERGIO ANDRES DULCEY TORRES</v>
          </cell>
          <cell r="E604" t="str">
            <v>MARTHA PATRICIA PUERTO GUIO</v>
          </cell>
          <cell r="F604" t="str">
            <v>CONTRATO</v>
          </cell>
          <cell r="J604">
            <v>32226</v>
          </cell>
          <cell r="K604">
            <v>37</v>
          </cell>
          <cell r="L604">
            <v>200048524</v>
          </cell>
          <cell r="M604" t="str">
            <v>PROFESIONAL</v>
          </cell>
          <cell r="N604" t="str">
            <v>CÉDULA DE CIUDADANIA</v>
          </cell>
          <cell r="O604">
            <v>1065592874</v>
          </cell>
          <cell r="P604">
            <v>7</v>
          </cell>
          <cell r="Q604" t="str">
            <v>PRESTAR SERVICIOS PROFESIONALES PARA IMPULSAR TÉCNICAMENTE LOS TRAMITES REQUERIDOS PARA
LA DECLARACIÓN Y DELIMITACIÓN DE ÁREAS DE RESERVA ESPECIAL A COMUNIDADES MINERAS_x000D_</v>
          </cell>
          <cell r="R604" t="str">
            <v>1. Elaborar las evaluaciones o conceptos técnicos de las solicitudes de declaración y delimitación de áreas de reserva especial presentadas a la autoridad minera, así como de oficios, memorandos, estudios, y demás documentos técnicos a
que haya lugar para resolver de fondo dichas solicitudes.
2. Adelantar las visitas de campo, necesarias para impulsar los trámites de declaración y delimitación de áreas de
reserva especial, mediante las cuales se lleve a cabo el levamiento de información técnica, minera, ambiental y socioeconómica que permita conceptuar desde el punto de vista técnico el reconocimiento de los trabajos mineros existentes,
diligenciar las respectivas actas y realizar el informe de visita de verificación, consignando los hallazgos y resultados
encontrados en el desarrollo de la misma, conforme a la asignación.
3. Proyectar o revisar respuestas frente a las solicitudes de suministro de información para adquisición de explosivos
de los trámites de regulación con prerrogativa de explotación o cualquier otro concepto técnico que se requiere apara
impulsar los tramites de declaración y delimitación de áreas de reserva especial.
4. Apoyar desde el punto de vista técnico los tramites de gestión y operación de los proyectos con prerrogativas de
explotación, así como la respuesta a peticiones, quejas, reclamos de particulares, o solicitudes hechas por los entes de
control y/o auditorías, o por parte de distintas áreas de la entidad que se relacionen con el objeto del contrato.
5. Asistir y participar en los comités incluyendo los de evaluación, reuniones, talleres, juntas, capacitaciones, mesas
de trabajo, entre otros eventos, que se relacionen con el objeto y obligaciones contractuales, y prestar la asesoría
pertinente de acuerdo a los grupos poblacionales a tratar en el desarrollo del trámite de las Áreas de Reserva Especial.
6. Presentar al supervisor los informes que este solicite con porcentaje de avance de las actividades desarrolladas,
registrando dicho desempeño en el sistema designado para tal fin con la periodicidad requerida.</v>
          </cell>
          <cell r="S604">
            <v>80000000</v>
          </cell>
          <cell r="T604">
            <v>67024</v>
          </cell>
          <cell r="U604">
            <v>45328</v>
          </cell>
          <cell r="Y604" t="str">
            <v>ANM - NACIÓN</v>
          </cell>
          <cell r="AA604">
            <v>61507090</v>
          </cell>
          <cell r="AB604" t="str">
            <v>MARÍA PIEDAD BAYTER HORTA</v>
          </cell>
          <cell r="AC604" t="str">
            <v>VICEPRESIDENTA PROMOCIÓN Y FOMENTO</v>
          </cell>
          <cell r="AD604" t="str">
            <v>VPF</v>
          </cell>
          <cell r="AE604">
            <v>7</v>
          </cell>
          <cell r="AF604">
            <v>20</v>
          </cell>
          <cell r="AG604">
            <v>45657</v>
          </cell>
          <cell r="AH604">
            <v>8022664</v>
          </cell>
          <cell r="AI604">
            <v>52902445</v>
          </cell>
          <cell r="AJ604" t="str">
            <v>YESNITH SUÁREZ ARIZA</v>
          </cell>
          <cell r="AK604" t="str">
            <v>COORDINADOR GRUPO DE FOMENTO (E)</v>
          </cell>
          <cell r="AN604" t="str">
            <v>Bogotá D.C.</v>
          </cell>
          <cell r="AO604" t="str">
            <v>14 PRESTACIÓN DE SERVICIOS</v>
          </cell>
          <cell r="AP604" t="str">
            <v>SANTANDER</v>
          </cell>
          <cell r="AQ604" t="str">
            <v>BUCARAMANGA</v>
          </cell>
          <cell r="AR604" t="str">
            <v>INGENIERO DE MINAS</v>
          </cell>
          <cell r="AS604" t="str">
            <v>POSGRADO</v>
          </cell>
          <cell r="AZ604" t="str">
            <v>ANM</v>
          </cell>
          <cell r="BA604" t="str">
            <v>603</v>
          </cell>
          <cell r="BB604">
            <v>2024</v>
          </cell>
          <cell r="BC604">
            <v>80111600</v>
          </cell>
          <cell r="BD604" t="str">
            <v>SEGUROS DEL ESTADO S.A.</v>
          </cell>
          <cell r="BE604" t="str">
            <v>14-46-101116446</v>
          </cell>
          <cell r="BF604">
            <v>45421</v>
          </cell>
          <cell r="BG604">
            <v>45422</v>
          </cell>
          <cell r="BH604">
            <v>45422</v>
          </cell>
          <cell r="BI604">
            <v>153924</v>
          </cell>
          <cell r="BJ604">
            <v>45422</v>
          </cell>
          <cell r="BK604" t="str">
            <v>POSITIVA</v>
          </cell>
          <cell r="BL604">
            <v>45426</v>
          </cell>
          <cell r="BN604">
            <v>45426</v>
          </cell>
          <cell r="BO604">
            <v>45657</v>
          </cell>
          <cell r="BP604" t="str">
            <v>SI</v>
          </cell>
          <cell r="BQ604" t="str">
            <v>CONTRATACIÓN DIRECTA</v>
          </cell>
          <cell r="BR604" t="str">
            <v>ANM-603-2024</v>
          </cell>
          <cell r="BS604" t="str">
            <v>https://community.secop.gov.co/Public/Tendering/OpportunityDetail/Index?noticeUID=CO1.NTC.6081968&amp;isFromPublicArea=True&amp;isModal=False</v>
          </cell>
        </row>
        <row r="605">
          <cell r="A605" t="str">
            <v>ANM-604-2024</v>
          </cell>
          <cell r="B605" t="str">
            <v>NOAPROB</v>
          </cell>
          <cell r="D605" t="str">
            <v xml:space="preserve">MARIA XIMENA PASTOR CAMARGO </v>
          </cell>
          <cell r="E605" t="str">
            <v>ANA MARÍA MENDOZA</v>
          </cell>
          <cell r="F605" t="str">
            <v>CONTRATO</v>
          </cell>
          <cell r="J605">
            <v>35185</v>
          </cell>
          <cell r="K605">
            <v>29</v>
          </cell>
          <cell r="L605">
            <v>130010624</v>
          </cell>
          <cell r="M605" t="str">
            <v>PROFESIONAL</v>
          </cell>
          <cell r="N605" t="str">
            <v>CÉDULA DE CIUDADANIA</v>
          </cell>
          <cell r="O605">
            <v>1078371157</v>
          </cell>
          <cell r="P605">
            <v>3</v>
          </cell>
          <cell r="Q605" t="str">
            <v>Prestar servicios profesionales para adelantar las actividades de análisis, documentación, pruebas técnicas y soporte técnico de los sistemas de información de la ANM</v>
          </cell>
          <cell r="R605" t="str">
            <v>1. Definir, documentar, acompañar y probar la calidad de software tanto para las actualizaciones o mejoras y/o
nuevos desarrollos de software en todas sus fases desde la identificación de necesidades hasta la puesta en producción
del software; lo anterior, especialmente para la plataforma de Trazabilidad de Minerales de la ANM y los sistemas de
información o aplicaciones que le sean asignados, cumpliendo con los lineamientos establecidos por la OTI y por
Arquitectura Empresarial, conforme a un plan de actividades.
2. Identificar, analizar y probar los desarrollos de mejoras necesarias que se le asigne a nivel de controles de
seguridad ante vulnerabilidades de software y/o requerimientos de usabilidad y/o correcto funcionamiento de los
sistemas de información especialmente para la Plataforma de Trazabilidad de Minerales de la ANM y los demás
asignados, que permitan salvaguardar la información almacenada, manteniendo la disponibilidad, confiabilidad e
integridad de estos y demás recursos asignados, conforme a un plan de actividades.
3. Apoyar la definición y/o actualización de la documentación y lineamientos de calidad de software relacionados con
los procedimientos, formatos, guías e instructivos, así como los manuales técnicos para la instalación, pruebas, uso y
conservación de las aplicaciones y bases de datos requeridos para el correcto funcionamiento de los sistemas de
información de la Entidad.
4. Apoyar la implementación de XROAD en la ANM y las interoperabilidades que surjan de dicha implementación,
especialmente en el componente de pruebas de calidad y las gestiones propias para su implementación en la entidad.
5. Apalancar el diseño y pruebas de calidad, con los ajustes requeridos a las aplicaciones o sistemas de información
de la entidad a través del diseño de flujos de proceso mediante notación BPMN (Business Process Model and Notation).
6. Atender, gestionar, documentar y cerrar oportuna y efectivamente los casos plataforma de la Trazabilidad de
Minerales de la ANM y los demás que le sean asignados en la herramienta de gestión de la OTI, garantizando que las
actividades realizadas queden documentadas en los repositorios dispuestos por la OTI conforme a los Acuerdos de Nivel
de Servicio de cada Caso.
7. Brindar apoyo técnico a la supervisión de (los) contrato (s) que se(an) designado(s) en temas relacionados con el
objeto del contrato, desde la etapa precontractual, contractual hasta la liquidación del contrato, incluyendo la generación
de documentos técnicos, la verificación externa con proveedor de los productos, informes y facturación entregada, así
como el seguimiento interno con Recursos Financieros de las cuentas radicadas, conforme al cronograma del proceso
precontractual y contractual.
8. Acompañar las auditorías realizadas a la OTI y/o apoyar la identificación, reporte y demás documentación y/o
información que sea requerida para el desarrollo y atención de estas y/o de los planes de mejoramiento definidos para su
mitigación conforme al cronograma de la auditoria y de los planes definidos.
9. Apoyar a la Oficina de Tecnología e Información en la consolidación de informes, presentaciones, reportes,
estadísticas, de respuestas a requerimientos y/o solicitudes presentadas por las diferentes dependencias de la ANM,
Entes de control, y demás grupos de interés de la ANM, cuando le sea requerido por el Supervisor o por La Jefatura de OTI, así como elaborar informes mensuales sobre las actividades efectuadas e informe final del contrato.
10. Asistir y/o participar en las reuniones, comités, talleres, mesas de trabajo, socializaciones y demás eventos que se
requieran para el cumplimiento de sus obligaciones, incluyendo comités estructuradores, de evaluación, mesas
precontractuales y comité de contratación.</v>
          </cell>
          <cell r="S605">
            <v>80000000</v>
          </cell>
          <cell r="T605">
            <v>85324</v>
          </cell>
          <cell r="U605">
            <v>45387</v>
          </cell>
          <cell r="Y605" t="str">
            <v>ANM - PROPIOS</v>
          </cell>
          <cell r="AA605">
            <v>51700000</v>
          </cell>
          <cell r="AB605" t="str">
            <v>ALEIXANDRE NICK TOVAR CASTILLO</v>
          </cell>
          <cell r="AC605" t="str">
            <v>Coordinador del Grupo de Sistemas de Inform</v>
          </cell>
          <cell r="AD605" t="str">
            <v>OTI</v>
          </cell>
          <cell r="AE605">
            <v>7</v>
          </cell>
          <cell r="AH605">
            <v>6600000</v>
          </cell>
          <cell r="AI605">
            <v>80004058</v>
          </cell>
          <cell r="AJ605" t="str">
            <v>ALEIXANDRE NICK TOVAR CASTILLO</v>
          </cell>
          <cell r="AK605" t="str">
            <v>COORDINADOR DEL GRUPO DE SISTEMAS DE INFORMACIÓN DE LA OFICINA DE TECNOLOGÍA E INFORMACIÓN _x000D_</v>
          </cell>
          <cell r="AN605" t="str">
            <v>Bogotá D.C.</v>
          </cell>
          <cell r="AO605" t="str">
            <v>14 PRESTACIÓN DE SERVICIOS</v>
          </cell>
          <cell r="AP605" t="str">
            <v>CUNDINAMARCA</v>
          </cell>
          <cell r="AQ605" t="str">
            <v>TENJO</v>
          </cell>
          <cell r="AR605" t="str">
            <v>INGENIERO INDUSTRIAL</v>
          </cell>
          <cell r="AS605" t="str">
            <v>POSGRADO</v>
          </cell>
          <cell r="AZ605" t="str">
            <v>ANM</v>
          </cell>
          <cell r="BA605" t="str">
            <v>604</v>
          </cell>
          <cell r="BB605">
            <v>2024</v>
          </cell>
          <cell r="BC605">
            <v>80111600</v>
          </cell>
          <cell r="BD605" t="str">
            <v>COMPAÑIA MUNDIAL DE SEGUROS S.A.</v>
          </cell>
          <cell r="BE605" t="str">
            <v>CSC-100044192</v>
          </cell>
          <cell r="BF605">
            <v>45421</v>
          </cell>
          <cell r="BG605">
            <v>45421</v>
          </cell>
          <cell r="BH605">
            <v>45422</v>
          </cell>
          <cell r="BI605">
            <v>154224</v>
          </cell>
          <cell r="BJ605">
            <v>45422</v>
          </cell>
          <cell r="BK605" t="str">
            <v>POSITIVA</v>
          </cell>
          <cell r="BL605">
            <v>45426</v>
          </cell>
          <cell r="BN605">
            <v>45424</v>
          </cell>
          <cell r="BO605">
            <v>45637</v>
          </cell>
          <cell r="BP605" t="str">
            <v>SI</v>
          </cell>
          <cell r="BQ605" t="str">
            <v>CONTRATACIÓN DIRECTA</v>
          </cell>
          <cell r="BR605" t="str">
            <v>ANM-604-2024</v>
          </cell>
          <cell r="BS605" t="str">
            <v xml:space="preserve">https://community.secop.gov.co/Public/Tendering/OpportunityDetail/Index?noticeUID=CO1.NTC.6087106&amp;isFromPublicArea=True&amp;isModal=False
</v>
          </cell>
        </row>
        <row r="606">
          <cell r="A606" t="str">
            <v>ANM-605-2024</v>
          </cell>
          <cell r="B606">
            <v>45419</v>
          </cell>
          <cell r="D606" t="str">
            <v>DIEGO ALEXANDER VERA VERGARA</v>
          </cell>
          <cell r="E606" t="str">
            <v>MARTHA PATRICIA PUERTO GUIO</v>
          </cell>
          <cell r="F606" t="str">
            <v>CONTRATO</v>
          </cell>
          <cell r="J606">
            <v>29170</v>
          </cell>
          <cell r="K606">
            <v>45</v>
          </cell>
          <cell r="L606">
            <v>130013724</v>
          </cell>
          <cell r="M606" t="str">
            <v>PROFESIONAL</v>
          </cell>
          <cell r="N606" t="str">
            <v>CÉDULA DE CIUDADANIA</v>
          </cell>
          <cell r="O606">
            <v>80007765</v>
          </cell>
          <cell r="P606">
            <v>9</v>
          </cell>
          <cell r="Q606" t="str">
            <v>Prestar servicios profesionales para apoyar técnicamente a la ANM en el análisis y diseño de la plataforma cloud, apoyo
en dimensionamiento y uso de modelos de alta disponibilidad de servicios, seguimiento y detección de errores y
automatización del CIC.</v>
          </cell>
          <cell r="R606" t="str">
            <v>1. Apoyar en la definición de directrices para optimizar el funcionamiento de los servicios tecnológicos y la
infraestructura de los proyectos asignados. 2. Apoyar en la definición e implantación de los habilitadores tecnológicos necesarios para soportar los componentes
de software de los proyectos asignados.
3. Apoyar en la evaluación, implantación y afinamiento de los componentes tecnológicos necesarios para el
funcionamiento de los proyectos asignados.
4. Realizar el afinamiento a la arquitectura de la infraestructura tecnológica para cumplir con los acuerdos de niveles
de servicios (ANS).
5. Apoyar en la aplicación de metodologías de Arquitectura de soluciones para los diferentes sistemas de
información asignados.
6. Prestar apoyo al equipo sobre las herramientas de gestión de infraestructura y modelos de arquitectura de
soluciones.
7. Apoyar en el diseño de los planes de mejoramiento que permitan mantener en correcta operación los sistemas
que soportan el funcionamiento de los servicios de infraestructura tecnológica.
8. Definir la configuración de los componentes de las aplicaciones de acuerdo a la estructura del problema
planteado, los requerimientos funcionales, los no-funcionales y las necesidades de los proyectos asignados.
9. Apoyar en la construcción de componentes y subsistemas requeridos para la implementación de los sistemas de
información manejados en la ANM.
10. Apoyar en la validación de los sistemas de información y su cumplimiento de lineamiento de seguridad en la ANM.
11. Asistir y/o participar en las reuniones, comités, talleres, mesas de trabajo, socializaciones y demás eventos que se
requieran para el cumplimiento de sus obligaciones, incluyendo comités estructuradores, de evaluación, mesas
precontractuales y comité de contratación.
12. Elaborar informes mensuales sobre las actividades efectuadas._x000D_</v>
          </cell>
          <cell r="S606">
            <v>90000000</v>
          </cell>
          <cell r="T606">
            <v>68524</v>
          </cell>
          <cell r="U606">
            <v>45329</v>
          </cell>
          <cell r="Y606" t="str">
            <v>ANM - PROPIOS</v>
          </cell>
          <cell r="AA606">
            <v>78333333</v>
          </cell>
          <cell r="AB606" t="str">
            <v>MARIA CATALINA PEREZ LOPEZ</v>
          </cell>
          <cell r="AC606" t="str">
            <v>JEFE OFICINA DE TECNOLOGIA E INFORMACIÓN</v>
          </cell>
          <cell r="AD606" t="str">
            <v>VAF</v>
          </cell>
          <cell r="AE606">
            <v>7</v>
          </cell>
          <cell r="AF606">
            <v>25</v>
          </cell>
          <cell r="AG606">
            <v>45657</v>
          </cell>
          <cell r="AH606">
            <v>10000000</v>
          </cell>
          <cell r="AI606">
            <v>1018406650</v>
          </cell>
          <cell r="AJ606" t="str">
            <v>MARÍA CATALINA PÉREZ LÓPEZ</v>
          </cell>
          <cell r="AK606" t="str">
            <v>JEFE DE OFICINA DE TECNOLOGÍA E INFORMACIÓN</v>
          </cell>
          <cell r="AN606" t="str">
            <v>Bogotá D.C.</v>
          </cell>
          <cell r="AO606" t="str">
            <v>14 PRESTACIÓN DE SERVICIOS</v>
          </cell>
          <cell r="AP606" t="str">
            <v>TOLIMA</v>
          </cell>
          <cell r="AQ606" t="str">
            <v>ARMERO</v>
          </cell>
          <cell r="AR606" t="str">
            <v>INGENIERO DE SISTEMAS</v>
          </cell>
          <cell r="AS606" t="str">
            <v>POSGRADO</v>
          </cell>
          <cell r="AZ606" t="str">
            <v>ANM</v>
          </cell>
          <cell r="BA606" t="str">
            <v>605</v>
          </cell>
          <cell r="BB606">
            <v>2024</v>
          </cell>
          <cell r="BC606">
            <v>80111600</v>
          </cell>
          <cell r="BD606" t="str">
            <v>SEGUROS DEL ESTADO S.A.</v>
          </cell>
          <cell r="BE606" t="str">
            <v xml:space="preserve">	33-46-101057803</v>
          </cell>
          <cell r="BF606">
            <v>45421</v>
          </cell>
          <cell r="BG606">
            <v>45427</v>
          </cell>
          <cell r="BH606">
            <v>45427</v>
          </cell>
          <cell r="BI606">
            <v>154024</v>
          </cell>
          <cell r="BJ606">
            <v>45422</v>
          </cell>
          <cell r="BK606" t="str">
            <v>POSITIVA</v>
          </cell>
          <cell r="BL606">
            <v>45428</v>
          </cell>
          <cell r="BN606">
            <v>45428</v>
          </cell>
          <cell r="BO606">
            <v>45657</v>
          </cell>
          <cell r="BP606" t="str">
            <v>SI</v>
          </cell>
          <cell r="BQ606" t="str">
            <v>CONTRATACIÓN DIRECTA</v>
          </cell>
          <cell r="BR606" t="str">
            <v>ANM-605-2024</v>
          </cell>
          <cell r="BS606" t="str">
            <v>https://community.secop.gov.co/Public/Tendering/OpportunityDetail/Index?noticeUID=CO1.NTC.6090444&amp;isFromPublicArea=True&amp;isModal=Fals</v>
          </cell>
        </row>
        <row r="607">
          <cell r="A607" t="str">
            <v>ANM-606-2024</v>
          </cell>
          <cell r="B607">
            <v>45419</v>
          </cell>
          <cell r="D607" t="str">
            <v>DIANALEJANDRA CAROLINA GUTIERREZ RODRIGUEZ</v>
          </cell>
          <cell r="E607" t="str">
            <v>ANA MARÍA MENDOZA</v>
          </cell>
          <cell r="F607" t="str">
            <v>CONTRATO</v>
          </cell>
          <cell r="J607">
            <v>31877</v>
          </cell>
          <cell r="K607">
            <v>38</v>
          </cell>
          <cell r="L607">
            <v>200046824</v>
          </cell>
          <cell r="M607" t="str">
            <v>APOYO A LA GESTIÓN</v>
          </cell>
          <cell r="N607" t="str">
            <v>CÉDULA DE CIUDADANIA</v>
          </cell>
          <cell r="O607">
            <v>1019015676</v>
          </cell>
          <cell r="P607">
            <v>4</v>
          </cell>
          <cell r="Q607" t="str">
            <v>Prestar servicios de apoyo a la gestión para realizar actividades de mantenimiento, consolidación y actualización del expediente digital, en el marco de la ejecución del proyecto consolidación del sistema integral de gestión minera a nivel nacional</v>
          </cell>
          <cell r="R607" t="str">
            <v>1. Apoyar a los grupos de trabajo de la ANM que asigne el supervisor en actividades operativas, relacionadas con el
expediente minero digital y el sistema integral de gestión minera. También debe apoyar la gestión documental a
cargo del grupo que se le asigne; en el marco del Sistema Integral de Gestión Minera (SIGM).
2. Apoyar el manejo de correspondencia de las dependencias que se le asignen, así como el archivo de documentos
producidos en el grupo asignado por el supervisor, para que reposen en el expediente minero físico y/o digital, en el
marco del Sistema Integral de Gestión Minera.
3. Generar reportes, informes, consolidar bases de datos y elaborar los documentos necesarios para el cumplimiento
de los trámites y asuntos mineros de competencia de los grupos que asigne el supervisor, y sean acordes con el
objeto del contrato.
4. Participar en reuniones, talleres, socializaciones, capacitaciones cuando así lo requiera el Supervisor del Contrato.</v>
          </cell>
          <cell r="S607">
            <v>36750000</v>
          </cell>
          <cell r="T607">
            <v>70024</v>
          </cell>
          <cell r="U607">
            <v>45331</v>
          </cell>
          <cell r="Y607" t="str">
            <v>ANM - PROPIOS</v>
          </cell>
          <cell r="AA607">
            <v>27300000</v>
          </cell>
          <cell r="AB607" t="str">
            <v>IVONNE DEL PILAR JIMENEZ GARCIA</v>
          </cell>
          <cell r="AC607" t="str">
            <v xml:space="preserve">VICEPRESIDENTE DE CONTRATACIÓN Y TITULACIÓN </v>
          </cell>
          <cell r="AD607" t="str">
            <v>VCT</v>
          </cell>
          <cell r="AE607">
            <v>7</v>
          </cell>
          <cell r="AF607">
            <v>20</v>
          </cell>
          <cell r="AG607">
            <v>45656</v>
          </cell>
          <cell r="AI607">
            <v>79447042</v>
          </cell>
          <cell r="AJ607" t="str">
            <v>WILLIAM ALBERTO MARTÍNEZ DÍAZ</v>
          </cell>
          <cell r="AK607" t="str">
            <v>GERENTE DEL GRUPO DE CATASTRO Y REGISTRO MINERO _x000D_</v>
          </cell>
          <cell r="AN607" t="str">
            <v>Bogotá D.C.</v>
          </cell>
          <cell r="AO607" t="str">
            <v>14 PRESTACIÓN DE SERVICIOS</v>
          </cell>
          <cell r="AP607" t="str">
            <v>BOGOTÁ D.C.</v>
          </cell>
          <cell r="AQ607" t="str">
            <v>BOGOTA D.C</v>
          </cell>
          <cell r="AR607" t="str">
            <v>DERECHO</v>
          </cell>
          <cell r="AS607" t="str">
            <v>PREGRADO</v>
          </cell>
          <cell r="AZ607" t="str">
            <v>ANM</v>
          </cell>
          <cell r="BA607" t="str">
            <v>606</v>
          </cell>
          <cell r="BB607">
            <v>2024</v>
          </cell>
          <cell r="BC607">
            <v>80111600</v>
          </cell>
          <cell r="BD607" t="str">
            <v>ASEGURADORA SOLIDARIA DE COLOMBIA</v>
          </cell>
          <cell r="BE607" t="str">
            <v xml:space="preserve">
310 47 994000011200</v>
          </cell>
          <cell r="BF607">
            <v>45427</v>
          </cell>
          <cell r="BG607">
            <v>45427</v>
          </cell>
          <cell r="BH607">
            <v>45428</v>
          </cell>
          <cell r="BI607">
            <v>163124</v>
          </cell>
          <cell r="BJ607">
            <v>45427</v>
          </cell>
          <cell r="BK607" t="str">
            <v>POSITIVA</v>
          </cell>
          <cell r="BL607">
            <v>45429</v>
          </cell>
          <cell r="BN607">
            <v>45429</v>
          </cell>
          <cell r="BO607">
            <v>45656</v>
          </cell>
          <cell r="BP607" t="str">
            <v>SI</v>
          </cell>
          <cell r="BQ607" t="str">
            <v>CONTRATACIÓN DIRECTA</v>
          </cell>
          <cell r="BR607" t="str">
            <v>ANM-606-2024</v>
          </cell>
          <cell r="BS607" t="str">
            <v xml:space="preserve">https://community.secop.gov.co/Public/Tendering/OpportunityDetail/Index?noticeUID=CO1.NTC.6103264&amp;isFromPublicArea=True&amp;isModal=False
</v>
          </cell>
        </row>
        <row r="608">
          <cell r="A608" t="str">
            <v>ANM-607-2024</v>
          </cell>
          <cell r="B608">
            <v>45414</v>
          </cell>
          <cell r="D608" t="str">
            <v>JUAN GABRIEL PEREZ RICO</v>
          </cell>
          <cell r="E608" t="str">
            <v xml:space="preserve">SUSANITA RODRIGUEZ CASAS </v>
          </cell>
          <cell r="F608" t="str">
            <v>CONTRATO</v>
          </cell>
          <cell r="J608">
            <v>30485</v>
          </cell>
          <cell r="K608">
            <v>42</v>
          </cell>
          <cell r="L608">
            <v>130010424</v>
          </cell>
          <cell r="M608" t="str">
            <v>PROFESIONAL</v>
          </cell>
          <cell r="N608" t="str">
            <v>CÉDULA DE CIUDADANIA</v>
          </cell>
          <cell r="O608">
            <v>80210186</v>
          </cell>
          <cell r="P608">
            <v>3</v>
          </cell>
          <cell r="Q608" t="str">
            <v>Prestar servicios profesionales para adelantar las actividades deanálisis, desarrollo, implementación y soporte técnico de
los sistemas de información de la ANM, principalmente aquellos relacionados con la gestión de WebSafi (</v>
          </cell>
          <cell r="R608" t="str">
            <v>1. Acompañar en la definición, documentacion y desarrollo del software tanto para las actualizaciones o mejoras y/o
nuevos desarrollos de software especialmente para WebSafi de la ANM y los demás asignados de la ANM, en todas las
actividades de las fases de desarrollo desde la identificación de necesidades hasta la puesta en producción del software,
de acuerdo con los requerimientos que le sean asignados y bajo los lineamientos establecidos por la OTI y por
Arquitectura Empresarial, conforme a un plan de actividades.
2 . Apoyar la identificacion, analizar y desarrollar las mejoras necesarias que se le asigne a nivel de controles de
seguridad ante vulnerabilidades de software y/o requerimientos de usabilidad y/o correcto funcionamiento de los
sistemas de información especialmente para WebSafi de la ANM y los demás asignados de la ANM que permitan
salvaguardar la información almacenada, manteniendo la disponibilidad, confiabilidad e integridad de estos y demás
recursos asignados, conforme a un plan de actividades.3 . Apoyar la elaboracion de analítica sobre la información de la ANM especialmente la existente en WebSafi de la
ANM.
4. Apoyar la definición y/o actualización de la documentación y lineamientos de arquitectura de software relacionados
con los procedimientos, formatos, guías e instructivos, así como los manuales técnicos para la instalación, uso y
conservación de las aplicaciones y bases de datos requeridos para el correcto funcionamiento de los sistemas de
información de la Entidad.
5. Acompañar, gestionar, documentar y colaborar en el cierre oportuno y efectivo los casos especialmente WebSafi de
la ANM y los demás que le sean asignados en la herramienta de gestión de la OTI, garantizando que las actividades
realizadas queden documentadas en los repositorios dispuestos por la OTI conforme a los Acuerdos de Nivel de Servicio
de cada Caso.
6. Brindar apoyo técnico a la supervisión de (los) contrato (s) que se(an) designado(s) en temas relacionados con el
objeto del contrato, desde la etapa precontractual, contractual hasta la liquidación del contrato, incluyendo la generación
de documentos técnicos, la verificación externa con proveedor de los productos, informes y facturación entregada, así
como el seguimiento interno con Recursos Financieros de las cuentas radicadas, conforme al cronograma del proceso
precontractual y contractual.
7. Acompañar las auditorías realizadas a la OTI y/o apoyar la identificación, reporte y demás documentación y/o
información que sea requerida para el desarrollo y atención de estas y/o de los planes de mejoramiento definidos para su
mitigación conforme al cronograma de la auditoria y de los planes definidos.
8. Apoyar a la Oficina de Tecnología e Información en la consolidación de informes, presentaciones, reportes,
estadísticas, de respuestas a requerimientos y/o solicitudes presentadas por las diferentes dependencias de la ANM,
Entes de control, y demás grupos de interés de la ANM, cuando le sea requerido por el Supervisor o por La Jefatura de
OTI, así como elaborar informes mensuales sobre las actividades efectuadas e informe final del contrato.
9. Asistir y/o participar en las reuniones, comités, talleres, mesas de trabajo, socializaciones y demás eventos que se
requieran para el cumplimiento de sus obligaciones, incluyendo comités estructuradores, de evaluación, mesas
precontractuales y comité de contratación</v>
          </cell>
          <cell r="S608">
            <v>84000000</v>
          </cell>
          <cell r="T608">
            <v>85224</v>
          </cell>
          <cell r="U608">
            <v>45387</v>
          </cell>
          <cell r="Y608" t="str">
            <v>ANM - PROPIOS</v>
          </cell>
          <cell r="AA608">
            <v>84000000</v>
          </cell>
          <cell r="AB608" t="str">
            <v>ALEIXANDRE NICK TOVAR CASTILLO</v>
          </cell>
          <cell r="AC608" t="str">
            <v>Coordinador del Grupo de Sistemas de Información de la OTI</v>
          </cell>
          <cell r="AD608" t="str">
            <v>OTI</v>
          </cell>
          <cell r="AE608">
            <v>7</v>
          </cell>
          <cell r="AF608">
            <v>16</v>
          </cell>
          <cell r="AH608">
            <v>8000000</v>
          </cell>
          <cell r="AI608">
            <v>80004058</v>
          </cell>
          <cell r="AJ608" t="str">
            <v>ALEIXANDRE NICK TOVAR CASTILLO</v>
          </cell>
          <cell r="AK608" t="str">
            <v>COORDINADOR DEL GRUPO DE SISTEMAS DE INFORMACIÓN DE LA OFICINA DE TECNOLOGÍA E INFORMACIÓN _x000D_</v>
          </cell>
          <cell r="AN608" t="str">
            <v>Bogotá D.C.</v>
          </cell>
          <cell r="AO608" t="str">
            <v>14 PRESTACIÓN DE SERVICIOS</v>
          </cell>
          <cell r="AP608" t="str">
            <v>BOGOTÁ D.C.</v>
          </cell>
          <cell r="AQ608" t="str">
            <v>BOGOTA D.C</v>
          </cell>
          <cell r="AR608" t="str">
            <v>INGENIERO DE SISTEMAS</v>
          </cell>
          <cell r="AS608" t="str">
            <v>POSGRADO</v>
          </cell>
          <cell r="AZ608" t="str">
            <v>ANM</v>
          </cell>
          <cell r="BA608" t="str">
            <v>607</v>
          </cell>
          <cell r="BB608">
            <v>2024</v>
          </cell>
          <cell r="BC608">
            <v>80111600</v>
          </cell>
          <cell r="BD608" t="str">
            <v>ASEGURADORA SOLIDARIA DE COLOMBIA</v>
          </cell>
          <cell r="BE608" t="str">
            <v>310-47-994000011184</v>
          </cell>
          <cell r="BF608">
            <v>45421</v>
          </cell>
          <cell r="BG608">
            <v>45422</v>
          </cell>
          <cell r="BH608">
            <v>45422</v>
          </cell>
          <cell r="BI608">
            <v>153824</v>
          </cell>
          <cell r="BJ608">
            <v>45422</v>
          </cell>
          <cell r="BK608" t="str">
            <v>POSITIVA</v>
          </cell>
          <cell r="BL608">
            <v>45426</v>
          </cell>
          <cell r="BN608">
            <v>45426</v>
          </cell>
          <cell r="BO608">
            <v>45655</v>
          </cell>
          <cell r="BP608" t="str">
            <v>SI</v>
          </cell>
          <cell r="BQ608" t="str">
            <v>CONTRATACIÓN DIRECTA</v>
          </cell>
          <cell r="BR608" t="str">
            <v>ANM-607-2024</v>
          </cell>
          <cell r="BS608" t="str">
            <v xml:space="preserve">https://community.secop.gov.co/Public/Tendering/OpportunityDetail/Index?noticeUID=CO1.NTC.6095241&amp;isFromPublicArea=True&amp;isModal=False
</v>
          </cell>
        </row>
        <row r="609">
          <cell r="A609" t="str">
            <v>ANM-608-2024</v>
          </cell>
          <cell r="B609">
            <v>45414</v>
          </cell>
          <cell r="D609" t="str">
            <v>SONIA ADRIANA MOTTA GARAVITO</v>
          </cell>
          <cell r="E609" t="str">
            <v xml:space="preserve">SUSANITA RODRIGUEZ CASAS </v>
          </cell>
          <cell r="F609" t="str">
            <v>CONTRATO</v>
          </cell>
          <cell r="J609">
            <v>31578</v>
          </cell>
          <cell r="K609">
            <v>39</v>
          </cell>
          <cell r="L609">
            <v>120000124</v>
          </cell>
          <cell r="M609" t="str">
            <v>PROFESIONAL</v>
          </cell>
          <cell r="N609" t="str">
            <v>CÉDULA DE CIUDADANIA</v>
          </cell>
          <cell r="O609">
            <v>1049603363</v>
          </cell>
          <cell r="P609">
            <v>5</v>
          </cell>
          <cell r="Q609" t="str">
            <v>Prestar servicios profesionales para asesorar a la OAJ en asuntos de derecho minero y derecho público, elaboración de
conceptos jurídicos, respuesta a derechos de petición y acompañamiento jurídico a la VSCSM</v>
          </cell>
          <cell r="R609" t="str">
            <v>1. Brindar apoyo en el análisis, revisión y verificación en el
cumplimiento de los requisitos legales de los actos administrativos, proyectos de Ley y demás actuaciones, de
conformidad con los requerimientos que para ello realice el supervisor.
2. Proponer, consolidar y/o unificar criterios y principios jurídicos orientadores en los actos administrativos que emita la
Entidad.
3. Apoyar jurídicamente a la Oficina Asesora Jurídica en el análisis y determinación de estrategias jurídicas en los
asuntos que surjan.
4. Apoyar a la Oficina Asesora Jurídica en la elaboración de conceptos jurídicos que sean solicitados por las
dependencias de la Agencia Nacional de Minería.
5. Colaborar en la emisión conceptos jurídicos que surjan en el marco de la función de la OAJ de acuerdo con los
requerimientos realizados por el supervisor del contrato, así como atender las peticiones y/o consultas que le indique el supervisor.
6. Brindar apoyo jurídico a las Vicepresidencias en la interpretación y aplicación de las normas relacionadas con las
funciones, competencias y gestión de cada una de las dependencias.
7. Acompañar a las Vicepresidencias en representación de la OAJ en reuniones con otras entidades del Estado o con
externos para apoyar en la interpretación de la aplicación normativa para la toma de decisiones.
8. Asistir y participar en los comités, reuniones, talleres, juntas y demás eventos que le indique el supervisor.
9. Apoyar las respuestas de los diferentes informes que le sean requeridos por el Jefe de la Oficina Asesora Jurídica
relacionados con su gestión en desarrollo del objeto y alcance del mismo
10. Servir de apoyo a la supervisión de contratos cuando así se lo solicite el Jefe de la Oficina Asesora Jurídica.
11. Presentar los informes que le indique el supervisor y especialmente los señalados en el acápite relativo a la forma de
pago.
12. Contar con su propio equipo de cómputo</v>
          </cell>
          <cell r="S609">
            <v>101010000</v>
          </cell>
          <cell r="T609">
            <v>21724</v>
          </cell>
          <cell r="U609">
            <v>45307</v>
          </cell>
          <cell r="Y609" t="str">
            <v>ANM - PROPIOS</v>
          </cell>
          <cell r="AA609">
            <v>99617805</v>
          </cell>
          <cell r="AB609" t="str">
            <v>IVAN DARIO GUAUQUE TORES</v>
          </cell>
          <cell r="AC609" t="str">
            <v>JEFE OFICINA ASESORA JURIDICA</v>
          </cell>
          <cell r="AD609" t="str">
            <v>VAF</v>
          </cell>
          <cell r="AF609">
            <v>20</v>
          </cell>
          <cell r="AG609">
            <v>45657</v>
          </cell>
          <cell r="AH609">
            <v>14231115</v>
          </cell>
          <cell r="AI609">
            <v>74183000</v>
          </cell>
          <cell r="AJ609" t="str">
            <v>IVÁN DARÍO GUAUQUE TORRES</v>
          </cell>
          <cell r="AK609" t="str">
            <v>JEFE OFICINA ASESORA JURIDICA</v>
          </cell>
          <cell r="AN609" t="str">
            <v>Bogotá D.C.</v>
          </cell>
          <cell r="AO609" t="str">
            <v>14 PRESTACIÓN DE SERVICIOS</v>
          </cell>
          <cell r="AP609" t="str">
            <v>BOYACÁ</v>
          </cell>
          <cell r="AQ609" t="str">
            <v>TUNJA</v>
          </cell>
          <cell r="AR609" t="str">
            <v>ABOGADO</v>
          </cell>
          <cell r="AS609" t="str">
            <v>POSGRADO</v>
          </cell>
          <cell r="AZ609" t="str">
            <v>ANM</v>
          </cell>
          <cell r="BA609" t="str">
            <v>608</v>
          </cell>
          <cell r="BB609">
            <v>2024</v>
          </cell>
          <cell r="BC609">
            <v>80111600</v>
          </cell>
          <cell r="BD609" t="str">
            <v>ASEGURADORA SOLIDARIA DE COLOMBIA</v>
          </cell>
          <cell r="BE609" t="str">
            <v>310- 47- 994000011181</v>
          </cell>
          <cell r="BF609">
            <v>45421</v>
          </cell>
          <cell r="BG609">
            <v>45421</v>
          </cell>
          <cell r="BH609">
            <v>45421</v>
          </cell>
          <cell r="BI609">
            <v>153724</v>
          </cell>
          <cell r="BJ609">
            <v>45422</v>
          </cell>
          <cell r="BK609" t="str">
            <v>POSITIVA</v>
          </cell>
          <cell r="BL609">
            <v>45422</v>
          </cell>
          <cell r="BN609">
            <v>45422</v>
          </cell>
          <cell r="BO609">
            <v>45657</v>
          </cell>
          <cell r="BP609" t="str">
            <v>SI</v>
          </cell>
          <cell r="BQ609" t="str">
            <v>CONTRATACIÓN DIRECTA</v>
          </cell>
          <cell r="BR609" t="str">
            <v>ANM-608-2024</v>
          </cell>
          <cell r="BS609" t="str">
            <v>https://community.secop.gov.co/Public/Tendering/OpportunityDetail/Index?noticeUID=CO1.NTC.6095734&amp;isFromPublicArea=True&amp;isModal=False</v>
          </cell>
        </row>
        <row r="610">
          <cell r="A610" t="str">
            <v>ANM-609-2024</v>
          </cell>
          <cell r="B610">
            <v>45421</v>
          </cell>
          <cell r="D610" t="str">
            <v>LIZ KATERINNE ALDANA ACERO</v>
          </cell>
          <cell r="E610" t="str">
            <v>MARTHA PATRICIA PUERTO GUIO</v>
          </cell>
          <cell r="F610" t="str">
            <v>CONTRATO</v>
          </cell>
          <cell r="J610">
            <v>29441</v>
          </cell>
          <cell r="K610">
            <v>45</v>
          </cell>
          <cell r="L610">
            <v>200047824</v>
          </cell>
          <cell r="M610" t="str">
            <v>APOYO A LA GESTIÓN</v>
          </cell>
          <cell r="N610" t="str">
            <v>CÉDULA DE CIUDADANIA</v>
          </cell>
          <cell r="O610">
            <v>52830079</v>
          </cell>
          <cell r="P610">
            <v>1</v>
          </cell>
          <cell r="Q610" t="str">
            <v>Prestar servicios de apoyo a la gestión para realizar actividades de mantenimiento, consolidación y actualización del expediente digital, en el marco de la ejecución del proyecto consolidación del sistema integral de gestión minera a nivel nacional._x000D_</v>
          </cell>
          <cell r="R610" t="str">
            <v>1. Apoyar a los grupos de trabajo de la ANM que asigne el supervisor en actividades operativas, relacionadas con el
expediente minero digital y el sistema integral de gestión minera. También debe apoyar la gestión documental a
cargo del grupo que se le asigne; en el marco del Sistema Integral de Gestión Minera (SIGM).
2. Apoyar el manejo de correspondencia de las dependencias que se le asignen, así como el archivo de documentos
producidos en el grupo asignado por el supervisor, para que reposen en el expediente minero físico y/o digital, en el
marco del Sistema Integral de Gestión Minera.
3. Generar reportes, informes, consolidar bases de datos y elaborar los documentos necesarios para el cumplimiento
de los trámites y asuntos mineros de competencia de los grupos que asigne el supervisor, y sean acordes con el
objeto del contrato.
4. Participar en reuniones, talleres, socializaciones, capacitaciones cuando así lo requiera el Supervisor del Contrato</v>
          </cell>
          <cell r="S610">
            <v>36750000</v>
          </cell>
          <cell r="T610">
            <v>70124</v>
          </cell>
          <cell r="U610">
            <v>45331</v>
          </cell>
          <cell r="Y610" t="str">
            <v>ANM - PROPIOS</v>
          </cell>
          <cell r="AA610">
            <v>26600000</v>
          </cell>
          <cell r="AB610" t="str">
            <v>IVONNE DEL PILAR JIMENEZ GARCIA</v>
          </cell>
          <cell r="AC610" t="str">
            <v xml:space="preserve">VICEPRESIDENTE DE CONTRATACIÓN Y TITULACIÓN </v>
          </cell>
          <cell r="AD610" t="str">
            <v>VCT</v>
          </cell>
          <cell r="AE610">
            <v>7</v>
          </cell>
          <cell r="AF610">
            <v>20</v>
          </cell>
          <cell r="AG610">
            <v>45656</v>
          </cell>
          <cell r="AH610">
            <v>3500000</v>
          </cell>
          <cell r="AI610">
            <v>79447042</v>
          </cell>
          <cell r="AJ610" t="str">
            <v>WILLIAM ALBERTO MARTÍNEZ DÍAZ</v>
          </cell>
          <cell r="AK610" t="str">
            <v>GERENTE DEL GRUPO DE CATASTRO Y REGISTRO MINERO _x000D_</v>
          </cell>
          <cell r="AN610" t="str">
            <v>Bogotá D.C.</v>
          </cell>
          <cell r="AO610" t="str">
            <v>14 PRESTACIÓN DE SERVICIOS</v>
          </cell>
          <cell r="AP610" t="str">
            <v>BOGOTÁ D.C.</v>
          </cell>
          <cell r="AQ610" t="str">
            <v>BOGOTA D.C</v>
          </cell>
          <cell r="AR610" t="str">
            <v>DERECHO</v>
          </cell>
          <cell r="AS610" t="str">
            <v>POSGRADO</v>
          </cell>
          <cell r="AZ610" t="str">
            <v>ANM</v>
          </cell>
          <cell r="BA610" t="str">
            <v>609</v>
          </cell>
          <cell r="BB610">
            <v>2024</v>
          </cell>
          <cell r="BC610">
            <v>80111600</v>
          </cell>
          <cell r="BD610" t="str">
            <v>ASEGURADORA SOLIDARIA DE COLOMBIA</v>
          </cell>
          <cell r="BE610" t="str">
            <v>310 - 47 - 994000011199</v>
          </cell>
          <cell r="BF610">
            <v>45427</v>
          </cell>
          <cell r="BG610">
            <v>45427</v>
          </cell>
          <cell r="BH610">
            <v>45428</v>
          </cell>
          <cell r="BI610">
            <v>163224</v>
          </cell>
          <cell r="BJ610">
            <v>45427</v>
          </cell>
          <cell r="BK610" t="str">
            <v>POSITIVA</v>
          </cell>
          <cell r="BL610">
            <v>45429</v>
          </cell>
          <cell r="BN610">
            <v>45429</v>
          </cell>
          <cell r="BO610">
            <v>45656</v>
          </cell>
          <cell r="BP610" t="str">
            <v>SI</v>
          </cell>
          <cell r="BQ610" t="str">
            <v>CONTRATACIÓN DIRECTA</v>
          </cell>
          <cell r="BR610" t="str">
            <v>ANM-609-2024</v>
          </cell>
          <cell r="BS610" t="str">
            <v>https://community.secop.gov.co/Public/Tendering/OpportunityDetail/Index?noticeUID=CO1.NTC.6105654&amp;isFromPublicArea=True&amp;isModal=False</v>
          </cell>
        </row>
        <row r="611">
          <cell r="A611" t="str">
            <v>ANM-610-2024</v>
          </cell>
          <cell r="B611" t="str">
            <v>SMC-004-2024 - CO1.PCCNTR.6316030 - CC BTA - 15-05-24</v>
          </cell>
          <cell r="C611" t="str">
            <v xml:space="preserve">  </v>
          </cell>
          <cell r="D611" t="str">
            <v>ELECTRICOS Y COMUNICACIONES ELECTROCOM S.A.S.</v>
          </cell>
          <cell r="E611" t="str">
            <v xml:space="preserve">SUSANITA RODRIGUEZ CASAS </v>
          </cell>
          <cell r="F611" t="str">
            <v>CONTRATO</v>
          </cell>
          <cell r="J611" t="str">
            <v>NO APLICA</v>
          </cell>
          <cell r="K611" t="str">
            <v>NO APLICA</v>
          </cell>
          <cell r="L611">
            <v>130014324</v>
          </cell>
          <cell r="M611" t="str">
            <v>NO APLICA</v>
          </cell>
          <cell r="N611" t="str">
            <v>NIT</v>
          </cell>
          <cell r="O611">
            <v>800229279</v>
          </cell>
          <cell r="P611">
            <v>4</v>
          </cell>
          <cell r="Q611" t="str">
            <v>ADQUISICIÓN DE ELEMENTOS PARA MANTENIMIENTO Y ADECUACIÓN DE INFRAESTRUCTURA
TECNOLÓGICA Y DE TELECOMUNICACIONES.LINEA PAA 130014324</v>
          </cell>
          <cell r="R611" t="str">
            <v>El contratista se compromete a cumplir, además de las obligaciones inherentes a su naturaleza y las derivadas de las disposiciones
legales vigentes que regulan su actividad, con las siguientes:
1. Cumplir con el objeto del contrato, su alcance y con todos los requerimientos exigidos, así como las especificaciones técnicas
solicitadas por la Agencia, derivados del contenido de los estudios previos, pliegos de condiciones, oferta y contrato.
2. Ejecutar el objeto del contrato dentro del plazo establecido por la Agencia Nacional de Minería, cumpliendo con los tiempos de
entrega señalados.
3. Garantizar que los elementos a entregar sean nuevos y originales. En ningún caso pueden ser re manufacturados. Cuando se
encuentren defectos de fabricación o calidad en los elementos entregados, el contratista debe responder por los mismos
remplazándolos en un término no superior a treinta (30) días calendario contados a partir de la fecha del reporte y requerimiento,
dando cumplimiento como mínimo con las mismas especificaciones de la ficha técnica contenida en los estudios previos.
4. Mantener los precios de la propuesta durante la vigencia del contrato.
5. Entregar y cumplir con las garantías ofrecidas por los fabricantes para los elementos adquiridos, cuando aplique.
6. El contratista deberá garantizar que dispone de existencias para entrega en máximo cinco días calendarios
7. Suministrar los elementos objeto de esta contratación en el lugar y sitio establecido en el contrato
8. El contratista deberá reportar a la supervisión las novedades que surjan con posterioridad a la celebración del contrato, que
impliquen un cambio en sus responsabilidades tributarias registradas en el RUT, remitiendo para ello el RUT actualizado con la
inclusión de la novedad reportada.
9. Cumplir con las especificaciones técnicas propuestas como referencia en el Anexo Técnico.
10. Adelantar las labores en los horarios y días establecidos con la ANM con el fin de no alterar la prestación del servicio.
11. Velar por la seguridad y custodia de los bienes de la ANM, durante la ejecución del contrato.
12. Cumplir con todas las obligaciones que se desprendan de la naturaleza del contrato, así como con todas las normas,
disposiciones, leyes y reglamentos vigentes o que se expidan durante la ejecución del objeto de este contrato.
13. Asumir todos los costos de transporte de los bienes adquiridos durante el desarrollo del contrato.
14. Todas las demás inherentes o necesarias y que guarden relación para la correcta y satisfactoria ejecución del contrato.</v>
          </cell>
          <cell r="S611">
            <v>50000000</v>
          </cell>
          <cell r="T611">
            <v>78024</v>
          </cell>
          <cell r="U611">
            <v>45357</v>
          </cell>
          <cell r="Y611" t="str">
            <v>ANM - PROPIOS</v>
          </cell>
          <cell r="AA611">
            <v>49000000</v>
          </cell>
          <cell r="AB611" t="str">
            <v>MARIA CATALINA PEREZ LOPEZ</v>
          </cell>
          <cell r="AC611" t="str">
            <v>JEFE OFICINA DE TECNOLOGIA E INFORMACIÓN</v>
          </cell>
          <cell r="AD611" t="str">
            <v>OTI</v>
          </cell>
          <cell r="AF611">
            <v>45</v>
          </cell>
          <cell r="AH611" t="str">
            <v>UNICO PAGO</v>
          </cell>
          <cell r="AI611">
            <v>74186109</v>
          </cell>
          <cell r="AJ611" t="str">
            <v>ANGEL EFREN ANGARITA VELANDIA</v>
          </cell>
          <cell r="AK611" t="str">
            <v>GESTOR T1 GRADO 07</v>
          </cell>
          <cell r="AN611" t="str">
            <v>Bogotá D.C.</v>
          </cell>
          <cell r="AO611" t="str">
            <v>3 COMPRAVENTA y/o SUMINISTRO</v>
          </cell>
          <cell r="AP611" t="str">
            <v>NO APLICA</v>
          </cell>
          <cell r="AQ611" t="str">
            <v>NO APLICA</v>
          </cell>
          <cell r="AR611" t="str">
            <v>NO APLICA</v>
          </cell>
          <cell r="AS611" t="str">
            <v>NO APLICA</v>
          </cell>
          <cell r="AZ611" t="str">
            <v>ANM</v>
          </cell>
          <cell r="BA611" t="str">
            <v>610</v>
          </cell>
          <cell r="BB611">
            <v>2024</v>
          </cell>
          <cell r="BC611" t="str">
            <v>26121609-27113200-39131714-41113637</v>
          </cell>
          <cell r="BD611" t="str">
            <v>SEGUROS DEL ESTADO S.A.</v>
          </cell>
          <cell r="BE611" t="str">
            <v>18-44-101097686</v>
          </cell>
          <cell r="BF611">
            <v>45427</v>
          </cell>
          <cell r="BG611">
            <v>45426</v>
          </cell>
          <cell r="BH611">
            <v>45428</v>
          </cell>
          <cell r="BI611" t="str">
            <v>163924-163924</v>
          </cell>
          <cell r="BJ611" t="str">
            <v>16/05/2024-16/06/2024</v>
          </cell>
          <cell r="BK611" t="str">
            <v>NO APLICA</v>
          </cell>
          <cell r="BL611" t="str">
            <v>NO APLICA</v>
          </cell>
          <cell r="BN611">
            <v>45428</v>
          </cell>
          <cell r="BO611">
            <v>45472</v>
          </cell>
          <cell r="BQ611" t="str">
            <v>MÍNIMA CUANTÍA</v>
          </cell>
          <cell r="BR611" t="str">
            <v>ANM-610-2024</v>
          </cell>
          <cell r="BS611" t="str">
            <v>https://community.secop.gov.co/Public/Tendering/OpportunityDetail/Index?noticeUID=CO1.NTC.6018110&amp;isFromPublicArea=True&amp;isModal=False</v>
          </cell>
        </row>
        <row r="612">
          <cell r="A612" t="str">
            <v>ANM-611-2024</v>
          </cell>
          <cell r="B612">
            <v>45420</v>
          </cell>
          <cell r="C612" t="str">
            <v>CESIÓN A: ESMERALDA GONZALEZ</v>
          </cell>
          <cell r="D612" t="str">
            <v>LUZ YAMILE AYA CORDOBA</v>
          </cell>
          <cell r="E612" t="str">
            <v xml:space="preserve">SUSANITA RODRIGUEZ CASAS </v>
          </cell>
          <cell r="F612" t="str">
            <v>CONTRATO</v>
          </cell>
          <cell r="J612">
            <v>30858</v>
          </cell>
          <cell r="K612">
            <v>41</v>
          </cell>
          <cell r="L612">
            <v>500036724</v>
          </cell>
          <cell r="M612" t="str">
            <v>PROFESIONAL</v>
          </cell>
          <cell r="N612" t="str">
            <v>CÉDULA DE CIUDADANIA</v>
          </cell>
          <cell r="O612">
            <v>52749903</v>
          </cell>
          <cell r="P612">
            <v>0</v>
          </cell>
          <cell r="Q612" t="str">
            <v>Prestación de servicios profesionales para brindar asesoría, acompañamiento y tramite a las solicitudes y
requerimientos, en especial los realizados por los diferentes entes de control internos y externos de competencia propia
del Grupo de Servicios Administrativo.</v>
          </cell>
          <cell r="R612" t="str">
            <v>1. Apoyar en loa elaboración de respuestas a los requerimientos realizados por los entes de control internos y
externos.
2. Apoyar en el trámite de las respuestas a las peticiones y solicitudes que requiera el Grupo de Servicios
Administrativos.
3. Apoyar en la elaboración y seguimiento a los planes de mejoramiento o planes operativos y de acción que sean
puestos a su consideración por parte del supervisor del contrato.
4. Colaborar en la realización de informes, en la proyección a las respuestas a las peticiones y los documentos que le requieran, con oportunidad y calidad para cumplir con los objetivos de la dependencia.
5. Asistir a las mesas de trabajo y reuniones internas o externas que sean programadas relacionadas con el objeto
contractual y brindar la asesoría correspondiente en las áreas de su experticia.
6. Apoyar al Grupo de Servicios Administrativos desde sus conocimiento y experiencia profesional en las etapas
precontractual, contractual y poscontractual que requiera la Agencia.
7. Mantener la debida reserva profesional sobre la información tratada en ejecución del contrato.
8. Brindar apoyo en la elaboración de expedientes documentales virtuales y/o físicos de los diferentes
procedimientos y / o contratos del Grupo de Servicios Administrativos.
9. Mantener actualizada las plataformas, carpetas y / o sistemas de información del Grupo de Servicios
Administrativos.
10. Apoyar la supervisión de los contratos o convenios que le sean asignados por el supervisor</v>
          </cell>
          <cell r="S612">
            <v>65600000</v>
          </cell>
          <cell r="T612">
            <v>89424</v>
          </cell>
          <cell r="U612">
            <v>45421</v>
          </cell>
          <cell r="Y612" t="str">
            <v>ANM - NACIÓN</v>
          </cell>
          <cell r="AA612">
            <v>62593327</v>
          </cell>
          <cell r="AB612" t="str">
            <v>SANDRA PATRICIA PARRA CRISTANCHO _x000D_</v>
          </cell>
          <cell r="AC612" t="str">
            <v>COORDINADORA GRUPO DE SERVICIOS ADMINISTRATIVOS</v>
          </cell>
          <cell r="AD612" t="str">
            <v>VPF</v>
          </cell>
          <cell r="AE612">
            <v>8</v>
          </cell>
          <cell r="AG612">
            <v>45656</v>
          </cell>
          <cell r="AH612">
            <v>8200000</v>
          </cell>
          <cell r="AI612">
            <v>52381059</v>
          </cell>
          <cell r="AJ612" t="str">
            <v>SANDRA PATRICIA PARRA CRISTANCHO</v>
          </cell>
          <cell r="AK612" t="str">
            <v>COORDINADORA GRUPO SERVICIOS ADMINISTRATIVOS</v>
          </cell>
          <cell r="AN612" t="str">
            <v>Bogotá D.C.</v>
          </cell>
          <cell r="AO612" t="str">
            <v>14 PRESTACIÓN DE SERVICIOS</v>
          </cell>
          <cell r="AP612" t="str">
            <v>BOGOTÁ D.C.</v>
          </cell>
          <cell r="AQ612" t="str">
            <v>BOGOTA D.C</v>
          </cell>
          <cell r="AR612" t="str">
            <v>ADMINISTRADOR PÚBLICO</v>
          </cell>
          <cell r="AS612" t="str">
            <v>POSGRADO</v>
          </cell>
          <cell r="AZ612" t="str">
            <v>ANM</v>
          </cell>
          <cell r="BA612" t="str">
            <v>611</v>
          </cell>
          <cell r="BB612">
            <v>2024</v>
          </cell>
          <cell r="BC612">
            <v>80111600</v>
          </cell>
          <cell r="BD612" t="str">
            <v>SEGUROS DEL ESTADO S.A.</v>
          </cell>
          <cell r="BE612" t="str">
            <v>11-46-101055977</v>
          </cell>
          <cell r="BF612">
            <v>45427</v>
          </cell>
          <cell r="BG612">
            <v>45427</v>
          </cell>
          <cell r="BH612">
            <v>45428</v>
          </cell>
          <cell r="BI612" t="str">
            <v>163324/225424</v>
          </cell>
          <cell r="BJ612" t="str">
            <v>15/05/2024- 28/06/2024</v>
          </cell>
          <cell r="BK612" t="str">
            <v>POSITIVA</v>
          </cell>
          <cell r="BL612">
            <v>45429</v>
          </cell>
          <cell r="BN612">
            <v>45429</v>
          </cell>
          <cell r="BO612">
            <v>45656</v>
          </cell>
          <cell r="BP612" t="str">
            <v>SI</v>
          </cell>
          <cell r="BQ612" t="str">
            <v>CONTRATACIÓN DIRECTA</v>
          </cell>
          <cell r="BR612" t="str">
            <v>ANM-611-2024</v>
          </cell>
          <cell r="BS612" t="str">
            <v>https://community.secop.gov.co/Public/Tendering/OpportunityDetail/Index?noticeUID=CO1.NTC.6121519&amp;isFromPublicArea=True&amp;isModal=False</v>
          </cell>
        </row>
        <row r="613">
          <cell r="A613" t="str">
            <v>ANM-612-2024</v>
          </cell>
          <cell r="B613" t="str">
            <v>LP 003-2024 - CO1.PCCNTR.6328237- CC BTA -16-05-24</v>
          </cell>
          <cell r="C613" t="str">
            <v xml:space="preserve">  </v>
          </cell>
          <cell r="D613" t="str">
            <v>SUBATOURS SAS</v>
          </cell>
          <cell r="E613" t="str">
            <v>DANIELA MARINA MUÑOZ MUÑOZ</v>
          </cell>
          <cell r="F613" t="str">
            <v>CONTRATO</v>
          </cell>
          <cell r="J613" t="str">
            <v>NO APLICA</v>
          </cell>
          <cell r="K613" t="str">
            <v>NO APLICA</v>
          </cell>
          <cell r="L613" t="str">
            <v>130001124_200029224_200049724_300005424_300006324_300008324_300008624_300008924_400027824_400031424_400037824_400038124_400038324_400038524_400038724_400038924_120002324_650006623_500031924_500033624_500007624_200052724</v>
          </cell>
          <cell r="M613" t="str">
            <v>NO APLICA</v>
          </cell>
          <cell r="N613" t="str">
            <v>NIT</v>
          </cell>
          <cell r="O613">
            <v>800075003</v>
          </cell>
          <cell r="P613">
            <v>6</v>
          </cell>
          <cell r="Q613" t="str">
            <v>SUMINISTRO DE TIQUETES AÉREOS A NIVEL NACIONAL E INTERNACIONAL PARA LOS
FUNCIONARIOS Y CONTRATISTAS DE LA ANM INCLUYENDO AQUELLOS PROPIOS PARA LAS
ACTIVIDADES DE FISCALIZACIÓN.</v>
          </cell>
          <cell r="R613" t="str">
            <v>1. Presentar Cotizaciones para el suministro de Tiquetes Aéreos con las especificaciones técnicas Presentar
Cotizaciones para el suministro de Tiquetes Aéreos con las especificaciones técnicas solicitadas por la
Entidad y las establecidas en los documentos del proceso.
2. Ofrecer a la Entidad un usuario para acceder al reporte BSP Link, directamente de la página de IATA.
3. Llevar el control de la ejecución del contrato a fin de no sobrepasar el presupuesto contratado. En el caso
de que el presupuesto sea agotado, el Proveedor debe interrumpir el suministro de Tiquetes Aéreos y
notificar a la ANM, sobre la situación.
4. Mantener la disponibilidad de un asesor exclusivo y permanente para la solicitud de los tiquetes,
modificaciones, cancelaciones y re utilizaciones. Así mismo, el contratista realizará los reembolsos de
tiquetes no utilizados, total o parcialmente en proporción a la utilización de estos, dentro de los plazos
requeridos por la ANM. Si la cancelación del tiquete se surte el mismo día de emisión, no podrá ser
facturado.
5. Mediar ante Aerolíneas y aeropuertos en cualquier inconveniente ocasionado que dificulte la movilización
del pasajero.
6. Abstenerse de facturar precios de Tiquetes Aéreos diferentes a los ofrecidos por las Aerolíneas.
7. El Proveedor debe instalar dentro de los primeros 3 días de ejecución del contrato, donde la Entidad lo
requiera, el programa para acceder al reporte del GDS.
8. Contar con al menos un GDS que permita reservar y emitir en tiempo real los Tiquetes Aéreos disponibles
en el mercado y mantenerlos operativos durante la vigencia del contrato.
9. Mantener vigente la licencia de funcionamiento IATA durante la vigencia del contrato
10. No sobrefacturar los precios de los Tiquetes Aéreos.
11. El Proponente debe suministrar, dentro de los tres días siguientes al inicio del contrato, el enlace a la
página web con su debido usuario y contraseña, en donde la Entidad pueda realizar pruebas para verificar
el cumplimiento de los requisitos establecidos. La ANM verificará el cumplimiento de las especificaciones
técnicas de la Plataforma. Para ser habilitado, el Proponente debe cumplir con la totalidad de los Ítems
solicitados en el numeral 2.3.1 Plataforma Tecnológica.
12. El Proveedor debe entregar una guía y dar una capacitación a la Entidad sobre funcionamiento del usuario
de consulta en el GDS, en un término no mayor a tres (3) días hábiles siguientes al inicio del contrato.
13. Generar mensualmente reportes del suministro de Tiquetes Aéreos, y de los Tiquetes Adquiridos, según
las necesidades de cada Entidad Compradora. Los reportes deben contener como mínimo la siguiente
información de los Tiquetes Aéreos: (i) Número, (ii) Precio, (iii) Ruta, (iv) Nombre del Pasajero, (v)
Penalidades en caso de tenerlas, (vi) Fecha, (vii) Estado (Reservado, volado o no volado); entre otra
información que requiera la Entidad Compradora para la toma de decisiones.
14. Emitir la totalidad de los Tiquetes Aéreos requeridos por las Entidad Compradora a través de la Plataforma.
La Tarifa Administrativa facturada para la emisión de Tiquetes Aéreos debe corresponder a la cotizada
durante el contrato a la Entidad Compradora y lo regulado por la Aeronáutica Civil. En los casos de cambios
de Tiquetes Aéreos, el Proveedor podrá cobrar la Tarifa Administrativa completa, según regulación de la
Aerocivil.
15. Configurar un usuario de consulta (por ejemplo: pseudo, office id, etc) de los Tiquetes Aéreos emitidos a
través del GDS, exclusivo para el contrato.
16. Gestionar la consecución de convenios corporativos con las Aerolíneas utilizadas por la Entidad
Compradora (Asistencia técnica y acompañamiento hasta la suscripción del mismo). y otorgar a la Entidad
Compradora la totalidad de los beneficios y descuentos obtenidos por los mismos.
17. Los Usuarios de la Entidad Compradora acceden a la Plataforma para cotizar y reservar los Tiquetes
Aéreos requeridos, de acuerdo con las Políticas de Viajes establecidas por la Entidad Compradora. La
Plataforma debe visualizar los Tiquetes Aéreos cotizados, según las condiciones solicitadas. La Cotización
de los Tiquetes debe incluir las características y condiciones de los Tiquetes Aéreos incluyendo el costo
de penalidad por cancelaciones y cambios.
18. Una vez reservado un Tiquete Aéreo, la Plataforma debe enviar la solicitud de aprobación de la reserva al
supervisor del contrato, quien debe decidir si aprueba o no la solicitud. Una vez aprobada la solicitud por
parte del supervisor, la Plataforma debe expedir el Tiquete Aéreo reservado. Las reservas de los Tiquetes
Aéreos deben ser mantenidas hasta la medianoche del día en el que el usuario realiza la reserva o de la
hora definida por la Aerolínea de acuerdo con la característica del Tiquete Aéreo. En los casos que la
Plataforma requiera intervención humana, el Tiquete Aéreo debe ser expedido dentro de los 30 minutos
siguientes a la aprobación del Tiquete Aéreo por parte del supervisor. En los casos que la Plataforma no
requiera intervención humana, el Tiquete Aéreo debe ser expedido de inmediato. Una vez aprobada la
expedición del Tiquete Aéreo por parte del supervisor, es responsabilidad del Proveedor mantener el precio
y las características del Tiquete Aéreo.
19. La Plataforma deberá guardar el registro de cada uno de los Tiquetes Aéreos emitidos con sus debidas
justificaciones cuando sea el caso.
20. Ofrecer todos los Tiquetes Aéreos disponibles en el mercado, incluyendo las tarifas más económicas de
los tiquetes ofrecidos por las Aerolíneas en sus páginas web. cumpliendo con lo dispuesto en el artículo 7
del Decreto 0199 la Directiva Presidencial 397 del 2017/023/20242, que dispone en el “Artículo 7:
Suministro de Tiquetes. Los viajes aéreos nacionales e internacionales de los servidores públicos de todos
los órganos que hacen parte del presupuesto general de la nación, deberán hacerse en clase económica
o en los costos que no supere esta, salvo los debidamente justificados o siempre y cuando el vuelo tenga
una duración de más de ocho (08) horas, para el caso de las entidades de la rama ejecutiva del orden
nacional, estos justificarse ante el Departamento Administrativo de la Presidencia de la República.”
21. Mantener durante la vigencia del contrato, un centro de contacto priorizada que garantice respuesta a
solicitudes y requerimientos durante las 24 horas del día, los 365 días del año a nivel nacional. Los sistemas
de comunicación deben incluir (i) una línea telefónica para la solicitud, cambio y cancelación de Tiquetes
Aéreos y (ii) una línea de atención dedicada a atender requerimientos de pasajeros.
22. Mantener disponible la Plataforma para la emisión de Tiquetes Aéreos con el fin de garantizar la compra
de estos durante las 24 horas del día los 365 días del año. Los soportes de indisponibilidad deberán ser
informados de manera inmediata a la Entidad con el soporte que dé cuenta de los hechos de fuerza mayor
que ocasionaron la indisponibilidad. Cualquier interrupción debida a actividades de mantenimiento deberá
realizarse los días domingo, para lo cual, el Proveedor debe informar cinco (5) días antes a la Entidad. Los
mantenimientos realizados a la Plataforma de acuerdo con estas condiciones no deben ser entendidos
como indisponibilidad de esta.
23. Emitir la totalidad de los Tiquetes Aéreos requeridos por la Entidad a través de la Plataforma
24. Tramitar ante las Aerolíneas los reembolsos por cancelación y cambio de Tiquetes Aéreos cuando este
sea reembolsable, de acuerdo con las condiciones y políticas de las Aerolíneas. El Proveedor debe
reembolsar a la Entidad el valor por cancelaciones y cambios de tiquetes aéreos cuando estos sean
reembolsables, en un término menor a cuarenta y cinco (45) días calendario desde la solicitud del cambio
o cancelación del Tiquete. La Tarifa Administrativa no es reembolsable en los casos de cambios y
cancelaciones de Tiquetes Aéreos.
25. Garantizar que los beneficios ofrecidos por el Proveedor y por las Aerolíneas, y los recursos públicos sean
de uso exclusivo de la Entidad, sus funcionarios y contratistas en el ejercicio de sus funciones.
26. Informar a la Entidad las visas y documentos requeridos para viajes al exterior. Los Proveedores deben
publicar dentro de su página web, los requerimientos de tránsito de cada país
27. Mantener el precio a la Entidad de los tiquetes reservados hasta la medianoche del día de reserva o de la
hora definida por la Aerolínea de acuerdo con la característica del Tiquete Aéreo.
28. Responder a los reclamos, consultas y/o solicitudes de la Entidad eficaz y oportunamente, de acuerdo con
lo establecido en el presente documento.
29. Mantener operativa la Plataforma e informar a la Entidad inmediatamente cuando la Plataforma presente
indisponibilidad. Adicionalmente, entregar a la Entidad mensualmente un reporte de disponibilidad e
indisponibilidad de la Plataforma.
30. El contratista debe contar con la infraestructura tecnológica que facilite la elaboración de tiquetes, reservas
y una comunicación eficiente.</v>
          </cell>
          <cell r="S613">
            <v>2277148267</v>
          </cell>
          <cell r="T613" t="str">
            <v>48324-51324-51624-52624-57324-62724-71924-78824-80824-30524-52924-53124-53324-53524-53724-59924-60224-60924-61224-68024-75624-1224</v>
          </cell>
          <cell r="U613" t="str">
            <v>enero y febrero</v>
          </cell>
          <cell r="Y613" t="str">
            <v>COFINANCIADO (SGR - ANM NACION Y PROPIOS)</v>
          </cell>
          <cell r="AA613">
            <v>2277148267</v>
          </cell>
          <cell r="AB613" t="str">
            <v>SANDRA PATRICIA PARRA CRISTANCHO _x000D_</v>
          </cell>
          <cell r="AC613" t="str">
            <v>COORDINADORA GRUPO DE SERVICIOS ADMINISTRATIVOS</v>
          </cell>
          <cell r="AD613" t="str">
            <v>VAF</v>
          </cell>
          <cell r="AG613">
            <v>45656</v>
          </cell>
          <cell r="AH613" t="str">
            <v xml:space="preserve">SEGUN FACTURACIÓN </v>
          </cell>
          <cell r="AI613">
            <v>1032363989</v>
          </cell>
          <cell r="AJ613" t="str">
            <v>JUAN CAMILO BARRERA SABOGAL</v>
          </cell>
          <cell r="AK613" t="str">
            <v>GESTOR T1 GRADO 10</v>
          </cell>
          <cell r="AN613" t="str">
            <v>Todas las sedes</v>
          </cell>
          <cell r="AO613" t="str">
            <v>3 COMPRAVENTA y/o SUMINISTRO</v>
          </cell>
          <cell r="AP613" t="str">
            <v>NO APLICA</v>
          </cell>
          <cell r="AQ613" t="str">
            <v>NO APLICA</v>
          </cell>
          <cell r="AR613" t="str">
            <v>NO APLICA</v>
          </cell>
          <cell r="AS613" t="str">
            <v>NO APLICA</v>
          </cell>
          <cell r="AZ613" t="str">
            <v>ANM</v>
          </cell>
          <cell r="BA613" t="str">
            <v>612</v>
          </cell>
          <cell r="BB613">
            <v>2024</v>
          </cell>
          <cell r="BC613" t="str">
            <v>78111500
90121500</v>
          </cell>
          <cell r="BD613" t="str">
            <v>SEGUROS DEL ESTADO S.A.</v>
          </cell>
          <cell r="BE613" t="str">
            <v>11-44-101225657</v>
          </cell>
          <cell r="BF613">
            <v>45428</v>
          </cell>
          <cell r="BG613">
            <v>45429</v>
          </cell>
          <cell r="BH613">
            <v>45432</v>
          </cell>
          <cell r="BI613" t="str">
            <v>164724-164824-164924-165024-165124-165224-165324-165424-165524-165624-165724-165824-165924-166024-166124-166224-166324-166424-166524-166624-166724-104524-315624-315324-315424-315524</v>
          </cell>
          <cell r="BJ613" t="str">
            <v>17/05/2024 6/09/202</v>
          </cell>
          <cell r="BK613" t="str">
            <v>NO APLICA</v>
          </cell>
          <cell r="BL613" t="str">
            <v>NO APLICA</v>
          </cell>
          <cell r="BN613">
            <v>45432</v>
          </cell>
          <cell r="BO613">
            <v>45656</v>
          </cell>
          <cell r="BQ613" t="str">
            <v>LICITACIÓN PÚBLICA</v>
          </cell>
          <cell r="BR613" t="str">
            <v>ANM-612-2024</v>
          </cell>
          <cell r="BS613" t="str">
            <v>https://community.secop.gov.co/Public/Tendering/OpportunityDetail/Index?noticeUID=CO1.NTC.5999172&amp;isFromPublicArea=True&amp;isModal=False</v>
          </cell>
        </row>
        <row r="614">
          <cell r="A614" t="str">
            <v>ANM-613-2024</v>
          </cell>
          <cell r="B614">
            <v>45443</v>
          </cell>
          <cell r="D614" t="str">
            <v>MARIA CONSUELO ACOSTA CORTES</v>
          </cell>
          <cell r="E614" t="str">
            <v>YERALDIN FUENTES</v>
          </cell>
          <cell r="F614" t="str">
            <v>CONTRATO</v>
          </cell>
          <cell r="J614">
            <v>22957</v>
          </cell>
          <cell r="K614">
            <v>62</v>
          </cell>
          <cell r="L614">
            <v>120000524</v>
          </cell>
          <cell r="M614" t="str">
            <v>PROFESIONAL</v>
          </cell>
          <cell r="N614" t="str">
            <v>CÉDULA DE CIUDADANIA</v>
          </cell>
          <cell r="O614">
            <v>51738052</v>
          </cell>
          <cell r="P614">
            <v>7</v>
          </cell>
          <cell r="Q614" t="str">
            <v>PRESTAR SERVICIOS PROFESIONALES A LA OAJ PARA EJERCER LA DEFENSA DE LA ENTIDAD EN LOS
PROCESOS CONTENCIOSOS ADMINISTRATIVOS, CIVILES, PENALES Y LAS DEMÁS RAMAS DEL DERECHO QUE
SE REQUIERA, DAR REPUESTA A REQUERIMIENTOS Y PETICIONES Y SEGUIMIENTO AL CUMPLIMIENTO DE
FALLOS DE SENTENCIA</v>
          </cell>
          <cell r="R614" t="str">
            <v>1. Representar judicial y extrajudicialmente a la Agencia
cuando el Jefe de la Oficina Asesora Jurídica le otorgue el poder respectivo, en aquellos casos que la necesidad lo
amerite.
2. Elaborar, suscribir y presentar los documentos procesales necesarios para ejercer efectiva defensa jurídica de la
Agencia, dentro de los procesos judiciales que le sean asignados, incluyendo demandas, demandas de reconvención,
los recursos e incidentes a que haya lugar, adelantar la defensa en los procesos de reorganización, de la misma manera
recopilar los documentos procesales que se estimen pertinentes para ejercer la adecuada defensa a la ANM.
3. Atender y tramitar las acciones constitucionales, los procesos judiciales ante la jurisdicción de lo contencioso
administrativo y arbitrales que le sean asignado, interponiendo los recursos legales a los que haya lugar, elevar
solicitudes probatorias garantizando la correcta defensa del interés de la Agencia.
4. Preparar y asistir a las audiencias judiciales y extrajudiciales de los procesos asignados con el fin de defender los
intereses de la agencia, así como a las mesas de trabajos y diligencias de verificación de cumplimiento de fallos.
5. Adelantar la vigilancia y seguimiento de los procesos judiciales donde la ANM sea parte y hayan sido asignados para
su trámite y defensa.
6. Apoyar a la Vicepresidencia de Seguimiento, Control y Seguridad Minera, en la construcción de argumentos jurídicos
que garanticen una efectiva defensa a las actividades que se requieran.
7. Adelantar las actuaciones administrativas y judiciales que se requieran para dar efectivo cumplimiento a las sentencias
proferidas dentro de los procesos judiciales donde haga parte la Agencia.
8. Proyectar oportunamente las respuestas a los derechos de petición, requerimientos y/o solicitudes de los despachos
judiciales y órganos de control, que le sean asignados, relacionados con asuntos originados en los procesos judiciales en
los cuales la Agencia sea vinculada o requerida, así como atender las diferentes peticiones relacionadas con el objeto
contractual.
9. Asistir y participar en los comités, reuniones, talleres y demás eventos que le indique el supervisor y se relacionen
específicamente con el objeto del contrato.
10. Presentar los informes solicitados por el supervisor, sobre las actividades desarrolladas en la ejecución del objeto
contractual.
11. Dar cumplimiento a lo establecido en el inciso 2º artículo 3º del Decreto 1792 de 2007 que establece: “...Los
CLAUSULADO COMPLEMENTARIO AL CONTRATO DE PRESTACIÓN DE
SERVICIOS PROFESIONALES No. ANM-613-2024 SUSCRITO ENTRE LA
AGENCIA NACIONAL DE MINERIA Y MARÍA CONSUELO ACOSTA CORTES.
Fecha de Impresión: 2024-05-15 Página 2 de 11
apoderados de las entidades públicas que actúan dentro de cada proceso judicial, o que la representan dentro de un
trámite conciliatorio, son responsables directos del reporte oportuno y de la actualización de la información de los
procesos judiciales y de las conciliaciones en trámite.”
12. Registrar y actualizar de manera oportuna en el Sistema Único de Gestión e Información Litigiosa del Estado –
EKOGUI, las solicitudes de conciliación extrajudicial, y los procesos judiciales a su cargo dentro de los cinco (5) días
siguientes a su asignación o realización de la actuación, así como validar la información registrada en el Sistema
EKOGUI e informar a la ANDJE, dentro de los quince (15) días siguientes al ingreso de la información, cualquier
inconsistencia para su corrección.
13. Elaborar, diligenciar, suscribir y actualizar las fichas que serán presentadas para estudio en los comités de
conciliación, de conformidad con los instructivos que la Agencia Nacional de Defensa Jurídica del Estado expida para tal
fin.
14. Calificar el riesgo de cada uno de los procesos judiciales a su cargo, con una superioridad superior a seis (6) meses,
así como cada vez que se profiera una sentencia judicial sobre el mismo, de conformidad con la metodología que
determine la Agencia Nacional de Defensa Jurídica del Estado, de la misma manera incorporar el valor de la provisión
contable de los procesos a su cargo, con una periodicidad no superior a seis (6) meses, así como cada vez que se
profiera una sentencia judicial sobre el mismo de conformidad con la metodología que se establezca para tal fin.
15. Contar con su propio equipo de cómputo y acceso a internet portátil para el adecuado cumplimiento de las
actividades contratadas, cuando así lo requiera la Entidad._x000D_</v>
          </cell>
          <cell r="S614">
            <v>53146800</v>
          </cell>
          <cell r="T614">
            <v>22124</v>
          </cell>
          <cell r="U614">
            <v>45307</v>
          </cell>
          <cell r="Y614" t="str">
            <v>ANM - PROPIOS</v>
          </cell>
          <cell r="AA614">
            <v>52643544</v>
          </cell>
          <cell r="AB614" t="str">
            <v>IVAN DARIO GUAUQUE TORES</v>
          </cell>
          <cell r="AC614" t="str">
            <v>JEFE OFICINA ASESORA JURIDICA</v>
          </cell>
          <cell r="AD614" t="str">
            <v>OAJ</v>
          </cell>
          <cell r="AE614">
            <v>6</v>
          </cell>
          <cell r="AH614">
            <v>8773924</v>
          </cell>
          <cell r="AI614">
            <v>40929952</v>
          </cell>
          <cell r="AJ614" t="str">
            <v xml:space="preserve">LINA PAULINA ORCASITA CELEDON </v>
          </cell>
          <cell r="AK614" t="str">
            <v>COORDINADORA GRUPO DE DEFENSA JURIDICA</v>
          </cell>
          <cell r="AN614" t="str">
            <v>Bogotá D.C.</v>
          </cell>
          <cell r="AO614" t="str">
            <v>14 PRESTACIÓN DE SERVICIOS</v>
          </cell>
          <cell r="AP614" t="str">
            <v>CUNDINAMARCA</v>
          </cell>
          <cell r="AQ614" t="str">
            <v>UBATE</v>
          </cell>
          <cell r="AR614" t="str">
            <v>DERECHO</v>
          </cell>
          <cell r="AS614" t="str">
            <v>PREGRADO</v>
          </cell>
          <cell r="AZ614" t="str">
            <v>ANM</v>
          </cell>
          <cell r="BA614" t="str">
            <v>613</v>
          </cell>
          <cell r="BB614">
            <v>2024</v>
          </cell>
          <cell r="BC614">
            <v>80111600</v>
          </cell>
          <cell r="BD614" t="str">
            <v>COMPAÑIA MUNDIAL DE SEGUROS S.A.</v>
          </cell>
          <cell r="BE614" t="str">
            <v>NB-100322680</v>
          </cell>
          <cell r="BF614">
            <v>45428</v>
          </cell>
          <cell r="BG614">
            <v>45428</v>
          </cell>
          <cell r="BH614">
            <v>45429</v>
          </cell>
          <cell r="BI614">
            <v>164524</v>
          </cell>
          <cell r="BJ614">
            <v>45429</v>
          </cell>
          <cell r="BK614" t="str">
            <v>POSITIVA</v>
          </cell>
          <cell r="BL614">
            <v>45432</v>
          </cell>
          <cell r="BN614">
            <v>45432</v>
          </cell>
          <cell r="BO614">
            <v>45615</v>
          </cell>
          <cell r="BP614" t="str">
            <v>SI</v>
          </cell>
          <cell r="BQ614" t="str">
            <v>CONTRATACIÓN DIRECTA</v>
          </cell>
          <cell r="BR614" t="str">
            <v>ANM-613-2024</v>
          </cell>
          <cell r="BS614" t="str">
            <v>https://community.secop.gov.co/Public/Tendering/OpportunityDetail/Index?noticeUID=CO1.NTC.6130995&amp;isFromPublicArea=True&amp;isModal=False</v>
          </cell>
        </row>
        <row r="615">
          <cell r="A615" t="str">
            <v>ANM-614-2024</v>
          </cell>
          <cell r="B615">
            <v>45443</v>
          </cell>
          <cell r="D615" t="str">
            <v xml:space="preserve">ANGELICA MARIA PEÑA ZAMBRANO </v>
          </cell>
          <cell r="E615" t="str">
            <v>YERALDIN FUENTES</v>
          </cell>
          <cell r="F615" t="str">
            <v>CONTRATO</v>
          </cell>
          <cell r="J615">
            <v>34557</v>
          </cell>
          <cell r="K615">
            <v>31</v>
          </cell>
          <cell r="L615">
            <v>200055424</v>
          </cell>
          <cell r="M615" t="str">
            <v>PROFESIONAL</v>
          </cell>
          <cell r="N615" t="str">
            <v>CÉDULA DE CIUDADANIA</v>
          </cell>
          <cell r="O615">
            <v>1018470239</v>
          </cell>
          <cell r="P615">
            <v>5</v>
          </cell>
          <cell r="Q615" t="str">
            <v>Prestar servicios profesionales para apoyar el proceso de análisis multitemporal y geográfico que permita determinar la antigüedad de las explotaciones mineras tradicionales conforme al marco normativo de la formalización de la actividad minera.</v>
          </cell>
          <cell r="R615" t="str">
            <v>1. Proyectar conceptos, derivados de los análisis realizados en el sistema de información geográfica AnnA Minería, para soportar la delimitación de las áreas solicitadas en los trámites de áreas de reserva especial, 2. Generar mapas de superposiciones con condiciones ambientales, sociales y del sistema de información geográfica con respecto a los trámites de formalización minera, así como los certificados de áreas libres y sus reportes gráficos de acuerdo con los requerimientos establecidos, mediante el sistema AnnA Minería 3. Apoyar la presentación de estadísticas respecto a solicitudes, títulos, legalizaciones mineras y áreas libres, de manera general en el país o ubicas en zonas específicas y proyectos de formalización y fomento minero de acuerdo con los requerimientos establecidos 4. Apoyar la elaboración de estudio multitemporales a partir de imágenes de satélite y fotografías aéreas para determinar la antigüedad de las explotaciones mineras tradicionales con su respectivo informe. 5. Asistir y/o participar en los comités, talleres y demás reuniones, preparando y presentando la información (espacial y alfanumérica) necesaria para ello, conforme a la asignación del supervisor. 6. Atender las peticiones y/o consultas que le indique el supervisor y se relacionen con el objeto del contrato.</v>
          </cell>
          <cell r="S615">
            <v>46200000</v>
          </cell>
          <cell r="T615">
            <v>91324</v>
          </cell>
          <cell r="U615">
            <v>45427</v>
          </cell>
          <cell r="Y615" t="str">
            <v>ANM - NACIÓN</v>
          </cell>
          <cell r="AA615">
            <v>38500000</v>
          </cell>
          <cell r="AB615" t="str">
            <v>MARÍA PIEDAD BAYTER HORTA</v>
          </cell>
          <cell r="AC615" t="str">
            <v>VICEPRESIDENTA PROMOCIÓN Y FOMENTO</v>
          </cell>
          <cell r="AD615" t="str">
            <v>VPF</v>
          </cell>
          <cell r="AE615">
            <v>7</v>
          </cell>
          <cell r="AG615">
            <v>45657</v>
          </cell>
          <cell r="AH615">
            <v>5500000</v>
          </cell>
          <cell r="AI615">
            <v>1010176046</v>
          </cell>
          <cell r="AJ615" t="str">
            <v>DAVID FERNANDO SÁNCHEZ MORENO</v>
          </cell>
          <cell r="AK615" t="str">
            <v>COORDINADOR DE GRUPO DE FOMENTO</v>
          </cell>
          <cell r="AN615" t="str">
            <v>Bogotá D.C.</v>
          </cell>
          <cell r="AO615" t="str">
            <v>14 PRESTACIÓN DE SERVICIOS</v>
          </cell>
          <cell r="AP615" t="str">
            <v>BOGOTÁ D.C.</v>
          </cell>
          <cell r="AQ615" t="str">
            <v>BOGOTA D.C</v>
          </cell>
          <cell r="AR615" t="str">
            <v>INGENIERO CATASTRAL Y GEODESIA</v>
          </cell>
          <cell r="AS615" t="str">
            <v>PREGRADO</v>
          </cell>
          <cell r="AZ615" t="str">
            <v>ANM</v>
          </cell>
          <cell r="BA615" t="str">
            <v>614</v>
          </cell>
          <cell r="BB615">
            <v>2024</v>
          </cell>
          <cell r="BC615">
            <v>80111600</v>
          </cell>
          <cell r="BD615" t="str">
            <v>SEGUROS DEL ESTADO S.A.</v>
          </cell>
          <cell r="BE615" t="str">
            <v>37-44-101042858</v>
          </cell>
          <cell r="BF615">
            <v>45439</v>
          </cell>
          <cell r="BG615">
            <v>45440</v>
          </cell>
          <cell r="BH615">
            <v>45442</v>
          </cell>
          <cell r="BI615">
            <v>183624</v>
          </cell>
          <cell r="BJ615">
            <v>45440</v>
          </cell>
          <cell r="BK615" t="str">
            <v>POSITIVA</v>
          </cell>
          <cell r="BL615">
            <v>45447</v>
          </cell>
          <cell r="BN615">
            <v>45447</v>
          </cell>
          <cell r="BO615">
            <v>45657</v>
          </cell>
          <cell r="BP615" t="str">
            <v>SI</v>
          </cell>
          <cell r="BQ615" t="str">
            <v>CONTRATACIÓN DIRECTA</v>
          </cell>
          <cell r="BR615" t="str">
            <v>ANM-614-2024</v>
          </cell>
          <cell r="BS615" t="str">
            <v>https://community.secop.gov.co/Public/Tendering/OpportunityDetail/Index?noticeUID=CO1.NTC.6167770&amp;isFromPublicArea=True&amp;isModal=False</v>
          </cell>
        </row>
        <row r="616">
          <cell r="A616" t="str">
            <v>ANM-615-2024</v>
          </cell>
          <cell r="B616" t="str">
            <v>SA-SI-001-2024 - 	CO1.PCCNTR.6354677 - CC - BTA- 24-05-24</v>
          </cell>
          <cell r="D616" t="str">
            <v>MEDIA COMMERCE PARTNERS SAS</v>
          </cell>
          <cell r="E616" t="str">
            <v>ALFONSO LUIS MONTES OTERO</v>
          </cell>
          <cell r="F616" t="str">
            <v>CONTRATO</v>
          </cell>
          <cell r="J616" t="str">
            <v>NO APLICA</v>
          </cell>
          <cell r="K616" t="str">
            <v>NO APLICA</v>
          </cell>
          <cell r="L616" t="str">
            <v>130011224 _300000324</v>
          </cell>
          <cell r="M616" t="str">
            <v>NO APLICA</v>
          </cell>
          <cell r="N616" t="str">
            <v>NIT</v>
          </cell>
          <cell r="O616">
            <v>819006966</v>
          </cell>
          <cell r="P616">
            <v>8</v>
          </cell>
          <cell r="Q616" t="str">
            <v>CONTRATAR LOS SERVICIOS DE CONECTIVIDAD PARA LA AGENCIA NACIONAL</v>
          </cell>
          <cell r="S616">
            <v>74532000</v>
          </cell>
          <cell r="T616">
            <v>54324</v>
          </cell>
          <cell r="U616">
            <v>45322</v>
          </cell>
          <cell r="Y616" t="str">
            <v>ANM - PROPIOS</v>
          </cell>
          <cell r="AA616">
            <v>475944700</v>
          </cell>
          <cell r="AB616" t="str">
            <v>MARIA CATALINA PEREZ LOPEZ</v>
          </cell>
          <cell r="AC616" t="str">
            <v>JEFE OFICINA DE TECNOLOGIA E INFORMACIÓN</v>
          </cell>
          <cell r="AD616" t="str">
            <v>OTI</v>
          </cell>
          <cell r="AE616">
            <v>7</v>
          </cell>
          <cell r="AF616">
            <v>9</v>
          </cell>
          <cell r="AG616">
            <v>45657</v>
          </cell>
          <cell r="AH616" t="str">
            <v xml:space="preserve">SEGUN FACTURACIÓN </v>
          </cell>
          <cell r="AI616">
            <v>74186109</v>
          </cell>
          <cell r="AJ616" t="str">
            <v>ANGEL EFRÉN ANGARITA VELANDIA</v>
          </cell>
          <cell r="AK616" t="str">
            <v>GESTOR T1 GRADO 07 DE LA OFICINA DE TECNOLOGÍA
E INFORMACIÓN,</v>
          </cell>
          <cell r="AN616" t="str">
            <v>Bogotá D.C.</v>
          </cell>
          <cell r="AO616" t="str">
            <v>14 PRESTACIÓN DE SERVICIOS</v>
          </cell>
          <cell r="AP616" t="str">
            <v>NO APLICA</v>
          </cell>
          <cell r="AQ616" t="str">
            <v>NO APLICA</v>
          </cell>
          <cell r="AR616" t="str">
            <v>NO APLICA</v>
          </cell>
          <cell r="AS616" t="str">
            <v>NO APLICA</v>
          </cell>
          <cell r="AZ616" t="str">
            <v>ANM</v>
          </cell>
          <cell r="BA616" t="str">
            <v>615</v>
          </cell>
          <cell r="BB616">
            <v>2024</v>
          </cell>
          <cell r="BC616">
            <v>80111600</v>
          </cell>
          <cell r="BD616" t="str">
            <v>COMPAÑIA MUNDIAL DE SEGUROS S.A.</v>
          </cell>
          <cell r="BE616" t="str">
            <v xml:space="preserve">	EC-100035147</v>
          </cell>
          <cell r="BF616">
            <v>45436</v>
          </cell>
          <cell r="BG616">
            <v>45440</v>
          </cell>
          <cell r="BH616">
            <v>45440</v>
          </cell>
          <cell r="BI616" t="str">
            <v>181424-181324</v>
          </cell>
          <cell r="BJ616">
            <v>45439</v>
          </cell>
          <cell r="BK616" t="str">
            <v>NO APLICA</v>
          </cell>
          <cell r="BL616" t="str">
            <v>NO APLICA</v>
          </cell>
          <cell r="BN616">
            <v>45441</v>
          </cell>
          <cell r="BO616">
            <v>45657</v>
          </cell>
          <cell r="BQ616" t="str">
            <v>SELECCIÓN ABREVIADA SUBASTA INVERSA</v>
          </cell>
          <cell r="BR616" t="str">
            <v>ANM-615-2024</v>
          </cell>
          <cell r="BS616" t="str">
            <v>https://community.secop.gov.co/Public/Tendering/OpportunityDetail/Index?noticeUID=CO1.NTC.6035332&amp;isFromPublicArea=True&amp;isModal=False</v>
          </cell>
        </row>
        <row r="617">
          <cell r="A617" t="str">
            <v>ANM-616-2024</v>
          </cell>
          <cell r="B617">
            <v>45434</v>
          </cell>
          <cell r="D617" t="str">
            <v>AMANDA MONTAÑEZ FLOREZ</v>
          </cell>
          <cell r="E617" t="str">
            <v>ANA MARÍA MENDOZA</v>
          </cell>
          <cell r="F617" t="str">
            <v>CONTRATO</v>
          </cell>
          <cell r="J617">
            <v>22520</v>
          </cell>
          <cell r="K617">
            <v>64</v>
          </cell>
          <cell r="L617">
            <v>200049124</v>
          </cell>
          <cell r="M617" t="str">
            <v>APOYO A LA GESTIÓN</v>
          </cell>
          <cell r="N617" t="str">
            <v>CÉDULA DE CIUDADANIA</v>
          </cell>
          <cell r="O617">
            <v>65585068</v>
          </cell>
          <cell r="P617">
            <v>7</v>
          </cell>
          <cell r="Q617" t="str">
            <v>Prestar Servicios de Apoyo a la Gestión dentro de las dependencias que requieran, para apoyar actividades relacionadas con la actualización del expediente minero digital, en el marco del Sistema Integral de Gestión Minera.</v>
          </cell>
          <cell r="R617" t="str">
            <v>1. Apoyar transversalmente a los diferentes grupos de trabajo de la ANM en actividades de gestión documental como:
Organización e inventario documental, Digitalización e indexación de Documentos, Actualización de expedientes, control
de calidad, en el marco del Sistema Integral de Gestión Minera (SIGM).
2. Proyectar con calidad y en oportunidad las solicitudes de documentos relacionadas con el expediente minero digital
y el Sistema Integral de Gestión Minera, con fines de consulta de los usuarios internos o externos de la ANM.
3. Realizar los informes mensuales relacionados con el Expediente Minero Digital y el Sistema integral de Gestión
Minera, así como la gestión documental a cargo del Grupo que le corresponda, en el marco del proyecto “Consolidación
del Sistema Integral de Gestión Minera a Nivel Nacional”.
4. Reportar las inconsistencias resultantes del desarrollo de sus actividades, de acuerdo con el objeto del contrato, en
los formatos y términos que establezca el supervisor.
5. Participar en las reuniones, talleres, socializaciones y capacitaciones cuando así lo requiera el Supervisor del
Contrato, y demostrar su evidencia._x000D_</v>
          </cell>
          <cell r="S617">
            <v>27500000</v>
          </cell>
          <cell r="T617">
            <v>88124</v>
          </cell>
          <cell r="U617">
            <v>45404</v>
          </cell>
          <cell r="Y617" t="str">
            <v>ANM - PROPIOS</v>
          </cell>
          <cell r="AA617">
            <v>19983333</v>
          </cell>
          <cell r="AB617" t="str">
            <v>IVONNE DEL PILAR JIMENEZ GARCIA</v>
          </cell>
          <cell r="AC617" t="str">
            <v xml:space="preserve">VICEPRESIDENTE DE CONTRATACIÓN Y TITULACIÓN </v>
          </cell>
          <cell r="AD617" t="str">
            <v>VCT</v>
          </cell>
          <cell r="AE617">
            <v>7</v>
          </cell>
          <cell r="AF617">
            <v>8</v>
          </cell>
          <cell r="AG617">
            <v>45657</v>
          </cell>
          <cell r="AH617">
            <v>2750000</v>
          </cell>
          <cell r="AI617">
            <v>79447042</v>
          </cell>
          <cell r="AJ617" t="str">
            <v>WILLIAM ALBERTO MARTÍNEZ DÍAZ</v>
          </cell>
          <cell r="AK617" t="str">
            <v>GERENTE DEL GRUPO DE CATASTRO Y REGISTRO MINERO _x000D_</v>
          </cell>
          <cell r="AN617" t="str">
            <v>Bogotá D.C.</v>
          </cell>
          <cell r="AO617" t="str">
            <v>14 PRESTACIÓN DE SERVICIOS</v>
          </cell>
          <cell r="AP617" t="str">
            <v>TOLIMA</v>
          </cell>
          <cell r="AQ617" t="str">
            <v>SALDAÑA</v>
          </cell>
          <cell r="AR617" t="str">
            <v>NO APLICA</v>
          </cell>
          <cell r="AS617" t="str">
            <v>BACHILLERATO</v>
          </cell>
          <cell r="AZ617" t="str">
            <v>ANM</v>
          </cell>
          <cell r="BA617" t="str">
            <v>616</v>
          </cell>
          <cell r="BB617">
            <v>2024</v>
          </cell>
          <cell r="BC617">
            <v>80111600</v>
          </cell>
          <cell r="BD617" t="str">
            <v>SEGUROS DEL ESTADO S.A.</v>
          </cell>
          <cell r="BE617" t="str">
            <v>11-46-101056940</v>
          </cell>
          <cell r="BF617">
            <v>45435</v>
          </cell>
          <cell r="BG617">
            <v>45441</v>
          </cell>
          <cell r="BH617">
            <v>45441</v>
          </cell>
          <cell r="BI617">
            <v>184524</v>
          </cell>
          <cell r="BJ617">
            <v>45441</v>
          </cell>
          <cell r="BK617" t="str">
            <v>POSITIVA</v>
          </cell>
          <cell r="BL617">
            <v>45448</v>
          </cell>
          <cell r="BN617">
            <v>45448</v>
          </cell>
          <cell r="BO617">
            <v>45657</v>
          </cell>
          <cell r="BP617" t="str">
            <v>SI</v>
          </cell>
          <cell r="BQ617" t="str">
            <v>CONTRATACIÓN DIRECTA</v>
          </cell>
          <cell r="BR617" t="str">
            <v>ANM-616-2024</v>
          </cell>
          <cell r="BS617" t="str">
            <v>https://community.secop.gov.co/Public/Tendering/OpportunityDetail/Index?noticeUID=CO1.NTC.6171784&amp;isFromPublicArea=True&amp;isModal=False</v>
          </cell>
        </row>
        <row r="618">
          <cell r="A618" t="str">
            <v>ANM-617-2024</v>
          </cell>
          <cell r="B618">
            <v>45447</v>
          </cell>
          <cell r="D618" t="str">
            <v xml:space="preserve">LEIDY MILENA QUIMBAYO MONTEALEGRE </v>
          </cell>
          <cell r="E618" t="str">
            <v>YERALDIN FUENTES</v>
          </cell>
          <cell r="F618" t="str">
            <v>CONTRATO</v>
          </cell>
          <cell r="J618">
            <v>30963</v>
          </cell>
          <cell r="K618">
            <v>40</v>
          </cell>
          <cell r="L618">
            <v>200053224</v>
          </cell>
          <cell r="M618" t="str">
            <v>PROFESIONAL</v>
          </cell>
          <cell r="N618" t="str">
            <v>CÉDULA DE CIUDADANIA</v>
          </cell>
          <cell r="O618">
            <v>53014879</v>
          </cell>
          <cell r="P618">
            <v>0</v>
          </cell>
          <cell r="Q618" t="str">
            <v>Prestar servicios profesionales para apoyar jurídicamente el trámite de respuesta a PQRS derivadas del marco
normativo de la regularización de la actividad minera</v>
          </cell>
          <cell r="R618" t="str">
            <v>1. Proyectar la respuesta a los derechos de petición, solicitudes de información y requerimientos de documentos e
información que realicen usuarios externos a la ANM u otras áreas de la entidad, respecto de los trámites de Áreas
de Reserva Especial.
2. Elaborar las citaciones y notificaciones de los actos administrativos relativas al trámite de solicitud de Áreas de
Reserva Especial, conforme lo establece la Ley 1437 de 2011 y la Ley 685 de 2001, así como las constancias de
ejecutoria de las Resoluciones proferidas por el Grupo de Fomento y los formatos correspondientes para publicar en la
página web de las solicitudes archivas para la liberación de áreas.
3. Proyectar actos administrativos de trámite y comunicaciones que surjan del procedimiento de delimitación y
declaración de Áreas de Reserva Especial
4. Mantener actualizada la tabla de control del proceso de notificaciones y comunicación q u e versen sobre
los procesos de delimitación y declaración de Áreas de Reserva Especial
5. Asistir y participar en los comités, reuniones, talleres, juntas y demás eventos que indique el supervisor y se
relacione con el objeto del contrato</v>
          </cell>
          <cell r="S618">
            <v>49500000</v>
          </cell>
          <cell r="T618">
            <v>84724</v>
          </cell>
          <cell r="U618">
            <v>45386</v>
          </cell>
          <cell r="Y618" t="str">
            <v>ANM - NACIÓN</v>
          </cell>
          <cell r="AA618">
            <v>38500000</v>
          </cell>
          <cell r="AB618" t="str">
            <v>MARÍA PIEDAD BAYTER HORTA</v>
          </cell>
          <cell r="AC618" t="str">
            <v>VICEPRESIDENTA PROMOCIÓN Y FOMENTO</v>
          </cell>
          <cell r="AD618" t="str">
            <v>VPF</v>
          </cell>
          <cell r="AE618">
            <v>7</v>
          </cell>
          <cell r="AF618">
            <v>4</v>
          </cell>
          <cell r="AG618">
            <v>45657</v>
          </cell>
          <cell r="AH618">
            <v>5500000</v>
          </cell>
          <cell r="AI618">
            <v>1010176046</v>
          </cell>
          <cell r="AJ618" t="str">
            <v>DAVID FERNANDO SÁNCHEZ MORENO</v>
          </cell>
          <cell r="AK618" t="str">
            <v>COORDINADOR DE GRUPO DE FOMENTO</v>
          </cell>
          <cell r="AN618" t="str">
            <v>Bogotá D.C.</v>
          </cell>
          <cell r="AO618" t="str">
            <v>14 PRESTACIÓN DE SERVICIOS</v>
          </cell>
          <cell r="AP618" t="str">
            <v>TOLIMA</v>
          </cell>
          <cell r="AQ618" t="str">
            <v>PURIFICACION</v>
          </cell>
          <cell r="AR618" t="str">
            <v>ABOGADO</v>
          </cell>
          <cell r="AS618" t="str">
            <v>POSGRADO</v>
          </cell>
          <cell r="AZ618" t="str">
            <v>ANM</v>
          </cell>
          <cell r="BA618" t="str">
            <v>617</v>
          </cell>
          <cell r="BB618">
            <v>2024</v>
          </cell>
          <cell r="BC618">
            <v>80111600</v>
          </cell>
          <cell r="BD618" t="str">
            <v>SEGUROS DEL ESTADO S.A.</v>
          </cell>
          <cell r="BE618">
            <v>1444101211063</v>
          </cell>
          <cell r="BF618">
            <v>45439</v>
          </cell>
          <cell r="BG618">
            <v>45440</v>
          </cell>
          <cell r="BH618">
            <v>45441</v>
          </cell>
          <cell r="BI618">
            <v>184624</v>
          </cell>
          <cell r="BJ618">
            <v>45441</v>
          </cell>
          <cell r="BK618" t="str">
            <v>POSITIVA</v>
          </cell>
          <cell r="BL618">
            <v>45442</v>
          </cell>
          <cell r="BN618">
            <v>45442</v>
          </cell>
          <cell r="BO618">
            <v>45657</v>
          </cell>
          <cell r="BP618" t="str">
            <v>SI</v>
          </cell>
          <cell r="BQ618" t="str">
            <v>CONTRATACIÓN DIRECTA</v>
          </cell>
          <cell r="BR618" t="str">
            <v>ANM-617-2024</v>
          </cell>
          <cell r="BS618" t="str">
            <v>https://community.secop.gov.co/Public/Tendering/OpportunityDetail/Index?noticeUID=CO1.NTC.6186604&amp;isFromPublicArea=True&amp;isModal=False</v>
          </cell>
        </row>
        <row r="619">
          <cell r="A619" t="str">
            <v>ANM-618-2024</v>
          </cell>
          <cell r="C619" t="str">
            <v>NOAPROB</v>
          </cell>
          <cell r="D619" t="str">
            <v>MARIA ALEJANDRA MUÑOZ DUARTE</v>
          </cell>
          <cell r="E619" t="str">
            <v xml:space="preserve">SUSANITA RODRIGUEZ CASAS </v>
          </cell>
          <cell r="F619" t="str">
            <v>CONTRATO</v>
          </cell>
          <cell r="J619">
            <v>34745</v>
          </cell>
          <cell r="K619">
            <v>30</v>
          </cell>
          <cell r="L619">
            <v>200050724</v>
          </cell>
          <cell r="M619" t="str">
            <v>APOYO A LA GESTIÓN</v>
          </cell>
          <cell r="N619" t="str">
            <v>CÉDULA DE CIUDADANIA</v>
          </cell>
          <cell r="O619">
            <v>1020802879</v>
          </cell>
          <cell r="P619">
            <v>2</v>
          </cell>
          <cell r="Q619" t="str">
            <v>Prestar Servicios de Apoyo a la Gestión dentro de las dependencias que requieran, para apoyar actividadesr elacionadas
con la actualización del expediente minero digital, en el marco del Sistema Integral de Gestión Minera</v>
          </cell>
          <cell r="R619" t="str">
            <v>1. Apoyar transversalmente a los diferentes grupos de trabajo de la ANM en actividades de gestión documental como: Organización e inventario documental, Digitalización e
indexación de Documentos, Actualización de expedientes, control de calidad, en el marco del Sistema Integral de
Gestión Minera (SIGM)
2. Proyectar con calidad y en oportunidad las solicitudes de documentos relacionadas con el expediente minero digital
y el Sistema Integral de Gestión Minera, con fines de consulta de los usuarios internos o externos de la ANM.
3. Realizar los informes mensuales relacionados con el Expediente Minero Digital y el Sistema integral de Gestión
Minera, así como la gestión documental a cargo del Grupo que le corresponda, en el marco del proyecto “Consolidación
del Sistema Integral de Gestión Minera a Nivel Nacional”.
4. Reportar las inconsistencias resultantes del desarrollo de sus actividades, de acuerdo con el objeto del contrato, en
los formatos y términos que establezca el supervisor.
5. Participar en las reuniones, talleres, socializaciones y capacitaciones cuando así lo requiera el Supervisor del
Contrato, y demostrar su evidencia</v>
          </cell>
          <cell r="S619">
            <v>27500000</v>
          </cell>
          <cell r="T619">
            <v>88724</v>
          </cell>
          <cell r="U619">
            <v>45412</v>
          </cell>
          <cell r="Y619" t="str">
            <v>ANM - PROPIOS</v>
          </cell>
          <cell r="AA619">
            <v>19708333</v>
          </cell>
          <cell r="AB619" t="str">
            <v>IVONNE DEL PILAR JIMENEZ GARCIA</v>
          </cell>
          <cell r="AC619" t="str">
            <v xml:space="preserve">VICEPRESIDENTE DE CONTRATACIÓN Y TITULACIÓN </v>
          </cell>
          <cell r="AD619" t="str">
            <v>VPF</v>
          </cell>
          <cell r="AE619">
            <v>7</v>
          </cell>
          <cell r="AG619">
            <v>45657</v>
          </cell>
          <cell r="AH619">
            <v>2750000</v>
          </cell>
          <cell r="AI619">
            <v>79447042</v>
          </cell>
          <cell r="AJ619" t="str">
            <v>WILLIAM ALBERTO MARTÍNEZ DÍAZ</v>
          </cell>
          <cell r="AK619" t="str">
            <v>GERENTE DEL GRUPO DE CATASTRO Y REGISTRO MINERO _x000D_</v>
          </cell>
          <cell r="AN619" t="str">
            <v>Bogotá D.C.</v>
          </cell>
          <cell r="AO619" t="str">
            <v>14 PRESTACIÓN DE SERVICIOS</v>
          </cell>
          <cell r="AP619" t="str">
            <v>BOYACÁ</v>
          </cell>
          <cell r="AQ619" t="str">
            <v>EL COCUY</v>
          </cell>
          <cell r="AR619" t="str">
            <v>ADMINISTRADOR DE EMPRESAS</v>
          </cell>
          <cell r="AS619" t="str">
            <v>PREGRADO</v>
          </cell>
          <cell r="AZ619" t="str">
            <v>ANM</v>
          </cell>
          <cell r="BA619" t="str">
            <v>618</v>
          </cell>
          <cell r="BB619">
            <v>2024</v>
          </cell>
          <cell r="BC619">
            <v>80111600</v>
          </cell>
          <cell r="BD619" t="str">
            <v>ASEGURADORA SOLIDARIA DE COLOMBIA</v>
          </cell>
          <cell r="BE619" t="str">
            <v>310 47 994000011283</v>
          </cell>
          <cell r="BF619">
            <v>45447</v>
          </cell>
          <cell r="BG619">
            <v>45448</v>
          </cell>
          <cell r="BH619">
            <v>45454</v>
          </cell>
          <cell r="BI619">
            <v>189324</v>
          </cell>
          <cell r="BJ619">
            <v>45448</v>
          </cell>
          <cell r="BK619" t="str">
            <v>POSITIVA</v>
          </cell>
          <cell r="BL619">
            <v>45456</v>
          </cell>
          <cell r="BN619">
            <v>45456</v>
          </cell>
          <cell r="BO619">
            <v>45657</v>
          </cell>
          <cell r="BP619" t="str">
            <v>SI</v>
          </cell>
          <cell r="BQ619" t="str">
            <v>CONTRATACIÓN DIRECTA</v>
          </cell>
          <cell r="BR619" t="str">
            <v>ANM-618-2024</v>
          </cell>
          <cell r="BS619" t="str">
            <v>https://community.secop.gov.co/Public/Tendering/OpportunityDetail/Index?noticeUID=CO1.NTC.6205600&amp;isFromPublicArea=True&amp;isModal=False</v>
          </cell>
        </row>
        <row r="620">
          <cell r="A620" t="str">
            <v>ANM-619-2024</v>
          </cell>
          <cell r="C620">
            <v>45436</v>
          </cell>
          <cell r="D620" t="str">
            <v>EYLEEN CAMILA RODRIGUEZ OSPINA</v>
          </cell>
          <cell r="E620" t="str">
            <v xml:space="preserve">SUSANITA RODRIGUEZ CASAS </v>
          </cell>
          <cell r="F620" t="str">
            <v>CONTRATO</v>
          </cell>
          <cell r="J620">
            <v>35555</v>
          </cell>
          <cell r="K620">
            <v>28</v>
          </cell>
          <cell r="L620">
            <v>200049424</v>
          </cell>
          <cell r="M620" t="str">
            <v>APOYO A LA GESTIÓN</v>
          </cell>
          <cell r="N620" t="str">
            <v>CÉDULA DE CIUDADANIA</v>
          </cell>
          <cell r="O620">
            <v>1013674043</v>
          </cell>
          <cell r="P620">
            <v>7</v>
          </cell>
          <cell r="Q620" t="str">
            <v>Prestar Servicios de Apoyo a la Gestión dentro de las dependencias que requieran, para apoyar actividades
relacionadas con la actualización del expediente minero digital, en el marco del Sistema Integral de Gestión
Minera._x000D_</v>
          </cell>
          <cell r="R620" t="str">
            <v>1. Apoyar transversalmente a los diferentes grupos de
trabajo de la ANM en actividades de gestión documental como: Organización e inventario documental, Digitalización e
indexación de Documentos, Actualización de expedientes, control de calidad, en el marco del Sistema Integral de
Gestión Minera (SIGM).
2. Proyectar con calidad y en oportunidad las solicitudes de documentos relacionadas con el expediente minero digital
y el Sistema Integral de Gestión Minera, con fines de consulta de los usuarios internos o externos de la ANM.3. Realizar los informes mensuales relacionados con el Expediente Minero Digital y el Sistema integral de Gestión
Minera, así como la gestión documental a cargo del Grupo que le corresponda, en el marco del proyecto “Consolidación
del Sistema Integral de Gestión Minera a Nivel Nacional”.
4. Reportar las inconsistencias resultantes del desarrollo de sus actividades, de acuerdo con el objeto del contrato, en
los formatos y términos que establezca el supervisor.
5. Participar en las reuniones, talleres, socializaciones y capacitaciones cuando así lo requiera el Supervisor del
Contrato, y demostrar su evidencia._x000D_</v>
          </cell>
          <cell r="S620">
            <v>27500000</v>
          </cell>
          <cell r="T620">
            <v>88624</v>
          </cell>
          <cell r="U620">
            <v>45412</v>
          </cell>
          <cell r="Y620" t="str">
            <v>ANM - PROPIOS</v>
          </cell>
          <cell r="AA620">
            <v>19708333</v>
          </cell>
          <cell r="AB620" t="str">
            <v>IVONNE DEL PILAR JIMENEZ GARCIA</v>
          </cell>
          <cell r="AC620" t="str">
            <v xml:space="preserve">VICEPRESIDENTE DE CONTRATACIÓN Y TITULACIÓN </v>
          </cell>
          <cell r="AD620" t="str">
            <v>VPF</v>
          </cell>
          <cell r="AE620">
            <v>7</v>
          </cell>
          <cell r="AF620">
            <v>1</v>
          </cell>
          <cell r="AG620">
            <v>45657</v>
          </cell>
          <cell r="AH620">
            <v>2750000</v>
          </cell>
          <cell r="AI620">
            <v>79447042</v>
          </cell>
          <cell r="AJ620" t="str">
            <v>WILLIAM ALBERTO MARTÍNEZ DÍAZ</v>
          </cell>
          <cell r="AK620" t="str">
            <v>GERENTE DEL GRUPO DE CATASTRO Y REGISTRO MINERO _x000D_</v>
          </cell>
          <cell r="AN620" t="str">
            <v>Bogotá D.C.</v>
          </cell>
          <cell r="AO620" t="str">
            <v>14 PRESTACIÓN DE SERVICIOS</v>
          </cell>
          <cell r="AP620" t="str">
            <v>BOGOTÁ D.C.</v>
          </cell>
          <cell r="AQ620" t="str">
            <v>BOGOTA D.C</v>
          </cell>
          <cell r="AR620" t="str">
            <v>ADMINISTRADOR PÚBLICO</v>
          </cell>
          <cell r="AS620" t="str">
            <v>PREGRADO</v>
          </cell>
          <cell r="AZ620" t="str">
            <v>ANM</v>
          </cell>
          <cell r="BA620" t="str">
            <v>619</v>
          </cell>
          <cell r="BB620">
            <v>2024</v>
          </cell>
          <cell r="BC620">
            <v>80111600</v>
          </cell>
          <cell r="BD620" t="str">
            <v>ASEGURADORA SOLIDARIA DE COLOMBIA</v>
          </cell>
          <cell r="BE620" t="str">
            <v>310 47 994000011279</v>
          </cell>
          <cell r="BF620">
            <v>45445</v>
          </cell>
          <cell r="BG620">
            <v>45447</v>
          </cell>
          <cell r="BH620">
            <v>45448</v>
          </cell>
          <cell r="BI620">
            <v>188624</v>
          </cell>
          <cell r="BJ620">
            <v>45447</v>
          </cell>
          <cell r="BK620" t="str">
            <v>POSITIVA</v>
          </cell>
          <cell r="BL620">
            <v>45449</v>
          </cell>
          <cell r="BN620">
            <v>45449</v>
          </cell>
          <cell r="BO620">
            <v>45657</v>
          </cell>
          <cell r="BP620" t="str">
            <v>SI</v>
          </cell>
          <cell r="BQ620" t="str">
            <v>CONTRATACIÓN DIRECTA</v>
          </cell>
          <cell r="BR620" t="str">
            <v>ANM-619-2024</v>
          </cell>
          <cell r="BS620" t="str">
            <v>https://community.secop.gov.co/Public/Tendering/OpportunityDetail/Index?noticeUID=CO1.NTC.6203137&amp;isFromPublicArea=True&amp;isModal=False</v>
          </cell>
        </row>
        <row r="621">
          <cell r="A621" t="str">
            <v>ANM-620-2024</v>
          </cell>
          <cell r="D621" t="str">
            <v xml:space="preserve">DIEGO PLAZAS PENAGOS </v>
          </cell>
          <cell r="E621" t="str">
            <v xml:space="preserve">SUSANITA RODRIGUEZ CASAS </v>
          </cell>
          <cell r="F621" t="str">
            <v>CONTRATO</v>
          </cell>
          <cell r="J621">
            <v>33996</v>
          </cell>
          <cell r="K621">
            <v>32</v>
          </cell>
          <cell r="L621">
            <v>200055324</v>
          </cell>
          <cell r="M621" t="str">
            <v>PROFESIONAL</v>
          </cell>
          <cell r="N621" t="str">
            <v>CÉDULA DE CIUDADANIA</v>
          </cell>
          <cell r="O621">
            <v>1057591477</v>
          </cell>
          <cell r="P621">
            <v>2</v>
          </cell>
          <cell r="Q621" t="str">
            <v>Prestar servicios profesionales para apoyar las actividades técnicas que impulsen el trámite de las solicitudes de
declaración y delimitación de áreas de reserva especial a comunidades mineras</v>
          </cell>
          <cell r="R621" t="str">
            <v>1. Apoyar en la proyección de evaluaciones técnicas documentalesrequeridas para resolver los trámites de
solicitudes de declaración y delimitación de áreas de reserva especial,dentro del término establecido por la Ley, de
acuerdo con la asignación realizada por el supervisor del contrato.
2. Adelantar las visitas de campo asignadas para impulsar los trámites de declaración y delimitación de áreas dereserva especial, y recoger la información necesaria que permita conceptuar desde el punto de vista técnico el
reconocimiento de los trabajos mineros existentes, diligenciando las respectivas actas e informes en los que se
consignen los hallazgos y resultados encontrados en el desarrollo de la misma.
3. Asistir y participar en los comités, reuniones, talleres, juntas, capacitaciones, mesas de trabajo, entre otros
eventos, que se relacionen con el objeto y obligaciones contractuales, y prestar la asesoría pertinente de acuerdo con los
grupos poblacionales a tratar en el desarrollo del trámite de las Áreas de Reserva Especial.
4. Proyectar respuestas técnicas a PQRS y hacer seguimiento a las solicitudes que le sean asignadas por el
supervisor del contrato</v>
          </cell>
          <cell r="S621">
            <v>42350000</v>
          </cell>
          <cell r="T621">
            <v>91224</v>
          </cell>
          <cell r="U621">
            <v>45427</v>
          </cell>
          <cell r="Y621" t="str">
            <v>ANM - NACIÓN</v>
          </cell>
          <cell r="AA621">
            <v>32443376</v>
          </cell>
          <cell r="AB621" t="str">
            <v>MARIA PIEDAD BAYTER HORTA</v>
          </cell>
          <cell r="AC621" t="str">
            <v xml:space="preserve">VICEPRESIDENTE DE PROMOCIÓN Y FOMENTO </v>
          </cell>
          <cell r="AD621" t="str">
            <v>VPF</v>
          </cell>
          <cell r="AE621">
            <v>7</v>
          </cell>
          <cell r="AG621">
            <v>45657</v>
          </cell>
          <cell r="AH621">
            <v>4634768</v>
          </cell>
          <cell r="AI621">
            <v>1010176046</v>
          </cell>
          <cell r="AJ621" t="str">
            <v>DAVID FERNANDO SÁNCHEZ MORENO</v>
          </cell>
          <cell r="AK621" t="str">
            <v>COORDINADOR DE GRUPO DE FOMENTO</v>
          </cell>
          <cell r="AN621" t="str">
            <v>Bogotá D.C.</v>
          </cell>
          <cell r="AO621" t="str">
            <v>14 PRESTACIÓN DE SERVICIOS</v>
          </cell>
          <cell r="AP621" t="str">
            <v>BOYACÁ</v>
          </cell>
          <cell r="AQ621" t="str">
            <v>SOGAMOSO</v>
          </cell>
          <cell r="AR621" t="str">
            <v>INGENIERO DE MINAS</v>
          </cell>
          <cell r="AS621" t="str">
            <v>POSGRADO</v>
          </cell>
          <cell r="AZ621" t="str">
            <v>ANM</v>
          </cell>
          <cell r="BA621" t="str">
            <v>620</v>
          </cell>
          <cell r="BB621">
            <v>2024</v>
          </cell>
          <cell r="BC621">
            <v>80111600</v>
          </cell>
          <cell r="BD621" t="str">
            <v>SEGUROS DEL ESTADO S.A.</v>
          </cell>
          <cell r="BE621" t="str">
            <v>51-44-101026611</v>
          </cell>
          <cell r="BF621">
            <v>45441</v>
          </cell>
          <cell r="BG621">
            <v>45448</v>
          </cell>
          <cell r="BH621">
            <v>45448</v>
          </cell>
          <cell r="BI621">
            <v>189224</v>
          </cell>
          <cell r="BJ621">
            <v>45448</v>
          </cell>
          <cell r="BK621" t="str">
            <v>POSITIVA</v>
          </cell>
          <cell r="BL621">
            <v>45450</v>
          </cell>
          <cell r="BN621">
            <v>45450</v>
          </cell>
          <cell r="BO621">
            <v>45657</v>
          </cell>
          <cell r="BP621" t="str">
            <v>SI</v>
          </cell>
          <cell r="BQ621" t="str">
            <v>CONTRATACIÓN DIRECTA</v>
          </cell>
          <cell r="BR621" t="str">
            <v>ANM-620-2024</v>
          </cell>
          <cell r="BS621" t="str">
            <v>https://community.secop.gov.co/Public/Tendering/OpportunityDetail/Index?noticeUID=CO1.NTC.6196792&amp;isFromPublicArea=True&amp;isModal=False</v>
          </cell>
        </row>
        <row r="622">
          <cell r="A622" t="str">
            <v>ANM-621-2024</v>
          </cell>
          <cell r="B622">
            <v>45439</v>
          </cell>
          <cell r="D622" t="str">
            <v>KAREN ALEYDA RUIZ MONTAÑEZ</v>
          </cell>
          <cell r="E622" t="str">
            <v xml:space="preserve">SUSANITA RODRIGUEZ CASAS </v>
          </cell>
          <cell r="F622" t="str">
            <v>CONTRATO</v>
          </cell>
          <cell r="J622">
            <v>35866</v>
          </cell>
          <cell r="K622">
            <v>27</v>
          </cell>
          <cell r="L622" t="str">
            <v>200049324_x000D_</v>
          </cell>
          <cell r="M622" t="str">
            <v>APOYO A LA GESTIÓN</v>
          </cell>
          <cell r="N622" t="str">
            <v>CÉDULA DE CIUDADANIA</v>
          </cell>
          <cell r="O622">
            <v>1069101188</v>
          </cell>
          <cell r="P622">
            <v>1</v>
          </cell>
          <cell r="Q622" t="str">
            <v>Prestar Servicios de Apoyo a la Gestión dentro de las dependencias que requieran, para apoyar actividades
relacionadas con la actualización del expediente minero digital, en el marco del Sistema Integral de Gestión
Minera._x000D_</v>
          </cell>
          <cell r="R622" t="str">
            <v>1. Apoyar transversalmente a los diferentes grupos de trabajo de la ANM en actividades de gestión documental como:
Organización e inventario documental, Digitalización e indexación de Documentos, Actualización de expedientes, control de calidad, en el marco del Sistema Integral de Gestión Minera (SIGM).
2. Proyectar con calidad y en oportunidad las solicitudes de documentos relacionadas con el expediente minero digital y el Sistema Integral de Gestión Minera, con fines de consulta de los usuarios internos o externos de la ANM.
3. Realizar los informes mensuales relacionados con el Expediente Minero Digital y el Sistema integral de Gestión Minera, así como la gestión documental a cargo del Grupo que le corresponda, en el marco del proyecto “Consolidación del Sistema Integral de Gestión Minera a Nivel Nacional”.
4. Reportar las inconsistencias resultantes del desarrollo de sus actividades, de acuerdo con el objeto del contrato, en los formatos y términos que establezca el supervisor.
5. Participar en las reuniones, talleres, socializaciones y capacitaciones cuando así lo requiera el Supervisor del Contrato, y demostrar su evidencia._x000D_</v>
          </cell>
          <cell r="S622">
            <v>27500000</v>
          </cell>
          <cell r="T622">
            <v>88224</v>
          </cell>
          <cell r="U622">
            <v>45404</v>
          </cell>
          <cell r="Y622" t="str">
            <v>ANM - PROPIOS</v>
          </cell>
          <cell r="AA622">
            <v>19708333</v>
          </cell>
          <cell r="AB622" t="str">
            <v>IVONNE DEL PILAR JIMENEZ GARCIA</v>
          </cell>
          <cell r="AC622" t="str">
            <v xml:space="preserve">VICEPRESIDENTE DE CONTRATACIÓN Y TITULACIÓN </v>
          </cell>
          <cell r="AD622" t="str">
            <v>VCT</v>
          </cell>
          <cell r="AG622">
            <v>45657</v>
          </cell>
          <cell r="AH622">
            <v>2750000</v>
          </cell>
          <cell r="AI622">
            <v>79447042</v>
          </cell>
          <cell r="AJ622" t="str">
            <v>WILLIAM ALBERTO MARTÍNEZ DÍAZ</v>
          </cell>
          <cell r="AK622" t="str">
            <v>GERENTE DEL GRUPO DE CATASTRO Y REGISTRO MINERO _x000D_</v>
          </cell>
          <cell r="AN622" t="str">
            <v>Bogotá D.C.</v>
          </cell>
          <cell r="AO622" t="str">
            <v>14 PRESTACIÓN DE SERVICIOS</v>
          </cell>
          <cell r="AP622" t="str">
            <v>BOGOTÁ D.C.</v>
          </cell>
          <cell r="AQ622" t="str">
            <v>BOGOTÁ D.C.</v>
          </cell>
          <cell r="AR622" t="str">
            <v>ADMINISTRADOR DE EMPRESAS</v>
          </cell>
          <cell r="AS622" t="str">
            <v>PREGRADO</v>
          </cell>
          <cell r="AZ622" t="str">
            <v>ANM</v>
          </cell>
          <cell r="BA622" t="str">
            <v>621</v>
          </cell>
          <cell r="BB622">
            <v>2024</v>
          </cell>
          <cell r="BC622">
            <v>80111600</v>
          </cell>
          <cell r="BD622" t="str">
            <v>ASEGURADORA SOLIDARIA DE COLOMBIA</v>
          </cell>
          <cell r="BE622" t="str">
            <v>310 47 994000011264</v>
          </cell>
          <cell r="BF622">
            <v>45442</v>
          </cell>
          <cell r="BG622">
            <v>45442</v>
          </cell>
          <cell r="BH622">
            <v>45447</v>
          </cell>
          <cell r="BI622">
            <v>185524</v>
          </cell>
          <cell r="BJ622">
            <v>45443</v>
          </cell>
          <cell r="BK622" t="str">
            <v>POSITIVA</v>
          </cell>
          <cell r="BL622">
            <v>45448</v>
          </cell>
          <cell r="BN622">
            <v>45448</v>
          </cell>
          <cell r="BO622">
            <v>45657</v>
          </cell>
          <cell r="BP622" t="str">
            <v>SI</v>
          </cell>
          <cell r="BQ622" t="str">
            <v>CONTRATACIÓN DIRECTA</v>
          </cell>
          <cell r="BR622" t="str">
            <v>ANM-621-2024</v>
          </cell>
          <cell r="BS622" t="str">
            <v>https://community.secop.gov.co/Public/Tendering/OpportunityDetail/Index?noticeUID=CO1.NTC.6197434&amp;isFromPublicArea=True&amp;isModal=False</v>
          </cell>
        </row>
        <row r="623">
          <cell r="A623" t="str">
            <v>ANM-622-2024</v>
          </cell>
          <cell r="B623">
            <v>45439</v>
          </cell>
          <cell r="D623" t="str">
            <v xml:space="preserve">EDWARD DAVID BARON AVILA </v>
          </cell>
          <cell r="E623" t="str">
            <v>ANA MARÍA MENDOZA</v>
          </cell>
          <cell r="F623" t="str">
            <v>CONTRATO</v>
          </cell>
          <cell r="J623">
            <v>33796</v>
          </cell>
          <cell r="K623">
            <v>33</v>
          </cell>
          <cell r="L623">
            <v>200044724</v>
          </cell>
          <cell r="M623" t="str">
            <v>PROFESIONAL</v>
          </cell>
          <cell r="N623" t="str">
            <v>CÉDULA DE CIUDADANIA</v>
          </cell>
          <cell r="O623">
            <v>1026280940</v>
          </cell>
          <cell r="P623">
            <v>4</v>
          </cell>
          <cell r="Q623" t="str">
            <v>Presta servicios profesionales para apoyar los tramites de evaluación, sustanciación de actos administrativos y demás
documentos requeridos para Impulsar el trámite de declaración y delimitación de áreas de reserva especial a
comunidades mineras</v>
          </cell>
          <cell r="R623" t="str">
            <v>1. Apoyar e impulsar el trámite de solicitud de áreas de reserva especial, mediante el análisis y evaluación integral de
los documentos que conforman los expedientes que le sean asignados y proceder con la elaboración de los actos
administrativos de trámite y de fondo y demás actuaciones requeridas, que se deriven de las etapas que conforman el
trámite administrativo de declaración y delimitación de estas.
2. Elaborar los informes de evaluación de solicitud minera respecto del componente jurídico dentro del trámite
administrativo de declaración y delimitación de las áreas de reserva especial, conforme a los requisitos que establece la
normatividad vigente
3. Sustanciar las respuestas a los derechos de petición relacionados con los trámites de formalización minera para el
fortalecimiento de la pequeña minería en el aplicativo SGD o el que disponga la entidad.
4. Realizar las tareas asignadas en la herramienta de ANNA MINERIA y otras herramientas que la entidad disponga y
adelantar el seguimiento a las mismas, cuando le sean asignados por el supervisor del contrato.
5. Asistir y participar en las reuniones, socializaciones, mesas de trabajo, capacitaciones que sean indicadasy
proyectar los informes, presentaciones, estadísticas y reportes requeridos, de acuerdo a asignación, en los temas de
competencia del Grupo de Fomento</v>
          </cell>
          <cell r="S623">
            <v>80000000</v>
          </cell>
          <cell r="T623">
            <v>66624</v>
          </cell>
          <cell r="U623">
            <v>45328</v>
          </cell>
          <cell r="Y623" t="str">
            <v>ANM - NACIÓN</v>
          </cell>
          <cell r="AA623">
            <v>56158648</v>
          </cell>
          <cell r="AB623" t="str">
            <v>MARIA PIEDAD BAYTER HORTA</v>
          </cell>
          <cell r="AC623" t="str">
            <v xml:space="preserve">VICEPRESIDENTE DE PROMOCIÓN Y FOMENTO </v>
          </cell>
          <cell r="AD623" t="str">
            <v>VPF</v>
          </cell>
          <cell r="AE623">
            <v>7</v>
          </cell>
          <cell r="AG623">
            <v>45657</v>
          </cell>
          <cell r="AH623">
            <v>8022664</v>
          </cell>
          <cell r="AI623">
            <v>1010176046</v>
          </cell>
          <cell r="AJ623" t="str">
            <v>DAVID FERNANDO SÁNCHEZ MORENO</v>
          </cell>
          <cell r="AK623" t="str">
            <v>COORDINADOR DE GRUPO DE FOMENTO</v>
          </cell>
          <cell r="AN623" t="str">
            <v>Bogotá D.C.</v>
          </cell>
          <cell r="AO623" t="str">
            <v>14 PRESTACIÓN DE SERVICIOS</v>
          </cell>
          <cell r="AP623" t="str">
            <v>BOYACÁ</v>
          </cell>
          <cell r="AQ623" t="str">
            <v>TUNJA</v>
          </cell>
          <cell r="AR623" t="str">
            <v>DERECHO</v>
          </cell>
          <cell r="AS623" t="str">
            <v>POSGRADO</v>
          </cell>
          <cell r="AZ623" t="str">
            <v>ANM</v>
          </cell>
          <cell r="BA623" t="str">
            <v>622</v>
          </cell>
          <cell r="BB623">
            <v>2024</v>
          </cell>
          <cell r="BC623">
            <v>80111600</v>
          </cell>
          <cell r="BD623" t="str">
            <v>SEGUROS DEL ESTADO S.A.</v>
          </cell>
          <cell r="BE623" t="str">
            <v>14-46-101117733</v>
          </cell>
          <cell r="BF623">
            <v>45441</v>
          </cell>
          <cell r="BG623">
            <v>45441</v>
          </cell>
          <cell r="BH623">
            <v>45442</v>
          </cell>
          <cell r="BI623">
            <v>184724</v>
          </cell>
          <cell r="BJ623">
            <v>45441</v>
          </cell>
          <cell r="BK623" t="str">
            <v>POSITIVA</v>
          </cell>
          <cell r="BL623">
            <v>45447</v>
          </cell>
          <cell r="BN623">
            <v>45447</v>
          </cell>
          <cell r="BO623">
            <v>45657</v>
          </cell>
          <cell r="BP623" t="str">
            <v>SI</v>
          </cell>
          <cell r="BQ623" t="str">
            <v>CONTRATACIÓN DIRECTA</v>
          </cell>
          <cell r="BR623" t="str">
            <v>ANM-622-2024</v>
          </cell>
          <cell r="BS623" t="str">
            <v>https://community.secop.gov.co/Public/Tendering/OpportunityDetail/Index?noticeUID=CO1.NTC.6193948&amp;isFromPublicArea=True&amp;isModal=False</v>
          </cell>
        </row>
        <row r="624">
          <cell r="A624" t="str">
            <v>ANM-623-2024</v>
          </cell>
          <cell r="B624" t="str">
            <v>SMC-005-2024 - CO1.PCCNTR.6375930 - CC BTA - 31--05-24</v>
          </cell>
          <cell r="D624" t="str">
            <v>CIFIN SAS</v>
          </cell>
          <cell r="E624" t="str">
            <v>MARTHA PATRICIA PUERTO GUIO</v>
          </cell>
          <cell r="F624" t="str">
            <v>CONTRATO</v>
          </cell>
          <cell r="J624" t="str">
            <v>NO APLICA</v>
          </cell>
          <cell r="K624" t="str">
            <v>NO APLICA</v>
          </cell>
          <cell r="L624">
            <v>500034224</v>
          </cell>
          <cell r="M624" t="str">
            <v>NO APLICA</v>
          </cell>
          <cell r="N624" t="str">
            <v>NIT</v>
          </cell>
          <cell r="O624">
            <v>900572445</v>
          </cell>
          <cell r="P624">
            <v>2</v>
          </cell>
          <cell r="Q624" t="str">
            <v xml:space="preserve">CONTRATAR LOS SERVICIOS DE CONSULTA EN LÍNEA DE LOS DATOS PERSONALES, COMERCIALES Y
BIENES DE LOS DEUDORES DE LA ANM, QUE SE ENCUENTREN EN PROCESO DE COBRO COACTIVO. </v>
          </cell>
          <cell r="R624" t="str">
            <v>En desarrollo del objeto contractual el contratista se obliga a:
1. Suministrar a la AGENCIA 13 claves de acceso para la consulta de la información, según requerimiento
del supervisor.
2. Mantener permanentemente actualizada la información a la que tendrá acceso la Agencia Nacional
de Minería.
3. Renovar con frecuencia la clave de acceso que permitirá a la Agencia Nacional de Minería obtener la
información de la base de datos, las cuales permanecerán vigentes y activas durante toda la ejecución
del contrato.
4. Garantizar el acceso a las bases de datos de manera permanente y en línea.
5. Brindar soporte técnico básico telefónico y/o presencial cuando la Agencia lo requiera, sin costo
adicional.
6. Capacitar a los funcionarios de la Agencia Nacional de Minería, que en desempeño de sus funciones
deban usar la plataforma.
7. Suministrar a la Agencia con sus respectivas claves la información de datos personales de los
deudores, que sean requeridas por la Agencia Nacional de Minería – ANM.
8. El contratista tendrá a disposición de la Agencia Nacional de Minería una base de datos que
COMUNICACIÓN ACEPTACIÓN DEOFERTA No. ANM-574-2024
APO1-P-001-F-013/ V3
3 de 10
corresponda al objeto del contrato, que permita acceder a 3.500 consultas, relacionadas con la
información correspondiente a los deudores de la Entidad, de la que se desprenda lo siguiente:
• Datos personales:
Direcciones del titular.
Teléfonos (fijo y celular).
Correos electrónicos.
Verificación de datos de la cédula de ciudadanía (vigente- fallecido).
Rango de edad.
Actividad económica del titular.
• Información comercial:
Resumen del endeudamiento.
Información de cuentas corrientes, cuentas de ahorro y cuentas jurídicas.
Información de endeudamiento sector real.
Huella de consulta de los últimos seis meses.
Endeudamiento global – consolidado trimestral.
Endeudamiento global – información detallada.
Endeudamiento global – actualizaciones.
La información deberá ser suministrada en un reporte por consulta.
9. Garantizar la constante actualización de la información contenida en los productos que se ofrezcan en
la propuesta.
10. Realizar las capacitaciones necesarias a los funcionarios designados por la AGENCIA sobre el manejo
de las bases de datos e interpretación de la información y reportes. Igualmente, proveer los manuales
diseñados para tales efectos.
11. Informar a la AGENCIA sobre los cambios que se efectúen al reglamento de la entidad o empresa
dueña de la base de datos, así como de los procedimientos y a manuales que sean necesarios para el
desarrollo del objeto del presente contrato.
12. Conservar con la debida seguridad física y lógica los productos ofrecidos, a fin de prevenir su deterioro
o pérdida, así como la alteración de los datos consignados en ellas.
13. Otorgar soporte técnico en el desarrollo de la prestación del servicio.
14. Preparar y entregar los informes de consumo de información que le sean solicitados por el Supervisor</v>
          </cell>
          <cell r="S624">
            <v>15500000</v>
          </cell>
          <cell r="T624">
            <v>75824</v>
          </cell>
          <cell r="U624">
            <v>45356</v>
          </cell>
          <cell r="Y624" t="str">
            <v>ANM - PROPIOS</v>
          </cell>
          <cell r="AA624">
            <v>14994000</v>
          </cell>
          <cell r="AB624" t="str">
            <v>IVAN DARIO GUAUQUE TORES</v>
          </cell>
          <cell r="AC624" t="str">
            <v>JEFE DE OFICINA ASESORA JURÍDICA</v>
          </cell>
          <cell r="AD624" t="str">
            <v>OAJ</v>
          </cell>
          <cell r="AE624">
            <v>12</v>
          </cell>
          <cell r="AG624">
            <v>45657</v>
          </cell>
          <cell r="AH624" t="str">
            <v xml:space="preserve">SEGUN FACTURACIÓN </v>
          </cell>
          <cell r="AI624">
            <v>79162553</v>
          </cell>
          <cell r="AJ624" t="str">
            <v xml:space="preserve">LUIS ALFREDO VENEGAS </v>
          </cell>
          <cell r="AK624" t="str">
            <v xml:space="preserve">COORDINADOR GRUPO DE COBRO COACTIVO </v>
          </cell>
          <cell r="AN624" t="str">
            <v>Bogotá D.C.</v>
          </cell>
          <cell r="AO624" t="str">
            <v>14 PRESTACIÓN DE SERVICIOS</v>
          </cell>
          <cell r="AP624" t="str">
            <v>NO APLICA</v>
          </cell>
          <cell r="AQ624" t="str">
            <v>NO APLICA</v>
          </cell>
          <cell r="AR624" t="str">
            <v>NO APLICA</v>
          </cell>
          <cell r="AS624" t="str">
            <v>NO APLICA</v>
          </cell>
          <cell r="AZ624" t="str">
            <v>ANM</v>
          </cell>
          <cell r="BA624" t="str">
            <v>623</v>
          </cell>
          <cell r="BB624">
            <v>2024</v>
          </cell>
          <cell r="BC624">
            <v>83121604</v>
          </cell>
          <cell r="BD624" t="str">
            <v>COMPAÑIA MUNDIAL DE SEGUROS S.A.</v>
          </cell>
          <cell r="BE624" t="str">
            <v>NB-100325542</v>
          </cell>
          <cell r="BF624">
            <v>45443</v>
          </cell>
          <cell r="BG624">
            <v>45447</v>
          </cell>
          <cell r="BH624">
            <v>45447</v>
          </cell>
          <cell r="BI624">
            <v>186024</v>
          </cell>
          <cell r="BJ624">
            <v>45443</v>
          </cell>
          <cell r="BK624" t="str">
            <v>NO APLICA</v>
          </cell>
          <cell r="BL624" t="str">
            <v>NO APLICA</v>
          </cell>
          <cell r="BN624">
            <v>45447</v>
          </cell>
          <cell r="BO624">
            <v>45657</v>
          </cell>
          <cell r="BQ624" t="str">
            <v>MÍNIMA CUANTÍA</v>
          </cell>
          <cell r="BR624" t="str">
            <v>ANM-623-2024</v>
          </cell>
          <cell r="BS624" t="str">
            <v>https://community.secop.gov.co/Public/Tendering/OpportunityDetail/Index?noticeUID=CO1.NTC.6130671&amp;isFromPublicArea=True&amp;isModal=False</v>
          </cell>
        </row>
        <row r="625">
          <cell r="A625" t="str">
            <v>ANM-624-2024</v>
          </cell>
          <cell r="C625">
            <v>45436</v>
          </cell>
          <cell r="D625" t="str">
            <v xml:space="preserve">STEPHANIE SOFIA ROSO FLOREZ </v>
          </cell>
          <cell r="E625" t="str">
            <v>YERALDIN FUENTES</v>
          </cell>
          <cell r="F625" t="str">
            <v>CONTRATO</v>
          </cell>
          <cell r="J625">
            <v>36038</v>
          </cell>
          <cell r="K625">
            <v>26</v>
          </cell>
          <cell r="L625">
            <v>500030224</v>
          </cell>
          <cell r="M625" t="str">
            <v>PROFESIONAL</v>
          </cell>
          <cell r="N625" t="str">
            <v>CÉDULA DE CIUDADANIA</v>
          </cell>
          <cell r="O625">
            <v>1078828875</v>
          </cell>
          <cell r="P625">
            <v>7</v>
          </cell>
          <cell r="Q625" t="str">
            <v>“PRESTAR SERVICIOS PROFESIONALES AL GRUPO DE COBRO COACTIVO DE LA OFICINA ASESORA JURÍDICA EN PROCURA QUE EL RECAUDO DE LA CARTERA A FAVOR DE LA AGENCIA SEA EFICIENTE, GESTIONANDO OPORTUNAMENTE LOS PROCESOS DE COBRO COACTIVO Y GENERANDO TODAS LAS ACTUACIONES PROCESALES PROPIAS DE DICHO PROCESO ATENDIENDO LA NORMATIVIDAD APLICABLE”</v>
          </cell>
          <cell r="R625" t="str">
            <v>1. Revisar desde un punto de vista jurídico los títulos ejecutivos que se remiten al Grupo de Cobro Coactivo, a efectos de determinar si cumplen con los requisitos de ley, así como proyectar las comunicaciones relacionadas con dicha revisión. 2. Apoyar la clasificación de cartera de acuerdo a los parámetros establecidos en el Reglamento Interno de Cartera de la Entidad y de conformidad con los parámetros establecidos por el supervisor. 3. Mantener actualizadas las bases de datos relacionadas con las actuaciones administrativas en el cobro persuasivo y coactivo de la entidad, con relación a la verificación jurídica de los títulos, ingresos y devoluciones de los mismos. 4. Proyectar los actos administrativos que correspondan dentro del proceso administrativo de Cobro Coactivo, en todas sus etapas. 5. Apoyar en la alimentación del módulo websafi cobro coactivo, una vez el mismo este implementado. 6. Mantener actualizado el sistema de gestión documental de la entidad. 7. Todas los demás que le sean asignadas por el supervisor y que estén directamente relacionadas con el objeto contractual</v>
          </cell>
          <cell r="S625">
            <v>30343019</v>
          </cell>
          <cell r="T625">
            <v>91424</v>
          </cell>
          <cell r="U625">
            <v>45428</v>
          </cell>
          <cell r="Y625" t="str">
            <v>ANM - PROPIOS</v>
          </cell>
          <cell r="AA625">
            <v>30303554</v>
          </cell>
          <cell r="AB625" t="str">
            <v>IVAN DARIO GUAUQUE TORES</v>
          </cell>
          <cell r="AC625" t="str">
            <v>JEFE DE OFICINA ASESORA JURÍDICA</v>
          </cell>
          <cell r="AD625" t="str">
            <v>OAJ</v>
          </cell>
          <cell r="AE625">
            <v>6</v>
          </cell>
          <cell r="AF625">
            <v>24</v>
          </cell>
          <cell r="AH625">
            <v>4456405</v>
          </cell>
          <cell r="AI625">
            <v>79162553</v>
          </cell>
          <cell r="AJ625" t="str">
            <v xml:space="preserve">LUIS ALFREDO VENEGAS </v>
          </cell>
          <cell r="AK625" t="str">
            <v xml:space="preserve">COORDINADOR GRUPO DE COBRO COACTIVO </v>
          </cell>
          <cell r="AN625" t="str">
            <v>Bogotá D.C.</v>
          </cell>
          <cell r="AO625" t="str">
            <v>14 PRESTACIÓN DE SERVICIOS</v>
          </cell>
          <cell r="AP625" t="str">
            <v>BOGOTÁ D.C.</v>
          </cell>
          <cell r="AQ625" t="str">
            <v>BOGOTA D.C</v>
          </cell>
          <cell r="AR625" t="str">
            <v>DERECHO</v>
          </cell>
          <cell r="AS625" t="str">
            <v>PREGRADO</v>
          </cell>
          <cell r="AZ625" t="str">
            <v>ANM</v>
          </cell>
          <cell r="BA625" t="str">
            <v>624</v>
          </cell>
          <cell r="BB625">
            <v>2024</v>
          </cell>
          <cell r="BC625">
            <v>80111600</v>
          </cell>
          <cell r="BD625" t="str">
            <v>SEGUROS DEL ESTADO S.A.</v>
          </cell>
          <cell r="BE625" t="str">
            <v>11-46-101057294</v>
          </cell>
          <cell r="BF625">
            <v>45447</v>
          </cell>
          <cell r="BG625">
            <v>45447</v>
          </cell>
          <cell r="BH625">
            <v>45447</v>
          </cell>
          <cell r="BI625">
            <v>188724</v>
          </cell>
          <cell r="BJ625">
            <v>45447</v>
          </cell>
          <cell r="BK625" t="str">
            <v>POSITIVA</v>
          </cell>
          <cell r="BL625">
            <v>45449</v>
          </cell>
          <cell r="BN625">
            <v>45449</v>
          </cell>
          <cell r="BO625">
            <v>45655</v>
          </cell>
          <cell r="BP625" t="str">
            <v>SI</v>
          </cell>
          <cell r="BQ625" t="str">
            <v>CONTRATACIÓN DIRECTA</v>
          </cell>
          <cell r="BR625" t="str">
            <v>ANM-624-2024</v>
          </cell>
          <cell r="BS625" t="str">
            <v>https://community.secop.gov.co/Public/Tendering/OpportunityDetail/Index?noticeUID=CO1.NTC.6208379&amp;isFromPublicArea=True&amp;isModal=False</v>
          </cell>
        </row>
        <row r="626">
          <cell r="A626" t="str">
            <v>ANM-625-2024</v>
          </cell>
          <cell r="B626">
            <v>45436</v>
          </cell>
          <cell r="D626" t="str">
            <v>JULIAN DAVID ROBERTO BOTIA</v>
          </cell>
          <cell r="E626" t="str">
            <v xml:space="preserve">SUSANITA RODRIGUEZ CASAS </v>
          </cell>
          <cell r="F626" t="str">
            <v>CONTRATO</v>
          </cell>
          <cell r="J626">
            <v>36994</v>
          </cell>
          <cell r="K626">
            <v>24</v>
          </cell>
          <cell r="L626" t="str">
            <v>120002824_x000D_</v>
          </cell>
          <cell r="M626" t="str">
            <v>APOYO A LA GESTIÓN</v>
          </cell>
          <cell r="N626" t="str">
            <v>CÉDULA DE CIUDADANIA</v>
          </cell>
          <cell r="O626">
            <v>1007329075</v>
          </cell>
          <cell r="P626">
            <v>2</v>
          </cell>
          <cell r="Q626" t="str">
            <v>APOYAR LA GESTIÓN DE LA OAJ, EN ACTIVIDADES DE SEGUIMIENTO Y CONTROL POR MEDIO DE BASES DE
DATOS A LOS PROCESOS CONTENCIOSOS ADMINISTRATIVOS, RESTITUCIÓN DE TIERRAS, PENALES Y
ACCIONES CONSTITUCIONALES; PRESENTACIÓN DE INFORMES, APOYO ADMINISTRATIVO Y PROYECCION DE
ACCIONES CONSTITUCIONALES.</v>
          </cell>
          <cell r="R626" t="str">
            <v>1. Apoyar en el diligenciamiento, verificación y consolidación la información de los diferentes sistemas y archivos de
información que se requieran para adelantar las gestiones del Grupo de Defensa Jurídica de la Oficina Asesora Jurídica,
de acuerdo con las instrucciones del supervisor del contrato o quien este delegue.
2. Colaborar con la elaboración, consolidación y actualización en bases de datos la información sobre los procesos
requeridos por el supervisor, en el marco de las funciones del Grupo de Defensa Jurídica, y efectuar los informes
relacionados con estas actividades que solicite el supervisor.
3. Apoyar con ladigitalización, copia y archivo de documentos del Grupo de Defensa Jurídica de la Oficina Asesora
Jurídica que sean requeridos.
4. Apoyar en la elaboración, consolidación y presentación de informes y reporte de indicadores de gestión
estratégicos y operativos, reporte de riesgos de gestión y corrupción, entre otros indicadores relacionados con las
gestiones propias de la Oficina Asesora Jurídica, particularmente de los Grupos que la conforman.
5. Apoyar en la revisión, ajustes y respuestas a las observaciones formuladas a los reportes de indicadores
relacionados con las gestiones inherentes de la Oficina Asesora Jurídica, particularmente de los Grupos que la
conforman.
6. Asistir y participar en reuniones o mesas de trabajo y demás eventos que le indique el supervisor y se relacionen
con el objeto del contrato.
7. Contar con su propio equipo de cómputo y todas los demás que le sean asignadas por el supervisor y que estén
directamente relacionadas con el objeto contractual._x000D_</v>
          </cell>
          <cell r="S626">
            <v>32628192</v>
          </cell>
          <cell r="T626">
            <v>91824</v>
          </cell>
          <cell r="U626">
            <v>45435</v>
          </cell>
          <cell r="Y626" t="str">
            <v>ANM - NACIÓN</v>
          </cell>
          <cell r="AA626">
            <v>30219987</v>
          </cell>
          <cell r="AB626" t="str">
            <v>IVAN DARIO GUAUQUE TORES</v>
          </cell>
          <cell r="AC626" t="str">
            <v>JEFE DE OFICINA ASESORA JURÍDICA</v>
          </cell>
          <cell r="AD626" t="str">
            <v>OAJ</v>
          </cell>
          <cell r="AE626">
            <v>7</v>
          </cell>
          <cell r="AH626">
            <v>4317141</v>
          </cell>
          <cell r="AI626">
            <v>40929952</v>
          </cell>
          <cell r="AJ626" t="str">
            <v xml:space="preserve">LINA PAULINA ORCASITA CELEDON </v>
          </cell>
          <cell r="AK626" t="str">
            <v>COORDINADORA GRUPO DE DEFENSA JURIDICA</v>
          </cell>
          <cell r="AN626" t="str">
            <v>Bogotá D.C.</v>
          </cell>
          <cell r="AO626" t="str">
            <v>14 PRESTACIÓN DE SERVICIOS</v>
          </cell>
          <cell r="AP626" t="str">
            <v>BOYACÁ</v>
          </cell>
          <cell r="AQ626" t="str">
            <v>SOATÁ</v>
          </cell>
          <cell r="AR626" t="str">
            <v>BACHILLER</v>
          </cell>
          <cell r="AS626" t="str">
            <v>BACHILLERATO</v>
          </cell>
          <cell r="AZ626" t="str">
            <v>ANM</v>
          </cell>
          <cell r="BA626" t="str">
            <v>625</v>
          </cell>
          <cell r="BB626">
            <v>2024</v>
          </cell>
          <cell r="BC626">
            <v>80111600</v>
          </cell>
          <cell r="BD626" t="str">
            <v>ASEGURADORA SOLIDARIA DE COLOMBIA</v>
          </cell>
          <cell r="BE626" t="str">
            <v>310 47 994000011268</v>
          </cell>
          <cell r="BF626">
            <v>45442</v>
          </cell>
          <cell r="BG626">
            <v>45442</v>
          </cell>
          <cell r="BH626">
            <v>45442</v>
          </cell>
          <cell r="BI626">
            <v>185624</v>
          </cell>
          <cell r="BJ626">
            <v>45443</v>
          </cell>
          <cell r="BK626" t="str">
            <v>POSITIVA</v>
          </cell>
          <cell r="BL626">
            <v>45443</v>
          </cell>
          <cell r="BN626">
            <v>45443</v>
          </cell>
          <cell r="BO626">
            <v>45656</v>
          </cell>
          <cell r="BP626" t="str">
            <v>SI</v>
          </cell>
          <cell r="BQ626" t="str">
            <v>CONTRATACIÓN DIRECTA</v>
          </cell>
          <cell r="BR626" t="str">
            <v>ANM-625-2024</v>
          </cell>
          <cell r="BS626" t="str">
            <v>https://community.secop.gov.co/Public/Tendering/OpportunityDetail/Index?noticeUID=CO1.NTC.6198674&amp;isFromPublicArea=True&amp;isModal=False</v>
          </cell>
        </row>
        <row r="627">
          <cell r="A627" t="str">
            <v>ANM-626-2024</v>
          </cell>
          <cell r="B627">
            <v>45441</v>
          </cell>
          <cell r="D627" t="str">
            <v xml:space="preserve">ROGER ALEJANDRO GALEANO ROMERO </v>
          </cell>
          <cell r="E627" t="str">
            <v>ANA MARÍA MENDOZA</v>
          </cell>
          <cell r="F627" t="str">
            <v>CONTRATO</v>
          </cell>
          <cell r="J627">
            <v>35843</v>
          </cell>
          <cell r="K627">
            <v>27</v>
          </cell>
          <cell r="L627">
            <v>120002724</v>
          </cell>
          <cell r="M627" t="str">
            <v>APOYO A LA GESTIÓN</v>
          </cell>
          <cell r="N627" t="str">
            <v>CÉDULA DE CIUDADANIA</v>
          </cell>
          <cell r="O627">
            <v>1032496329</v>
          </cell>
          <cell r="P627">
            <v>3</v>
          </cell>
          <cell r="Q627" t="str">
            <v>PRESTAR SERVICIOS DE APOYO A LA GESTION A LA OAJ EN LA PROYECCION DE ACTOS ADMINISTRATIVOS,
RESPUESTAS A DERECHOS DE PETICION, ASÍ COMO EN LAS DEMÁS ACTUACIONES RELACIONADAS CON
ASUNTOS ADMINISTRATIVOS DE LA DEPENDENCIA</v>
          </cell>
          <cell r="R627" t="str">
            <v>1. Apoyar el seguimiento a las acciones judiciales de carácter constitucional y de alto impacto, donde la Agencia
Nacional de Minería sea parte.
2. Apoyar en la elaboración de fichas de relatoría de sentencias relacionadas con las actividades de la entidad y
efectuar el seguimiento de las ordenes en los casos en que sean emitidas
3. Apoyar la elaboración de documentos jurídicos y/o procesales, boletines, memoriales, etc, que sean requeridos para
ejercer la defensa jurídica del interés de la Agencia, de acuerdo con la asignación que realice el supervisor del contrato.
4. Colaborar con la preparación de la información y recopilación de los documentos quese estimen pertinentes para
ejercer una adecuada defensa de la Agencia Nacional de Minería en los procesos judiciales que ésta haga parte
5. Apoyar en la presentación de informes y reporte de indicadores de gestión, estratégicos y operativos; reporte de
riesgos de gestión y corrupción, entre otros indicadores relacionados con las gestiones propias del Despacho de la Oficina
Asesora Jurídica.
6. Apoyar en la presentación de los informes que le indique el supervisor y especialmente los señalados en el acápite
relativo a la forma de pago, así como la sistematización y actualizaciónnormativa de la Oficina Asesora Jurídica.
7. Reportar al Supervisor, cuando lo solicite, el estado actual de cualquier tema que le sea asignado o que requiera que
intervengan otras dependencias de la Agencia Nacional de Mineríao del Sector.
8. Asistir y participar en reuniones o mesas de trabajo y demás eventos que le indique el supervisor y se relacionen con
el objeto del contrato.
9. Contar con su propio equipo de cómputo._x000D_</v>
          </cell>
          <cell r="S627">
            <v>34537128</v>
          </cell>
          <cell r="T627">
            <v>91724</v>
          </cell>
          <cell r="U627">
            <v>45435</v>
          </cell>
          <cell r="Y627" t="str">
            <v>ANM - NACIÓN</v>
          </cell>
          <cell r="AA627">
            <v>29500464</v>
          </cell>
          <cell r="AB627" t="str">
            <v>IVAN DARIO GUAUQUE TORES</v>
          </cell>
          <cell r="AC627" t="str">
            <v>JEFE OFICINA ASESORA JURIDICA</v>
          </cell>
          <cell r="AD627" t="str">
            <v>OAJ</v>
          </cell>
          <cell r="AE627">
            <v>7</v>
          </cell>
          <cell r="AH627">
            <v>4317141</v>
          </cell>
          <cell r="AI627">
            <v>74183000</v>
          </cell>
          <cell r="AJ627" t="str">
            <v>IVÁN DARÍO GUAUQUE TORRES</v>
          </cell>
          <cell r="AK627" t="str">
            <v>JEFE OFICINA ASESORA JURIDICA</v>
          </cell>
          <cell r="AN627" t="str">
            <v>Bogotá D.C.</v>
          </cell>
          <cell r="AO627" t="str">
            <v>14 PRESTACIÓN DE SERVICIOS</v>
          </cell>
          <cell r="AP627" t="str">
            <v>BOGOTÁ D.C.</v>
          </cell>
          <cell r="AQ627" t="str">
            <v>BOGOTA D.C</v>
          </cell>
          <cell r="AR627" t="str">
            <v>DERECHO</v>
          </cell>
          <cell r="AS627" t="str">
            <v>PREGRADO</v>
          </cell>
          <cell r="AZ627" t="str">
            <v>ANM</v>
          </cell>
          <cell r="BA627" t="str">
            <v>626</v>
          </cell>
          <cell r="BB627">
            <v>2024</v>
          </cell>
          <cell r="BC627">
            <v>80111600</v>
          </cell>
          <cell r="BD627" t="str">
            <v>SEGUROS DEL ESTADO S.A.</v>
          </cell>
          <cell r="BE627" t="str">
            <v>25-46-101034561</v>
          </cell>
          <cell r="BF627">
            <v>45442</v>
          </cell>
          <cell r="BG627">
            <v>45442</v>
          </cell>
          <cell r="BH627">
            <v>45442</v>
          </cell>
          <cell r="BI627">
            <v>185224</v>
          </cell>
          <cell r="BJ627">
            <v>45442</v>
          </cell>
          <cell r="BK627" t="str">
            <v>POSITIVA</v>
          </cell>
          <cell r="BL627">
            <v>45443</v>
          </cell>
          <cell r="BN627">
            <v>45443</v>
          </cell>
          <cell r="BO627">
            <v>45656</v>
          </cell>
          <cell r="BP627" t="str">
            <v>SI</v>
          </cell>
          <cell r="BQ627" t="str">
            <v>CONTRATACIÓN DIRECTA</v>
          </cell>
          <cell r="BR627" t="str">
            <v>ANM-626-2024</v>
          </cell>
          <cell r="BS627" t="str">
            <v>https://community.secop.gov.co/Public/Tendering/OpportunityDetail/Index?noticeUID=CO1.NTC.6197603&amp;isFromPublicArea=True&amp;isModal=False</v>
          </cell>
        </row>
        <row r="628">
          <cell r="A628" t="str">
            <v>ANM-627-2024</v>
          </cell>
          <cell r="B628">
            <v>45441</v>
          </cell>
          <cell r="D628" t="str">
            <v xml:space="preserve">MARITZA CARDENAS LAITON </v>
          </cell>
          <cell r="E628" t="str">
            <v>ANA MARÍA MENDOZA</v>
          </cell>
          <cell r="F628" t="str">
            <v>CONTRATO</v>
          </cell>
          <cell r="J628">
            <v>29411</v>
          </cell>
          <cell r="K628">
            <v>45</v>
          </cell>
          <cell r="L628">
            <v>200048424</v>
          </cell>
          <cell r="M628" t="str">
            <v>APOYO A LA GESTIÓN</v>
          </cell>
          <cell r="N628" t="str">
            <v>CÉDULA DE CIUDADANIA</v>
          </cell>
          <cell r="O628">
            <v>52853914</v>
          </cell>
          <cell r="P628">
            <v>6</v>
          </cell>
          <cell r="Q628" t="str">
            <v>Prestar Servicios de Apoyo a la Gestión dentro de las dependencias que requieran, para apoyar actividadesrelacionadas
con la actualización del expediente minero digital, en el marco del Sistema Integral de Gestión Minera.</v>
          </cell>
          <cell r="R628" t="str">
            <v>1. Apoyar transversalmente a los diferentes grupos de
trabajo de la ANM en actividades de gestión documental como: Organización e inventario documental, Digitalización e
indexación de Documentos, Actualización de expedientes, control de calidad, en el marco del Sistema Integral de
Gestión Minera (SIGM)
2.Proyectar con calidad y en oportunidad las solicitudes de documentos relacionadas con el expediente minero digital y el
Sistema Integral de Gestión Minera, con fines de consulta de los usuarios internoso externos de la ANM.
3. Realizar los informes mensuales relacionados con elExpediente Minero Digital y el Sistema integral de Gestión
Minera, así como la gestión documental a cargo del Grupo que le corresponda, en el marco del proyecto “Consolidación
del Sistema Integral de Gestión Minera a Nivel Nacional”.
4. Reportar las inconsistencias resultantes del desarrollo de sus actividades, de acuerdo con el objeto del contrato, en los
formatos y términos que establezca el supervisor.
5. Participar en las reuniones, talleres, socializaciones y capacitaciones cuando así lo requiera el Supervisor del
Contrato, y demostrar su evidencia._x000D_</v>
          </cell>
          <cell r="S628">
            <v>27500000</v>
          </cell>
          <cell r="T628">
            <v>84524</v>
          </cell>
          <cell r="U628">
            <v>45386</v>
          </cell>
          <cell r="Y628" t="str">
            <v>ANM - PROPIOS</v>
          </cell>
          <cell r="AA628">
            <v>19250000</v>
          </cell>
          <cell r="AB628" t="str">
            <v>IVONNE DEL PILAR JIMENEZ GARCIA</v>
          </cell>
          <cell r="AC628" t="str">
            <v xml:space="preserve">VICEPRESIDENTE DE CONTRATACIÓN Y TITULACIÓN </v>
          </cell>
          <cell r="AD628" t="str">
            <v>VCT</v>
          </cell>
          <cell r="AG628">
            <v>45657</v>
          </cell>
          <cell r="AH628">
            <v>2750000</v>
          </cell>
          <cell r="AI628">
            <v>79447042</v>
          </cell>
          <cell r="AJ628" t="str">
            <v>WILLIAM ALBERTO MARTÍNEZ DÍAZ</v>
          </cell>
          <cell r="AK628" t="str">
            <v>GERENTE DEL GRUPO DE CATASTRO Y REGISTRO MINERO _x000D_</v>
          </cell>
          <cell r="AN628" t="str">
            <v>Bogotá D.C.</v>
          </cell>
          <cell r="AO628" t="str">
            <v>14 PRESTACIÓN DE SERVICIOS</v>
          </cell>
          <cell r="AP628" t="str">
            <v>BOGOTÁ D.C.</v>
          </cell>
          <cell r="AQ628" t="str">
            <v>BOGOTA D.C</v>
          </cell>
          <cell r="AR628" t="str">
            <v>BACHILLER</v>
          </cell>
          <cell r="AS628" t="str">
            <v>BACHILLERATO</v>
          </cell>
          <cell r="AZ628" t="str">
            <v>ANM</v>
          </cell>
          <cell r="BA628" t="str">
            <v>627</v>
          </cell>
          <cell r="BB628">
            <v>2024</v>
          </cell>
          <cell r="BC628">
            <v>80111600</v>
          </cell>
          <cell r="BD628" t="str">
            <v>SEGUROS DEL ESTADO S.A.</v>
          </cell>
          <cell r="BE628" t="str">
            <v>14-44-101211567</v>
          </cell>
          <cell r="BF628">
            <v>45443</v>
          </cell>
          <cell r="BG628">
            <v>45447</v>
          </cell>
          <cell r="BH628">
            <v>45447</v>
          </cell>
          <cell r="BI628">
            <v>185924</v>
          </cell>
          <cell r="BJ628">
            <v>45443</v>
          </cell>
          <cell r="BK628" t="str">
            <v>POSITIVA</v>
          </cell>
          <cell r="BL628">
            <v>45449</v>
          </cell>
          <cell r="BN628">
            <v>45449</v>
          </cell>
          <cell r="BO628">
            <v>45657</v>
          </cell>
          <cell r="BP628" t="str">
            <v>SI</v>
          </cell>
          <cell r="BQ628" t="str">
            <v>CONTRATACIÓN DIRECTA</v>
          </cell>
          <cell r="BR628" t="str">
            <v>ANM-627-2024</v>
          </cell>
          <cell r="BS628" t="str">
            <v>https://community.secop.gov.co/Public/Tendering/OpportunityDetail/Index?noticeUID=CO1.NTC.6201262&amp;isFromPublicArea=True&amp;isModal=False</v>
          </cell>
        </row>
        <row r="629">
          <cell r="A629" t="str">
            <v>ANM-628-2024</v>
          </cell>
          <cell r="B629">
            <v>45447</v>
          </cell>
          <cell r="D629" t="str">
            <v>DANIELA MARINA MUÑOZ MUÑOZ</v>
          </cell>
          <cell r="E629" t="str">
            <v>PAULA ANDREA PIÑEROS CUESTA</v>
          </cell>
          <cell r="F629" t="str">
            <v>CONTRATO</v>
          </cell>
          <cell r="J629">
            <v>36180</v>
          </cell>
          <cell r="K629">
            <v>26</v>
          </cell>
          <cell r="L629">
            <v>500034624</v>
          </cell>
          <cell r="M629" t="str">
            <v>PROFESIONAL</v>
          </cell>
          <cell r="N629" t="str">
            <v>CÉDULA DE CIUDADANIA</v>
          </cell>
          <cell r="O629">
            <v>1010243859</v>
          </cell>
          <cell r="P629">
            <v>1</v>
          </cell>
          <cell r="Q629" t="str">
            <v>Prestar servicios profesionales en el Grupo de Contratación en la revisión, estructuración, seguimiento e impulso de los
procesos de contratación, en todas sus etapas, especialmente en lo que refiere a la modalidad de contratación directa y
acuerdos marco de precios.</v>
          </cell>
          <cell r="R629" t="str">
            <v>1. Apoyar a la Agencia Nacional de Minería en las actividades relacionas con la gestión contractual de la entidad, en la
revisión jurídica de los estudios previos y estructuración de los procesos de contratación que se adelanten a través de los
aplicativos del Sistema Electrónico de Contratación Pública especialmente en la contratación directa y acuerdos marco de precios.
2. Proyectar los documentos y/o actos administrativos necesarios para dar inicio, impulso o terminación a los procesos
contractuales adelantados en el Grupo de Contratación de la Vicepresidencia Administrativa y Financiera.
3. Realizar las evaluaciones jurídicas de las ofertas presentadas en los procesos de contratación en los cuales se
designe como integrante del Comité Asesor Evaluador.
4. Prestar acompañamiento jurídico en los asuntos derivados de las etapas precontractual, contractual y poscontractual
de los procesos de selección que adelanta la Agencia Nacional de Minería.
5. Revisar y/o elaborar los documentos necesarios para adelantar las modificaciones contractuales que le sean
asignadas por el supervisor del contrato.
6. Realizar la verificación jurídica del cumplimiento de las garantías exigidas por la entidad, y su respectiva aprobación a
través de la plataforma SECOP II.
7. Gestionar los procesos realizados a través de la Tienda Virtual del Estado Colombiano, de acuerdo con la asignación
que para el efecto realice el supervisor del contrato.
8. Asistir a las reuniones de comité, talleres y demás que se requieran para el desarrollo del objeto contractual.
9. Proyectar y revisar las actas de liquidación de los contratos y/o convenios interadministrativos que le sean asignadas,
de acuerdo a los documentos que soporten la contratación, a fin de verificar la adecuada ejecución del objeto
contractual.
10.Apoyar al Grupo de Contratación con la planeación, gestión,contratación y seguimiento de los contratos de
prestación de servicios profesionales y de apoyo a la gestión
11. Actualizar la carpeta compartida del Grupo de Contratación con los trámites a su cargo</v>
          </cell>
          <cell r="S629">
            <v>44372119</v>
          </cell>
          <cell r="T629">
            <v>80424</v>
          </cell>
          <cell r="U629">
            <v>45359</v>
          </cell>
          <cell r="Y629" t="str">
            <v>ANM - PROPIOS</v>
          </cell>
          <cell r="AA629">
            <v>37906855</v>
          </cell>
          <cell r="AB629" t="str">
            <v>BIBIANA MARCELA GUTIERREZ CASTRO</v>
          </cell>
          <cell r="AC629" t="str">
            <v xml:space="preserve">COORDINADORA GRUPO DE CONTRATACIÓN </v>
          </cell>
          <cell r="AD629" t="str">
            <v>VAF</v>
          </cell>
          <cell r="AE629">
            <v>7</v>
          </cell>
          <cell r="AG629">
            <v>45657</v>
          </cell>
          <cell r="AH629">
            <v>5415265</v>
          </cell>
          <cell r="AI629">
            <v>53122017</v>
          </cell>
          <cell r="AJ629" t="str">
            <v>BIBIANA MARCELA GUTIERREZ CASTRO</v>
          </cell>
          <cell r="AK629" t="str">
            <v xml:space="preserve">COORDINADORA GRUPO DE CONTRATACIÓN </v>
          </cell>
          <cell r="AN629" t="str">
            <v>Bogotá D.C.</v>
          </cell>
          <cell r="AO629" t="str">
            <v>14 PRESTACIÓN DE SERVICIOS</v>
          </cell>
          <cell r="AP629" t="str">
            <v>SANTANDER</v>
          </cell>
          <cell r="AQ629" t="str">
            <v>SAN GIL</v>
          </cell>
          <cell r="AR629" t="str">
            <v>DERECHO</v>
          </cell>
          <cell r="AS629" t="str">
            <v>PREGRADO</v>
          </cell>
          <cell r="AZ629" t="str">
            <v>ANM</v>
          </cell>
          <cell r="BA629" t="str">
            <v>628</v>
          </cell>
          <cell r="BB629">
            <v>2024</v>
          </cell>
          <cell r="BC629">
            <v>80111600</v>
          </cell>
          <cell r="BD629" t="str">
            <v>ASEGURADORA SOLIDARIA DE COLOMBIA</v>
          </cell>
          <cell r="BE629" t="str">
            <v>310 47 994000011274</v>
          </cell>
          <cell r="BF629">
            <v>45443</v>
          </cell>
          <cell r="BG629">
            <v>45443</v>
          </cell>
          <cell r="BH629">
            <v>45443</v>
          </cell>
          <cell r="BI629">
            <v>186224</v>
          </cell>
          <cell r="BJ629">
            <v>45443</v>
          </cell>
          <cell r="BK629" t="str">
            <v>POSITIVA</v>
          </cell>
          <cell r="BL629">
            <v>45447</v>
          </cell>
          <cell r="BN629">
            <v>45447</v>
          </cell>
          <cell r="BO629">
            <v>45657</v>
          </cell>
          <cell r="BP629" t="str">
            <v>SI</v>
          </cell>
          <cell r="BQ629" t="str">
            <v>CONTRATACIÓN DIRECTA</v>
          </cell>
          <cell r="BR629" t="str">
            <v>ANM-628-2024</v>
          </cell>
          <cell r="BS629" t="str">
            <v>https://community.secop.gov.co/Public/Tendering/OpportunityDetail/Index?noticeUID=CO1.NTC.6210690&amp;isFromPublicArea=True&amp;isModal=False</v>
          </cell>
        </row>
        <row r="630">
          <cell r="A630" t="str">
            <v>ANM-629-2024</v>
          </cell>
          <cell r="C630">
            <v>45429</v>
          </cell>
          <cell r="D630" t="str">
            <v>RICARDO ROBERTO RAMIREZ MORENO</v>
          </cell>
          <cell r="E630" t="str">
            <v>ANA MARÍA MENDOZA</v>
          </cell>
          <cell r="F630" t="str">
            <v>CONTRATO</v>
          </cell>
          <cell r="J630">
            <v>28886</v>
          </cell>
          <cell r="K630">
            <v>46</v>
          </cell>
          <cell r="L630">
            <v>400029024</v>
          </cell>
          <cell r="M630" t="str">
            <v>PROFESIONAL</v>
          </cell>
          <cell r="N630" t="str">
            <v>CÉDULA DE CIUDADANIA</v>
          </cell>
          <cell r="O630">
            <v>79983241</v>
          </cell>
          <cell r="P630">
            <v>3</v>
          </cell>
          <cell r="Q630" t="str">
            <v>PRESTAR SERVICIOS PROFESIONALES PARA BRINDAR ACOMPAÑAMIENTO EN LA IMPLEMENTACIÓN DE UN MODELO EMPRESARIAL A PEQUEÑOS MINEROS Y MINEROS TRADICIONALES CON O SIN AMPARO DE UNA FIGURA LEGAL EN LOS TRAMITES DE FORMALIZACIÓN Y LEGALIZACIÓN DE SU ACTIVIDAD, CON ENFOQUE EN ESQUEMAS ASOCIATIVOS.</v>
          </cell>
          <cell r="R630" t="str">
            <v>1. Contribuir a la construcción y ajuste de estrategias, herramientas educativas y mecanismos que faciliten el desarrollo de la incorporación de un componente empresarial bajo esquemas de asociatividad dentro del programa de asistencia técnica que se adelanta a proyectos mineros priorizados. 2. Brindar apoyo y acompañamiento en la implementación y fortalecimiento de esquemas de asociatividad, en proyectos mineros con dicha vocación, mediante procesos de orientación, divulgación o cualquier otro mecanismo idóneo para llegar a la población objetiva 3. Adelantar actividades que permitan la implementación de metodologías de caracterización del potencial asociativo en las zonas priorizadas y determinar el grado de madurez o potencial asociativo en los territorios asignados. 4. Apoyar el proceso de ajuste e implementación de la metodología para caracterizar el potencial asociativo en las comunidades priorizadas asignadas, así como la elaboración e implementación de planes de acción y sistemas de seguimiento que permitan mejorar las capacidades organizacionales de las comunidades mineras en materia de asociatividad. 5. Realizar las visitas técnicas necesarias para llevar a caboel proceso de creación o fortalecimiento de figuras asociativas y distintos modelos de economía solidaria en las comunidades mineras asignadas, mediante la implementación de las estrategias, modelos o herramientas que se dispongan para ello. 6.Realizar las consultas y análisis requeridos para identificar los actores privados y gubernamentales relacionados con el ejercicio asociativo de la minería en los territorios asignados, así como, la valoración del nivel de gestión de las organizaciones mineras asociativas identificadas en las zonas. 7. Asistir y/o participar y/o adelantar comités, reuniones, talleres, juntas, capacitaciones, mesas de trabajo y demás eventos organizados con motivo de los temas que se relacionen con el objeto y obligaciones contractuales. 8. Prestar apoyo en el trámite y gestión de las Peticiones, quejas y reclamos que le sean asignadas por el supervisor del contrato y que se relacionen con las obligaciones contractuales. PARÁGRAFO PRIMERO: META ESPECÍFICA: Para el cumplimiento de las obligaciones previstas en la presente cláusula, el contratista deberá alcanzar, por lo menos el 95% de las metas de gestión de actividades que sean definidas por la supervisión del contrato, con respecto del número de tareas asignadas previamente para el cumplimiento de las metas del proyecto de inversión en la presente vigencia. El supervisor del contrato podrá autorizar la reducción de la meta cuando se necesite la ejecución de otras obligaciones no sujetas a metas específicas.</v>
          </cell>
          <cell r="S630">
            <v>90336788</v>
          </cell>
          <cell r="T630">
            <v>91524</v>
          </cell>
          <cell r="U630">
            <v>45433</v>
          </cell>
          <cell r="Y630" t="str">
            <v>ANM - PROPIOS</v>
          </cell>
          <cell r="AA630">
            <v>83941263</v>
          </cell>
          <cell r="AB630" t="str">
            <v>MARÍA PIEDAD BAYTER HORTA</v>
          </cell>
          <cell r="AC630" t="str">
            <v>VICEPRESIDENTA PROMOCIÓN Y FOMENTO</v>
          </cell>
          <cell r="AD630" t="str">
            <v>VPF</v>
          </cell>
          <cell r="AE630">
            <v>7</v>
          </cell>
          <cell r="AG630">
            <v>45657</v>
          </cell>
          <cell r="AH630" t="str">
            <v>11.991.609.00</v>
          </cell>
          <cell r="AI630">
            <v>1010176046</v>
          </cell>
          <cell r="AJ630" t="str">
            <v>DAVID FERNANDO SÁNCHEZ MORENO</v>
          </cell>
          <cell r="AK630" t="str">
            <v>COORDINADOR DE GRUPO DE FOMENTO</v>
          </cell>
          <cell r="AN630" t="str">
            <v>Bogotá D.C.</v>
          </cell>
          <cell r="AO630" t="str">
            <v>14 PRESTACIÓN DE SERVICIOS</v>
          </cell>
          <cell r="AP630" t="str">
            <v>BOGOTÁ D.C.</v>
          </cell>
          <cell r="AQ630" t="str">
            <v>BOGOTA D.C</v>
          </cell>
          <cell r="AR630" t="str">
            <v xml:space="preserve">ECONOMISTA </v>
          </cell>
          <cell r="AS630" t="str">
            <v>PREGRADO</v>
          </cell>
          <cell r="AZ630" t="str">
            <v>ANM</v>
          </cell>
          <cell r="BA630" t="str">
            <v>629</v>
          </cell>
          <cell r="BB630">
            <v>2024</v>
          </cell>
          <cell r="BC630">
            <v>80111600</v>
          </cell>
          <cell r="BD630" t="str">
            <v>SEGUROS DEL ESTADO S.A.</v>
          </cell>
          <cell r="BE630" t="str">
            <v>11-46-101057469</v>
          </cell>
          <cell r="BF630">
            <v>45449</v>
          </cell>
          <cell r="BG630">
            <v>45449</v>
          </cell>
          <cell r="BH630">
            <v>45449</v>
          </cell>
          <cell r="BI630">
            <v>194424</v>
          </cell>
          <cell r="BJ630">
            <v>45449</v>
          </cell>
          <cell r="BK630" t="str">
            <v>POSITIVA</v>
          </cell>
          <cell r="BL630">
            <v>45454</v>
          </cell>
          <cell r="BN630">
            <v>45454</v>
          </cell>
          <cell r="BO630">
            <v>45657</v>
          </cell>
          <cell r="BP630" t="str">
            <v>SI</v>
          </cell>
          <cell r="BQ630" t="str">
            <v>CONTRATACIÓN DIRECTA</v>
          </cell>
          <cell r="BR630" t="str">
            <v>ANM-629-2024</v>
          </cell>
          <cell r="BS630" t="str">
            <v>https://community.secop.gov.co/Public/Tendering/OpportunityDetail/Index?noticeUID=CO1.NTC.6209765&amp;isFromPublicArea=True&amp;isModal=False</v>
          </cell>
        </row>
        <row r="631">
          <cell r="A631" t="str">
            <v>ANM-630-2024</v>
          </cell>
          <cell r="B631" t="str">
            <v>CO1.PCCNTR.6398929 - CC N.A- 7-06-24</v>
          </cell>
          <cell r="C631" t="str">
            <v>CO1.PCCNTR.6398929 - CC N.A- 7-06-24</v>
          </cell>
          <cell r="D631" t="str">
            <v>UNIVERSIDAD NACIONAL DE COLOMBIA</v>
          </cell>
          <cell r="E631" t="str">
            <v xml:space="preserve">CAROLINA OBREGON </v>
          </cell>
          <cell r="F631" t="str">
            <v>CONTRATO</v>
          </cell>
          <cell r="J631" t="str">
            <v>NO APLICA</v>
          </cell>
          <cell r="K631" t="str">
            <v>NO APLICA</v>
          </cell>
          <cell r="L631">
            <v>500034024</v>
          </cell>
          <cell r="M631" t="str">
            <v>NO APLICA</v>
          </cell>
          <cell r="N631" t="str">
            <v>NIT</v>
          </cell>
          <cell r="O631">
            <v>899999063</v>
          </cell>
          <cell r="P631">
            <v>3</v>
          </cell>
          <cell r="Q631" t="str">
            <v>Llevar a cabo la reingeniería de procesos y la elaboración de una propuesta de fortalecimiento institucional de la Agencia Nacional de Minería, identificando alternativas de mejora en la operación, capacidad y estructura organizacional interna, en el marco de los términos legales, los lineamientos institucionales, articulado con nuestro sistema integrado de gestión y siguiendo las metodologías que para ello ha definido el Departamento Administrativo de la Función Pública</v>
          </cell>
          <cell r="R631" t="str">
            <v>Analizar el Modelo de Operación por Proceso de la Agencia Nacional de Minería, de manera que se oriente la estructuración y actualización de los procesos institucionales, siguiendo las metodologías que para ello ha definido el Departamento Administrativo de la Función Pública, a través de la Guía de Rediseño Institucional de Entidades Públicas. 2. Realizar y presentar un cronograma con cada actividad a desarrollar en cada etapa y los tiempos destinados para ello. 3. Desarrollar la metodología para ejecutar la reingeniería de procesos y reorganización interna de la estructura organizacional de la Agencia Nacional de Minería 4. Elaborar la propuesta de rediseño del Mapa de Procesos de la Agencia Nacional de Minería, de manera que en ella se identifiquen los procedimientos que se puedan optimizar. 5. Documentar procesos y procedimientos de la Agencia Nacional de Minería, incorporando las mejoras que permitan optimizar el desempeño institucional. 6. Documentar la propuesta de ajuste interno de la estructura organizacional de la Agencia Nacional de Minería, de manera que se alinee con el modelo de operación y los objetivos institucionales. 7. Elaborar recomendaciones que brinden elementos a la Agencia Nacional de Minería para avanzar en el proceso de formalización laboral, atendiendo las orientaciones establecidas en la circular conjunta No. 100-011 de noviembre 15 de 2023 (DAFP / DNP / DAPRE / MINHACIENDA) sobre la ruta - guía para rediseños organizacionales sectoriales y la formalización laboral del empleo público en equidad. 8. Ejecutar las actividades de acuerdo con el cronograma propuesto 9. Las demás que se consideren para dar cumplimiento a la propuesta presentada por parte de la Universidad Nacional de Colombia. 10. El contratista deberá cumplir al finalizar cada una de las etapas establecidas en las especificaciones del objeto a contratar con las siguientes actividades, las cuales deberán ser documentadas de la siguiente manera: ETAPA 1: DIAGNOSTICAR LA SITUACIÓN ACTUAL DE LOS PROCESOS Y LA ESTRUCTURA ORGANIZACIONAL DE LA ANM - Plan de Trabajo: Cronograma para el desarrollo del proyecto. El cronograma se entrega dentro de la primera semana del inicio del contrato. - Documento técnico, que incluya como mínimo: · Análisis del marco legal (incluida la resolución 687 del 01 de diciembre de 2022). · Análisis de funciones y competencias. · Análisis de factores externos e internos · Análisis de capacidades internas. · Análisis de procesos. · Análisis evaluación de prestación de servicios. · Análisis de la estructura u organización interna. ETAPA 2: ELABORAR PROPUESTA MODELO DE OPERACIÓN POR PROCESO Documentos: · Diseño Modelo de Operación por Proceso. · Diseño mapa de procesos. ETAPA 3: ELABORAR PROPUESTA DE CARACTERIZACIÓN DE PROCESOS · Propuesta de la caracterización de los procesos, que incluya las actividades, los medios técnicos y recursos humanos requeridos, identificación de puntos de mejora que incluyan mejores prácticas, modernización y automatización de procesos y la relación entre las dependencias. ETAPA 4: ELABORAR DOCUMENTACIÓN DE PROCESOS Y PROCEDIMIENTOS · Documento técnico Procesos y Procedimientos cuya finalidad es actualizar la documentación de los procedimientos identificados, optimizándolos mediante la incorporación de mejoras que propendan por la eficiencia en la ejecución y el logro de resultados organizacionales. ETAPA 5. ELABORAR LA PROPUESTA DE DISEÑO DE LA ESTRUCTURA ORGANIZACIONAL INTERNA · Propuesta de organización interna para el fortalecimiento institucional, de manera que se logre alineación entre la estructura organizacional, el modelo de operación por proceso y el mapa de procesos. En esta etapa se espera obtener como mínimo lo siguientes documentos: • Organigrama. • Proyecto de resolución de creación de grupos internos de trabajo, en el cual se identifican las funciones de cada uno. • Recomendaciones para la reestructura organizacional. • Recomendaciones para la Gestión del Cambio de la entidad, pertinentes al proyecto.</v>
          </cell>
          <cell r="S631">
            <v>1150000000</v>
          </cell>
          <cell r="T631">
            <v>87124</v>
          </cell>
          <cell r="U631">
            <v>45390</v>
          </cell>
          <cell r="Y631" t="str">
            <v>ANM - PROPIOS</v>
          </cell>
          <cell r="AA631">
            <v>1150000000</v>
          </cell>
          <cell r="AB631" t="str">
            <v>ANGELICA MARIA MERLANO DÍAZ</v>
          </cell>
          <cell r="AC631" t="str">
            <v xml:space="preserve">COORDINADORA GRUPO DE PLANEACIÓN </v>
          </cell>
          <cell r="AD631" t="str">
            <v>VAF</v>
          </cell>
          <cell r="AG631">
            <v>45657</v>
          </cell>
          <cell r="AH631" t="str">
            <v>SEIS PAGOS</v>
          </cell>
          <cell r="AI631">
            <v>55301325</v>
          </cell>
          <cell r="AJ631" t="str">
            <v xml:space="preserve">ANGELICA MARIA MERLANO DIAZ </v>
          </cell>
          <cell r="AK631" t="str">
            <v xml:space="preserve">COORDINADORA GRUPO DE PLANEACIÓN </v>
          </cell>
          <cell r="AN631" t="str">
            <v>Bogotá D.C.</v>
          </cell>
          <cell r="AO631" t="str">
            <v>5 CONSULTORÍA</v>
          </cell>
          <cell r="AP631" t="str">
            <v>NO APLICA</v>
          </cell>
          <cell r="AQ631" t="str">
            <v>NO APLICA</v>
          </cell>
          <cell r="AR631" t="str">
            <v>NO APLICA</v>
          </cell>
          <cell r="AS631" t="str">
            <v>NO APLICA</v>
          </cell>
          <cell r="AZ631" t="str">
            <v>ANM</v>
          </cell>
          <cell r="BA631" t="str">
            <v>630</v>
          </cell>
          <cell r="BB631">
            <v>2024</v>
          </cell>
          <cell r="BC631">
            <v>80111600</v>
          </cell>
          <cell r="BD631" t="str">
            <v>SEGUROS GENERALES SURAMERICANA S.A.</v>
          </cell>
          <cell r="BE631" t="str">
            <v>3942066–9</v>
          </cell>
          <cell r="BF631">
            <v>45450</v>
          </cell>
          <cell r="BG631">
            <v>45456</v>
          </cell>
          <cell r="BH631">
            <v>45457</v>
          </cell>
          <cell r="BI631">
            <v>201424</v>
          </cell>
          <cell r="BJ631">
            <v>45454</v>
          </cell>
          <cell r="BK631" t="str">
            <v>NO APLICA</v>
          </cell>
          <cell r="BL631" t="str">
            <v>NO APLICA</v>
          </cell>
          <cell r="BN631">
            <v>45457</v>
          </cell>
          <cell r="BO631">
            <v>45657</v>
          </cell>
          <cell r="BP631" t="str">
            <v>SI</v>
          </cell>
          <cell r="BQ631" t="str">
            <v>CONTRATACIÓN DIRECTA</v>
          </cell>
          <cell r="BR631" t="str">
            <v>ANM-630-2024</v>
          </cell>
          <cell r="BS631" t="str">
            <v>https://community.secop.gov.co/Public/Tendering/OpportunityDetail/Index?noticeUID=CO1.NTC.6218545&amp;isFromPublicArea=True&amp;isModal=False</v>
          </cell>
        </row>
        <row r="632">
          <cell r="A632" t="str">
            <v>ANM-631-2024</v>
          </cell>
          <cell r="C632">
            <v>45436</v>
          </cell>
          <cell r="D632" t="str">
            <v>CARLOS ANDRES FRAGOZO CAMELO</v>
          </cell>
          <cell r="E632" t="str">
            <v>MARTHA PATRICIA PUERTO GUIO</v>
          </cell>
          <cell r="F632" t="str">
            <v>CONTRATO</v>
          </cell>
          <cell r="J632">
            <v>32815</v>
          </cell>
          <cell r="K632">
            <v>35</v>
          </cell>
          <cell r="L632">
            <v>200057024</v>
          </cell>
          <cell r="M632" t="str">
            <v>PROFESIONAL</v>
          </cell>
          <cell r="N632" t="str">
            <v>CÉDULA DE CIUDADANIA</v>
          </cell>
          <cell r="O632">
            <v>1067717878</v>
          </cell>
          <cell r="P632">
            <v>2</v>
          </cell>
          <cell r="Q632" t="str">
            <v>Prestar servicios profesionales para apoyar las actividades técnicas que impulsen el trámite de las solicitudes de
declaración y delimitación de áreas de reserva especial a comunidades mineras.</v>
          </cell>
          <cell r="R632" t="str">
            <v>1. Apoyar en la proyección de evaluaciones técnicas documentales requeridas para resolver los trámites de
solicitudes de declaración y delimitación de áreas de reserva especial, dentro del término establecido por la Ley, de
acuerdo con la asignación realizada por el supervisor del contrato.
2. Adelantar las visitas de campo asignadas para impulsar los trámites de declaración y delimitación de áreas de
reserva especial, y recoger la información necesaria que permita conceptuar desde el punto de vista técnico el
reconocimiento de los trabajos mineros existentes, diligenciando las respectivas actas e informes en los que seconsignen los hallazgos y resultados encontrados en el desarrollo de la misma.
3. Asistir y participar en los comités, reuniones, talleres, juntas, capacitaciones, mesas de trabajo, entre otros
eventos, que se relacionen con el objeto y obligaciones contractuales, y prestar la asesoría pertinente de acuerdo con los
grupos poblacionales a tratar en el desarrollo del trámite de las Áreas de Reserva Especial.
4. Proyectar respuestas</v>
          </cell>
          <cell r="S632">
            <v>39966667</v>
          </cell>
          <cell r="T632">
            <v>92624</v>
          </cell>
          <cell r="U632">
            <v>45441</v>
          </cell>
          <cell r="Y632" t="str">
            <v>ANM - NACIÓN</v>
          </cell>
          <cell r="AA632">
            <v>30898453</v>
          </cell>
          <cell r="AB632" t="str">
            <v>MARÍA PIEDAD BAYTER HORTA</v>
          </cell>
          <cell r="AC632" t="str">
            <v>VICEPRESIDENTA PROMOCIÓN Y FOMENTO</v>
          </cell>
          <cell r="AD632" t="str">
            <v>VPF</v>
          </cell>
          <cell r="AE632">
            <v>6</v>
          </cell>
          <cell r="AF632">
            <v>18</v>
          </cell>
          <cell r="AH632">
            <v>4634768</v>
          </cell>
          <cell r="AI632">
            <v>1010176046</v>
          </cell>
          <cell r="AJ632" t="str">
            <v>DAVID FERNANDO SÁNCHEZ MORENO</v>
          </cell>
          <cell r="AK632" t="str">
            <v>COORDINADOR DE GRUPO DE FOMENTO</v>
          </cell>
          <cell r="AN632" t="str">
            <v>Bogotá D.C.</v>
          </cell>
          <cell r="AO632" t="str">
            <v>14 PRESTACIÓN DE SERVICIOS</v>
          </cell>
          <cell r="AP632" t="str">
            <v>CESAR</v>
          </cell>
          <cell r="AQ632" t="str">
            <v>AGUSTIN CODAZZI</v>
          </cell>
          <cell r="AR632" t="str">
            <v>INGENIERO DE MINAS</v>
          </cell>
          <cell r="AS632" t="str">
            <v>PREGRADO</v>
          </cell>
          <cell r="AZ632" t="str">
            <v>ANM</v>
          </cell>
          <cell r="BA632" t="str">
            <v>631</v>
          </cell>
          <cell r="BB632">
            <v>2024</v>
          </cell>
          <cell r="BC632">
            <v>80111600</v>
          </cell>
          <cell r="BD632" t="str">
            <v>SEGUROS DEL ESTADO S.A.</v>
          </cell>
          <cell r="BE632" t="str">
            <v>14-46-101118238</v>
          </cell>
          <cell r="BF632">
            <v>45448</v>
          </cell>
          <cell r="BG632">
            <v>45450</v>
          </cell>
          <cell r="BH632">
            <v>45454</v>
          </cell>
          <cell r="BI632">
            <v>198124</v>
          </cell>
          <cell r="BJ632">
            <v>45450</v>
          </cell>
          <cell r="BK632" t="str">
            <v>POSITIVA</v>
          </cell>
          <cell r="BL632">
            <v>45455</v>
          </cell>
          <cell r="BN632">
            <v>45455</v>
          </cell>
          <cell r="BO632">
            <v>45655</v>
          </cell>
          <cell r="BP632" t="str">
            <v>SI</v>
          </cell>
          <cell r="BQ632" t="str">
            <v>CONTRATACIÓN DIRECTA</v>
          </cell>
          <cell r="BR632" t="str">
            <v>ANM-631-2024</v>
          </cell>
          <cell r="BS632" t="str">
            <v>https://community.secop.gov.co/Public/Tendering/OpportunityDetail/Index?noticeUID=CO1.NTC.6224529&amp;isFromPublicArea=True&amp;isModal=False</v>
          </cell>
        </row>
        <row r="633">
          <cell r="A633" t="str">
            <v>ANM-632-2024</v>
          </cell>
          <cell r="C633">
            <v>45447</v>
          </cell>
          <cell r="D633" t="str">
            <v>JISETH TATIANA PULIDO FLOREZ</v>
          </cell>
          <cell r="E633" t="str">
            <v>MARTHA PATRICIA PUERTO GUIO</v>
          </cell>
          <cell r="F633" t="str">
            <v>CONTRATO</v>
          </cell>
          <cell r="J633">
            <v>34170</v>
          </cell>
          <cell r="K633">
            <v>32</v>
          </cell>
          <cell r="L633">
            <v>200049024</v>
          </cell>
          <cell r="M633" t="str">
            <v>APOYO A LA GESTIÓN</v>
          </cell>
          <cell r="N633" t="str">
            <v>CÉDULA DE CIUDADANIA</v>
          </cell>
          <cell r="O633">
            <v>1014245945</v>
          </cell>
          <cell r="P633">
            <v>9</v>
          </cell>
          <cell r="Q633" t="str">
            <v>Prestar Servicios de Apoyo a la Gestión dentro de las dependencias que requieran, para apoyar actividadesrelacionadas con la actualización del expediente minero digital, en el marco del Sistema Integral de Gestión Minera</v>
          </cell>
          <cell r="R633" t="str">
            <v>1. Apoyar transversalmente a los diferentes grupos de trabajo de la ANM en actividades de gestión documental como: Organización e inventario documental, Digitalización e indexación de Documentos, Actualización de expedientes, control de calidad, en el marco del Sistema Integral de Gestión Minera (SIGM) 2. Proyectar con calidad y en oportunidad las solicitudes de documentos relacionadas con el expediente minero digital y el Sistema Integral de Gestión Minera, con fines de consulta de los usuarios internoso externos de la ANM. 3. Realizar los informes mensuales relacionados con elExpediente Minero Digital y el Sistema integral de Gestión Minera, así como la gestión documental a cargo del Grupo que le corresponda, en el marco del proyecto “Consolidación del Sistema Integral de Gestión Minera a Nivel Nacional”. 4. Reportar las inconsistencias resultantes del desarrollo de sus actividades, de acuerdo con el objeto del contrato, en los formatos y términos que establezca el supervisor. 5. Participar en las reuniones, talleres, socializaciones y capacitaciones cuando así lo requiera el Supervisor del Contrato, y demostrar su evidencia.</v>
          </cell>
          <cell r="S633">
            <v>27500000</v>
          </cell>
          <cell r="T633">
            <v>88024</v>
          </cell>
          <cell r="U633">
            <v>45404</v>
          </cell>
          <cell r="Y633" t="str">
            <v>ANM - PROPIOS</v>
          </cell>
          <cell r="AA633">
            <v>18883333</v>
          </cell>
          <cell r="AB633" t="str">
            <v>IVONNE DEL PILAR JIMENEZ GARCIA</v>
          </cell>
          <cell r="AC633" t="str">
            <v xml:space="preserve">VICEPRESIDENTE DE CONTRATACIÓN Y TITULACIÓN </v>
          </cell>
          <cell r="AD633" t="str">
            <v>VCT</v>
          </cell>
          <cell r="AG633">
            <v>45657</v>
          </cell>
          <cell r="AH633">
            <v>2750000</v>
          </cell>
          <cell r="AI633">
            <v>79447042</v>
          </cell>
          <cell r="AJ633" t="str">
            <v>WILLIAM ALBERTO MARTÍNEZ DÍAZ</v>
          </cell>
          <cell r="AK633" t="str">
            <v>GERENTE DEL GRUPO DE CATASTRO Y REGISTRO MINERO _x000D_</v>
          </cell>
          <cell r="AN633" t="str">
            <v>Bogotá D.C.</v>
          </cell>
          <cell r="AO633" t="str">
            <v>14 PRESTACIÓN DE SERVICIOS</v>
          </cell>
          <cell r="AQ633" t="str">
            <v>PENDIENTE</v>
          </cell>
          <cell r="AR633" t="str">
            <v>INGENIERO INDUSTRIAL</v>
          </cell>
          <cell r="AS633" t="str">
            <v>PREGRADO</v>
          </cell>
          <cell r="AZ633" t="str">
            <v>ANM</v>
          </cell>
          <cell r="BA633" t="str">
            <v>632</v>
          </cell>
          <cell r="BB633">
            <v>2024</v>
          </cell>
          <cell r="BC633">
            <v>80111600</v>
          </cell>
          <cell r="BD633" t="str">
            <v>SEGUROS DEL ESTADO S.A.</v>
          </cell>
          <cell r="BE633" t="str">
            <v>96-46-101020122</v>
          </cell>
          <cell r="BF633">
            <v>45450</v>
          </cell>
          <cell r="BG633">
            <v>45452</v>
          </cell>
          <cell r="BH633">
            <v>45454</v>
          </cell>
          <cell r="BI633">
            <v>201324</v>
          </cell>
          <cell r="BJ633">
            <v>45454</v>
          </cell>
          <cell r="BK633" t="str">
            <v>POSITIVA</v>
          </cell>
          <cell r="BL633">
            <v>45456</v>
          </cell>
          <cell r="BN633">
            <v>45456</v>
          </cell>
          <cell r="BO633">
            <v>45657</v>
          </cell>
          <cell r="BP633" t="str">
            <v>SI</v>
          </cell>
          <cell r="BQ633" t="str">
            <v>CONTRATACIÓN DIRECTA</v>
          </cell>
          <cell r="BR633" t="str">
            <v>ANM-632-2024</v>
          </cell>
          <cell r="BS633" t="str">
            <v>https://community.secop.gov.co/Public/Tendering/OpportunityDetail/Index?noticeUID=CO1.NTC.6231602&amp;isFromPublicArea=True&amp;isModal=False</v>
          </cell>
        </row>
        <row r="634">
          <cell r="A634" t="str">
            <v>ANM-633-2024</v>
          </cell>
          <cell r="B634" t="str">
            <v>OC-129635</v>
          </cell>
          <cell r="C634" t="str">
            <v>ORDEN DE COMPRA-129635 -CC BTA -4-06-24</v>
          </cell>
          <cell r="D634" t="str">
            <v xml:space="preserve">ALQUILER DE ESCANERES-GRAN IMAGEN SAS </v>
          </cell>
          <cell r="E634" t="str">
            <v>PAULA ANDREA PIÑEROS CUESTA</v>
          </cell>
          <cell r="F634" t="str">
            <v>CONTRATO</v>
          </cell>
          <cell r="J634" t="str">
            <v>NO APLICA</v>
          </cell>
          <cell r="K634" t="str">
            <v>NO APLICA</v>
          </cell>
          <cell r="L634">
            <v>200055124</v>
          </cell>
          <cell r="M634" t="str">
            <v>NO APLICA</v>
          </cell>
          <cell r="N634" t="str">
            <v>NIT</v>
          </cell>
          <cell r="O634">
            <v>830023178</v>
          </cell>
          <cell r="P634">
            <v>2</v>
          </cell>
          <cell r="Q634" t="str">
            <v>Contratar el alquiler de equipos de digitalización junto con los servicios o componentes conexos, para adelantar las actividades de estabilización y mantenimiento del Expediente Minero Digital.</v>
          </cell>
          <cell r="R634" t="str">
            <v>Contratar el alquiler de equipos de digitalización junto con los servicios o componentes conexos, para adelantar las actividades de estabilización y mantenimiento del Expediente Minero Digital.</v>
          </cell>
          <cell r="S634">
            <v>330388096</v>
          </cell>
          <cell r="T634">
            <v>88324</v>
          </cell>
          <cell r="U634">
            <v>45404</v>
          </cell>
          <cell r="Y634" t="str">
            <v>ANM - PROPIOS</v>
          </cell>
          <cell r="AA634">
            <v>78693510</v>
          </cell>
          <cell r="AB634" t="str">
            <v>MARIA CATALINA PEREZ LOPEZ</v>
          </cell>
          <cell r="AC634" t="str">
            <v>JEFE OFICINA DE TECNOLOGIA E INFORMACIÓN</v>
          </cell>
          <cell r="AD634" t="str">
            <v>VAF</v>
          </cell>
          <cell r="AG634">
            <v>45657</v>
          </cell>
          <cell r="AH634" t="str">
            <v xml:space="preserve">SEGUN FACTURACIÓN </v>
          </cell>
          <cell r="AI634">
            <v>1018406650</v>
          </cell>
          <cell r="AJ634" t="str">
            <v>MARÍA CATALINA PÉREZ LÓPEZ</v>
          </cell>
          <cell r="AK634" t="str">
            <v>JEFE DE OFICINA DE TECNOLOGÍA E INFORMACIÓN</v>
          </cell>
          <cell r="AN634" t="str">
            <v>Bogotá D.C.</v>
          </cell>
          <cell r="AO634" t="str">
            <v>14 PRESTACIÓN DE SERVICIOS</v>
          </cell>
          <cell r="AP634" t="str">
            <v>NO APLICA</v>
          </cell>
          <cell r="AQ634" t="str">
            <v>NO APLICA</v>
          </cell>
          <cell r="AR634" t="str">
            <v>NO APLICA</v>
          </cell>
          <cell r="AS634" t="str">
            <v>NO APLICA</v>
          </cell>
          <cell r="AZ634" t="str">
            <v>ANM</v>
          </cell>
          <cell r="BA634" t="str">
            <v>633</v>
          </cell>
          <cell r="BB634">
            <v>2024</v>
          </cell>
          <cell r="BC634" t="str">
            <v>43233700
80111600
81112200</v>
          </cell>
          <cell r="BD634" t="str">
            <v>COMPAÑIA MUNDIAL DE SEGUROS S.A.</v>
          </cell>
          <cell r="BE634" t="str">
            <v>I-100033747</v>
          </cell>
          <cell r="BF634">
            <v>45447</v>
          </cell>
          <cell r="BG634">
            <v>45447</v>
          </cell>
          <cell r="BH634">
            <v>45448</v>
          </cell>
          <cell r="BI634">
            <v>188524</v>
          </cell>
          <cell r="BJ634">
            <v>45447</v>
          </cell>
          <cell r="BK634" t="str">
            <v>NO APLICA</v>
          </cell>
          <cell r="BL634" t="str">
            <v>NO APLICA</v>
          </cell>
          <cell r="BN634">
            <v>45461</v>
          </cell>
          <cell r="BO634">
            <v>45657</v>
          </cell>
          <cell r="BP634" t="str">
            <v>NO</v>
          </cell>
          <cell r="BQ634" t="str">
            <v>ACUERDO MARCO DE PRECIOS</v>
          </cell>
          <cell r="BR634" t="str">
            <v>ANM-633-2024</v>
          </cell>
          <cell r="BS634" t="str">
            <v>https://www.colombiacompra.gov.co/tienda-virtual-del-estado-colombiano/ordenes-compra/129635</v>
          </cell>
        </row>
        <row r="635">
          <cell r="A635" t="str">
            <v>ANM-634-2024</v>
          </cell>
          <cell r="C635">
            <v>45448</v>
          </cell>
          <cell r="D635" t="str">
            <v xml:space="preserve">KAROL LIZETH ROA BOHORQUEZ </v>
          </cell>
          <cell r="E635" t="str">
            <v>ANA MARÍA MENDOZA</v>
          </cell>
          <cell r="F635" t="str">
            <v>CONTRATO</v>
          </cell>
          <cell r="J635">
            <v>34489</v>
          </cell>
          <cell r="K635">
            <v>31</v>
          </cell>
          <cell r="L635">
            <v>400042024</v>
          </cell>
          <cell r="M635" t="str">
            <v>PROFESIONAL</v>
          </cell>
          <cell r="N635" t="str">
            <v>CÉDULA DE CIUDADANIA</v>
          </cell>
          <cell r="O635">
            <v>1057595383</v>
          </cell>
          <cell r="P635">
            <v>7</v>
          </cell>
          <cell r="Q635" t="str">
            <v>Contratar la prestación de servicios profesionales para apoyar actividades de asignación de áreas con potencial y la generación de iniciativas orientadas al aprovechamiento de minerales estratégicos.</v>
          </cell>
          <cell r="R635" t="str">
            <v>1. Revisar y evaluar documentos técnicos para el fortalecimiento de procesos de agregación de valor y/o transformación de los minerales estratégicos priorizados por la agencia, dentro de la figura de asignación de áreas estratégicas mineras o similares. 2. Apoyar acciones orientadas a la formulación de alternativas técnicas, financieras, económicas y/o ambientales para impulsar el aprovechamiento de los minerales estratégicos, bajo los lineamientos de las actuales políticas para el sector minero. 3. Recopilar, interpretar y ejecutar labores para la generación y consolidación de informes, documentos técnicos y/o boletines informativos para el seguimiento de los temas a cargo del Grupo de Promoción 4. Participar en la formulación o desarrollo de estrategias para la promoción, fortalecimiento o creación de encadenamientos productivos alrededor de los minerales estratégicos priorizados por la gerencia. 5. Proyectar respuestas a derechos de petición, consultas, requerimientos, informes y demás solicitudes que se relacionen con el objeto del contrato. 6. Apoyar el seguimiento y revisión de informes, conceptos, diagnósticos y/ o entregables técnicos, que se realicen en el cumplimiento de la gestión contractual de algunas contrataciones del Grupo de Promoción, designadas por la supervisión 7. Asistir, participar, acompañar y/o apoyar técnicamente los comités, mesas de trabajo, comités de evaluación de proyectos, propuestas, talleres y demás reuniones que le indique el supervisor. 8. Realizar los viajes y desplazamientos nacionales que se requieran para el cumplimiento del objeto del contrato conforme solicitud del supervisor.</v>
          </cell>
          <cell r="S635">
            <v>51800000</v>
          </cell>
          <cell r="T635">
            <v>93224</v>
          </cell>
          <cell r="U635">
            <v>45443</v>
          </cell>
          <cell r="Y635" t="str">
            <v>ANM - PROPIOS</v>
          </cell>
          <cell r="AA635">
            <v>50566667</v>
          </cell>
          <cell r="AB635" t="str">
            <v>MARÍA PIEDAD BAYTER HORTA</v>
          </cell>
          <cell r="AC635" t="str">
            <v>VICEPRESIDENTA PROMOCIÓN Y FOMENTO</v>
          </cell>
          <cell r="AD635" t="str">
            <v>VPF</v>
          </cell>
          <cell r="AG635">
            <v>45657</v>
          </cell>
          <cell r="AH635">
            <v>7400000</v>
          </cell>
          <cell r="AI635" t="str">
            <v>1.053.336-584</v>
          </cell>
          <cell r="AJ635" t="str">
            <v>ESTEBAN FELIPE CASTILLO JIMENEZ</v>
          </cell>
          <cell r="AK635" t="str">
            <v xml:space="preserve">GERENTE DEL GRUPO DE PROMOCIÓN </v>
          </cell>
          <cell r="AN635" t="str">
            <v>Bogotá D.C.</v>
          </cell>
          <cell r="AO635" t="str">
            <v>14 PRESTACIÓN DE SERVICIOS</v>
          </cell>
          <cell r="AP635" t="str">
            <v>BOYACÁ</v>
          </cell>
          <cell r="AQ635" t="str">
            <v>SOGAMOSO</v>
          </cell>
          <cell r="AR635" t="str">
            <v>INGENIERO INDUSTRIAL</v>
          </cell>
          <cell r="AS635" t="str">
            <v>PREGRADO</v>
          </cell>
          <cell r="AZ635" t="str">
            <v>ANM</v>
          </cell>
          <cell r="BA635" t="str">
            <v>634</v>
          </cell>
          <cell r="BB635">
            <v>2024</v>
          </cell>
          <cell r="BC635">
            <v>80111600</v>
          </cell>
          <cell r="BD635" t="str">
            <v>SEGUROS DEL ESTADO S.A.</v>
          </cell>
          <cell r="BE635" t="str">
            <v>51-44-101026633</v>
          </cell>
          <cell r="BF635">
            <v>45450</v>
          </cell>
          <cell r="BG635">
            <v>45450</v>
          </cell>
          <cell r="BH635">
            <v>45454</v>
          </cell>
          <cell r="BI635">
            <v>201524</v>
          </cell>
          <cell r="BJ635">
            <v>45454</v>
          </cell>
          <cell r="BK635" t="str">
            <v>POSITIVA</v>
          </cell>
          <cell r="BL635">
            <v>45455</v>
          </cell>
          <cell r="BN635">
            <v>45455</v>
          </cell>
          <cell r="BO635">
            <v>45657</v>
          </cell>
          <cell r="BP635" t="str">
            <v>SI</v>
          </cell>
          <cell r="BQ635" t="str">
            <v>CONTRATACIÓN DIRECTA</v>
          </cell>
          <cell r="BR635" t="str">
            <v>ANM-634-2024</v>
          </cell>
          <cell r="BS635" t="str">
            <v>https://community.secop.gov.co/Public/Tendering/OpportunityDetail/Index?noticeUID=CO1.NTC.6231177&amp;isFromPublicArea=True&amp;isModal=False</v>
          </cell>
        </row>
        <row r="636">
          <cell r="A636" t="str">
            <v>ANM-635-2024</v>
          </cell>
          <cell r="C636">
            <v>45448</v>
          </cell>
          <cell r="D636" t="str">
            <v xml:space="preserve">LINA MARIA TRIVIÑO MELO </v>
          </cell>
          <cell r="E636" t="str">
            <v>ANA MARÍA MENDOZA</v>
          </cell>
          <cell r="F636" t="str">
            <v>CONTRATO</v>
          </cell>
          <cell r="J636">
            <v>34897</v>
          </cell>
          <cell r="K636">
            <v>30</v>
          </cell>
          <cell r="L636" t="str">
            <v>120000324_x000D_</v>
          </cell>
          <cell r="M636" t="str">
            <v>PROFESIONAL</v>
          </cell>
          <cell r="N636" t="str">
            <v>CÉDULA DE CIUDADANIA</v>
          </cell>
          <cell r="O636">
            <v>1069753813</v>
          </cell>
          <cell r="P636">
            <v>4</v>
          </cell>
          <cell r="Q636" t="str">
            <v>PRESTAR SERVICIOS PROFESIONALES A LA OAJ. PARA EJERCER LA DEFENSA DE LA ENTIDAD EN LOS
PROCESOS CONTENCIOSOS ADMINISTRATIVOS, CIVILES, PENALES Y LAS DEMÁS RAMAS DEL DERECHO QUE
SE REQUIERA, DAR REPUESTA A REQUERIMIENTOS Y SEGUIMIENTO AL CUMPLIMIENTO DE FALLOS DE
SENTENCIA</v>
          </cell>
          <cell r="R636" t="str">
            <v>1. Representar judicial y extrajudicialmente a la Agencia
cuando el Jefe de la Oficina Asesora Jurídica le otorgue el poder respectivo, en aquellos casos que la necesidad lo
amerite.
2. Elaborar, suscribir y presentar los documentos procesales necesarios para ejercer efectiva defensa jurídica de la
Agencia, dentro de los procesos judiciales que le sean asignados, incluyendo demandas, demandas de reconvención,
los recursos e incidentes a que haya lugar, adelantar la defensa en los procesos de reorganización, de la misma manera
recopilar los documentos procesales que se estimen pertinentes para ejercer la adecuada defensa a la ANM.
3. Atender y tramitar las acciones constitucionales, los procesos judiciales ante la jurisdicción de lo contencioso
administrativo y arbitrales que le sean asignado, interponiendo los recursos legales a los que haya lugar, elevar
solicitudes probatorias garantizando la correcta defensa del interés de la Agencia.
4. Preparar y asistir a las audiencias judiciales y extrajudiciales de los procesos asignados con el fin de defender los
intereses de la agencia, así como a las mesas de trabajos y diligencias de verificación de cumplimiento de fallos.
5. Adelantar la vigilancia y seguimiento de los procesos judiciales donde la ANM sea parte y hayan sido asignados para
su trámite y defensa.
6. Apoyar a la Vicepresidencia de Seguimiento, Control y Seguridad Minera, en la construcción de argumentos jurídicos
que garanticen una efectiva defensa a las actividades que se requieran.
7. Adelantar las actuaciones administrativas y judiciales que se requieran para dar efectivo cumplimiento a las sentencias
proferidas dentro de los procesos judiciales donde haga parte la Agencia.
8. Proyectar oportunamente las respuestas a los derechos de petición, requerimientos y/o solicitudes de los despachos
judiciales y órganos de control, que le sean asignados, relacionados con asuntos originados en los procesos judiciales en
los cuales la Agencia sea vinculada o requerida, así como atender las diferentes peticiones relacionadas con el objeto
contractual.
9. Asistir y participar en los comités, reuniones, talleres y demás eventos que le indique el supervisor y se relacionen
específicamente con el objeto del contrato.
10. Presentar los informes solicitados por el supervisor, sobre las actividades desarrolladas en la ejecución del objeto
contractual.
11. Dar cumplimiento a lo establecido en el inciso 2º artículo 3º del Decreto 1792 de 2007 que establece: “...Los
apoderados de las entidades públicas que actúan dentro de cada proceso judicial, o que la representan dentro de un
trámite conciliatorio, son responsables directos del reporte oportuno y de la actualización de la información de los
procesos judiciales y de las conciliaciones en trámite.”
12. Registrar y actualizar de manera oportuna en el Sistema Único de Gestión e Información Litigiosa del Estado –
EKOGUI, las solicitudes de conciliación extrajudicial, y los procesos judiciales a su cargo dentro de los cinco (5) días
siguientes a su asignación o realización de la actuación, así como validar la información registrada en el Sistema
EKOGUI e informar a la ANDJE, dentro de los quince (15) días siguientes al ingreso de la información, cualquier
inconsistencia para su corrección.
13. Elaborar, diligenciar, suscribir y actualizar las fichas que serán presentadas para estudio en los comités de
conciliación, de conformidad con los instructivos que la Agencia Nacional de Defensa Jurídica del Estado expida para tal
fin.
14. Calificar el riesgo de cada uno de los procesos judiciales a su cargo, con una superioridad superior a seis (6) meses,
así como cada vez que se profiera una sentencia judicial sobre el mismo, de conformidad con la metodología que
determine la Agencia Nacional de Defensa Jurídica del Estado, de la misma manera incorporar el valor de la provisión
contable de los procesos a su cargo, con una periodicidad no superior a seis (6) meses, así como cada vez que se
profiera una sentencia judicial sobre el mismo de conformidad con la metodología que se establezca para tal fin.
15. Contar con su propio equipo de cómputo y acceso a internet portátil para el adecuado cumplimiento de las
actividades contratadas, cuando así lo requiera la Entidad.</v>
          </cell>
          <cell r="S636">
            <v>47371854</v>
          </cell>
          <cell r="T636">
            <v>21924</v>
          </cell>
          <cell r="U636">
            <v>45307</v>
          </cell>
          <cell r="Y636" t="str">
            <v>ANM - PROPIOS</v>
          </cell>
          <cell r="AA636">
            <v>47009094</v>
          </cell>
          <cell r="AB636" t="str">
            <v>IVAN DARIO GUAUQUE TORES</v>
          </cell>
          <cell r="AC636" t="str">
            <v>JEFE DE OFICINA ASESORA JURÍDICA</v>
          </cell>
          <cell r="AD636" t="str">
            <v>OAJ</v>
          </cell>
          <cell r="AE636">
            <v>6</v>
          </cell>
          <cell r="AH636">
            <v>7834849</v>
          </cell>
          <cell r="AI636">
            <v>40929952</v>
          </cell>
          <cell r="AJ636" t="str">
            <v xml:space="preserve">LINA PAULINA ORCASITA CELEDÓN </v>
          </cell>
          <cell r="AK636" t="str">
            <v>COORDINADORA GRUPO DE DEFENSA JURIDICA</v>
          </cell>
          <cell r="AN636" t="str">
            <v>Bogotá D.C.</v>
          </cell>
          <cell r="AO636" t="str">
            <v>14 PRESTACIÓN DE SERVICIOS</v>
          </cell>
          <cell r="AP636" t="str">
            <v>CUNDINAMARCA</v>
          </cell>
          <cell r="AQ636" t="str">
            <v xml:space="preserve">FUSAGASUGA </v>
          </cell>
          <cell r="AR636" t="str">
            <v>DERECHO</v>
          </cell>
          <cell r="AS636" t="str">
            <v>POSGRADO</v>
          </cell>
          <cell r="AZ636" t="str">
            <v>ANM</v>
          </cell>
          <cell r="BA636" t="str">
            <v>635</v>
          </cell>
          <cell r="BB636">
            <v>2024</v>
          </cell>
          <cell r="BC636">
            <v>80111600</v>
          </cell>
          <cell r="BD636" t="str">
            <v>ASEGURADORA SOLIDARIA DE COLOMBIA</v>
          </cell>
          <cell r="BE636" t="str">
            <v>310 47 994000011292</v>
          </cell>
          <cell r="BF636">
            <v>45449</v>
          </cell>
          <cell r="BG636">
            <v>45450</v>
          </cell>
          <cell r="BH636">
            <v>45450</v>
          </cell>
          <cell r="BI636">
            <v>197924</v>
          </cell>
          <cell r="BJ636">
            <v>45450</v>
          </cell>
          <cell r="BK636" t="str">
            <v>POSITIVA</v>
          </cell>
          <cell r="BL636">
            <v>45454</v>
          </cell>
          <cell r="BN636">
            <v>45454</v>
          </cell>
          <cell r="BO636">
            <v>45636</v>
          </cell>
          <cell r="BP636" t="str">
            <v>SI</v>
          </cell>
          <cell r="BQ636" t="str">
            <v>CONTRATACIÓN DIRECTA</v>
          </cell>
          <cell r="BR636" t="str">
            <v>ANM-635-2024</v>
          </cell>
          <cell r="BS636" t="str">
            <v>https://community.secop.gov.co/Public/Tendering/OpportunityDetail/Index?noticeUID=CO1.NTC.6231702&amp;isFromPublicArea=True&amp;isModal=False</v>
          </cell>
        </row>
        <row r="637">
          <cell r="A637" t="str">
            <v>ANM-636-2024</v>
          </cell>
          <cell r="C637">
            <v>45447</v>
          </cell>
          <cell r="D637" t="str">
            <v xml:space="preserve">LINA TAMARA MORENO ANGEL </v>
          </cell>
          <cell r="E637" t="str">
            <v>ANA MARÍA MENDOZA</v>
          </cell>
          <cell r="F637" t="str">
            <v>CONTRATO</v>
          </cell>
          <cell r="J637">
            <v>29113</v>
          </cell>
          <cell r="K637">
            <v>45</v>
          </cell>
          <cell r="L637">
            <v>200056924</v>
          </cell>
          <cell r="M637" t="str">
            <v>PROFESIONAL</v>
          </cell>
          <cell r="N637" t="str">
            <v>CÉDULA DE CIUDADANIA</v>
          </cell>
          <cell r="O637">
            <v>24198540</v>
          </cell>
          <cell r="P637">
            <v>3</v>
          </cell>
          <cell r="Q637" t="str">
            <v>PRESTAR SERVICIOS PROFESIONALES AL GCM EN LA EVALUACIÓN Y ELABORACIÓN DE CONCEPTOS
TÉCNICOS REQUERIDOS EN LA GESTIÓN DE LAS SOLICITUDES MINERAS.</v>
          </cell>
          <cell r="R637" t="str">
            <v>1. Apoyar al GCM en la elaboración de las evaluaciones técnicas relacionadas con los tramites relacionadas con las
propuestas mineras, cuando le sean asignados por el supervisor del contrato.
2. Revisar las coordenadas geográfica y alinderación, que sirven como insumo para la elaboración de los actos
administrativos competencia del GCM.
3. Apoyar las respuestas de solicitudes y/o peticiones en temas técnicos y realizar seguimiento de correspondencia
en el aplicativo SGD - Sistema de Gestión Documental y ANNA MINERIA o aplicativo empleado por la entidad, de los
trámites competencia del GCM.
4. Elaborar informes y/o presentaciones con las estadísticas de los trámites asignados por el supervisor del contrato o
de los temas requeridos que guarden relación con el objeto contractual.
5. Asistir y participar en las reuniones, talleres, socializaciones, capacitaciones, y demás eventos, cuando así lo
requiera el Supervisor del Contrato en el marco del objeto contractual.</v>
          </cell>
          <cell r="S637">
            <v>39198610</v>
          </cell>
          <cell r="T637">
            <v>92524</v>
          </cell>
          <cell r="U637">
            <v>45441</v>
          </cell>
          <cell r="Y637" t="str">
            <v>ANM - PROPIOS</v>
          </cell>
          <cell r="AA637">
            <v>39198610</v>
          </cell>
          <cell r="AB637" t="str">
            <v>IVONNE DEL PILAR JIMENEZ GARCIA</v>
          </cell>
          <cell r="AC637" t="str">
            <v xml:space="preserve">VICEPRESIDENTE DE CONTRATACIÓN Y TITULACIÓN </v>
          </cell>
          <cell r="AD637" t="str">
            <v>VCT</v>
          </cell>
          <cell r="AE637">
            <v>6</v>
          </cell>
          <cell r="AF637">
            <v>18</v>
          </cell>
          <cell r="AH637">
            <v>6061640</v>
          </cell>
          <cell r="AI637">
            <v>1065594904</v>
          </cell>
          <cell r="AJ637" t="str">
            <v>KARINA MARGARITA ORTEGA MILLER _x000D_</v>
          </cell>
          <cell r="AK637" t="str">
            <v>COORDINADORA GRUPO DE CONTRATACION MINERA</v>
          </cell>
          <cell r="AN637" t="str">
            <v>Bogotá D.C.</v>
          </cell>
          <cell r="AO637" t="str">
            <v>14 PRESTACIÓN DE SERVICIOS</v>
          </cell>
          <cell r="AP637" t="str">
            <v>BOYACÁ</v>
          </cell>
          <cell r="AQ637" t="str">
            <v>TURMEQUE</v>
          </cell>
          <cell r="AR637" t="str">
            <v>INGENIERO DE MINAS</v>
          </cell>
          <cell r="AS637" t="str">
            <v>POSGRADO</v>
          </cell>
          <cell r="AZ637" t="str">
            <v>ANM</v>
          </cell>
          <cell r="BA637" t="str">
            <v>636</v>
          </cell>
          <cell r="BB637">
            <v>2024</v>
          </cell>
          <cell r="BC637">
            <v>80111600</v>
          </cell>
          <cell r="BD637" t="str">
            <v>SEGUROS DEL ESTADO S.A.</v>
          </cell>
          <cell r="BE637" t="str">
            <v>61-46-101027854</v>
          </cell>
          <cell r="BF637">
            <v>45449</v>
          </cell>
          <cell r="BG637">
            <v>45454</v>
          </cell>
          <cell r="BH637">
            <v>45455</v>
          </cell>
          <cell r="BI637">
            <v>197924</v>
          </cell>
          <cell r="BJ637">
            <v>45454</v>
          </cell>
          <cell r="BK637" t="str">
            <v>POSITIVA</v>
          </cell>
          <cell r="BL637">
            <v>45456</v>
          </cell>
          <cell r="BN637">
            <v>45456</v>
          </cell>
          <cell r="BO637">
            <v>45656</v>
          </cell>
          <cell r="BP637" t="str">
            <v>SI</v>
          </cell>
          <cell r="BQ637" t="str">
            <v>CONTRATACIÓN DIRECTA</v>
          </cell>
          <cell r="BR637" t="str">
            <v>ANM-636-2024</v>
          </cell>
          <cell r="BS637" t="str">
            <v>https://community.secop.gov.co/Public/Tendering/OpportunityDetail/Index?noticeUID=CO1.NTC.6231766&amp;isFromPublicArea=True&amp;isModal=False</v>
          </cell>
        </row>
        <row r="638">
          <cell r="A638" t="str">
            <v>ANM-637-2024</v>
          </cell>
          <cell r="C638">
            <v>45449</v>
          </cell>
          <cell r="D638" t="str">
            <v>VIVIANA CEBALLOS VALENCIA</v>
          </cell>
          <cell r="E638" t="str">
            <v>ADRIANA LONDOÑO</v>
          </cell>
          <cell r="F638" t="str">
            <v>CONTRATO</v>
          </cell>
          <cell r="J638">
            <v>30833</v>
          </cell>
          <cell r="K638">
            <v>41</v>
          </cell>
          <cell r="L638">
            <v>200056124</v>
          </cell>
          <cell r="M638" t="str">
            <v>PROFESIONAL</v>
          </cell>
          <cell r="N638" t="str">
            <v>CÉDULA DE CIUDADANIA</v>
          </cell>
          <cell r="O638">
            <v>32296512</v>
          </cell>
          <cell r="P638">
            <v>6</v>
          </cell>
          <cell r="Q638" t="str">
            <v>PRESTAR SERVICIOS PROFESIONALES JURÍDICOS AL GCM EN LA EVALUACIÓN Y SUSTANCIACIÓN DE LOS ACTOS ADMINISTRATIVOS REQUERIDOS EN LA GESTIÓN DE LAS SOLICITUDES MINERAS</v>
          </cell>
          <cell r="R638" t="str">
            <v>1. Brindar apoyo al Grupo de Contratación Minera (GCM) en la evaluación jurídica de requisitos de las solicitudes mineras, cuando le sean asignados por el supervisor. 2. Apoyar al Grupo de Contratación Minera (GCM) en la elaboración de los actos administrativos de las propuestas del contrato de concesión (PCC), propuestas de Contrato de Concesión con requisitos diferenciales (PCCD) requeridos, en el aplicativo que la entidad destine para ese fin.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y/o reportes de los trámites asignados por el supervisor del contrato o de
los temas requeridos, para consolidar las bases de datos y sistemas de información de la entidad.
5. Asistir, participar, acompañar y/o apoyar jurídicamente en las reuniones, talleres, socializaciones, capacitaciones, y
demás eventos, cuando así lo requiera el Supervisor del Contrato, en el marco del objeto contractual.</v>
          </cell>
          <cell r="S638">
            <v>39400660</v>
          </cell>
          <cell r="T638">
            <v>92124</v>
          </cell>
          <cell r="U638">
            <v>45441</v>
          </cell>
          <cell r="Y638" t="str">
            <v>ANM - PROPIOS</v>
          </cell>
          <cell r="AA638">
            <v>39400660</v>
          </cell>
          <cell r="AB638" t="str">
            <v>JULIETH MARIANNE LAGUADO ENDEMANN</v>
          </cell>
          <cell r="AC638" t="str">
            <v>VICEPRESIDENTE DE CONTRATACIÓN Y TITULACIÓN (E)</v>
          </cell>
          <cell r="AD638" t="str">
            <v>VCT</v>
          </cell>
          <cell r="AE638">
            <v>6</v>
          </cell>
          <cell r="AF638">
            <v>15</v>
          </cell>
          <cell r="AG638">
            <v>45657</v>
          </cell>
          <cell r="AH638">
            <v>6061640</v>
          </cell>
          <cell r="AI638">
            <v>1065594904</v>
          </cell>
          <cell r="AJ638" t="str">
            <v>KARINA MARGARITA ORTEGA MILLER _x000D_</v>
          </cell>
          <cell r="AK638" t="str">
            <v>COORDINADORA GRUPO DE CONTRATACION MINERA</v>
          </cell>
          <cell r="AN638" t="str">
            <v>Bogotá D.C.</v>
          </cell>
          <cell r="AO638" t="str">
            <v>14 PRESTACIÓN DE SERVICIOS</v>
          </cell>
          <cell r="AP638" t="str">
            <v>ANTIOQUIA</v>
          </cell>
          <cell r="AQ638" t="str">
            <v>PUERTO BERRIO</v>
          </cell>
          <cell r="AR638" t="str">
            <v>DERECHO</v>
          </cell>
          <cell r="AS638" t="str">
            <v>POSGRADO</v>
          </cell>
          <cell r="AZ638" t="str">
            <v>ANM</v>
          </cell>
          <cell r="BA638" t="str">
            <v>637</v>
          </cell>
          <cell r="BB638">
            <v>2024</v>
          </cell>
          <cell r="BC638">
            <v>80111600</v>
          </cell>
          <cell r="BD638" t="str">
            <v>COMPAÑIA MUNDIAL DE SEGUROS S.A.</v>
          </cell>
          <cell r="BE638" t="str">
            <v>NB-100233020</v>
          </cell>
          <cell r="BF638">
            <v>45464</v>
          </cell>
          <cell r="BG638">
            <v>45464</v>
          </cell>
          <cell r="BH638">
            <v>45467</v>
          </cell>
          <cell r="BI638">
            <v>222224</v>
          </cell>
          <cell r="BJ638">
            <v>45467</v>
          </cell>
          <cell r="BK638" t="str">
            <v>POSITIVA</v>
          </cell>
          <cell r="BL638">
            <v>45468</v>
          </cell>
          <cell r="BN638">
            <v>45468</v>
          </cell>
          <cell r="BO638">
            <v>45657</v>
          </cell>
          <cell r="BP638" t="str">
            <v>SI</v>
          </cell>
          <cell r="BQ638" t="str">
            <v>CONTRATACIÓN DIRECTA</v>
          </cell>
          <cell r="BR638" t="str">
            <v>ANM-637-2024</v>
          </cell>
          <cell r="BS638" t="str">
            <v>https://community.secop.gov.co/Public/Tendering/OpportunityDetail/Index?noticeUID=CO1.NTC.6285580&amp;isFromPublicArea=True&amp;isModal=False</v>
          </cell>
        </row>
        <row r="639">
          <cell r="A639" t="str">
            <v>ANM-638-2024</v>
          </cell>
          <cell r="C639" t="str">
            <v>NOAPROB</v>
          </cell>
          <cell r="D639" t="str">
            <v xml:space="preserve">EDNA LORENA PASTRANA PEREZ </v>
          </cell>
          <cell r="E639" t="str">
            <v xml:space="preserve">SUSANITA RODRIGUEZ CASAS </v>
          </cell>
          <cell r="F639" t="str">
            <v>CONTRATO</v>
          </cell>
          <cell r="J639">
            <v>27886</v>
          </cell>
          <cell r="K639">
            <v>49</v>
          </cell>
          <cell r="L639">
            <v>500024724</v>
          </cell>
          <cell r="M639" t="str">
            <v>PROFESIONAL</v>
          </cell>
          <cell r="N639" t="str">
            <v>CÉDULA DE CIUDADANIA</v>
          </cell>
          <cell r="O639">
            <v>52273262</v>
          </cell>
          <cell r="P639">
            <v>3</v>
          </cell>
          <cell r="Q639" t="str">
            <v>GF - APOYAR LA IDENTIFICACIÓN, CAUSACIÓN Y DEPURACIÓN DE LA CARTERA, DE LAS PARTIDAS
CONCILIATORIAS Y DE LAS SOLICITUDES DE DEVOLUCIÓN DE LAS CUENTAS POR COBRAR, EN EL MARCO DE
LA ALINEACIÓN DEL SIG A MIPG</v>
          </cell>
          <cell r="R639" t="str">
            <v>1. Apoyar la ejecución de los procedimientos carteradevoluciones a cargo del GRF
2. Apoyar en el seguimiento de las transacciones derivadas de los títulos mineros en lo relacionado con los pagos sin
aplicar y partidas críticas que se encuentran en las cuentas de bancos y recaudos a favor de terceros.
3. Depurar, analizar y presentar informe mensual del 20% de la cuenta 249040 y realizar cruce con la cartera que se
tiene en la Entidad
4. Apoyar en la elaboración del informe de cartera
5. Participar en las sesiones de trabajo, comités internos, y demás espacios de socialización en donde esté
reglamentada su participación.
6. Apoyar la ejecución de los procedimientos contables y financieros.
7. Proyectar respuestas a los derechos de petición, requerimientos, y demás solicitudes presentadas por los titulares
mineros.
8. Apoyar al Grupo de recursos financieros en el análisis y seguimiento del proceso presupuestal y obligaciones.
9. Apoyar en la revisión de las cuentas contables, financieras y presupuestales.
10. Presentar los informes que le indique el supervisor del Contrato, que se derivan de su objeto contractual.
11. Cargar todos documentos producto de su gestión en la carpeta compartida.
12. Mantener actualizado (en cargue, tramite, gestión) el usuario de Sistema de Gestión Documental (SGD), con el fin de
que el supervisor al menos cada tres meses pueda verificar el cumplimiento de la obligación y autorizar el pago.</v>
          </cell>
          <cell r="S639">
            <v>58000000</v>
          </cell>
          <cell r="T639">
            <v>64324</v>
          </cell>
          <cell r="U639">
            <v>45445</v>
          </cell>
          <cell r="Y639" t="str">
            <v>ANM - PROPIOS</v>
          </cell>
          <cell r="AA639">
            <v>55250000</v>
          </cell>
          <cell r="AB639" t="str">
            <v>ARIEL RAMIRO POLANIA MEDINA</v>
          </cell>
          <cell r="AC639" t="str">
            <v xml:space="preserve">COORDINADOR DEL GRUPO DE RECURSOS FINANCIEROS </v>
          </cell>
          <cell r="AD639" t="str">
            <v>VAF</v>
          </cell>
          <cell r="AG639">
            <v>45657</v>
          </cell>
          <cell r="AH639">
            <v>7500000</v>
          </cell>
          <cell r="AI639">
            <v>79593115</v>
          </cell>
          <cell r="AJ639" t="str">
            <v xml:space="preserve">ARIEL RAMIRO POLANIA MEDINA </v>
          </cell>
          <cell r="AK639" t="str">
            <v xml:space="preserve">COORDINADOR GRUPO DE RECURSOS FINANCIEROS </v>
          </cell>
          <cell r="AN639" t="str">
            <v>Bogotá D.C.</v>
          </cell>
          <cell r="AO639" t="str">
            <v>14 PRESTACIÓN DE SERVICIOS</v>
          </cell>
          <cell r="AP639" t="str">
            <v>HUILA</v>
          </cell>
          <cell r="AQ639" t="str">
            <v>TERUEL</v>
          </cell>
          <cell r="AR639" t="str">
            <v xml:space="preserve">ECONOMISTA </v>
          </cell>
          <cell r="AS639" t="str">
            <v>POSGRADO</v>
          </cell>
          <cell r="AZ639" t="str">
            <v>ANM</v>
          </cell>
          <cell r="BA639" t="str">
            <v>638</v>
          </cell>
          <cell r="BB639">
            <v>2024</v>
          </cell>
          <cell r="BC639">
            <v>80111600</v>
          </cell>
          <cell r="BD639" t="str">
            <v>COMPAÑIA MUNDIAL DE SEGUROS S.A.</v>
          </cell>
          <cell r="BE639" t="str">
            <v>CHU-100023776</v>
          </cell>
          <cell r="BF639">
            <v>45456</v>
          </cell>
          <cell r="BG639">
            <v>45455</v>
          </cell>
          <cell r="BH639">
            <v>45457</v>
          </cell>
          <cell r="BI639">
            <v>206824</v>
          </cell>
          <cell r="BJ639">
            <v>45457</v>
          </cell>
          <cell r="BK639" t="str">
            <v>POSITIVA</v>
          </cell>
          <cell r="BL639">
            <v>45460</v>
          </cell>
          <cell r="BN639">
            <v>45460</v>
          </cell>
          <cell r="BO639">
            <v>45657</v>
          </cell>
          <cell r="BP639" t="str">
            <v>SI</v>
          </cell>
          <cell r="BQ639" t="str">
            <v>CONTRATACIÓN DIRECTA</v>
          </cell>
          <cell r="BR639" t="str">
            <v>ANM-638-2024</v>
          </cell>
          <cell r="BS639" t="str">
            <v>https://community.secop.gov.co/Public/Tendering/OpportunityDetail/Index?noticeUID=CO1.NTC.6241135&amp;isFromPublicArea=True&amp;isModal=False</v>
          </cell>
        </row>
        <row r="640">
          <cell r="A640" t="str">
            <v>ANM-639-2024</v>
          </cell>
          <cell r="C640">
            <v>45448</v>
          </cell>
          <cell r="D640" t="str">
            <v>YINETH ROCIO TOVAR PIMIENTA.</v>
          </cell>
          <cell r="E640" t="str">
            <v xml:space="preserve">SUSANITA RODRIGUEZ CASAS </v>
          </cell>
          <cell r="F640" t="str">
            <v>CONTRATO</v>
          </cell>
          <cell r="J640">
            <v>29138</v>
          </cell>
          <cell r="K640">
            <v>45</v>
          </cell>
          <cell r="L640">
            <v>200037124</v>
          </cell>
          <cell r="M640" t="str">
            <v>PROFESIONAL</v>
          </cell>
          <cell r="N640" t="str">
            <v>CÉDULA DE CIUDADANIA</v>
          </cell>
          <cell r="O640">
            <v>40820509</v>
          </cell>
          <cell r="P640">
            <v>0</v>
          </cell>
          <cell r="Q640" t="str">
            <v>Prestar servicios profesionales para adelantar el levantamiento, documentación, reporte, trámite, oficialización, mantenimiento y divulgación de procedimientos, guías, manuales y protocolos relacionados con el Sistema Integral de Gestión Minera</v>
          </cell>
          <cell r="R640" t="str">
            <v>1. Apoyar y hacer seguimiento permanente a las actividades relacionadas con la estructuración, revisión y actualización de los procesos y procedimientos relacionados con el Sistema Integral de Gestión Minera. 2. Participar en la definición e implementación de estrategias de reingeniería aplicadas a la optimización de los procesos y procedimientos liderados por laVicepresidencia de Contratación y Titulación. 3. Apoyar cuando sea necesario la planeación, consolidación y reporte de indicadores para el control y seguimiento del Proyecto de Inversión que maneje el Grupo de Catastro y Registro Minero de la VCT. 4. Elaborar con calidad y en oportunidad informes, respuestas, presentaciones, y documentos relacionados con propuestas de procedimientos e instructivos relacionados con el SIGM, y demás actuaciones requeridas por la supervisión o la Vicepresidencia de Contratación y Titulación; en el marco del proyecto “Consolidacióndel Sistema Integral de Gestión Minera a Nivel Nacional” 5. Participar en los comités, reuniones, talleres, socializaciones, capacitaciones y demás eventos que solicite el supervisor y se relacionen con el objeto del contrato. 6. Apoyar la identificación, definición, control, seguimiento y reporte de riesgos evidenciados y determinar las acciones preventivas para una gestión integral de la información minera.</v>
          </cell>
          <cell r="S640">
            <v>63458853</v>
          </cell>
          <cell r="T640">
            <v>44724</v>
          </cell>
          <cell r="U640">
            <v>45318</v>
          </cell>
          <cell r="Y640" t="str">
            <v>ANM - PROPIOS</v>
          </cell>
          <cell r="AA640">
            <v>37523496</v>
          </cell>
          <cell r="AB640" t="str">
            <v>IVONNE DEL PILAR JIMENEZ GARCIA</v>
          </cell>
          <cell r="AC640" t="str">
            <v xml:space="preserve">VICEPRESIDENTE DE CONTRATACIÓN Y TITULACIÓN </v>
          </cell>
          <cell r="AD640" t="str">
            <v>VCT</v>
          </cell>
          <cell r="AG640">
            <v>45657</v>
          </cell>
          <cell r="AH640">
            <v>5518161</v>
          </cell>
          <cell r="AI640">
            <v>79447042</v>
          </cell>
          <cell r="AJ640" t="str">
            <v>WILLIAM ALBERTO MARTÍNEZ DÍAZ</v>
          </cell>
          <cell r="AK640" t="str">
            <v>GERENTE DEL GRUPO DE CATASTRO Y REGISTRO MINERO _x000D_</v>
          </cell>
          <cell r="AN640" t="str">
            <v>Bogotá D.C.</v>
          </cell>
          <cell r="AO640" t="str">
            <v>14 PRESTACIÓN DE SERVICIOS</v>
          </cell>
          <cell r="AP640" t="str">
            <v>LA GUAJIRA</v>
          </cell>
          <cell r="AQ640" t="str">
            <v>URIBIA</v>
          </cell>
          <cell r="AR640" t="str">
            <v>INGENIERO INDUSTRIAL</v>
          </cell>
          <cell r="AS640" t="str">
            <v>PREGRADO</v>
          </cell>
          <cell r="AZ640" t="str">
            <v>ANM</v>
          </cell>
          <cell r="BA640" t="str">
            <v>639</v>
          </cell>
          <cell r="BB640">
            <v>2024</v>
          </cell>
          <cell r="BC640">
            <v>80111600</v>
          </cell>
          <cell r="BD640" t="str">
            <v>ASEGURADORA SOLIDARIA DE COLOMBIA</v>
          </cell>
          <cell r="BE640" t="str">
            <v>340-47-994000054863</v>
          </cell>
          <cell r="BF640">
            <v>45455</v>
          </cell>
          <cell r="BG640">
            <v>45455</v>
          </cell>
          <cell r="BH640">
            <v>45455</v>
          </cell>
          <cell r="BI640">
            <v>201824</v>
          </cell>
          <cell r="BJ640">
            <v>45455</v>
          </cell>
          <cell r="BK640" t="str">
            <v>POSITIVA</v>
          </cell>
          <cell r="BL640">
            <v>45456</v>
          </cell>
          <cell r="BN640">
            <v>45456</v>
          </cell>
          <cell r="BO640">
            <v>45657</v>
          </cell>
          <cell r="BP640" t="str">
            <v>SI</v>
          </cell>
          <cell r="BQ640" t="str">
            <v>CONTRATACIÓN DIRECTA</v>
          </cell>
          <cell r="BR640" t="str">
            <v>ANM-639-2024</v>
          </cell>
          <cell r="BS640" t="str">
            <v>https://community.secop.gov.co/Public/Tendering/OpportunityDetail/Index?noticeUID=CO1.NTC.6243516&amp;isFromPublicArea=True&amp;isModal=False</v>
          </cell>
        </row>
        <row r="641">
          <cell r="A641" t="str">
            <v>ANM-640-2024</v>
          </cell>
          <cell r="C641">
            <v>45475</v>
          </cell>
          <cell r="D641" t="str">
            <v xml:space="preserve">JUAN DIEGO SERNA OROZCO </v>
          </cell>
          <cell r="E641" t="str">
            <v>YERALDIN FUENTES</v>
          </cell>
          <cell r="F641" t="str">
            <v>CONTRATO</v>
          </cell>
          <cell r="J641">
            <v>35237</v>
          </cell>
          <cell r="K641">
            <v>29</v>
          </cell>
          <cell r="L641">
            <v>200056324</v>
          </cell>
          <cell r="M641" t="str">
            <v>PROFESIONAL</v>
          </cell>
          <cell r="N641" t="str">
            <v>CÉDULA DE CIUDADANIA</v>
          </cell>
          <cell r="O641">
            <v>1053850732</v>
          </cell>
          <cell r="P641">
            <v>3</v>
          </cell>
          <cell r="Q641" t="str">
            <v>PRESTAR SERVICIOS PROFESIONALES JURÍDICOS AL GCM EN LA EVALUACIÓN Y SUSTANCIACIÓN DE LOS
ACTOS ADMINISTRATIVOS REQUERIDOS EN LA GESTIÓN DE LAS SOLICITUDES MINERAS.</v>
          </cell>
          <cell r="R641" t="str">
            <v>1 . Brindar apoyo al Grupo de Contratación Minera (GCM) en la evaluación jurídica de requisitos de las solicitudes
mineras, cuando le sean asignados por el supervisor.
2. Apoyar al Grupo de Contratación Minera (GCM) en la elaboración de los actos administrativos de las propuestas del
contrato de concesión (PCC), propuestas de Contrato de Concesión con requisitos diferenciales (PCCD) requeridos, en
el aplicativo que la entidad destine para ese fin.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y/o reportes de los trámites asignados por el supervisor del contrato o de los
temas requeridos, para consolidar las bases de datos y sistemas de información de la entidad.
5. Asistir, participar, acompañar y/o apoyar jurídicamente en las reuniones, talleres, socializaciones, capacitaciones, y
demás eventos, cuando así lo requiera el Supervisor del Contrato, en el marco del objeto contractual._x000D_</v>
          </cell>
          <cell r="S641">
            <v>39400660</v>
          </cell>
          <cell r="T641">
            <v>92324</v>
          </cell>
          <cell r="U641">
            <v>45441</v>
          </cell>
          <cell r="Y641" t="str">
            <v>ANM - PROPIOS</v>
          </cell>
          <cell r="AA641">
            <v>39400660</v>
          </cell>
          <cell r="AB641" t="str">
            <v>IVONNE DEL PILAR JIMENEZ GARCIA</v>
          </cell>
          <cell r="AC641" t="str">
            <v xml:space="preserve">VICEPRESIDENTE DE CONTRATACIÓN Y TITULACIÓN </v>
          </cell>
          <cell r="AD641" t="str">
            <v>VCT</v>
          </cell>
          <cell r="AE641">
            <v>6</v>
          </cell>
          <cell r="AF641">
            <v>15</v>
          </cell>
          <cell r="AH641">
            <v>6061640</v>
          </cell>
          <cell r="AI641">
            <v>1065594904</v>
          </cell>
          <cell r="AJ641" t="str">
            <v>KARINA MARGARITA ORTEGA MILLER _x000D_</v>
          </cell>
          <cell r="AK641" t="str">
            <v>COORDINADORA GRUPO DE CONTRATACION MINERA</v>
          </cell>
          <cell r="AN641" t="str">
            <v>Bogotá D.C.</v>
          </cell>
          <cell r="AO641" t="str">
            <v>14 PRESTACIÓN DE SERVICIOS</v>
          </cell>
          <cell r="AP641" t="str">
            <v>CALDAS</v>
          </cell>
          <cell r="AQ641" t="str">
            <v>MANIZALES</v>
          </cell>
          <cell r="AR641" t="str">
            <v>DERECHO</v>
          </cell>
          <cell r="AS641" t="str">
            <v>PREGRADO</v>
          </cell>
          <cell r="AZ641" t="str">
            <v>ANM</v>
          </cell>
          <cell r="BA641" t="str">
            <v>640</v>
          </cell>
          <cell r="BB641">
            <v>2024</v>
          </cell>
          <cell r="BC641">
            <v>80111600</v>
          </cell>
          <cell r="BD641" t="str">
            <v>ASEGURADORA SOLIDARIA DE COLOMBIA</v>
          </cell>
          <cell r="BE641" t="str">
            <v>310 - 47 - 994000011315</v>
          </cell>
          <cell r="BF641">
            <v>45456</v>
          </cell>
          <cell r="BG641">
            <v>45457</v>
          </cell>
          <cell r="BH641">
            <v>45457</v>
          </cell>
          <cell r="BI641">
            <v>206724</v>
          </cell>
          <cell r="BJ641">
            <v>45457</v>
          </cell>
          <cell r="BK641" t="str">
            <v>POSITIVA</v>
          </cell>
          <cell r="BL641">
            <v>45460</v>
          </cell>
          <cell r="BN641">
            <v>45460</v>
          </cell>
          <cell r="BO641">
            <v>45657</v>
          </cell>
          <cell r="BP641" t="str">
            <v>SI</v>
          </cell>
          <cell r="BQ641" t="str">
            <v>CONTRATACIÓN DIRECTA</v>
          </cell>
          <cell r="BR641" t="str">
            <v>ANM-640-2024</v>
          </cell>
          <cell r="BS641" t="str">
            <v>https://community.secop.gov.co/Public/Tendering/OpportunityDetail/Index?noticeUID=CO1.NTC.6255225&amp;isFromPublicArea=True&amp;isModal=False</v>
          </cell>
        </row>
        <row r="642">
          <cell r="A642" t="str">
            <v>ANM-641-2024</v>
          </cell>
          <cell r="C642">
            <v>45475</v>
          </cell>
          <cell r="D642" t="str">
            <v xml:space="preserve">WILLIAM ALEXANDER DUARTE VARGAS </v>
          </cell>
          <cell r="E642" t="str">
            <v>YERALDIN FUENTES</v>
          </cell>
          <cell r="F642" t="str">
            <v>CONTRATO</v>
          </cell>
          <cell r="J642">
            <v>29428</v>
          </cell>
          <cell r="K642">
            <v>45</v>
          </cell>
          <cell r="L642">
            <v>130010524</v>
          </cell>
          <cell r="M642" t="str">
            <v>PROFESIONAL</v>
          </cell>
          <cell r="N642" t="str">
            <v>CÉDULA DE CIUDADANIA</v>
          </cell>
          <cell r="O642">
            <v>79169336</v>
          </cell>
          <cell r="P642">
            <v>3</v>
          </cell>
          <cell r="Q642" t="str">
            <v>Prestar servicios profesionales para articular y dar lineamientos en la Gestión de Proyecto TIC, en las etapas de
estructuración, planeación, ejecución y seguimiento a cargo de la OTI</v>
          </cell>
          <cell r="R642" t="str">
            <v>1. Proponer y/o actualizar la arquitectura de referencia de la ANM en lo referente a Nube (Pública, Privada como
híbrida) en su componente de Sistemas, para las implementaciones y desarrollos de la ANM, conforme a un plan de
actividades.
2. Proponer técnicamente las arquitecturas de solución para la transición a la Nube para las aplicaciones y sistemas
priorizadas por la OTI a partir del catálogo de sistemas de la ANM a seguir la ANM, conforme a un plan de actividades.
3. Armonizar la Arquitectura de Referencia y de Solución propuesta con la Arquitectura Empresarial de la ANM,
conforme a un plan de actividades.
4. Mantener a nivel de arquitecturas de referencia y de solución la orientación hacia soluciones tecnológicas que
permitan de la forma más transparente la migración de aplicaciones, sistemas de la ANM entre la Nube y la on-premise
(Tierra), conforme a un plan de actividades.
5. Apoyar la actualización del documento de Plan Estratégico de las Tecnologías de la Información y las
Comunicaciones (PETIC). de la ANM, con base en los lineamientos de la política de Gobierno Digital, los lineamientos
institucionales, sectoriales y las recomendaciones generadas en el ejercicio de Arquitectura Empresarial que adelanta la
ANM especialmente en la arquitectura de referencia y de solución.
6. Definir, documentar, acompañar y desarrollar software tanto para las actualizaciones o mejoras y/o nuevos
desarrollos de software, en todas las actividades de las fases de desarrollo desde la identificación de necesidades hasta
la puesta en producción del software, de acuerdo con los requerimientos que le sean asignados y bajo los lineamientos
establecidos por la OTI y por Arquitectura Empresarial, conforme a un plan de actividades.
7. Identificar, analizar y desarrollar las mejoras necesarias que se le asigne a nivel de controles de seguridad ante
vulnerabilidades de software y/o requerimientos de usabilidad y/o correcto funcionamiento de los sistemas de
información que permitan salvaguardar la información almacenada, manteniendo la disponibilidad, confiabilidad e
integridad de estos y demás recursos asignados, conforme a un plan de actividades.
8. Apoyar la definición y/o actualización de la documentación y lineamientos de arquitectura de software relacionados
con los procedimientos, formatos, guías e instructivos, así como los manuales técnicos para la instalación, uso y
conservación de las aplicaciones y bases de datos requeridos para el correcto funcionamiento de los sistemas de
información de la Entidad.
9. Atender, gestionar, documentar y cerrar oportuna y efectivamente los casos que le sean asignados en la
herramienta de gestión de la OTI, garantizando que las actividades realizadas queden documentadas en los repositorios
dispuestos por la OTI conforme a los Acuerdos de Nivel de Servicio de cada Caso.
10. Brindar apoyo técnico a la supervisión de (los) contrato(s) que se(an) designado(s) en temas relacionados con el
objeto del contrato, desde la etapa precontractual, contractual hasta la liquidación del contrato, incluyendo la generación
de documentos técnicos, la verificación externa con proveedor de los productos, informes y facturación entregada, así
como el seguimiento interno con Recursos Financieros de las cuentas radicadas, conforme al cronograma del proceso
precontractual y contractual.
11. Acompañar las auditorías realizadas a la OTI y/o apoyar la identificación, reporte y demás documentación y/o
información que sea requerida para el desarrollo y atención de estas y/o de los planes de mejoramiento definidos para su
mitigación conforme al cronograma de la auditoria y de los planes definidos.
12. Apoyar a la Oficina de Tecnología e Información en la consolidación de informes, presentaciones, reportes,
estadísticas, de respuestas a requerimientos y/o solicitudes presentadas por las diferentes dependencias de la ANM,
Entes de control, y demás grupos de interés de la ANM, cuando le sea requerido por el Supervisor o por La Jefatura de
OTI, así como elaborar informes mensuales sobre las actividades efectuadas e informe final del contrato.</v>
          </cell>
          <cell r="S642">
            <v>143000000</v>
          </cell>
          <cell r="T642">
            <v>76824</v>
          </cell>
          <cell r="U642">
            <v>45357</v>
          </cell>
          <cell r="Y642" t="str">
            <v>ANM - PROPIOS</v>
          </cell>
          <cell r="AA642">
            <v>68333333</v>
          </cell>
          <cell r="AB642" t="str">
            <v>ALEIXANDRE NICK TOVAR CASTILLO</v>
          </cell>
          <cell r="AC642" t="str">
            <v>Coordinador del Grupo de Sistemas de Información-OTI</v>
          </cell>
          <cell r="AD642" t="str">
            <v>OTI</v>
          </cell>
          <cell r="AE642">
            <v>6</v>
          </cell>
          <cell r="AF642">
            <v>18</v>
          </cell>
          <cell r="AG642">
            <v>45657</v>
          </cell>
          <cell r="AH642">
            <v>10000000</v>
          </cell>
          <cell r="AI642">
            <v>80004058</v>
          </cell>
          <cell r="AJ642" t="str">
            <v>ALEIXANDRE NICK TOVAR CASTILLO</v>
          </cell>
          <cell r="AK642" t="str">
            <v>COORDINADOR DEL GRUPO DE SISTEMAS DE INFORMACIÓN DE LA OFICINA DE TECNOLOGÍA E INFORMACIÓN _x000D_</v>
          </cell>
          <cell r="AN642" t="str">
            <v>Bogotá D.C.</v>
          </cell>
          <cell r="AO642" t="str">
            <v>14 PRESTACIÓN DE SERVICIOS</v>
          </cell>
          <cell r="AP642" t="str">
            <v>CUNDINAMARCA</v>
          </cell>
          <cell r="AQ642" t="str">
            <v>VILLA DE SAN DIEGO DE UBATE</v>
          </cell>
          <cell r="AR642" t="str">
            <v>INGENIERO DE SISTEMAS</v>
          </cell>
          <cell r="AS642" t="str">
            <v>POSGRADO</v>
          </cell>
          <cell r="AZ642" t="str">
            <v>ANM</v>
          </cell>
          <cell r="BA642" t="str">
            <v>641</v>
          </cell>
          <cell r="BB642">
            <v>2024</v>
          </cell>
          <cell r="BC642">
            <v>80111600</v>
          </cell>
          <cell r="BD642" t="str">
            <v>SEGUROS DEL ESTADO S.A.</v>
          </cell>
          <cell r="BE642" t="str">
            <v>21-46-101093851</v>
          </cell>
          <cell r="BF642">
            <v>45457</v>
          </cell>
          <cell r="BG642">
            <v>45462</v>
          </cell>
          <cell r="BH642">
            <v>45463</v>
          </cell>
          <cell r="BI642">
            <v>208724</v>
          </cell>
          <cell r="BJ642">
            <v>45460</v>
          </cell>
          <cell r="BK642" t="str">
            <v>POSITIVA</v>
          </cell>
          <cell r="BL642">
            <v>45468</v>
          </cell>
          <cell r="BN642">
            <v>45468</v>
          </cell>
          <cell r="BO642">
            <v>45657</v>
          </cell>
          <cell r="BP642" t="str">
            <v>SI</v>
          </cell>
          <cell r="BQ642" t="str">
            <v>CONTRATACIÓN DIRECTA</v>
          </cell>
          <cell r="BR642" t="str">
            <v>ANM-641-2024</v>
          </cell>
          <cell r="BS642" t="str">
            <v>https://community.secop.gov.co/Public/Tendering/OpportunityDetail/Index?noticeUID=CO1.NTC.6268056&amp;isFromPublicArea=True&amp;isModal=False</v>
          </cell>
        </row>
        <row r="643">
          <cell r="A643" t="str">
            <v>ANM-642-2024</v>
          </cell>
          <cell r="B643" t="str">
            <v>LP-002-2024 - CO1.PCCNTR.6410146- CC XXX- 15-06-24</v>
          </cell>
          <cell r="C643" t="str">
            <v>LP-002-2024 - CO1.PCCNTR.6410146- CC XXX- 15-06-24</v>
          </cell>
          <cell r="D643" t="str">
            <v>UT MYQ TCI</v>
          </cell>
          <cell r="E643" t="str">
            <v>ALFONSO LUIS MONTES OTERO</v>
          </cell>
          <cell r="F643" t="str">
            <v>CONTRATO</v>
          </cell>
          <cell r="G643">
            <v>45359</v>
          </cell>
          <cell r="H643">
            <v>20241300282283</v>
          </cell>
          <cell r="I643">
            <v>45362</v>
          </cell>
          <cell r="J643" t="str">
            <v>NO APLICA</v>
          </cell>
          <cell r="K643" t="str">
            <v>NO APLICA</v>
          </cell>
          <cell r="L643">
            <v>400028124</v>
          </cell>
          <cell r="M643" t="str">
            <v>NO APLICA</v>
          </cell>
          <cell r="N643" t="str">
            <v>NIT</v>
          </cell>
          <cell r="O643">
            <v>901839638</v>
          </cell>
          <cell r="P643">
            <v>9</v>
          </cell>
          <cell r="Q643" t="str">
            <v>CONTRATAR LOS SERVICIOS DE LEVANTAMIENTO DE REQUERIMIENTOS, DISEÑO, DESARROLLO DE SOFTWARE, PRUEBAS, IMPLEMENTACIÓN Y PUESTA EN OPERACIÓN DE FUNCIONALIDADES QUE PERMITAN OPTIMIZAR LA
PLATAFORMA DE TRAZABILIDAD DE MINERALES PTM DE LA AGENCIA NACIONAL DE MINERÍA.</v>
          </cell>
          <cell r="R643" t="str">
            <v>&lt;</v>
          </cell>
          <cell r="S643">
            <v>1522832471</v>
          </cell>
          <cell r="T643">
            <v>82724</v>
          </cell>
          <cell r="U643">
            <v>45363</v>
          </cell>
          <cell r="Y643" t="str">
            <v>ANM - NACIÓN</v>
          </cell>
          <cell r="AA643">
            <v>1359851740</v>
          </cell>
          <cell r="AB643" t="str">
            <v>JAIME ALONSO GARCIA ARANGO</v>
          </cell>
          <cell r="AC643" t="str">
            <v>GERENTE DEL GRUPO DE REGALIAS Y CONTRAPRESTACIONES ECONÓMICAS</v>
          </cell>
          <cell r="AD643" t="str">
            <v>VSCSM</v>
          </cell>
          <cell r="AG643">
            <v>45657</v>
          </cell>
          <cell r="AH643" t="str">
            <v xml:space="preserve">SEGUN FACTURACIÓN </v>
          </cell>
          <cell r="AI643">
            <v>1018406650</v>
          </cell>
          <cell r="AJ643" t="str">
            <v>MARÍA CATALINA PÉREZ LÓPEZ</v>
          </cell>
          <cell r="AK643" t="str">
            <v>JEFE DE OFICINA DE TECNOLOGÍA E INFORMACIÓN</v>
          </cell>
          <cell r="AN643" t="str">
            <v>Bogotá D.C.</v>
          </cell>
          <cell r="AO643" t="str">
            <v>15 PRESTACIÓN DE SERVICIOS</v>
          </cell>
          <cell r="AP643" t="str">
            <v>NO APLICA</v>
          </cell>
          <cell r="AQ643" t="str">
            <v>NO APLICA</v>
          </cell>
          <cell r="AR643" t="str">
            <v>NO APLICA</v>
          </cell>
          <cell r="AS643" t="str">
            <v>NO APLICA</v>
          </cell>
          <cell r="AZ643" t="str">
            <v>ANM</v>
          </cell>
          <cell r="BA643" t="str">
            <v>642</v>
          </cell>
          <cell r="BB643">
            <v>2024</v>
          </cell>
          <cell r="BC643" t="str">
            <v>81111500
81112200
43232400
43231500</v>
          </cell>
          <cell r="BD643" t="str">
            <v>SEGUROS DEL ESTADO S.A.</v>
          </cell>
          <cell r="BE643" t="str">
            <v>18-40-101072627</v>
          </cell>
          <cell r="BF643">
            <v>45458</v>
          </cell>
          <cell r="BG643">
            <v>45462</v>
          </cell>
          <cell r="BH643">
            <v>45462</v>
          </cell>
          <cell r="BI643">
            <v>208524</v>
          </cell>
          <cell r="BJ643">
            <v>45460</v>
          </cell>
          <cell r="BK643" t="str">
            <v>NO APLICA</v>
          </cell>
          <cell r="BL643" t="str">
            <v>NO APLICA</v>
          </cell>
          <cell r="BN643">
            <v>45471</v>
          </cell>
          <cell r="BO643">
            <v>45657</v>
          </cell>
          <cell r="BQ643" t="str">
            <v>LICITACIÓN PÚBLICA</v>
          </cell>
          <cell r="BR643" t="str">
            <v>ANM-642-2024</v>
          </cell>
          <cell r="BS643" t="str">
            <v>https://community.secop.gov.co/Public/Tendering/OpportunityDetail/Index?noticeUID=CO1.NTC.6051278&amp;isFromPublicArea=True&amp;isModal=False</v>
          </cell>
        </row>
        <row r="644">
          <cell r="A644" t="str">
            <v>ANM-643-2024</v>
          </cell>
          <cell r="C644" t="str">
            <v>N.A</v>
          </cell>
          <cell r="D644" t="str">
            <v xml:space="preserve">UNIVERSIDAD PEDAGOGICA Y TECNOLOGICA DE COLOMBIA </v>
          </cell>
          <cell r="E644" t="str">
            <v>ANA MARÍA MENDOZA</v>
          </cell>
          <cell r="F644" t="str">
            <v>CONTRATO</v>
          </cell>
          <cell r="J644" t="str">
            <v>NO APLICA</v>
          </cell>
          <cell r="K644" t="str">
            <v>NO APLICA</v>
          </cell>
          <cell r="L644" t="str">
            <v>300008424
300005624
300006424</v>
          </cell>
          <cell r="M644" t="str">
            <v>NO APLICA</v>
          </cell>
          <cell r="N644" t="str">
            <v>NIT</v>
          </cell>
          <cell r="O644">
            <v>891800330</v>
          </cell>
          <cell r="P644">
            <v>1</v>
          </cell>
          <cell r="Q644" t="str">
            <v>Realizar capacitación especializada en la gestión de riesgos mineros causados por atmosferas contaminadas o viciadas a funcionarios de la Agencia
Nacional de Minería y personal del sector minero; así mismo la elaboración de la guía técnica de gestión del riesgo minero en atmosferas subterráneas
contaminada o viciadas y en su contenido definir los aspectos a tener en cuenta en las investigaciones de accidentes causados por atmosferas
contaminadas o viciadas; además de desarrollar de forma conjunta (apoyar), una investigación de accidente causado por atmosfera contaminada o
viciada ocurrido en el país, de acuerdo a los parámetros establecidos en la normatividad vigente</v>
          </cell>
          <cell r="R644" t="str">
            <v>1. Cumplir con el plan de trabajo, cronograma actividades, productos y etapas establecidos para la ejecución del contrato, conforme lo
establecido en el alcance del presente documento.
2. Diseñar un programa de capacitación especializado en la gestión de los riesgos mineros causados por atmosferas contaminadas o viciadas, que
permita aplicar los parámetros establecidos en la normatividad vigente para la elaboración, implementación, seguimiento y ajuste (si es requerido), del
plan de ventilación y capacitar a los funcionarios de la Agencia Nacional de Minería y a representantes del sector minero en dicho programa de
capacitación.
3. Elaborar una guía técnica para la gestión del riesgo minero causado por atmosferas contaminada o viciadas enfocada en la elaboración,
implementación, seguimiento y ajuste (si es requerido), del plan de ventilación de acuerdo con la normatividad vigente. El mismo documento debe
incorporar en su contenido un capítulo donde se establezca los aspectos a tener en cuenta (parámetros y/o lineamientos), para el desarrollo de las
investigaciones de accidentes mineros subterráneos causados por atmosferas contaminada o viciadas que permita aplicar los parámetros
establecidos en la normatividad vigente, que contemple los lineamientos o las actividades mínimas requeridas para la investigación.
4. Desarrollar de forma conjunta, participando como integrantes del comité investigador delegado por la ANM, en la investigación de un accidente
minero grave o mortal que defina el supervisor del contrato, en aplicación del procedimiento de investigación de accidentes mineros de la ANM,
donde se aplique los parámetros y/o lineamientos propuestos en la guía técnica del presente documento, que se recomienda tener en cuenta durante
el desarrollo de una investigación de accidente minero causado por dicho riesgo (atmosferas contaminada o viciadas).
5. Elaborar un video donde se explique el contenido del documento denominado “Guía técnica para la gestión del riesgo minero causado por
atmosferas contaminada o viciadas”, el cual debe ser animado, de alta definición, en 3D, locución con subtítulos en español, efectos de sonido,
imágenes de apoyo y que cumpla con las características definidas en esta ficha técnica.
6. Poner a disposición para el desarrollo de todo el contrato, el personal profesional, técnico y administrativo, ofrecido en la propuesta presentada
y todo el recurso humano que resulte necesario para la correcta ejecución del presente objeto según lo establecido en el Anexo No. 1 Ficha Técnica,
los estudios previos y demás documentos relacionados.
7. Asistir a las reuniones administrativas y de seguimiento del contrato que se programen en el desarrollo del mismo, las cuales se llevarán a
cabo de manera virtual, en la Sede de la ANM en la ciudad de Bogotá.
8. Cumplir con los plazos y tiempos establecidos en la ficha técnica, propuesta y demás relacionados al presente proceso para la realización de las
actividades y entrega de productos establecidos.
9. Cumplir con el contenido temático diseñado para la realización del programa de capacitación propuesto y aprobado por las partes para el desarrollo
del presente contrato, y aplicar la metodología definida en el desarrollo de los espacios y horarios de formación, capacitación, cumpliendo con los más
altos estándares de formación académica y práctica. En caso de fuerza mayor o caso fortuito que impida la realización de las sesiones programadas,
la Entidad contratista deberá comunicar esta novedad a la supervisión de manera oportuna y proponer una nueva fecha al Comité Técnico para que
se realice la reprogramación de realización de las capacitaciones en forma, tiempo y circunstancias más favorables para los funcionarios de la ANM y
personal del sector minero.
10. Presentar para aprobación del Comité Técnico del acuerdo específico, un plan de trabajo que contenga la información requerida en la ficha técnica, realizando los ajustes y cambios que para el efecto le sean solicitados.
11. Garantizar el funcionamiento de los recursos técnicos, tecnológicos y los demás que sean necesarios para realizar los cursos que hacen parte del
programa de capacitación, que permitan la interacción entre el docente y el educando de acuerdo con lo establecido en el Anexo No. 1, el Plan
Operativo de Trabajo aprobado por el Comité Técnico, propuesta presentada por la Entidad contratista y demás documentos que forman parte integral
del contrato.
12. Designar un responsable de la gestión del contrato que lidere y coordine eficazmente su ejecución y resuelva oportunamente cualquier
dificultad que se presente en el desarrollo del mismo.
13. Entregar a la finalización del contrato, un informe de ejecución final que evidencie el cumplimiento de los objetivos del presente contrato y demás
documentos que lo soportan. Este informe será un resumen de las actividades ejecutadas.
14. Realizar a los asistentes una evaluación de satisfacción al final de los cursos dictados y entregar análisis de los resultados.
15. Entregar a cada participante a los cursos de capacitación, el material de apoyo empleado.
16. Entregar a cada participante el respectivo certificado, de acuerdo con el sistema de calificación y la asistencia mínima establecida por la Entidad
contratista para aprobación del respectivo curso.
17. Cumplir con los lineamientos y directrices que para el desarrollo del presente contrato le indique el Comité Técnico y el Supervisor del contrato.
18. Disponer durante la capacitación de espacios de asesoría en caso de presentarse dudas en algunos temas específicos y que
requieren especial atención del docente titular del curso.
19. Identificar oportunamente las situaciones que requieren oportunidades de mejora, durante el transcurso del contrato.
20. Dedicar a las sesiones de capacitación en horas, días y horarios concertados con la supervisión del contrato.
21. Las demás que sean inherentes o relacionadas con el objeto del contrato.</v>
          </cell>
          <cell r="S644" t="str">
            <v>344000000
260000000
470000000</v>
          </cell>
          <cell r="T644" t="str">
            <v>60024
60324
61024</v>
          </cell>
          <cell r="U644">
            <v>45323</v>
          </cell>
          <cell r="Y644" t="str">
            <v>ANM - PROPIOS</v>
          </cell>
          <cell r="AA644">
            <v>881344100</v>
          </cell>
          <cell r="AB644" t="str">
            <v>OMAR RICARDO MALAGÓN ROPERO</v>
          </cell>
          <cell r="AC644" t="str">
            <v>VICEPRESIDENTE DE SEGUIMIENTO, CONTROL Y SEGURIDAD MINERA (E)</v>
          </cell>
          <cell r="AD644" t="str">
            <v>VSCSM</v>
          </cell>
          <cell r="AE644">
            <v>6</v>
          </cell>
          <cell r="AG644">
            <v>45657</v>
          </cell>
          <cell r="AH644" t="str">
            <v>SEGUN FACTURAS</v>
          </cell>
          <cell r="AI644">
            <v>46450528</v>
          </cell>
          <cell r="AJ644" t="str">
            <v>MARÍA CAROLINA GALINDO NIÑO</v>
          </cell>
          <cell r="AK644" t="str">
            <v>GERENTE GRUPO DE SEGURIDAD Y SALVAMENTO MINERO _x000D_</v>
          </cell>
          <cell r="AN644" t="str">
            <v>Bogotá D.C.</v>
          </cell>
          <cell r="AO644" t="str">
            <v>16 PRESTACIÓN DE SERVICIOS</v>
          </cell>
          <cell r="AP644" t="str">
            <v>NO APLICA</v>
          </cell>
          <cell r="AQ644" t="str">
            <v>NO APLICA</v>
          </cell>
          <cell r="AR644" t="str">
            <v>NO APLICA</v>
          </cell>
          <cell r="AS644" t="str">
            <v>NO APLICA</v>
          </cell>
          <cell r="AZ644" t="str">
            <v>ANM</v>
          </cell>
          <cell r="BA644" t="str">
            <v>643</v>
          </cell>
          <cell r="BB644">
            <v>2024</v>
          </cell>
          <cell r="BC644" t="str">
            <v>55101500
80101500
81102000
82141500
86111600</v>
          </cell>
          <cell r="BD644" t="str">
            <v>ASEGURADORA SOLIDARIA DE COLOMBIA</v>
          </cell>
          <cell r="BE644" t="str">
            <v>600-47-994000072847</v>
          </cell>
          <cell r="BF644">
            <v>45471</v>
          </cell>
          <cell r="BG644">
            <v>45482</v>
          </cell>
          <cell r="BH644">
            <v>45483</v>
          </cell>
          <cell r="BI644" t="str">
            <v>225124/225224/225324/225224</v>
          </cell>
          <cell r="BJ644" t="str">
            <v>19/06/2024/28-6-2024</v>
          </cell>
          <cell r="BK644" t="str">
            <v>NO APLICA</v>
          </cell>
          <cell r="BL644" t="str">
            <v>NO APLICA</v>
          </cell>
          <cell r="BN644">
            <v>45483</v>
          </cell>
          <cell r="BO644">
            <v>45657</v>
          </cell>
          <cell r="BP644" t="str">
            <v>SI</v>
          </cell>
          <cell r="BQ644" t="str">
            <v>CONTRATACIÓN DIRECTA</v>
          </cell>
          <cell r="BR644" t="str">
            <v>ANM-643-2024</v>
          </cell>
          <cell r="BS644" t="str">
            <v>https://community.secop.gov.co/Public/Tendering/OpportunityDetail/Index?noticeUID=CO1.NTC.6258509&amp;isFromPublicArea=True&amp;isModal=False</v>
          </cell>
        </row>
        <row r="645">
          <cell r="A645" t="str">
            <v>ANM-644-2024</v>
          </cell>
          <cell r="C645">
            <v>45454</v>
          </cell>
          <cell r="D645" t="str">
            <v xml:space="preserve">VICTOR HUGO PEÑA ZAMBRANO </v>
          </cell>
          <cell r="E645" t="str">
            <v>ANA MARÍA MENDOZA</v>
          </cell>
          <cell r="F645" t="str">
            <v>CONTRATO</v>
          </cell>
          <cell r="J645">
            <v>31034</v>
          </cell>
          <cell r="K645">
            <v>40</v>
          </cell>
          <cell r="L645">
            <v>120000224</v>
          </cell>
          <cell r="M645" t="str">
            <v>PROFESIONAL</v>
          </cell>
          <cell r="N645" t="str">
            <v>CÉDULA DE CIUDADANIA</v>
          </cell>
          <cell r="O645">
            <v>7186952</v>
          </cell>
          <cell r="P645">
            <v>0</v>
          </cell>
          <cell r="Q645" t="str">
            <v>PRESTAR SERVICIOS PROFESIONALES PARA ASESORAR A LA OAJ EN ASUNTOS DE DERECHO ADMINISTRATIVO, ELABORACIÓN DE CONCEPTOS JURÍDICOS, RESPUESTA A DERECHOS DE PETICIÓN, REVISION DE ACTOS ADMINISTRATIVOS.</v>
          </cell>
          <cell r="R645" t="str">
            <v>1. Proponer, consolidar y/o unificar criterios y principios jurídicos orientadores en los actos administrativos que emita la Entidad. 2. Asesorar jurídicamente a la Oficina Asesora Jurídica en el análisis y determinación de estrategias jurídicas en los asuntos que surjan y elaboración de líneas jurídicas en materia de conceptos y defensa judicial. 3. Emitir conceptos jurídicos atinentes a la OAJ de acuerdo con los requerimientos realizados por el supervisor del contrato, así como atender las peticiones y/o consultas. 4. Apoyar la representación judicial y extrajudicial de la entidad cuando sea requerido por el supervisor. 5. Asistir y participar en los comités, reuniones, talleres, juntas y demás eventos que le indique el supervisor. 6. Servir de apoyo a la supervisión de contratos cuando así´ se lo solicite el Jefe de la Oficina Asesora Jurídica. 7. Presentar los informes que le indique el supervisor y especialmente los señalados en el acápite relativo a la forma de pago. 8. Contar con su propio equipo de cómputo</v>
          </cell>
          <cell r="S645">
            <v>47371854</v>
          </cell>
          <cell r="T645">
            <v>21824</v>
          </cell>
          <cell r="U645">
            <v>45307</v>
          </cell>
          <cell r="Y645" t="str">
            <v>ANM - PROPIOS</v>
          </cell>
          <cell r="AA645">
            <v>47009094</v>
          </cell>
          <cell r="AB645" t="str">
            <v>IVAN DARIO GUAUQUE TORES</v>
          </cell>
          <cell r="AC645" t="str">
            <v>JEFE DE OFICINA ASESORA JURÍDICA</v>
          </cell>
          <cell r="AD645" t="str">
            <v>OAJ</v>
          </cell>
          <cell r="AE645">
            <v>6</v>
          </cell>
          <cell r="AH645">
            <v>7834849</v>
          </cell>
          <cell r="AI645">
            <v>74183000</v>
          </cell>
          <cell r="AJ645" t="str">
            <v>IVAN DARIO GUAUQUE TORES</v>
          </cell>
          <cell r="AK645" t="str">
            <v>JEFE DE OFICINA ASESORA JURÍDICA</v>
          </cell>
          <cell r="AN645" t="str">
            <v>Bogotá D.C.</v>
          </cell>
          <cell r="AO645" t="str">
            <v>17 PRESTACIÓN DE SERVICIOS</v>
          </cell>
          <cell r="AP645" t="str">
            <v>BOGOTÁ D.C.</v>
          </cell>
          <cell r="AQ645" t="str">
            <v>BOGOTÁ D.C.</v>
          </cell>
          <cell r="AR645" t="str">
            <v>DERECHO</v>
          </cell>
          <cell r="AS645" t="str">
            <v>POSGRADO</v>
          </cell>
          <cell r="AZ645" t="str">
            <v>ANM</v>
          </cell>
          <cell r="BA645" t="str">
            <v>644</v>
          </cell>
          <cell r="BB645">
            <v>2024</v>
          </cell>
          <cell r="BC645">
            <v>80111600</v>
          </cell>
          <cell r="BD645" t="str">
            <v>ASEGURADORA SOLIDARIA DE COLOMBIA</v>
          </cell>
          <cell r="BE645" t="str">
            <v>310 47 994000011321</v>
          </cell>
          <cell r="BF645">
            <v>45458</v>
          </cell>
          <cell r="BG645">
            <v>45460</v>
          </cell>
          <cell r="BH645">
            <v>45460</v>
          </cell>
          <cell r="BI645">
            <v>208624</v>
          </cell>
          <cell r="BJ645">
            <v>45460</v>
          </cell>
          <cell r="BK645" t="str">
            <v>POSITIVA</v>
          </cell>
          <cell r="BL645">
            <v>45462</v>
          </cell>
          <cell r="BN645">
            <v>45462</v>
          </cell>
          <cell r="BO645">
            <v>45644</v>
          </cell>
          <cell r="BP645" t="str">
            <v>SI</v>
          </cell>
          <cell r="BQ645" t="str">
            <v>CONTRATACIÓN DIRECTA</v>
          </cell>
          <cell r="BR645" t="str">
            <v>ANM-644-2024</v>
          </cell>
          <cell r="BS645" t="str">
            <v>https://community.secop.gov.co/Public/Tendering/OpportunityDetail/Index?noticeUID=CO1.NTC.6251510&amp;isFromPublicArea=True&amp;isModal=False</v>
          </cell>
        </row>
        <row r="646">
          <cell r="A646" t="str">
            <v>ANM-645-2024</v>
          </cell>
          <cell r="C646">
            <v>45455</v>
          </cell>
          <cell r="D646" t="str">
            <v>PAULA ANDREA MUÑOZ CASTAÑO</v>
          </cell>
          <cell r="E646" t="str">
            <v>MARTHA PATRICIA PUERTO GUIO</v>
          </cell>
          <cell r="F646" t="str">
            <v>CONTRATO</v>
          </cell>
          <cell r="J646">
            <v>29015</v>
          </cell>
          <cell r="K646">
            <v>46</v>
          </cell>
          <cell r="L646">
            <v>200056424</v>
          </cell>
          <cell r="M646" t="str">
            <v>PROFESIONAL</v>
          </cell>
          <cell r="N646" t="str">
            <v>CÉDULA DE CIUDADANIA</v>
          </cell>
          <cell r="O646">
            <v>43108642</v>
          </cell>
          <cell r="P646">
            <v>0</v>
          </cell>
          <cell r="Q646" t="str">
            <v>PRESTAR SERVICIOS PROFESIONALES AL GCM PARA REALIZAR LA EVALUACIÓN FINANCIERA Y ELABORAR
LOS CONCEPTOS ECONÓMICOS REQUERIDOS EN LA GESTIÓN DE LAS SOLICITUDES MINERAS</v>
          </cell>
          <cell r="R646" t="str">
            <v>1. Apoyar al GCM en la verificación de los requisitos financieros exigidos por la ANM para los trámites de propuestas
de contrato de concesión, competencia del Grupo de Contratación Minera, de acuerdo con la normatividad vigente,
cuando sean requeridos por el supervisor del Contrato.
2. Apoyar al Grupo de Contratación Minera en la elaboración de los conceptos económicos relacionadas con las
solicitudes de propuestas de contratos de concesión, competencia del GCM cuando sean requeridos por el supervisor
del Contrato.
3. Proyectar y/o revisar respuestas a solicitudes, derechos de petición que traten de asuntos financieros competencia
del GCM, asignados por el supervisor en las herramientas digitales en las que la entidad establezca para este fin.
4. Apoyar en la proyección y/o revisión de reportes, informes y presentaciones requeridas por la supervisión en los
temas de competencia del GCM.
5. Asistir y participar en las reuniones, socializaciones, mesas de trabajo, capacitaciones que sean indicadas por la
supervisión._x000D_</v>
          </cell>
          <cell r="S646">
            <v>39400660</v>
          </cell>
          <cell r="T646">
            <v>92424</v>
          </cell>
          <cell r="U646">
            <v>45441</v>
          </cell>
          <cell r="Y646" t="str">
            <v>ANM - PROPIOS</v>
          </cell>
          <cell r="AA646">
            <v>39400660</v>
          </cell>
          <cell r="AB646" t="str">
            <v>IVONNE DEL PILAR JIMENEZ GARCIA</v>
          </cell>
          <cell r="AC646" t="str">
            <v xml:space="preserve">VICEPRESIDENTE DE CONTRATACIÓN Y TITULACIÓN </v>
          </cell>
          <cell r="AD646" t="str">
            <v>VCT</v>
          </cell>
          <cell r="AE646">
            <v>6</v>
          </cell>
          <cell r="AF646">
            <v>15</v>
          </cell>
          <cell r="AG646">
            <v>45657</v>
          </cell>
          <cell r="AH646">
            <v>6061640</v>
          </cell>
          <cell r="AI646">
            <v>1065594904</v>
          </cell>
          <cell r="AJ646" t="str">
            <v>KARINA MARGARITA ORTEGA MILLER _x000D_</v>
          </cell>
          <cell r="AK646" t="str">
            <v>COORDINADORA GRUPO DE CONTRATACION MINERA</v>
          </cell>
          <cell r="AN646" t="str">
            <v>Bogotá D.C.</v>
          </cell>
          <cell r="AO646" t="str">
            <v>18 PRESTACIÓN DE SERVICIOS</v>
          </cell>
          <cell r="AP646" t="str">
            <v>ANTIOQUIA</v>
          </cell>
          <cell r="AQ646" t="str">
            <v>ITAGUI</v>
          </cell>
          <cell r="AR646" t="str">
            <v>INGENIERO INDUSTRIAL</v>
          </cell>
          <cell r="AS646" t="str">
            <v>POSGRADO</v>
          </cell>
          <cell r="AZ646" t="str">
            <v>ANM</v>
          </cell>
          <cell r="BA646" t="str">
            <v>645</v>
          </cell>
          <cell r="BB646">
            <v>2024</v>
          </cell>
          <cell r="BC646">
            <v>80111600</v>
          </cell>
          <cell r="BD646" t="str">
            <v>SEGUROS DEL ESTADO S.A.</v>
          </cell>
          <cell r="BE646" t="str">
            <v>65-46-101046832</v>
          </cell>
          <cell r="BF646">
            <v>45457</v>
          </cell>
          <cell r="BG646">
            <v>45457</v>
          </cell>
          <cell r="BH646">
            <v>45457</v>
          </cell>
          <cell r="BI646">
            <v>207024</v>
          </cell>
          <cell r="BJ646">
            <v>45457</v>
          </cell>
          <cell r="BK646" t="str">
            <v>POSITIVA</v>
          </cell>
          <cell r="BL646">
            <v>45461</v>
          </cell>
          <cell r="BN646">
            <v>45461</v>
          </cell>
          <cell r="BO646">
            <v>45657</v>
          </cell>
          <cell r="BP646" t="str">
            <v>SI</v>
          </cell>
          <cell r="BQ646" t="str">
            <v>CONTRATACIÓN DIRECTA</v>
          </cell>
          <cell r="BR646" t="str">
            <v>ANM-645-2024</v>
          </cell>
          <cell r="BS646" t="str">
            <v>https://community.secop.gov.co/Public/Tendering/OpportunityDetail/Index?noticeUID=CO1.NTC.6257183&amp;isFromPublicArea=True&amp;isModal=False</v>
          </cell>
        </row>
        <row r="647">
          <cell r="A647" t="str">
            <v>ANM-646-2024</v>
          </cell>
          <cell r="C647" t="str">
            <v>NOAPROB</v>
          </cell>
          <cell r="D647" t="str">
            <v>NICOLAS BOHORQUEZ</v>
          </cell>
          <cell r="E647" t="str">
            <v xml:space="preserve">SUSANITA RODRIGUEZ CASAS </v>
          </cell>
          <cell r="F647" t="str">
            <v>CONTRATO</v>
          </cell>
          <cell r="J647">
            <v>29766</v>
          </cell>
          <cell r="K647">
            <v>44</v>
          </cell>
          <cell r="L647">
            <v>130014424</v>
          </cell>
          <cell r="M647" t="str">
            <v>PROFESIONAL</v>
          </cell>
          <cell r="N647" t="str">
            <v>CÉDULA DE CIUDADANIA</v>
          </cell>
          <cell r="O647">
            <v>80125015</v>
          </cell>
          <cell r="P647">
            <v>9</v>
          </cell>
          <cell r="Q647" t="str">
            <v>Prestar servicios profesionales para apoyar técnicamente a la ANM en la construcción de los componentes de backend y
frontend, mediante el uso de tecnologías CLOUD, servicios y microservicio</v>
          </cell>
          <cell r="R647" t="str">
            <v>1. Apoyar la implementación de los componentes de la solución conforme a la arquitectura definida y las tecnologías
elegidas.
2. Apoyar la realización de actividades de pruebas de concepto, unitarias, técnicas y apoyo a las pruebas funcionales
de las soluciones asignadas. Así como el despliegue en ambientes de desarrollo, pruebas y producción de las soluciones
asignadas.
3. Utilizar las herramientas definidas para apoyar el ciclo de desarrollo de software, así como los frameworks
seleccionados. Construcción de componentes frontend o backend según sea asignado
4. Apoyar la implementación de servicios REST para el catálogo global de servicios y de componentes en arquitectura
Cloud.5. Apoyar la construcción de soluciones Web sobre tecnología Angular 10 o superior.
6. Elaborar informes mensuales sobre las actividades efectuadas. Apoyar en la transferencia de conocimiento de las
soluciones asignadas.
7. Asistir y/o participar en las reuniones, comités, talleres, mesas de trabajo, socializaciones y demás eventos que se
requieran para el cumplimiento de sus obligaciones, incluyendo comités estructuradores, de evaluación, mesas
precontractuales y comité de contratación.</v>
          </cell>
          <cell r="S647">
            <v>72000000</v>
          </cell>
          <cell r="T647">
            <v>78124</v>
          </cell>
          <cell r="U647">
            <v>45357</v>
          </cell>
          <cell r="Y647" t="str">
            <v>ANM - PROPIOS</v>
          </cell>
          <cell r="AA647">
            <v>70000000</v>
          </cell>
          <cell r="AB647" t="str">
            <v>MARIA CATALINA PEREZ LOPEZ</v>
          </cell>
          <cell r="AC647" t="str">
            <v>JEFE OFICINA DE TECNOLOGIA E INFORMACIÓN</v>
          </cell>
          <cell r="AD647" t="str">
            <v>OTI</v>
          </cell>
          <cell r="AE647">
            <v>7</v>
          </cell>
          <cell r="AG647">
            <v>45657</v>
          </cell>
          <cell r="AH647">
            <v>10000000</v>
          </cell>
          <cell r="AI647">
            <v>1018406650</v>
          </cell>
          <cell r="AJ647" t="str">
            <v>MARÍA CATALINA PÉREZ LÓPEZ</v>
          </cell>
          <cell r="AK647" t="str">
            <v>JEFE DE OFICINA DE TECNOLOGÍA E INFORMACIÓN</v>
          </cell>
          <cell r="AN647" t="str">
            <v>Bogotá D.C.</v>
          </cell>
          <cell r="AO647" t="str">
            <v>19 PRESTACIÓN DE SERVICIOS</v>
          </cell>
          <cell r="AP647" t="str">
            <v>BOGOTÁ D.C.</v>
          </cell>
          <cell r="AQ647" t="str">
            <v>BOGOTÁ D.C.</v>
          </cell>
          <cell r="AR647" t="str">
            <v xml:space="preserve">ECONOMISTA </v>
          </cell>
          <cell r="AS647" t="str">
            <v>PREGRADO</v>
          </cell>
          <cell r="AZ647" t="str">
            <v>ANM</v>
          </cell>
          <cell r="BA647" t="str">
            <v>646</v>
          </cell>
          <cell r="BB647">
            <v>2024</v>
          </cell>
          <cell r="BC647">
            <v>80111600</v>
          </cell>
          <cell r="BD647" t="str">
            <v>COMPAÑIA MUNDIAL DE SEGUROS S.A.</v>
          </cell>
          <cell r="BE647" t="str">
            <v xml:space="preserve">CBC-100057334	</v>
          </cell>
          <cell r="BF647">
            <v>45457</v>
          </cell>
          <cell r="BG647">
            <v>45461</v>
          </cell>
          <cell r="BH647">
            <v>45463</v>
          </cell>
          <cell r="BI647">
            <v>209424</v>
          </cell>
          <cell r="BJ647">
            <v>45461</v>
          </cell>
          <cell r="BK647" t="str">
            <v>POSITIVA</v>
          </cell>
          <cell r="BL647">
            <v>45468</v>
          </cell>
          <cell r="BN647">
            <v>45468</v>
          </cell>
          <cell r="BO647">
            <v>45657</v>
          </cell>
          <cell r="BP647" t="str">
            <v>SI</v>
          </cell>
          <cell r="BQ647" t="str">
            <v>CONTRATACIÓN DIRECTA</v>
          </cell>
          <cell r="BR647" t="str">
            <v>ANM-646-2024</v>
          </cell>
          <cell r="BS647" t="str">
            <v>https://community.secop.gov.co/Public/Tendering/ContractNoticePhases/View?PPI=CO1.PPI.32427021&amp;isFromPublicArea=True&amp;isModal=False</v>
          </cell>
        </row>
        <row r="648">
          <cell r="A648" t="str">
            <v>ANM-647-2024</v>
          </cell>
          <cell r="B648" t="str">
            <v>SA-MC-002-2024 - CO1.PCCNTR.6423961 - CC BTA - 14-06-24</v>
          </cell>
          <cell r="C648" t="str">
            <v>SA-MC-002-2024 - CO1.PCCNTR.6423961 - CC BTA - 14-06-24</v>
          </cell>
          <cell r="D648" t="str">
            <v>EVALUA SALUD</v>
          </cell>
          <cell r="E648" t="str">
            <v>ADRIANA LONDOÑO</v>
          </cell>
          <cell r="F648" t="str">
            <v>CONTRATO</v>
          </cell>
          <cell r="J648" t="str">
            <v>NO APLICA</v>
          </cell>
          <cell r="K648" t="str">
            <v>NO APLICA</v>
          </cell>
          <cell r="L648">
            <v>500001724</v>
          </cell>
          <cell r="M648" t="str">
            <v>NO APLICA</v>
          </cell>
          <cell r="N648" t="str">
            <v>NIT</v>
          </cell>
          <cell r="O648">
            <v>900380150</v>
          </cell>
          <cell r="P648">
            <v>0</v>
          </cell>
          <cell r="Q648" t="str">
            <v>PRESTACIÓN DE SERVICIOS DE SALUD PARA LA PRÁCTICA DE EVALUACIONES MÉDICAS OCUPACIONALES Y APLICACIÓN DE VACUNAS A PERSONAL DE LA AGENCIA NACIONAL DE MINERÍA</v>
          </cell>
          <cell r="R648" t="str">
            <v>1. Prestar los servicios médicos requeridos y de acuerdo con las especificaciones técnicas establecidas de acuerdo con el análisis de las necesidades derivadas de la conformación de la planta de personal de la entidad y atendiendo el requerimiento previo del CONTRATANTE, en cada una de las ciudades a la que pertenezcan los servidores y contratistas sujetos a tales servicios; en ningún caso se reconocerán pagos por desplazamientos del personal que prestará los servicios médicos contratados o algún otro adicional al objeto. 2. Prestar de manera oportuna y adecuada los servicios solicitados con profesionales calificados y legalmente habilitados en relación con la clase de servicio médico requerido, en particular lo relacionado a la licencia profesional en salud ocupacional del personal médico y de la persona jurídica contratante, con equipos médicos idóneos y en óptimas condiciones de funcionamiento. 3. Disponer del personal idóneo, para realizar las evaluaciones médicas ocupacionales en las ciudades en donde se realizarán, quien debe reunir los requisitos mínimos de estudios y experiencia relacionados con Seguridad y Salud en el trabajo, conforme al perfil establecido en la ficha técnica anexa. 4. Designar un coordinador operativo quien será el encargado de canalizar la información entre el contratista y el supervisor de la ANM, así como gestionar las actividades necesarias para la correcta ejecución del contrato. Deberá contar con disponibilidad completa cuando se estén efectuando las evaluaciones ocupacionales, estando en permanente contacto con el supervisor del contrato, y deberá suministrar la información que éste requiera en el menor tiempo posible. 5. Si como resultado de cualquiera de las evaluaciones médicas ocupacionales practicadas a un servidor público, se diagnostica una presunta enfermedad común o laboral, el médico que la realice tiene la obligación de remitir al servidor público a los servicios de atención en salud de la EPS a la que se encuentre afiliado. 6. Disponer de la logística y de la infraestructura física y tecnológica idónea necesaria para el desarrollo del objeto del contrato. 7. Disponer de la logística de traslado del personal idóneo para la aplicación de vacunación previa aprobación del Supervisor del contrato durante la ejecución contractual para las diferentes ciudades cuando se requiera. 8. En caso de que se requieran cambios en los profesionales del equipo de trabajo, por circunstancias de fuerza mayor o caso fortuito, el coordinador del servicio deberá informar por correo electrónico al supervisor del contrato, con por lo menos un (1) día de antelación, la razones que obedecen al cambio, y anexar la hoja de vida junto con los soportes académicos y de experiencia que cumplan con el perfil exigido. En ningún caso se permitirá la ejecución de actividades por parte de profesionales sin que previamente se haya aceptado el cambio vía correo electrónico por el
supervisor. 9. Debe entregar al custodio de la entidad la información médico ocupacional de
las matrices para su seguimiento. 10. En virtud de lo dispuesto en el Decreto Único
Reglamentario del sector trabajo 1072 de 2015 y la Resolución 0312 de 13 de febrero de
2019 del Ministerio de Trabajo, y con el fin de verificar la implementación del Sistema de
Gestión de la Seguridad y Salud en el Trabajo al interior de sus organizaciones, es
necesario entregar al supervisor previo inicio del contrato, copia de la última auditoría bajo
los estándares establecidos en la Resolución. 11. Garantizar que los residuos que se
generan con ocasión de la práctica de los exámenes se manejarán de acuerdo al Plan de
Gestión Integral de Residuos, de conformidad con lo dispuesto en el Titulo IV de la Ley 9 de
1979, la Resolución No. 1164 de 2002, proferida por los ministros del Medio Ambiente y de
Salud y el Decreto 351 de 2014, expedido por la Presidencia de la República. Deberán
entregar mensualmente a la Subdirección de Gestión de Talento Humano los comprobantes
de recolección que le entregue el transportador de residuos peligrosos con riesgo biológico o
infeccioso, durante el término de ejecución del contrato. 12. Guardar la confidencialidad de
toda la información que le sea entregada y de la Historia Clínica que se encuentre bajo su
custodia o que por cualquier otra circunstancia deba conocer o manipular y responderá civil,
penal y disciplinariamente por los perjuicios, y será responsable de garantizar su
confidencialidad, conforme lo establece el artículo 16 de la Resolución 2346 de 2007 y las
demás normas que lo modifiquen, adicionen o sustituyan. 13. Hacer entrega de los
diagnósticos de condiciones de salud con corte a 5 de diciembre de 2024 y un informe de
condiciones de salud según Resolución 2346 del 2007, adicionalmente esta información
deberá ser entregada en físico y medio magnético (disco compacto, memoria USB o acceso
a aplicativo en línea) incluyendo los certificados médicos ocupacionales en los plazos
estipulados por el supervisor del contrato. 14. Con la última cuenta de cobro hacer entrega
de una base de datos con los conceptos médicos totales realizados de todos los exámenes
independientemente del tipo y sede. 15. Presentar un informe final con los datos sociodemográficos, el número y relación de exámenes y pruebas practicados durante la ejecución
del contrato, y las recomendaciones médico- laborales individuales. 16. De conformidad con
la normatividad legal vigente, conservar las historias clínicas ocupacionales, teniendo en
cuenta lo establecido en la ley examen y enviarlo a la EPS de cada trabajador. 17. Mantener
los precios de la propuesta durante la vigencia del contrato. 18. Prestar el servicio con
eficiencia y en los términos y condiciones estipulados. 19. Colaborar con la Agencia
Nacional de Minería en lo que sea necesario para que el objeto del contrato se cumpla y que
el trabajo entregado sea de la mejor calidad. 20. Seguir las instrucciones que durante el
desarrollo del contrato se impartan por parte del supervisor del contrato. 21. Atender las
peticiones y/o consultas que le indique el supervisor del contrato y que se relacionen con el
objeto del contrato. 22. Asistir a las reuniones que se programen en el desarrollo del
contrato. 23. Todas las demás que le sean asignadas por el supervisor y que estén
directamente relacionadas con el objeto contractual.</v>
          </cell>
          <cell r="S648">
            <v>60000000</v>
          </cell>
          <cell r="T648">
            <v>63224</v>
          </cell>
          <cell r="U648">
            <v>45327</v>
          </cell>
          <cell r="Y648" t="str">
            <v>ANM - PROPIOS</v>
          </cell>
          <cell r="AA648">
            <v>60000000</v>
          </cell>
          <cell r="AB648" t="str">
            <v>ESPERANZA CÁCERES SALAMANCA</v>
          </cell>
          <cell r="AC648" t="str">
            <v>Coordinadora Grupo Gestión del Talento Humano</v>
          </cell>
          <cell r="AD648" t="str">
            <v>VAF</v>
          </cell>
          <cell r="AG648">
            <v>45657</v>
          </cell>
          <cell r="AH648" t="str">
            <v xml:space="preserve">SEGUN FACTURACIÓN </v>
          </cell>
          <cell r="AI648">
            <v>1057576010</v>
          </cell>
          <cell r="AJ648" t="str">
            <v xml:space="preserve">SUSANA PATIÑO CHIA </v>
          </cell>
          <cell r="AK648" t="str">
            <v xml:space="preserve">GESTOR T1 GRADO 10 </v>
          </cell>
          <cell r="AN648" t="str">
            <v>Todas las sedes</v>
          </cell>
          <cell r="AO648" t="str">
            <v>20 PRESTACIÓN DE SERVICIOS</v>
          </cell>
          <cell r="AP648" t="str">
            <v>NO APLICA</v>
          </cell>
          <cell r="AQ648" t="str">
            <v>NO APLICA</v>
          </cell>
          <cell r="AR648" t="str">
            <v>NO APLICA</v>
          </cell>
          <cell r="AS648" t="str">
            <v>NO APLICA</v>
          </cell>
          <cell r="AZ648" t="str">
            <v>ANM</v>
          </cell>
          <cell r="BA648" t="str">
            <v>647</v>
          </cell>
          <cell r="BB648">
            <v>2024</v>
          </cell>
          <cell r="BC648" t="str">
            <v xml:space="preserve">51201600
85101700
85121800
85122201
85101500
85101503
85121801
85121600
85122200
85111500
</v>
          </cell>
          <cell r="BD648" t="str">
            <v>COMPAÑIA MUNDIAL DE SEGUROS S.A.</v>
          </cell>
          <cell r="BE648" t="str">
            <v>CVA-100006511</v>
          </cell>
          <cell r="BF648">
            <v>45457</v>
          </cell>
          <cell r="BG648">
            <v>45457</v>
          </cell>
          <cell r="BH648">
            <v>45459</v>
          </cell>
          <cell r="BI648">
            <v>206924</v>
          </cell>
          <cell r="BJ648">
            <v>45457</v>
          </cell>
          <cell r="BK648" t="str">
            <v>NO APLICA</v>
          </cell>
          <cell r="BL648" t="str">
            <v>NO APLICA</v>
          </cell>
          <cell r="BN648">
            <v>45463</v>
          </cell>
          <cell r="BO648">
            <v>45657</v>
          </cell>
          <cell r="BQ648" t="str">
            <v>SELECCIÓN ABREVIADA MENOR CUANTÍA</v>
          </cell>
          <cell r="BR648" t="str">
            <v>ANM-647-2024</v>
          </cell>
          <cell r="BS648" t="str">
            <v>https://community.secop.gov.co/Public/Tendering/OpportunityDetail/Index?noticeUID=CO1.NTC.6157633&amp;isFromPublicArea=True&amp;isModal=False</v>
          </cell>
        </row>
        <row r="649">
          <cell r="A649" t="str">
            <v>ANM-648-2024</v>
          </cell>
          <cell r="B649" t="str">
            <v>SMC-006-2024 - 	CO1.PCCNTR.6429975 - CC BTA - XX-06-24</v>
          </cell>
          <cell r="C649" t="str">
            <v>SMC-006-2024 - 	CO1.PCCNTR.6429975 - CC BTA - XX-06-24</v>
          </cell>
          <cell r="D649" t="str">
            <v>PLUXEE COLOMBIA S.A.S.</v>
          </cell>
          <cell r="E649" t="str">
            <v>MARTHA PATRICIA PUERTO GUIO</v>
          </cell>
          <cell r="F649" t="str">
            <v>CONTRATO</v>
          </cell>
          <cell r="J649" t="str">
            <v>NO APLICA</v>
          </cell>
          <cell r="K649" t="str">
            <v>NO APLICA</v>
          </cell>
          <cell r="L649">
            <v>500002024</v>
          </cell>
          <cell r="M649" t="str">
            <v>NO APLICA</v>
          </cell>
          <cell r="N649" t="str">
            <v>NIT</v>
          </cell>
          <cell r="O649">
            <v>800219876</v>
          </cell>
          <cell r="P649">
            <v>9</v>
          </cell>
          <cell r="Q649" t="str">
            <v>ADQUIRIR LA DOTACIÓN DE LEY PARA LOS FUNCIONARIOS DE LA ANM VIGENCIA 2024</v>
          </cell>
          <cell r="R649" t="str">
            <v xml:space="preserve">En desarrollo del objeto contractual el contratista se obliga a:
1) Cumplir a cabalidad con el objeto del contrato entregando los bonos canjeables o tarjetas electrónicas
en las cantidades y especificaciones indicadas.
2) Cumplir con las condiciones de especificidad, calidad y cumplimiento, descritas en la Invitación Pública
y en la oferta presentada.
3) Suministrar los bonos canjeables o tarjetas electrónicas contratados acogiéndose en su totalidad a las
especificaciones técnicas señaladas en el Anexo de especificaciones técnicas mínimas.
4) Entregar los bonos canjeables o tarjetas electrónicas, con el nombre completo y cédula de cada
funcionario impreso en la caratula de cada chequera, valera o tarjeta, especificando en cada uno de
los bonos canjeables o tarjetas electrónicas que son para uso exclusivo para dotación de vestido y
calzado de labor, no redimibles en dinero en efectivo e intransferibles, según corresponda y se haya
definido en el anexo técnico.
5) Poner a disposición del supervisor designado por la entidad, el listado vigente de todos los
establecimientos de comercio habilitados para la redención de los bonos canjeables o tarjetas
electrónicas redimibles por vestuario y calzado, indicando la ciudad de ubicación, el nombre y la
dirección de cada uno de los establecimientos y los datos de contacto de cada uno de los establecimientos de comercio.
6) Garantizar el mínimo de establecimientos de comercio exigidos en el Anexo de especificaciones
técnicas mínimas, en cada una de las ciudades donde se encuentran los funcionarios, para canjear
los bonos canjeables o tarjetas electrónicas por partes de estos.
7) El contratista deberá garantizar que en los establecimientos de comercio autorizados se suministre el
vestuario y calzado en el momento en que los funcionarios se presenten con los bonos canjeables o
tarjetas electrónicas, y aceptarlos como pago de los elementos adquiridos, previa verificación de su
autenticidad, vigencia y validez para el producto.
8) Disponer de amplios horarios y puntos de atención suficientes para la entrega cómoda y oportuna de
las prendas de labor.
9) Los bonos canjeables o tarjetas electrónicas no podrán ser canjeados por dinero en efectivo.
10) Los bonos canjeables o tarjetas electrónicas deberán tener una vigencia mínima de seis (6) meses,
contados a partir de la fecha de entrega a la entidad.
11) Entregar a la supervisión una relación de los bonos canjeables o tarjetas electrónicas suministrados,
debidamente detallados por referencia y valores unitario y total.
12) Mantener los precios ofertados durante la vigencia del contrato, la vigencia de los bonos canjeables o
tarjetas electrónicas, y disponer de las cantidades suficientes para cada entrega.
13) Las demás que se relacionen con el objeto del contrato y que le solicite el supervisor. </v>
          </cell>
          <cell r="S649">
            <v>50000000</v>
          </cell>
          <cell r="T649">
            <v>63424</v>
          </cell>
          <cell r="U649">
            <v>45327</v>
          </cell>
          <cell r="Y649" t="str">
            <v>ANM - PROPIOS</v>
          </cell>
          <cell r="AA649">
            <v>38580854</v>
          </cell>
          <cell r="AB649" t="str">
            <v>JORGE SERRATO SALAZAR</v>
          </cell>
          <cell r="AC649" t="str">
            <v>COORDINADOR DEL GRUPO DE GESTION DE TALENTO HUMANO (E)</v>
          </cell>
          <cell r="AD649" t="str">
            <v>VAF</v>
          </cell>
          <cell r="AG649">
            <v>45657</v>
          </cell>
          <cell r="AH649" t="str">
            <v xml:space="preserve">SEGUN PAGOS PACTADOS </v>
          </cell>
          <cell r="AI649">
            <v>93394533</v>
          </cell>
          <cell r="AJ649" t="str">
            <v>JORGE SERRATO SALAZAR</v>
          </cell>
          <cell r="AK649" t="str">
            <v>GESTOR T1 GRADO 12</v>
          </cell>
          <cell r="AN649" t="str">
            <v>Todas las sedes</v>
          </cell>
          <cell r="AO649" t="str">
            <v>21 PRESTACIÓN DE SERVICIOS</v>
          </cell>
          <cell r="AP649" t="str">
            <v>NO APLICA</v>
          </cell>
          <cell r="AQ649" t="str">
            <v>NO APLICA</v>
          </cell>
          <cell r="AR649" t="str">
            <v>NO APLICA</v>
          </cell>
          <cell r="AS649" t="str">
            <v>NO APLICA</v>
          </cell>
          <cell r="AZ649" t="str">
            <v>ANM</v>
          </cell>
          <cell r="BA649" t="str">
            <v>648</v>
          </cell>
          <cell r="BB649">
            <v>2024</v>
          </cell>
          <cell r="BC649" t="str">
            <v xml:space="preserve">80141600
80141700
</v>
          </cell>
          <cell r="BD649" t="str">
            <v>SEGUROS GENERALES SURAMERICANA S.A.</v>
          </cell>
          <cell r="BE649" t="str">
            <v>3947500–7</v>
          </cell>
          <cell r="BF649">
            <v>45462</v>
          </cell>
          <cell r="BG649">
            <v>45463</v>
          </cell>
          <cell r="BH649">
            <v>45467</v>
          </cell>
          <cell r="BI649">
            <v>210624</v>
          </cell>
          <cell r="BJ649">
            <v>45463</v>
          </cell>
          <cell r="BK649" t="str">
            <v>NO APLICA</v>
          </cell>
          <cell r="BL649" t="str">
            <v>NO APLICA</v>
          </cell>
          <cell r="BN649">
            <v>45476</v>
          </cell>
          <cell r="BO649">
            <v>45657</v>
          </cell>
          <cell r="BQ649" t="str">
            <v>MÍNIMA CUANTÍA</v>
          </cell>
          <cell r="BR649" t="str">
            <v>ANM-648-2024</v>
          </cell>
          <cell r="BS649" t="str">
            <v>https://community.secop.gov.co/Public/Tendering/OpportunityDetail/Index?noticeUID=CO1.NTC.6193727&amp;isFromPublicArea=True&amp;isModal=False</v>
          </cell>
        </row>
        <row r="650">
          <cell r="A650" t="str">
            <v>ANM-649-2024</v>
          </cell>
          <cell r="C650">
            <v>45456</v>
          </cell>
          <cell r="D650" t="str">
            <v>MARIA ALEJANDRA RODRIGUEZ MEDINA</v>
          </cell>
          <cell r="E650" t="str">
            <v xml:space="preserve">SUSANITA RODRIGUEZ CASAS </v>
          </cell>
          <cell r="F650" t="str">
            <v>CONTRATO</v>
          </cell>
          <cell r="J650">
            <v>34752</v>
          </cell>
          <cell r="K650">
            <v>30</v>
          </cell>
          <cell r="L650">
            <v>200056224</v>
          </cell>
          <cell r="M650" t="str">
            <v>PROFESIONAL</v>
          </cell>
          <cell r="N650" t="str">
            <v>CÉDULA DE CIUDADANIA</v>
          </cell>
          <cell r="O650">
            <v>1110556503</v>
          </cell>
          <cell r="P650">
            <v>1</v>
          </cell>
          <cell r="Q650" t="str">
            <v>PRESTAR SERVICIOS PROFESIONALES JURÍDICOS AL GCM EN LA EVALUACIÓN Y SUSTANCIACIÓN DE LOS ACTOS ADMINISTRATIVOS REQUERIDOS EN LA GESTIÓN DE LAS SOLICITUDES MINERAS</v>
          </cell>
          <cell r="R650" t="str">
            <v>1. Brindar apoyo al Grupo de Contratación Minera (GCM) en la evaluación jurídica de requisitos de las solicitudes mineras, cuando le sean asignados por el supervisor. 2. Apoyar al Grupo de Contratación Minera (GCM) en la elaboración de los actos administrativos de las propuestas del contrato de concesión (PCC), propuestas de Contrato de Concesión con requisitos diferenciales (PCCD) requeridos, en el aplicativo que la entidad destine para ese fin.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y/o reportes de los trámites asignados por el supervisor del contrato o de
los temas requeridos, para consolidar las bases de datos y sistemas de información de la entidad.
5. Asistir, participar, acompañar y/o apoyar jurídicamente en las reuniones, talleres, socializaciones, capacitaciones, y
demás eventos, cuando así lo requiera el Supervisor del Contrato, en el marco del objeto contractual._x000D_</v>
          </cell>
          <cell r="S650">
            <v>39400660</v>
          </cell>
          <cell r="T650">
            <v>92224</v>
          </cell>
          <cell r="U650">
            <v>45441</v>
          </cell>
          <cell r="Y650" t="str">
            <v>ANM - PROPIOS</v>
          </cell>
          <cell r="AA650">
            <v>39400660</v>
          </cell>
          <cell r="AB650" t="str">
            <v>IVONNE DEL PILAR JIMENEZ GARCIA</v>
          </cell>
          <cell r="AC650" t="str">
            <v xml:space="preserve">VICEPRESIDENTE DE CONTRATACIÓN Y TITULACIÓN </v>
          </cell>
          <cell r="AD650" t="str">
            <v>VCT</v>
          </cell>
          <cell r="AE650">
            <v>6</v>
          </cell>
          <cell r="AF650">
            <v>15</v>
          </cell>
          <cell r="AH650">
            <v>6061640</v>
          </cell>
          <cell r="AI650">
            <v>1065594904</v>
          </cell>
          <cell r="AJ650" t="str">
            <v>KARINA MARGARITA ORTEGA MILLER _x000D_</v>
          </cell>
          <cell r="AK650" t="str">
            <v>COORDINADORA GRUPO DE CONTRATACION MINERA</v>
          </cell>
          <cell r="AN650" t="str">
            <v>Bogotá D.C.</v>
          </cell>
          <cell r="AO650" t="str">
            <v>22 PRESTACIÓN DE SERVICIOS</v>
          </cell>
          <cell r="AP650" t="str">
            <v>TOLIMA</v>
          </cell>
          <cell r="AQ650" t="str">
            <v>IBAGUE</v>
          </cell>
          <cell r="AR650" t="str">
            <v>DERECHO</v>
          </cell>
          <cell r="AS650" t="str">
            <v>POSGRADO</v>
          </cell>
          <cell r="AZ650" t="str">
            <v>ANM</v>
          </cell>
          <cell r="BA650" t="str">
            <v>649</v>
          </cell>
          <cell r="BB650">
            <v>2024</v>
          </cell>
          <cell r="BC650">
            <v>80111600</v>
          </cell>
          <cell r="BD650" t="str">
            <v>ASEGURADORA SOLIDARIA DE COLOMBIA</v>
          </cell>
          <cell r="BE650" t="str">
            <v>310-47-994000011328</v>
          </cell>
          <cell r="BF650">
            <v>45461</v>
          </cell>
          <cell r="BG650">
            <v>45461</v>
          </cell>
          <cell r="BH650">
            <v>45463</v>
          </cell>
          <cell r="BI650">
            <v>209524</v>
          </cell>
          <cell r="BJ650">
            <v>45461</v>
          </cell>
          <cell r="BK650" t="str">
            <v>POSITIVA</v>
          </cell>
          <cell r="BL650">
            <v>45468</v>
          </cell>
          <cell r="BN650">
            <v>45468</v>
          </cell>
          <cell r="BO650">
            <v>45482</v>
          </cell>
          <cell r="BP650" t="str">
            <v>SI</v>
          </cell>
          <cell r="BQ650" t="str">
            <v>CONTRATACIÓN DIRECTA</v>
          </cell>
          <cell r="BR650" t="str">
            <v>ANM-649-2024</v>
          </cell>
          <cell r="BS650" t="str">
            <v>https://community.secop.gov.co/Public/Tendering/OpportunityDetail/Index?noticeUID=CO1.NTC.6270321&amp;isFromPublicArea=True&amp;isModal=False</v>
          </cell>
        </row>
        <row r="651">
          <cell r="A651" t="str">
            <v>ANM-650-2024</v>
          </cell>
          <cell r="C651">
            <v>45475</v>
          </cell>
          <cell r="D651" t="str">
            <v>ALIX MARINA BARRERA SUAREZ</v>
          </cell>
          <cell r="E651" t="str">
            <v>YERALDIN FUENTES</v>
          </cell>
          <cell r="F651" t="str">
            <v>CONTRATO</v>
          </cell>
          <cell r="J651">
            <v>26422</v>
          </cell>
          <cell r="K651">
            <v>53</v>
          </cell>
          <cell r="L651" t="str">
            <v>200050824_x000D_</v>
          </cell>
          <cell r="M651" t="str">
            <v>APOYO A LA GESTIÓN</v>
          </cell>
          <cell r="N651" t="str">
            <v>CÉDULA DE CIUDADANIA</v>
          </cell>
          <cell r="O651">
            <v>39761960</v>
          </cell>
          <cell r="P651">
            <v>2</v>
          </cell>
          <cell r="Q651" t="str">
            <v>Prestar Servicios de Apoyo a la Gestión dentro de las dependencias que requieran, para apoyar actividades relacionadas con la actualización del expediente minero digital, en el marco del Sistema Integral de Gestión Minera.</v>
          </cell>
          <cell r="R651" t="str">
            <v>1. Apoyar transversalmente a los diferentes grupos de trabajo de la ANM en actividades de gestión documental como:
Organización e inventario documental, Digitalización e indexación de Documentos, Actualización de expedientes, control
de calidad, en el marco del Sistema Integral de Gestión Minera (SIGM).
2. Proyectar con calidad y en oportunidad las solicitudes de documentos relacionadas con el expediente minero digital
y el Sistema Integral de Gestión Minera, con fines de consulta de los usuarios internoso externos de la ANM.
3. Realizar los informes mensuales relacionados con elExpediente Minero Digital y el Sistema integral de Gestión
Minera, así como la gestión documental a cargo del Grupo que le corresponda, en el marco del proyecto “Consolidación
del Sistema Integral de Gestión Minera a Nivel Nacional”.
4. Reportar las inconsistencias resultantes del desarrollo de sus actividades, de acuerdo con el objeto del contrato, en
los formatos y términos que establezca el supervisor.
5. Participar en las reuniones, talleres, socializaciones y capacitaciones cuando así lo requiera el Supervisor del
Contrato, y demostrar su evidencia._x000D_</v>
          </cell>
          <cell r="S651">
            <v>27500000</v>
          </cell>
          <cell r="T651">
            <v>88824</v>
          </cell>
          <cell r="U651">
            <v>45412</v>
          </cell>
          <cell r="Y651" t="str">
            <v>ANM - PROPIOS</v>
          </cell>
          <cell r="AA651">
            <v>17783333</v>
          </cell>
          <cell r="AB651" t="str">
            <v>IVONNE DEL PILAR JIMENEZ GARCIA</v>
          </cell>
          <cell r="AC651" t="str">
            <v xml:space="preserve">VICEPRESIDENTE DE CONTRATACIÓN Y TITULACIÓN </v>
          </cell>
          <cell r="AD651" t="str">
            <v>VSCSM</v>
          </cell>
          <cell r="AG651">
            <v>45657</v>
          </cell>
          <cell r="AH651">
            <v>2750000</v>
          </cell>
          <cell r="AI651">
            <v>79447042</v>
          </cell>
          <cell r="AJ651" t="str">
            <v>WILLIAM ALBERTO MARTÍNEZ DÍAZ</v>
          </cell>
          <cell r="AK651" t="str">
            <v>GERENTE DEL GRUPO DE CATASTRO Y REGISTRO MINERO _x000D_</v>
          </cell>
          <cell r="AN651" t="str">
            <v>Bogotá D.C.</v>
          </cell>
          <cell r="AO651" t="str">
            <v>14 PRESTACIÓN DE SERVICIOS</v>
          </cell>
          <cell r="AP651" t="str">
            <v>SANTANDER</v>
          </cell>
          <cell r="AQ651" t="str">
            <v xml:space="preserve">CARCASI </v>
          </cell>
          <cell r="AR651" t="str">
            <v>BACHILLER</v>
          </cell>
          <cell r="AS651" t="str">
            <v>BACHILLERATO</v>
          </cell>
          <cell r="AZ651" t="str">
            <v>ANM</v>
          </cell>
          <cell r="BA651" t="str">
            <v>650</v>
          </cell>
          <cell r="BB651">
            <v>2024</v>
          </cell>
          <cell r="BC651">
            <v>80111600</v>
          </cell>
          <cell r="BD651" t="str">
            <v>ASEGURADORA SOLIDARIA DE COLOMBIA</v>
          </cell>
          <cell r="BE651" t="str">
            <v>310-47-994000011346</v>
          </cell>
          <cell r="BF651">
            <v>45461</v>
          </cell>
          <cell r="BG651">
            <v>45463</v>
          </cell>
          <cell r="BH651">
            <v>45467</v>
          </cell>
          <cell r="BI651">
            <v>209324</v>
          </cell>
          <cell r="BJ651">
            <v>45461</v>
          </cell>
          <cell r="BK651" t="str">
            <v>POSITIVA</v>
          </cell>
          <cell r="BL651">
            <v>45468</v>
          </cell>
          <cell r="BN651">
            <v>45468</v>
          </cell>
          <cell r="BO651">
            <v>45657</v>
          </cell>
          <cell r="BP651" t="str">
            <v>SI</v>
          </cell>
          <cell r="BQ651" t="str">
            <v>CONTRATACIÓN DIRECTA</v>
          </cell>
          <cell r="BR651" t="str">
            <v>ANM-650-2024</v>
          </cell>
          <cell r="BS651" t="str">
            <v>https://community.secop.gov.co/Public/Tendering/OpportunityDetail/Index?noticeUID=CO1.NTC.6272121&amp;isFromPublicArea=True&amp;isModal=False</v>
          </cell>
        </row>
        <row r="652">
          <cell r="A652" t="str">
            <v>ANM-651-2024</v>
          </cell>
          <cell r="C652">
            <v>45459</v>
          </cell>
          <cell r="D652" t="str">
            <v>CLARA LILIANA GUATAME APONTE</v>
          </cell>
          <cell r="E652" t="str">
            <v>MARTHA PATRICIA PUERTO GUIO</v>
          </cell>
          <cell r="F652" t="str">
            <v>CONTRATO</v>
          </cell>
          <cell r="J652">
            <v>26554</v>
          </cell>
          <cell r="K652">
            <v>52</v>
          </cell>
          <cell r="L652">
            <v>400041924</v>
          </cell>
          <cell r="M652" t="str">
            <v>PROFESIONAL</v>
          </cell>
          <cell r="N652" t="str">
            <v>CÉDULA DE CIUDADANIA</v>
          </cell>
          <cell r="O652">
            <v>52055356</v>
          </cell>
          <cell r="P652">
            <v>2</v>
          </cell>
          <cell r="Q652" t="str">
            <v>Servicios profesionales para el análisis y generación de informes técnicos sobre el potencial geológico minero para el
desarrollo de los procesos de delimitación, declaración y adjudicación de AEM y actividades relacionadas con el impulso
de los minerales estratégicos en los territorios</v>
          </cell>
          <cell r="R652" t="str">
            <v>1. Analizar información y generar informes técnicos con la
información geológica del país que sirva como insumo para la reserva con potencial geológico, presentando los informespertinentes.
2. Apoyar estrategias de trabajo colaborativo con el Servicio Geológico Colombiano, en el marco del Plan Geo científico
Nacional y los procesos de declaración y adjudicación de AEM, plasmando los avances en actas, memorias o informes
según corresponda.
3 . Estructurar y generar insumos, informes y documentos técnicos que se requieran para la reserva, declaración y
lanzamiento de rondas de Áreas Estratégicas Mineras.
4.Realizar la revisión de datos nacionales e internacionales que aporten a la promoción de encadenamientos productivos
asociados a los minerales estratégicos del país en los territorios, presentando los informes o análisis pertinentes.
5. Apoyar el seguimiento a la supervisión, revisión de informes, conceptos, diagnósticos y/ o entregables técnicos, que se
realicen en el cumplimiento de la gestión contractual de algunas contrataciones del Grupo de Promoción, designadas por
la supervisión.
6.Proyectar respuestas a derechos de petición, consultas, requerimientos y demás solicitudes que se relacionen con el
objeto del contrato.
7. Asistir participar, acompañar y/o apoyar técnicamente los comités mesas de trabajo, comités de evaluación de
proyectos, propuestas, talleres y demás reuniones que le indique el supervisor, documentando el desarrollo e
información relevantes.
8. Realizar los viajes y desplazamientos nacionales e internacionales que se requieran para el cumplimiento del objeto
del contrato conforme solicitud del supervisor</v>
          </cell>
          <cell r="S652">
            <v>112080521</v>
          </cell>
          <cell r="T652">
            <v>93324</v>
          </cell>
          <cell r="U652">
            <v>45443</v>
          </cell>
          <cell r="Y652" t="str">
            <v>ANM - PROPIOS</v>
          </cell>
          <cell r="AA652">
            <v>105142203</v>
          </cell>
          <cell r="AB652" t="str">
            <v>MARÍA PIEDAD BAYTER HORTA</v>
          </cell>
          <cell r="AC652" t="str">
            <v>VICEPRESIDENTA PROMOCIÓN Y FOMENTO</v>
          </cell>
          <cell r="AD652" t="str">
            <v>VPF</v>
          </cell>
          <cell r="AE652">
            <v>6</v>
          </cell>
          <cell r="AF652">
            <v>18</v>
          </cell>
          <cell r="AG652">
            <v>45657</v>
          </cell>
          <cell r="AH652">
            <v>16011503</v>
          </cell>
          <cell r="AI652">
            <v>79789304</v>
          </cell>
          <cell r="AJ652" t="str">
            <v>FREDY ALBERTO RODRÍGUEZ DÍAZ</v>
          </cell>
          <cell r="AK652" t="str">
            <v>COORDINADOR GRUPO DE PROMOCIÓN</v>
          </cell>
          <cell r="AN652" t="str">
            <v>Bogotá D.C.</v>
          </cell>
          <cell r="AO652" t="str">
            <v>14 PRESTACIÓN DE SERVICIOS</v>
          </cell>
          <cell r="AP652" t="str">
            <v>BOGOTÁ D.C.</v>
          </cell>
          <cell r="AQ652" t="str">
            <v>BOGOTÁ D.C.</v>
          </cell>
          <cell r="AR652" t="str">
            <v>GEOLOGIA</v>
          </cell>
          <cell r="AS652" t="str">
            <v>PREGRADO</v>
          </cell>
          <cell r="AZ652" t="str">
            <v>ANM</v>
          </cell>
          <cell r="BA652" t="str">
            <v>651</v>
          </cell>
          <cell r="BB652">
            <v>2024</v>
          </cell>
          <cell r="BC652">
            <v>80111600</v>
          </cell>
          <cell r="BD652" t="str">
            <v>SEGUROS DEL ESTADO S.A.</v>
          </cell>
          <cell r="BE652" t="str">
            <v>18-44-101098550</v>
          </cell>
          <cell r="BF652">
            <v>45461</v>
          </cell>
          <cell r="BG652">
            <v>45463</v>
          </cell>
          <cell r="BH652">
            <v>45464</v>
          </cell>
          <cell r="BI652">
            <v>210524</v>
          </cell>
          <cell r="BJ652">
            <v>45463</v>
          </cell>
          <cell r="BK652" t="str">
            <v>POSITIVA</v>
          </cell>
          <cell r="BL652">
            <v>45468</v>
          </cell>
          <cell r="BN652">
            <v>45468</v>
          </cell>
          <cell r="BO652">
            <v>45657</v>
          </cell>
          <cell r="BP652" t="str">
            <v>SI</v>
          </cell>
          <cell r="BQ652" t="str">
            <v>CONTRATACIÓN DIRECTA</v>
          </cell>
          <cell r="BR652" t="str">
            <v>ANM-651-2024</v>
          </cell>
          <cell r="BS652" t="str">
            <v>https://community.secop.gov.co/Public/Tendering/OpportunityDetail/Index?noticeUID=CO1.NTC.6281630&amp;isFromPublicArea=True&amp;isModal=False</v>
          </cell>
        </row>
        <row r="653">
          <cell r="A653" t="str">
            <v>ANM-652-2024</v>
          </cell>
          <cell r="C653">
            <v>45475</v>
          </cell>
          <cell r="D653" t="str">
            <v xml:space="preserve">DAVID LEONARDO MORENO BEDOYA </v>
          </cell>
          <cell r="E653" t="str">
            <v>YERALDIN FUENTES</v>
          </cell>
          <cell r="F653" t="str">
            <v>CONTRATO</v>
          </cell>
          <cell r="J653">
            <v>27981</v>
          </cell>
          <cell r="K653">
            <v>49</v>
          </cell>
          <cell r="L653">
            <v>130015124</v>
          </cell>
          <cell r="M653" t="str">
            <v>PROFESIONAL</v>
          </cell>
          <cell r="N653" t="str">
            <v>CÉDULA DE CIUDADANIA</v>
          </cell>
          <cell r="O653">
            <v>79891338</v>
          </cell>
          <cell r="P653">
            <v>3</v>
          </cell>
          <cell r="Q653" t="str">
            <v>Prestar servicios profesionales a la ANM para apoyar técnicamente en la creación , mantenimiento y seguimiento de modelos de aprendizaje automático; análisis de datos y/o elaboración de tableros de analítica descriptiva.</v>
          </cell>
          <cell r="R653" t="str">
            <v>1. Apoyar el análisis de los requisitos del usuario para entender sus necesidades y requerimientos de visualización de datos. 2. Apoyar las tareas de recopilación y limpieza de datos requeridas para el análisis de información y generación de resultados. 3. Apoyar el análisis de información utilizando las diferentes estrategias y metodologías que se definan en el proyecto. Incluyendo análisis estadístico, financiero y uso de modelos de inteligencia artificial aplicables en la información recolectada para el proyecto de analítica. 4. Apoyar el diseño y desarrollo de visualizaciones que resuman datos relevantes y desarrollo de dashboards. Incluyendo la actualización periódica de los datos que son fuente para el análisis de información y comunicación de resultados, garantizando la efectividad de las visualizaciones creadas. 5. Elaborar actividades para la comunicación de resultados, utilizando tableros interactivos, matrices e informes, seleccionando las mejores técnicas de visualización de datos para representar la información de manera clara y efectiva. 6. Elaborar informes mensuales sobre las actividades efectuadas. 7. Asistir y/o participar en las reuniones, comités, talleres, mesas de trabajo, socializaciones y demás eventos que se requieran para el cumplimiento de sus obligaciones, incluyendo comités estructuradores, de evaluación, mesas precontractuales y comité de contratación.</v>
          </cell>
          <cell r="S653">
            <v>80000000</v>
          </cell>
          <cell r="T653">
            <v>90724</v>
          </cell>
          <cell r="U653">
            <v>45427</v>
          </cell>
          <cell r="Y653" t="str">
            <v>ANM - PROPIOS</v>
          </cell>
          <cell r="AA653">
            <v>70000000</v>
          </cell>
          <cell r="AB653" t="str">
            <v>MARIA CATALINA PEREZ LOPEZ</v>
          </cell>
          <cell r="AC653" t="str">
            <v xml:space="preserve">JEFE DE OFICINA DE TECNOLOGIA E INFORMACIÓN </v>
          </cell>
          <cell r="AD653" t="str">
            <v>OTI</v>
          </cell>
          <cell r="AG653">
            <v>45657</v>
          </cell>
          <cell r="AH653">
            <v>10000000</v>
          </cell>
          <cell r="AI653">
            <v>1018406650</v>
          </cell>
          <cell r="AJ653" t="str">
            <v>MARIA CATALINA PEREZ LOPEZ</v>
          </cell>
          <cell r="AK653" t="str">
            <v xml:space="preserve">JEFE DE OFICINA DE TECNOLOGIA E INFORMACIÓN </v>
          </cell>
          <cell r="AN653" t="str">
            <v>Bogotá D.C.</v>
          </cell>
          <cell r="AO653" t="str">
            <v>14 PRESTACIÓN DE SERVICIOS</v>
          </cell>
          <cell r="AP653" t="str">
            <v>BOGOTÁ D.C.</v>
          </cell>
          <cell r="AQ653" t="str">
            <v>BOGOTÁ D.C.</v>
          </cell>
          <cell r="AR653" t="str">
            <v>INGENIERO DE SISTEMAS</v>
          </cell>
          <cell r="AS653" t="str">
            <v>PREGRADO</v>
          </cell>
          <cell r="AZ653" t="str">
            <v>ANM</v>
          </cell>
          <cell r="BA653" t="str">
            <v>652</v>
          </cell>
          <cell r="BB653">
            <v>2024</v>
          </cell>
          <cell r="BC653">
            <v>80111600</v>
          </cell>
          <cell r="BD653" t="str">
            <v>COMPAÑIA MUNDIAL DE SEGUROS S.A.</v>
          </cell>
          <cell r="BE653" t="str">
            <v>CBC-100057509</v>
          </cell>
          <cell r="BF653">
            <v>45463</v>
          </cell>
          <cell r="BG653">
            <v>45469</v>
          </cell>
          <cell r="BH653">
            <v>45469</v>
          </cell>
          <cell r="BI653">
            <v>210424</v>
          </cell>
          <cell r="BJ653">
            <v>45463</v>
          </cell>
          <cell r="BK653" t="str">
            <v>POSITIVA</v>
          </cell>
          <cell r="BL653">
            <v>45471</v>
          </cell>
          <cell r="BN653">
            <v>45471</v>
          </cell>
          <cell r="BO653">
            <v>45657</v>
          </cell>
          <cell r="BP653" t="str">
            <v>SI</v>
          </cell>
          <cell r="BQ653" t="str">
            <v>CONTRATACIÓN DIRECTA</v>
          </cell>
          <cell r="BR653" t="str">
            <v>ANM-652-2024</v>
          </cell>
          <cell r="BS653" t="str">
            <v>https://community.secop.gov.co/Public/Tendering/OpportunityDetail/Index?noticeUID=CO1.NTC.6285223&amp;isFromPublicArea=True&amp;isModal=False</v>
          </cell>
        </row>
        <row r="654">
          <cell r="A654" t="str">
            <v>ANM-653-2024</v>
          </cell>
          <cell r="C654">
            <v>45461</v>
          </cell>
          <cell r="D654" t="str">
            <v xml:space="preserve">GISELLA MARIA BERNAL MEJIA </v>
          </cell>
          <cell r="E654" t="str">
            <v>PAULA ANDREA PIÑEROS CUESTA</v>
          </cell>
          <cell r="F654" t="str">
            <v>CONTRATO</v>
          </cell>
          <cell r="J654">
            <v>28639</v>
          </cell>
          <cell r="K654">
            <v>47</v>
          </cell>
          <cell r="L654">
            <v>400040824</v>
          </cell>
          <cell r="M654" t="str">
            <v>PROFESIONAL</v>
          </cell>
          <cell r="N654" t="str">
            <v>CÉDULA DE CIUDADANIA</v>
          </cell>
          <cell r="O654">
            <v>39189523</v>
          </cell>
          <cell r="P654">
            <v>4</v>
          </cell>
          <cell r="Q654" t="str">
            <v>Prestar Servicios profesionales para apoyar el proceso de implementación de metodologías y estrategias de creación o
fortalecimiento de esquemas asociativos para la consolidación sostenible de la minería.</v>
          </cell>
          <cell r="R654" t="str">
            <v>1. Adelantar las acciones que sean requeridas en los territorios priorizados para avanzar en la implementación de
estrategias de caracterización de los ejercicios asociativos mineros y analizar el potencial o nivel de desarrollo asociativo
al interior de cada organización minera asignada.
2. Realizar las consultas y análisis requeridos para identificar los actores privados y gubernamentales relacionados con el
ejercicio asociativo de la minería en los territorios asignados, así como, la valoración del nivel de gestión de las
organizaciones mineras asociativas identificadas en las zonas.
3. Apoyar el proceso de creación o fortalecimiento de figuras asociativasy distintos modelos de economía solidaria de
proyectos mineros.
4. Realizar las visitas técnicas necesarias para llevar a cabo los procesos relacionados con la implementación de la
estrategia de esquemas de asociatividad minera.
5. Proyectar los planes de acción y sistemas de seguimiento que permitan mejorar las capacidades organizacionales de
las comunidades mineras en materia de asociatividad y acompañar la implementación de estos, en los proyectos mineros
asignados.
6. Asistir y/o participar y/o adelantar comités, reuniones, talleres, juntas, capacitaciones, mesas de trabajo y demás
eventos organizados con motivo de los temas que se relacionen con el objeto y obligaciones contractuales y presentar el
plan de trabajo conforme los requerimientos del supervisor del contrato._x000D_</v>
          </cell>
          <cell r="S654">
            <v>60169980</v>
          </cell>
          <cell r="T654">
            <v>89924</v>
          </cell>
          <cell r="U654">
            <v>45426</v>
          </cell>
          <cell r="Y654" t="str">
            <v>ANM - PROPIOS</v>
          </cell>
          <cell r="AA654">
            <v>48135984</v>
          </cell>
          <cell r="AB654" t="str">
            <v>MARÍA PIEDAD BAYTER HORTA</v>
          </cell>
          <cell r="AC654" t="str">
            <v>VICEPRESIDENTA PROMOCIÓN Y FOMENTO</v>
          </cell>
          <cell r="AD654" t="str">
            <v>VPF</v>
          </cell>
          <cell r="AE654">
            <v>6</v>
          </cell>
          <cell r="AH654">
            <v>8022664</v>
          </cell>
          <cell r="AI654">
            <v>79460289</v>
          </cell>
          <cell r="AJ654" t="str">
            <v>LUIS FERNANDO MATALLANA AREVALO</v>
          </cell>
          <cell r="AK654" t="str">
            <v>GESTOR T1 GRADO 11</v>
          </cell>
          <cell r="AN654" t="str">
            <v>Bogotá D.C.</v>
          </cell>
          <cell r="AO654" t="str">
            <v>14 PRESTACIÓN DE SERVICIOS</v>
          </cell>
          <cell r="AP654" t="str">
            <v>ANTIOQUIA</v>
          </cell>
          <cell r="AQ654" t="str">
            <v>LA CEJA</v>
          </cell>
          <cell r="AR654" t="str">
            <v>TRABAJADOR SOCIAL</v>
          </cell>
          <cell r="AS654" t="str">
            <v>POSGRADO</v>
          </cell>
          <cell r="AZ654" t="str">
            <v>ANM</v>
          </cell>
          <cell r="BA654" t="str">
            <v>653</v>
          </cell>
          <cell r="BB654">
            <v>2024</v>
          </cell>
          <cell r="BC654">
            <v>80111600</v>
          </cell>
          <cell r="BD654" t="str">
            <v>COMPAÑIA MUNDIAL DE SEGUROS S.A.</v>
          </cell>
          <cell r="BE654" t="str">
            <v>BCH-100035546</v>
          </cell>
          <cell r="BF654">
            <v>45463</v>
          </cell>
          <cell r="BG654">
            <v>45463</v>
          </cell>
          <cell r="BH654">
            <v>45464</v>
          </cell>
          <cell r="BI654">
            <v>210324</v>
          </cell>
          <cell r="BJ654">
            <v>45463</v>
          </cell>
          <cell r="BK654" t="str">
            <v>POSITIVA</v>
          </cell>
          <cell r="BL654">
            <v>45468</v>
          </cell>
          <cell r="BN654">
            <v>45468</v>
          </cell>
          <cell r="BO654">
            <v>45650</v>
          </cell>
          <cell r="BP654" t="str">
            <v>SI</v>
          </cell>
          <cell r="BQ654" t="str">
            <v>CONTRATACIÓN DIRECTA</v>
          </cell>
          <cell r="BR654" t="str">
            <v>ANM-653-2024</v>
          </cell>
          <cell r="BS654" t="str">
            <v>https://community.secop.gov.co/Public/Tendering/OpportunityDetail/Index?noticeUID=CO1.NTC.6286275&amp;isFromPublicArea=True&amp;isModal=False</v>
          </cell>
        </row>
        <row r="655">
          <cell r="A655" t="str">
            <v>ANM-654-2024</v>
          </cell>
          <cell r="C655">
            <v>45477</v>
          </cell>
          <cell r="D655" t="str">
            <v>JUAN CARLOS BOLIVAR ARIZA</v>
          </cell>
          <cell r="E655" t="str">
            <v>MARTHA PATRICIA PUERTO GUIO</v>
          </cell>
          <cell r="F655" t="str">
            <v>CONTRATO</v>
          </cell>
          <cell r="J655">
            <v>30430</v>
          </cell>
          <cell r="K655">
            <v>42</v>
          </cell>
          <cell r="L655">
            <v>130012124</v>
          </cell>
          <cell r="M655" t="str">
            <v>PROFESIONAL</v>
          </cell>
          <cell r="N655" t="str">
            <v>CÉDULA DE CIUDADANIA</v>
          </cell>
          <cell r="O655">
            <v>80162163</v>
          </cell>
          <cell r="P655">
            <v>8</v>
          </cell>
          <cell r="Q655" t="str">
            <v>Prestar servicios profesionales para adelantar las actividades de análisis, desarrollo, implementación y soporte técnico de los sistemas de información de la ANM, principalmente aquellos relacionados con el Sistema de Gestión Documental (SGD) y el software de Impresión.</v>
          </cell>
          <cell r="R655" t="str">
            <v>1. Definir, documentar, acompañar y desarrollar software tanto para las actualizaciones o mejoras y/o nuevos desarrollos de software especialmente los relacionados con el SGD y el software de Impresión de la ANM y los demás asignados de la ANM, en todas las actividades de las fases de desarrollo desde la identificación de necesidades hasta la puesta en producción del software, de acuerdo con los requerimientos que le sean asignados y bajo los lineamientos
establecidos por la OTI y por Arquitectura Empresarial, conforme a un plan de actividades.
2. Identificar, analizar y desarrollar las mejoras necesarias que se le asigne a nivel de controles de seguridad ante
vulnerabilidades de software y/o requerimientos de usabilidad y/o correcto funcionamiento de los sistemas de
información especialmente los relacionados con el SGD y el software de Impresión de la ANM y los demás asignados de
la ANM que permitan salvaguardar la información almacenada, manteniendo la disponibilidad, confiabilidad e integridad
de estos y demás recursos asignados, conforme a un plan de actividades.
3. Realizar analítica sobre la información de la ANM especialmente la existente en los relacionados con el SGD y el
software de Impresión de la ANM.
4. Apoyar la definición y/o actualización de la documentación y lineamientos dearquitectura de software relacionados
con los procedimientos, formatos, guías e instructivos, así como los manuales técnicos para la instalación, uso y
conservación de las aplicaciones y bases de datos requeridos para el correcto funcionamiento de los sistemas de
información de la Entidad.
5. Atender, gestionar, documentar y cerrar oportuna y efectivamente los casos especialmente los relacionados con el
SGD y el software de Impresión de la ANM y los demás que le sean asignados en la herramienta de gestión de la OTI,
garantizando que las actividades realizadas queden documentadas en los repositorios dispuestos por la OTI conforme a
los Acuerdos de Nivel de Servicio de cada Caso.
6. Brindar apoyo técnico a la supervisión de (los) contrato (s) que se(an) designado(s) en temas relacionados con el
objeto del contrato, desde la etapa precontractual, contractual hasta la liquidación del contrato, incluyendo la generación
de documentos técnicos, la verificación externa con proveedor de los productos, informes y facturación entregada, así
como el seguimiento interno con Recursos Financieros de las cuentas radicadas, conforme al cronograma del proceso
precontractual y contractual.
7. Acompañar las auditorías realizadas a la OTI y/o apoyar la identificación, reporte y demás documentación y/o
información que sea requerida para el desarrollo y atención de estas y/o de los planes de mejoramiento definidos para su
mitigación conforme al cronograma de la auditoria y de los planes definidos.
8. Apoyar a la Oficina de Tecnología e Información en la consolidación de informes, presentaciones, reportes,
estadísticas, de respuestas a requerimientos y/o solicitudes presentadas por las diferentes dependencias de la ANM,
Entes de control, y demás grupos de interés de la ANM, cuando le sea requerido por el Supervisor o por La Jefatura de
OTI, así como elaborar informes mensuales sobre las actividades efectuadas e informe final del contrato._x000D_</v>
          </cell>
          <cell r="S655">
            <v>70000000</v>
          </cell>
          <cell r="T655">
            <v>90624</v>
          </cell>
          <cell r="U655">
            <v>45427</v>
          </cell>
          <cell r="Y655" t="str">
            <v>ANM - PROPIOS</v>
          </cell>
          <cell r="AA655">
            <v>47833333</v>
          </cell>
          <cell r="AB655" t="str">
            <v>ALEIXANDRE NICK TOVAR CASTILLO</v>
          </cell>
          <cell r="AC655" t="str">
            <v xml:space="preserve">COORDINADOR GRUPO DE SISTEMAS DE INFORMACIÓN </v>
          </cell>
          <cell r="AD655" t="str">
            <v>OTI</v>
          </cell>
          <cell r="AG655">
            <v>45657</v>
          </cell>
          <cell r="AH655">
            <v>7000000</v>
          </cell>
          <cell r="AI655">
            <v>80004058</v>
          </cell>
          <cell r="AJ655" t="str">
            <v>ALEIXANDRE NICK TOVAR CASTILLO</v>
          </cell>
          <cell r="AK655" t="str">
            <v>COORDINADOR DEL GRUPO DE SISTEMAS DE INFORMACIÓN DE LA OFICINA DE TECNOLOGÍA E INFORMACIÓN _x000D_</v>
          </cell>
          <cell r="AN655" t="str">
            <v>Bogotá D.C.</v>
          </cell>
          <cell r="AO655" t="str">
            <v>14 PRESTACIÓN DE SERVICIOS</v>
          </cell>
          <cell r="AP655" t="str">
            <v>BOGOTÁ D.C.</v>
          </cell>
          <cell r="AQ655" t="str">
            <v>BOGOTÁ D.C.</v>
          </cell>
          <cell r="AR655" t="str">
            <v>INGENIERO DE SISTEMAS</v>
          </cell>
          <cell r="AS655" t="str">
            <v>POSGRADO</v>
          </cell>
          <cell r="AZ655" t="str">
            <v>ANM</v>
          </cell>
          <cell r="BA655" t="str">
            <v>654</v>
          </cell>
          <cell r="BB655">
            <v>2024</v>
          </cell>
          <cell r="BC655">
            <v>80111600</v>
          </cell>
          <cell r="BD655" t="str">
            <v>COMPAÑIA MUNDIAL DE SEGUROS S.A.</v>
          </cell>
          <cell r="BE655" t="str">
            <v>CBC-100057442</v>
          </cell>
          <cell r="BF655">
            <v>45463</v>
          </cell>
          <cell r="BG655">
            <v>45463</v>
          </cell>
          <cell r="BH655">
            <v>45464</v>
          </cell>
          <cell r="BI655">
            <v>210924</v>
          </cell>
          <cell r="BJ655">
            <v>45463</v>
          </cell>
          <cell r="BK655" t="str">
            <v>POSITIVA</v>
          </cell>
          <cell r="BL655">
            <v>45468</v>
          </cell>
          <cell r="BN655">
            <v>45468</v>
          </cell>
          <cell r="BO655">
            <v>45657</v>
          </cell>
          <cell r="BP655" t="str">
            <v>SI</v>
          </cell>
          <cell r="BQ655" t="str">
            <v>CONTRATACIÓN DIRECTA</v>
          </cell>
          <cell r="BR655" t="str">
            <v>ANM-654-2024</v>
          </cell>
          <cell r="BS655" t="str">
            <v>https://community.secop.gov.co/Public/Tendering/OpportunityDetail/Index?noticeUID=CO1.NTC.6286440&amp;isFromPublicArea=True&amp;isModal=False</v>
          </cell>
        </row>
        <row r="656">
          <cell r="A656" t="str">
            <v>ANM-655-2024</v>
          </cell>
          <cell r="B656" t="str">
            <v>CO1.PCCNTR.6466850 -CC MED PARA ANTIOQ - 3-07-24</v>
          </cell>
          <cell r="C656" t="str">
            <v>CO1.PCCNTR.6466850 -CC MED PARA ANTIOQ - 3-07-24</v>
          </cell>
          <cell r="D656" t="str">
            <v>GEO POINT S.A.S.</v>
          </cell>
          <cell r="E656" t="str">
            <v>YOANA MUÑOZ AVENDAÑO</v>
          </cell>
          <cell r="F656" t="str">
            <v>CONTRATO</v>
          </cell>
          <cell r="J656">
            <v>29987</v>
          </cell>
          <cell r="K656">
            <v>43</v>
          </cell>
          <cell r="L656">
            <v>400030624</v>
          </cell>
          <cell r="M656" t="str">
            <v>NO APLICA</v>
          </cell>
          <cell r="N656" t="str">
            <v>NIT</v>
          </cell>
          <cell r="O656">
            <v>901537242</v>
          </cell>
          <cell r="P656">
            <v>1</v>
          </cell>
          <cell r="Q656" t="str">
            <v>Prestar servicios profesionales para apoyar a la Agencia Nacional de Minería para el acompañamiento en el levantamiento topográfico de cada una de las minas localizadas en los municipios de Marmato y Supía, departamento de Caldas identificadas en el proceso de caracterización de la actividad minera que viene ejecutándose en el marco de la Mesa Social y Minera para el dialogo de Marmato</v>
          </cell>
          <cell r="R656" t="str">
            <v>1. Acompañar a la ANM en el establecimiento mediante GPS de doble frecuencia o estación total la localización de todas y cada una de las bocaminas de las minas registradas durante el proceso de caracterización de la actividad minera de Marmato y Supía, Caldas.
2. Acompañar a la ANM en el establecimiento de la dimensión y avance de las excavaciones mineras mediante el levantamiento altiplanimétricos en aquellas minas caracterizadas seleccionadas.
3. Acompañar a la ANM en la materialización y geoposicionamiento milimétrico de los vértices (X, Y, Z) para la conformación de una red geodésica que permita la construcción o ajuste de un Modelo de Elevación Digital del territorio abarcado.
4. Apoyar a la ANM en la elaboración de los planos topográficos a la ubicación de cada una de las bocaminas caracterizadas de acuerdo con el sistema de referencia MAGNA-SIRGAS planimetría y perfil de los puntos materializados, en formatos DWG-SHP.
5. Apoyar a la ANM en la elaboración del informe detallado y con normativa de traslado de coordenadas del trabajo realizado en campo con los puntos de amarre del IGAC, además de los nuevos puntos materializados y localizados durante el levantamiento y, en la elaboración de las memorias de cálculo y carteras de campo.6. Apoyar a la ANM en la elaboración del informe de los levantamientos topográficos, con cálculos y posTproceso de la información obtenida.
7. Apoyar a la ANM en la toma y consolidación de los registros fotográficos de las actividades diarias realizadas en las áreas definidas por la Agencia Nacional de Minería.
8. Asistir, bajo su propia cuenta, a las reuniones, mesas de trabajo y demás espacios de socialización que se generen en la ejecución del objeto del contrato.
9. Realizar todas las recomendaciones que consideren necesarias para el correcto desarrollo y ejecución del contrato y la obtención de los resultados y productos esperados.
10. Mantener, durante la ejecución del contrato, las condiciones económicas y organización técnica presentada en la propuesta, en forma permanente y con altos niveles de eficiencia técnica y profesional, incluidas las condiciones de experiencia e idoneidad de su equipo de trabajo.</v>
          </cell>
          <cell r="S656">
            <v>120000000</v>
          </cell>
          <cell r="T656">
            <v>91624</v>
          </cell>
          <cell r="U656">
            <v>45433</v>
          </cell>
          <cell r="Y656" t="str">
            <v>ANM - PROPIOS</v>
          </cell>
          <cell r="AA656">
            <v>120000000</v>
          </cell>
          <cell r="AB656" t="str">
            <v xml:space="preserve">MARIA PIEDAD BAYTER HORTA </v>
          </cell>
          <cell r="AC656" t="str">
            <v xml:space="preserve">VICEPRESIDENTE DE PROMOCIÓN Y FOMENTO </v>
          </cell>
          <cell r="AD656" t="str">
            <v>VPF</v>
          </cell>
          <cell r="AE656">
            <v>3</v>
          </cell>
          <cell r="AH656" t="str">
            <v xml:space="preserve">SEGUN FACTURACIÓN </v>
          </cell>
          <cell r="AI656">
            <v>71699599</v>
          </cell>
          <cell r="AJ656" t="str">
            <v>OSCAR DARIO PEREZ RESTREPO</v>
          </cell>
          <cell r="AK656" t="str">
            <v>GESTOR T1 GRADO 12</v>
          </cell>
          <cell r="AN656" t="str">
            <v>Marmato</v>
          </cell>
          <cell r="AO656" t="str">
            <v>14 PRESTACIÓN DE SERVICIOS</v>
          </cell>
          <cell r="AR656" t="str">
            <v>N/A</v>
          </cell>
          <cell r="AZ656" t="str">
            <v>ANM</v>
          </cell>
          <cell r="BA656" t="str">
            <v>655</v>
          </cell>
          <cell r="BB656">
            <v>2024</v>
          </cell>
          <cell r="BC656">
            <v>80111600</v>
          </cell>
          <cell r="BD656" t="str">
            <v>SEGUROS DEL ESTADO S.A.</v>
          </cell>
          <cell r="BE656" t="str">
            <v>21-46-101094423_x000D_</v>
          </cell>
          <cell r="BF656">
            <v>45476</v>
          </cell>
          <cell r="BG656">
            <v>45478</v>
          </cell>
          <cell r="BH656">
            <v>45482</v>
          </cell>
          <cell r="BI656">
            <v>228224</v>
          </cell>
          <cell r="BJ656">
            <v>45477</v>
          </cell>
          <cell r="BK656" t="str">
            <v>NO APLICA</v>
          </cell>
          <cell r="BL656" t="str">
            <v>NO APLICA</v>
          </cell>
          <cell r="BN656">
            <v>45483</v>
          </cell>
          <cell r="BO656">
            <v>45574</v>
          </cell>
          <cell r="BP656" t="str">
            <v>SI</v>
          </cell>
          <cell r="BQ656" t="str">
            <v>CONTRATACIÓN DIRECTA</v>
          </cell>
          <cell r="BR656" t="str">
            <v>ANM-655-2024</v>
          </cell>
          <cell r="BS656" t="str">
            <v xml:space="preserve">https://community.secop.gov.co/Public/Tendering/ContractNoticePhases/View?PPI=CO1.PPI.32650661&amp;isFromPublicArea=True&amp;isModal=False
</v>
          </cell>
        </row>
        <row r="657">
          <cell r="A657" t="str">
            <v>ANM-656-2024</v>
          </cell>
          <cell r="C657">
            <v>45464</v>
          </cell>
          <cell r="D657" t="str">
            <v xml:space="preserve">MARIA LOURDES CORDOBA ACOSTA </v>
          </cell>
          <cell r="E657" t="str">
            <v>ANA MARÍA MENDOZA</v>
          </cell>
          <cell r="F657" t="str">
            <v>CONTRATO</v>
          </cell>
          <cell r="J657">
            <v>22323</v>
          </cell>
          <cell r="K657">
            <v>64</v>
          </cell>
          <cell r="L657">
            <v>120000424</v>
          </cell>
          <cell r="M657" t="str">
            <v>PROFESIONAL</v>
          </cell>
          <cell r="N657" t="str">
            <v>CÉDULA DE CIUDADANIA</v>
          </cell>
          <cell r="O657">
            <v>51611059</v>
          </cell>
          <cell r="P657">
            <v>1</v>
          </cell>
          <cell r="Q657" t="str">
            <v>PRESTAR SERVICIOS PROFESIONALES A LA OAJ. PARA EJERCER LA DEFENSA DE LA ENTIDAD EN LOS PROCESOS CONTENCIOSOS ADMINISTRATIVOS, CIVILES, PENALES Y LAS DEMÁS RAMAS DEL DERECHO QUE SE REQUIERA, DAR REPUESTA A REQUERIMIENTOS Y SEGUIMIENTO AL CUMPLIMIENTO DE FALLOS DE SENTENCIA.</v>
          </cell>
          <cell r="R657" t="str">
            <v>1. Representar judicial y extrajudicialmente a la Agencia cuando el Jefe de la Oficina Asesora Jurídica le otorgue el poder
respectivo, en aquellos casos que la necesidad lo amerite.
2. Elaborar, suscribir y presentar los documentos procesales necesarios para ejercer efectiva defensa jurídica de la
Agencia, dentro de los procesos judiciales que le sean asignados, incluyendo demandas, demandas de reconvención,
los recursos e incidentes a que haya lugar, adelantar la defensa en los procesos de reorganización, de la misma manera
recopilar los documentos procesales que se estimen pertinentes para ejercer la adecuada defensa a la ANM.
3. Atender y tramitar las acciones constitucionales, los procesos judiciales ante la jurisdicción de lo contencioso
administrativo y arbitrales que le sean asignado, interponiendo los recursos legales a los que haya lugar, elevar
solicitudes probatorias garantizando la correcta defensa del interés de la Agencia.
4. Preparar y asistir a las audiencias judiciales y extrajudiciales de los procesos asignados con el fin de defender los
intereses de la agencia, así como a las mesas de trabajos y diligencias de verificación de cumplimiento de fallos.
5. Adelantar la vigilancia y seguimiento de los procesos judiciales donde la ANM sea parte y hayan sido asignados para
su trámite y defensa.
6. Apoyar a la Vicepresidencia de Seguimiento, Control y Seguridad Minera, en la construcción de argumentos jurídicos
que garanticen una efectiva defensa a las actividades que se requieran.
7. Adelantar las actuaciones administrativas y judiciales que se requieran para dar efectivo cumplimiento a las sentencias
proferidas dentro de los procesos judiciales donde haga parte la Agencia.
8. Proyectar oportunamente las respuestas a los derechos de petición, requerimientos y/o solicitudes de los despachos
judiciales y órganos de control, que le sean asignados, relacionados con asuntos originados en los procesos judiciales en
los cuales la Agencia sea vinculada o requerida, así como atender las diferentes peticiones relacionadas con el objeto
contractual.9. Asistir y participar en los comités, reuniones, talleres y demás eventos que le indique el supervisor y se relacionen
específicamente con el objeto del contrato.
10. Presentar los informes solicitados por el supervisor, sobre las actividades desarrolladas en la ejecución del objeto
contractual.
11. Dar cumplimiento a lo establecido en el inciso 2º artículo 3º del Decreto 1792 de 2007 que establece: “...Los
apoderados de las entidades públicas que actúan dentro de cada proceso judicial, o que la representan dentro de un
trámite conciliatorio, son responsables directos del reporte oportuno y de la actualización de la información de los
procesos judiciales y de las conciliaciones en trámite.”
12. Registrar y actualizar de manera oportuna en el Sistema Único de Gestión e Información Litigiosa del Estado –
EKOGUI, las solicitudes de conciliación extrajudicial, y los procesos judiciales a su cargo dentro de los cinco (5) días
siguientes a su asignación o realización de la actuación, así como validar la información registrada en el Sistema
EKOGUI e informar a la ANDJE, dentro de los quince (15) días siguientes al ingreso de la información, cualquier
inconsistencia para su corrección.
13. Elaborar, diligenciar, suscribir y actualizar las fichas que serán presentadas para estudio en los comités de
conciliación, de conformidad con los instructivos que la Agencia Nacional de Defensa Jurídica del Estado expida para tal
fin.
14. Calificar el riesgo de cada uno de los procesos judiciales a su cargo, con una superioridad superior a seis (6) meses,
así como cada vez que se profiera una sentencia judicial sobre el mismo, de conformidad con la metodología que
determine la Agencia Nacional de Defensa Jurídica del Estado, de la misma manera incorporar el valor de la provisión
contable de los procesos a su cargo, con una periodicidad no superior a seis (6) meses, así como cada vez que se
profiera una sentencia judicial sobre el mismo de conformidad con la metodología que se establezca para tal fin.
15. Contar con su propio equipo de cómputo y acceso a internet portátil para el adecuado cumplimiento de las
actividades contratadas, cuando así lo requiera la Entidad._x000D_</v>
          </cell>
          <cell r="S657">
            <v>47371854</v>
          </cell>
          <cell r="T657">
            <v>22024</v>
          </cell>
          <cell r="U657">
            <v>45307</v>
          </cell>
          <cell r="Y657" t="str">
            <v>ANM - PROPIOS</v>
          </cell>
          <cell r="AA657">
            <v>47009094</v>
          </cell>
          <cell r="AB657" t="str">
            <v>IVAN DARIO GUAUQUE TORES</v>
          </cell>
          <cell r="AC657" t="str">
            <v>JEFE DE OFICINA ASESORA JURÍDICA</v>
          </cell>
          <cell r="AD657" t="str">
            <v>OAJ</v>
          </cell>
          <cell r="AE657">
            <v>6</v>
          </cell>
          <cell r="AF657">
            <v>6</v>
          </cell>
          <cell r="AG657">
            <v>45653</v>
          </cell>
          <cell r="AH657">
            <v>7834849</v>
          </cell>
          <cell r="AI657">
            <v>40929952</v>
          </cell>
          <cell r="AJ657" t="str">
            <v xml:space="preserve">LINA PAULINA ORCASITA CELEDON </v>
          </cell>
          <cell r="AK657" t="str">
            <v>COORDINADORA GRUPO DE DEFENSA JURIDICA</v>
          </cell>
          <cell r="AN657" t="str">
            <v>Bogotá D.C.</v>
          </cell>
          <cell r="AO657" t="str">
            <v>14 PRESTACIÓN DE SERVICIOS</v>
          </cell>
          <cell r="AP657" t="str">
            <v>BOGOTÁ D.C.</v>
          </cell>
          <cell r="AQ657" t="str">
            <v>BOGOTÁ D.C.</v>
          </cell>
          <cell r="AR657" t="str">
            <v>DERECHO</v>
          </cell>
          <cell r="AS657" t="str">
            <v>POSGRADO</v>
          </cell>
          <cell r="AZ657" t="str">
            <v>ANM</v>
          </cell>
          <cell r="BA657" t="str">
            <v>656</v>
          </cell>
          <cell r="BB657">
            <v>2024</v>
          </cell>
          <cell r="BC657">
            <v>80111600</v>
          </cell>
          <cell r="BD657" t="str">
            <v>COMPAÑIA MUNDIAL DE SEGUROS S.A.</v>
          </cell>
          <cell r="BE657" t="str">
            <v>NB-100329175</v>
          </cell>
          <cell r="BF657">
            <v>45464</v>
          </cell>
          <cell r="BG657">
            <v>45469</v>
          </cell>
          <cell r="BH657">
            <v>45469</v>
          </cell>
          <cell r="BI657">
            <v>222924</v>
          </cell>
          <cell r="BJ657">
            <v>45463</v>
          </cell>
          <cell r="BK657" t="str">
            <v>POSITIVA</v>
          </cell>
          <cell r="BL657">
            <v>45470</v>
          </cell>
          <cell r="BN657">
            <v>45470</v>
          </cell>
          <cell r="BO657">
            <v>45653</v>
          </cell>
          <cell r="BP657" t="str">
            <v>SI</v>
          </cell>
          <cell r="BQ657" t="str">
            <v>CONTRATACIÓN DIRECTA</v>
          </cell>
          <cell r="BR657" t="str">
            <v>ANM-656-2024</v>
          </cell>
          <cell r="BS657" t="str">
            <v xml:space="preserve">https://community.secop.gov.co/Public/Tendering/OpportunityDetail/Index?noticeUID=CO1.NTC.6296598&amp;isFromPublicArea=True&amp;isModal=False
</v>
          </cell>
        </row>
        <row r="658">
          <cell r="A658" t="str">
            <v>ANM-657-2024</v>
          </cell>
          <cell r="C658" t="str">
            <v>RECHAZADO EN SECOP XXX- CC BTA - XX-07-24</v>
          </cell>
          <cell r="D658" t="str">
            <v>PROVEEDOR ÚNICO -  ISOLUCION SISTEMAS INTEGRADOS DE GESTION S A</v>
          </cell>
          <cell r="E658" t="str">
            <v xml:space="preserve">CAROLINA OBREGON </v>
          </cell>
          <cell r="F658" t="str">
            <v>CONTRATO</v>
          </cell>
          <cell r="J658" t="str">
            <v>NO APLICA</v>
          </cell>
          <cell r="K658" t="str">
            <v>NO APLICA</v>
          </cell>
          <cell r="L658">
            <v>130002324</v>
          </cell>
          <cell r="M658" t="str">
            <v>NO APLICA</v>
          </cell>
          <cell r="N658" t="str">
            <v>NIT</v>
          </cell>
          <cell r="O658">
            <v>900239396</v>
          </cell>
          <cell r="P658">
            <v>3</v>
          </cell>
          <cell r="Q658" t="str">
            <v>CONTRATAR LA RENOVACIÓN LOS SERVICIOS DE SOPORTE, ACTUALIZACIÓN Y MANTENIMIENTO DEL SOFTWARE ISOLUCION CON EL QUE CUENTA LA ANM</v>
          </cell>
          <cell r="R658" t="str">
            <v>1) Cumplir con el objeto del contrato y atender los requerimientos que en desarrollo del mismo le efectúe la Agencia, de conformidad con lo previsto en el Anexo Especificaciones y Requerimientos Técnicos Mínimos, el documento de Estudios Previos, la oferta y demás documentos que forman parte integral del contrato. 2) Garantizar el oportuno cumplimiento y la calidad de los servicios contratados, incluidas las modificaciones, actualizaciones y nuevas funcionalidades de los diferentes módulos que componen el sistema integrado de gestión ISOLUCIÓN, y responder por ellos, de conformidad con lo dispuesto por el artículo 5º numeral 4º de la Ley 80 de 1993, independientemente de las garantías ofrecidas. 3) Atender de manera oportuna, los requerimientos, indicaciones, recomendaciones, solicitudes y/o consultas que le indique el supervisor del contrato y/o sus apoyos, que guarden relación con el objeto contratado. 4) Efectuar el mantenimiento y soporte a los diferentes módulos que componen el sistema integrado de gestión ISOLUCIÓN, bajo la misma plataforma que se encuentra implementada actualmente en la ANM. 5) Presentar un Informe mensual y cuando se lo requiera el supervisor o sus apoyos, de todas las actividades programadas y ejecutadas durante el desarrollo del contrato. 6) Entregar, dentro del plazo del contrato, copias digitales de: Manual del sistema, Manual de administración, Manual de usuario y Manual de instalación debidamente actualizados, cuando así se requiera por algún tipo de actualización e implementación de nuevas funcionalidades. Así como los medios magnéticos con programas para la instalación y configuración del Software ISOLUCIÓN.7) Prestar los servicios contratados con la debida diligencia y prontitud, rapidez, seguridad y eficiencia que se requiera
para la satisfacción de la necesidad que dio lugar a la contratación.
8) Asistir y/o participar de las reuniones, comités, y mesas de trabajo que se convoquen por la Supervisión del Contrato,
que guarden relación con el desarrollo del objeto contractual, sin que ello implique costos adicionales o afecte el consumo
de horas de levantamiento o desarrollo.
9) Cumplir con la Política de Seguridad de la Información y Privacidad de los Datos de la ANM, así como con los
requerimientos exigidos por el Sistema de Gestión de Seguridad de la Información (SGSI) de la ANM.
10) Cumplir con las demás obligaciones que contribuyan a garantizar el cabal cumplimiento y ejecución del contrato.</v>
          </cell>
          <cell r="S658">
            <v>57500000</v>
          </cell>
          <cell r="T658">
            <v>84124</v>
          </cell>
          <cell r="U658">
            <v>45372</v>
          </cell>
          <cell r="Y658" t="str">
            <v>ANM - PROPIOS</v>
          </cell>
          <cell r="AA658">
            <v>57046721</v>
          </cell>
          <cell r="AB658" t="str">
            <v>MARIA CATALINA PEREZ LOPEZ</v>
          </cell>
          <cell r="AC658" t="str">
            <v xml:space="preserve">JEFE DE OFICINA DE TECNOLOGIA E INFORMACIÓN </v>
          </cell>
          <cell r="AD658" t="str">
            <v>VAF</v>
          </cell>
          <cell r="AE658">
            <v>12</v>
          </cell>
          <cell r="AF658">
            <v>5</v>
          </cell>
          <cell r="AG658">
            <v>45657</v>
          </cell>
          <cell r="AH658" t="str">
            <v xml:space="preserve">SEGUN FACTURACIÓN </v>
          </cell>
          <cell r="AI658">
            <v>55301325</v>
          </cell>
          <cell r="AJ658" t="str">
            <v>ANGELICA MARIA MERLANO DIAZ</v>
          </cell>
          <cell r="AK658" t="str">
            <v xml:space="preserve">COORDINADORA DEL GRUPO DE PLANEACION </v>
          </cell>
          <cell r="AL658" t="str">
            <v>Elcy Liliana Lopez Garcia</v>
          </cell>
          <cell r="AM658" t="str">
            <v xml:space="preserve">Gestor del Grupo de Planeación </v>
          </cell>
          <cell r="AN658" t="str">
            <v>Bogotá D.C.</v>
          </cell>
          <cell r="AO658" t="str">
            <v>14 PRESTACIÓN DE SERVICIOS</v>
          </cell>
          <cell r="AP658" t="str">
            <v>NO APLICA</v>
          </cell>
          <cell r="AQ658" t="str">
            <v>NO APLICA</v>
          </cell>
          <cell r="AR658" t="str">
            <v>NO APLICA</v>
          </cell>
          <cell r="AS658" t="str">
            <v>NO APLICA</v>
          </cell>
          <cell r="AZ658" t="str">
            <v>ANM</v>
          </cell>
          <cell r="BA658" t="str">
            <v>657</v>
          </cell>
          <cell r="BB658">
            <v>2024</v>
          </cell>
          <cell r="BC658">
            <v>81111800</v>
          </cell>
          <cell r="BD658" t="str">
            <v>SEGUROS DEL ESTADO S.A.</v>
          </cell>
          <cell r="BE658" t="str">
            <v>21-44-101448602</v>
          </cell>
          <cell r="BF658">
            <v>45518</v>
          </cell>
          <cell r="BG658">
            <v>45526</v>
          </cell>
          <cell r="BH658">
            <v>45532</v>
          </cell>
          <cell r="BI658">
            <v>286124</v>
          </cell>
          <cell r="BJ658">
            <v>45519</v>
          </cell>
          <cell r="BK658" t="str">
            <v>NO APLICA</v>
          </cell>
          <cell r="BL658" t="str">
            <v>NO APLICA</v>
          </cell>
          <cell r="BN658">
            <v>45526</v>
          </cell>
          <cell r="BO658">
            <v>45657</v>
          </cell>
          <cell r="BP658" t="str">
            <v>SI</v>
          </cell>
          <cell r="BQ658" t="str">
            <v>CONTRATACIÓN DIRECTA</v>
          </cell>
          <cell r="BR658" t="str">
            <v>ANM-657-2024</v>
          </cell>
          <cell r="BS658" t="str">
            <v>https://community.secop.gov.co/Public/Tendering/OpportunityDetail/Index?noticeUID=CO1.NTC.6363082&amp;isFromPublicArea=True&amp;isModal=False</v>
          </cell>
        </row>
        <row r="659">
          <cell r="A659" t="str">
            <v>ANM-658-2024</v>
          </cell>
          <cell r="B659" t="str">
            <v>SA-MC-003-2024 - CO1.PCCNTR.6451457 - CC BTA -26-06-24</v>
          </cell>
          <cell r="C659" t="str">
            <v>SA-MC-003-2024 - CO1.PCCNTR.6451457 - CC BTA -26-06-24</v>
          </cell>
          <cell r="D659" t="str">
            <v>KAPITAL GROUP SAS</v>
          </cell>
          <cell r="E659" t="str">
            <v>YOANA MUÑOZ AVENDAÑO</v>
          </cell>
          <cell r="F659" t="str">
            <v>CONTRATO</v>
          </cell>
          <cell r="J659" t="str">
            <v>NO APLICA</v>
          </cell>
          <cell r="K659" t="str">
            <v>NO APLICA</v>
          </cell>
          <cell r="L659">
            <v>500001824</v>
          </cell>
          <cell r="M659" t="str">
            <v>NO APLICA</v>
          </cell>
          <cell r="N659" t="str">
            <v>NIT</v>
          </cell>
          <cell r="O659">
            <v>900622405</v>
          </cell>
          <cell r="P659">
            <v>3</v>
          </cell>
          <cell r="Q659" t="str">
            <v xml:space="preserve">OBJETO: PRESTAR LOS SERVICIOS PARA LA EJECUCIÓN DEL PLAN INSTITUCIONAL
DE CAPACITACIÓN DE LA ANM 2024. </v>
          </cell>
          <cell r="R659" t="str">
            <v>1) Cumplir el objeto del contrato realizando las actividades en la forma y tiempo pactados, cumpliendo las
condiciones técnicas, jurídicas, económicas, administrativas y logísticas que se requieran para la
ejecución del contrato.
2) Ejecutar el contrato coordinadamente y en constante colaboración y comunicación con la Entidad.
3) Cumplir con todo lo establecido en el Anexo técnico y en la propuesta presentada.
4) Realizar todas las capacitaciones que sean requeridas y en las modalidades establecidas (presencial y/o
virtual), de conformidad con el Anexo Técnico.
5) Mantener los precios de la propuesta presentada, durante la vigencia del contrato.
6) Asegurar la prestación del servicio de modalidad presencial en la o las sedes relacionadas en el Anexo
técnico y verificadas, durante toda la vigencia del contrato. 7) Presentar previamente a la realización de las capacitaciones para aprobación conjunta con el supervisor
del contrato, el cronograma de trabajo, el temario a tratar y la información detallada de los eventos de
capacitación.
8) Cumplir las fechas y horarios establecidos en el cronograma aprobado por el Supervisor para las
capacitaciones. En caso de fuerza mayor o caso fortuito que impida al docente escogido asistir a alguna
de las sesiones programadas, deberá comunicar esta novedad al Supervisor con mínimo dos (2) días de
anticipación y reprogramar la jornada en la forma, tiempo y circunstancias más favorables y ventajosas
para los asistentes, sin que se cruce con las demás capacitaciones programadas.
9) Designar un responsable o enlace de la gestión del contrato que coordine eficazmente su ejecución y
resuelva oportunamente cualquier dificultad en el desarrollo del contrato, en conjunto con el supervisor
designado por la ANM.
10) Conformar y disponer del equipo de trabajo necesario y suficiente para el desarrollo de cada una de las
actividades establecidas en el Anexo Técnico, que cumpla como mínimo con los requisitos solicitados.
11) Entregar las certificaciones físicas a los participantes de los programas de capacitación y las copias
digitales al supervisor del contrato en los tiempos establecidos.
12) Mantener vigente y entregar cuando se requiera durante la ejecución del contrato, todos los documentos
que se requieran para la prestación del servicio. Cuando se presenten cambios en estos documentos,
deberán reportarlo y entregarlos oportunamente al supervisor del contrato.
13) Ejecutar el contrato dentro de los lineamientos dados por la ANM y en correlación con las necesidades
de la entidad, cumpliendo en todo momento con los objetivos de la entidad, los contenidos del contrato,
los documentos del proceso de selección y de la propuesta, por ello cada capacitación será establecida
con el supervisor designado por la ANM.</v>
          </cell>
          <cell r="S659">
            <v>205000000</v>
          </cell>
          <cell r="T659">
            <v>63324</v>
          </cell>
          <cell r="U659">
            <v>45327</v>
          </cell>
          <cell r="Y659" t="str">
            <v>ANM - PROPIOS</v>
          </cell>
          <cell r="AA659">
            <v>174565027</v>
          </cell>
          <cell r="AB659" t="str">
            <v>ESPERANZA CÁCERES SALAMANCA</v>
          </cell>
          <cell r="AC659" t="str">
            <v>Coordinadora Grupo Gestión del Talento Humano</v>
          </cell>
          <cell r="AD659" t="str">
            <v>VAF</v>
          </cell>
          <cell r="AG659">
            <v>45657</v>
          </cell>
          <cell r="AH659">
            <v>174565027</v>
          </cell>
          <cell r="AI659">
            <v>93394533</v>
          </cell>
          <cell r="AJ659" t="str">
            <v>JORGE SERRATO SALAZAR</v>
          </cell>
          <cell r="AK659" t="str">
            <v>Gestor, código T1 - grado 12, del Grupo Gestión del Talento
Humano</v>
          </cell>
          <cell r="AN659" t="str">
            <v>Bogotá D.C.</v>
          </cell>
          <cell r="AO659" t="str">
            <v>14 PRESTACIÓN DE SERVICIOS</v>
          </cell>
          <cell r="AP659" t="str">
            <v>NO APLICA</v>
          </cell>
          <cell r="AQ659" t="str">
            <v>NO APLICA</v>
          </cell>
          <cell r="AR659" t="str">
            <v>NO APLICA</v>
          </cell>
          <cell r="AS659" t="str">
            <v>NO APLICA</v>
          </cell>
          <cell r="AZ659" t="str">
            <v>ANM</v>
          </cell>
          <cell r="BA659" t="str">
            <v>658</v>
          </cell>
          <cell r="BB659">
            <v>2024</v>
          </cell>
          <cell r="BC659" t="str">
            <v>80111504
86101705
86101808
86111600
86111604</v>
          </cell>
          <cell r="BD659" t="str">
            <v>SEGUROS DEL ESTADO S.A.</v>
          </cell>
          <cell r="BE659" t="str">
            <v>33-44-101250941</v>
          </cell>
          <cell r="BF659">
            <v>45469</v>
          </cell>
          <cell r="BG659">
            <v>45475</v>
          </cell>
          <cell r="BH659">
            <v>45475</v>
          </cell>
          <cell r="BI659">
            <v>223324</v>
          </cell>
          <cell r="BJ659">
            <v>45470</v>
          </cell>
          <cell r="BK659" t="str">
            <v>NO APLICA</v>
          </cell>
          <cell r="BL659" t="str">
            <v>NO APLICA</v>
          </cell>
          <cell r="BN659">
            <v>45476</v>
          </cell>
          <cell r="BO659">
            <v>45657</v>
          </cell>
          <cell r="BQ659" t="str">
            <v>SELECCIÓN ABREVIADA MENOR CUANTÍA</v>
          </cell>
          <cell r="BR659" t="str">
            <v>ANM-658-2024</v>
          </cell>
          <cell r="BS659" t="str">
            <v>https://community.secop.gov.co/Public/Tendering/OpportunityDetail/Index?noticeUID=CO1.NTC.6207448&amp;isFromPublicArea=True&amp;isModal=False</v>
          </cell>
        </row>
        <row r="660">
          <cell r="A660" t="str">
            <v>ANM-659-2024</v>
          </cell>
          <cell r="C660">
            <v>45461</v>
          </cell>
          <cell r="D660" t="str">
            <v>OMAR TIQUE MASMELA</v>
          </cell>
          <cell r="E660" t="str">
            <v xml:space="preserve">SUSANITA RODRIGUEZ CASAS </v>
          </cell>
          <cell r="F660" t="str">
            <v>CONTRATO</v>
          </cell>
          <cell r="J660">
            <v>27526</v>
          </cell>
          <cell r="K660">
            <v>50</v>
          </cell>
          <cell r="L660">
            <v>130014824</v>
          </cell>
          <cell r="M660" t="str">
            <v>PROFESIONAL</v>
          </cell>
          <cell r="N660" t="str">
            <v>CÉDULA DE CIUDADANIA</v>
          </cell>
          <cell r="O660">
            <v>80493026</v>
          </cell>
          <cell r="P660">
            <v>7</v>
          </cell>
          <cell r="Q660" t="str">
            <v>Prestar servicios profesionales de apoyo a las actividades de seguridad de la información de la Agencia Nacional de Minería.</v>
          </cell>
          <cell r="R660" t="str">
            <v>1. Gestionar las contrataciones en seguridad. Apoyar el CISO en las actividades que se requieran para complementar estudios técnicos de seguridad para los procesos. 2. Gestionar el control y la documentación del SGSI. 3. Verificar el cumplimiento de los controles con base en el SGSI de las diferentes áreas y dependencias. 4. Elaborar y ajustar o actualizar la documentación en materia de protección de datos personales. 5. Diligenciar las herramientas de Registro de Activos de Información e Índice de Información Clasificada y Reservada en el marco del cumplimiento de la Ley 1712 de 2014, o la que ha a sus veces y las demás normas que la modifiquen, adicionen o complementen. como la matriz de clasificación de activos de información. 6. Apoyar a la Oficina de Tecnología e Información en para la preparación y ejecución de las auditorías internas de órganos de control o de tercera parte que se llegue adelantar. 7. Gestionar los hallazgos de las Auditorías internas y de tercera parte que se den dentro del alcance del Programa Integral de Datos Personales y de seguridad de la información. 8. Atender oportuna y efectivamente los casos remitidos a través de las herramientas de mesa de ayuda, documentar la solución y realizar el cierre respectivo. 9. Verificar el cumplimiento de las áreas en materia de protección de los datos personales 10. Coordinar con los lineamientos del CISO la implementación de controles orientados a la estrategias de fortalecimiento de la entidad tales como: CERO CONFIANZA, MINIMO PRIVILEGIO Y DEFENSA EN PROFUNDIDAD en proyectos tales como aseguramiento de 365, aseguramiento de aplicaciones, aseguramiento del end point, aseguramiento de las comunicaciones, aseguramiento de la continuidad desde el punto de vista de EJECUCIÓN.</v>
          </cell>
          <cell r="S660">
            <v>63000000</v>
          </cell>
          <cell r="T660">
            <v>85824</v>
          </cell>
          <cell r="U660">
            <v>45387</v>
          </cell>
          <cell r="Y660" t="str">
            <v>ANM - PROPIOS</v>
          </cell>
          <cell r="AA660">
            <v>52500000</v>
          </cell>
          <cell r="AB660" t="str">
            <v xml:space="preserve">ANDREA BIBIANA PEÑA GÓMEZ </v>
          </cell>
          <cell r="AC660" t="str">
            <v>COORDINADORA GRUPO DE ADMINISTRACIÓN DE INFRAESTRUCTURAS- OTI</v>
          </cell>
          <cell r="AD660" t="str">
            <v>OTI</v>
          </cell>
          <cell r="AG660">
            <v>45657</v>
          </cell>
          <cell r="AH660">
            <v>7500000</v>
          </cell>
          <cell r="AI660">
            <v>52177398</v>
          </cell>
          <cell r="AJ660" t="str">
            <v xml:space="preserve">ANDREA BIBIANA PEÑA GÓMEZ </v>
          </cell>
          <cell r="AK660" t="str">
            <v>COORDINADORA GRUPO DE ADMINISTRACIÓN DE INFRAESTRUCTURAS- OTI</v>
          </cell>
          <cell r="AN660" t="str">
            <v>Bogotá D.C.</v>
          </cell>
          <cell r="AO660" t="str">
            <v>14 PRESTACIÓN DE SERVICIOS</v>
          </cell>
          <cell r="AP660" t="str">
            <v>TOLIMA</v>
          </cell>
          <cell r="AQ660" t="str">
            <v xml:space="preserve">FLANDES </v>
          </cell>
          <cell r="AR660" t="str">
            <v>INGENIERO DE SISTEMAS</v>
          </cell>
          <cell r="AS660" t="str">
            <v>PREGRADO</v>
          </cell>
          <cell r="AZ660" t="str">
            <v>ANM</v>
          </cell>
          <cell r="BA660" t="str">
            <v>659</v>
          </cell>
          <cell r="BB660">
            <v>2024</v>
          </cell>
          <cell r="BC660">
            <v>80111600</v>
          </cell>
          <cell r="BD660" t="str">
            <v>SEGUROS DEL ESTADO S.A.</v>
          </cell>
          <cell r="BE660" t="str">
            <v>17-46-101039084</v>
          </cell>
          <cell r="BF660">
            <v>45471</v>
          </cell>
          <cell r="BG660">
            <v>45475</v>
          </cell>
          <cell r="BH660">
            <v>45476</v>
          </cell>
          <cell r="BI660">
            <v>226724</v>
          </cell>
          <cell r="BJ660">
            <v>45475</v>
          </cell>
          <cell r="BK660" t="str">
            <v>POSITIVA</v>
          </cell>
          <cell r="BL660">
            <v>45477</v>
          </cell>
          <cell r="BN660">
            <v>45477</v>
          </cell>
          <cell r="BO660">
            <v>45657</v>
          </cell>
          <cell r="BP660" t="str">
            <v>SI</v>
          </cell>
          <cell r="BQ660" t="str">
            <v>CONTRATACIÓN DIRECTA</v>
          </cell>
          <cell r="BR660" t="str">
            <v>ANM-659-2024</v>
          </cell>
          <cell r="BS660" t="str">
            <v>https://community.secop.gov.co/Public/Tendering/OpportunityDetail/Index?noticeUID=CO1.NTC.6322822&amp;isFromPublicArea=True&amp;isModal=False</v>
          </cell>
        </row>
        <row r="661">
          <cell r="A661" t="str">
            <v>ANM-660-2024</v>
          </cell>
          <cell r="C661">
            <v>45471</v>
          </cell>
          <cell r="D661" t="str">
            <v>YOSUA SAF GUEVARA HUERTAS</v>
          </cell>
          <cell r="E661" t="str">
            <v>MARTHA PATRICIA PUERTO GUIO</v>
          </cell>
          <cell r="F661" t="str">
            <v>CONTRATO</v>
          </cell>
          <cell r="J661">
            <v>31197</v>
          </cell>
          <cell r="K661">
            <v>40</v>
          </cell>
          <cell r="L661">
            <v>400040924</v>
          </cell>
          <cell r="M661" t="str">
            <v>PROFESIONAL</v>
          </cell>
          <cell r="N661" t="str">
            <v>CÉDULA DE CIUDADANIA</v>
          </cell>
          <cell r="O661">
            <v>80803310</v>
          </cell>
          <cell r="P661">
            <v>6</v>
          </cell>
          <cell r="Q661" t="str">
            <v>Prestar Servicios profesionales para apoyar el proceso de implementación de metodologías y estrategias de creación o fortalecimiento de esquemas asociativos para la consolidación sostenible de la minería.</v>
          </cell>
          <cell r="R661" t="str">
            <v>1. Adelantar las acciones que sean requeridas en los territorios priorizados para avanzar en la implementación de estrategias de caracterización de los ejercicios asociativos mineros y analizar el potencial o nivel de desarrollo asociativo
al interior de cada organización minera asignada.
2. Realizar las consultas y análisis requeridos para identificar los actores privados y gubernamentales relacionados con el
ejercicio asociativo de la minería en los territorios asignados, así como, la valoración del nivel de gestión de las
organizaciones mineras asociativas identificadas en las zonas.
3. Apoyar el proceso de creación o fortalecimiento de figuras asociativasy distintos modelos de economía solidaria de
proyectos mineros.
4. Realizar las visitas técnicas necesarias para llevar a cabo los procesos relacionados con la implementación de la
estrategia de esquemas de asociatividad minera.
5. Proyectar los planes de acción y sistemas de seguimiento que permitan mejorar las capacidades organizacionales de
las comunidades mineras en materia de asociatividad y acompañar la implementación de estos, en los proyectos mineros
asignados.
6. Asistir y/o participar y/o adelantar comités, reuniones, talleres, juntas, capacitaciones, mesas de trabajo y demás
eventos organizados con motivo de los temas que se relacionen con el objeto y obligaciones contractuales y presentar el
plan de trabajo conforme los requerimientos del supervisor del contrato._x000D_</v>
          </cell>
          <cell r="S661">
            <v>60169980</v>
          </cell>
          <cell r="T661">
            <v>90024</v>
          </cell>
          <cell r="U661">
            <v>45426</v>
          </cell>
          <cell r="Y661" t="str">
            <v>ANM - PROPIOS</v>
          </cell>
          <cell r="AA661">
            <v>48135984</v>
          </cell>
          <cell r="AB661" t="str">
            <v>MARÍA PIEDAD BAYTER HORTA</v>
          </cell>
          <cell r="AC661" t="str">
            <v>VICEPRESIDENTE DE PROMOCIÓN Y FOMENTO</v>
          </cell>
          <cell r="AD661" t="str">
            <v>VSCSM</v>
          </cell>
          <cell r="AE661">
            <v>5</v>
          </cell>
          <cell r="AF661">
            <v>25</v>
          </cell>
          <cell r="AG661">
            <v>45657</v>
          </cell>
          <cell r="AH661">
            <v>8022664</v>
          </cell>
          <cell r="AI661">
            <v>79460289</v>
          </cell>
          <cell r="AJ661" t="str">
            <v>LUIS FERNANDO MATALLANA AREVALO</v>
          </cell>
          <cell r="AK661" t="str">
            <v>Gestor T1- Grado 11</v>
          </cell>
          <cell r="AN661" t="str">
            <v>Bogotá D.C.</v>
          </cell>
          <cell r="AO661" t="str">
            <v>14 PRESTACIÓN DE SERVICIOS</v>
          </cell>
          <cell r="AP661" t="str">
            <v>BOGOTÁ D.C.</v>
          </cell>
          <cell r="AQ661" t="str">
            <v>BOGOTÁ</v>
          </cell>
          <cell r="AR661" t="str">
            <v>CIENCIAS POLITICAS Y ADMINISTRATIVAS</v>
          </cell>
          <cell r="AS661" t="str">
            <v>PREGRADO</v>
          </cell>
          <cell r="AZ661" t="str">
            <v>ANM</v>
          </cell>
          <cell r="BA661" t="str">
            <v>660</v>
          </cell>
          <cell r="BB661">
            <v>2024</v>
          </cell>
          <cell r="BC661">
            <v>80111600</v>
          </cell>
          <cell r="BD661" t="str">
            <v>ASEGURADORA SOLIDARIA DE COLOMBIA</v>
          </cell>
          <cell r="BE661" t="str">
            <v>340 47 994000055206</v>
          </cell>
          <cell r="BF661">
            <v>45472</v>
          </cell>
          <cell r="BG661">
            <v>45475</v>
          </cell>
          <cell r="BH661">
            <v>45475</v>
          </cell>
          <cell r="BI661">
            <v>226624</v>
          </cell>
          <cell r="BJ661">
            <v>45475</v>
          </cell>
          <cell r="BK661" t="str">
            <v>POSITIVA</v>
          </cell>
          <cell r="BL661">
            <v>45476</v>
          </cell>
          <cell r="BN661">
            <v>45476</v>
          </cell>
          <cell r="BO661">
            <v>45657</v>
          </cell>
          <cell r="BP661" t="str">
            <v>SI</v>
          </cell>
          <cell r="BQ661" t="str">
            <v>CONTRATACIÓN DIRECTA</v>
          </cell>
          <cell r="BR661" t="str">
            <v>ANM-660-2024</v>
          </cell>
          <cell r="BS661" t="str">
            <v>https://community.secop.gov.co/Public/Tendering/OpportunityDetail/Index?noticeUID=CO1.NTC.6330215&amp;isFromPublicArea=True&amp;isModal=False</v>
          </cell>
        </row>
        <row r="662">
          <cell r="A662" t="str">
            <v>ANM-661-2024</v>
          </cell>
          <cell r="C662">
            <v>45469</v>
          </cell>
          <cell r="D662" t="str">
            <v>JAVIER ANTONIO SANCHEZ ROLDAN</v>
          </cell>
          <cell r="E662" t="str">
            <v>ADRIANA LONDOÑO</v>
          </cell>
          <cell r="F662" t="str">
            <v>CONTRATO</v>
          </cell>
          <cell r="J662">
            <v>28312</v>
          </cell>
          <cell r="K662">
            <v>48</v>
          </cell>
          <cell r="L662">
            <v>130009124</v>
          </cell>
          <cell r="M662" t="str">
            <v>PROFESIONAL</v>
          </cell>
          <cell r="N662" t="str">
            <v>CÉDULA DE CIUDADANIA</v>
          </cell>
          <cell r="O662">
            <v>11200958</v>
          </cell>
          <cell r="P662">
            <v>9</v>
          </cell>
          <cell r="Q662" t="str">
            <v>Prestar servicios profesionales para adelantar las actividades de estructuración, planeación y seguimiento de proyectos tic a cargo de la OTI, principalmente los relacionados con la actividad del sistema integrado de gestión minera</v>
          </cell>
          <cell r="R662" t="str">
            <v>1. Apoyar en la definición de directrices para optimizar el funcionamiento de los servicios tecnológicos y la
infraestructura de los proyectos asignados.
2. Apoyar en la estructuración, planeación y seguimiento de los componentes tecnológicos necesarios para elfuncionamiento de los proyectos asignados.
3. Apoyar en la aplicación de metodologías de arquitectura de soluciones para los diferentes sistemas de información
asignados.
4. Apoyar en la estructuración de los planes de mejoramiento que permitan mantener en correcta operación los
sistemas que soportan el funcionamiento de los servicios de infraestructura tecnológica.
5. Apoyar la atención de eventos, los requerimientos funcionales y las necesidades de los proyectos asignados
relacionados con la actividad del sistema integrado de gestión minera.
6. Apoyar en la elaboración de componentes y subsistemas requeridos para la implementación de proyectos TIC a
cargo de la OTI, así como la validación de los sistemas de información y su cumplimiento de lineamiento de seguridad en
la ANM.
7. Asistir y/o participar en las reuniones, comités, talleres, mesas de trabajo, socializaciones y demás eventos que se
requieran para el cumplimiento de sus obligaciones, incluyendo comités estructuradores, de evaluación, mesas
precontractuales y comité de contratación.
8. Elaborar informes mensuales sobre las actividades efectuadas.
9. Las demás actividades que sean asignadas por el supervisor o supervisores del contrato.</v>
          </cell>
          <cell r="S662">
            <v>56800000</v>
          </cell>
          <cell r="T662">
            <v>87424</v>
          </cell>
          <cell r="U662">
            <v>45394</v>
          </cell>
          <cell r="Y662" t="str">
            <v>ANM - PROPIOS</v>
          </cell>
          <cell r="AA662">
            <v>45000000</v>
          </cell>
          <cell r="AB662" t="str">
            <v>MARIA CATALINA PEREZ LOPEZ</v>
          </cell>
          <cell r="AC662" t="str">
            <v xml:space="preserve">JEFE DE OFICINA DE TECNOLOGIA E INFORMACIÓN </v>
          </cell>
          <cell r="AD662" t="str">
            <v>OAJ</v>
          </cell>
          <cell r="AE662">
            <v>7</v>
          </cell>
          <cell r="AG662">
            <v>45657</v>
          </cell>
          <cell r="AH662">
            <v>7500000</v>
          </cell>
          <cell r="AI662">
            <v>74183000</v>
          </cell>
          <cell r="AJ662" t="str">
            <v>IVAN DARIO GUAUQUE TORES</v>
          </cell>
          <cell r="AK662" t="str">
            <v>JEFE DE OFICINA ASESORA JURÍDICA</v>
          </cell>
          <cell r="AN662" t="str">
            <v>Bogotá D.C.</v>
          </cell>
          <cell r="AO662" t="str">
            <v>14 PRESTACIÓN DE SERVICIOS</v>
          </cell>
          <cell r="AP662" t="str">
            <v>CUNDINAMARCA</v>
          </cell>
          <cell r="AQ662" t="str">
            <v>CHIA</v>
          </cell>
          <cell r="AR662" t="str">
            <v>INGENIERO ELECTRÓNICO</v>
          </cell>
          <cell r="AS662" t="str">
            <v>POSGRADO</v>
          </cell>
          <cell r="AZ662" t="str">
            <v>ANM</v>
          </cell>
          <cell r="BA662" t="str">
            <v>661</v>
          </cell>
          <cell r="BB662">
            <v>2024</v>
          </cell>
          <cell r="BC662">
            <v>80111600</v>
          </cell>
          <cell r="BD662" t="str">
            <v>SEGUROS DEL ESTADO S.A.</v>
          </cell>
          <cell r="BE662" t="str">
            <v xml:space="preserve">17-46-101039675	</v>
          </cell>
          <cell r="BF662">
            <v>45478</v>
          </cell>
          <cell r="BG662">
            <v>45478</v>
          </cell>
          <cell r="BH662">
            <v>45481</v>
          </cell>
          <cell r="BI662">
            <v>239324</v>
          </cell>
          <cell r="BJ662">
            <v>45481</v>
          </cell>
          <cell r="BK662" t="str">
            <v>POSITIVA</v>
          </cell>
          <cell r="BL662">
            <v>45482</v>
          </cell>
          <cell r="BN662">
            <v>45482</v>
          </cell>
          <cell r="BO662">
            <v>45657</v>
          </cell>
          <cell r="BP662" t="str">
            <v>SI</v>
          </cell>
          <cell r="BQ662" t="str">
            <v>CONTRATACIÓN DIRECTA</v>
          </cell>
          <cell r="BR662" t="str">
            <v>ANM-661-2024</v>
          </cell>
          <cell r="BS662" t="str">
            <v xml:space="preserve">https://community.secop.gov.co/Public/Tendering/OpportunityDetail/Index?noticeUID=CO1.NTC.6352122&amp;isFromPublicArea=True&amp;isModal=False
</v>
          </cell>
        </row>
        <row r="663">
          <cell r="A663" t="str">
            <v>ANM-662-2024</v>
          </cell>
          <cell r="C663">
            <v>45481</v>
          </cell>
          <cell r="D663" t="str">
            <v xml:space="preserve">LEIDY JOHANA LUNA LOZADA </v>
          </cell>
          <cell r="E663" t="str">
            <v>YERALDIN FUENTES</v>
          </cell>
          <cell r="F663" t="str">
            <v>CONTRATO</v>
          </cell>
          <cell r="J663">
            <v>30007</v>
          </cell>
          <cell r="K663">
            <v>43</v>
          </cell>
          <cell r="L663">
            <v>200060624</v>
          </cell>
          <cell r="M663" t="str">
            <v>PROFESIONAL</v>
          </cell>
          <cell r="N663" t="str">
            <v>CÉDULA DE CIUDADANIA</v>
          </cell>
          <cell r="O663">
            <v>32182596</v>
          </cell>
          <cell r="P663">
            <v>4</v>
          </cell>
          <cell r="Q663" t="str">
            <v>Prestar servicios profesionales a la vicepresidencia de contratación y titulación, definiendo lineamientos y estrategias para realizar el seguimiento de asuntos técnicos mineros, en el marco del Sistema Integral de Gestión Minera</v>
          </cell>
          <cell r="R663" t="str">
            <v>1. Orientar y apoyar a la Vicepresidencia de Contratación y Titulación -VCT- en la definición de lineamientos, estrategias y procedimientos en sus Grupos de Trabajo en asuntos y trámites técnicos mineros requeridos para la implementación y socialización en territorio, en el marco del Sistema Integral de Gestión Minera (SIGM). 2. Revisar y conceptuar asuntos técnicos mineros en el marco de las modificaciones de los títulos mineros que puedan presentarse en la VCT en el marco del proyecto de inversión Consolidación del Sistema Integral de Gestión Minera a Nivel Nacional, como también apoyar la elaboración y/o revisión de los informes técnicos, designados por la supervisión del contrato. 3. Prestar acompañamiento y apoyo a la Vicepresidencia de Contratación y Titulación transversalmente con el Grupo de Catastro y Registro Minero ejecutando actividades como enlace en asuntos técnicos mineros con las demás dependencias de la ANM, así como en el proceso de articulación con los actores estratégicos para el fortalecimiento de la pequeña y mediana minería, como son las entidades del orden nacional, departamental y municipal, en especial autoridades ambientales, alcaldes, gobernadores y solicitantes de los trámites mineros. 4 . Orientar a la Vicepresidencia de Contratación y Titulación en los asuntos mineros y ambientales para resolver solicitudes de organismos de control, Congreso, presidencia de la república, ministerios, entidades territoriales, autoridades ambientales, y las respuestas respectivas. 5. Revisar los conceptos técnicos generados a partir de las solicitudes de minería tradicional y de propuestas para los contratos de concesión minera. 6 . Proyectar las consultas ante las dependencias de la ANM o ante las autoridades nacionales, departamentales, municipales, que resulten necesarias, apoyar con la revisión o elaboración de memorandos, comunicaciones, respuesta a las solicitudes y/o derechos de petición que le sean asignadas por el supervisor del contrato a través del Sistema de Gestión Documental – SGD y demás herramientas dispuestas por la entidad, en el marco del objeto contractual. 7. Orientar, apoyar, participar en los comités, mesas de trabajo, talleres, socializaciones, reuniones, audiencias, y demás eventos en territorio, que le indique el supervisor, en el marco del Sistema Integral de Gestión Minera y del fortalecimiento de la pequeña y mediana minería a cargo de la VCT. 8. Elaborar y/o revisar informes con calidad y en oportunidad, hacer presentaciones con estadísticas, o reportes de información solicitados por el Vicepresidente y/o el supervisor en el marco del Sistema Integral de Gestión Minera._x000D_</v>
          </cell>
          <cell r="S663">
            <v>68850000</v>
          </cell>
          <cell r="T663">
            <v>97024</v>
          </cell>
          <cell r="U663">
            <v>45471</v>
          </cell>
          <cell r="Y663" t="str">
            <v>ANM - PROPIOS</v>
          </cell>
          <cell r="AA663">
            <v>68850000</v>
          </cell>
          <cell r="AB663" t="str">
            <v>JULIETH MARIANNE LAGUADO ENDEMANN</v>
          </cell>
          <cell r="AC663" t="str">
            <v xml:space="preserve">VICEPRESIDENTE DE CONTRATACIÓN Y TITULACIÓN </v>
          </cell>
          <cell r="AD663" t="str">
            <v>VCT</v>
          </cell>
          <cell r="AG663">
            <v>45657</v>
          </cell>
          <cell r="AH663">
            <v>12150000</v>
          </cell>
          <cell r="AI663">
            <v>79447042</v>
          </cell>
          <cell r="AJ663" t="str">
            <v>WILLIAM ALBERTO MARTÍNEZ DÍAZ</v>
          </cell>
          <cell r="AK663" t="str">
            <v>GERENTE DEL GRUPO DE CATASTRO Y REGISTRO MINERO _x000D_</v>
          </cell>
          <cell r="AN663" t="str">
            <v>Bogotá D.C.</v>
          </cell>
          <cell r="AO663" t="str">
            <v>14 PRESTACIÓN DE SERVICIOS</v>
          </cell>
          <cell r="AP663" t="str">
            <v>HUILA</v>
          </cell>
          <cell r="AQ663" t="str">
            <v>NEIVA</v>
          </cell>
          <cell r="AR663" t="str">
            <v>INGENIERIA DE MINAS Y METALURGICA</v>
          </cell>
          <cell r="AS663" t="str">
            <v>PREGRADO</v>
          </cell>
          <cell r="AZ663" t="str">
            <v>ANM</v>
          </cell>
          <cell r="BA663" t="str">
            <v>662</v>
          </cell>
          <cell r="BB663">
            <v>2024</v>
          </cell>
          <cell r="BC663">
            <v>80111600</v>
          </cell>
          <cell r="BD663" t="str">
            <v>ASEGURADORA SOLIDARIA DE COLOMBIA</v>
          </cell>
          <cell r="BE663" t="str">
            <v>310 47 994000011406</v>
          </cell>
          <cell r="BF663">
            <v>45478</v>
          </cell>
          <cell r="BG663">
            <v>45478</v>
          </cell>
          <cell r="BH663">
            <v>45481</v>
          </cell>
          <cell r="BI663">
            <v>239224</v>
          </cell>
          <cell r="BJ663">
            <v>45481</v>
          </cell>
          <cell r="BK663" t="str">
            <v>POSITIVA</v>
          </cell>
          <cell r="BL663">
            <v>45482</v>
          </cell>
          <cell r="BN663">
            <v>45482</v>
          </cell>
          <cell r="BO663">
            <v>45657</v>
          </cell>
          <cell r="BP663" t="str">
            <v>SI</v>
          </cell>
          <cell r="BQ663" t="str">
            <v>CONTRATACIÓN DIRECTA</v>
          </cell>
          <cell r="BR663" t="str">
            <v>ANM-662-2024</v>
          </cell>
          <cell r="BS663" t="str">
            <v>https://community.secop.gov.co/Public/Tendering/OpportunityDetail/Index?noticeUID=CO1.NTC.6355576&amp;isFromPublicArea=True&amp;isModal=False</v>
          </cell>
        </row>
        <row r="664">
          <cell r="A664" t="str">
            <v>ANM-663-2024</v>
          </cell>
          <cell r="C664">
            <v>45478</v>
          </cell>
          <cell r="D664" t="str">
            <v xml:space="preserve">CRISTIAN LEANDRO CORTES GUARNIZO </v>
          </cell>
          <cell r="E664" t="str">
            <v>ANA MARÍA MENDOZA</v>
          </cell>
          <cell r="F664" t="str">
            <v>CONTRATO</v>
          </cell>
          <cell r="J664">
            <v>32360</v>
          </cell>
          <cell r="K664">
            <v>37</v>
          </cell>
          <cell r="L664">
            <v>200060224</v>
          </cell>
          <cell r="M664" t="str">
            <v>PROFESIONAL</v>
          </cell>
          <cell r="N664" t="str">
            <v>CÉDULA DE CIUDADANIA</v>
          </cell>
          <cell r="O664">
            <v>1010240916</v>
          </cell>
          <cell r="P664">
            <v>8</v>
          </cell>
          <cell r="Q664" t="str">
            <v>PSP PARA ORIENTAR EN LOS ASPECTOS JURÍDICOS REQUERIDOS Y APOYAR LA DOCUMENTACIÓN NECESARIA EN LA EJECUCIÓN DEL PROCESO DE RELACIONAMIENTO CON EL TERRITORIO APLICABLE A LAS SOLICITUDES DE TITULACIÓN MINERA</v>
          </cell>
          <cell r="R664" t="str">
            <v>1. Apoyar desde su experticia jurídica el proceso de relacionamiento con el territorio dirigido al fortalecimiento de
las solicitudes de titulación minera.
2. Proyectar respuestas a las peticiones, oficios, memorados que le sean asignadas por el supervisor del
contrato a través del Sistema de Gestión Documental – SGD y demás herramientas dispuestas por la entidad y realizar
el seguimiento respectivo, en el marco del objeto contractual.
3. Apoyar al grupo en la elaboración y/o revisión de las actas de reuniones de coordinación y concurrencia.
4. Apoyar al grupo en la elaboración de las Actas originadas de las audiencias públicas mineras realizadas en el
territorio Nacional.
5. Asistir y participar en las reuniones, talleres, socializaciones, capacitaciones, y demás eventos, cuando así lo
requiera el Supervisor del Contrato en el marco del objeto contractual.</v>
          </cell>
          <cell r="S664">
            <v>36369840</v>
          </cell>
          <cell r="T664">
            <v>95924</v>
          </cell>
          <cell r="U664">
            <v>45468</v>
          </cell>
          <cell r="Y664" t="str">
            <v>ANM - PROPIOS</v>
          </cell>
          <cell r="AA664">
            <v>35157512</v>
          </cell>
          <cell r="AB664" t="str">
            <v>JULIETH MARIANNE LAGUADO ENDEMANN</v>
          </cell>
          <cell r="AC664" t="str">
            <v>VICEPRESIDENTE DE CONTRATACION Y TITULACIÓN ( E )</v>
          </cell>
          <cell r="AD664" t="str">
            <v>VSCSM</v>
          </cell>
          <cell r="AG664">
            <v>45657</v>
          </cell>
          <cell r="AH664">
            <v>6061640</v>
          </cell>
          <cell r="AI664">
            <v>1020716175</v>
          </cell>
          <cell r="AJ664" t="str">
            <v>JULIETH MARIANNE LAGUADO ENDEMANN</v>
          </cell>
          <cell r="AK664" t="str">
            <v>Gerente de
Contratación y Titulación Minera</v>
          </cell>
          <cell r="AN664" t="str">
            <v>Bogotá D.C.</v>
          </cell>
          <cell r="AO664" t="str">
            <v>14 PRESTACIÓN DE SERVICIOS</v>
          </cell>
          <cell r="AP664" t="str">
            <v>META</v>
          </cell>
          <cell r="AQ664" t="str">
            <v>PUERTO LLERAS</v>
          </cell>
          <cell r="AR664" t="str">
            <v>ABOGADO</v>
          </cell>
          <cell r="AS664" t="str">
            <v>POSGRADO</v>
          </cell>
          <cell r="AZ664" t="str">
            <v>ANM</v>
          </cell>
          <cell r="BA664" t="str">
            <v>663</v>
          </cell>
          <cell r="BB664">
            <v>2024</v>
          </cell>
          <cell r="BC664" t="str">
            <v>80111504
86101705
86101808
86111600
86111604</v>
          </cell>
          <cell r="BD664" t="str">
            <v>COMPAÑIA MUNDIAL DE SEGUROS S.A.</v>
          </cell>
          <cell r="BE664" t="str">
            <v>NB-100331448</v>
          </cell>
          <cell r="BF664">
            <v>45482</v>
          </cell>
          <cell r="BG664">
            <v>45482</v>
          </cell>
          <cell r="BH664">
            <v>45482</v>
          </cell>
          <cell r="BI664">
            <v>240024</v>
          </cell>
          <cell r="BJ664">
            <v>45482</v>
          </cell>
          <cell r="BK664" t="str">
            <v>POSITIVA</v>
          </cell>
          <cell r="BL664">
            <v>45483</v>
          </cell>
          <cell r="BN664">
            <v>45483</v>
          </cell>
          <cell r="BO664">
            <v>45657</v>
          </cell>
          <cell r="BP664" t="str">
            <v>SI</v>
          </cell>
          <cell r="BQ664" t="str">
            <v>CONTRATACIÓN DIRECTA</v>
          </cell>
          <cell r="BR664" t="str">
            <v>ANM-663-2024</v>
          </cell>
          <cell r="BS664" t="str">
            <v>https://community.secop.gov.co/Public/Tendering/OpportunityDetail/Index?noticeUID=CO1.NTC.6370622&amp;isFromPublicArea=True&amp;isModal=False</v>
          </cell>
        </row>
        <row r="665">
          <cell r="A665" t="str">
            <v>ANM-664-2024</v>
          </cell>
          <cell r="C665">
            <v>45495</v>
          </cell>
          <cell r="D665" t="str">
            <v>JULIO CESAR ROZO</v>
          </cell>
          <cell r="E665" t="str">
            <v xml:space="preserve">SUSANITA RODRIGUEZ CASAS </v>
          </cell>
          <cell r="F665" t="str">
            <v>CONTRATO</v>
          </cell>
          <cell r="J665">
            <v>31325</v>
          </cell>
          <cell r="K665">
            <v>39</v>
          </cell>
          <cell r="L665">
            <v>200060724</v>
          </cell>
          <cell r="M665" t="str">
            <v>APOYO A LA GESTIÓN</v>
          </cell>
          <cell r="N665" t="str">
            <v>CÉDULA DE CIUDADANIA</v>
          </cell>
          <cell r="O665">
            <v>80854277</v>
          </cell>
          <cell r="P665">
            <v>9</v>
          </cell>
          <cell r="Q665" t="str">
            <v>Prestar servicios de apoyo a la gestión para realizar actividades de mantenimiento, consolidación y actualización del expediente digital, en el marco de la ejecución del proyecto consolidación del sistema integral de gestión minera a nivel nacional</v>
          </cell>
          <cell r="R665" t="str">
            <v>1. Apoyar a los grupos de trabajo de la ANM que asigne el supervisor en actividades operativas, relacionadas con el expediente minero digital y el sistema integral de gestión minera. También debe apoyar la gestión documental a cargo del grupo que se le asigne; en el marco del Sistema Integral de Gestión Minera (SIGM). 2. Apoyar el manejo de correspondencia de las dependencias que se le asignen, así como el archivo de documentos producidos en el grupo asignado por el supervisor, para que reposen en el expediente minero físico y/o digital, en el marco del Sistema Integral de Gestión Minera. 3. Generar reportes, informes, consolidar bases de datos y elaborar los documentos necesarios para el cumplimiento de los trámites y asuntos mineros de competencia de los grupos que asigne el supervisor, y sean acordes con el objeto del contrato. 4. Participar en reuniones, talleres, socializaciones, capacitaciones cuando así lo requiera el Supervisor del Contrato.</v>
          </cell>
          <cell r="S665">
            <v>17500000</v>
          </cell>
          <cell r="T665">
            <v>97124</v>
          </cell>
          <cell r="U665">
            <v>45471</v>
          </cell>
          <cell r="Y665" t="str">
            <v>ANM - PROPIOS</v>
          </cell>
          <cell r="AA665">
            <v>17500000</v>
          </cell>
          <cell r="AB665" t="str">
            <v>JULIETH MARIANNE LAGUADO ENDEMANN</v>
          </cell>
          <cell r="AC665" t="str">
            <v xml:space="preserve">VICEPRESIDENTE DE CONTRATACIÓN Y TITULACIÓN </v>
          </cell>
          <cell r="AD665" t="str">
            <v>VCT</v>
          </cell>
          <cell r="AE665">
            <v>5</v>
          </cell>
          <cell r="AH665">
            <v>3500000</v>
          </cell>
          <cell r="AI665">
            <v>79447042</v>
          </cell>
          <cell r="AJ665" t="str">
            <v>WILLIAM ALBERTO MARTÍNEZ DÍAZ</v>
          </cell>
          <cell r="AK665" t="str">
            <v>GERENTE DEL GRUPO DE CATASTRO Y REGISTRO MINERO _x000D_</v>
          </cell>
          <cell r="AN665" t="str">
            <v>Bogotá D.C.</v>
          </cell>
          <cell r="AO665" t="str">
            <v>14 PRESTACIÓN DE SERVICIOS</v>
          </cell>
          <cell r="AP665" t="str">
            <v>BOGOTÁ D.C.</v>
          </cell>
          <cell r="AQ665" t="str">
            <v>BOGOTÁ D.C.</v>
          </cell>
          <cell r="AR665" t="str">
            <v>N/A</v>
          </cell>
          <cell r="AS665" t="str">
            <v>POSGRADO</v>
          </cell>
          <cell r="AZ665" t="str">
            <v>ANM</v>
          </cell>
          <cell r="BA665" t="str">
            <v>664</v>
          </cell>
          <cell r="BB665">
            <v>2024</v>
          </cell>
          <cell r="BC665">
            <v>80111600</v>
          </cell>
          <cell r="BD665" t="str">
            <v>SEGUROS DEL ESTADO S.A.</v>
          </cell>
          <cell r="BE665" t="str">
            <v>96-46-101020678</v>
          </cell>
          <cell r="BF665">
            <v>45482</v>
          </cell>
          <cell r="BG665">
            <v>45483</v>
          </cell>
          <cell r="BH665">
            <v>45483</v>
          </cell>
          <cell r="BI665">
            <v>240824</v>
          </cell>
          <cell r="BJ665">
            <v>45483</v>
          </cell>
          <cell r="BK665" t="str">
            <v>POSITIVA</v>
          </cell>
          <cell r="BL665">
            <v>45484</v>
          </cell>
          <cell r="BN665">
            <v>45484</v>
          </cell>
          <cell r="BO665">
            <v>45636</v>
          </cell>
          <cell r="BP665" t="str">
            <v>SI</v>
          </cell>
          <cell r="BQ665" t="str">
            <v>CONTRATACIÓN DIRECTA</v>
          </cell>
          <cell r="BR665" t="str">
            <v>ANM-664-2024</v>
          </cell>
          <cell r="BS665" t="str">
            <v>https://community.secop.gov.co/Public/Tendering/OpportunityDetail/Index?noticeUID=CO1.NTC.6378339&amp;isFromPublicArea=True&amp;isModal=False</v>
          </cell>
        </row>
        <row r="666">
          <cell r="A666" t="str">
            <v>ANM-665-2024</v>
          </cell>
          <cell r="B666" t="str">
            <v>SMC-007-2024 - 	CO1.PCCNTR.6522157 - CC BUCARAMANGA - 15-07-24</v>
          </cell>
          <cell r="C666" t="str">
            <v>SMC-007-2024 - 	CO1.PCCNTR.6522157 - CC BUCARAMANGA - 15-07-24</v>
          </cell>
          <cell r="D666" t="str">
            <v>THI PSICOLOGIA SAS</v>
          </cell>
          <cell r="E666" t="str">
            <v>DANIELA MARINA MUÑOZ MUÑOZ</v>
          </cell>
          <cell r="F666" t="str">
            <v>CONTRATO</v>
          </cell>
          <cell r="J666" t="str">
            <v>NO APLICA</v>
          </cell>
          <cell r="K666" t="str">
            <v>NO APLICA</v>
          </cell>
          <cell r="L666">
            <v>500018024</v>
          </cell>
          <cell r="M666" t="str">
            <v>NO APLICA</v>
          </cell>
          <cell r="N666" t="str">
            <v>NIT</v>
          </cell>
          <cell r="O666">
            <v>900877193</v>
          </cell>
          <cell r="P666">
            <v>1</v>
          </cell>
          <cell r="Q666" t="str">
            <v>PRESTACIÓN DE SERVICIOS PARA LA INTERVENCIÓN DE RIESGO PSICOSOCIAL.</v>
          </cell>
          <cell r="R666" t="str">
            <v xml:space="preserve">1. Presentar con la propuesta de intervención el análisis de la fase de contextualización una vez suscrita el al inicio de ejecución.
2. Dar cumplimiento al plan de trabajo establecido una vez se suscriba el acta de inicio del contrato.
3. Designar por parte del contratista como responsable del contrato un ejecutivo que dirija administrativa y técnicamente la ejecución de los talleres y resuelva oportunamente en coordinación con el supervisor de la entidad o apoyo a la supervisión de la Agencia cualquier dificultad durante la ejecución contractual.
4. Realizar reunión previa al inicio del contrato con el supervisor de contrato o apoyo a la supervisión para validar la información que será tenida en cuenta para la ejecución de los talleres, como el cronograma de trabajo y las metodologías a implementar.
5. Garantizar la idoneidad de los profesionales requeridos para el proceso de intervención cumpliendo con los perfiles establecidos y especialistas y cuenten con su debida licencia de seguridad y Salud en el trabajo.
6. Garantizar que los profesionales especializados estén disponibles para realizar las sesiones de intervención de riesgo psicosocial en todas las sedes y grupos programados.
7. Informar previamente a la entidad contratante cualquier cambio de los profesionales asignados inicialmente, con envío de los soportes que garanticen la idoneidad de estos.
8. El proveedor realizará los talleres en la modalidad correspondiente (presencial o virtual) y que defina el supervisor del contrato.
9. Disponer del recurso físico y/o tecnológico necesario para el desarrollo de cada uno de los talleres de intervención programados según la modalidad que corresponda.
10. Entregar mensualmente los listados de asistencia de cada sesión de intervención realizada, en el formato que será entregado por el supervisor del contrato, así como registro fotográfico de las sesiones presenciales y captura de pantalla para sesiones virtuales.
11. Entregar un informe final al supervisor de contrato y/o apoyo a la supervisión donde se encuentren relacionados todos los talleres, precepciones sobre la intervención, sugerencias futuras, registros fotográficos, entre otros.
12. Socializar al Grupo de Gestión de Talento Humano los resultados a través de un diagnóstico e indicadores de cumplimiento y cobertura de los talleres realizados.
13. Garantizar la custodia de la información conforme a la ley de tratamiento de datos personales y el código deontológico (Ley 1090 de 2006). </v>
          </cell>
          <cell r="S666">
            <v>30000000</v>
          </cell>
          <cell r="T666">
            <v>63924</v>
          </cell>
          <cell r="U666">
            <v>45445</v>
          </cell>
          <cell r="Y666" t="str">
            <v>ANM - PROPIOS</v>
          </cell>
          <cell r="AA666">
            <v>30000000</v>
          </cell>
          <cell r="AB666" t="str">
            <v>FREDDY MAURICE ZEA CORTES</v>
          </cell>
          <cell r="AC666" t="str">
            <v>COORDINADOR DEL GRUPO DE GESTION DEL TALENTO HUMANO</v>
          </cell>
          <cell r="AD666" t="str">
            <v>VAF</v>
          </cell>
          <cell r="AE666">
            <v>6</v>
          </cell>
          <cell r="AG666">
            <v>45657</v>
          </cell>
          <cell r="AH666" t="str">
            <v xml:space="preserve">SEGUN FACTURACIÓN </v>
          </cell>
          <cell r="AI666">
            <v>1057576010</v>
          </cell>
          <cell r="AJ666" t="str">
            <v xml:space="preserve">SUSANA PATIÑO CHIA </v>
          </cell>
          <cell r="AK666" t="str">
            <v xml:space="preserve">GESTOR T1 GRADO 10 </v>
          </cell>
          <cell r="AN666" t="str">
            <v>Todas las sedes</v>
          </cell>
          <cell r="AO666" t="str">
            <v>14 PRESTACIÓN DE SERVICIOS</v>
          </cell>
          <cell r="AP666" t="str">
            <v>NO APLICA</v>
          </cell>
          <cell r="AQ666" t="str">
            <v>NO APLICA</v>
          </cell>
          <cell r="AR666" t="str">
            <v>NO APLICA</v>
          </cell>
          <cell r="AS666" t="str">
            <v>NO APLICA</v>
          </cell>
          <cell r="AZ666" t="str">
            <v>ANM</v>
          </cell>
          <cell r="BA666" t="str">
            <v>665</v>
          </cell>
          <cell r="BB666">
            <v>2024</v>
          </cell>
          <cell r="BC666">
            <v>80111504</v>
          </cell>
          <cell r="BD666" t="str">
            <v>COMPAÑIA MUNDIAL DE SEGUROS S.A.</v>
          </cell>
          <cell r="BE666" t="str">
            <v>B-100049978</v>
          </cell>
          <cell r="BF666">
            <v>45488</v>
          </cell>
          <cell r="BG666">
            <v>45486</v>
          </cell>
          <cell r="BH666">
            <v>45489</v>
          </cell>
          <cell r="BI666">
            <v>243624</v>
          </cell>
          <cell r="BJ666">
            <v>45489</v>
          </cell>
          <cell r="BK666" t="str">
            <v>NO APLICA</v>
          </cell>
          <cell r="BL666" t="str">
            <v>NO APLICA</v>
          </cell>
          <cell r="BN666">
            <v>45502</v>
          </cell>
          <cell r="BO666">
            <v>45657</v>
          </cell>
          <cell r="BQ666" t="str">
            <v>MÍNIMA CUANTÍA</v>
          </cell>
          <cell r="BR666" t="str">
            <v>ANM-665-2024</v>
          </cell>
          <cell r="BS666" t="str">
            <v>https://community.secop.gov.co/Public/Tendering/OpportunityDetail/Index?noticeUID=CO1.NTC.6305259&amp;isFromPublicArea=True&amp;isModal=False</v>
          </cell>
        </row>
        <row r="667">
          <cell r="A667" t="str">
            <v>ANM-666-2024</v>
          </cell>
          <cell r="B667" t="str">
            <v>LP-006-2024 - 	CO1.PCCNTR.6517238 - CC BTA - 12-07-24</v>
          </cell>
          <cell r="C667" t="str">
            <v>LP-006-2024 - 	CO1.PCCNTR.6517238 - CC BTA - 12-07-24</v>
          </cell>
          <cell r="D667" t="str">
            <v xml:space="preserve">ASEGURADORA SOLIDARIA DE COLOMBIA ENTIDAD </v>
          </cell>
          <cell r="E667" t="str">
            <v>DANIELA MARINA MUÑOZ MUÑOZ</v>
          </cell>
          <cell r="F667" t="str">
            <v>CONTRATO</v>
          </cell>
          <cell r="J667" t="str">
            <v>NO APLICA</v>
          </cell>
          <cell r="K667" t="str">
            <v>NO APLICA</v>
          </cell>
          <cell r="L667">
            <v>500008924</v>
          </cell>
          <cell r="M667" t="str">
            <v>NO APLICA</v>
          </cell>
          <cell r="N667" t="str">
            <v>NIT</v>
          </cell>
          <cell r="O667">
            <v>860524654</v>
          </cell>
          <cell r="P667">
            <v>6</v>
          </cell>
          <cell r="Q667" t="str">
            <v>CONTRATAR EL PROGRAMA DE SEGUROS PARA LA AGENCIA NACIONAL DE MINERÍA LOTES 1,3 Y 4</v>
          </cell>
          <cell r="R667" t="str">
            <v>1. El contratista deberá cumplir con el objeto del contrato, su alcance y con todos los requerimientos exigidos y las especificaciones técnicas solicitadas por la Agencia, derivados del contenido de los estudios previos, pliegos de condiciones, oferta y contrato. 2. Responder a las consultas efectuadas por LA AGENCIA NACIONAL DE MINERÍA, de manera directa o a través de Delima Marsh Corredor de Seguros, dentro de los tres (3) días hábiles siguientes a la fecha del recibo de la solicitud durante la vigencia del contrato. 3. El asegurador deberá realizar programas de capacitación y/o orientación, relativos a los seguros objeto del contrato, de acuerdo con las condiciones que se detallan a continuación, que se requiera a solicitud del supervisor del contrato</v>
          </cell>
          <cell r="S667">
            <v>1228347709</v>
          </cell>
          <cell r="T667">
            <v>90124</v>
          </cell>
          <cell r="U667">
            <v>45426</v>
          </cell>
          <cell r="Y667" t="str">
            <v>ANM - NACIÓN</v>
          </cell>
          <cell r="AA667">
            <v>963695340</v>
          </cell>
          <cell r="AB667" t="str">
            <v>SANDRA PATRICIA PARRA CRISTANCHO</v>
          </cell>
          <cell r="AC667" t="str">
            <v>COORDINADORA GRUPO SERVICIOS ADMINISTRATIVOS</v>
          </cell>
          <cell r="AD667" t="str">
            <v>VAF</v>
          </cell>
          <cell r="AE667">
            <v>11</v>
          </cell>
          <cell r="AG667">
            <v>45657</v>
          </cell>
          <cell r="AH667" t="str">
            <v>SEGÚN FACTURACIÓN</v>
          </cell>
          <cell r="AI667">
            <v>1032363989</v>
          </cell>
          <cell r="AJ667" t="str">
            <v>JUAN CAMILO BARRERA SABOGAL</v>
          </cell>
          <cell r="AK667" t="str">
            <v>GESTOR T1 GRADO 10</v>
          </cell>
          <cell r="AN667" t="str">
            <v>Bogotá D.C.</v>
          </cell>
          <cell r="AO667" t="str">
            <v>18 SEGUROS</v>
          </cell>
          <cell r="AP667" t="str">
            <v>NO APLICA</v>
          </cell>
          <cell r="AQ667" t="str">
            <v>NO APLICA</v>
          </cell>
          <cell r="AR667" t="str">
            <v>NO APLICA</v>
          </cell>
          <cell r="AS667" t="str">
            <v>NO APLICA</v>
          </cell>
          <cell r="AZ667" t="str">
            <v>ANM</v>
          </cell>
          <cell r="BA667" t="str">
            <v>666</v>
          </cell>
          <cell r="BB667">
            <v>2024</v>
          </cell>
          <cell r="BC667">
            <v>84131500</v>
          </cell>
          <cell r="BD667" t="str">
            <v>SEGUROS GENERALES SURAMERICANA S.A.</v>
          </cell>
          <cell r="BE667" t="str">
            <v>3948345-6</v>
          </cell>
          <cell r="BF667">
            <v>45485</v>
          </cell>
          <cell r="BG667">
            <v>45463</v>
          </cell>
          <cell r="BH667" t="str">
            <v>NO APLICA</v>
          </cell>
          <cell r="BI667">
            <v>243324</v>
          </cell>
          <cell r="BJ667">
            <v>45485</v>
          </cell>
          <cell r="BK667" t="str">
            <v>NO APLICA</v>
          </cell>
          <cell r="BL667" t="str">
            <v>NO APLICA</v>
          </cell>
          <cell r="BN667">
            <v>45493</v>
          </cell>
          <cell r="BO667">
            <v>45657</v>
          </cell>
          <cell r="BQ667" t="str">
            <v>LICITACIÓN PÚBLICA</v>
          </cell>
          <cell r="BR667" t="str">
            <v>ANM-666-2024</v>
          </cell>
          <cell r="BS667" t="str">
            <v>https://community.secop.gov.co/Public/Tendering/OpportunityDetail/Index?noticeUID=CO1.NTC.6251006&amp;isFromPublicArea=True&amp;isModal=False</v>
          </cell>
        </row>
        <row r="668">
          <cell r="A668" t="str">
            <v>ANM-667-2024</v>
          </cell>
          <cell r="B668" t="str">
            <v>LP-006-2024 - CO1.PCCNTR.6517249 - CC BTA -12-07-24</v>
          </cell>
          <cell r="C668" t="str">
            <v>LP-006-2024 - CO1.PCCNTR.6517249 - CC BTA -12-07-24</v>
          </cell>
          <cell r="D668" t="str">
            <v>HDI SEGUROS SA</v>
          </cell>
          <cell r="E668" t="str">
            <v>DANIELA MARINA MUÑOZ MUÑOZ</v>
          </cell>
          <cell r="F668" t="str">
            <v>CONTRATO</v>
          </cell>
          <cell r="J668" t="str">
            <v>NO APLICA</v>
          </cell>
          <cell r="K668" t="str">
            <v>NO APLICA</v>
          </cell>
          <cell r="L668">
            <v>500008924</v>
          </cell>
          <cell r="M668" t="str">
            <v>NO APLICA</v>
          </cell>
          <cell r="N668" t="str">
            <v>NIT</v>
          </cell>
          <cell r="O668">
            <v>860004875</v>
          </cell>
          <cell r="P668">
            <v>6</v>
          </cell>
          <cell r="Q668" t="str">
            <v>CONTRATAR EL PROGRAMA DE SEGUROS PARA LA AGENCIA NACIONAL DE MINERÍA. LOTE 2</v>
          </cell>
          <cell r="R668" t="str">
            <v>1. El contratista deberá cumplir con el objeto del contrato, su alcance y con todos los requerimientos exigidos y las especificaciones técnicas solicitadas por la Agencia, derivados del contenido de los estudios previos, pliegos de condiciones, oferta y contrato.
2. Responder a las consultas efectuadas por LA AGENCIA NACIONAL DE MINERÍA, de manera directa o a través de Delima Marsh Corredor de Seguros, dentro de los tres (3) días hábiles siguientes a la fecha del recibo de la solicitud durante la vigencia del contrato.
3. El asegurador deberá realizar programas de capacitación y/o orientación, relativos a los seguros objeto del contrato, de acuerdo con las condiciones que se detallan a continuación, que se requiera a solicitud del supervisor del contrato.
LOTE PÓLIZAS OBJETO DE CAPACITACIÓN INTENSIDAD
HORARIA
No. DE
PROGRAMAS
1
Todo Riesgo Daños Materiales – Manejo _
Responsabilidad Civil Extracontractual –
Transporte de Valores y transporte de
Mercancías
3 horas Uno
2 Accidentes Personales 2 horas Uno
3 Infidelidad y Riesgos Financieros – IRF 2 horas Uno
4 Responsabilidad Civil Servidores Públicos 2 horas Uno
Nota: La capacitación se efectuará por cada lote y por una única vez con base a la intensidad horaria requerida.
Se permite que las capacitaciones objeto del presente contrato se efectúen de manera virtual previo acuerdo
entre las partes y confirmando la fecha y hora.
4. Indicar el procedimiento y los documentos requeridos para cada una de las pólizas, con los cuales la Entidad Asegurada acreditará la demostración de la ocurrencia y cuantía de los siniestros que sean presentados.
5. La Compañía Aseguradora se obliga a suministrar semestralmente y dentro de los cinco (5) primeros días, la estadística de siniestralidad presentada, por cada una de las pólizas objeto de contratación bajo este proceso, la cual debe contener como mínimo la siguiente información:
- Fecha de aviso, Ramo, Fecha de ocurrencia del siniestro, Ciudad en la que ocurrió el siniestro, Amparo
afectado, Valor estimado de la reclamación, Valor indemnizado, Fecha de pago y Breve descripción del
estado en que se encuentra la reclamación a la fecha del reporte.
6. Entregar las notas de cobertura o de amparo provisional dentro de los tres (3) días hábiles siguientes a la adjudicación de las pólizas que conforman el programa de seguros de la Agencia Nacional de Minería.
7. Entregar copias o duplicados de las pólizas cuando la Agencia Nacional de Minería lo solicite, sin ningún costo.
8. Entregar las pólizas al corredor de seguros en su domicilio dentro del plazo establecido en el código de comercio.</v>
          </cell>
          <cell r="S668">
            <v>1228347709</v>
          </cell>
          <cell r="T668">
            <v>90124</v>
          </cell>
          <cell r="U668">
            <v>45426</v>
          </cell>
          <cell r="Y668" t="str">
            <v>ANM - NACIÓN</v>
          </cell>
          <cell r="AA668">
            <v>108162452</v>
          </cell>
          <cell r="AB668" t="str">
            <v>SANDRA PATRICIA PARRA CRISTANCHO</v>
          </cell>
          <cell r="AC668" t="str">
            <v>COORDINADORA GRUPO SERVICIOS ADMINISTRATIVOS</v>
          </cell>
          <cell r="AD668" t="str">
            <v>VAF</v>
          </cell>
          <cell r="AF668">
            <v>365</v>
          </cell>
          <cell r="AG668">
            <v>45657</v>
          </cell>
          <cell r="AH668" t="str">
            <v>SEGÚN FACTURACIÓN</v>
          </cell>
          <cell r="AI668">
            <v>1032363989</v>
          </cell>
          <cell r="AJ668" t="str">
            <v>JUAN CAMILO BARRERA SABOGAL</v>
          </cell>
          <cell r="AK668" t="str">
            <v>GESTOR T1 GRADO 10</v>
          </cell>
          <cell r="AN668" t="str">
            <v>Bogotá D.C.</v>
          </cell>
          <cell r="AO668" t="str">
            <v>18 SEGUROS</v>
          </cell>
          <cell r="AP668" t="str">
            <v>NO APLICA</v>
          </cell>
          <cell r="AQ668" t="str">
            <v>NO APLICA</v>
          </cell>
          <cell r="AR668" t="str">
            <v>NO APLICA</v>
          </cell>
          <cell r="AS668" t="str">
            <v>NO APLICA</v>
          </cell>
          <cell r="AZ668" t="str">
            <v>ANM</v>
          </cell>
          <cell r="BA668" t="str">
            <v>667</v>
          </cell>
          <cell r="BB668">
            <v>2024</v>
          </cell>
          <cell r="BC668">
            <v>84131500</v>
          </cell>
          <cell r="BD668" t="str">
            <v>COMPAÑIA MUNDIAL DE SEGUROS S.A.</v>
          </cell>
          <cell r="BE668" t="str">
            <v>NB-100328901</v>
          </cell>
          <cell r="BF668">
            <v>45485</v>
          </cell>
          <cell r="BG668">
            <v>45467</v>
          </cell>
          <cell r="BH668" t="str">
            <v>NO APLICA</v>
          </cell>
          <cell r="BI668">
            <v>243224</v>
          </cell>
          <cell r="BJ668">
            <v>45485</v>
          </cell>
          <cell r="BK668" t="str">
            <v>NO APLICA</v>
          </cell>
          <cell r="BL668" t="str">
            <v>NO APLICA</v>
          </cell>
          <cell r="BN668">
            <v>45493</v>
          </cell>
          <cell r="BO668">
            <v>45657</v>
          </cell>
          <cell r="BQ668" t="str">
            <v>LICITACIÓN PÚBLICA</v>
          </cell>
          <cell r="BR668" t="str">
            <v>ANM-667-2024</v>
          </cell>
          <cell r="BS668" t="str">
            <v>https://community.secop.gov.co/Public/Tendering/OpportunityDetail/Index?noticeUID=CO1.NTC.6251006&amp;isFromPublicArea=True&amp;isModal=False</v>
          </cell>
        </row>
        <row r="669">
          <cell r="A669" t="str">
            <v>ANM-668-2024</v>
          </cell>
          <cell r="C669">
            <v>45489</v>
          </cell>
          <cell r="D669" t="str">
            <v xml:space="preserve">CARLOS ALBERTO MOLINA HERRERA </v>
          </cell>
          <cell r="E669" t="str">
            <v>ANA MARÍA MENDOZA</v>
          </cell>
          <cell r="F669" t="str">
            <v>CONTRATO</v>
          </cell>
          <cell r="J669">
            <v>32415</v>
          </cell>
          <cell r="K669">
            <v>36</v>
          </cell>
          <cell r="L669">
            <v>300010624</v>
          </cell>
          <cell r="M669" t="str">
            <v>PROFESIONAL</v>
          </cell>
          <cell r="N669" t="str">
            <v>CÉDULA DE CIUDADANIA</v>
          </cell>
          <cell r="O669">
            <v>1057579182</v>
          </cell>
          <cell r="P669">
            <v>6</v>
          </cell>
          <cell r="Q669" t="str">
            <v>Prestar servicios profesionales para realizar jornadas de sensibilización en seguridad minera para los títulos mineros que hayan presentado mayor accidentalidad y fatalidad minera en los últimos cinco (5) años</v>
          </cell>
          <cell r="R669" t="str">
            <v xml:space="preserve">1. Asistir a la jornada de presentación del proyecto con los titulares mineros objeto del programa en donde se realizarán las jornadas de sensibilización en seguridad minera. 2 . Apoyar en la elaboración de la línea base de desempeño de seguridad del título minero, con la finalidad de conocer el estado actual y porcentaje de cumplimiento de los titulares en relación con los componentes que hacen parte del programa. 3. Realizar la revisión del formato de verificación de cumplimiento de los aspectos, elementos y componentes del programa, 4 . Realizar la revisión de la última visita de fiscalización integral con la finalidad de analizar aspectos y parámetros de cumplimiento del titular minero en relación con los componentes de seguridad que harán parte de la evaluación. 5 . Realizar las jornadas de sensibilización en seguridad minera de acuerdo con los títulos mineros asignados; en la cual deberá diligenciar el formato de verificación de cumplimiento de los aspectos, elementos y componentes del programa. 6 . Revisar el plan de trabajo diseñado por el explotador en donde se determinarán las fortalezas y debilidades del título minero en los aspectos de seguridad minera. 7. Realizar el acompañamiento técnico a las actividades que desarrolle el titular en cumplimiento de cada uno de los componentes que hacen parte del programa. 8 . Apoyar con la asistencia técnica en las minas donde se realizarán las jornadas de seguridad en cuanto al manejo y uso de equipos de seguridad propios para la prevención de accidentes mineros. 9 . Realizar visita de verificación del cumplimiento a los aspectos de seguridad que hacen parte del programa. 10. Participar en las jornadas que se programen de retroalimentación final y presentación de resultados del programa de conformidad con los títulos mineros asignados. 11. Validar, dar respuesta, hacer seguimiento y cerrar efectivamente las solicitudes, requerimientos o documentos que presenten los titulares mineros en relación con el programa. 12. Presentar los informes que le indique el supervisor y especialmente los señalados en el acápite relativo a la forma de pago. 13. Participar en las mesas de trabajo organizadas por la ANM, con los distintos Entes Territoriales y titulares mineros, u otros eventos regionales, relacionados con los aspectos técnicos y/o resultados del programa. 14. Contar con el equipo de cómputo y los elementos de protección personal necesarios para la prestación del servicio. 15. Cumplir con el objeto del contrato con plena autonomía técnica y administrativa y bajo su propia responsabilidad. Por lo tanto, no existe ni existirá ningún tipo de subordinación, ni vínculo laboral alguno del contratista con la agencia, ni (si aplica) de la agencia con las personas que vincule el contratista para el desarrollo del contrato. </v>
          </cell>
          <cell r="S669">
            <v>46200000</v>
          </cell>
          <cell r="T669">
            <v>99024</v>
          </cell>
          <cell r="U669">
            <v>45477</v>
          </cell>
          <cell r="Y669" t="str">
            <v>ANM - PROPIOS</v>
          </cell>
          <cell r="AA669">
            <v>46200000</v>
          </cell>
          <cell r="AB669" t="str">
            <v xml:space="preserve">
FERNANDO ALBERTO CARDONA VARGAS</v>
          </cell>
          <cell r="AC669" t="str">
            <v>VICEPRESIDENTE DE SEGUIMIENTO, CONTROL Y SEGURIDAD MINERA</v>
          </cell>
          <cell r="AD669" t="str">
            <v>VSCSM</v>
          </cell>
          <cell r="AG669">
            <v>45657</v>
          </cell>
          <cell r="AH669">
            <v>8400000</v>
          </cell>
          <cell r="AI669">
            <v>46450528</v>
          </cell>
          <cell r="AJ669" t="str">
            <v>MARÍA CAROLINA GALINDO NIÑO</v>
          </cell>
          <cell r="AK669" t="str">
            <v>GERENTE GRUPO DE SEGURIDAD Y SALVAMENTO MINERO _x000D_</v>
          </cell>
          <cell r="AN669" t="str">
            <v>Bogotá D.C.</v>
          </cell>
          <cell r="AO669" t="str">
            <v>14 PRESTACIÓN DE SERVICIOS</v>
          </cell>
          <cell r="AP669" t="str">
            <v>LA GUAJIRA</v>
          </cell>
          <cell r="AQ669" t="str">
            <v>URUMITA</v>
          </cell>
          <cell r="AR669" t="str">
            <v>INGENIERO DE MINAS</v>
          </cell>
          <cell r="AS669" t="str">
            <v>POSGRADO</v>
          </cell>
          <cell r="AZ669" t="str">
            <v>ANM</v>
          </cell>
          <cell r="BA669" t="str">
            <v>668</v>
          </cell>
          <cell r="BB669">
            <v>2024</v>
          </cell>
          <cell r="BC669" t="str">
            <v>80111504
86101705
86101808
86111600
86111604</v>
          </cell>
          <cell r="BD669" t="str">
            <v>SEGUROS DEL ESTADO S.A.</v>
          </cell>
          <cell r="BE669" t="str">
            <v>65-46-101047566</v>
          </cell>
          <cell r="BF669">
            <v>45491</v>
          </cell>
          <cell r="BG669">
            <v>45491</v>
          </cell>
          <cell r="BH669">
            <v>45492</v>
          </cell>
          <cell r="BI669">
            <v>247824</v>
          </cell>
          <cell r="BJ669">
            <v>45491</v>
          </cell>
          <cell r="BK669" t="str">
            <v>POSITIVA</v>
          </cell>
          <cell r="BL669">
            <v>45495</v>
          </cell>
          <cell r="BN669">
            <v>45495</v>
          </cell>
          <cell r="BO669">
            <v>45657</v>
          </cell>
          <cell r="BP669" t="str">
            <v>SI</v>
          </cell>
          <cell r="BQ669" t="str">
            <v>CONTRATACIÓN DIRECTA</v>
          </cell>
          <cell r="BR669" t="str">
            <v>ANM-668-2024</v>
          </cell>
          <cell r="BS669" t="str">
            <v>https://community.secop.gov.co/Public/Tendering/OpportunityDetail/Index?noticeUID=CO1.NTC.6412437&amp;isFromPublicArea=True&amp;isModal=False</v>
          </cell>
        </row>
        <row r="670">
          <cell r="A670" t="str">
            <v>ANM-669-2024</v>
          </cell>
          <cell r="C670">
            <v>45497</v>
          </cell>
          <cell r="D670" t="str">
            <v xml:space="preserve">ELIANA PATRICIA DELGADO JACOBO </v>
          </cell>
          <cell r="E670" t="str">
            <v>YERALDIN FUENTES</v>
          </cell>
          <cell r="F670" t="str">
            <v>CONTRATO</v>
          </cell>
          <cell r="J670">
            <v>30301</v>
          </cell>
          <cell r="K670">
            <v>42</v>
          </cell>
          <cell r="L670">
            <v>200051724</v>
          </cell>
          <cell r="M670" t="str">
            <v>APOYO A LA GESTIÓN</v>
          </cell>
          <cell r="N670" t="str">
            <v>CÉDULA DE CIUDADANIA</v>
          </cell>
          <cell r="O670">
            <v>52953356</v>
          </cell>
          <cell r="P670">
            <v>5</v>
          </cell>
          <cell r="Q670" t="str">
            <v>Prestar Servicios de Apoyo a la Gestión dentro de las dependencias que requieran, para apoyar actividades relacionadas con la actualización del expediente minero digital, en el marco del Sistema Integral de Gestión Minera</v>
          </cell>
          <cell r="R670" t="str">
            <v>1. Apoyar transversalmente a los diferentes grupos de trabajo de la ANM en actividades de gestión documental como: Organización e inventario documental, Digitalización e indexación de Documentos, Actualización de expedientes, control de calidad, en el marco del Sistema Integral de Gestión Minera (SIGM). 2. Proyectar con calidad y en oportunidad las solicitudes de documentos relacionadas con el expediente minero digital y el Sistema Integral de Gestión Minera, con fines de consulta de los usuarios internoso externos de la ANM. 3. Realizar los informes mensuales relacionados con elExpediente Minero Digital y el Sistema integral de Gestión Minera, así como la gestión documental a cargo del Grupo que le corresponda, en el marco del proyecto “Consolidación del Sistema Integral de Gestión Minera a Nivel Nacional”. 4. Reportar las inconsistencias resultantes del desarrollo de sus actividades, de acuerdo con el objeto del contrato, en los formatos y términos que establezca el supervisor. 5. Participar en las reuniones, talleres, socializaciones y capacitaciones cuando así lo requiera el Supervisor del Contrato, y demostrar su evidencia</v>
          </cell>
          <cell r="S670">
            <v>27500000</v>
          </cell>
          <cell r="T670">
            <v>88924</v>
          </cell>
          <cell r="U670">
            <v>45412</v>
          </cell>
          <cell r="Y670" t="str">
            <v>ANM - PROPIOS</v>
          </cell>
          <cell r="AA670">
            <v>13750000</v>
          </cell>
          <cell r="AB670" t="str">
            <v>IVONNE DEL PILAR JIMENEZ GARCIA</v>
          </cell>
          <cell r="AC670" t="str">
            <v xml:space="preserve">VICEPRESIDENTE DE CONTRATACIÓN Y TITULACIÓN </v>
          </cell>
          <cell r="AD670" t="str">
            <v>VCT</v>
          </cell>
          <cell r="AE670">
            <v>5</v>
          </cell>
          <cell r="AH670">
            <v>2750000</v>
          </cell>
          <cell r="AI670">
            <v>79447042</v>
          </cell>
          <cell r="AJ670" t="str">
            <v>WILLIAM ALBERTO MARTÍNEZ DÍAZ</v>
          </cell>
          <cell r="AK670" t="str">
            <v>GERENTE DEL GRUPO DE CATASTRO Y REGISTRO MINERO _x000D_</v>
          </cell>
          <cell r="AN670" t="str">
            <v>Bogotá D.C.</v>
          </cell>
          <cell r="AO670" t="str">
            <v>14 PRESTACIÓN DE SERVICIOS</v>
          </cell>
          <cell r="AP670" t="str">
            <v>BOGOTÁ D.C.</v>
          </cell>
          <cell r="AQ670" t="str">
            <v>BOGOTÁ D.C.</v>
          </cell>
          <cell r="AR670" t="str">
            <v>ADMINISTRADOR DE EMPRESAS</v>
          </cell>
          <cell r="AS670" t="str">
            <v>PREGRADO</v>
          </cell>
          <cell r="AZ670" t="str">
            <v>ANM</v>
          </cell>
          <cell r="BA670" t="str">
            <v>669</v>
          </cell>
          <cell r="BB670">
            <v>2024</v>
          </cell>
          <cell r="BC670">
            <v>80111600</v>
          </cell>
          <cell r="BD670" t="str">
            <v>SEGUROS DEL ESTADO S.A.</v>
          </cell>
          <cell r="BE670" t="str">
            <v>14-44-101214774</v>
          </cell>
          <cell r="BF670">
            <v>45492</v>
          </cell>
          <cell r="BG670">
            <v>45492</v>
          </cell>
          <cell r="BH670">
            <v>45495</v>
          </cell>
          <cell r="BI670">
            <v>251624</v>
          </cell>
          <cell r="BJ670">
            <v>45495</v>
          </cell>
          <cell r="BK670" t="str">
            <v>POSITIVA</v>
          </cell>
          <cell r="BL670">
            <v>45496</v>
          </cell>
          <cell r="BN670">
            <v>45496</v>
          </cell>
          <cell r="BO670">
            <v>45648</v>
          </cell>
          <cell r="BP670" t="str">
            <v>SI</v>
          </cell>
          <cell r="BQ670" t="str">
            <v>CONTRATACIÓN DIRECTA</v>
          </cell>
          <cell r="BR670" t="str">
            <v>ANM-669-2024</v>
          </cell>
          <cell r="BS670" t="str">
            <v>https://community.secop.gov.co/Public/Tendering/OpportunityDetail/Index?noticeUID=CO1.NTC.6421410&amp;isFromPublicArea=True&amp;isModal=False</v>
          </cell>
        </row>
        <row r="671">
          <cell r="A671" t="str">
            <v>ANM-670-2024</v>
          </cell>
          <cell r="C671">
            <v>45491</v>
          </cell>
          <cell r="D671" t="str">
            <v xml:space="preserve">ANDRES TORRES POVEDA </v>
          </cell>
          <cell r="E671" t="str">
            <v>ANA MARÍA MENDOZA</v>
          </cell>
          <cell r="F671" t="str">
            <v>CONTRATO</v>
          </cell>
          <cell r="J671">
            <v>26256</v>
          </cell>
          <cell r="K671">
            <v>53</v>
          </cell>
          <cell r="L671">
            <v>400041024</v>
          </cell>
          <cell r="M671" t="str">
            <v>PROFESIONAL</v>
          </cell>
          <cell r="N671" t="str">
            <v>CÉDULA DE CIUDADANIA</v>
          </cell>
          <cell r="O671">
            <v>80469182</v>
          </cell>
          <cell r="P671">
            <v>7</v>
          </cell>
          <cell r="Q671" t="str">
            <v>Prestar Servicios profesionales para apoyar el proceso de implementación de metodologías y estrategias de creación o fortalecimiento de esquemas asociativos para la consolidación sostenible de la minería.</v>
          </cell>
          <cell r="R671" t="str">
            <v>1. Adelantar las acciones que sean requeridas en los territorios priorizados para avanzar en la implementación de estrategias de caracterización de los ejercicios asociativos mineros y analizar el potencial o nivel de desarrollo asociativo al interior de cada organización minera asignada. 2. Realizar las consultas y análisis requeridos para identificar los actores privados y gubernamentales relacionados con el ejercicio asociativo de la minería en los territorios asignados, así como, la valoración del nivel de gestión de las organizaciones mineras asociativas identificadas en las zonas. 3. Apoyar el proceso de creación o fortalecimiento de figuras asociativasy distintos modelos de economía solidaria de proyectos mineros. 4. Realizar las visitas técnicas necesarias para llevar a cabo los procesos relacionados con la implementación de la estrategia de esquemas de asociatividad minera. 5. Proyectar los planes de acción y sistemas de seguimiento que permitan mejorar las capacidades organizacionales de las comunidades mineras en materia de asociatividad y acompañar la implementación de estos, en los proyectos mineros asignados. 6. Asistir y/o participar y/o adelantar comités, reuniones, talleres, juntas, capacitaciones, mesas de trabajo y demás eventos organizados con motivo de los temas que se relacionen con el objeto y obligaciones contractuales y presentar el plan de trabajo conforme los requerimientos del supervisor del contrato.</v>
          </cell>
          <cell r="S671">
            <v>60169980</v>
          </cell>
          <cell r="T671">
            <v>90224</v>
          </cell>
          <cell r="U671">
            <v>45426</v>
          </cell>
          <cell r="Y671" t="str">
            <v>ANM - PROPIOS</v>
          </cell>
          <cell r="AA671">
            <v>41450431</v>
          </cell>
          <cell r="AB671" t="str">
            <v>MARÍA PIEDAD BAYTER HORTA</v>
          </cell>
          <cell r="AC671" t="str">
            <v>VICEPRESIDENTE DE PROMOCIÓN Y FOMENTO</v>
          </cell>
          <cell r="AD671" t="str">
            <v>VPF</v>
          </cell>
          <cell r="AG671">
            <v>45657</v>
          </cell>
          <cell r="AH671">
            <v>8022664</v>
          </cell>
          <cell r="AI671">
            <v>1010176046</v>
          </cell>
          <cell r="AJ671" t="str">
            <v>DAVID FERNANDO SÁNCHEZ MORENO</v>
          </cell>
          <cell r="AK671" t="str">
            <v>COORDINADOR DE GRUPO DE FOMENTO</v>
          </cell>
          <cell r="AN671" t="str">
            <v>Bogotá D.C.</v>
          </cell>
          <cell r="AO671" t="str">
            <v>14 PRESTACIÓN DE SERVICIOS</v>
          </cell>
          <cell r="AP671" t="str">
            <v>BOGOTÁ D.C.</v>
          </cell>
          <cell r="AQ671" t="str">
            <v>BOGOTÁ D.C.</v>
          </cell>
          <cell r="AR671" t="str">
            <v>ANTROPOLOGIA</v>
          </cell>
          <cell r="AS671" t="str">
            <v>PREGRADO</v>
          </cell>
          <cell r="AZ671" t="str">
            <v>ANM</v>
          </cell>
          <cell r="BA671" t="str">
            <v>670</v>
          </cell>
          <cell r="BB671">
            <v>2024</v>
          </cell>
          <cell r="BC671">
            <v>80111600</v>
          </cell>
          <cell r="BD671" t="str">
            <v>SEGUROS DEL ESTADO S.A.</v>
          </cell>
          <cell r="BE671" t="str">
            <v>37-46-101006120</v>
          </cell>
          <cell r="BF671">
            <v>45492</v>
          </cell>
          <cell r="BG671">
            <v>45492</v>
          </cell>
          <cell r="BH671">
            <v>45495</v>
          </cell>
          <cell r="BI671">
            <v>250524</v>
          </cell>
          <cell r="BJ671">
            <v>45492</v>
          </cell>
          <cell r="BK671" t="str">
            <v>POSITIVA</v>
          </cell>
          <cell r="BL671">
            <v>45496</v>
          </cell>
          <cell r="BN671">
            <v>45496</v>
          </cell>
          <cell r="BO671">
            <v>45657</v>
          </cell>
          <cell r="BP671" t="str">
            <v>SI</v>
          </cell>
          <cell r="BQ671" t="str">
            <v>CONTRATACIÓN DIRECTA</v>
          </cell>
          <cell r="BR671" t="str">
            <v>ANM-670-2024</v>
          </cell>
          <cell r="BS671" t="str">
            <v>https://community.secop.gov.co/Public/Tendering/OpportunityDetail/Index?noticeUID=CO1.NTC.6419165&amp;isFromPublicArea=True&amp;isModal=False</v>
          </cell>
        </row>
        <row r="672">
          <cell r="A672" t="str">
            <v>ANM-671-2024</v>
          </cell>
          <cell r="C672">
            <v>45491</v>
          </cell>
          <cell r="D672" t="str">
            <v xml:space="preserve">RENSON CARDONA MONTOYA </v>
          </cell>
          <cell r="E672" t="str">
            <v>ANA MARÍA MENDOZA</v>
          </cell>
          <cell r="F672" t="str">
            <v>CONTRATO</v>
          </cell>
          <cell r="J672">
            <v>33251</v>
          </cell>
          <cell r="K672">
            <v>34</v>
          </cell>
          <cell r="L672">
            <v>200061124</v>
          </cell>
          <cell r="M672" t="str">
            <v>APOYO A LA GESTIÓN</v>
          </cell>
          <cell r="N672" t="str">
            <v>CÉDULA DE CIUDADANIA</v>
          </cell>
          <cell r="O672">
            <v>1030589868</v>
          </cell>
          <cell r="P672">
            <v>4</v>
          </cell>
          <cell r="Q672" t="str">
            <v>Prestar servicios de apoyo a la gestión para brindar soporte técnico durante la ejecución de la segunda fase de
INVESFLOW, apoyando tareas designadas por el arquitecto de soluciones con el fin de garantizar la estabilización del
producto, en el marco del Sistema Integral de Gestión Minera.</v>
          </cell>
          <cell r="R672" t="str">
            <v>1. Realizar verificación y mantenimiento a las aplicaciones
desarrolladas en el marco del proyecto, dejando las evidencias respectivas pactadas con el supervisor.
2. Preparar la documentación necesaria del programa o de la aplicación y presentar los informes que indique el
supervisor.
3. Realizar las acciones técnicas necesarias para el correcto funcionamiento del sistemaI nvesflow y las integraciones.
4. Hacer la actualización y configuraciones requeridas en el sistema Invesflow en el marco del proyecto.
5. Probar el funcionamiento del sistema Invesflow e integraciones.
6. Realizar informes y reportes de las presentes acciones cuando sea requerido por el supervisor .
7. Atender incidencias y reportes realizados por los usuarios del sistemaI nvesflow, dejando la correspondiente
trazabilidad y documentación de las evidencias</v>
          </cell>
          <cell r="S672">
            <v>21000000</v>
          </cell>
          <cell r="T672">
            <v>97524</v>
          </cell>
          <cell r="U672">
            <v>45471</v>
          </cell>
          <cell r="Y672" t="str">
            <v>ANM - PROPIOS</v>
          </cell>
          <cell r="AA672">
            <v>21000000</v>
          </cell>
          <cell r="AB672" t="str">
            <v>IVONNE DEL PILAR JIMENEZ GARCIA</v>
          </cell>
          <cell r="AC672" t="str">
            <v xml:space="preserve">VICEPRESIDENTE DE CONTRATACIÓN Y TITULACIÓN </v>
          </cell>
          <cell r="AD672" t="str">
            <v>VCT</v>
          </cell>
          <cell r="AE672">
            <v>5</v>
          </cell>
          <cell r="AG672">
            <v>45657</v>
          </cell>
          <cell r="AH672">
            <v>4200000</v>
          </cell>
          <cell r="AI672">
            <v>79447042</v>
          </cell>
          <cell r="AJ672" t="str">
            <v>WILLIAM ALBERTO MARTÍNEZ DÍAZ</v>
          </cell>
          <cell r="AK672" t="str">
            <v>GERENTE DEL GRUPO DE CATASTRO Y REGISTRO MINERO _x000D_</v>
          </cell>
          <cell r="AN672" t="str">
            <v>Bogotá D.C.</v>
          </cell>
          <cell r="AO672" t="str">
            <v>14 PRESTACIÓN DE SERVICIOS</v>
          </cell>
          <cell r="AP672" t="str">
            <v>CALDAS</v>
          </cell>
          <cell r="AQ672" t="str">
            <v>SAMANA</v>
          </cell>
          <cell r="AR672" t="str">
            <v>INGENIERO DE SISTEMAS</v>
          </cell>
          <cell r="AS672" t="str">
            <v>PREGRADO</v>
          </cell>
          <cell r="AZ672" t="str">
            <v>ANM</v>
          </cell>
          <cell r="BA672" t="str">
            <v>671</v>
          </cell>
          <cell r="BB672">
            <v>2024</v>
          </cell>
          <cell r="BC672">
            <v>80111600</v>
          </cell>
          <cell r="BD672" t="str">
            <v>SEGUROS DEL ESTADO S.A.</v>
          </cell>
          <cell r="BE672" t="str">
            <v>33-46-101058694</v>
          </cell>
          <cell r="BF672">
            <v>45492</v>
          </cell>
          <cell r="BG672">
            <v>45498</v>
          </cell>
          <cell r="BH672" t="str">
            <v>PENDIENTE</v>
          </cell>
          <cell r="BI672">
            <v>225124</v>
          </cell>
          <cell r="BJ672">
            <v>45497</v>
          </cell>
          <cell r="BK672" t="str">
            <v>POSITIVA</v>
          </cell>
          <cell r="BL672">
            <v>45519</v>
          </cell>
          <cell r="BN672">
            <v>45519</v>
          </cell>
          <cell r="BO672">
            <v>45657</v>
          </cell>
          <cell r="BP672" t="str">
            <v>SI</v>
          </cell>
          <cell r="BQ672" t="str">
            <v>CONTRATACIÓN DIRECTA</v>
          </cell>
          <cell r="BR672" t="str">
            <v>ANM-671-2024</v>
          </cell>
          <cell r="BS672" t="str">
            <v xml:space="preserve">https://community.secop.gov.co/Public/Tendering/OpportunityDetail/Index?noticeUID=CO1.NTC.6425303&amp;isFromPublicArea=True&amp;isModal=False
</v>
          </cell>
        </row>
        <row r="673">
          <cell r="A673" t="str">
            <v>ANM-672-2024</v>
          </cell>
          <cell r="B673" t="str">
            <v>SA-SI-005-2024 - 	CO1.PCCNTR.6547448 - CC BTA - 24-07-24</v>
          </cell>
          <cell r="C673" t="str">
            <v>SA-SI-005-2024 - 	CO1.PCCNTR.6547448 - CC BTA - 24-07-24</v>
          </cell>
          <cell r="D673" t="str">
            <v>TDEPE SAS</v>
          </cell>
          <cell r="E673" t="str">
            <v xml:space="preserve">NESTOR FERNANDO MARTINEZ GAITAN </v>
          </cell>
          <cell r="F673" t="str">
            <v>CONTRATO</v>
          </cell>
          <cell r="J673" t="str">
            <v>NO APLICA</v>
          </cell>
          <cell r="K673" t="str">
            <v>NO APLICA</v>
          </cell>
          <cell r="L673">
            <v>300008724</v>
          </cell>
          <cell r="M673" t="str">
            <v>NO APLICA</v>
          </cell>
          <cell r="N673" t="str">
            <v>NIT</v>
          </cell>
          <cell r="O673">
            <v>900285682</v>
          </cell>
          <cell r="P673">
            <v>0</v>
          </cell>
          <cell r="Q673" t="str">
            <v>Adquirir equipos especializados utilizados en la atención de emergencias mineras y capacitaciones de formación en estándares de competencia en salvamento minero</v>
          </cell>
          <cell r="R673" t="str">
            <v>1. Cumplir con las especificaciones técnicas de los equipos establecidas en los estudios previos, pliego de condiciones con su ficha técnica, oferta y el contrato.
2. Entregar bajo su responsabilidad, los bienes descritos en las condiciones de tiempos, modo y lugar establecidas de acuerdo con los estudios previos, pliego de condiciones ficha técnica y el contrato.
3. Garantizar que los equipos, accesorios y/o repuestos a entregar sean nuevos y originales, y que cumplan con cada una de las condiciones técnicas exigidas de acuerdo con los estudios previos, pliego de condiciones con su ficha técnica y la propuesta presentada. Cuando se encuentren defectos de fabricación o calidad en los equipos entregados, el contratista debe responder por los mismos remplazándolos inmediatamente por otro equipo, accesorios y/o repuestos con las mismas especificaciones técnicas.
4. Entregar en perfecto estado de funcionamiento los equipos, accesorios y/o repuestos objeto del presente contrato.
5. Mantener los precios de la propuesta durante la vigencia del contrato.
6. Hacer todas las recomendaciones que consideren necesaria en relación con el desarrollo y ejecución del contrato.
7. Acatar durante la ejecución del contrato las órdenes impartidas por el supervisor designado por la Agencia Nacional de Minería.
8. Adicionar mayores cantidades de equipos, accesorios y/ repuestos hasta el valor total del presupuesto oficial de acuerdo a las necesidades y requerimientos del ANM. Para ello, se tendrán en cuenta los valores unitarios de la oferta final.
9. Asumir el costo total del equipo y/o repuesto y/o accesorios deben incluir los costos que se deriven del desarrollo del objeto del contrato (como impuestos, transporte de los equipos, personal y elementos a cada uno de los puntos de entrega. establecidos en esta solicitud de cotización, mantenimiento requerido, capacitación etc.).
10. Las demás que sean relacionadas con el objeto contractual.
11. Los usuarios de los equipos de atención de emergencias mineras deben prevenir, mitigar, compensar y corregir los posibles efectos e impactos ambientales negativos que se puedan originar en virtud de esta actividad.</v>
          </cell>
          <cell r="S673">
            <v>1361059888</v>
          </cell>
          <cell r="T673">
            <v>61124</v>
          </cell>
          <cell r="U673">
            <v>45435</v>
          </cell>
          <cell r="Y673" t="str">
            <v>ANM - PROPIOS</v>
          </cell>
          <cell r="AA673">
            <v>1333762710</v>
          </cell>
          <cell r="AB673" t="str">
            <v xml:space="preserve">
FERNANDO ALBERTO CARDONA VARGAS</v>
          </cell>
          <cell r="AC673" t="str">
            <v>VICEPRESIDENTE DE SEGUIMIENTO, CONTROL Y SEGURIDAD MINERA</v>
          </cell>
          <cell r="AD673" t="str">
            <v>VSCSM</v>
          </cell>
          <cell r="AE673">
            <v>4</v>
          </cell>
          <cell r="AH673" t="str">
            <v xml:space="preserve">SEGUN FACTURACIÓN </v>
          </cell>
          <cell r="AJ673" t="str">
            <v xml:space="preserve">Saúl de Jesus Espinel Rico </v>
          </cell>
          <cell r="AK673" t="str">
            <v>Gestor T1 grado 10</v>
          </cell>
          <cell r="AN673" t="str">
            <v>Todas las sedes</v>
          </cell>
          <cell r="AO673" t="str">
            <v>3 COMPRAVENTA y/o SUMINISTRO</v>
          </cell>
          <cell r="AR673" t="str">
            <v>N/A</v>
          </cell>
          <cell r="AZ673" t="str">
            <v>ANM</v>
          </cell>
          <cell r="BA673" t="str">
            <v>672</v>
          </cell>
          <cell r="BB673">
            <v>2024</v>
          </cell>
          <cell r="BC673">
            <v>27131500</v>
          </cell>
          <cell r="BD673" t="str">
            <v>COMPAÑIA MUNDIAL DE SEGUROS S.A.</v>
          </cell>
          <cell r="BE673" t="str">
            <v>BY-100043663</v>
          </cell>
          <cell r="BF673">
            <v>45498</v>
          </cell>
          <cell r="BG673">
            <v>45496</v>
          </cell>
          <cell r="BH673">
            <v>45499</v>
          </cell>
          <cell r="BI673">
            <v>257524</v>
          </cell>
          <cell r="BJ673">
            <v>45499</v>
          </cell>
          <cell r="BK673" t="str">
            <v>NO APLICA</v>
          </cell>
          <cell r="BL673" t="str">
            <v>NO APLICA</v>
          </cell>
          <cell r="BN673">
            <v>45499</v>
          </cell>
          <cell r="BO673">
            <v>45621</v>
          </cell>
          <cell r="BQ673" t="str">
            <v>SELECCIÓN ABREVIADA SUBASTA INVERSA</v>
          </cell>
          <cell r="BR673" t="str">
            <v>ANM-672-2024</v>
          </cell>
          <cell r="BS673" t="str">
            <v>https://community.secop.gov.co/Public/Tendering/OpportunityDetail/Index?noticeUID=CO1.NTC.6317140&amp;isFromPublicArea=True&amp;isModal=False</v>
          </cell>
        </row>
        <row r="674">
          <cell r="A674" t="str">
            <v>ANM-673-2024</v>
          </cell>
          <cell r="C674">
            <v>45565</v>
          </cell>
          <cell r="D674" t="str">
            <v xml:space="preserve">JESÚS DAVID MONROY HERRERA </v>
          </cell>
          <cell r="E674" t="str">
            <v>YERALDIN FUENTES</v>
          </cell>
          <cell r="F674" t="str">
            <v>CONTRATO</v>
          </cell>
          <cell r="J674">
            <v>36357</v>
          </cell>
          <cell r="K674">
            <v>26</v>
          </cell>
          <cell r="L674" t="str">
            <v>500042724_x000D_</v>
          </cell>
          <cell r="M674" t="str">
            <v>PROFESIONAL</v>
          </cell>
          <cell r="N674" t="str">
            <v>CÉDULA DE CIUDADANIA</v>
          </cell>
          <cell r="O674">
            <v>1073720479</v>
          </cell>
          <cell r="P674">
            <v>1</v>
          </cell>
          <cell r="Q674" t="str">
            <v>GF-PSP AL GRF EN LA VERIFICACIÓN DE LOS ESTADOS DE CUENTA DE LOS TÍTULOS MINEROS RESPECTO A
LAS OBLIGACIONES DE CANON SUPERFICIARIO, INTERESES Y MULTAS</v>
          </cell>
          <cell r="R674" t="str">
            <v>1. PSP al GRF con la verificación de los estados de cuenta
de los títulos mineros respecto a las obligaciones de canon superficiario, intereses y multas, de tal manera que permita
realizar la actualización y/o depuración de la información en los estados financieros de la entidad 2. Apoyar en los procedimientos contables y financieros
3. Apoyar al GRF en la actualización de los sistemas de información de cartera y/o estados financieros de la entidad.
4. Realizar la aplicación contable de cada una de las partidas, una vez se haya identificado el concepto al que
pertenecen y se hayan obtenido los soportes adecuados para la aplicación
5. Participar en las sesiones de trabajo, comités internos, y demás espacios de socialización en donde esté
reglamentada su participación.
6. Presentar los informes que le indique el Supervisor del Contrato, que se derivan de su objeto contractual
7. Cargar todos documentos producto de su gestión en la carpeta compartida
8. Mantener actualizado (en cargue, tramite, gestión) el usuario de Sistema de Gestión Documental (SGD), con el fin de
que el supervisor al menos cada tres meses pueda verificar el cumplimiento de la obligación y autorizar el pago</v>
          </cell>
          <cell r="S674">
            <v>18000000</v>
          </cell>
          <cell r="T674">
            <v>104524</v>
          </cell>
          <cell r="U674">
            <v>45540</v>
          </cell>
          <cell r="Y674" t="str">
            <v>ANM - PROPIOS</v>
          </cell>
          <cell r="AA674" t="str">
            <v>18.00.000</v>
          </cell>
          <cell r="AB674" t="str">
            <v>ARIEL RAMIRO POLANIA MEDINA</v>
          </cell>
          <cell r="AC674" t="str">
            <v xml:space="preserve">COORDINADOR DEL GRUPO DE RECURSOS FINANCIEROS </v>
          </cell>
          <cell r="AD674" t="str">
            <v>VAF</v>
          </cell>
          <cell r="AG674">
            <v>45657</v>
          </cell>
          <cell r="AH674">
            <v>4500000</v>
          </cell>
          <cell r="AI674">
            <v>79593115</v>
          </cell>
          <cell r="AJ674" t="str">
            <v>ARIEL RAMIRO POLANIA MEDINA</v>
          </cell>
          <cell r="AK674" t="str">
            <v xml:space="preserve">COORDINADOR DEL GRUPO DE RECURSOS FINANCIEROS </v>
          </cell>
          <cell r="AN674" t="str">
            <v>Bogotá D.C.</v>
          </cell>
          <cell r="AO674" t="str">
            <v>14 PRESTACIÓN DE SERVICIOS</v>
          </cell>
          <cell r="AP674" t="str">
            <v>BOGOTÁ D.C.</v>
          </cell>
          <cell r="AQ674" t="str">
            <v>BOGOTÁ D.C.</v>
          </cell>
          <cell r="AR674" t="str">
            <v>CONTADOR PÚBLICO</v>
          </cell>
          <cell r="AS674" t="str">
            <v>PREGRADO</v>
          </cell>
          <cell r="AZ674" t="str">
            <v>ANM</v>
          </cell>
          <cell r="BA674" t="str">
            <v>673</v>
          </cell>
          <cell r="BB674">
            <v>2024</v>
          </cell>
          <cell r="BC674" t="str">
            <v>80111504
86101705
86101808
86111600
86111604</v>
          </cell>
          <cell r="BD674" t="str">
            <v>ASEGURADORA SOLIDARIA DE COLOMBIA</v>
          </cell>
          <cell r="BE674" t="str">
            <v>310 47 994000012120</v>
          </cell>
          <cell r="BF674">
            <v>45551</v>
          </cell>
          <cell r="BG674">
            <v>45551</v>
          </cell>
          <cell r="BH674">
            <v>45551</v>
          </cell>
          <cell r="BI674">
            <v>334124</v>
          </cell>
          <cell r="BJ674">
            <v>45551</v>
          </cell>
          <cell r="BK674" t="str">
            <v>POSITIVA</v>
          </cell>
          <cell r="BL674">
            <v>45553</v>
          </cell>
          <cell r="BN674">
            <v>45553</v>
          </cell>
          <cell r="BO674">
            <v>45657</v>
          </cell>
          <cell r="BP674" t="str">
            <v>SI</v>
          </cell>
          <cell r="BQ674" t="str">
            <v>CONTRATACIÓN DIRECTA</v>
          </cell>
          <cell r="BR674" t="str">
            <v>ANM-673-2024</v>
          </cell>
          <cell r="BS674" t="str">
            <v>https://community.secop.gov.co/Public/Tendering/OpportunityDetail/Index?noticeUID=CO1.NTC.6714838&amp;isFromPublicArea=True&amp;isModal=False</v>
          </cell>
        </row>
        <row r="675">
          <cell r="A675" t="str">
            <v>ANM-674-2024</v>
          </cell>
          <cell r="C675">
            <v>45546</v>
          </cell>
          <cell r="D675" t="str">
            <v>PAULA ANDREA MARTIN CHOCONTA</v>
          </cell>
          <cell r="E675" t="str">
            <v>MARTHA PATRICIA PUERTO GUIO</v>
          </cell>
          <cell r="F675" t="str">
            <v>CONTRATO</v>
          </cell>
          <cell r="J675">
            <v>36721</v>
          </cell>
          <cell r="K675">
            <v>25</v>
          </cell>
          <cell r="L675">
            <v>200064224</v>
          </cell>
          <cell r="M675" t="str">
            <v>PROFESIONAL</v>
          </cell>
          <cell r="N675" t="str">
            <v>CÉDULA DE CIUDADANIA</v>
          </cell>
          <cell r="O675">
            <v>1000270323</v>
          </cell>
          <cell r="P675">
            <v>2</v>
          </cell>
          <cell r="Q675" t="str">
            <v>PSP AL GCM PARA ADELANTAR LAS ACTIVIDADES EN DESARROLLO DEL PROCESO DE RELACIONAMIENTO
CON EL TERRITORIO EN EL MARCO DE LA TITULACIÓN DE LA PEQUEÑA Y MEDIANA MINERÍA</v>
          </cell>
          <cell r="R675" t="str">
            <v>1. Apoyar al GCM en las actividades de difusión, orientación e implementación de las estrategias de la ANM en
territorio dirigido al fortalecimiento de la pequeña y mediana minería.
2. Apoyar al GCM en la elaboración de las actas relacionadas con la asistencia, reuniones y registro audiovisual de
las acciones que se adelantan en territorio para el fortalecimiento de la pequeña y mediana minería.
3. Apoyar con la consecución de insumos de información para la construcción de informes, presentaciones,
estadísticas, reportes y demás documentos necesarios generados en la ejecución del contrato para consolidar las bases
de datos de la entidad, relacionados con el proyecto de inversión, y que sean requeridos por la supervisión.
4. Participar y/o apoyar las capacitaciones, socializaciones, mesas de trabajo, reuniones, comités que se desarrol</v>
          </cell>
          <cell r="S675">
            <v>15597418</v>
          </cell>
          <cell r="T675">
            <v>105424</v>
          </cell>
          <cell r="U675">
            <v>45540</v>
          </cell>
          <cell r="Y675" t="str">
            <v>ANM - NACIÓN</v>
          </cell>
          <cell r="AA675">
            <v>15597418</v>
          </cell>
          <cell r="AB675" t="str">
            <v>IVONNE DEL PILAR JIMENEZ GARCIA</v>
          </cell>
          <cell r="AC675" t="str">
            <v xml:space="preserve">VICEPRESIDENTE DE CONTRATACIÓN Y TITULACIÓN </v>
          </cell>
          <cell r="AD675" t="str">
            <v>VCT</v>
          </cell>
          <cell r="AG675">
            <v>45657</v>
          </cell>
          <cell r="AH675">
            <v>4456405</v>
          </cell>
          <cell r="AI675">
            <v>1020716175</v>
          </cell>
          <cell r="AJ675" t="str">
            <v>JULIETH MARIANNE LAGUADO ENDEMANN</v>
          </cell>
          <cell r="AK675" t="str">
            <v>GERENTE DE CONTRATACION MINERA</v>
          </cell>
          <cell r="AN675" t="str">
            <v>Bogotá D.C.</v>
          </cell>
          <cell r="AO675" t="str">
            <v>14 PRESTACIÓN DE SERVICIOS</v>
          </cell>
          <cell r="AP675" t="str">
            <v>BOGOTÁ D.C.</v>
          </cell>
          <cell r="AQ675" t="str">
            <v>BOGOTÁ D.C.</v>
          </cell>
          <cell r="AR675" t="str">
            <v>COMUNICADOR SOCIAL Y PERIODISMO</v>
          </cell>
          <cell r="AS675" t="str">
            <v>PREGRADO</v>
          </cell>
          <cell r="AZ675" t="str">
            <v>ANM</v>
          </cell>
          <cell r="BA675" t="str">
            <v>674</v>
          </cell>
          <cell r="BB675">
            <v>2024</v>
          </cell>
          <cell r="BC675">
            <v>80111600</v>
          </cell>
          <cell r="BD675" t="str">
            <v>SEGUROS DEL ESTADO S.A.</v>
          </cell>
          <cell r="BE675" t="str">
            <v>11-46-101063340</v>
          </cell>
          <cell r="BF675">
            <v>45551</v>
          </cell>
          <cell r="BG675">
            <v>45551</v>
          </cell>
          <cell r="BH675">
            <v>45552</v>
          </cell>
          <cell r="BI675">
            <v>334024</v>
          </cell>
          <cell r="BJ675">
            <v>45551</v>
          </cell>
          <cell r="BK675" t="str">
            <v>POSITIVA</v>
          </cell>
          <cell r="BL675">
            <v>45553</v>
          </cell>
          <cell r="BN675">
            <v>45553</v>
          </cell>
          <cell r="BO675">
            <v>45657</v>
          </cell>
          <cell r="BP675" t="str">
            <v>SI</v>
          </cell>
          <cell r="BQ675" t="str">
            <v>CONTRATACIÓN DIRECTA</v>
          </cell>
          <cell r="BR675" t="str">
            <v>ANM-674-2024</v>
          </cell>
          <cell r="BS675" t="str">
            <v>https://community.secop.gov.co/Public/Tendering/OpportunityDetail/Index?noticeUID=CO1.NTC.6713884&amp;isFromPublicArea=True&amp;isModal=False</v>
          </cell>
        </row>
        <row r="676">
          <cell r="A676" t="str">
            <v>ANM-675-2024</v>
          </cell>
          <cell r="C676">
            <v>45498</v>
          </cell>
          <cell r="D676" t="str">
            <v>KAREN JOHANA ARDILA GUEVARA</v>
          </cell>
          <cell r="E676" t="str">
            <v>MARTHA PATRICIA PUERTO GUIO</v>
          </cell>
          <cell r="F676" t="str">
            <v>CONTRATO</v>
          </cell>
          <cell r="J676">
            <v>33684</v>
          </cell>
          <cell r="K676">
            <v>33</v>
          </cell>
          <cell r="L676">
            <v>200060524</v>
          </cell>
          <cell r="M676" t="str">
            <v>PROFESIONAL</v>
          </cell>
          <cell r="N676" t="str">
            <v>CÉDULA DE CIUDADANIA</v>
          </cell>
          <cell r="O676">
            <v>1018451121</v>
          </cell>
          <cell r="P676">
            <v>4</v>
          </cell>
          <cell r="Q676" t="str">
            <v>PRESTAR SERVICIOS PROFESIONALES PARA APOYAR LA GESTIÓN JURÍDICA TRANSVERSAL ENTRE EL GRUPO DE CATASTRO Y REGISTRO MINERO Y LA OFICINA ASESORA JURÍDICA, EN EL MARCO DEL SISTEMA INTEGRAL DE GESTIÓN MINERA.</v>
          </cell>
          <cell r="R676" t="str">
            <v>1. Analizar y/o conceptualizar jurídicamente y en oportunidad, lasórdenes judiciales que lleguen a esta Agencia Nacional provenientes de la Jurisdicción de Restitución de Tierras,en el marco delSistema Integral de Gestión Minera. 2. Identificar y redireccionar en los términos establecidos en cada proveído judicial relativo a los procesos de restitución de tierras o asignados, las acciones o gestiones transversales a realizar, entre el Grupo de Catastro y Registro Minero y la Oficina Asesora Jurídica. 3 , Elaborar con calidad y en oportunidad documentos y respuestas jurídicas sobre los procesos, trámites, datos e información del catastro y registro minero con relación a los procesos de restitución de tierras y gestión de comunicaciones en el grupo de catastro minero, actividad que debe ser demostrada por medio de los informes respectivos en los intervalos de tiempo solicitados por el supervisor. 4. Asistir y participar en los comités, reuniones, talleres y demás eventos que le indique el supervisor y se relacionen específicamente con el objeto del contrato. 5. Presentar los informes solicitados por el supervisor, sobre las actividades desarrolladas en la ejecución del objeto contractual.</v>
          </cell>
          <cell r="S676">
            <v>38668000</v>
          </cell>
          <cell r="T676">
            <v>96924</v>
          </cell>
          <cell r="U676">
            <v>45471</v>
          </cell>
          <cell r="Y676" t="str">
            <v>ANM - PROPIOS</v>
          </cell>
          <cell r="AA676">
            <v>38668000</v>
          </cell>
          <cell r="AB676" t="str">
            <v>IVONNE DEL PILAR JIMENEZ GARCIA</v>
          </cell>
          <cell r="AC676" t="str">
            <v xml:space="preserve">VICEPRESIDENTE DE CONTRATACIÓN Y TITULACIÓN </v>
          </cell>
          <cell r="AD676" t="str">
            <v>VCT</v>
          </cell>
          <cell r="AH676">
            <v>7733600</v>
          </cell>
          <cell r="AI676">
            <v>79447042</v>
          </cell>
          <cell r="AJ676" t="str">
            <v>WILLIAM ALBERTO MARTÍNEZ DÍAZ</v>
          </cell>
          <cell r="AK676" t="str">
            <v>GERENTE DEL GRUPO DE CATASTRO Y REGISTRO MINERO _x000D_</v>
          </cell>
          <cell r="AN676" t="str">
            <v>Bogotá D.C.</v>
          </cell>
          <cell r="AO676" t="str">
            <v>14 PRESTACIÓN DE SERVICIOS</v>
          </cell>
          <cell r="AP676" t="str">
            <v>BOGOTÁ D.C.</v>
          </cell>
          <cell r="AQ676" t="str">
            <v>BOGOTÁ D.C.</v>
          </cell>
          <cell r="AR676" t="str">
            <v>DERECHO</v>
          </cell>
          <cell r="AS676" t="str">
            <v>PREGRADO</v>
          </cell>
          <cell r="AZ676" t="str">
            <v>ANM</v>
          </cell>
          <cell r="BA676" t="str">
            <v>675</v>
          </cell>
          <cell r="BB676">
            <v>2024</v>
          </cell>
          <cell r="BC676">
            <v>80111600</v>
          </cell>
          <cell r="BD676" t="str">
            <v>SEGUROS DEL ESTADO S.A.</v>
          </cell>
          <cell r="BE676" t="str">
            <v>21-46-101095389</v>
          </cell>
          <cell r="BF676">
            <v>45500</v>
          </cell>
          <cell r="BG676">
            <v>45502</v>
          </cell>
          <cell r="BH676">
            <v>45502</v>
          </cell>
          <cell r="BI676">
            <v>259924</v>
          </cell>
          <cell r="BJ676">
            <v>45503</v>
          </cell>
          <cell r="BK676" t="str">
            <v>POSITIVA</v>
          </cell>
          <cell r="BL676">
            <v>45504</v>
          </cell>
          <cell r="BN676">
            <v>45504</v>
          </cell>
          <cell r="BO676">
            <v>45657</v>
          </cell>
          <cell r="BP676" t="str">
            <v>SI</v>
          </cell>
          <cell r="BQ676" t="str">
            <v>CONTRATACIÓN DIRECTA</v>
          </cell>
          <cell r="BR676" t="str">
            <v>ANM-675-2024</v>
          </cell>
          <cell r="BS676" t="str">
            <v>https://community.secop.gov.co/Public/Tendering/OpportunityDetail/Index?noticeUID=CO1.NTC.6421410&amp;isFromPublicArea=True&amp;isModal=False</v>
          </cell>
        </row>
        <row r="677">
          <cell r="A677" t="str">
            <v>ANM-676-2024</v>
          </cell>
          <cell r="D677" t="str">
            <v>RAUL ALVEIRO GUALDRON ACEVEDO</v>
          </cell>
          <cell r="E677" t="str">
            <v xml:space="preserve">CAROLINA OBREGON </v>
          </cell>
          <cell r="F677" t="str">
            <v>CONTRATO</v>
          </cell>
          <cell r="J677">
            <v>29525</v>
          </cell>
          <cell r="K677">
            <v>44</v>
          </cell>
          <cell r="L677">
            <v>200061224</v>
          </cell>
          <cell r="M677" t="str">
            <v>PROFESIONAL</v>
          </cell>
          <cell r="N677" t="str">
            <v>CÉDULA DE CIUDADANIA</v>
          </cell>
          <cell r="O677">
            <v>11255293</v>
          </cell>
          <cell r="P677">
            <v>6</v>
          </cell>
          <cell r="Q677" t="str">
            <v>Prestar Servicios Profesionales para implementar los máximos estándares de calidad sobre los requerimientos desarrollados, identificando defectos y garantizando que los productos elaborados cumplan con los requisitos definidos por el arquitecto de soluciones dentro de la segunda fase de INVESFLOW; en el marco del Sistema Integral de Gestión Minera.</v>
          </cell>
          <cell r="R677" t="str">
            <v>1. Propender porque el producto entregado por el desarrollador cumpla con los requerimientos acordados para la integración de AnnA Minería e Invesflow y otras funcionalidades; en el marco del Sistema Integral de Gestión Minera. 2. Planificar actividades de pruebas que serán ejecutadas sobre un ambiente de "Quality" 3. Mantener una comunicación efectiva entre las etapas de pruebas y desarrollo de software para la integración de AnnA Minería e Invesflow y otras funcionalidades; en el marco del Sistema Integral de Gestión Minera. 4. Generar los informes de avance de los ciclos de pruebas planeados, los resultados de las actividades realizadas en los ambientes de prueba y la calidad del producto desarrollado, para la integración de AnnA Minería e Invesflow y otras funcionalidades; en el marco del Sistema Integral de Gestión Minera. 5. Mantener una comunicación efectiva con los usarios funcionales de losproductos, para garantizar su correcto funcionamiento en el marco de la integración de AnnA Minería e Invesflow y otras funcionalidades; en el Sistema Integral de Gestión Minera. 6. Implementar las mejores estrategias y ejecutar mecanismos de pruebas según los requisitos; en el marco de la integración de AnnA Minería e Invesflow y otras funcionalidades; dentro del Sistema Integral de Gestión Minera. 7. Reportar y priorizar defectos de los productos al equipo de desarrollo, además de realizar pruebas de regresión. Esta actividad debe contar con evidencia según se acuerde con el referente del proyecto. 8. Documentar el set de pruebas y utilizar las herramientas de certificación necesarias, informando al supervisor del contrato o a quien este designe el avance mensual de la elaboración del "documento del plan de prueba". Lo anterior en el marco de la integración de AnnA Minería e Invesflow y otras funcionalidades; dentro del Sistema Integral de Gestión Minera. 9. Ajustar los errores y defectos identificados en la fase de pruebas de los componentes, artefactos y servicios asignados durante la ejecución del contrato. 10. Apoyar el despliegue en los ambientes definidos (pruebas, calidad, producción) y la definición de los controles de cambio durante la ejecución del contrato. 11. Asistir y/o participar en las reuniones, comités, talleres, mesas de trabajo, socializaciones y demás eventos que se requieran para el cumplimiento de sus obligaciones, incluyendo comités estructuradores, de evaluación, mesas precontractuales y comité de contratación.” 12. Mantener actualizado el control de versiones de los artefactos diseñados, asignados y/o implementados, en la herramienta dispuesta por la OTI.”</v>
          </cell>
          <cell r="S677">
            <v>27500000</v>
          </cell>
          <cell r="T677">
            <v>97624</v>
          </cell>
          <cell r="U677">
            <v>45471</v>
          </cell>
          <cell r="Y677" t="str">
            <v>ANM - PROPIOS</v>
          </cell>
          <cell r="AA677">
            <v>22733333</v>
          </cell>
          <cell r="AB677" t="str">
            <v>IVONNE DEL PILAR JIMENEZ GARCIA</v>
          </cell>
          <cell r="AC677" t="str">
            <v xml:space="preserve">VICEPRESIDENTE DE CONTRATACIÓN Y TITULACIÓN </v>
          </cell>
          <cell r="AD677" t="str">
            <v>VCT</v>
          </cell>
          <cell r="AE677">
            <v>4</v>
          </cell>
          <cell r="AF677">
            <v>4</v>
          </cell>
          <cell r="AG677">
            <v>45657</v>
          </cell>
          <cell r="AH677">
            <v>5500000</v>
          </cell>
          <cell r="AI677">
            <v>7168761</v>
          </cell>
          <cell r="AJ677" t="str">
            <v>ROMEL ARIEL PEÑA PIÑEROS</v>
          </cell>
          <cell r="AK677" t="str">
            <v>COORDINADOR DEL GRUPO DE CATASTRO Y REGISTRO MINERO NACIONAL</v>
          </cell>
          <cell r="AN677" t="str">
            <v>Bogotá D.C.</v>
          </cell>
          <cell r="AO677" t="str">
            <v>14 PRESTACIÓN DE SERVICIOS</v>
          </cell>
          <cell r="AP677" t="str">
            <v>CUNDINAMARCA</v>
          </cell>
          <cell r="AQ677" t="str">
            <v xml:space="preserve">FUSAGASUGA </v>
          </cell>
          <cell r="AR677" t="str">
            <v>INGENIERO DE SISTEMAS</v>
          </cell>
          <cell r="AS677" t="str">
            <v>PREGRADO</v>
          </cell>
          <cell r="AZ677" t="str">
            <v>ANM</v>
          </cell>
          <cell r="BA677" t="str">
            <v>676</v>
          </cell>
          <cell r="BB677">
            <v>2024</v>
          </cell>
          <cell r="BC677">
            <v>80111600</v>
          </cell>
          <cell r="BD677" t="str">
            <v>COMPAÑIA MUNDIAL DE SEGUROS S.A.</v>
          </cell>
          <cell r="BE677" t="str">
            <v>CSC-100047424</v>
          </cell>
          <cell r="BF677">
            <v>45534</v>
          </cell>
          <cell r="BG677">
            <v>45534</v>
          </cell>
          <cell r="BH677">
            <v>45537</v>
          </cell>
          <cell r="BI677">
            <v>304724</v>
          </cell>
          <cell r="BJ677">
            <v>45537</v>
          </cell>
          <cell r="BK677" t="str">
            <v>POSITIVA</v>
          </cell>
          <cell r="BL677">
            <v>45538</v>
          </cell>
          <cell r="BN677">
            <v>45538</v>
          </cell>
          <cell r="BO677">
            <v>45657</v>
          </cell>
          <cell r="BP677" t="str">
            <v>SI</v>
          </cell>
          <cell r="BQ677" t="str">
            <v>CONTRATACIÓN DIRECTA</v>
          </cell>
          <cell r="BR677" t="str">
            <v>ANM-676-2024</v>
          </cell>
          <cell r="BS677" t="str">
            <v>https://community.secop.gov.co/Public/Tendering/OpportunityDetail/Index?noticeUID=CO1.NTC.6617000&amp;isFromPublicArea=True&amp;isModal=False</v>
          </cell>
        </row>
        <row r="678">
          <cell r="A678" t="str">
            <v>ANM-677-2024</v>
          </cell>
          <cell r="C678">
            <v>45496</v>
          </cell>
          <cell r="D678" t="str">
            <v>SANDRA GONZALEZ LOAISA</v>
          </cell>
          <cell r="E678" t="str">
            <v xml:space="preserve">SUSANITA RODRIGUEZ CASAS </v>
          </cell>
          <cell r="F678" t="str">
            <v>CONTRATO</v>
          </cell>
          <cell r="J678">
            <v>24607</v>
          </cell>
          <cell r="K678">
            <v>58</v>
          </cell>
          <cell r="L678">
            <v>130016424</v>
          </cell>
          <cell r="M678" t="str">
            <v>PROFESIONAL</v>
          </cell>
          <cell r="N678" t="str">
            <v>CÉDULA DE CIUDADANIA</v>
          </cell>
          <cell r="O678">
            <v>51898013</v>
          </cell>
          <cell r="P678">
            <v>5</v>
          </cell>
          <cell r="Q678" t="str">
            <v>Prestar los servicios profesionales para la consolidación de la interoperabilidad de los sistemas, el cumplimiento de la orden segunda y la automatización de los procesos propios de la actividad de fiscalización de la ANM.</v>
          </cell>
          <cell r="R678" t="str">
            <v>1. Colaborar en la estructuración, planeación y seguimiento a los proyectos tecnológicos designados que se encuentren relacionados con las mejoras y/o automatización de procesos y/o procedimientos que apoyen la fiscalización minera, de acuerdo con los lineamientos definidos por la OTI en el Sistema Integrado de Gestión, en el Marco Referencia de Arquitectura Empresarial de la Política de Gobierno Digital y el Plan Estratégico de las Tecnologías de la Información y las Comunicaciones (PETIC). 2. Apoyar, hacer seguimiento y participar en las actividades de identificación, revisión, soporte, definición de nuevos requerimientos o ajustes relacionados con las mejoras y/o automatización de procesos y/o procedimientos que apoyen la fiscalización minera, de acuerdo con los lineamientos definidos por la OTI en el Sistema Integrado de Gestión, en el
Marco Referencia de Arquitectura Empresarial de la Política de Gobierno Digital y el Plan Estratégico de las Tecnologías
de la Información y las Comunicaciones (PETIC). Para lo cual deberá entregar un Informe de seguimiento mensual al
Plan de Accion y/o Hoja de Ruta, una vez este último esté aprobado.
3. Brindar apoyo técnico en la supervisión de contratos que sean designados por el supervisor en temas relacionados
con el objeto del contrato, desde la estructuración, elaboración de los documentos contractuales (comprende desde los
documentos precontractuales y post- contractuales) evaluación y seguimiento de la ejecución, incluyendo la verificación
externa con proveedor de los productos, informes y facturación entregada, así como el seguimiento interno con Recursos
Financieros de las cuentas radicadas, hasta su liquidación.
4. Apoyar y/o actualizar la documentación relacionada con las mejoras y/o automatización de procesos y/o
procedimientos que apoyen la fiscalización minera de la ANM, de acuerdo con los lineamientos definidos por la OTI en el
Sistema Integrado de Gestión, en el Marco Referencia de Arquitectura Empresarial de la Política de Gobierno Digital y el
Plan Estratégico de las Tecnologías de la Información y las Comunicaciones (PETIC), haciendo uso de las herramientas
y/o repositorios dispuestos por la Entidad (Isolucion, Planview, Aranda, sharepoint y demás utilizados).
5. Asistir y/o participar en las reuniones, comités, talleres, mesas de trabajo, socializaciones y demás eventos que se
requieran para el cumplimiento de sus obligaciones, incluyendo comités estructuradores, de evaluación, mesas
precontractuales y comité de contratación.
6. Proyectar, revisar, complementar y/o consolidar los informes, presentaciones y demás documentación que guarde
relación con el objeto y obligaciones a ejecutar, haciendo uso de las herramientas y repositorios dispuestos por la entidad
(Isolucion, Planview, Aranda y demás utilizados), cuando se lo requiera la supervisión del contrato, así como los informes
mensuales sobre las actividades ejecutadas para el cumplimiento del objeto contratado. A la finalización del contrato
entregará Informe Final que detalle el desarrollo o implementación de sus recomendaciones.
7. Las demás que sean relacionadas al objeto contractual y que se desprendan de la interpretación del contrato._x000D_</v>
          </cell>
          <cell r="S678">
            <v>75000000</v>
          </cell>
          <cell r="T678">
            <v>96624</v>
          </cell>
          <cell r="U678">
            <v>45471</v>
          </cell>
          <cell r="Y678" t="str">
            <v>ANM - PROPIOS</v>
          </cell>
          <cell r="AA678">
            <v>75000000</v>
          </cell>
          <cell r="AB678" t="str">
            <v>MARIA CATALINA PEREZ LOPEZ</v>
          </cell>
          <cell r="AC678" t="str">
            <v xml:space="preserve">JEFE DE OFICINA DE TECNOLOGIA E INFORMACIÓN </v>
          </cell>
          <cell r="AD678" t="str">
            <v>OTI</v>
          </cell>
          <cell r="AG678">
            <v>45646</v>
          </cell>
          <cell r="AH678">
            <v>16000000</v>
          </cell>
          <cell r="AI678">
            <v>1018406650</v>
          </cell>
          <cell r="AJ678" t="str">
            <v>MARIA CATALINA PEREZ LOPEZ</v>
          </cell>
          <cell r="AK678" t="str">
            <v xml:space="preserve">JEFE DE OFICINA DE TECNOLOGIA E INFORMACIÓN </v>
          </cell>
          <cell r="AN678" t="str">
            <v>Bogotá D.C.</v>
          </cell>
          <cell r="AO678" t="str">
            <v>14 PRESTACIÓN DE SERVICIOS</v>
          </cell>
          <cell r="AP678" t="str">
            <v>BOGOTÁ D.C.</v>
          </cell>
          <cell r="AQ678" t="str">
            <v>BOGOTÁ D.C.</v>
          </cell>
          <cell r="AS678" t="str">
            <v>PREGRADO</v>
          </cell>
          <cell r="AZ678" t="str">
            <v>ANM</v>
          </cell>
          <cell r="BA678" t="str">
            <v>677</v>
          </cell>
          <cell r="BB678">
            <v>2024</v>
          </cell>
          <cell r="BC678">
            <v>80111600</v>
          </cell>
          <cell r="BD678" t="str">
            <v>SEGUROS DEL ESTADO S.A.</v>
          </cell>
          <cell r="BE678" t="str">
            <v>21-44-101447510</v>
          </cell>
          <cell r="BF678">
            <v>45509</v>
          </cell>
          <cell r="BG678">
            <v>45509</v>
          </cell>
          <cell r="BH678">
            <v>45510</v>
          </cell>
          <cell r="BI678">
            <v>271024</v>
          </cell>
          <cell r="BJ678">
            <v>45509</v>
          </cell>
          <cell r="BK678" t="str">
            <v>POSITIVA</v>
          </cell>
          <cell r="BL678">
            <v>45537</v>
          </cell>
          <cell r="BN678">
            <v>45516</v>
          </cell>
          <cell r="BO678">
            <v>45646</v>
          </cell>
          <cell r="BP678" t="str">
            <v>SI</v>
          </cell>
          <cell r="BQ678" t="str">
            <v>CONTRATACIÓN DIRECTA</v>
          </cell>
          <cell r="BR678" t="str">
            <v>ANM-677-2024</v>
          </cell>
          <cell r="BS678" t="str">
            <v>https://community.secop.gov.co/Public/Tendering/OpportunityDetail/Index?noticeUID=CO1.NTC.6494515&amp;isFromPublicArea=True&amp;isModal=False</v>
          </cell>
        </row>
        <row r="679">
          <cell r="A679" t="str">
            <v>ANM-678-2024</v>
          </cell>
          <cell r="C679">
            <v>45510</v>
          </cell>
          <cell r="D679" t="str">
            <v xml:space="preserve">JOSE LEONARDO GUTIERREZ CUMBE </v>
          </cell>
          <cell r="E679" t="str">
            <v>YERALDIN FUENTES</v>
          </cell>
          <cell r="F679" t="str">
            <v>CONTRATO</v>
          </cell>
          <cell r="J679">
            <v>27841</v>
          </cell>
          <cell r="K679">
            <v>49</v>
          </cell>
          <cell r="L679">
            <v>200061024</v>
          </cell>
          <cell r="M679" t="str">
            <v>PROFESIONAL</v>
          </cell>
          <cell r="N679" t="str">
            <v>CÉDULA DE CIUDADANIA</v>
          </cell>
          <cell r="O679">
            <v>7701260</v>
          </cell>
          <cell r="P679">
            <v>2</v>
          </cell>
          <cell r="Q679" t="str">
            <v>Prestar servicios profesionales para apoyar la implementación y desarrollo de los requerimientos, así como generar
todas las estrategias necesarias para garantizar el cumplimiento de los requerimientos del componente "Expediente
Minero Digital", en desarrollo de la segunda fase de la solución INVESFLOW, en el marco del Sistema Integral de Gestión Minera</v>
          </cell>
          <cell r="R679" t="str">
            <v>1. Apoyar la implementación de los requisitos funcionales y no funcionales para lograr la carga masiva de los documentos generados desde el Sistema Integral de Gestión Minera al WCC (web content center). 2. Identificar las estrategias acordes a la necesidad planteada por la Entidad, en el marco de la integración de los componentes técnicos; que aseguren la carga de los documentos generados diáriamente además de los que reposan en AnnA Minería. 3. Apoyar la definición técnica entre los equipos de trabajo para documentar la arquitectura de las soluciones planteadas en las mesas técnicas definidas; permitiendo integración entre el -SIGM-, INVESFLOW y -WCC-, cumpliendo los estándares y lineamientos de la arquitectura de referencia de la Entidad. 4. Apoyar el seguimiento y control oportuno, mediante los mecanismos e intervalos de tiempo que se acuerden con el supervisor. 5. Apoyar al referente designado por el supervisor para consolidar el avance o información de retrasos que se presenten en el curso de la ejecución mediante reuniones periódicas y/o mesas de seguimiento. 6. Convocar sesiones y seguimientos técnicos cuando se requiera, para garantizar el cumplimiento de los HITOS de proyecto. 7. Asistir y/o participar en las reuniones, comités, talleres, mesas de trabajo, socializaciones y demás eventos que se requieran para el cumplimiento de sus obligaciones, incluyendo comités estructuradores, de evaluación, mesas precontractuales y comité de contratación. 8.Mantener actualizado el control de versiones de los artefactos diseñados, asignados y/o implementados, en la herramienta dispuesta por la -OTI-. 9.Mantener actualizada la documentación en el repositorio que disponga la ANM</v>
          </cell>
          <cell r="S679">
            <v>46000000</v>
          </cell>
          <cell r="T679">
            <v>97424</v>
          </cell>
          <cell r="U679">
            <v>45471</v>
          </cell>
          <cell r="Y679" t="str">
            <v>ANM - PROPIOS</v>
          </cell>
          <cell r="AA679">
            <v>38026666</v>
          </cell>
          <cell r="AB679" t="str">
            <v>MARIA CATALINA PEREZ LOPEZ</v>
          </cell>
          <cell r="AC679" t="str">
            <v xml:space="preserve">JEFE DE OFICINA DE TECNOLOGIA E INFORMACIÓN </v>
          </cell>
          <cell r="AD679" t="str">
            <v>OTI</v>
          </cell>
          <cell r="AE679">
            <v>4</v>
          </cell>
          <cell r="AF679">
            <v>4</v>
          </cell>
          <cell r="AG679">
            <v>45657</v>
          </cell>
          <cell r="AH679">
            <v>9200000</v>
          </cell>
          <cell r="AI679">
            <v>7168761</v>
          </cell>
          <cell r="AJ679" t="str">
            <v>ROMEL ARIEL PEÑA PIÑEROS</v>
          </cell>
          <cell r="AK679" t="str">
            <v>COORDINADOR DEL GRUPO DE CATASTRO Y REGISTRO MINERO NACIONAL</v>
          </cell>
          <cell r="AN679" t="str">
            <v>Bogotá D.C.</v>
          </cell>
          <cell r="AO679" t="str">
            <v>14 PRESTACIÓN DE SERVICIOS</v>
          </cell>
          <cell r="AP679" t="str">
            <v>HUILA</v>
          </cell>
          <cell r="AQ679" t="str">
            <v>NEIVA</v>
          </cell>
          <cell r="AR679" t="str">
            <v>INGENIERO DE SISTEMAS</v>
          </cell>
          <cell r="AS679" t="str">
            <v>POSGRADO</v>
          </cell>
          <cell r="AZ679" t="str">
            <v>ANM</v>
          </cell>
          <cell r="BA679" t="str">
            <v>678</v>
          </cell>
          <cell r="BB679">
            <v>2024</v>
          </cell>
          <cell r="BC679">
            <v>80111600</v>
          </cell>
          <cell r="BD679" t="str">
            <v>SEGUROS DEL ESTADO S.A.</v>
          </cell>
          <cell r="BE679" t="str">
            <v>33-46-101059342</v>
          </cell>
          <cell r="BF679">
            <v>45532</v>
          </cell>
          <cell r="BG679">
            <v>45532</v>
          </cell>
          <cell r="BH679">
            <v>45533</v>
          </cell>
          <cell r="BI679">
            <v>295024</v>
          </cell>
          <cell r="BJ679">
            <v>45532</v>
          </cell>
          <cell r="BK679" t="str">
            <v>POSITIVA</v>
          </cell>
          <cell r="BL679">
            <v>45539</v>
          </cell>
          <cell r="BN679">
            <v>45539</v>
          </cell>
          <cell r="BO679">
            <v>45657</v>
          </cell>
          <cell r="BP679" t="str">
            <v>SI</v>
          </cell>
          <cell r="BQ679" t="str">
            <v>CONTRATACIÓN DIRECTA</v>
          </cell>
          <cell r="BR679" t="str">
            <v>ANM-678-2024</v>
          </cell>
          <cell r="BS679" t="str">
            <v>https://community.secop.gov.co/Public/Tendering/OpportunityDetail/Index?noticeUID=CO1.NTC.6607662&amp;isFromPublicArea=True&amp;isModal=False</v>
          </cell>
        </row>
        <row r="680">
          <cell r="A680" t="str">
            <v>ANM-679-2024</v>
          </cell>
          <cell r="C680" t="str">
            <v>RECHAZADO EN SECOP</v>
          </cell>
          <cell r="D680" t="str">
            <v xml:space="preserve">DIANA MARCELA BUITRAGO RODRÍGUEZ </v>
          </cell>
          <cell r="E680" t="str">
            <v>YERALDIN FUENTES</v>
          </cell>
          <cell r="F680" t="str">
            <v>CONTRATO</v>
          </cell>
          <cell r="J680">
            <v>32319</v>
          </cell>
          <cell r="K680">
            <v>37</v>
          </cell>
          <cell r="L680">
            <v>200061424</v>
          </cell>
          <cell r="M680" t="str">
            <v>PROFESIONAL</v>
          </cell>
          <cell r="N680" t="str">
            <v>CÉDULA DE CIUDADANIA</v>
          </cell>
          <cell r="O680">
            <v>1014193404</v>
          </cell>
          <cell r="P680">
            <v>1</v>
          </cell>
          <cell r="Q680" t="str">
            <v>Prestar servicios profesionales para desarrollar los servicios de integración entre la aplicación INVESFLOW y el producto -SGD- del Web Content Center Oracle (WCC), para permitir la migración de los documentos recibidos desde la herramienta AnnA Minería y que serán procesados en la aplicación INVESFLOW; siguiendo los lineamientos del arquitecto del (WCC), en el marco del Sistema Integral de Gestión Minera.</v>
          </cell>
          <cell r="R680" t="str">
            <v>1. Implementar y desarrollar los componentes, artefactos y servicios asignados durante la ejecución del contrato. 2.Cumplir los lineamientos establecidos en la arquitectura de referencia y de solución. 3.Documentar los componentes, artefactos y servicios asignados durante la ejecución del contrato. 4.Tener actualizado el código fuente de los componentes asignados en la herramienta de control de versiones definida por la entidad. 5.Participar en la priorización y cronograma de entregables. 6. Ajustar los errores y defectos identificados en la fase de pruebas de los componentes, artefactos y servicios asignados durante la ejecución del contrato. 7. Apoyar en la construcción de los mecanismos requeridos para las pruebas de los servicios implementados en la ejecución del contrato. 8. Asistir y/o participar en las reuniones, comités, talleres, mesas de trabajo, socializaciones y demás eventos que se requieran para el cumplimiento de sus obligaciones, incluyendo comités estructuradores, de evaluación, mesas precontractuales y comité de contratación. 9. Mantener actualizado el control de versiones de los artefactos diseñados, asignados y/o implementados, en la herramienta dispuesta por la OTI.</v>
          </cell>
          <cell r="S680">
            <v>42000000</v>
          </cell>
          <cell r="T680">
            <v>97824</v>
          </cell>
          <cell r="U680">
            <v>45471</v>
          </cell>
          <cell r="Y680" t="str">
            <v>ANM - PROPIOS</v>
          </cell>
          <cell r="AA680">
            <v>34720000</v>
          </cell>
          <cell r="AB680" t="str">
            <v>IVONNE DEL PILAR JIMENEZ GARCIA</v>
          </cell>
          <cell r="AC680" t="str">
            <v xml:space="preserve">VICEPRESIDENTE DE CONTRATACIÓN Y TITULACIÓN </v>
          </cell>
          <cell r="AD680" t="str">
            <v>VCT</v>
          </cell>
          <cell r="AE680">
            <v>4</v>
          </cell>
          <cell r="AF680">
            <v>4</v>
          </cell>
          <cell r="AG680">
            <v>45657</v>
          </cell>
          <cell r="AH680">
            <v>8400000</v>
          </cell>
          <cell r="AI680">
            <v>7168761</v>
          </cell>
          <cell r="AJ680" t="str">
            <v>ROMEL ARIEL PEÑA PIÑEROS</v>
          </cell>
          <cell r="AK680" t="str">
            <v>COORDINADOR DEL GRUPO DE CATASTRO Y REGISTRO MINERO NACIONAL</v>
          </cell>
          <cell r="AN680" t="str">
            <v>Bogotá D.C.</v>
          </cell>
          <cell r="AO680" t="str">
            <v>14 PRESTACIÓN DE SERVICIOS</v>
          </cell>
          <cell r="AP680" t="str">
            <v>BOGOTÁ D.C.</v>
          </cell>
          <cell r="AQ680" t="str">
            <v>BOGOTÁ D.C.</v>
          </cell>
          <cell r="AR680" t="str">
            <v>INGENIERO DE SISTEMAS</v>
          </cell>
          <cell r="AS680" t="str">
            <v>POSGRADO</v>
          </cell>
          <cell r="AZ680" t="str">
            <v>ANM</v>
          </cell>
          <cell r="BA680" t="str">
            <v>679</v>
          </cell>
          <cell r="BB680">
            <v>2024</v>
          </cell>
          <cell r="BC680">
            <v>80111600</v>
          </cell>
          <cell r="BD680" t="str">
            <v>SEGUROS DEL ESTADO S.A.</v>
          </cell>
          <cell r="BE680" t="str">
            <v>14-46-101122380</v>
          </cell>
          <cell r="BF680">
            <v>45532</v>
          </cell>
          <cell r="BG680">
            <v>45533</v>
          </cell>
          <cell r="BH680">
            <v>45533</v>
          </cell>
          <cell r="BI680">
            <v>294924</v>
          </cell>
          <cell r="BJ680">
            <v>45532</v>
          </cell>
          <cell r="BK680" t="str">
            <v>POSITIVA</v>
          </cell>
          <cell r="BL680">
            <v>45537</v>
          </cell>
          <cell r="BN680">
            <v>45537</v>
          </cell>
          <cell r="BO680">
            <v>45657</v>
          </cell>
          <cell r="BP680" t="str">
            <v>SI</v>
          </cell>
          <cell r="BQ680" t="str">
            <v>CONTRATACIÓN DIRECTA</v>
          </cell>
          <cell r="BR680" t="str">
            <v>ANM-679-2024</v>
          </cell>
          <cell r="BS680" t="str">
            <v>https://community.secop.gov.co/Public/Tendering/OpportunityDetail/Index?noticeUID=CO1.NTC.6461716&amp;isFromPublicArea=True&amp;isModal=False</v>
          </cell>
        </row>
        <row r="681">
          <cell r="A681" t="str">
            <v>ANM-680-2024</v>
          </cell>
          <cell r="C681">
            <v>45519</v>
          </cell>
          <cell r="D681" t="str">
            <v xml:space="preserve">ANGELA JOHANA USECHE BERNAL </v>
          </cell>
          <cell r="E681" t="str">
            <v>ANA MARÍA MENDOZA</v>
          </cell>
          <cell r="F681" t="str">
            <v>CONTRATO</v>
          </cell>
          <cell r="J681">
            <v>31291</v>
          </cell>
          <cell r="K681">
            <v>39</v>
          </cell>
          <cell r="L681">
            <v>200061324</v>
          </cell>
          <cell r="M681" t="str">
            <v>PROFESIONAL</v>
          </cell>
          <cell r="N681" t="str">
            <v>CÉDULA DE CIUDADANIA</v>
          </cell>
          <cell r="O681">
            <v>53160968</v>
          </cell>
          <cell r="P681">
            <v>2</v>
          </cell>
          <cell r="Q681" t="str">
            <v>Prestar servicios profesionales para levantar los requerimientos en la etapa de definición de desarrollo de los servicios de
integración y apoyar la elaboración documental asociada a cada entrega del producto (documentación técnica), en la
segunda fase de INVESFLOW; en el Sistema Integral de Gestión Minera.</v>
          </cell>
          <cell r="R681" t="str">
            <v>1.Documentar e identificar los requerimientos funcionales y no funcionales para la integración de los sistemas en la fase
2 en el marco del Sistema Integral de Gestión Minera, cumpliendo los lineamientos de la entidad.
2. Proponer y establecer las estrategias de pruebas para verificar el cumplimiento de los requerimientos funcionales y no
funcionales
3. Establecer y documentar los casos de pruebas para el aseguramiento de la calidad de los componentes, artefactos y
servicios implementados.
4.Definir y presentar Informes sobre los ciclos de pruebas para el aseguramiento de la calidad de los componentes,
artefactos y servicios implementados.
5. Realizar y documentar las mesas de trabajo necesarias con los usuarios funcionales para la identificación de los
requerimientos funcionales y no funcionales en la fase de diseño.
6. Apoyar en la priorización en la implementación de componentes, artefactos y servicios identificados.
7. Presentar los informes solicitados por el supervisor, en el marco de la ejecución del contrato.
8. Asistir y/o participar en las reuniones, comités, talleres, mesas de trabajo, socializaciones y demás eventos que se
requieran para el cumplimiento de sus obligaciones, incluyendo comités estructuradores, de evaluación, mesas
precontractuales y comité de contratación.9
9. Mantener actualizado el control de versiones de los artefactos diseñados, asignados y/o implementados, en la
herramienta dispuesta por la OTI._x000D_</v>
          </cell>
          <cell r="S681">
            <v>35000000</v>
          </cell>
          <cell r="T681">
            <v>97724</v>
          </cell>
          <cell r="U681">
            <v>45471</v>
          </cell>
          <cell r="Y681" t="str">
            <v>ANM - PROPIOS</v>
          </cell>
          <cell r="AA681">
            <v>28933333</v>
          </cell>
          <cell r="AB681" t="str">
            <v>IVONNE DEL PILAR JIMENEZ GARCIA</v>
          </cell>
          <cell r="AC681" t="str">
            <v xml:space="preserve">VICEPRESIDENTE DE CONTRATACIÓN Y TITULACIÓN </v>
          </cell>
          <cell r="AD681" t="str">
            <v>VCT</v>
          </cell>
          <cell r="AG681">
            <v>45657</v>
          </cell>
          <cell r="AH681">
            <v>7000000</v>
          </cell>
          <cell r="AI681">
            <v>7168761</v>
          </cell>
          <cell r="AJ681" t="str">
            <v>ROMEL ARIEL PEÑA PIÑEROS</v>
          </cell>
          <cell r="AK681" t="str">
            <v>COORDINADOR DEL GRUPO DE CATASTRO Y REGISTRO MINERO NACIONAL</v>
          </cell>
          <cell r="AN681" t="str">
            <v>Bogotá D.C.</v>
          </cell>
          <cell r="AO681" t="str">
            <v>14 PRESTACIÓN DE SERVICIOS</v>
          </cell>
          <cell r="AP681" t="str">
            <v>BOGOTÁ D.C.</v>
          </cell>
          <cell r="AQ681" t="str">
            <v>BOGOTÁ D.C.</v>
          </cell>
          <cell r="AR681" t="str">
            <v>INGENIERIA ELECTRONICA</v>
          </cell>
          <cell r="AS681" t="str">
            <v>POSGRADO</v>
          </cell>
          <cell r="AZ681" t="str">
            <v>ANM</v>
          </cell>
          <cell r="BA681" t="str">
            <v>680</v>
          </cell>
          <cell r="BB681">
            <v>2024</v>
          </cell>
          <cell r="BC681">
            <v>80111600</v>
          </cell>
          <cell r="BD681" t="str">
            <v>SEGUROS DEL ESTADO S.A.</v>
          </cell>
          <cell r="BE681" t="str">
            <v>33-46-101059474</v>
          </cell>
          <cell r="BF681">
            <v>45538</v>
          </cell>
          <cell r="BG681">
            <v>45538</v>
          </cell>
          <cell r="BH681">
            <v>45539</v>
          </cell>
          <cell r="BI681">
            <v>307324</v>
          </cell>
          <cell r="BJ681">
            <v>45538</v>
          </cell>
          <cell r="BK681" t="str">
            <v>POSITIVA</v>
          </cell>
          <cell r="BL681">
            <v>45545</v>
          </cell>
          <cell r="BN681">
            <v>45545</v>
          </cell>
          <cell r="BO681">
            <v>45657</v>
          </cell>
          <cell r="BP681" t="str">
            <v>SI</v>
          </cell>
          <cell r="BQ681" t="str">
            <v>CONTRATACIÓN DIRECTA</v>
          </cell>
          <cell r="BR681" t="str">
            <v>ANM-680-2024</v>
          </cell>
          <cell r="BS681" t="str">
            <v>https://community.secop.gov.co/Public/Tendering/OpportunityDetail/Index?noticeUID=CO1.NTC.6454655&amp;isFromPublicArea=True&amp;isModal=False</v>
          </cell>
        </row>
        <row r="682">
          <cell r="A682" t="str">
            <v>ANM-681-2024</v>
          </cell>
          <cell r="C682">
            <v>45499</v>
          </cell>
          <cell r="D682" t="str">
            <v xml:space="preserve">
LUIS FERNANDO FALLA GAITAN
</v>
          </cell>
          <cell r="E682" t="str">
            <v>ADRIANA LONDOÑO</v>
          </cell>
          <cell r="F682" t="str">
            <v>CONTRATO</v>
          </cell>
          <cell r="J682">
            <v>27051</v>
          </cell>
          <cell r="K682">
            <v>51</v>
          </cell>
          <cell r="L682">
            <v>500039824</v>
          </cell>
          <cell r="M682" t="str">
            <v>PROFESIONAL</v>
          </cell>
          <cell r="N682" t="str">
            <v>CÉDULA DE CIUDADANIA</v>
          </cell>
          <cell r="O682">
            <v>79655996</v>
          </cell>
          <cell r="P682">
            <v>9</v>
          </cell>
          <cell r="Q682" t="str">
            <v>Prestar servicios profesionales para apoyar al GRCE desde el componente técnico en la atención y fortalecimiento de los procesos de gestión administrativa y financiera del recurso minero.</v>
          </cell>
          <cell r="R682" t="str">
            <v>1. Realizar el proceso de evaluación de las contraprestaciones económicas pactadas en los títulos mineros y efectuar seguimiento, identificando los pagos por aplicar por parte del Grupo de Recursos Financieros y la gestión financiera del recurso minero. 2. Gestionar las bases de datos y sistemas de información que se requieran para la gestión administrativa y financiera de los derechos económicos mineros. 3. Apoyar al grupo en lo concerniente a la implementación del sistema de registro de las transacciones de comercialización para la trazabilidad de minerales, así como en la revisión, análisis y validación de los componentes funcionales y marco normativo dispuesto para su funcionamiento. 4. Apoyar las gestiones administrativas y técnicas correspondientes para el correcto funcionamiento de los sistemas de información que soportan las Contraprestaciones Económicas, presentando a la oficina de Tecnología de Información de la Agencia Nacional de Minería, los requerimientos de necesidades, mejoras o integraciones con otros sistemas, que se requieran. 5. Proponer, sugerir y ejecutar estrategias que conduzcan al mejoramiento de los sistemas de información y los procesos relacionados con la gestión administrativa y financiera de las Contraprestaciones Económicas. 6. Apoyar en el análisis y revisión detallada de los conceptos que se emiten en el marco de las funciones del grupo, verificando que la información este acorde con la normatividad vigente y que contengan la información relevante y suficiente para soportar las actuaciones del grupo. 7. Realizar las búsquedas documentales que se requieran en los distintos sistemas, con el fin de poder gestionar los recursos pagados por los titulares mineros en cumplimiento de sus obligaciones contractuales y de ley. 8. Proyectar y tramitar las respuestas a PQRS y demás solicitudes de competencia del Grupo de Regalías y Contraprestaciones Económicas. 9. Elaborar, generar y/o revisar los reportes, informes y estadísticas de datos que se requieran para la verificación del cumplimiento de las obligaciones de contenido económico a cargo de los titulares mineros, así como los relacionados con la gestión administrativa y financiera de las contraprestaciones económicas mineras. 10. Asistir y participar en los comités, reuniones, talleres, juntas y demás eventos que le indique el supervisor y se relacionen con el objeto del contrato.</v>
          </cell>
          <cell r="S682">
            <v>53329920</v>
          </cell>
          <cell r="T682">
            <v>99324</v>
          </cell>
          <cell r="U682">
            <v>45483</v>
          </cell>
          <cell r="Y682" t="str">
            <v>ANM - PROPIOS</v>
          </cell>
          <cell r="AA682">
            <v>43633571</v>
          </cell>
          <cell r="AB682" t="str">
            <v xml:space="preserve">
FERNANDO ALBERTO CARDONA VARGAS</v>
          </cell>
          <cell r="AC682" t="str">
            <v>VICEPRESIDENTE DE SEGUIMIENTO, CONTROL Y SEGURIDAD MINERA</v>
          </cell>
          <cell r="AD682" t="str">
            <v>VSCSM</v>
          </cell>
          <cell r="AE682">
            <v>4</v>
          </cell>
          <cell r="AF682">
            <v>15</v>
          </cell>
          <cell r="AH682">
            <v>9696349</v>
          </cell>
          <cell r="AI682">
            <v>9727207</v>
          </cell>
          <cell r="AJ682" t="str">
            <v>JAIME ALONSO GARCÍA ARANGO</v>
          </cell>
          <cell r="AK682" t="str">
            <v>GERENTE GRUPO DE REGALIAS Y CONTRAPRESTACIONES ECONÓMICAS</v>
          </cell>
          <cell r="AN682" t="str">
            <v>Bogotá D.C.</v>
          </cell>
          <cell r="AO682" t="str">
            <v>14 PRESTACIÓN DE SERVICIOS</v>
          </cell>
          <cell r="AP682" t="str">
            <v>BOGOTÁ D.C.</v>
          </cell>
          <cell r="AQ682" t="str">
            <v>BOGOTÁ D.C.</v>
          </cell>
          <cell r="AS682" t="str">
            <v>POSGRADO</v>
          </cell>
          <cell r="AZ682" t="str">
            <v>ANM</v>
          </cell>
          <cell r="BA682" t="str">
            <v>681</v>
          </cell>
          <cell r="BB682">
            <v>2024</v>
          </cell>
          <cell r="BC682">
            <v>80111600</v>
          </cell>
          <cell r="BD682" t="str">
            <v>SEGUROS DEL ESTADO S.A.</v>
          </cell>
          <cell r="BE682" t="str">
            <v>21-46-101095509</v>
          </cell>
          <cell r="BF682">
            <v>45504</v>
          </cell>
          <cell r="BG682">
            <v>45504</v>
          </cell>
          <cell r="BH682">
            <v>45505</v>
          </cell>
          <cell r="BI682">
            <v>260524</v>
          </cell>
          <cell r="BJ682">
            <v>45505</v>
          </cell>
          <cell r="BK682" t="str">
            <v>POSITIVA</v>
          </cell>
          <cell r="BL682">
            <v>45506</v>
          </cell>
          <cell r="BN682">
            <v>45506</v>
          </cell>
          <cell r="BO682">
            <v>45642</v>
          </cell>
          <cell r="BP682" t="str">
            <v>SI</v>
          </cell>
          <cell r="BQ682" t="str">
            <v>CONTRATACIÓN DIRECTA</v>
          </cell>
          <cell r="BR682" t="str">
            <v>ANM-681-2024</v>
          </cell>
          <cell r="BS682" t="str">
            <v>https://community.secop.gov.co/Public/Tendering/OpportunityDetail/Index?noticeUID=CO1.NTC.6461537&amp;isFromPublicArea=True&amp;isModal=False</v>
          </cell>
        </row>
        <row r="683">
          <cell r="A683" t="str">
            <v>ANM-682-2024</v>
          </cell>
          <cell r="D683" t="str">
            <v xml:space="preserve">ZULMA NAZLY ROMERO ROJAS </v>
          </cell>
          <cell r="E683" t="str">
            <v>YERALDIN FUENTES</v>
          </cell>
          <cell r="F683" t="str">
            <v>CONTRATO</v>
          </cell>
          <cell r="J683">
            <v>21632</v>
          </cell>
          <cell r="K683">
            <v>66</v>
          </cell>
          <cell r="L683">
            <v>500023924</v>
          </cell>
          <cell r="M683" t="str">
            <v>PROFESIONAL</v>
          </cell>
          <cell r="N683" t="str">
            <v>CÉDULA DE CIUDADANIA</v>
          </cell>
          <cell r="O683">
            <v>40366737</v>
          </cell>
          <cell r="P683">
            <v>6</v>
          </cell>
          <cell r="Q683" t="str">
            <v>GF-S. PROFESIONALES AL GRF EN LAS ACTIVIDADES DE GESTIÓN DEL PROCESO DE ADMINISTRACIÓN DE CARTERA Y TERMINACIÓN O CUMPLIMIENTO DE OBLIGACIONES DE LOS TITULARES MINEROS, ASÍ COMO, ANÁLISIS Y ATENCIÓN DE LOS REQUERIMIENTOS RECIBIDOS POR LA ENTIDAD.</v>
          </cell>
          <cell r="R683" t="str">
            <v>1. Apoyar al Grupo de Recursos Financieros en el adecuado registro de las cuentas por cobrar a favor de la ANM a cargo de los titulares mineros
2. Apoyar al grupo de Recursos Financieros, en el análisis y ejecución de los ajustes que deban realizarse en el sistema
WEBSAFI, para depurar y actualizar los saldos de cartera de la ANM.
3. Apoyar al Grupo de Recursos Financieros en la conciliación, de los saldos de cartera con la información de recaudo,
para actualizar los saldos de los reportes de cuentas por cobrar.
4. Proyectar el 100% de oficios y documentos técnicos que se requieran para los procesos de depuración de cartera,
identificación de partidas conciliatorias y solicitudes de devolución, cuando se lo requiera la Supervisión del contrato.
5. Participar en las sesiones de trabajo, comités internos, y demás espacios de socialización en donde esté
reglamentada su participación.
6. Apoyar la ejecución de los procedimientos contables y financieros.
7. Presentar los informes que le indique el Supervisor del Contrato, que se derivan de su objeto contractual
8. Cargar todos documentos producto de su gestión en la carpeta compartida
9. Mantener actualizado (en cargue, tramite, gestión) el usuario de Sistema de Gestión Documental (SGD), con el fin de
que el supervisor al menos cada tres meses pueda verificar el cumplimiento de la obligación y autorizar el pago</v>
          </cell>
          <cell r="S683">
            <v>87500000</v>
          </cell>
          <cell r="T683">
            <v>64124</v>
          </cell>
          <cell r="U683">
            <v>45328</v>
          </cell>
          <cell r="Y683" t="str">
            <v>ANM - PROPIOS</v>
          </cell>
          <cell r="AA683">
            <v>37500000</v>
          </cell>
          <cell r="AB683" t="str">
            <v xml:space="preserve">ARIEL RAMIRO POLANIA MEDINA </v>
          </cell>
          <cell r="AC683" t="str">
            <v xml:space="preserve">COORDINADOR GRUPO DE RECURSOS FINANCIEROS </v>
          </cell>
          <cell r="AD683" t="str">
            <v>VAF</v>
          </cell>
          <cell r="AG683">
            <v>45657</v>
          </cell>
          <cell r="AH683">
            <v>7500000</v>
          </cell>
          <cell r="AI683">
            <v>79593115</v>
          </cell>
          <cell r="AJ683" t="str">
            <v xml:space="preserve">ARIEL RAMIRO POLANIA MEDINA </v>
          </cell>
          <cell r="AK683" t="str">
            <v xml:space="preserve">COORDINADOR GRUPO DE RECURSOS FINANCIEROS </v>
          </cell>
          <cell r="AN683" t="str">
            <v>Bogotá D.C.</v>
          </cell>
          <cell r="AO683" t="str">
            <v>14 PRESTACIÓN DE SERVICIOS</v>
          </cell>
          <cell r="AP683" t="str">
            <v>META</v>
          </cell>
          <cell r="AQ683" t="str">
            <v xml:space="preserve">VILLAVICENCIO </v>
          </cell>
          <cell r="AR683" t="str">
            <v>CONTADOR PÚBLICO</v>
          </cell>
          <cell r="AS683" t="str">
            <v>PREGRADO</v>
          </cell>
          <cell r="AZ683" t="str">
            <v>ANM</v>
          </cell>
          <cell r="BA683" t="str">
            <v>682</v>
          </cell>
          <cell r="BB683">
            <v>2024</v>
          </cell>
          <cell r="BC683">
            <v>80111600</v>
          </cell>
          <cell r="BD683" t="str">
            <v>COMPAÑIA MUNDIAL DE SEGUROS S.A.</v>
          </cell>
          <cell r="BE683" t="str">
            <v>NB-100337356</v>
          </cell>
          <cell r="BF683">
            <v>45504</v>
          </cell>
          <cell r="BG683">
            <v>45510</v>
          </cell>
          <cell r="BH683">
            <v>45512</v>
          </cell>
          <cell r="BI683">
            <v>273224</v>
          </cell>
          <cell r="BJ683">
            <v>45512</v>
          </cell>
          <cell r="BK683" t="str">
            <v>POSITIVA</v>
          </cell>
          <cell r="BL683">
            <v>45513</v>
          </cell>
          <cell r="BN683">
            <v>45513</v>
          </cell>
          <cell r="BO683">
            <v>45657</v>
          </cell>
          <cell r="BP683" t="str">
            <v>SI</v>
          </cell>
          <cell r="BQ683" t="str">
            <v>CONTRATACIÓN DIRECTA</v>
          </cell>
          <cell r="BR683" t="str">
            <v>ANM-682-2024</v>
          </cell>
          <cell r="BS683" t="str">
            <v>https://community.secop.gov.co/Public/Tendering/OpportunityDetail/Index?noticeUID=CO1.NTC.6454655&amp;isFromPublicArea=True&amp;isModal=False</v>
          </cell>
        </row>
        <row r="684">
          <cell r="A684" t="str">
            <v>ANM-683-2024</v>
          </cell>
          <cell r="C684">
            <v>45510</v>
          </cell>
          <cell r="D684" t="str">
            <v xml:space="preserve">JOSE OSCAR PAEZ MARTINEZ </v>
          </cell>
          <cell r="E684" t="str">
            <v>YERALDIN FUENTES</v>
          </cell>
          <cell r="F684" t="str">
            <v>CONTRATO</v>
          </cell>
          <cell r="J684">
            <v>26363</v>
          </cell>
          <cell r="K684">
            <v>53</v>
          </cell>
          <cell r="L684">
            <v>500040524</v>
          </cell>
          <cell r="M684" t="str">
            <v>PROFESIONAL</v>
          </cell>
          <cell r="N684" t="str">
            <v>CÉDULA DE CIUDADANIA</v>
          </cell>
          <cell r="O684">
            <v>79571578</v>
          </cell>
          <cell r="P684">
            <v>1</v>
          </cell>
          <cell r="Q684" t="str">
            <v>Prestación de servicios al GRF en las actividades relacionadas cartera</v>
          </cell>
          <cell r="R684" t="str">
            <v>1. Apoyar a la Vicepresidencia Administrativa y Financiera en todos los procesos relacionados con la depuración de cartera de recursos propios y de recursos distribuibles. 2. Verificación de saldos de las cuentas por cobrar trasladada por GOBERNACION DE ANTIOQUIA 3. Realizar la aplicación contable de cada una de las partidas, una vez se haya identificado el concepto al que pertenecen y se hayan obtenido los soportes adecuados para la aplicación
4. Reconocer contablemente en el sistema de la ANM, los actos derivados de la función de fiscalización que generen
afectación en la cartera
5. Hacer seguimiento de las transacciones derivadas de los títulos mineros en lo relacionado con los pagos sin aplicar y
partidas críticas que se encuentran en las cuentas de bancos y recaudos a favor de terceros
6. Participar en las sesiones de trabajo, comités internos, y demás espacios de socialización en donde esté
reglamentada su participación.
7. Apoyar la ejecución de los procedimientos a cargo del GRF
8. Presentar los informes que le indique el Supervisor del Contrato, que se derivan de su objeto contractual
9. Cargar todos documentos producto de su gestión en la carpeta compartida
10. Mantener actualizado (en cargue, tramite, gestión) el usuario de Sistema de Gestión Documental (SGD), con el fin de
que el supervisor al menos cada tres meses pueda verificar el cumplimiento de la obligación y autorizar el pago</v>
          </cell>
          <cell r="S684">
            <v>35000000</v>
          </cell>
          <cell r="T684">
            <v>101424</v>
          </cell>
          <cell r="U684">
            <v>45504</v>
          </cell>
          <cell r="Y684" t="str">
            <v>ANM - PROPIOS</v>
          </cell>
          <cell r="AA684">
            <v>35000000</v>
          </cell>
          <cell r="AB684" t="str">
            <v>ARIEL RAMIRO POLANIA MEDINA</v>
          </cell>
          <cell r="AC684" t="str">
            <v xml:space="preserve">COORDINADOR DEL GRUPO DE RECURSOS FINANCIEROS </v>
          </cell>
          <cell r="AD684" t="str">
            <v>VAF</v>
          </cell>
          <cell r="AG684">
            <v>45657</v>
          </cell>
          <cell r="AH684">
            <v>7000000</v>
          </cell>
          <cell r="AI684">
            <v>79593115</v>
          </cell>
          <cell r="AJ684" t="str">
            <v>ARIEL RAMIRO POLANIA MEDINA</v>
          </cell>
          <cell r="AK684" t="str">
            <v xml:space="preserve">COORDINADOR DEL GRUPO DE RECURSOS FINANCIEROS </v>
          </cell>
          <cell r="AN684" t="str">
            <v>Bogotá D.C.</v>
          </cell>
          <cell r="AO684" t="str">
            <v>14 PRESTACIÓN DE SERVICIOS</v>
          </cell>
          <cell r="AP684" t="str">
            <v>BOGOTÁ D.C.</v>
          </cell>
          <cell r="AQ684" t="str">
            <v>BOGOTÁ D.C.</v>
          </cell>
          <cell r="AR684" t="str">
            <v>CONTADOR PÚBLICO</v>
          </cell>
          <cell r="AS684" t="str">
            <v>POSGRADO</v>
          </cell>
          <cell r="AZ684" t="str">
            <v>ANM</v>
          </cell>
          <cell r="BA684" t="str">
            <v>683</v>
          </cell>
          <cell r="BB684">
            <v>2024</v>
          </cell>
          <cell r="BC684">
            <v>80111600</v>
          </cell>
          <cell r="BD684" t="str">
            <v>ASEGURADORA SOLIDARIA DE COLOMBIA</v>
          </cell>
          <cell r="BE684" t="str">
            <v>310 47 994000011668</v>
          </cell>
          <cell r="BF684">
            <v>45510</v>
          </cell>
          <cell r="BG684">
            <v>45512</v>
          </cell>
          <cell r="BH684">
            <v>45512</v>
          </cell>
          <cell r="BI684">
            <v>272824</v>
          </cell>
          <cell r="BJ684">
            <v>45512</v>
          </cell>
          <cell r="BK684" t="str">
            <v>POSITIVA</v>
          </cell>
          <cell r="BL684">
            <v>45513</v>
          </cell>
          <cell r="BN684">
            <v>45513</v>
          </cell>
          <cell r="BO684">
            <v>45657</v>
          </cell>
          <cell r="BP684" t="str">
            <v>SI</v>
          </cell>
          <cell r="BQ684" t="str">
            <v>CONTRATACIÓN DIRECTA</v>
          </cell>
          <cell r="BR684" t="str">
            <v>ANM-683-2024</v>
          </cell>
          <cell r="BS684" t="str">
            <v>https://community.secop.gov.co/Public/Tendering/OpportunityDetail/Index?noticeUID=CO1.NTC.6507113&amp;isFromPublicArea=True&amp;isModal=False</v>
          </cell>
        </row>
        <row r="685">
          <cell r="A685" t="str">
            <v>ANM-684-2024</v>
          </cell>
          <cell r="C685" t="str">
            <v xml:space="preserve">	CO1.PCCNTR.6606887 - CC N.A - 6-08-24</v>
          </cell>
          <cell r="D685" t="str">
            <v>ICR PLATTS</v>
          </cell>
          <cell r="E685" t="str">
            <v>PAULA ANDREA PIÑEROS CUESTA</v>
          </cell>
          <cell r="F685" t="str">
            <v>CONTRATO</v>
          </cell>
          <cell r="J685" t="str">
            <v>NO APLICA</v>
          </cell>
          <cell r="K685" t="str">
            <v xml:space="preserve">NO APLICA </v>
          </cell>
          <cell r="L685">
            <v>500031024</v>
          </cell>
          <cell r="M685" t="str">
            <v>NO APLICA</v>
          </cell>
          <cell r="N685" t="str">
            <v>NIT</v>
          </cell>
          <cell r="O685">
            <v>131026995</v>
          </cell>
          <cell r="P685">
            <v>1</v>
          </cell>
          <cell r="Q685" t="str">
            <v>Renovar la suscripción anual a la publicación del índice ICR de la revista Internacional Coal Report de la empresa S&amp;P Global Platts, fuente de información necesaria, dentro de la labor de fiscalización, para la liquidación de las regalías de los Proyectos de Interés Nacional PIN que requieren dicho índice.</v>
          </cell>
          <cell r="S685">
            <v>100000000</v>
          </cell>
          <cell r="T685">
            <v>99224</v>
          </cell>
          <cell r="U685">
            <v>45477</v>
          </cell>
          <cell r="Y685" t="str">
            <v>ANM - PROPIOS</v>
          </cell>
          <cell r="AA685">
            <v>45188659</v>
          </cell>
          <cell r="AB685" t="str">
            <v xml:space="preserve">
FERNANDO ALBERTO CARDONA VARGAS</v>
          </cell>
          <cell r="AC685" t="str">
            <v>VICEPRESIDENTE DE SEGUIMIENTO, CONTROL Y SEGURIDAD MINERA</v>
          </cell>
          <cell r="AD685" t="str">
            <v>VSCSM</v>
          </cell>
          <cell r="AE685">
            <v>12</v>
          </cell>
          <cell r="AG685">
            <v>45657</v>
          </cell>
          <cell r="AH685" t="str">
            <v>PAGO UNICO</v>
          </cell>
          <cell r="AI685">
            <v>79685275</v>
          </cell>
          <cell r="AJ685" t="str">
            <v>FELIX MAURICIO IBARRA GUEVARA</v>
          </cell>
          <cell r="AK685" t="str">
            <v>Coordinador Grupo de Regalías y
Contraprestaciones Económicas_x000D_</v>
          </cell>
          <cell r="AN685" t="str">
            <v>Bogotá D.C.</v>
          </cell>
          <cell r="AO685" t="str">
            <v>14 PRESTACIÓN DE SERVICIOS</v>
          </cell>
          <cell r="AP685" t="str">
            <v>NO APLICA</v>
          </cell>
          <cell r="AQ685" t="str">
            <v>NO APLICA</v>
          </cell>
          <cell r="AR685" t="str">
            <v>NO APLICA</v>
          </cell>
          <cell r="AS685" t="str">
            <v>NO APLICA</v>
          </cell>
          <cell r="AZ685" t="str">
            <v>ANM</v>
          </cell>
          <cell r="BA685" t="str">
            <v>684</v>
          </cell>
          <cell r="BB685">
            <v>2024</v>
          </cell>
          <cell r="BC685">
            <v>55111506</v>
          </cell>
          <cell r="BD685" t="str">
            <v>NO APLICA</v>
          </cell>
          <cell r="BE685" t="str">
            <v>NO APLICA</v>
          </cell>
          <cell r="BF685">
            <v>45509</v>
          </cell>
          <cell r="BG685" t="str">
            <v>NO APLICA</v>
          </cell>
          <cell r="BH685" t="str">
            <v>NO APLICA</v>
          </cell>
          <cell r="BI685">
            <v>272524</v>
          </cell>
          <cell r="BJ685">
            <v>45512</v>
          </cell>
          <cell r="BK685" t="str">
            <v>NO APLICA</v>
          </cell>
          <cell r="BL685" t="str">
            <v>NO APLICA</v>
          </cell>
          <cell r="BN685">
            <v>45510</v>
          </cell>
          <cell r="BO685">
            <v>45657</v>
          </cell>
          <cell r="BP685" t="str">
            <v>NO</v>
          </cell>
          <cell r="BQ685" t="str">
            <v>CONTRATACIÓN DIRECTA</v>
          </cell>
          <cell r="BR685" t="str">
            <v>ANM-684-2024</v>
          </cell>
          <cell r="BS685" t="str">
            <v>https://community.secop.gov.co/Public/Tendering/OpportunityDetail/Index?noticeUID=CO1.NTC.6499559&amp;isFromPublicArea=True&amp;isModal=False</v>
          </cell>
        </row>
        <row r="686">
          <cell r="A686" t="str">
            <v>ANM-685-2024</v>
          </cell>
          <cell r="C686" t="str">
            <v>SA-SI-004-2024 - 	CO1.PCCNTR.6608693- CC BTA ACT- 12-08-24</v>
          </cell>
          <cell r="D686" t="str">
            <v xml:space="preserve">CASTECK SAS </v>
          </cell>
          <cell r="E686" t="str">
            <v>YOANA MUÑOZ AVENDAÑO</v>
          </cell>
          <cell r="F686" t="str">
            <v>CONTRATO</v>
          </cell>
          <cell r="J686" t="str">
            <v>NO APLICA</v>
          </cell>
          <cell r="K686" t="e">
            <v>#VALUE!</v>
          </cell>
          <cell r="L686">
            <v>300009324</v>
          </cell>
          <cell r="M686" t="str">
            <v>NO APLICA</v>
          </cell>
          <cell r="N686" t="str">
            <v>NIT</v>
          </cell>
          <cell r="O686">
            <v>901061836</v>
          </cell>
          <cell r="P686">
            <v>1</v>
          </cell>
          <cell r="Q686" t="str">
            <v>ADQUIRIR ELEMENTOS DE PROTECCIÓN PERSONAL Y DE BIOSEGURIDAD, PREHOSPITALARIOS E INSUMOS PARA LA ATENCIÓN DE EMERGENCIAS MINERAS Y ACTIVIDADES DE FORMACIÓN EN SALVAMENTO MINERO.</v>
          </cell>
          <cell r="R686" t="str">
            <v>1. Cumplir con el objeto del contrato, su alcance y con todos los requerimientos exigidos, así como las especificaciones técnicas solicitadas por la Agencia, derivados del contenido de los estudios previos, pliegos de condiciones, oferta y contrato.2. Ejecutar el objeto del contrato dentro del plazo establecido por la Agencia Nacional de
Minería.
3. Garantizar que los elementos a entregar sean nuevos y originales, en ningún caso pueden
ser remanufacturados. Cuando se encuentren defectos de fabricación o calidad en los
elementos entregados, el contratista debe responder por los mismos remplazándolos en un
término no superior a treinta (30) días calendario contados a partir de la fecha del reporte y
requerimiento, dando cumplimiento como mínimo con las mismas especificaciones de la ficha
técnica contenida en los estudios previos.
4. Mantener los precios de la propuesta durante la vigencia del contrato
5. De conformidad con los valores unitarios presentados en su oferta final, adicionar mayores
cantidades de elementos hasta el valor total del presupuesto oficial de acuerdo a las
necesidades y requerimientos de la ANM.
6. Entregar y cumplir con las garantías ofrecidas por los fabricantes para los elementos
adquiridos, cuando aplique.
7. Hacer todas las recomendaciones que consideren necesaria en relación con el desarrollo y
ejecución del contrato.
8. Responder por los riesgos y perjuicios que cause a la entidad y a terceros en razón o con
ocasión de la ejecución y cumplimiento del contrato.
9. Acatar las recomendaciones, normas, instrucciones y solicitudes, que durante el desarrollo
del contrato se le impartan por parte de la entidad, sin perjuicio de la autonomía técnica y
administrativa.
10. No acceder a peticiones o amenazas de quienes actúen por fuera de la ley, con el fin de
obligarlo a hacer u omitir algún acto o hecho, informando inmediatamente a la entidad y
demás autoridades competentes, cuando se presenten tales peticiones y amenazas 11. El contratista deberá garantizar que dispone de existencias para entrega en máximo cinco
días calendarios.
12. Suministrar los elementos objeto de esta contratación en el lugar y sitio establecido en el
contrato.
13. El contratista obligado a facturar electrónicamente conforme con las disposiciones del Decreto
358 de 2020 y la Resolución de la DIAN No. 000042 del 5 de mayo de 2020, deberá remitir,
como condición para el pago, el RUT actualizado con la inclusión de la obligación de facturación electrónica y la respectiva factura electrónica en los términos del Estatuto
Tributario, los Decretos 2242 de 2015 y 358 de 2020, la Resolución de la DIAN No. 000042
del 5 de mayo de 2020, y demás normatividad concordante, validada previamente por la
DIAN, junto con los soportes requeridos, al correo del supervisor del contrato y al canal o
correo que para el caso disponga la Entidad, que esté autorizado por la DIAN.
14. El contratista deberá reportar a la supervisión las novedades que surjan con posterioridad a
la celebración del contrato, que impliquen un cambio en sus responsabilidades tributarias
registradas en el RUT, remitiendo para ello el RUT actualizado con la inclusión de la novedad
reportada.
15. Todas las demás inherentes o necesarias y que guarden relación para la correcta y
satisfactoria ejecución del contrato</v>
          </cell>
          <cell r="S686">
            <v>500541865</v>
          </cell>
          <cell r="T686">
            <v>61424</v>
          </cell>
          <cell r="U686">
            <v>45323</v>
          </cell>
          <cell r="Y686" t="str">
            <v>ANM - PROPIOS</v>
          </cell>
          <cell r="AA686">
            <v>498731170</v>
          </cell>
          <cell r="AB686" t="str">
            <v xml:space="preserve">MARIA CAROLINA GALINDO NIÑO </v>
          </cell>
          <cell r="AC686" t="str">
            <v xml:space="preserve">GERENTE GRUPO DEL GRUPO DE SEGURIDAD Y SALVAMENTO MINERO </v>
          </cell>
          <cell r="AD686" t="str">
            <v>VSCSM</v>
          </cell>
          <cell r="AG686">
            <v>45626</v>
          </cell>
          <cell r="AH686" t="str">
            <v>SEGUN FACTURACION</v>
          </cell>
          <cell r="AI686">
            <v>46450528</v>
          </cell>
          <cell r="AJ686" t="str">
            <v>MARIA CAROLINA GALINDO NIÑO</v>
          </cell>
          <cell r="AK686" t="str">
            <v xml:space="preserve">GERENTE GRUPO DEL SEGURIDAD Y SALVAMENTO MINERO </v>
          </cell>
          <cell r="AN686" t="str">
            <v>ESSM</v>
          </cell>
          <cell r="AO686" t="str">
            <v>3 COMPRAVENTA y/o SUMINISTRO</v>
          </cell>
          <cell r="AQ686" t="str">
            <v>NO APLICA</v>
          </cell>
          <cell r="AZ686" t="str">
            <v>ANM</v>
          </cell>
          <cell r="BA686" t="str">
            <v>685</v>
          </cell>
          <cell r="BB686">
            <v>2024</v>
          </cell>
          <cell r="BC686">
            <v>46161700</v>
          </cell>
          <cell r="BD686" t="str">
            <v>SEGUROS DEL ESTADO S.A.</v>
          </cell>
          <cell r="BE686" t="str">
            <v>21-44-101448199</v>
          </cell>
          <cell r="BF686">
            <v>45509</v>
          </cell>
          <cell r="BG686">
            <v>45518</v>
          </cell>
          <cell r="BH686">
            <v>45518</v>
          </cell>
          <cell r="BI686">
            <v>274724</v>
          </cell>
          <cell r="BJ686">
            <v>45517</v>
          </cell>
          <cell r="BK686" t="str">
            <v>NO APLICA</v>
          </cell>
          <cell r="BL686" t="str">
            <v>NO APLICA</v>
          </cell>
          <cell r="BN686">
            <v>45527</v>
          </cell>
          <cell r="BO686">
            <v>45626</v>
          </cell>
          <cell r="BQ686" t="str">
            <v>SELECCIÓN ABREVIADA SUBASTA INVERSA</v>
          </cell>
          <cell r="BR686" t="str">
            <v>ANM-685-2024</v>
          </cell>
          <cell r="BS686" t="str">
            <v>https://community.secop.gov.co/Public/Tendering/OpportunityDetail/Index?noticeUID=CO1.NTC.6328037&amp;isFromPublicArea=True&amp;isModal=False</v>
          </cell>
        </row>
        <row r="687">
          <cell r="A687" t="str">
            <v>ANM-686-2024</v>
          </cell>
          <cell r="C687" t="str">
            <v>SMC-008-2024 - 	CO1.PCCNTR.6606485 - CC BMANGA CANCELDA - 06-08-24</v>
          </cell>
          <cell r="D687" t="str">
            <v>IMPACT-PSY SAS</v>
          </cell>
          <cell r="E687" t="str">
            <v>DANIELA MARINA MUÑOZ MUÑOZ</v>
          </cell>
          <cell r="F687" t="str">
            <v>CONTRATO</v>
          </cell>
          <cell r="J687" t="str">
            <v>NO APLICA</v>
          </cell>
          <cell r="K687" t="str">
            <v>NO APLICA</v>
          </cell>
          <cell r="L687">
            <v>500002124</v>
          </cell>
          <cell r="M687" t="str">
            <v>NO APLICA</v>
          </cell>
          <cell r="N687" t="str">
            <v>NIT</v>
          </cell>
          <cell r="O687">
            <v>900449707</v>
          </cell>
          <cell r="P687">
            <v>1</v>
          </cell>
          <cell r="Q687" t="str">
            <v>CONTRATAR LA SUSCRIPCION DEL ACCESO A LA PLATAFORMA DE PRUEBAS PSICOTECNICAS PARA LOS SERVIDORES DE LA AGENCIA NACIONAL DE MINERIA." LINEA PAA VIGENCIA 2024</v>
          </cell>
          <cell r="R687" t="str">
            <v>En desarrollo del objeto contractual el contratista se obliga a: 1.Poner a disposición de la Agencia Nacional de Minería, las pruebas psicotécnicas requeridas, a través de los códigos de acceso a la plataforma digital del proveedor, señalan en la definición de la necesidad. 2.Disponer para el servicio de la Agencia Nacional de Minería de una plataforma online indispensable para la activación de los códigos de acceso (PIN), necesarios para la aplicación de las pruebas psicotécnicas. 3.La prueba deberá ajustarse a lo preceptuado en el Decreto 815 de 2018 por medio del cual fueron modificadas las competencias comportamentales comunes y por nivel jerárquico adoptadas en los artículos 2.2.4.7 y 2.2.4.8 del Decreto 1083 de 2015. 4.Las unidades de la prueba, deberán tener una vigencia para su aplicación de mínimo dos (2) años, tiempo durante el cual podrá generarse su utilización, teniendo en cuenta que dichas pruebas serán utilizadas por la entidad de acuerdo a las necesidades de movilidad de la planta de personal en materia de encargos, la cual depende de diversas variables como renuncias, vacancias temporales, licencias no remuneradas, entre otras situaciones administrativas, que fluctúan mes a mes. 5.Permitir, facilitar, disponer y atender con prontitud los requerimientos de información, las recomendaciones y solicitudes que en forma ordinaria o extraordinaria haga quien ejerza supervisión del contrato por el lapso de dos años. 6.Disponer del personal idóneo para atender y adoptar las medidas técnicas, operativas y administrativas inmediatas a que haya lugar, en caso de presentarse alguna falla, circunstancia o hecho que pueda afectar la correcta operación de los sistemas de información o plataforma informática dispuesta por el manejo y automatización de los resultados.7.Disponer de la logística y herramientas tecnológicas necesarias para la prestación del servicio, ágil, oportuno
y seguro, asumiendo la totalidad de los costos directos e indirectos.
8.Suscribir acuerdo de confidencialidad como requisito para el inicio de la ejecución en aras de garantizar la
estricta confidencialidad, integralidad, seguridad, inviolabilidad e imposibilidad de filtración de la información,
fuga o salida del material de las personas propias de la evaluación a los aspirantes.
9.Capacitar previo al inicio de la ejecución a los servidores públicos del Grupo de Gestión del Talento Humano
y/o de la Vicepresidencia Administrativa y Financiera que administrarán la prueba para que conozcan la logística
y operación de la plataforma online.
10.Las demás actividades que sean acordadas con el supervisor y que guarden relación con el objeto
contractual.</v>
          </cell>
          <cell r="S687">
            <v>4000000</v>
          </cell>
          <cell r="T687">
            <v>100224</v>
          </cell>
          <cell r="U687">
            <v>45483</v>
          </cell>
          <cell r="Y687" t="str">
            <v>ANM - PROPIOS</v>
          </cell>
          <cell r="AA687">
            <v>4000000</v>
          </cell>
          <cell r="AB687" t="str">
            <v>FREDDY MAURICE CORTES ZEA</v>
          </cell>
          <cell r="AC687" t="str">
            <v>COORDINADORE GRUPO DE GESTIÓN DEL TALENTO HUMANO</v>
          </cell>
          <cell r="AD687" t="str">
            <v>VAF</v>
          </cell>
          <cell r="AF687">
            <v>30</v>
          </cell>
          <cell r="AH687" t="str">
            <v xml:space="preserve">SEGUN PAGOS PACTADOS </v>
          </cell>
          <cell r="AI687">
            <v>79530904</v>
          </cell>
          <cell r="AJ687" t="str">
            <v>FREDDY MAURICE CORTES ZEA</v>
          </cell>
          <cell r="AK687" t="str">
            <v>COORDINADOR GRUPO DE GESTION DEL TALENTO HUMANO</v>
          </cell>
          <cell r="AN687" t="str">
            <v>Bogotá D.C.</v>
          </cell>
          <cell r="AO687" t="str">
            <v>14 PRESTACIÓN DE SERVICIOS</v>
          </cell>
          <cell r="AQ687" t="str">
            <v>NO APLICA</v>
          </cell>
          <cell r="AZ687" t="str">
            <v>ANM</v>
          </cell>
          <cell r="BA687" t="str">
            <v>686</v>
          </cell>
          <cell r="BB687">
            <v>2024</v>
          </cell>
          <cell r="BC687">
            <v>80111500</v>
          </cell>
          <cell r="BD687" t="str">
            <v>SEGUROS GENERALES SURAMERICANA S.A.</v>
          </cell>
          <cell r="BE687" t="str">
            <v>3987161-4</v>
          </cell>
          <cell r="BF687">
            <v>45509</v>
          </cell>
          <cell r="BG687">
            <v>45525</v>
          </cell>
          <cell r="BI687">
            <v>272924</v>
          </cell>
          <cell r="BJ687">
            <v>45512</v>
          </cell>
          <cell r="BK687" t="str">
            <v>NO APLICA</v>
          </cell>
          <cell r="BL687" t="str">
            <v>NO APLICA</v>
          </cell>
          <cell r="BN687">
            <v>45531</v>
          </cell>
          <cell r="BO687">
            <v>45560</v>
          </cell>
          <cell r="BQ687" t="str">
            <v>MÍNIMA CUANTÍA</v>
          </cell>
          <cell r="BR687" t="str">
            <v>ANM-686-2024</v>
          </cell>
          <cell r="BS687" t="str">
            <v>https://community.secop.gov.co/Public/Tendering/OpportunityDetail/Index?noticeUID=CO1.NTC.6433036&amp;isFromPublicArea=True&amp;isModal=False</v>
          </cell>
        </row>
        <row r="688">
          <cell r="A688" t="str">
            <v>ANM-687-2024</v>
          </cell>
          <cell r="C688" t="str">
            <v>CM-001-2024 - CO1.PCCNTR.6513121 - CC N.A - 22-08-24</v>
          </cell>
          <cell r="D688" t="str">
            <v xml:space="preserve">CONSORCIO ANM CEYQATRO, </v>
          </cell>
          <cell r="E688" t="str">
            <v xml:space="preserve">NESTOR FERNANDO MARTINEZ GAITAN </v>
          </cell>
          <cell r="F688" t="str">
            <v>CONTRATO</v>
          </cell>
          <cell r="J688" t="str">
            <v>NO APLICA</v>
          </cell>
          <cell r="K688" t="e">
            <v>#VALUE!</v>
          </cell>
          <cell r="L688">
            <v>500027924</v>
          </cell>
          <cell r="M688" t="str">
            <v>NO APLICA</v>
          </cell>
          <cell r="N688" t="str">
            <v>NIT</v>
          </cell>
          <cell r="O688">
            <v>901855996</v>
          </cell>
          <cell r="P688">
            <v>8</v>
          </cell>
          <cell r="Q688" t="str">
            <v>CONTRATAR LOS DIAGNÓSTICOS Y DISEÑOS TÉCNICOS PARA LA RESTAURACIÓN INTEGRAL DE LA SEDE DE LA ANM EN LA CIUDAD DE BUCARAMANGA (SANTANDER</v>
          </cell>
          <cell r="R688" t="str">
            <v>1) El contratista se compromete para con la Agencia Nacional de Minería a prestar los servicios con insumos, equipos y personal idóneo y calificado, garantizando la buena calidad del servicio, cumpliendo con la totalidad de las especificaciones técnicas establecidas en los pliegos de condiciones y en sus anexos respectivos. 2) Cumplir con las especificaciones técnicas propuestas como referencia en el Anexo Técnico. 3) Mantener los precios de la propuesta durante la vigencia del contrato. 4) Realizar las actividades necesarias en el sitio requerido, de conformidad con las solicitudes de la interventoría y/o la Agencia Nacional de Minería y con el cumplimiento de los requisitos exigidos.5) Entregar oportunamente los productos contratados y previstos por la Agencia Nacional de Minería según las pautas
que se fijen para ello, de acuerdo con el presente documento y de acuerdo con las instrucciones de la interventoría
y/o el supervisor del contrato.
6) Realizar la ejecución de las actividades de acuerdo con la programación establecida de común acuerdo con la
Interventoría, una vez suscrita el acta de inicio.
7) Aceptar los protocolos e instrucciones impartidas por la interventoría y/o el supervisor, según aplique, al momento
de la suscripción de acta de inicio, en aras de garantizar el cumplimiento del objeto contractual dentro de los plazos
establecidos, sin generar traumatismos a la actividad laboral.
8) Suministrar cualquier información relacionada con el contrato que solicite la interventoría y/o el supervisor del
contrato, según aplique.
9) Adelantar las labores en los horarios y días establecidos con la ANM con el fin de no alterar la prestación del servicio.
10) Velar por la seguridad y custodia de los bienes de la ANM, durante la ejecución del contrato.
11) Cumplir las instrucciones impartidas por la interventoría y/o la Agencia Nacional de Minería a través del supervisor
del contrato, según aplique, y las demás que sean inherentes al objeto de la presente contratación.
12) El proponente debe calcular el valor de todos los impuestos, tasas, contribuciones, publicaciones y similares que se
derivan de la ejecución del contrato, de conformidad con la Ley colombiana, entre otros. Los impuestos que calcula
el contratista se estiman sobre el valor total del proyecto incluyendo I.V.A. y deben quedar incluidos en el valor del
presupuesto total de la oferta.
13) Garantizar que el personal a su cargo cuente con los elementos de protección personal necesarios para ejecutar la
actividad contratada.
14) Adoptar las medidas ambientales, e industriales necesarias para no poner en peligro a las personas, a las cosas o al
medio ambiente, y garantizar que así lo hagan, igualmente, sus subcontratistas y proveedores.
15) Presentar para aprobación de la interventoría y/o el supervisor, según aplique, el cronograma de trabajo del contrato,
de acuerdo con los lineamientos establecidos para éste, y diseñar los parámetros que permitan reducir el riesgo de
incumplimiento, durante los 5 días siguientes a la fecha de firma del contrato.16) Mantener durante la ejecución del Contrato, al personal incluido en la oferta y con las dedicaciones definidas. El
cambio de cualquiera de las personas que conforman el equipo de trabajo propuesto debe ser autorizado
previamente por la interventoría y/o la supervisión del Contrato, según aplique. Su reemplazo solo se podrá realizar
por personas de igual o superior al perfil requerido.
17) Conocer, aplicar y hacer cumplir las normas y especificaciones técnicas vigentes relacionadas con el objeto
contractual, incluyendo aquellas establecidas por las autoridades de los municipios donde se desarrollará el objeto
contractual.
18) Sugerir y recomendar procesos constructivos que puedan mejorar el proyecto, de manera, que puedan lograr los
resultados esperados en el contrato de obra y optimizar tiempos, mejorar la calidad de materiales y optimizar el
presupuesto sin dejar de lado la estética y presentación de los elementos.
19) Atender al llamado del interventor y/o supervisor, según aplique, a la menor brevedad, para revisar y ajustar los
diagnósticos y/o diseños cuando así lo determine.
20) Asistir a las reuniones periódicas de seguimiento acordadas por las partes al inicio del contrato, y a las demás
reuniones que sea convocado por la Agencia Nacional de Minería.
21) Entregar a la ANM todos los documentos y tramites de licencias necesarios para la construcción del proyecto, con
todos sus anexos para su total comprensión, como son planos, detalles y especificaciones de materiales, texturas,
colores, alturas, niveles, incluyendo planos de localización, plantas, cortes, elevaciones, cubiertas y demás productos
requeridos en las especificaciones técnicas, sin limitarse a ellas, y a escalas adecuadas.
22) Coordinar con la Agencia, o con quien esta delegue o designe, las actividades que incidan en el desarrollo de la
implementación y/o construcción de los diagnósticos y diseños producto del contrato.
23) Atender con prontitud y resolver con eficacia cualquier consulta relacionada con la correcta interpretación de planos,
diagnósticos, diseños, especificaciones y demás documentos producto del contrato.
24) Presentar a la Agencia Nacional de Minería los informes, planos, documentos y demás soportes que sean requeridos
sobre la ejecución del objeto contractual.25) Prestar asesoría técnica permanente a la ANM durante la etapa de planeación, prepliegos y la construcción de las
obras para resolver los problemas de índole técnico que surjan en el desarrollo de las mismas, en caso de ser
necesario realizar ajustes, rediseños, modificaciones y/ nuevos planteamientos de diseño, estos deberán ser
realizados a cargo del contratista, sin que se genere costo adicional alguno para la ANM. Realizar todos los ajustes
que sean necesarios a los diseños en el desarrollo del proceso sin cargo adicional alguno para la ANM.
26) Cumplir con todas las obligaciones que se desprendan de la naturaleza del contrato, así como con todas las normas,
disposiciones, leyes y reglamentos vigentes o que se expidan durante la ejecución del objeto de este contrato.
27) El contratista deberá asumir los costos de transporte, alojamiento y alimentación durante el desarrollo del contrato.
28) Presentar el sistema de gestión de seguridad y salud en el trabajo enmarcado en los trabajos que se van a realizar en
la consultoría y la certificación de accidentalidad expedida por la ARL.
29) El contratista deberá entregar los informes solicitados por el supervisor del contrato y en el tiempo requerido. _x000D_</v>
          </cell>
          <cell r="S688">
            <v>612671568</v>
          </cell>
          <cell r="T688">
            <v>86824</v>
          </cell>
          <cell r="U688">
            <v>45390</v>
          </cell>
          <cell r="Y688" t="str">
            <v>ANM - PROPIOS</v>
          </cell>
          <cell r="AA688">
            <v>612671555</v>
          </cell>
          <cell r="AB688" t="str">
            <v>SANDRA PATRICIA PARRA CRISTANCHO</v>
          </cell>
          <cell r="AC688" t="str">
            <v>COORDINADORA GRUPO DE SERVICIOS ADMINISTRATIVOS</v>
          </cell>
          <cell r="AD688" t="str">
            <v>VAF</v>
          </cell>
          <cell r="AE688">
            <v>5</v>
          </cell>
          <cell r="AG688">
            <v>45626</v>
          </cell>
          <cell r="AH688" t="str">
            <v xml:space="preserve">SEGUN PAGOS PACTADOS </v>
          </cell>
          <cell r="AI688">
            <v>79577431</v>
          </cell>
          <cell r="AJ688" t="str">
            <v>JAVIER OCTAVIO GARCIA GRANADOS</v>
          </cell>
          <cell r="AK688" t="str">
            <v>Gestor T1 Grado 10 del Grupo de Servicios Administrativos</v>
          </cell>
          <cell r="AN688" t="str">
            <v>Bucaramanga</v>
          </cell>
          <cell r="AO688" t="str">
            <v>5 CONSULTORÍA</v>
          </cell>
          <cell r="AQ688" t="str">
            <v>NO APLICA</v>
          </cell>
          <cell r="AZ688" t="str">
            <v>ANM</v>
          </cell>
          <cell r="BA688" t="str">
            <v>687</v>
          </cell>
          <cell r="BB688">
            <v>2024</v>
          </cell>
          <cell r="BC688">
            <v>80101600</v>
          </cell>
          <cell r="BD688" t="str">
            <v>SEGUROS DEL ESTADO S.A.</v>
          </cell>
          <cell r="BE688" t="str">
            <v>11-44-101233093</v>
          </cell>
          <cell r="BF688">
            <v>45526</v>
          </cell>
          <cell r="BG688">
            <v>45527</v>
          </cell>
          <cell r="BH688">
            <v>45531</v>
          </cell>
          <cell r="BI688">
            <v>292724</v>
          </cell>
          <cell r="BJ688">
            <v>45527</v>
          </cell>
          <cell r="BK688" t="str">
            <v>NO APLICA</v>
          </cell>
          <cell r="BL688" t="str">
            <v>NO APLICA</v>
          </cell>
          <cell r="BN688">
            <v>45551</v>
          </cell>
          <cell r="BO688">
            <v>45626</v>
          </cell>
          <cell r="BP688" t="str">
            <v>SI</v>
          </cell>
          <cell r="BQ688" t="str">
            <v>CONCURSO DE MÉRITOS ABIERTO</v>
          </cell>
          <cell r="BR688" t="str">
            <v>ANM-687-2024</v>
          </cell>
          <cell r="BS688" t="str">
            <v>https://community.secop.gov.co/Public/Tendering/OpportunityDetail/Index?noticeUID=CO1.NTC.6193091&amp;isFromPublicArea=True&amp;isModal=False</v>
          </cell>
        </row>
        <row r="689">
          <cell r="A689" t="str">
            <v>ANM-688-2024</v>
          </cell>
          <cell r="C689">
            <v>45506</v>
          </cell>
          <cell r="D689" t="str">
            <v xml:space="preserve">ANDRES GIOVANNI LONDOÑO VANEGAS </v>
          </cell>
          <cell r="E689" t="str">
            <v>ANA MARÍA MENDOZA</v>
          </cell>
          <cell r="F689" t="str">
            <v>CONTRATO</v>
          </cell>
          <cell r="J689">
            <v>32778</v>
          </cell>
          <cell r="K689">
            <v>35</v>
          </cell>
          <cell r="L689">
            <v>500040624</v>
          </cell>
          <cell r="M689" t="str">
            <v>APOYO A LA GESTIÓN</v>
          </cell>
          <cell r="N689" t="str">
            <v>CÉDULA DE CIUDADANIA</v>
          </cell>
          <cell r="O689">
            <v>1030563962</v>
          </cell>
          <cell r="P689">
            <v>6</v>
          </cell>
          <cell r="Q689" t="str">
            <v>PRESTAR SERVICIOS DE APOYO OFIMÁTICO EN LOS ARCHIVO CARTERA Y DEVOLUCIONES</v>
          </cell>
          <cell r="R689" t="str">
            <v>1. Apoyo en el control y manejo de los expedientes de los titulares mineros 2. Apoyar en la actualización, control y seguimiento de las bases de datos y archivo donde se registre la gestión y seguimiento que se debe adelantar en el GRF en temas relaciones con la cartera y devoluciones 3. Apoyo en el control y manejo de los expedientes de los titulares mineros. 4. Participar en las sesiones de trabajo, comités internos, y demás espacios de socialización en donde esté reglamentada su participación. 5. Presentar los informes que le indique el Supervisor del Contrato, que se derivan de su objeto contractual 6. Cargar todos documentos producto de su gestión en la carpeta compartida 7. Mantener actualizado (en cargue, tramite, gestión) el usuario de Sistema de Gestión Documental (SGD), con el fin de que el supervisor al menos cada tres meses pueda verificar el cumplimiento de la obligación y autorizar el pago</v>
          </cell>
          <cell r="S689">
            <v>11000000</v>
          </cell>
          <cell r="T689">
            <v>101524</v>
          </cell>
          <cell r="U689">
            <v>45504</v>
          </cell>
          <cell r="Y689" t="str">
            <v>ANM - PROPIOS</v>
          </cell>
          <cell r="AA689">
            <v>10486667</v>
          </cell>
          <cell r="AB689" t="str">
            <v>ARIEL RAMIRO POLANIA MEDINA</v>
          </cell>
          <cell r="AC689" t="str">
            <v xml:space="preserve">COORDINADOR DEL GRUPO DE RECURSOS FINANCIEROS </v>
          </cell>
          <cell r="AD689" t="str">
            <v>VAF</v>
          </cell>
          <cell r="AG689">
            <v>45657</v>
          </cell>
          <cell r="AH689">
            <v>2200000</v>
          </cell>
          <cell r="AI689">
            <v>79593115</v>
          </cell>
          <cell r="AJ689" t="str">
            <v>ARIEL RAMIRO POLANIA MEDINA</v>
          </cell>
          <cell r="AK689" t="str">
            <v xml:space="preserve">COORDINADOR DEL GRUPO DE RECURSOS FINANCIEROS </v>
          </cell>
          <cell r="AN689" t="str">
            <v>Bogotá D.C.</v>
          </cell>
          <cell r="AO689" t="str">
            <v>14 PRESTACIÓN DE SERVICIOS</v>
          </cell>
          <cell r="AP689" t="str">
            <v>BOGOTÁ D.C.</v>
          </cell>
          <cell r="AQ689" t="str">
            <v>BOGOTÁ D.C.</v>
          </cell>
          <cell r="AR689" t="str">
            <v>BACHILLER</v>
          </cell>
          <cell r="AS689" t="str">
            <v>BACHILLERATO</v>
          </cell>
          <cell r="AZ689" t="str">
            <v>ANM</v>
          </cell>
          <cell r="BA689" t="str">
            <v>688</v>
          </cell>
          <cell r="BB689">
            <v>2024</v>
          </cell>
          <cell r="BC689">
            <v>80111600</v>
          </cell>
          <cell r="BD689" t="str">
            <v>COMPAÑIA MUNDIAL DE SEGUROS S.A.</v>
          </cell>
          <cell r="BE689" t="str">
            <v>CSC-100046884</v>
          </cell>
          <cell r="BF689">
            <v>45517</v>
          </cell>
          <cell r="BG689">
            <v>45517</v>
          </cell>
          <cell r="BH689">
            <v>45518</v>
          </cell>
          <cell r="BI689">
            <v>284924</v>
          </cell>
          <cell r="BJ689">
            <v>45518</v>
          </cell>
          <cell r="BK689" t="str">
            <v>POSITIVA</v>
          </cell>
          <cell r="BL689">
            <v>45519</v>
          </cell>
          <cell r="BN689">
            <v>45519</v>
          </cell>
          <cell r="BO689">
            <v>45657</v>
          </cell>
          <cell r="BP689" t="str">
            <v>SI</v>
          </cell>
          <cell r="BQ689" t="str">
            <v>CONTRATACIÓN DIRECTA</v>
          </cell>
          <cell r="BR689" t="str">
            <v>ANM-688-2024</v>
          </cell>
          <cell r="BS689" t="str">
            <v>https://community.secop.gov.co/Public/Tendering/OpportunityDetail/Index?noticeUID=CO1.NTC.6524647&amp;isFromPublicArea=True&amp;isModal=False</v>
          </cell>
        </row>
        <row r="690">
          <cell r="A690" t="str">
            <v>ANM-689-2024</v>
          </cell>
          <cell r="C690">
            <v>45526</v>
          </cell>
          <cell r="D690" t="str">
            <v>FRANCISCO JOSÉ BAUTISTA VILLALOBOS</v>
          </cell>
          <cell r="E690" t="str">
            <v>YERALDIN FUENTES</v>
          </cell>
          <cell r="F690" t="str">
            <v>CONTRATO</v>
          </cell>
          <cell r="J690">
            <v>23841</v>
          </cell>
          <cell r="K690">
            <v>60</v>
          </cell>
          <cell r="L690">
            <v>500024924</v>
          </cell>
          <cell r="M690" t="str">
            <v>PROFESIONAL</v>
          </cell>
          <cell r="N690" t="str">
            <v>CÉDULA DE CIUDADANIA</v>
          </cell>
          <cell r="O690">
            <v>11312228</v>
          </cell>
          <cell r="P690">
            <v>1</v>
          </cell>
          <cell r="Q690" t="str">
            <v>GF-PRESTAR SERVICIOS PROFESIONALES PARA EFECTUAR LOS AJUSTES PROCESO CONTABLE Y POLITICAS CONTABLE</v>
          </cell>
          <cell r="R690" t="str">
            <v>1. Realizar la actualización del manual de políticas contables atendiendo lo dispuesto en la Resolución 285 de 2023 emitida por el Contador General de la Nación 2. Realizar la propuesta de políticas operativas y de aseguramiento de la calidad de la Información producto del proceso contable y sus procesos fuentes
3. Realizar mesas de trabajo con los funcionarios y contratistas con roles y responsabilidades en los procesos fuentes de
información del proceso contable, para definir los criterios de reconocimiento, medición, revelación, presentación, y
aseguramiento de la calidad de la información fuente
4. Realizar los proyectos de actos administrativos para Adopción y socialización de la Actualización del Manual de
Políticas Contables, Operación y Aseguramiento, acordes a las Resoluciones 285 de 2023 y 193 de 2016 expedidas por
el Contador General de la Nación
5. Apoyar en el análisis de consistencia y aseguramiento de calidad de los documentos entregados por la Gobernación
de Antioquia que soporten la incorporación de los hechos asociados con los saldos contables objeto de reconocimiento,
medición, revelación y presentación en los Estados Financieros de la Agencia Nacional de Minería._x000D_</v>
          </cell>
          <cell r="S690">
            <v>73835238</v>
          </cell>
          <cell r="T690">
            <v>64424</v>
          </cell>
          <cell r="U690">
            <v>45328</v>
          </cell>
          <cell r="Y690" t="str">
            <v>ANM - PROPIOS</v>
          </cell>
          <cell r="AA690">
            <v>64000000</v>
          </cell>
          <cell r="AB690" t="str">
            <v>ARIEL RAMIRO POLANIA MEDINA</v>
          </cell>
          <cell r="AC690" t="str">
            <v xml:space="preserve">COORDINADOR DEL GRUPO DE RECURSOS FINANCIEROS </v>
          </cell>
          <cell r="AD690" t="str">
            <v>VAF</v>
          </cell>
          <cell r="AG690">
            <v>45657</v>
          </cell>
          <cell r="AH690">
            <v>16000000</v>
          </cell>
          <cell r="AI690">
            <v>79593115</v>
          </cell>
          <cell r="AJ690" t="str">
            <v>ARIEL RAMIRO POLANIA MEDINA</v>
          </cell>
          <cell r="AK690" t="str">
            <v xml:space="preserve">COORDINADOR DEL GRUPO DE RECURSOS FINANCIEROS </v>
          </cell>
          <cell r="AN690" t="str">
            <v>Bogotá D.C.</v>
          </cell>
          <cell r="AO690" t="str">
            <v>14 PRESTACIÓN DE SERVICIOS</v>
          </cell>
          <cell r="AP690" t="str">
            <v>CUNDINAMARCA</v>
          </cell>
          <cell r="AQ690" t="str">
            <v>GIRARDOT</v>
          </cell>
          <cell r="AR690" t="str">
            <v>CONTADOR PÚBLICO</v>
          </cell>
          <cell r="AS690" t="str">
            <v>POSGRADO</v>
          </cell>
          <cell r="AZ690" t="str">
            <v>ANM</v>
          </cell>
          <cell r="BA690" t="str">
            <v>689</v>
          </cell>
          <cell r="BB690">
            <v>2024</v>
          </cell>
          <cell r="BC690">
            <v>80111600</v>
          </cell>
          <cell r="BD690" t="str">
            <v>ASEGURADORA SOLIDARIA DE COLOMBIA</v>
          </cell>
          <cell r="BE690" t="str">
            <v>310 47 994000011713</v>
          </cell>
          <cell r="BF690">
            <v>45516</v>
          </cell>
          <cell r="BG690">
            <v>45518</v>
          </cell>
          <cell r="BH690">
            <v>45518</v>
          </cell>
          <cell r="BI690">
            <v>275224</v>
          </cell>
          <cell r="BJ690">
            <v>45517</v>
          </cell>
          <cell r="BK690" t="str">
            <v>POSITIVA</v>
          </cell>
          <cell r="BL690">
            <v>45519</v>
          </cell>
          <cell r="BN690">
            <v>45519</v>
          </cell>
          <cell r="BO690">
            <v>45657</v>
          </cell>
          <cell r="BP690" t="str">
            <v>SI</v>
          </cell>
          <cell r="BQ690" t="str">
            <v>CONTRATACIÓN DIRECTA</v>
          </cell>
          <cell r="BR690" t="str">
            <v>ANM-689-2024</v>
          </cell>
          <cell r="BS690" t="str">
            <v>https://community.secop.gov.co/Public/Tendering/OpportunityDetail/Index?noticeUID=CO1.NTC.6529122&amp;isFromPublicArea=True&amp;isModal=False</v>
          </cell>
        </row>
        <row r="691">
          <cell r="A691" t="str">
            <v>ANM-690-2024</v>
          </cell>
          <cell r="B691" t="str">
            <v>SA-SI-007-2024</v>
          </cell>
          <cell r="C691" t="str">
            <v>SA-SI-007-2024 - CO1.PCCNTR.6632471 - CC BMANGA ACT - 16-08-24</v>
          </cell>
          <cell r="D691" t="str">
            <v>KGV SERVICIOS SAS</v>
          </cell>
          <cell r="E691" t="str">
            <v>ALFONSO LUIS MONTES OTERO</v>
          </cell>
          <cell r="F691" t="str">
            <v>CONTRATO</v>
          </cell>
          <cell r="J691" t="str">
            <v>NO APLICA</v>
          </cell>
          <cell r="K691" t="e">
            <v>#VALUE!</v>
          </cell>
          <cell r="L691">
            <v>130002124</v>
          </cell>
          <cell r="M691" t="str">
            <v>NO APLICA</v>
          </cell>
          <cell r="N691" t="str">
            <v>NIT</v>
          </cell>
          <cell r="O691">
            <v>900411046</v>
          </cell>
          <cell r="P691">
            <v>7</v>
          </cell>
          <cell r="Q691" t="str">
            <v>RENOVAR LOS SERVICIOS DE SOPORTE, ACTUALIZACIÓN Y MANTENIMIENTO DE LA SUITE DE PRODUCTOS ARANDA, CON LA QUE CUENTA LA ANM</v>
          </cell>
          <cell r="S691">
            <v>275000000</v>
          </cell>
          <cell r="T691">
            <v>89224</v>
          </cell>
          <cell r="U691">
            <v>45415</v>
          </cell>
          <cell r="Y691" t="str">
            <v>ANM - PROPIOS</v>
          </cell>
          <cell r="AA691">
            <v>269891048</v>
          </cell>
          <cell r="AB691" t="str">
            <v>DIEGO FABIAN LEON BELTRAN</v>
          </cell>
          <cell r="AC691" t="str">
            <v>Jefe Oficina de Tecnología e Información (E)</v>
          </cell>
          <cell r="AD691" t="str">
            <v>OTI</v>
          </cell>
          <cell r="AG691">
            <v>45657</v>
          </cell>
          <cell r="AH691" t="str">
            <v>UNICO PAGO</v>
          </cell>
          <cell r="AJ691" t="str">
            <v>Bayron Yecid Torres Torres</v>
          </cell>
          <cell r="AK691" t="str">
            <v>Analista T2 Grado 05 de la Oficina de Tecnología e Información</v>
          </cell>
          <cell r="AL691" t="str">
            <v>Javier Ernesto Parra Guevara</v>
          </cell>
          <cell r="AM691" t="str">
            <v>Técnico Asistencial T1 Grado 08</v>
          </cell>
          <cell r="AN691" t="str">
            <v>Bogotá D.C.</v>
          </cell>
          <cell r="AO691" t="str">
            <v>14 PRESTACIÓN DE SERVICIOS</v>
          </cell>
          <cell r="AQ691" t="str">
            <v>NO APLICA</v>
          </cell>
          <cell r="AR691" t="str">
            <v>N/A</v>
          </cell>
          <cell r="AZ691" t="str">
            <v>ANM</v>
          </cell>
          <cell r="BA691" t="str">
            <v>690</v>
          </cell>
          <cell r="BB691">
            <v>2024</v>
          </cell>
          <cell r="BC691" t="str">
            <v>43233700
80111600
81112202</v>
          </cell>
          <cell r="BD691" t="str">
            <v>SEGUROS DEL ESTADO S.A.</v>
          </cell>
          <cell r="BE691" t="str">
            <v>42-44-101156187</v>
          </cell>
          <cell r="BF691">
            <v>45516</v>
          </cell>
          <cell r="BG691">
            <v>45525</v>
          </cell>
          <cell r="BH691">
            <v>45525</v>
          </cell>
          <cell r="BI691">
            <v>288224</v>
          </cell>
          <cell r="BJ691">
            <v>45520</v>
          </cell>
          <cell r="BK691" t="str">
            <v>NO APLICA</v>
          </cell>
          <cell r="BL691" t="str">
            <v>NO APLICA</v>
          </cell>
          <cell r="BN691">
            <v>45526</v>
          </cell>
          <cell r="BO691">
            <v>45657</v>
          </cell>
          <cell r="BQ691" t="str">
            <v>SELECCIÓN ABREVIADA SUBASTA INVERSA</v>
          </cell>
          <cell r="BR691" t="str">
            <v>ANM-690-2024</v>
          </cell>
          <cell r="BS691" t="str">
            <v>https://community.secop.gov.co/Public/Tendering/OpportunityDetail/Index?noticeUID=CO1.NTC.6424493&amp;isFromPublicArea=True&amp;isModal=False</v>
          </cell>
        </row>
        <row r="692">
          <cell r="A692" t="str">
            <v>ANM-691-2024</v>
          </cell>
          <cell r="C692">
            <v>45519</v>
          </cell>
          <cell r="D692" t="str">
            <v>PAULA ANDREA PIÑEROS CUESTA</v>
          </cell>
          <cell r="E692" t="str">
            <v>YOANA MUÑOZ AVENDAÑO</v>
          </cell>
          <cell r="F692" t="str">
            <v>CONTRATO</v>
          </cell>
          <cell r="J692">
            <v>34895</v>
          </cell>
          <cell r="K692">
            <v>30</v>
          </cell>
          <cell r="L692">
            <v>500034724</v>
          </cell>
          <cell r="M692" t="str">
            <v>PROFESIONAL</v>
          </cell>
          <cell r="N692" t="str">
            <v>CÉDULA DE CIUDADANIA</v>
          </cell>
          <cell r="O692">
            <v>1019109687</v>
          </cell>
          <cell r="P692">
            <v>1</v>
          </cell>
          <cell r="Q692" t="str">
            <v>Prestar servicios profesionales en la revisión, sustanciación e impulso de los procesos de contratación, con énfasis en
selección abreviada y contratación directa._x000D_</v>
          </cell>
          <cell r="R692" t="str">
            <v>1. Apoyar a la Agencia Nacional de Minería en las actividades encaminadas a la gestión contractual de procesos bajo
las modalidades de contratación directa, selección abreviada, en la revisión jurídica de los estudios previos yestructuración de los procesos de contratación que se adelanten a través de los aplicativos del Sistema Electrónico de
Contratación Pública previa verificación de los documentos que soportan la contratación.
2. Realizar las evaluaciones jurídicas de las ofertas presentadas en los procesos de contratación en los cuales se
designe como miembro del Comité Asesor Evaluador.
3. Adelantar y dar seguimiento a los procesos realizados a través de la Tienda Virtual del Estado Colombiano, de
acuerdo con la asignación que para el efecto realice el supervisor del contrato.
4. Proyectar las minutas que le sean asignadas, de acuerdo con los documentos precontractuales que soporten la
contratación.
5. Revisar las actas de liquidaciones de los contratos y/o convenios interadministrativos que le sean asignados, de
acuerdo a los documentos precontractuales que soportan la liquidación.
6. Revisar y/o elaborar los documentos necesarios para adelantar las modificaciones contractuales que le sean
asignadas por el supervisor del contrato
7. Realizar la verificación jurídica del cumplimiento de las garantías exigidas por la entidad y su respectiva aprobación
a través de la plataforma Secop II.o tienda Virtual del Estado Colombiano
8. Asistir a los Comités, reuniones, talleres, juntas y demás eventos que le indique el supervisor y se relacionen con el
objeto del contrato
9. Actualizar la carpeta compartida del Grupo de Contratación con los trámites a su cargo.
10. Contar con el equipo de cómputo y los elementos de protección personal necesarios para la prestación del servicio</v>
          </cell>
          <cell r="S692">
            <v>44372119</v>
          </cell>
          <cell r="T692">
            <v>80524</v>
          </cell>
          <cell r="U692">
            <v>45507</v>
          </cell>
          <cell r="Y692" t="str">
            <v>ANM - PROPIOS</v>
          </cell>
          <cell r="AA692">
            <v>28560000</v>
          </cell>
          <cell r="AB692" t="str">
            <v>BIBIANA MARCELA GUTIERREZ CASTRO</v>
          </cell>
          <cell r="AC692" t="str">
            <v>COORDINADORA DE CONTRATACION</v>
          </cell>
          <cell r="AD692" t="str">
            <v>VAF</v>
          </cell>
          <cell r="AF692">
            <v>126</v>
          </cell>
          <cell r="AH692">
            <v>6800000</v>
          </cell>
          <cell r="AI692">
            <v>53122017</v>
          </cell>
          <cell r="AJ692" t="str">
            <v>BIBIANA MARCELA GUTIRREZ CASTRO</v>
          </cell>
          <cell r="AK692" t="str">
            <v>COORDINADOR GRUPO DE CONTRATACION</v>
          </cell>
          <cell r="AN692" t="str">
            <v>Bogotá D.C.</v>
          </cell>
          <cell r="AO692" t="str">
            <v>14 PRESTACIÓN DE SERVICIOS</v>
          </cell>
          <cell r="AP692" t="str">
            <v>BOGOTÁ D.C.</v>
          </cell>
          <cell r="AQ692" t="str">
            <v>BOGOTA D.C</v>
          </cell>
          <cell r="AR692" t="str">
            <v>ABOGADO</v>
          </cell>
          <cell r="AS692" t="str">
            <v>POSGRADO</v>
          </cell>
          <cell r="AZ692" t="str">
            <v>ANM</v>
          </cell>
          <cell r="BA692" t="str">
            <v>691</v>
          </cell>
          <cell r="BB692">
            <v>2024</v>
          </cell>
          <cell r="BC692">
            <v>80111600</v>
          </cell>
          <cell r="BD692" t="str">
            <v>ASEGURADORA SOLIDARIA DE COLOMBIA</v>
          </cell>
          <cell r="BE692" t="str">
            <v>310-47-994000011743</v>
          </cell>
          <cell r="BF692">
            <v>45519</v>
          </cell>
          <cell r="BG692">
            <v>45520</v>
          </cell>
          <cell r="BH692">
            <v>45520</v>
          </cell>
          <cell r="BI692">
            <v>287924</v>
          </cell>
          <cell r="BJ692">
            <v>45520</v>
          </cell>
          <cell r="BK692" t="str">
            <v>POSITIVA</v>
          </cell>
          <cell r="BL692">
            <v>45524</v>
          </cell>
          <cell r="BN692">
            <v>45524</v>
          </cell>
          <cell r="BO692">
            <v>45649</v>
          </cell>
          <cell r="BP692" t="str">
            <v>SI</v>
          </cell>
          <cell r="BQ692" t="str">
            <v>CONTRATACIÓN DIRECTA</v>
          </cell>
          <cell r="BR692" t="str">
            <v>ANM-691-2024</v>
          </cell>
          <cell r="BS692" t="str">
            <v>https://community.secop.gov.co/Public/Tendering/OpportunityDetail/Index?noticeUID=CO1.NTC.6558015&amp;isFromPublicArea=True&amp;isModal=False</v>
          </cell>
        </row>
        <row r="693">
          <cell r="A693" t="str">
            <v>ANM-692-2024</v>
          </cell>
          <cell r="C693">
            <v>45518</v>
          </cell>
          <cell r="D693" t="str">
            <v>LINA MARIA LOZADA</v>
          </cell>
          <cell r="E693" t="str">
            <v>YOANA MUÑOZ AVENDAÑO</v>
          </cell>
          <cell r="F693" t="str">
            <v>CONTRATO</v>
          </cell>
          <cell r="J693">
            <v>31618</v>
          </cell>
          <cell r="K693">
            <v>39</v>
          </cell>
          <cell r="L693">
            <v>500037124</v>
          </cell>
          <cell r="M693" t="str">
            <v>PROFESIONAL</v>
          </cell>
          <cell r="N693" t="str">
            <v>CÉDULA DE CIUDADANIA</v>
          </cell>
          <cell r="O693">
            <v>1075213034</v>
          </cell>
          <cell r="P693">
            <v>9</v>
          </cell>
          <cell r="Q693" t="str">
            <v>Apoyar la ejecución de la reingeniería de procesos que lidera el grupo de planeación de la VAF, así como la prestación de servicios profesionales para la implementación, mantenimiento, seguimiento y mejora del Sistema Integrado de Gestión de la ANM; garantizando su alineación con las políticas el Modelo Integrado de Planeación y Gestión. Línea</v>
          </cell>
          <cell r="R693" t="str">
            <v>1. Elaborar plan de trabajo y cumplir con las actividades planificadas, realizando el respectivo proceso de seguimiento indicando avances, dificultades y actividades pendientes de ejecución. 2. Apoyar la ejecución del proyecto de reingeniería de procesos mediante la articulación, coordinación y atención de
requerimientos de la entidad calificada contratada para tal fin y otras necesidades relacionadas con la ejecución de la
reingeniería de procesos.
3. Gestionar todo el ciclo de planeación, ejecución, seguimiento y control de los procesos asignados conforme a lo
establecido en las normas técnicas del SIG y Modelo Integrado de Planeación y Gestión (documentación, gestión de
riesgos y oportunidades, indicadores, planes de mejoramiento, servicio no conforme, presupuesto y demás que se
requiera).
4. Proyectar oportunamente las respuestas a las consultas o peticiones que requieran los diferentes usuarios o grupos
de interés, entes de control o dependencias de la ANM.
5. Apoyar la gestión contractual del grupo de planeación, en aspectos tales como la proyección de estudios previos,
cargue en el aplicativo, validación de documentos, consultas de información, entre otros relacionados.
6. Asistir y participar en los comités, reuniones, talleres, juntas y demás eventos que le indique el supervisor y se
relacionen con el objeto del contrato.
7. Atender todos los requerimientos y/o solicitudes en oportunidad y calidad asignados por el supervisor del contrato y
presentar los informes que se tengan establecidos por norma y/o procedimientos relacionados con el objeto del contrato.</v>
          </cell>
          <cell r="S693">
            <v>35000000</v>
          </cell>
          <cell r="T693">
            <v>102224</v>
          </cell>
          <cell r="U693">
            <v>45509</v>
          </cell>
          <cell r="Y693" t="str">
            <v>ANM - PROPIOS</v>
          </cell>
          <cell r="AA693">
            <v>31733334</v>
          </cell>
          <cell r="AB693" t="str">
            <v>ANGÉLICA MARÍA MERLANO DÍAZ</v>
          </cell>
          <cell r="AC693" t="str">
            <v>COORDINADORA GRUPO PLANEACIÓN-VAF</v>
          </cell>
          <cell r="AD693" t="str">
            <v>VAF</v>
          </cell>
          <cell r="AE693">
            <v>4</v>
          </cell>
          <cell r="AF693">
            <v>16</v>
          </cell>
          <cell r="AG693">
            <v>45657</v>
          </cell>
          <cell r="AH693">
            <v>7000000</v>
          </cell>
          <cell r="AI693">
            <v>55301325</v>
          </cell>
          <cell r="AJ693" t="str">
            <v>ANGÉLICA MARÍA MERLANO DÍAZ</v>
          </cell>
          <cell r="AK693" t="str">
            <v>COORDINADORA GRUPO PLANEACIÓN-VAF</v>
          </cell>
          <cell r="AN693" t="str">
            <v>Bogotá D.C.</v>
          </cell>
          <cell r="AO693" t="str">
            <v>14 PRESTACIÓN DE SERVICIOS</v>
          </cell>
          <cell r="AP693" t="str">
            <v>HUILA</v>
          </cell>
          <cell r="AQ693" t="str">
            <v>TERUEL</v>
          </cell>
          <cell r="AS693" t="str">
            <v>POSGRADO</v>
          </cell>
          <cell r="AZ693" t="str">
            <v>ANM</v>
          </cell>
          <cell r="BA693" t="str">
            <v>692</v>
          </cell>
          <cell r="BB693">
            <v>2024</v>
          </cell>
          <cell r="BC693">
            <v>80111600</v>
          </cell>
          <cell r="BD693" t="str">
            <v>SEGUROS DEL ESTADO S.A.</v>
          </cell>
          <cell r="BE693" t="str">
            <v>310 47 994000011768</v>
          </cell>
          <cell r="BF693">
            <v>45520</v>
          </cell>
          <cell r="BG693">
            <v>45524</v>
          </cell>
          <cell r="BH693">
            <v>45524</v>
          </cell>
          <cell r="BI693">
            <v>290524</v>
          </cell>
          <cell r="BJ693">
            <v>45524</v>
          </cell>
          <cell r="BK693" t="str">
            <v>POSITIVA</v>
          </cell>
          <cell r="BL693">
            <v>45526</v>
          </cell>
          <cell r="BN693">
            <v>45526</v>
          </cell>
          <cell r="BO693">
            <v>45657</v>
          </cell>
          <cell r="BP693" t="str">
            <v>SI</v>
          </cell>
          <cell r="BQ693" t="str">
            <v>CONTRATACIÓN DIRECTA</v>
          </cell>
          <cell r="BR693" t="str">
            <v>ANM-692-2024</v>
          </cell>
          <cell r="BS693" t="str">
            <v>https://community.secop.gov.co/Public/Tendering/OpportunityDetail/Index?noticeUID=CO1.NTC.6554219&amp;isFromPublicArea=True&amp;isModal=False</v>
          </cell>
        </row>
        <row r="694">
          <cell r="A694" t="str">
            <v>ANM-693-2024</v>
          </cell>
          <cell r="B694" t="str">
            <v>SMC-009-2024</v>
          </cell>
          <cell r="C694" t="str">
            <v>SMC-009-2024 - CO1.PCCNTR.6638017 - CC BARRANQUILLA N.A - 16-08-24</v>
          </cell>
          <cell r="D694" t="str">
            <v>CONSTRUINGENIERIA D&amp;M SAS</v>
          </cell>
          <cell r="E694" t="str">
            <v>MARTHA PATRICIA PUERTO GUIO</v>
          </cell>
          <cell r="F694" t="str">
            <v>CONTRATO</v>
          </cell>
          <cell r="J694" t="str">
            <v>NO APLICA</v>
          </cell>
          <cell r="K694" t="str">
            <v xml:space="preserve">NO APLICA </v>
          </cell>
          <cell r="L694">
            <v>500039624</v>
          </cell>
          <cell r="M694" t="str">
            <v>NO APLICA</v>
          </cell>
          <cell r="N694" t="str">
            <v>NIT</v>
          </cell>
          <cell r="O694">
            <v>901792205</v>
          </cell>
          <cell r="P694">
            <v>9</v>
          </cell>
          <cell r="Q694" t="str">
            <v>PRESTAR LOS SERVICIOS DE FUMIGACIÓN Y CONTROL DE PLAGAS PARA LAS INSTALACIONES DE LA AGENCIA NACIONAL DE MINERÍA NIVEL NACIONAL.</v>
          </cell>
          <cell r="R694" t="str">
            <v>1. Ejecutar el objeto contractual en los plazos establecidos, bajo las condiciones económicas y técnicas estipuladas en el ANEXO ESPECIFICACIONES TÉCNICAS MÍNIMAS y en la oferta presentada por el contratista. 2. Realizar el control no químico mediante eliminación de todos aquellos factores que beneficien la supervivencia de las plagas tales como refugios, nidos, fuentes de alimento, fuentes de agua, etc. 3. Prestar servicio de fumigación de insectos, desinfección y control de roedores en las sedes de la ANM. 4. Realizar control químico de roedores con rodenticida biodegradable, resistente a la humedad y cambios de temperatura mediante la instalación de cebos tóxicos y control de plagas rastreras y voladoras, así como, garantizando la ubicación en lugares no visibles por la comunidad. 5. Elaborar y presentar un cronograma de trabajo con la programación de actividades a desarrollar, el cual deberá ser entregado al supervisor del contrato, tres (3) días hábiles posteriores al cumplimiento de los requisitos de perfeccionamiento y ejecución, es necesario que la prestación del servicio se realice en días no hábiles. 6. Proporcionar al supervisor del contrato, una copia de cada ficha técnica de seguridad de los productos a utilizar y registros sanitarios del INVIMA. 7. Dar cumplimiento a la normatividad que regula a las empresas que realizan actividades de fumigación, control de roedores, desinfección, entre otras, según lo establecido en el Decreto 1843 de 1991 durante la ejecución del contrato. 8. Aplicar las medidas que garanticen la prevención o contención de derrames accidentales de
plaguicidas.
9. Comunicar por escrito o por correo electrónico, el nombre e identificación de las personas
designadas, al igual que los datos de identificación del carro trasportador de insumos y equipos para
la prestación del servicio.
10. Garantizar al personal que lleve a cabo la fumigación, los uniformes con los elementos de protección
personal (EPP) completos y acorde con el riesgo de la actividad, los cuales deben ser suministrados
por el contratista, lo anterior será responsabilidad del contratista cualquier daño o accidente que
ocurra en el desarrollo de la actividad por no tomar las medidas correspondientes.
11. Gestionar el manejo integral de los envases, empaques, embalajes y residuos posconsumo de
plaguicidas, los cueles deberán realizarse conforme a las normas ambientales vigentes, entre las
que se encuentran el Decreto 4741 de 2005, que reglamenta parcialmente la prevención y manejo
de los residuos o desechos peligrosos.
12. Disponer del personal técnico para desarrollar las diferentes actividades que involucre el objeto
contractual.
13. Disponer del transporte, maquinaria, equipos, materiales, herramientas y demás elementos
necesarios para la ejecución del objeto contractual.
14. Atender las solicitudes y requerimientos realizados por el supervisor del contrato.
15. Ejecutar las actividades objeto del contrato ciñéndose a las normas técnicas y regulación nacionales,
distritales y territoriales.
16. Presentar al supervisor del contrato los siguientes documentos, en un plazo máximo de diez (10)
días hábiles después de la firma del acta de inicio:
• Certificado correspondiente que lo acredite como empresa habilitada para realizar esta
labor
• Copia de la Licencia Sanitaria de Funcionamiento expedida por la Secretaría de Salud de
cada ciudad en la que se va a prestar el servicio.
• Registro sanitario de los productos y sustancia a utilizar
• Fichas técnicas de los productos a utilizar en el servicio de desinfección, fumigación y
control de plagas.
• Certificados de cursos de capacitación y entrenamiento en el uso y manejo de plaguicidas,
con una intensidad mínima de 60 horas, expedida por entidades de educación reconocidas
dando cumplimiento al artículo primero de la resolución 4143 de 1993 de la secretaria
distrital de salud
• Procedimiento a implementar
17. Disponer del personal necesario y técnico requerido para las actividades que son objeto del contrato,
de acuerdo con lo establecido en el Decreto Nacional 1843 de 1991 “Por el cual se reglamentan
parcialmente los títulos III, V, VI, VII y XI de la Ley 09 de 1979, sobreuso y manejo de plaguicidas”
expedido por el Ministerio de Salud y Protección Social.
18. Garantizar el uso de plaguicidas autorizados, para el cuidado de salud pública y contar con la
cantidad pertinente para realizar la labor en cada sede de la ANM, acorde con el Decreto1843 de
1991 o aquella que la modifique, adicione o sustituya.
19. Entregar al supervisor la certificación de disposición final de residuos peligrosos y la licencia de la
empresa que realiza dicha actividad.
20. Presentar informes al supervisor del contrato por rutina, de las actividades adelantadas incluyendo
la inspección e identificación de focos de proliferación junto con el tratamiento realizado; el cual es
requisito para el pago del contratista.
21. Mantener vigentes durante la ejecución del contrato los permisos, conceptos sanitarios favorables,
certificaciones y/o licencias; necesarias para realizar la prestación de los servicios de control
vectorial.
22. Contar con certificado de competencias o formación para Ia actividad de fumigación y manipulación
de sustancias peligrosas, de todo el personal que desarrolle el objeto del contrato, así como asegurar el uso de elementos de protección personal como lo establece el parágrafo 1 del artículo
2.2.4.6.24. del decreto 1072 de 2015._x000D_</v>
          </cell>
          <cell r="S694">
            <v>20000000</v>
          </cell>
          <cell r="T694">
            <v>96524</v>
          </cell>
          <cell r="U694">
            <v>45468</v>
          </cell>
          <cell r="Y694" t="str">
            <v>ANM - PROPIOS</v>
          </cell>
          <cell r="AA694">
            <v>13840725</v>
          </cell>
          <cell r="AB694" t="str">
            <v>SANDRA PATRICIA PARRA CRISTANCHO</v>
          </cell>
          <cell r="AC694" t="str">
            <v>COORDINADORA GRUPO SERVICIOS ADMINISTRATIVOS</v>
          </cell>
          <cell r="AD694" t="str">
            <v>VAF</v>
          </cell>
          <cell r="AG694">
            <v>45596</v>
          </cell>
          <cell r="AH694" t="str">
            <v xml:space="preserve">SEGUN PAGOS PACTADOS </v>
          </cell>
          <cell r="AI694">
            <v>52381059</v>
          </cell>
          <cell r="AJ694" t="str">
            <v>SANDRA PATRICIA PARRA CRISTANCHO</v>
          </cell>
          <cell r="AK694" t="str">
            <v>COORDINADORA GRUPO SERVICIOS ADMINISTRATIVOS</v>
          </cell>
          <cell r="AN694" t="str">
            <v>Todas las sedes</v>
          </cell>
          <cell r="AO694" t="str">
            <v>14 PRESTACIÓN DE SERVICIOS</v>
          </cell>
          <cell r="AP694" t="str">
            <v>Todas las sedes</v>
          </cell>
          <cell r="AQ694" t="str">
            <v>NO APLICA</v>
          </cell>
          <cell r="AR694" t="str">
            <v>NO APLICA</v>
          </cell>
          <cell r="AS694" t="str">
            <v>NO APLICA</v>
          </cell>
          <cell r="AZ694" t="str">
            <v>ANM</v>
          </cell>
          <cell r="BA694" t="str">
            <v>693</v>
          </cell>
          <cell r="BB694">
            <v>2024</v>
          </cell>
          <cell r="BC694">
            <v>72102103</v>
          </cell>
          <cell r="BD694" t="str">
            <v>COMPAÑIA MUNDIAL DE SEGUROS S.A.</v>
          </cell>
          <cell r="BE694" t="str">
            <v xml:space="preserve">
NB-100086055</v>
          </cell>
          <cell r="BF694">
            <v>45520</v>
          </cell>
          <cell r="BG694">
            <v>45524</v>
          </cell>
          <cell r="BH694">
            <v>45524</v>
          </cell>
          <cell r="BI694">
            <v>288124</v>
          </cell>
          <cell r="BJ694">
            <v>45520</v>
          </cell>
          <cell r="BK694" t="str">
            <v>NO APLICA</v>
          </cell>
          <cell r="BL694">
            <v>45527</v>
          </cell>
          <cell r="BN694">
            <v>45527</v>
          </cell>
          <cell r="BO694">
            <v>45596</v>
          </cell>
          <cell r="BQ694" t="str">
            <v>MÍNIMA CUANTÍA</v>
          </cell>
          <cell r="BR694" t="str">
            <v>ANM-693-2024</v>
          </cell>
          <cell r="BS694" t="str">
            <v>https://community.secop.gov.co/Public/Tendering/OpportunityDetail/Index?noticeUID=CO1.NTC.6449195&amp;isFromPublicArea=True&amp;isModal=False</v>
          </cell>
        </row>
        <row r="695">
          <cell r="A695" t="str">
            <v>ANM-694-2024</v>
          </cell>
          <cell r="B695" t="str">
            <v>SMC-010-2024</v>
          </cell>
          <cell r="C695" t="str">
            <v xml:space="preserve">	SMC-010-2024 - CO1.PCCNTR.6634733 - CC BTA ACT- 14-08-24</v>
          </cell>
          <cell r="D695" t="str">
            <v>CENTRO CAR 19  LIMITADA</v>
          </cell>
          <cell r="E695" t="str">
            <v>ANA MARÍA MENDOZA</v>
          </cell>
          <cell r="F695" t="str">
            <v>CONTRATO</v>
          </cell>
          <cell r="J695" t="str">
            <v>NO APLICA</v>
          </cell>
          <cell r="K695" t="str">
            <v xml:space="preserve">NO APLICA </v>
          </cell>
          <cell r="L695">
            <v>300010524</v>
          </cell>
          <cell r="M695" t="str">
            <v>NO APLICA</v>
          </cell>
          <cell r="N695" t="str">
            <v>NIT</v>
          </cell>
          <cell r="O695">
            <v>800250589</v>
          </cell>
          <cell r="P695">
            <v>1</v>
          </cell>
          <cell r="Q695" t="str">
            <v>“Prestar el servicio de mantenimiento preventivo y correctivo con suministro de insumos, accesorios, repuestos, mano de obra, así como el servicio de lavado y limpieza para los vehículos ubicados en las ciudades de Marmato, Jamundí y Amaga.</v>
          </cell>
          <cell r="R695" t="str">
            <v>1. Garantizar precios de la oferta para los bienes y servicios incluidos en el proceso. En caso de bienes y servicios que no se encuentren listados (objeto de oferta con descuento) deberá manejar precios del mercado, caso en el cual, el contratista deberá presentar previamente cotización, para su aprobación por parte de la supervisión,
presentando, además, una cotización de un tercero reconocido en el mercado automotriz. La ANM podrá solicitar
dos cotizaciones, adicionales, y el promedio de las cotizaciones será el valor a reconocer por parte de la entidad.
2. Realizar sin costo para la entidad los diagnósticos del parque automotor de la entidad incluido en estos estudios
previos (como mínimo al inicio y al final del contrato). Igualmente, cuando la entidad lo requiera el proveedor deberá
emitir el respectivo diagnóstico sin costo alguno.
3. Prestar el servicio oportuno de mantenimiento preventivo y correctivo integral a todo costo con suministro de
insumos, repuestos, accesorios, llantas y mano de obra y demás elementos y bienes asociados originales, de
primer uso y no remanufacturados para los vehículos que conforman el parque automotor de la ANM dispuestos
en las sedes a nivel nacional, tanto para los ítems descritos como para los que se requieran durante el desarrollo
contractual dentro del mismo presupuesto y valor contractual definido como resultado del proceso de selección
contractual.
4. Prestar los servicios de mantenimiento automotriz e instalación de repuestos, accesorios e insumos originales, de
primer uso y no remanufacturados de acuerdo con los reglamentos y normas legales que le sean aplicables, de
manera oportuna, eficiente y sin dilación de tiempos.
5. Abstenerse de realizar trabajos que no hayan sido autorizados por la Entidad (trabajo realizado sin autorización no
será reconocido en el pago y trámite de cuentas).
6. Cumplir durante la ejecución contractual con las garantías ofrecidas para el proceso y las que defina legalmente el
sector automotriz colombiano o la ficha técnicas de los repuestos e insumos suministrados por el proveedor.
7. Prestar el servicio de lavado para los vehículos del parque automotor de la ANM, siguiendo los estándares de
calidad, procesos y niveles de servicio establecidos de conformidad con las condiciones aceptadas en el ANEXO
DE ESPECIFICACIONES Y REQUISITOS TÉCNICOS MÍNIMOS (ANEXO ESPECIFICACIONES Y REQUISITOS
TÉNICOS MANTENIMIENTO). Las actividades que no se realicen de conformidad con dicho anexo deberán ser
ejecutadas de nuevo sin costo alguno para la ANM.
8. Mantener vigente, durante el plazo de ejecución contractual, los convenios suscritos con terceros inherentes a la
prestación de los servicios que técnicamente no pudieran ser prestados directamente por el proponente y que para
el caso corresponderá a servicios tales como Revisión Técnico Mecánica, servicio de torno, diagnósticos
específicos de concesionario, lavado de autos, despinche o montaje de llantas y los convenios suscritos,
presentados y admitidos para el presente proceso (los convenios que se presenten en el proceso de propuestas
se deben mantener vigentes durante la ejecución del contrato, por lo que no se aceptaran cambios excepto en
casos fortuitos debidamente justificados).
9. Atender oportunamente las visitas que realice la Entidad al taller y facilitar en cualquier momento la información
que el supervisor del contrato o delegados de la Entidad requieran respecto al avance de trabajos, ejecución del
contrato, información relacionada con la calidad de servicios y suministros y cumplimiento de obligaciones
contractuales.
10. Atender oportunamente los requerimientos y sugerencias que le formule la Entidad a través del supervisor del
contrato o de funcionarios debidamente autorizados y/o facultados para tal fin por la ANM.
11. Presentar cotización de cada uno de los trabajos a realizar donde se especifique: el valor, la actividad a realizar y
el tiempo estimado de entrega, la cual, se encuentra sujeta a la aprobación de la Supervisión del contrato.
12. Realizar los trabajos solicitados posterior a la autorización de la supervisión, suministrando los repuestos y
accesorios de acuerdo con lo solicitado por la ANM, teniendo en cuenta la propuesta económica presentada.
13. Presentar mediante correo electrónico, (durante los cinco primeros días hábiles de cada mes) la facturación
correspondiente al valor de los servicios prestados durante el período causado (con los respectivos soportes y
anexos relacionados) 14. Realizar de forma oportuna los mantenimientos de los vehículos, en un período de tiempo no superior a seis (6)
horas para los mantenimientos preventivos, dos (2) días hábiles para los mantenimientos correctivos simples, y
cinco (5) días hábiles para los mantenimientos correctivos complejos.
15. Presentar mensualmente los reportes parciales de ejecución contractual (informe de actividades realizadas y de
ejecución presupuestal), discriminando precios unitarios, tiempos de los trabajos realizados y mano de obra,
además, deberá mantener durante la vigencia del contrato los recursos técnicos, humanos, logísticos, repuestos,
insumos, llantas y demás elementos requeridos relacionados con el objeto contractual. No existirá ningún vínculo
laboral entre el contratista y el personal que este disponga para la ejecución del contrato, siendo su responsabilidad
cumplir la normatividad vigente en materia de Seguridad Social y Seguridad y Salud en el Trabajo (el contratista
que resulte favorecido deberá facilitar y atender visitas cuando la entidad lo estime conveniente).
16. Presentar el informe de ejecución general a la finalización del contrato incluyendo la Ejecución técnica (individual
y general), según requisitos definidos por la entidad, diagnóstico final del parque automotor, recomendaciones y
justificaciones de futuros mantenimientos, Informe Final de Ejecución (debe incluir la relación financiera real
ejecutada durante la vigencia del contrato acompañada de una copia de cada una de las facturas emitidas por
vehículo durante la ejecución del contrato).
17. Atender las visitas de auditoría e inspecciones que determine la entidad.
18. Prestar el servicio de asistencia mecánica a domicilio para desvare en la ciudad Sede donde este el vehículo.
19. Prestar sin ningún costo adicional para la entidad, el servicio de grúa, para los vehículos de la entidad, cuando el
mismo se origine a causa de la garantía de algún trabajo realizado por el contratista sobre los vehículos.
20. Dar cumplimiento a las normas ambientales con relación al reciclaje de las baterías de plomo, ácido y demás
residuos, para lo cual deberá utilizarse el protocolo establecido para tal fin por la autoridad ambiental.
21. Enviar certificados de disposición final y/o aprovechamiento de los residuos peligrosos, aceites usados y repuestos
retirados o cambiados a los vehículos.
22. Abstenerse de realizar trabajos que no hayan sido autorizados por la Supervisión del contrato.
23. Volver a ejecutar por cuenta del contratista y a cargo de este, las labores mal ejecutadas, así como, reemplazar o
cambiar cualquier repuesto o rehacer los trabajos que no cumplan con las especificaciones.
24. Designar un funcionario competente para coordinar la prestación del servicio, recibir los vehículos, supervisar los
trabajos, entregar contra inventario y resolver las situaciones técnicas oportunamente.
25. Conservar la información relacionada con la ejecución contractual, conforme términos de la Ley General de Archivo.
26. Realizar seguimiento de calidad a todos y cada uno de los servicios de mantenimiento prestados durante la
ejecución contractual.
27. Sustituir, sin costo alguno para la Entidad, los repuestos (incluyendo mano de obra) que hayan presentado fallas
de calidad, en un tiempo no mayor a dos (2) días calendario, contados a partir de la presentación del reclamo.
28. Velar por la seguridad y custodia de los vehículos y sus accesorios cuando se encuentren en sus instalaciones y
así mismo responder por cualquier pérdida o daño de estos, según acta de entrega del vehículo u orden de trabajo.
29. Garantizar la calidad de los productos y trabajos realizados, conforme a la garantía mínima exigida. Con la
presentación de la propuesta se entiende que el proponente ofrece para la ejecución del respectivo contrato, su
organización y capacidad operativa y logística, y que como mínimo pondrá a disposición de la ANM, el personal
necesario que se requiera para el desarrollo del objeto y obligaciones. El proveedor deberá mantener su capacidad
técnica y humana durante la ejecución del contrato.
30. Garantizar que el personal a su cargo cuente con los elementos de protección personal necesarios para ejecutar
la actividad contratada.
31. Mantener vigente durante la ejecución del contrato la Lista Oficial de Precios de Bienes, Servicios y Accesorios.
32. No realizar los mantenimientos en la vía pública. 33. Dar estricto cumplimiento a la ficha técnica definida para el mantenimiento de los vehículos de la ANM.
34. Presentar informe de actividades, cuando le sea solicitado y en todo caso para el trámite y gestión de sus cuentas
será obligatorio aportar este documento.
35. Las demás que se deriven del objeto contractual.</v>
          </cell>
          <cell r="S695">
            <v>40000000</v>
          </cell>
          <cell r="T695">
            <v>96024</v>
          </cell>
          <cell r="U695">
            <v>45468</v>
          </cell>
          <cell r="Y695" t="str">
            <v>ANM - NACIÓN</v>
          </cell>
          <cell r="AA695">
            <v>40000000</v>
          </cell>
          <cell r="AB695" t="str">
            <v>SANDRA PATRICIA PARRA CRISTANCHO</v>
          </cell>
          <cell r="AC695" t="str">
            <v>COORDINADORA GRUPO SERVICIOS ADMINISTRATIVOS</v>
          </cell>
          <cell r="AD695" t="str">
            <v>VAF</v>
          </cell>
          <cell r="AG695">
            <v>45657</v>
          </cell>
          <cell r="AH695" t="str">
            <v xml:space="preserve">SEGUN PAGOS PACTADOS </v>
          </cell>
          <cell r="AI695">
            <v>52381059</v>
          </cell>
          <cell r="AJ695" t="str">
            <v>SANDRA PATRICIA PARRA CRISTANCHO</v>
          </cell>
          <cell r="AK695" t="str">
            <v>COORDINADORA GRUPO SERVICIOS ADMINISTRATIVOS</v>
          </cell>
          <cell r="AN695" t="str">
            <v>Todas las sedes</v>
          </cell>
          <cell r="AO695" t="str">
            <v>14 PRESTACIÓN DE SERVICIOS</v>
          </cell>
          <cell r="AP695" t="str">
            <v>NO APLICA</v>
          </cell>
          <cell r="AQ695" t="str">
            <v>NO APLICA</v>
          </cell>
          <cell r="AR695" t="str">
            <v>NO APLICA</v>
          </cell>
          <cell r="AS695" t="str">
            <v>NO APLICA</v>
          </cell>
          <cell r="AZ695" t="str">
            <v>ANM</v>
          </cell>
          <cell r="BA695" t="str">
            <v>694</v>
          </cell>
          <cell r="BB695">
            <v>2024</v>
          </cell>
          <cell r="BC695" t="str">
            <v>78181500
76111800</v>
          </cell>
          <cell r="BD695" t="str">
            <v>SEGUROS DEL ESTADO S.A.</v>
          </cell>
          <cell r="BE695" t="str">
            <v>21-44-101448400</v>
          </cell>
          <cell r="BF695">
            <v>45518</v>
          </cell>
          <cell r="BG695">
            <v>45519</v>
          </cell>
          <cell r="BH695">
            <v>45519</v>
          </cell>
          <cell r="BI695">
            <v>286024</v>
          </cell>
          <cell r="BJ695">
            <v>45519</v>
          </cell>
          <cell r="BK695" t="str">
            <v>NO APLICA</v>
          </cell>
          <cell r="BL695" t="str">
            <v>NO APLICA</v>
          </cell>
          <cell r="BN695">
            <v>45519</v>
          </cell>
          <cell r="BO695">
            <v>45657</v>
          </cell>
          <cell r="BQ695" t="str">
            <v>MÍNIMA CUANTÍA</v>
          </cell>
          <cell r="BR695" t="str">
            <v>ANM-694-2024</v>
          </cell>
          <cell r="BS695" t="str">
            <v>https://community.secop.gov.co/Public/Tendering/OpportunityDetail/Index?noticeUID=CO1.NTC.6451075&amp;isFromPublicArea=True&amp;isModal=False</v>
          </cell>
        </row>
        <row r="696">
          <cell r="A696" t="str">
            <v>ANM-695-2024</v>
          </cell>
          <cell r="B696" t="str">
            <v>LP-007-2024</v>
          </cell>
          <cell r="C696" t="str">
            <v>CO1.PCCNTR.6634434 - CC XX - 04-09-24</v>
          </cell>
          <cell r="D696" t="str">
            <v>UNION TEMPORAL PORTAL ANM NX - ITC 2024</v>
          </cell>
          <cell r="E696" t="str">
            <v>ALFONSO LUIS MONTES OTERO</v>
          </cell>
          <cell r="F696" t="str">
            <v>CONTRATO</v>
          </cell>
          <cell r="J696" t="str">
            <v>NO APLICA</v>
          </cell>
          <cell r="K696" t="str">
            <v>NO APLICA</v>
          </cell>
          <cell r="L696" t="str">
            <v>130012024-130015524</v>
          </cell>
          <cell r="M696" t="str">
            <v>NO APLICA</v>
          </cell>
          <cell r="N696" t="str">
            <v>NIT</v>
          </cell>
          <cell r="O696">
            <v>901862699</v>
          </cell>
          <cell r="P696">
            <v>4</v>
          </cell>
          <cell r="Q696" t="str">
            <v>CONTRATAR LOS SERVICIOS DE REDISEÑO,
CONSTRUCCIÓN, MIGRACIÓN Y PUESTA EN MARCHA TÉCNICA Y OPERATIVA DE LOS PORTALES WEB
(INTRANET Y EXTRANET) DE LA AGENCIA NACIONAL DE MINERÍA, CONFORME A LA NORMATIVIDAD
VIGENTE Y ESPECIALMENTE LOS LINEAMIENTOS PROPORCIONADOS POR MINTIC</v>
          </cell>
          <cell r="R696" t="str">
            <v xml:space="preserve">1. Cumplir con el objeto del contrato, el alcance
del objeto del contrato, el ANEXO ESPECIFICACIONES Y REQUERIMIENTOS TÉCNICOS MÍNIMOS, el Pliego de
Condiciones, la oferta y demás documentos que forman parte integral del contrato. 2. Atender los requerimientos que,
en desarrollo del mismo, le efectúe la Agencia, de conformidad con lo previsto en el contrato, el ANEXO
ESPECIFICACIONES Y REQUERIMIENTOS TÉCNICOS MÍNIMOS, el Pliego de Condiciones, la oferta y demás
documentos que forman parte integral del contrato. 3. Presentar dentro de los cinco (5) días hábiles siguientes a la
suscripción del contrato para aprobación de la supervisión, previo a la suscripción del acta de inicio, las hojas de vida
de los profesionales que conformarán el equipo de trabajo mínimo requerido para la prestación de los servicios
contratados, de conformidad con lo establecido en el documento ANEXO ESPECIFICACIONES Y REQUERIMIENTOS
TÉCNICOS MÍNIMOS. 4. Presentar dentro de los cinco (5) días hábiles siguientes a la suscripción del acta de inicio
para aprobación de la supervisión el cronograma, plan de trabajo y plan de comunicaciones. 5. Coordinar con la
supervisión, las actividades a ejecutar y los entregables a realizar con su respectiva aprobación donde aplique, de
conformidad con lo previsto en el documento de Estudios Previos, el ANEXO ESPECIFICACIONES Y
REQUERIMIENTOS TÉCNICOS MÍNIMOS, el Pliego de Condiciones, la oferta y demás documentos que forman parte
integral del contrato. 6. Cumplir con el plan de trabajo, cronograma de actividades establecidos 7. Mantener, durante la
ejecución del contrato, las condiciones económicas y la organización técnica presentada en la propuesta, en forma
permanente y con altos niveles de eficiencia técnica y profesional, incluidas las condiciones de experiencia e idoneidad
del personal mínimo requerido que conformará el equipo de trabajo del Contratista, de acuerdo con lo previsto en el
documento ESTUDIOS PREVIOS GENERALES, el documento ANEXO ESPECIFICACIONES Y REQUERIMIENTOS
TÉCNICOS MÍNIMOS, el Pliego de Condiciones, la oferta y demás documentos que forman parte integral del contrato.
8. Instalar, con el aval de la ANM, la versión estable más reciente de Drupal, los plugins, las aplicaciones o soluciones
correspondientes al software desarrollado o a las modificaciones efectuadas durante la ejecución del contrato, en
atención a lo señalado en el ANEXO ESPECIFICACIONES Y REQUERIMIENTOS TÉCNICOS MÍNIMOS. 9. Entregar
toda la documentación técnica que se genere durante la ejecución del contrato, tanto en medio físico como digital. El
suministro de la citada documentación debe efectuarse de acuerdo con los lineamientos o indicaciones planteadas por
la supervisión del contrato. 10. Entregar a la Oficina de Tecnología e Información de la ANM el código fuente generado
de la(s) aplicación (es) y/o Software desarrollada(s) y toda la documentación e información que se derive de la
prestación de los servicios contratados, realizando la cesión y transferencia a la ANM de la titularidad sobre los derechos
patrimoniales de los mismos, de conformidad con la normatividad vigente en materia de Derechos de Autor. De acuerdo
con lo anterior, la Agencia quedará facultada para realizar desarrollos posteriores, mantenimientos y/o modificaciones,
sin requerir autorización al proveedor. 11. Adelantar, de manera oportuna, el trámite para el registro de las aplicaciones,
software u obras que surjan de la ejecución del presente contrato, así como la transferencia de los derechos
patrimoniales sobre los mismos a la ANM. 12. Cargar y actualizar en los repositorios y medios que sean definidos por
la Entidad las versiones finales y artefactos, el código fuente desarrollado en sus últimas versiones, manuales técnicos
y de usuario final, en las versiones más recientes, así como la demás documentación que le sea requerida por la
supervisión del contrato. 13. Revisar, identificar y documentar desde arquitectura y seguridad informática cada una de
las funcionalidades y servicios que componen el Portal Web, la Intranet y los micrositios y sus módulos, realizando las
respectivas recomendaciones, las cuales le servirán como insumo durante la ejecución de los servicios de levantamiento
de requerimientos, diseño, desarrollo de software, pruebas, implementación y puesta en operación de funcionalidades
solicitadas. 14. Atender de manera oportuna, los requerimientos, indicaciones, recomendaciones, solicitudes y/o
consultas que le indique la supervisión del contrato, que guarden relación con el objeto contratado. 15. Asistir, participar,
levantar actas, gestionar los compromisos y las firmas de las mismas, sobre las reuniones, comités, y mesas de trabajo
que se convoquen durante la ejecución de las actividades, que guarden relación con el desarrollo del objeto contractual,
sin que ello implique costos adicionales o afecte el consumo de horas contratadas. 16. Elaborar los informes o reportes
que le sean solicitados por la supervisión del contrato, incluidos los establecidos como requisito para el pago, sin que
ello implique costos adicionales o afecte el consumo de horas contratadas. 17. Efectuar las estimaciones de los
requerimientos solicitados por la Agencia Nacional de Minería las cuales deben ser aprobadas por la supervisión del
contrato, sin que ello implique costos adicionales o afecte el consumo de horas contratadas. 18. Responder a través
del gerente de proyectos de todo el ciclo de vida del proyecto el cual abarca desde el inicio, planeación, ejecución
seguimiento / control y cierre del proyecto, así como de la coordinación de las actividades propias especificadas, sin
que ello implique costos adicionales o afecte el consumo de horas contratadas, de acuerdo con lo establecido en el
ANEXO ESPECIFICACIONES Y REQUERIMIENTOS TÉCNICOS MÍNIMOS y demás documentos contractuales. 19.
Realizar y presentar los informes, en medios magnéticos (archivos planos, imágenes, etc.) e impresos, que sean
solicitados por las diferentes dependencias de la ANM, lo particulares, la entidades públicas o privadas y/o entes de
Control, que guarden relación con el servicio contratado, aún con posterioridad al período de estabilización y garantía
20. Brindar el debido soporte y acompañamiento a las actividades y jornadas de socialización, sensibilización y/o
transferencia del conocimiento a usuarios internos y externos y publico de interés sobre el funcionamiento, operación,
administración técnica y/o funcional del Portal Web, la Intranet, los micrositios y demás temas relacionados con el objeto
y obligaciones a ejecutar, sin que ello implique costos adicionales o afecte el consumo de horas contratadas 21. Apoyar
a la supervisión en la Revisión, proyección, complementación y/o consolidación de las respuestas a las consultas,
observaciones, peticiones, requerimientos de organismos y entes de control internos y externos, autoridades
administrativas y/o judiciales y demás solicitudes relacionadas con el objeto y obligaciones a ejecutar, sin que ello
implique costos adicionales o afecte el consumo de horas contratadas. 22. Prestar el servicio de estabilización de la(s)
funcionalidad(es) contemplada(s) en cada uno de los pagos, por el término de un (1) mes contado a partir de la
aprobación dada por la supervisión. 23.. Prestar por el término de seis (6) meses el servicio de garantía una vez
finalizado el servicio de estabilización señalado en el numeral anterior. 24. Aplicar los lineamientos de desarrollo
orientados a una escalabilidad futura, que permita la administración de roles, perfiles y permisos del lado del usuario
comercializador, el cual en su operación podrá crear nuevos usuarios y otorgarles diferentes niveles de permisos sobre
su cuenta. 25. Aplicar todas las recomendaciones de mejores prácticas en el desarrollo de software, que permitan
controles de auditoría, programación orientada a objetos para re-uso de funciones, código con cometarios explicativos
asociados a las funcionalidades programadas y demás que el contratista de acuerdo a su experiencia decida aplicar.
26. Identificar, listar y mitigar los riesgos de seguridad asociados con el objeto del contrato, implementando medidas de
seguridad adecuadas, realizando pruebas de validación de seguridad del código e implementando el ciclo de desarrollo
seguro. Asimismo, colaborar con las pruebas de vulnerabilidades y ethical hacking realizadas por la ANM, y corregir
todas las vulnerabilidades validadas antes de la publicación definitiva del portal web y la intranet. 27. Realizar las demás
actividades a que haya lugar de acuerdo con lo manifestado en el ANEXO ESPECIFICACIONES Y REQUERIMIENTOS
TÉCNICOS MÍNIMOS y demás documentos del proceso. </v>
          </cell>
          <cell r="S696">
            <v>1172000000</v>
          </cell>
          <cell r="T696">
            <v>87524</v>
          </cell>
          <cell r="U696">
            <v>45394</v>
          </cell>
          <cell r="Y696" t="str">
            <v>ANM - PROPIOS</v>
          </cell>
          <cell r="AA696">
            <v>1049889249</v>
          </cell>
          <cell r="AB696" t="str">
            <v>DIEGO FABIAN LEON BELTRAN</v>
          </cell>
          <cell r="AC696" t="str">
            <v>Jefe Oficina de Tecnología e Información (E)</v>
          </cell>
          <cell r="AD696" t="str">
            <v>OTI</v>
          </cell>
          <cell r="AG696">
            <v>45646</v>
          </cell>
          <cell r="AH696" t="str">
            <v>CINCO PAGOS SEGUN LO PACTADO</v>
          </cell>
          <cell r="AJ696" t="str">
            <v>ALEIXANDRE NICK TOVAR CASTILLO</v>
          </cell>
          <cell r="AK696" t="str">
            <v xml:space="preserve">Gestor T1 Grado 08 de la Oficina de Tecnologia e Información </v>
          </cell>
          <cell r="AL696" t="str">
            <v>Bibiana Lissette Sandoval Baez</v>
          </cell>
          <cell r="AM696" t="str">
            <v xml:space="preserve">Coordinadora Grupo de Atención, Participación Ciudadana y comunicaciones </v>
          </cell>
          <cell r="AN696" t="str">
            <v>Bogotá D.C.</v>
          </cell>
          <cell r="AO696" t="str">
            <v>14 PRESTACIÓN DE SERVICIOS</v>
          </cell>
          <cell r="AQ696" t="str">
            <v>NO APLICA</v>
          </cell>
          <cell r="AR696" t="str">
            <v>N/A</v>
          </cell>
          <cell r="AZ696" t="str">
            <v>ANM</v>
          </cell>
          <cell r="BA696" t="str">
            <v>695</v>
          </cell>
          <cell r="BB696">
            <v>2024</v>
          </cell>
          <cell r="BC696" t="str">
            <v>80101504
81111901
81111900
80101500</v>
          </cell>
          <cell r="BD696" t="str">
            <v>COMPAÑIA MUNDIAL DE SEGUROS S.A.</v>
          </cell>
          <cell r="BE696" t="str">
            <v>NB-100342499</v>
          </cell>
          <cell r="BF696">
            <v>45539</v>
          </cell>
          <cell r="BG696">
            <v>45536</v>
          </cell>
          <cell r="BH696">
            <v>45544</v>
          </cell>
          <cell r="BI696">
            <v>313624</v>
          </cell>
          <cell r="BJ696">
            <v>45539</v>
          </cell>
          <cell r="BK696" t="str">
            <v>NO APLICA</v>
          </cell>
          <cell r="BL696" t="str">
            <v>NO APLICA</v>
          </cell>
          <cell r="BN696">
            <v>45544</v>
          </cell>
          <cell r="BO696">
            <v>45646</v>
          </cell>
          <cell r="BQ696" t="str">
            <v>LICITACIÓN PÚBLICA</v>
          </cell>
          <cell r="BR696" t="str">
            <v>ANM-695-2024</v>
          </cell>
          <cell r="BS696" t="str">
            <v>https://community.secop.gov.co/Public/Tendering/OpportunityDetail/Index?noticeUID=CO1.NTC.6373697&amp;isFromPublicArea=True&amp;isModal=False</v>
          </cell>
        </row>
        <row r="697">
          <cell r="A697" t="str">
            <v>ANM-696-2024</v>
          </cell>
          <cell r="B697" t="str">
            <v>CMA-002-2024</v>
          </cell>
          <cell r="C697" t="str">
            <v>CMA-002-2024 - CO1.PCCNTR.6632479 - CC NO EXISTE - 30-08-24</v>
          </cell>
          <cell r="D697" t="str">
            <v>CONSORCIO RESTAURACIÓN</v>
          </cell>
          <cell r="E697" t="str">
            <v>ALFONSO LUIS MONTES OTERO</v>
          </cell>
          <cell r="F697" t="str">
            <v>CONTRATO</v>
          </cell>
          <cell r="J697" t="str">
            <v>NO APPLICA</v>
          </cell>
          <cell r="K697" t="str">
            <v>NO APLICA</v>
          </cell>
          <cell r="L697">
            <v>500028024</v>
          </cell>
          <cell r="M697" t="str">
            <v>NO APLICA</v>
          </cell>
          <cell r="N697" t="str">
            <v>NIT</v>
          </cell>
          <cell r="O697">
            <v>901863674</v>
          </cell>
          <cell r="P697">
            <v>5</v>
          </cell>
          <cell r="Q697" t="str">
            <v>CONTRATAR LA INTERVENTORÍA A LOS DIAGNÓSTICOS Y DISEÑOS TÉCNICOS PARA LA RESTAURACIÓN INTEGRAL DE LA SEDE DE LA ANM EN LA CIUDAD DE BUCARAMANGA (SANTANDER).</v>
          </cell>
          <cell r="R697" t="str">
            <v>OBLIGACIONES ADMINISTRATIVAS DEL INTERVENTOR 1. Al primer día siguiente a la firma
del acta de inicio el contratista deberá entregar a la supervisión del contrato la metodología con la cual
realizará la interventoría del proyecto adjudicado, así como, las hojas de vida con soportes del personal
mínimo exigido que no haya sido presentado durante el proceso de selección. 2. Elaborar y suscribir
conjuntamente con la ANM y las empresas ejecutoras de los contratos objeto de interventoría las actas
previstas en los contratos que deban ser suscritas por el interventor. 3. Atender las solicitudes, peticiones,
y aclaraciones formuladas por las entidades de control en relación con los contratos objeto de
interventoría. 4. Llevar y mantener el archivo actualizado de la interventoría, de tal manera, que se pueda
constatar en cualquier momento el desarrollo de la ejecución del contrato de Interventoría y de cada uno
de los contratos objeto de la misma. 5. Constituir las garantías previstas en el contrato a favor de la ANM.
6. Constatar de manera permanente el estado de las pólizas y garantías constituidas por el respectivo
contratista objeto de interventoría en virtud de las estipulaciones contractuales, a fin de verificar su
concordancia con lo pactado en el contrato y exigirle a éste el cumplimiento de sus obligaciones al
respecto. En caso de que alguna póliza este próxima a cumplir su vigencia, el interventor deberá notificar
mínimo con diez (10) días hábiles de anterioridad esta situación al supervisor del contrato y al contratista
objeto de interventoría para que la póliza no pierda su vigencia ni continuidad. 7. Actuar oportunamente,
de tal manera que, por causas imputables la ANM, no sobrevenga una mayor onerosidad en el
cumplimiento de las obligaciones de las partes. 8. Apoyar a la ANM con documentos e informes en caso
de requerirse la imposición de multas, cláusula penal, o que sobrevenga la compensación en el evento
de terminación anticipada, etc. Así mismo, el interventor, deberá adelantar las gestiones pertinentes para
el efectivo cobro de las multas al contratista objeto de interventoría. 9. Impartir instrucciones por escrito
a las empresas ejecutoras de los contratos de objeto de interventoría sobre asuntos de responsabilidad
de éste. 10. El interventor, en caso de considerarlo necesario, podrá contratar a personal adicional al
exigido con las calidades que se requieran para cumplir a cabalidad con sus obligaciones, sin que ello
genere para la ANM erogación alguna de recursos. 11. A discreción de la supervisión, se podrá dar inicio
a los contratos objeto de la interventoría, previa revisión de que se encuentren revisados y aprobados los
requisitos establecidos en el proceso de selección para dar inicio a la ejecución del proyecto. 12. Atender
las solicitudes, peticiones, sugerencias y aclaraciones formuladas por el Contratista y las entidades
fiscalizadoras en relación con el contrato. 13. Llevar y mantener el archivo actualizado de la interventoría,
de tal manera, que se pueda constatar en cualquier momento el desarrollo de la ejecución del Contrato
de Interventoría y del Contrato objeto de interventoría. 14. Apoyar a la Agencia con documentos e informes
en caso de requerirse la imposición de multas, cláusula penal, o que sobrevenga la compensación en el
evento de terminación anticipada, etc. Asimismo, el interventor, deberá adelantar las gestiones pertinentes
para el efectivo cobro de las multas al Contratista. OBLIGACIONES TÉCNICAS Y OPERATIVAS
DEL INTERVENTOR 1. Realizar la interventoría al contrato suscrito por LA ANM, de acuerdo con los
estudios previos, anexos técnicos, especificaciones técnicas y demás documentos del contrato 2. Realizar
las visitas técnicas que se requieran al sitio de la obra para realizar una adecuada vigilancia al contrato,
de tal forma, que se constate el cumplimiento de los cronogramas presentados y las obligaciones del
contrato. El interventor deberá dejar soporte de las visitas en un informe enviado al supervisor. 3. Realizar
la verificación y diagnóstico del estado de avance y del cumplimiento de las obligaciones del contrato. 4.
Informar con la debida oportunidad al supervisor del contrato si se llegare a detectar un posible
incumplimiento o negligencia frente a las obligaciones del/los contrato(s) objeto de interventoría por parte
de su contratista. En dicho caso, el interventor deberá realizar un informe al supervisor del contrato que
contenga un análisis de los hechos que soportan el posible incumplimiento de las obligaciones, la
enunciación de las obligaciones y normas que presuntamente estarían incumplidas, las consecuencias
para el contratista, la cuantificación de los perjuicios y el motivo del incumplimiento a consideración del
interventor. 5. Realizar la liquidación del contrato de interventoría, así como la liquidación del contrato
objeto de interventoría. 6. Realizar las reuniones que considere necesarias, las cuales, deberán efectuarse
como mínimo cada 15 días en conjunto con la ANM, para conocer el estado de ejecución dejando
evidencia sobre lo tratado en cada reunión, de la cual, se levantará la respectiva acta. 7. Hacer
seguimiento al cronograma presentado e informar de manera oportuna, tanto a la empresa ejecutora y
ANM de dichos retrasos. 8. Recomendar alternativas de solución de carácter, administrativo, técnico, legal
y financiero, relacionadas con el contrato a realizar objeto de interventoría, cuando sean requeridos. 9.
Verificar, validar y garantizar que el contratista sea responsable de todos los trámites, gastos de
importación y nacionalización a que haya lugar, así como del pago de las tasas e impuestos que se puedan
ocasionar para el cumplimiento del respectivo contrato objeto de interventoría. 10. Revisar y aprobar, los
diferentes informes que sean presentados por las empresas ejecutoras de los contratos objeto de
interventoría, en desarrollo de la ejecución del proyecto en sus diferentes etapas, así mismo, deberá vigilar
que se realicen las modificaciones a que haya lugar.11. Verificar y vigilar el seguimiento de los recursos
y aprobar el informe de la empresa ejecutora del contrato objeto de interventoría, para la realización de
los pagos por parte de la ANM, dicha aprobación deberá contener la manifestación de que las empresas
cumplieron con todos los requisitos exigidos, de conformidad con lo establecido en los contratos. 12.
Vigilar y alertar sobre la posible materialización de los riesgos identificados en este contrato y en el
contrato objeto de interventoría. 13. Verificar, validar y garantizar el cumplimiento del cronograma
presentado y aprobado para los contratos objeto de interventoría y exigir que se tomen las medidas
correctivas necesarias en caso de que se prevean atrasos en los programas o el cronograma, por lo cual,
en los casos de ampliación del plazo de ejecución del contrato objeto de interventoría y, por ende, del
contrato de interventoría, no se reconocerán valores adicionales a los ya establecidos. 14. Ofrecer
asistencia y disponibilidad de los miembros del equipo de trabajo presentado con la oferta que se requiera
para atender las situaciones consideradas urgentes por la supervisión. 15. Conceptuar en relación con
las discusiones jurídicas, técnicas, administrativas que puedan presentarse en la ejecución del contrato,
tanto por actores o eventos externos a la ejecución de los contratos objeto de la interventoría como por
conflictos suscitados entre las empresas ejecutoras y la ANM. 16. Participar en el proceso de validación
de la existencia de eventos eximentes de responsabilidad según lo indicado en el respectivo contrato
objeto de interventoría. 17. El interventor deberá verificar las condiciones de diseño y demás aspectos
técnicos del contrato objeto de interventoría. En caso de presentarse objeciones al proyecto en materia
técnica, el interventor deberá reportar a la ANM mediante un informe soportado con cálculos, normas y
otros conceptos que consideren necesarios para justificar la situación señalada y socializarlo en una mesa
de trabajo con la ANM. 18. Vigilar y garantizar que se cumplan con las especificaciones técnicas de los
equipos a instalar y los requisitos establecidos para su instalación 19. Realizar seguimiento a las pruebas
y ensayos que estime necesarias con el fin de verificar la adecuada puesta en operación de los diseños
realizados por la empresa ejecutora de los contratos objeto de interventoría. 20. Revisar los trabajos
realizados por la empresa ejecutora, y garantizar que los estudios cumplan con las especificaciones
exigidas por las normas técnicas colombianas, las regulaciones aplicables y que los recursos ejecutados
se ajusten a los presentados en el proyecto y estén acorde con los desembolsos realizados con cargo al
proyecto de inversión. 21. El Interventor deberá contribuir a facilitar la logística de la supervisión en los
desplazamientos que realice los sitos de consultoría en caso que se le requiera. 22. Cumplir el objeto
contractual, con calidad, responsabilidad y economía. 23. Se obliga a la Interventoría a responder al
supervisor de la ANM, por todas las observaciones técnicas, administrativas, ambientales, financieras y
jurídicas que en desarrollo de las actividades que le sean solicitadas. 24. Deberá participar en las
reuniones, comités y demás actuaciones para las que sean convocados. 25. Responderá en caso de
configurarse por la ocultación, al contratar personas incursas en, incompatibilidades o prohibiciones o por
haber suministrado información falsa. 26. Responder por la calidad de los trabajos asignados, preparar y
presentar los informes sobre las actividades desarrolladas, con la oportunidad y periodicidad requerida.
27. Cumplir con los demás requerimientos determinados por la ANM. 28. Mantener actualizadas las
vigencias y el monto de los amparos de las garantías expedidas con ocasión del contrato, acorde con lo
indicado en el ítem de GARANTÍAS, teniendo en consideración el plazo de ejecución, valor,
modificaciones en valor o en plazo, suspensiones etc., que afecten su vigencia o monto. 29. Entregar un
informe final que resuma de manera sucinta y concreta todas las actuaciones con ocasión de la ejecución
contractual. OBLIGACIONES DEL INTERVENTOR EN MATERIA FINANCIERA 1. Emitir
concepto previo para el desembolso de los recursos, y para cualquier tipo operación financiera que se
requiera para el uso de los recursos que se comprometió en el contrato. 2. Impartir instrucciones por
escrito al/los Contratista(s) sobre asuntos en esta materia que sean responsabilidad de éste. 3. Verificar,
validar y garantizar que se ejecuten en forma eficiente, eficaz y oportuna los recursos asignados al/los
respectivo(s) contratos objeto de interventoría. 4. Sugerir, los correctivos en el menor tiempo posible, a
los desajustes económicos o financieros que pudieren presentarse, y determinar los mecanismos y
procedimientos pertinentes para prever o solucionar rápida y eficazmente las diferencias que llegaren a
surgir durante la ejecución del/los respectivo(s) contratos objeto de interventoría.</v>
          </cell>
          <cell r="S697">
            <v>285922721</v>
          </cell>
          <cell r="T697">
            <v>89324</v>
          </cell>
          <cell r="U697">
            <v>45421</v>
          </cell>
          <cell r="Y697" t="str">
            <v>ANM - PROPIOS</v>
          </cell>
          <cell r="AA697">
            <v>285922716</v>
          </cell>
          <cell r="AB697" t="str">
            <v xml:space="preserve">SANDRA PATRICIA PARRA CRISTANCHO </v>
          </cell>
          <cell r="AC697" t="str">
            <v>COORDINADORA GRUPO DE SERVICIOS ADMINISTRATIVOS</v>
          </cell>
          <cell r="AD697" t="str">
            <v>VAF</v>
          </cell>
          <cell r="AE697">
            <v>5</v>
          </cell>
          <cell r="AG697">
            <v>45626</v>
          </cell>
          <cell r="AH697" t="str">
            <v xml:space="preserve">SEGÚN FACTURACIÓN </v>
          </cell>
          <cell r="AI697">
            <v>52381059</v>
          </cell>
          <cell r="AJ697" t="str">
            <v>SANDRA PATRICIA PARRA CRISTANCHO</v>
          </cell>
          <cell r="AK697" t="str">
            <v>COORDINADORA GRUPO SERVICIOS ADMINISTRATIVOS</v>
          </cell>
          <cell r="AN697" t="str">
            <v>Bucaramanga</v>
          </cell>
          <cell r="AO697" t="str">
            <v>10 INTERVENTORÍA</v>
          </cell>
          <cell r="AQ697" t="str">
            <v>NO APLICA</v>
          </cell>
          <cell r="AZ697" t="str">
            <v>ANM</v>
          </cell>
          <cell r="BA697" t="str">
            <v>696</v>
          </cell>
          <cell r="BB697">
            <v>2024</v>
          </cell>
          <cell r="BC697">
            <v>81111901</v>
          </cell>
          <cell r="BD697" t="str">
            <v>ASEGURADORA SOLIDARIA DE COLOMBIA</v>
          </cell>
          <cell r="BE697" t="str">
            <v>360-47-994000033329</v>
          </cell>
          <cell r="BF697">
            <v>45534</v>
          </cell>
          <cell r="BG697">
            <v>45534</v>
          </cell>
          <cell r="BH697">
            <v>45538</v>
          </cell>
          <cell r="BI697">
            <v>305824</v>
          </cell>
          <cell r="BJ697">
            <v>45537</v>
          </cell>
          <cell r="BK697" t="str">
            <v>NO APLICA</v>
          </cell>
          <cell r="BL697" t="str">
            <v>NO APLICA</v>
          </cell>
          <cell r="BN697">
            <v>45538</v>
          </cell>
          <cell r="BO697">
            <v>45626</v>
          </cell>
          <cell r="BP697" t="str">
            <v>SI</v>
          </cell>
          <cell r="BQ697" t="str">
            <v>CONCURSO DE MÉRITOS ABIERTO</v>
          </cell>
          <cell r="BR697" t="str">
            <v>ANM-696-2024</v>
          </cell>
          <cell r="BS697" t="str">
            <v>https://community.secop.gov.co/Public/Tendering/OpportunityDetail/Index?noticeUID=CO1.NTC.6424489&amp;isFromPublicArea=True&amp;isModal=False</v>
          </cell>
        </row>
        <row r="698">
          <cell r="A698" t="str">
            <v>ANM-697-2024</v>
          </cell>
          <cell r="C698">
            <v>45518</v>
          </cell>
          <cell r="D698" t="str">
            <v xml:space="preserve">
ISRAEL PULIDO MONTES</v>
          </cell>
          <cell r="E698" t="str">
            <v>MARTHA PATRICIA PUERTO GUIO</v>
          </cell>
          <cell r="F698" t="str">
            <v>CONTRATO</v>
          </cell>
          <cell r="J698">
            <v>32867</v>
          </cell>
          <cell r="K698">
            <v>35</v>
          </cell>
          <cell r="L698">
            <v>500041524</v>
          </cell>
          <cell r="M698" t="str">
            <v>PROFESIONAL</v>
          </cell>
          <cell r="N698" t="str">
            <v>CÉDULA DE CIUDADANIA</v>
          </cell>
          <cell r="O698">
            <v>1030566538</v>
          </cell>
          <cell r="P698">
            <v>1</v>
          </cell>
          <cell r="Q698" t="str">
            <v>INTERVENTORÍA A LOS DIAGNÓSTICOS Y DISEÑOS TÉCNICOS PARA LA RESTAURACIÓN</v>
          </cell>
          <cell r="R698" t="str">
            <v>1. Apoyar técnicamente las funciones de Secretaría Jurídica en el Grupo de Control Interno Disciplinario, relacionadas con el trámite de los procesos disciplinarios, según las metodologías establecidas y la normatividad previstas en el Código General Disciplinario y en los procedimientos de calidad. 2. Registrar y mantener actualizado el gestor documental correspondiente a los procesos disciplinarios a cargo del Grupo de Control Interno Disciplinario, con el fin de mantener actualizados los expedientes y garantizar su integridad. 3. Registrar y mantener actualizada, en las actividades a su cargo, las bases de información de los procesos disciplinarios que cursan en el Grupo de Control Interno Disciplinario, con el fin de generar reportes y estadísticas requeridos de acuerdo con los lineamientos definidos. 4. En coordinación con el web master de la Entidad, subir las notificaciones electrónicas (estados y edictos), requeridos en el trámite de los procesos disciplinarios, por parte la Coordinación y los abogados comisionados del Grupo de Control Interno Disciplinario, cuando sea necesario. 5. Organizar y archivar de manera física y digital las decisiones proferidas en los expedientes disciplinarios, así como, los memoriales, pruebas y diligencias adelantaras en el curso de los correspondientes procesos disciplinarios. 6. Asistir y participar en los comités, reuniones, talleres, juntas, y demás eventos que le indique el supervisor y se relacionen con el objeto del contrato. 7. Identificar los procesos, procedimientos, instructivos, lineamientos, protocolos, formatos, riesgos, indicadores, acciones, acciones de mejora y demás directrices aplicables a su gestión, acogerlos e incorporarlos en sus actividades diarias. 8. Procurar por la conservación, custodia y correcto manejo de los expedientes, cuando en razón a sus obligaciones deba acceder o permitir el acceso a los mismos; haciendo uso de las plantillas y formatos dispuestos por la entidad, para el control en la entrega, consulta, tenencia y manejo de las carpetas, incluyendo en el formato la información respecto de la actuación que se encuentre surtiendo y por la cual accede al expediente. 9. Mantener actualizado el sistema de Gestión Documental que disponga la Agencia Nacional de Minería, asociando las respuestas correspondientes y realizando en forma adecuada la gestión documental de la información a su cargo.</v>
          </cell>
          <cell r="S698">
            <v>21585705</v>
          </cell>
          <cell r="T698">
            <v>101724</v>
          </cell>
          <cell r="U698">
            <v>45504</v>
          </cell>
          <cell r="Y698" t="str">
            <v>ANM - PROPIOS</v>
          </cell>
          <cell r="AA698">
            <v>21585705</v>
          </cell>
          <cell r="AB698" t="str">
            <v>MAGDA LILIANA MOZO REYES</v>
          </cell>
          <cell r="AC698" t="str">
            <v>COORDINADORA GRUPO DE CONTROL INTERNO DISCIPLINARIO</v>
          </cell>
          <cell r="AD698" t="str">
            <v>OCI</v>
          </cell>
          <cell r="AE698">
            <v>5</v>
          </cell>
          <cell r="AG698">
            <v>45657</v>
          </cell>
          <cell r="AH698">
            <v>4317141</v>
          </cell>
          <cell r="AI698">
            <v>1049610931</v>
          </cell>
          <cell r="AJ698" t="str">
            <v>MAGDA LILIANA MOZO REYES</v>
          </cell>
          <cell r="AK698" t="str">
            <v>COORDINADORA GRUPO DE CONTROL INTERNO DISCIPLINARIO</v>
          </cell>
          <cell r="AN698" t="str">
            <v>Bogotá D.C.</v>
          </cell>
          <cell r="AO698" t="str">
            <v>14 PRESTACIÓN DE SERVICIOS</v>
          </cell>
          <cell r="AP698" t="str">
            <v>CAQUETÁ</v>
          </cell>
          <cell r="AQ698" t="str">
            <v>FLORENCIA</v>
          </cell>
          <cell r="AR698" t="str">
            <v>INGENIERO DE SISTEMAS</v>
          </cell>
          <cell r="AS698" t="str">
            <v>PREGRADO</v>
          </cell>
          <cell r="AZ698" t="str">
            <v>ANM</v>
          </cell>
          <cell r="BA698" t="str">
            <v>697</v>
          </cell>
          <cell r="BB698">
            <v>2024</v>
          </cell>
          <cell r="BC698">
            <v>81111900</v>
          </cell>
          <cell r="BD698" t="str">
            <v>SEGUROS DEL ESTADO S.A.</v>
          </cell>
          <cell r="BE698" t="str">
            <v>11-44-101232588</v>
          </cell>
          <cell r="BF698">
            <v>45520</v>
          </cell>
          <cell r="BG698">
            <v>45519</v>
          </cell>
          <cell r="BH698">
            <v>45520</v>
          </cell>
          <cell r="BI698">
            <v>288024</v>
          </cell>
          <cell r="BJ698">
            <v>45520</v>
          </cell>
          <cell r="BK698" t="str">
            <v>POSITIVA</v>
          </cell>
          <cell r="BL698">
            <v>45524</v>
          </cell>
          <cell r="BN698">
            <v>45524</v>
          </cell>
          <cell r="BO698">
            <v>45657</v>
          </cell>
          <cell r="BP698" t="str">
            <v>SI</v>
          </cell>
          <cell r="BQ698" t="str">
            <v>CONTRATACIÓN DIRECTA</v>
          </cell>
          <cell r="BR698" t="str">
            <v>ANM-697-2024</v>
          </cell>
          <cell r="BS698" t="str">
            <v>https://community.secop.gov.co/Public/Tendering/OpportunityDetail/Index?noticeUID=CO1.NTC.6551237&amp;isFromPublicArea=True&amp;isModal=False</v>
          </cell>
        </row>
        <row r="699">
          <cell r="A699" t="str">
            <v>ANM-698-2024</v>
          </cell>
          <cell r="C699">
            <v>45502</v>
          </cell>
          <cell r="D699" t="str">
            <v>INGRID CAROLINA SAAVEDRA VASQUEZ</v>
          </cell>
          <cell r="E699" t="str">
            <v>MARTHA PATRICIA PUERTO GUIO</v>
          </cell>
          <cell r="F699" t="str">
            <v>CONTRATO</v>
          </cell>
          <cell r="J699">
            <v>32711</v>
          </cell>
          <cell r="K699">
            <v>36</v>
          </cell>
          <cell r="L699">
            <v>500039524</v>
          </cell>
          <cell r="M699" t="str">
            <v>PROFESIONAL</v>
          </cell>
          <cell r="N699" t="str">
            <v>CÉDULA DE CIUDADANIA</v>
          </cell>
          <cell r="O699">
            <v>1019035671</v>
          </cell>
          <cell r="P699">
            <v>3</v>
          </cell>
          <cell r="Q699" t="str">
            <v>INTEGRAL DE LA SEDE DE LA ANM EN LA CIUDAD DE BUCARAMANGA (SANTANDER).</v>
          </cell>
          <cell r="R699" t="str">
            <v>1. Realizar la valoración, análisis, registro estadístico y dictamen médico laboral de las condiciones de salud de origen
común o laboral de la población trabajadora de la ANM de conformidad a los exámenes médicos ocupacionales, historias
clínicas, profesiograma y matriz de peligros y/o demás fuentes de información oficial.
2. Brindar apoyo en la remisión de pruebas rutinarias de acuerdo a las necesidades ocupacionales de la población
trabajadora de la ANM.
3. Participar en los procesos de auditoría y situaciones legales que conciernen al componente médico laboral, como investigaciones de enfermedades laborales, análisis y respuesta a los diferentes requerimientos y necesidades en
medicina laboral y preventiva.
4. Participar en el diseño e implementación de los Sistemas de Vigilancia Epidemiológica en salud física de acuerdo a
los riesgos a los cuales se encuentran expuestos los colaboradores de la ANM con enfoque a la prevención de
enfermedades epidémicas y/o de salud pública.
5. Actualización e implementación del procedimiento del Subsistema de Gestión de la Seguridad y Salud en el Trabajo
en lo que tiene que ver con el profesiograma, protocolos de evaluación médica ocupacional de acuerdo a los cargos y
matriz de peligros de la ANM, programa de reincorporación laboral y demás necesidades que surjan en el sistema de
índole en salud y medicina laboral.
6. Organizar y custodiar las historias clínicas (y anexos) de los colaboradores de la ANM manteniendo su disponibilidad
permanente en el repositorio documental de la entidad con archivos y/ o carpetas actualizadas y completas.
7. Realizar mesas laborales y planes de acción enfocados a cerrar los casos médicos originados por incapacidades de
origen común y/o laboral, así como dictámenes de pérdida de capacidad laboral, y lograr así disminuir el reporte de
incapacidades médicas en la ANM.
8. Realizar seguimiento a casos médicos de los colaboradores de la ANM que presten sus servicios mediante
modalidad de teletrabajo ya sea autónomo o suplementario, de acuerdo a las condiciones médicas del colaborador
según corresponda.
9. Brindar apoyo en la atención de emergencias médicas en la sede central y/o sitio en el cual se encuentre de
comisión, en la realización de actividades de la semana de la salud, visitas a los diferentes centros de trabajo cuando sea
requerido, campañas en salud y brigadas médicas.
10. Realizar valoración previa en salud a los colaboradores que quieran participar en actividades deportivas llevadas a cabo por la ANM.
11. Participar en la estructuración y evaluación técnica de los procesos de contratación adelantados para el
cumplimiento de los objetivos del Subsistema de gestión de la seguridad y salud en el trabajo bajo la norma NTC ISO
45001:2018, así como el apoyo a la supervisión cuando le sea requerido.
12. Elaborar informes, comunicaciones internas, respuestas a los requerimientos y derechos de petición solicitados por
el supervisor relacionados con la implementación del sistema de gestión de la seguridad y salud en el trabajo bajo la
norma NTC ISO 45001:2018 de la Entidad en lo concerniente a casos médicos, con base en la normatividad vigente y los
procedimientos del Subsistema de Seguridad y Salud en el trabajo.
13. Asistir a reuniones, talleres y/o comités programados por las distintas áreas de la entidad o las designadas por el
supervisor del contrato.</v>
          </cell>
          <cell r="S699">
            <v>48000000</v>
          </cell>
          <cell r="T699">
            <v>98524</v>
          </cell>
          <cell r="U699">
            <v>45471</v>
          </cell>
          <cell r="Y699" t="str">
            <v>ANM - PROPIOS</v>
          </cell>
          <cell r="AA699">
            <v>48000000</v>
          </cell>
          <cell r="AB699" t="str">
            <v>FREDDY MAURICE CORTES ZEA</v>
          </cell>
          <cell r="AC699" t="str">
            <v>COORDINADOR GRUPO DE GESTION DEL TALENTO HUMANO</v>
          </cell>
          <cell r="AD699" t="str">
            <v>VAF</v>
          </cell>
          <cell r="AG699">
            <v>45657</v>
          </cell>
          <cell r="AH699">
            <v>8000000</v>
          </cell>
          <cell r="AI699">
            <v>79530904</v>
          </cell>
          <cell r="AJ699" t="str">
            <v>FREDDY MAURICE CORTES ZEA</v>
          </cell>
          <cell r="AK699" t="str">
            <v>COORDINADOR GRUPO DE GESTION DEL TALENTO HUMANO</v>
          </cell>
          <cell r="AN699" t="str">
            <v>Bogotá D.C.</v>
          </cell>
          <cell r="AO699" t="str">
            <v>14 PRESTACIÓN DE SERVICIOS</v>
          </cell>
          <cell r="AP699" t="str">
            <v>BOGOTÁ D.C.</v>
          </cell>
          <cell r="AQ699" t="str">
            <v>BOGOTÁ D.C.</v>
          </cell>
          <cell r="AR699" t="str">
            <v>MEDICINA HUMANA</v>
          </cell>
          <cell r="AS699" t="str">
            <v>POSGRADO</v>
          </cell>
          <cell r="AZ699" t="str">
            <v>ANM</v>
          </cell>
          <cell r="BA699" t="str">
            <v>698</v>
          </cell>
          <cell r="BB699">
            <v>2024</v>
          </cell>
          <cell r="BC699">
            <v>80101500</v>
          </cell>
          <cell r="BD699" t="str">
            <v>COMPAÑIA MUNDIAL DE SEGUROS S.A.</v>
          </cell>
          <cell r="BE699" t="str">
            <v>NB-100339807</v>
          </cell>
          <cell r="BF699">
            <v>45525</v>
          </cell>
          <cell r="BG699">
            <v>45525</v>
          </cell>
          <cell r="BH699">
            <v>45527</v>
          </cell>
          <cell r="BI699">
            <v>291724</v>
          </cell>
          <cell r="BJ699">
            <v>45525</v>
          </cell>
          <cell r="BK699" t="str">
            <v>AXA COLPATRIA</v>
          </cell>
          <cell r="BL699">
            <v>45530</v>
          </cell>
          <cell r="BN699">
            <v>45530</v>
          </cell>
          <cell r="BO699">
            <v>45657</v>
          </cell>
          <cell r="BP699" t="str">
            <v>SI</v>
          </cell>
          <cell r="BQ699" t="str">
            <v>CONTRATACIÓN DIRECTA</v>
          </cell>
          <cell r="BR699" t="str">
            <v>ANM-698-2024</v>
          </cell>
          <cell r="BS699" t="str">
            <v>https://community.secop.gov.co/Public/Tendering/OpportunityDetail/Index?noticeUID=CO1.NTC.6574431&amp;isFromPublicArea=True&amp;isModal=False</v>
          </cell>
        </row>
        <row r="700">
          <cell r="A700" t="str">
            <v>ANM-699-2024</v>
          </cell>
          <cell r="C700">
            <v>45519</v>
          </cell>
          <cell r="D700" t="str">
            <v xml:space="preserve">	
DIEGO ANDRES ORTIZ RODRIGUEZ</v>
          </cell>
          <cell r="E700" t="str">
            <v>MARTHA PATRICIA PUERTO GUIO</v>
          </cell>
          <cell r="F700" t="str">
            <v>CONTRATO</v>
          </cell>
          <cell r="J700">
            <v>31969</v>
          </cell>
          <cell r="K700">
            <v>38</v>
          </cell>
          <cell r="L700">
            <v>200060924</v>
          </cell>
          <cell r="M700" t="str">
            <v>PROFESIONAL</v>
          </cell>
          <cell r="N700" t="str">
            <v>CÉDULA DE CIUDADANIA</v>
          </cell>
          <cell r="O700">
            <v>1030538485</v>
          </cell>
          <cell r="P700">
            <v>9</v>
          </cell>
          <cell r="Q700" t="str">
            <v>Prestar servicios profesionales para proporcionar la arquitectura de soluciones y revisión de componentes de Web Content Center Oracle (WCC), con el objeto de generar la arquitectura asociada a la instalación, ajuste, configuración y estabilización de los servicios de integración entre Invesflow y SGD, en el marco del SIGM.</v>
          </cell>
          <cell r="R700" t="str">
            <v>1. Identificar y determinar los requisitos funcionales y no funcionales para permitir la integración con los servicios wcc (web content center). 2. Definir las especificaciones de producto de alto nivel en la cual se identifiquen los componentes, protocolos y mecanismos requeridos para la integración de los sistemas. 3. Establecer los lineamientos del desarrollo, desde la tecnologías a ser empleadas, el flujo de trabajo apropiados, los estándares de codificación que permitan implementar la integración del -SGD- de Oracle y componentes WCC. 4. Definir y documentar la arquitectura de solución que permita la integración entre el SGD, el WCC e InvestFlow, componentes externos, cumpliendo los estándares y lineamientos de la arquitectura de referencia de la entidad . Presentar los informes que le sean solicitados por el supervisor del contrato. 5. Asistir y/o participar en las reuniones, comités, talleres, mesas de trabajo, socializaciones y demás eventos que se requieran para el cumplimiento de sus obligaciones, incluyendo comités estructuradores, de evaluación, mesas precontractuales y comité de contratación.” 6. Mantener actualizado el control de versiones de los artefactos diseñados, asignados y/o implementados, en la herramienta dispuesta por la OTI.” 7. Mantener actualizada la documentación en el repositorio que disponga la ANM.</v>
          </cell>
          <cell r="S700">
            <v>42000000</v>
          </cell>
          <cell r="T700">
            <v>97324</v>
          </cell>
          <cell r="U700">
            <v>45471</v>
          </cell>
          <cell r="Y700" t="str">
            <v>ANM - PROPIOS</v>
          </cell>
          <cell r="AA700">
            <v>34720000</v>
          </cell>
          <cell r="AB700" t="str">
            <v>IVONNE DEL PILAR JIMENEZ GARCIA</v>
          </cell>
          <cell r="AC700" t="str">
            <v xml:space="preserve">VICEPRESIDENTE DE CONTRATACIÓN Y TITULACIÓN </v>
          </cell>
          <cell r="AD700" t="str">
            <v>VCT</v>
          </cell>
          <cell r="AE700">
            <v>4</v>
          </cell>
          <cell r="AF700">
            <v>4</v>
          </cell>
          <cell r="AG700">
            <v>45657</v>
          </cell>
          <cell r="AH700">
            <v>8400000</v>
          </cell>
          <cell r="AI700">
            <v>7168761</v>
          </cell>
          <cell r="AJ700" t="str">
            <v>ROMEL ARIEL PEÑA PIÑEROS</v>
          </cell>
          <cell r="AK700" t="str">
            <v>COORDINADOR DEL GRUPO DE CATASTRO Y REGISTRO MINERO NACIONAL</v>
          </cell>
          <cell r="AN700" t="str">
            <v>Bogotá D.C.</v>
          </cell>
          <cell r="AO700" t="str">
            <v>14 PRESTACIÓN DE SERVICIOS</v>
          </cell>
          <cell r="AP700" t="str">
            <v>BOGOTÁ D.C.</v>
          </cell>
          <cell r="AQ700" t="str">
            <v>BOGOTÁ D.C.</v>
          </cell>
          <cell r="AR700" t="str">
            <v>INGENIERO DE SISTEMAS</v>
          </cell>
          <cell r="AS700" t="str">
            <v>POSGRADO</v>
          </cell>
          <cell r="AZ700" t="str">
            <v>ANM</v>
          </cell>
          <cell r="BA700" t="str">
            <v>699</v>
          </cell>
          <cell r="BB700">
            <v>2024</v>
          </cell>
          <cell r="BC700">
            <v>80111600</v>
          </cell>
          <cell r="BD700" t="str">
            <v>SEGUROS DEL ESTADO S.A.</v>
          </cell>
          <cell r="BE700" t="str">
            <v>14-46-101122381</v>
          </cell>
          <cell r="BF700">
            <v>45532</v>
          </cell>
          <cell r="BG700">
            <v>45531</v>
          </cell>
          <cell r="BH700">
            <v>45532</v>
          </cell>
          <cell r="BI700">
            <v>294824</v>
          </cell>
          <cell r="BJ700">
            <v>45532</v>
          </cell>
          <cell r="BK700" t="str">
            <v>POSITIVA</v>
          </cell>
          <cell r="BL700">
            <v>45538</v>
          </cell>
          <cell r="BN700">
            <v>45538</v>
          </cell>
          <cell r="BO700">
            <v>45657</v>
          </cell>
          <cell r="BP700" t="str">
            <v>SI</v>
          </cell>
          <cell r="BQ700" t="str">
            <v>CONTRATACIÓN DIRECTA</v>
          </cell>
          <cell r="BR700" t="str">
            <v>ANM-699-2024</v>
          </cell>
          <cell r="BS700" t="str">
            <v>https://community.secop.gov.co/Public/Tendering/OpportunityDetail/Index?noticeUID=CO1.NTC.6607877&amp;isFromPublicArea=True&amp;isModal=False</v>
          </cell>
        </row>
        <row r="701">
          <cell r="A701" t="str">
            <v>ANM-700-2024</v>
          </cell>
          <cell r="C701">
            <v>45518</v>
          </cell>
          <cell r="D701" t="str">
            <v>JHOAN MANUEL ESPINOSA MONTILLA</v>
          </cell>
          <cell r="E701" t="str">
            <v>ANA MARÍA MENDOZA</v>
          </cell>
          <cell r="F701" t="str">
            <v>CONTRATO</v>
          </cell>
          <cell r="J701">
            <v>29184</v>
          </cell>
          <cell r="K701">
            <v>45</v>
          </cell>
          <cell r="L701">
            <v>130015324</v>
          </cell>
          <cell r="M701" t="str">
            <v>PROFESIONAL</v>
          </cell>
          <cell r="N701" t="str">
            <v>CÉDULA DE CIUDADANIA</v>
          </cell>
          <cell r="O701">
            <v>93453561</v>
          </cell>
          <cell r="P701">
            <v>2</v>
          </cell>
          <cell r="Q701" t="str">
            <v>Prestar los servicios profesionales para ANM en la gestión operativa de los recursos tecnológicos de la plataforma de la
infraestructura instalada y las nuevas por implementar, que soportan la continuidad de los servicios.</v>
          </cell>
          <cell r="R701" t="str">
            <v>1. Definir y presentar al inicio del contrato el Plan de Desarrollo del Objeto Contractual relacionado con el objeto del
contrato
2. Apoyar en la parametrización, configuración y puesta en producción de la herramienta de gestión Aranda con la
integración del formulario de requerimientos IMAC.
3. Apoyar en la administración de la herramienta de gestión System Center, incluida la generación e implementación
de tableros de control y generación de reportes.
4. Apoyar las actividades relacionadas con el Sistema de Gestión de Seguridad de la información, y gestión de
vulnerabilidades tecnológicas.
5. Apoyar la gestión de actualización, instalación y configuración de plataforma Windows.
6. Apoyar la administración y gestión de la consola de Antivirus
7. Brindar apoyo técnico en la supervisión de contratos que sean designados por el supervisor, en temas relacionados
con el objeto del contrato, desde la estructuración de las fichas técnicas y elaboración de los documentos contractuales
(comprende desde los documentos precontractuales y post- contractuales) evaluación y seguimiento de la ejecución,
incluyendo la verificación externa con proveedor de los productos, informes y facturación entregada, así como el
seguimiento interno de los Recursos Financieros de las cuentas radicadas.
8. Apoyar y documentar las actividades realizadas desde su rol en los procedimientos, formatos, guías, manuales
técnicos e instructivos, para la instalación, uso y conservación de la infraestructura tecnológica la Entidad. Elaborar
informes mensuales sobre las actividades efectuadas.
9. Apoyar a la Oficina de Tecnología e Información en la proyección de respuestas a requerimientos y/o solicitudes
presentadas por las diferentes dependencias de la ANM y Entes de control, cuando le sea requerido por el Supervisor,
así como elaborar informes mensuales sobre las actividades efectuadas e informe final del contrato.
10. Acompañar las auditorías realizadas a la OTI, y las demás actividades que le sean asignadas por el supervisor y
que estén acordes con la naturaleza del contrato.
11. Asistir y/o participar en las reuniones, comités, talleres, mesas de trabajo, socializaciones y demás eventos que se
requieran para el cumplimiento de sus obligaciones, incluyendo comités estructuradores, de evaluación, mesas
precontractuales y comité de contratación.
12. Las demás que sean relacionadas al objeto contractual y que se desprendan de la interpretación del contrato.</v>
          </cell>
          <cell r="S701">
            <v>70000000</v>
          </cell>
          <cell r="T701">
            <v>90924</v>
          </cell>
          <cell r="U701">
            <v>45428</v>
          </cell>
          <cell r="Y701" t="str">
            <v>ANM - PROPIOS</v>
          </cell>
          <cell r="AA701">
            <v>38533328</v>
          </cell>
          <cell r="AB701" t="str">
            <v>ANDREA BIBIANA PEÑA GÓMEZ</v>
          </cell>
          <cell r="AC701" t="str">
            <v>Coordinadora Grupo de Administración de Infraestructuras de la Oficina de Tecnología e Información</v>
          </cell>
          <cell r="AD701" t="str">
            <v>OTI</v>
          </cell>
          <cell r="AG701">
            <v>45657</v>
          </cell>
          <cell r="AH701">
            <v>8500000</v>
          </cell>
          <cell r="AI701">
            <v>52177398</v>
          </cell>
          <cell r="AJ701" t="str">
            <v>ANDREA BIBIANA PEÑA GÓMEZ</v>
          </cell>
          <cell r="AK701" t="str">
            <v>Coordinadora Grupo de Administración de Infraestructuras de la Oficina de Tecnología e Información</v>
          </cell>
          <cell r="AN701" t="str">
            <v>Bogotá D.C.</v>
          </cell>
          <cell r="AO701" t="str">
            <v>14 PRESTACIÓN DE SERVICIOS</v>
          </cell>
          <cell r="AP701" t="str">
            <v>TOLIMA</v>
          </cell>
          <cell r="AQ701" t="str">
            <v>RIOBLANCO</v>
          </cell>
          <cell r="AR701" t="str">
            <v>INGENIERO DE SISTEMAS</v>
          </cell>
          <cell r="AS701" t="str">
            <v>POSGRADO</v>
          </cell>
          <cell r="AZ701" t="str">
            <v>ANM</v>
          </cell>
          <cell r="BA701" t="str">
            <v>700</v>
          </cell>
          <cell r="BB701">
            <v>2024</v>
          </cell>
          <cell r="BC701">
            <v>80111600</v>
          </cell>
          <cell r="BD701" t="str">
            <v>SEGUROS DEL ESTADO S.A.</v>
          </cell>
          <cell r="BE701" t="str">
            <v>14-44-101216826</v>
          </cell>
          <cell r="BF701">
            <v>45520</v>
          </cell>
          <cell r="BG701">
            <v>45524</v>
          </cell>
          <cell r="BH701">
            <v>45524</v>
          </cell>
          <cell r="BI701">
            <v>290624</v>
          </cell>
          <cell r="BJ701">
            <v>45524</v>
          </cell>
          <cell r="BK701" t="str">
            <v>POSITIVA</v>
          </cell>
          <cell r="BL701">
            <v>45525</v>
          </cell>
          <cell r="BN701">
            <v>45525</v>
          </cell>
          <cell r="BO701">
            <v>45657</v>
          </cell>
          <cell r="BP701" t="str">
            <v>SI</v>
          </cell>
          <cell r="BQ701" t="str">
            <v>CONTRATACIÓN DIRECTA</v>
          </cell>
          <cell r="BR701" t="str">
            <v>ANM-700-2024</v>
          </cell>
          <cell r="BS701" t="str">
            <v>https://community.secop.gov.co/Public/Tendering/OpportunityDetail/Index?noticeUID=CO1.NTC.6565119&amp;isFromPublicArea=True&amp;isModal=False</v>
          </cell>
        </row>
        <row r="702">
          <cell r="A702" t="str">
            <v>ANM-701-2024</v>
          </cell>
          <cell r="C702" t="str">
            <v>ARRENDAMIENTO UBATE</v>
          </cell>
          <cell r="D702" t="str">
            <v>MARIO ROMERO JULIO</v>
          </cell>
          <cell r="E702" t="str">
            <v>MARTHA PATRICIA PUERTO GUIO</v>
          </cell>
          <cell r="F702" t="str">
            <v>CONTRATO</v>
          </cell>
          <cell r="J702" t="str">
            <v>No aplica</v>
          </cell>
          <cell r="K702" t="e">
            <v>#VALUE!</v>
          </cell>
          <cell r="L702">
            <v>500040224</v>
          </cell>
          <cell r="M702" t="str">
            <v>NO APLICA</v>
          </cell>
          <cell r="N702" t="str">
            <v>CÉDULA DE CIUDADANIA</v>
          </cell>
          <cell r="O702">
            <v>79160363</v>
          </cell>
          <cell r="P702">
            <v>1</v>
          </cell>
          <cell r="Q702" t="str">
            <v>ARRENDAR EL BIEN INMUEBLE UBICADO EN LA CARRERA 4 A No. 14 A-06, PARA EL FUNCIONAMIENTO DE LA SEDE UBATÉ DE LA AGENCIA NACIONAL DE MINERIA</v>
          </cell>
          <cell r="R702" t="str">
            <v>1) Entregar a la Agencia Nacional de Minería (ANM) el inmueble dado en arrendamiento, en buen estado de servicio, seguridad y sanidad, y poner a su disposición los servicios, y los incluidos en la oferta presentada, previa aprobación de un acta de inventario firmada por las partes. 2) Mantener en el inmueble en buen estado de servicio para el fin convenido en el contrato. 3) Garantizar, durante todo el término de ejecución del contrato, el uso y goce exclusivo y pacífico de los inmuebles por parte de la ANM. 4) Efectuar las mejoras y reparaciones necesarias al inmueble requeridas para el normal uso del mismo, entre ellas, todas las reparaciones, cuyos deterioros que las han hecho necesarias, provienen del tiempo y uso legítimo o fuerza mayor o caso fortuito o de mala calidad de la cosa arrendada. 5) Mantener el inmueble en estado de servir para el fin al que ha sido arrendado. 6) Cumplir con el objeto del contrato y con todas las especificaciones, requisitos y condiciones técnicas solicitadas por la Agencia contenidas en el numeral Especificaciones Técnicas Mínimas del Estudio Previo. 7) Librar a la ANM de toda perturbación o impedimento en el uso y goce del inmueble arrendado. 8) Entregar el inmueble con los servicios públicos, impuestos, tasas y/o contribuciones o cualquier otro cargo que pueda recaer sobre el inmueble y demás cargos o pagos al día. 9) Efectuar el pago de impuestos, tasas y/o contribuciones o cualquier otro cargo que pueda recaer sobre el inmueble. 10) Garantizar que las instalaciones eléctricas del inmueble objeto de arrendamiento, cumplan con las especificaciones técnicas mínimas indicadas en el código eléctrico colombiano (NTC 2050) y en el reglamento técnico de instalaciones eléctricas (RETIE) y las demás vigentes.11) Recibir el inmueble al momento de la terminación del contrato. 12) Otorgar la ANM un plazo de treinta (30) días calendario para desocupar el inmueble, una vez terminado el presente contrato, sin costo alguno para la Entidad.13) Presentar, durante el plazo establecido, la factura del canon de arrendamiento del periodo correspondiente por los valores acordados. 14) Realizar el mantenimiento periódico de la planta física, equipos, muebles y enseres de propiedad del Arrendador con los cuales se encuentra dotado el inmueble. 15) Facilitar la labor de supervisión ejercida por la ANM, para lo cual el contratista deberá, suministrar toda la información y documentación que requiere el Supervisor del Contrato para llevar a cabo su labor. 16) Permitir la instalación y desinstalación de los enlaces de conectividad con sus equipos asociados, por parte de los proveedores de la Agencia conforme con las autorizaciones que para tal fin emita la ANM. 17) Atender oportunamente los requerimientos y sugerencias que le formule la ANM a través del supervisor del contrato</v>
          </cell>
          <cell r="S702">
            <v>52250000</v>
          </cell>
          <cell r="T702">
            <v>101224</v>
          </cell>
          <cell r="U702">
            <v>45504</v>
          </cell>
          <cell r="Y702" t="str">
            <v>ANM - PROPIOS</v>
          </cell>
          <cell r="AA702">
            <v>37400000</v>
          </cell>
          <cell r="AB702" t="str">
            <v xml:space="preserve">Sandra Patricia Parra Cristancho </v>
          </cell>
          <cell r="AC702" t="str">
            <v xml:space="preserve">Coordinadora Grupo de Servicios Administrativos </v>
          </cell>
          <cell r="AD702" t="str">
            <v>VAF</v>
          </cell>
          <cell r="AE702">
            <v>4</v>
          </cell>
          <cell r="AG702">
            <v>45657</v>
          </cell>
          <cell r="AH702">
            <v>9350000</v>
          </cell>
          <cell r="AI702">
            <v>52381059</v>
          </cell>
          <cell r="AJ702" t="str">
            <v>SANDRA PATRICIA PARRA CRISTANCHO</v>
          </cell>
          <cell r="AK702" t="str">
            <v>COORDINADORA GRUPO SERVICIOS ADMINISTRATIVOS</v>
          </cell>
          <cell r="AN702" t="str">
            <v>Ubaté</v>
          </cell>
          <cell r="AO702" t="str">
            <v>1 ARRENDAMIENTO y/o ADQUISICIÓN DE INMUEBLES</v>
          </cell>
          <cell r="AQ702" t="str">
            <v>No aplica</v>
          </cell>
          <cell r="AZ702" t="str">
            <v>ANM</v>
          </cell>
          <cell r="BA702" t="str">
            <v>701</v>
          </cell>
          <cell r="BB702">
            <v>2024</v>
          </cell>
          <cell r="BC702">
            <v>80131500</v>
          </cell>
          <cell r="BD702" t="str">
            <v>NO APLICA</v>
          </cell>
          <cell r="BE702" t="str">
            <v>NO APLICA</v>
          </cell>
          <cell r="BF702">
            <v>45534</v>
          </cell>
          <cell r="BG702" t="str">
            <v>NO APLICA</v>
          </cell>
          <cell r="BH702" t="str">
            <v>NO APLICA</v>
          </cell>
          <cell r="BI702">
            <v>296724</v>
          </cell>
          <cell r="BJ702">
            <v>45534</v>
          </cell>
          <cell r="BK702" t="str">
            <v>NO APLICA</v>
          </cell>
          <cell r="BL702" t="str">
            <v>NO APLICA</v>
          </cell>
          <cell r="BN702">
            <v>45536</v>
          </cell>
          <cell r="BO702">
            <v>45657</v>
          </cell>
          <cell r="BP702" t="str">
            <v>NO</v>
          </cell>
          <cell r="BQ702" t="str">
            <v>CONTRATACIÓN DIRECTA</v>
          </cell>
          <cell r="BR702" t="str">
            <v>ANM-701-2024</v>
          </cell>
          <cell r="BS702" t="str">
            <v>https://community.secop.gov.co/Public/Tendering/OpportunityDetail/Index?noticeUID=CO1.NTC.6631857&amp;isFromPublicArea=True&amp;isModal=False</v>
          </cell>
        </row>
        <row r="703">
          <cell r="A703" t="str">
            <v>ANM-702-2024</v>
          </cell>
          <cell r="C703">
            <v>45525</v>
          </cell>
          <cell r="D703" t="str">
            <v>ANDRES JULIAN RODRIGUEZ GUEVARA</v>
          </cell>
          <cell r="E703" t="str">
            <v xml:space="preserve">NESTOR FERNANDO MARTINEZ GAITAN </v>
          </cell>
          <cell r="F703" t="str">
            <v>CONTRATO</v>
          </cell>
          <cell r="J703">
            <v>35487</v>
          </cell>
          <cell r="K703">
            <v>28</v>
          </cell>
          <cell r="L703">
            <v>400042924</v>
          </cell>
          <cell r="M703" t="str">
            <v>PROFESIONAL</v>
          </cell>
          <cell r="N703" t="str">
            <v>CÉDULA DE CIUDADANIA</v>
          </cell>
          <cell r="O703">
            <v>1017245659</v>
          </cell>
          <cell r="P703">
            <v>8</v>
          </cell>
          <cell r="Q703" t="str">
            <v>Prestar servicios profesionales para apoyar técnicamente el proceso de caracterización minera en el departamento de Antioquia en el marco de los procesos efectivos de dialogo para el fortalecimiento institucional.</v>
          </cell>
          <cell r="R703" t="str">
            <v>1. Apoyar a los mineros en el cumplimiento de requisitos y procedimientos técnicos necesarios para iniciar el proceso de formalización de las unidades de producción minera departamento de Antioquia. 2. Apoyar la captura y verificación de datos técnicos y operativos de lasunidades de producción minera asignadas durante la ejecución del proyecto de caracterización de la actividad minera de acuerdo con las directrices y fichas
diseñadas.
3. Apoyar técnicamente los procesos de capacitación que surjan en el marco de laformalización de unidades de
producción minera en el departamento de Antioquia.
4. Apoyar las mesas de trabajo y demás espacios de socialización encaminados a la caracterización y formalización de
unidades de producción minera.
5. Proyectar oficios y documentos de respuesta a las peticiones y solicitudes de información que sean asignadas a
través del Sistema de Gestión Documental.
6. Disponer la información en las bases de datos, carpetas compartidas y las aplicaciones de la Agencia Nacional de
Minería, conforme a las políticas, lineamientos e instructivos de la Entidad._x000D_</v>
          </cell>
          <cell r="S703">
            <v>32000000</v>
          </cell>
          <cell r="T703">
            <v>99824</v>
          </cell>
          <cell r="U703">
            <v>45483</v>
          </cell>
          <cell r="Y703" t="str">
            <v>ANM - PROPIOS</v>
          </cell>
          <cell r="AA703">
            <v>27733333</v>
          </cell>
          <cell r="AB703" t="str">
            <v>IVONNE DEL PILAR JIMENEZ GARCIA</v>
          </cell>
          <cell r="AC703" t="str">
            <v>VICEPRESIDENTA DE PROMOCIÓN Y FOMENTO (E)</v>
          </cell>
          <cell r="AD703" t="str">
            <v>VPF</v>
          </cell>
          <cell r="AG703">
            <v>45657</v>
          </cell>
          <cell r="AH703">
            <v>6400000</v>
          </cell>
          <cell r="AI703">
            <v>52378877</v>
          </cell>
          <cell r="AJ703" t="str">
            <v>ÁNGELA ANDREA VELANDIA PEDRAZA</v>
          </cell>
          <cell r="AK703" t="str">
            <v>COORDINADORA GRUPO SOCIO AMBIENTAL</v>
          </cell>
          <cell r="AN703" t="str">
            <v>Medellín</v>
          </cell>
          <cell r="AO703" t="str">
            <v>14 PRESTACIÓN DE SERVICIOS</v>
          </cell>
          <cell r="AP703" t="str">
            <v>ANTIOQUIA</v>
          </cell>
          <cell r="AQ703" t="str">
            <v>CAUCASIA</v>
          </cell>
          <cell r="AR703" t="str">
            <v>INGENIERIA DE MINAS Y METALURGICA</v>
          </cell>
          <cell r="AS703" t="str">
            <v>POSGRADO</v>
          </cell>
          <cell r="AZ703" t="str">
            <v>ANM</v>
          </cell>
          <cell r="BA703" t="str">
            <v>702</v>
          </cell>
          <cell r="BB703">
            <v>2024</v>
          </cell>
          <cell r="BC703">
            <v>80111600</v>
          </cell>
          <cell r="BD703" t="str">
            <v>SEGUROS DEL ESTADO S.A.</v>
          </cell>
          <cell r="BE703" t="str">
            <v>21-46-101096681</v>
          </cell>
          <cell r="BF703">
            <v>45526</v>
          </cell>
          <cell r="BG703">
            <v>45527</v>
          </cell>
          <cell r="BH703">
            <v>45530</v>
          </cell>
          <cell r="BI703">
            <v>292924</v>
          </cell>
          <cell r="BJ703">
            <v>45527</v>
          </cell>
          <cell r="BK703" t="str">
            <v>POSITIVA</v>
          </cell>
          <cell r="BL703">
            <v>45530</v>
          </cell>
          <cell r="BN703">
            <v>45530</v>
          </cell>
          <cell r="BO703">
            <v>45657</v>
          </cell>
          <cell r="BP703" t="str">
            <v>NO</v>
          </cell>
          <cell r="BQ703" t="str">
            <v>CONTRATACIÓN DIRECTA</v>
          </cell>
          <cell r="BR703" t="str">
            <v>ANM-702-2024</v>
          </cell>
          <cell r="BS703" t="str">
            <v>https://community.secop.gov.co/Public/Tendering/OpportunityDetail/Index?noticeUID=CO1.NTC.6581324&amp;isFromPublicArea=True&amp;isModal=False</v>
          </cell>
        </row>
        <row r="704">
          <cell r="A704" t="str">
            <v>ANM-703-2024</v>
          </cell>
          <cell r="C704">
            <v>45525</v>
          </cell>
          <cell r="D704" t="str">
            <v>OCTAVIO ALONSO CANO LOPEZ</v>
          </cell>
          <cell r="E704" t="str">
            <v xml:space="preserve">NESTOR FERNANDO MARTINEZ GAITAN </v>
          </cell>
          <cell r="F704" t="str">
            <v>CONTRATO</v>
          </cell>
          <cell r="J704">
            <v>23236</v>
          </cell>
          <cell r="K704">
            <v>62</v>
          </cell>
          <cell r="L704">
            <v>400043124</v>
          </cell>
          <cell r="M704" t="str">
            <v>PROFESIONAL</v>
          </cell>
          <cell r="N704" t="str">
            <v>CÉDULA DE CIUDADANIA</v>
          </cell>
          <cell r="O704">
            <v>71636243</v>
          </cell>
          <cell r="P704">
            <v>1</v>
          </cell>
          <cell r="Q704" t="str">
            <v>Prestar servicios profesionales para apoyar técnicamente el proceso de socialización de resultados de caracterización
minera en términos geológicos en el departamento de Antioquia en el marco de los procesos efectivos de dialogo para el
fortalecimiento institucional en territorio.</v>
          </cell>
          <cell r="R704" t="str">
            <v>1. Apoyar técnicamente el proceso de socialización de
resultados de caracterización minera en términos geológicos en el departamento de Antioquia en el marco de los
procesos efectivos de dialogo en territorio.
2. Apoyar a los mineros en el cumplimiento de requisitos y procedimientos técnicos a nivel geológico necesarios para
iniciar el proceso de formalización de las unidades de producción minera departamento de Antioquia.
3. Apoyar la captura y verificación de datos geológicos y operativos de lasu nidades de producción minera asignadas
durante la ejecución del proyecto de caracterización de la actividad minera de acuerdo con las directrices y fichas
diseñadas.
4. Apoyar técnicamente los procesos de capacitación que surjan en el marco de la formalización de unidades de
producción minera en el departamento de Antioquia.
5. Apoyar las mesas de trabajo y demás espacios de socialización encaminados a la caracterización y formalización de
unidades de producción minera.
6. Proyectar oficios y documentos de respuesta a las peticiones y solicitudes de información que sean asignadas a
través del Sistema de Gestión Documental.
7. Disponer la información en las bases de datos, carpetas compartidas y las aplicaciones de la Agencia Nacional de
Minería, conforme a las políticas, lineamientos e instructivos de la Entidad.</v>
          </cell>
          <cell r="S704">
            <v>46666667</v>
          </cell>
          <cell r="T704">
            <v>100024</v>
          </cell>
          <cell r="U704">
            <v>45483</v>
          </cell>
          <cell r="Y704" t="str">
            <v>ANM - PROPIOS</v>
          </cell>
          <cell r="AA704">
            <v>34666667</v>
          </cell>
          <cell r="AB704" t="str">
            <v>IVONNE DEL PILAR JIMENEZ GARCIA</v>
          </cell>
          <cell r="AC704" t="str">
            <v>VICEPRESIDENTA DE PROMOCIÓN Y FOMENTO (E)</v>
          </cell>
          <cell r="AD704" t="str">
            <v>VPF</v>
          </cell>
          <cell r="AG704">
            <v>45657</v>
          </cell>
          <cell r="AH704">
            <v>8000000</v>
          </cell>
          <cell r="AI704">
            <v>52378877</v>
          </cell>
          <cell r="AJ704" t="str">
            <v>ÁNGELA ANDREA VELANDIA PEDRAZA</v>
          </cell>
          <cell r="AK704" t="str">
            <v>COORDINADORA GRUPO SOCIO AMBIENTAL</v>
          </cell>
          <cell r="AN704" t="str">
            <v>Medellín</v>
          </cell>
          <cell r="AO704" t="str">
            <v>14 PRESTACIÓN DE SERVICIOS</v>
          </cell>
          <cell r="AP704" t="str">
            <v>ANTIOQUIA</v>
          </cell>
          <cell r="AQ704" t="str">
            <v>MEDELLIN</v>
          </cell>
          <cell r="AR704" t="str">
            <v>INGENIERO GEÓLOGO</v>
          </cell>
          <cell r="AS704" t="str">
            <v>POSGRADO</v>
          </cell>
          <cell r="AZ704" t="str">
            <v>ANM</v>
          </cell>
          <cell r="BA704" t="str">
            <v>703</v>
          </cell>
          <cell r="BB704">
            <v>2024</v>
          </cell>
          <cell r="BC704">
            <v>80111600</v>
          </cell>
          <cell r="BD704" t="str">
            <v>SEGUROS DEL ESTADO S.A.</v>
          </cell>
          <cell r="BE704" t="str">
            <v>65-46-101048065</v>
          </cell>
          <cell r="BF704">
            <v>45526</v>
          </cell>
          <cell r="BG704">
            <v>45526</v>
          </cell>
          <cell r="BH704">
            <v>45527</v>
          </cell>
          <cell r="BI704">
            <v>292924</v>
          </cell>
          <cell r="BJ704">
            <v>45527</v>
          </cell>
          <cell r="BK704" t="str">
            <v>POSITIVA</v>
          </cell>
          <cell r="BL704">
            <v>45530</v>
          </cell>
          <cell r="BN704">
            <v>45530</v>
          </cell>
          <cell r="BO704">
            <v>45657</v>
          </cell>
          <cell r="BP704" t="str">
            <v>SI</v>
          </cell>
          <cell r="BQ704" t="str">
            <v>CONTRATACIÓN DIRECTA</v>
          </cell>
          <cell r="BR704" t="str">
            <v>ANM-703-2024</v>
          </cell>
          <cell r="BS704" t="str">
            <v>https://community.secop.gov.co/Public/Tendering/OpportunityDetail/Index?noticeUID=CO1.NTC.6582231&amp;isFromPublicArea=True&amp;isModal=False</v>
          </cell>
        </row>
        <row r="705">
          <cell r="A705" t="str">
            <v>ANM-704-2024</v>
          </cell>
          <cell r="C705">
            <v>45526</v>
          </cell>
          <cell r="D705" t="str">
            <v>PAOLA ANDREA ARCILA AYURE</v>
          </cell>
          <cell r="E705" t="str">
            <v>MARTHA PATRICIA PUERTO GUIO</v>
          </cell>
          <cell r="F705" t="str">
            <v>CONTRATO</v>
          </cell>
          <cell r="J705">
            <v>31012</v>
          </cell>
          <cell r="K705">
            <v>40</v>
          </cell>
          <cell r="L705">
            <v>500040424</v>
          </cell>
          <cell r="M705" t="str">
            <v>PROFESIONAL</v>
          </cell>
          <cell r="N705" t="str">
            <v>CÉDULA DE CIUDADANIA</v>
          </cell>
          <cell r="O705">
            <v>53029578</v>
          </cell>
          <cell r="P705">
            <v>4</v>
          </cell>
          <cell r="Q705" t="str">
            <v>APOYAR LA IDENTIFICACIÓN, CAUSACIÓN Y DEPURACIÓN DE LA CARTERA, DE LAS PARTIDAS CONCILIATORIAS Y DE LAS SOLICITUDES DE DEVOLUCIÓN DE LAS CUENTAS POR COBRAR, EN EL MARCO DE LA ALINEACIÓN DEL SIG A MIPG</v>
          </cell>
          <cell r="R705" t="str">
            <v>1. Apoyar al Grupo de Recursos Financieros en la conciliación de saldos de la cuenta de deudores de forma mensual. 2. Consultar en los diferentes sistemas de la ANM, información correspondiente a las diferentes transacciones asignadas 3. Apoyar al grupo de Recursos Financieros, en el análisis y ejecución de los ajustes que deban realizarse en el sistema que establezca la entidad, para depurar y actualizar los saldos de la cuenta de deudores. 4. Realizar validaciones con las áreas involucradas en el flujo del proceso de la contabilización normal de las partidas, para obtener los soportes necesarios y proceder a la toma de decisiones
5. Participar en las sesiones de trabajo, comités internos, y demás espacios de socialización en donde esté
reglamentada su participación.
6. Apoyar la ejecución de los procedimientos a cargo del GRF
7. Presentar los informes que le indique el Supervisor del Contrato, que se derivan de su objeto contractual
8. Cargar todos documentos producto de su gestión en la carpeta compartida
9. Mantener actualizado (en cargue, tramite, gestión) el usuario de Sistema de Gestión Documental (SGD), con el fin de
que el supervisor al menos cada tres meses pueda verificar el cumplimiento de la obligación y autorizar el pago</v>
          </cell>
          <cell r="S705">
            <v>30000000</v>
          </cell>
          <cell r="T705">
            <v>101324</v>
          </cell>
          <cell r="U705">
            <v>45504</v>
          </cell>
          <cell r="Y705" t="str">
            <v>ANM - PROPIOS</v>
          </cell>
          <cell r="AA705">
            <v>24200000</v>
          </cell>
          <cell r="AB705" t="str">
            <v>ARIEL RAMIRO POLANIA MEDINA</v>
          </cell>
          <cell r="AC705" t="str">
            <v xml:space="preserve">COORDINADOR DEL GRUPO DE RECURSOS FINANCIEROS </v>
          </cell>
          <cell r="AD705" t="str">
            <v>VAF</v>
          </cell>
          <cell r="AG705">
            <v>45657</v>
          </cell>
          <cell r="AH705">
            <v>5500000</v>
          </cell>
          <cell r="AI705">
            <v>79593115</v>
          </cell>
          <cell r="AJ705" t="str">
            <v>ARIEL RAMIRO POLANIA MEDINA</v>
          </cell>
          <cell r="AK705" t="str">
            <v xml:space="preserve">COORDINADOR DEL GRUPO DE RECURSOS FINANCIEROS </v>
          </cell>
          <cell r="AN705" t="str">
            <v>Bogotá D.C.</v>
          </cell>
          <cell r="AO705" t="str">
            <v>14 PRESTACIÓN DE SERVICIOS</v>
          </cell>
          <cell r="AP705" t="str">
            <v>BOGOTÁ D.C.</v>
          </cell>
          <cell r="AQ705" t="str">
            <v>BOGOTÁ D.C.</v>
          </cell>
          <cell r="AR705" t="str">
            <v>CONTADOR PÚBLICO</v>
          </cell>
          <cell r="AS705" t="str">
            <v>POSGRADO</v>
          </cell>
          <cell r="AZ705" t="str">
            <v>ANM</v>
          </cell>
          <cell r="BA705" t="str">
            <v>704</v>
          </cell>
          <cell r="BB705">
            <v>2024</v>
          </cell>
          <cell r="BC705">
            <v>80111600</v>
          </cell>
          <cell r="BD705" t="str">
            <v>COMPAÑIA MUNDIAL DE SEGUROS S.A.</v>
          </cell>
          <cell r="BE705" t="str">
            <v>CSC-100047239</v>
          </cell>
          <cell r="BF705">
            <v>45530</v>
          </cell>
          <cell r="BG705">
            <v>45530</v>
          </cell>
          <cell r="BH705">
            <v>45530</v>
          </cell>
          <cell r="BI705">
            <v>293324</v>
          </cell>
          <cell r="BJ705">
            <v>45532</v>
          </cell>
          <cell r="BK705" t="str">
            <v>POSITIVA</v>
          </cell>
          <cell r="BL705">
            <v>45531</v>
          </cell>
          <cell r="BN705">
            <v>45531</v>
          </cell>
          <cell r="BO705">
            <v>45657</v>
          </cell>
          <cell r="BP705" t="str">
            <v>SI</v>
          </cell>
          <cell r="BQ705" t="str">
            <v>CONTRATACIÓN DIRECTA</v>
          </cell>
          <cell r="BR705" t="str">
            <v>ANM-704-2024</v>
          </cell>
          <cell r="BS705" t="str">
            <v>https://community.secop.gov.co/Public/Tendering/OpportunityDetail/Index?noticeUID=CO1.NTC.6595739&amp;isFromPublicArea=True&amp;isModal=False</v>
          </cell>
        </row>
        <row r="706">
          <cell r="A706" t="str">
            <v>ANM-705-2024</v>
          </cell>
          <cell r="C706">
            <v>45534</v>
          </cell>
          <cell r="D706" t="str">
            <v>ANGY GRACIELA CASTELLANOS DURAN</v>
          </cell>
          <cell r="E706" t="str">
            <v>PAULA ANDREA PIÑEROS CUESTA</v>
          </cell>
          <cell r="F706" t="str">
            <v>CONTRATO</v>
          </cell>
          <cell r="J706">
            <v>33972</v>
          </cell>
          <cell r="K706">
            <v>32</v>
          </cell>
          <cell r="L706">
            <v>400045624</v>
          </cell>
          <cell r="M706" t="str">
            <v>PROFESIONAL</v>
          </cell>
          <cell r="N706" t="str">
            <v>CÉDULA DE CIUDADANIA</v>
          </cell>
          <cell r="O706">
            <v>1019077818</v>
          </cell>
          <cell r="Q706" t="str">
            <v>Prestar servicios profesionales para apoyar jurídicamente las actividades del proyecto de inversión del Grupo de
Promoción, la atención a tramites y requerimientos de carácter jurídico, necesarios para la delimitación y declaración de
Áreas Estratégicas Mineras y la estructuración de procesos de selección para contratos especiales de la exploración y
explotación de minerales de interés estratégico.</v>
          </cell>
          <cell r="R706" t="str">
            <v>1. Apoyar en la formulación de alternativas, y estrategias de innovación y promoción que permitan el impulso a la
generación de valor agregado y al aprovechamiento de los minerales estratégicos, bajo los lineamientos de política
pública y normatividad del sector minero.
2. Realizar análisis, priorización de acciones y generación de insumos y demás documentos de contenido jurídico que se
requieran en desarrollo de los procesos de delimitación y declaratoria de áreas de reserva para el desarrollo minero.
3. Proyectar informes, comunicaciones, presentaciones, conceptos y documentos jurídicos que le sean asignados, sobre
las actividades propias del proyecto de inversión del Grupo de Promoción que permitan incentivar estrategias de
innovación y promoción del sector.
4. Apoyar en la estructuración, revisión y actualización de los procesos de selección objetiva, los proyectos y contratos
relacionados con las Áreas de Reserva para el Desarrollo Minero, con el fin formular estrategias aplicables para la
promoción e innovación del sector.
5. Apoyar al Grupo de Promoción en lo relacionado con la cooperación intersectorial e interinstitucional que permitan
promocionar, incentivar y consolidar un sector minero productivo a través de los procesos de selección objetiva, los
proyectos y contratos relacionados con las Áreas de Reserva para el Desarrollo Minero.
6. Asistir, participar, acompañar y/o prestar apoyo jurídico en los comités, mesas de trabajo, auditorías, comités de
evaluación de proyectos, propuestas, talleres y demás reuniones que le indique el Supervisor, acordes con el objeto
contractual.
7. Proyectar los actos administrativos y demás documentos de contenido jurídico que se requieran en desarrollo de los
procesos de delimitación y declaratoria de áreas de reserva para el desarrollo minero y para la estructuración de
procesos de selección para la asignación de áreas con potencial para minerales estratégicos.
8. Realizar estudios y documentos contractuales necesarios para el desarrollo y ejecución del proyecto de inversión del
Grupo de Promoción.
9.Proyectar respuestas a derechos de petición, consultas, requerimientos y demás solicitudes que se relacionen con el
objeto del contrato.
10. Realizar los viajes y desplazamientos nacionales e internacionales que se requieran para el cumplimiento del objeto
del contrato conforme solicitud del supervisor.</v>
          </cell>
          <cell r="S706">
            <v>49504065</v>
          </cell>
          <cell r="T706">
            <v>102924</v>
          </cell>
          <cell r="U706">
            <v>45527</v>
          </cell>
          <cell r="Y706" t="str">
            <v>ANM - PROPIOS</v>
          </cell>
          <cell r="AA706">
            <v>39933279</v>
          </cell>
          <cell r="AB706" t="str">
            <v>IVONNE DEL PILAR JIMENEZ GARCIA</v>
          </cell>
          <cell r="AC706" t="str">
            <v>VICEPRESIDENTE DE PROMOCIÓN Y FOMENTO (E)</v>
          </cell>
          <cell r="AD706" t="str">
            <v>VPF</v>
          </cell>
          <cell r="AG706">
            <v>45657</v>
          </cell>
          <cell r="AH706">
            <v>9900813</v>
          </cell>
          <cell r="AJ706" t="str">
            <v xml:space="preserve">ANA ALEJANDRA VILLORIA </v>
          </cell>
          <cell r="AK706" t="str">
            <v>COORDINADORA GRUPO DE PROMOCIÓN</v>
          </cell>
          <cell r="AN706" t="str">
            <v>Bogotá D.C.</v>
          </cell>
          <cell r="AO706" t="str">
            <v>14 PRESTACIÓN DE SERVICIOS</v>
          </cell>
          <cell r="AP706" t="str">
            <v>BOGOTÁ D.C.</v>
          </cell>
          <cell r="AQ706" t="str">
            <v>BOGOTA D.C</v>
          </cell>
          <cell r="AR706" t="str">
            <v>DERECHO</v>
          </cell>
          <cell r="AS706" t="str">
            <v>POSGRADO</v>
          </cell>
          <cell r="AZ706" t="str">
            <v>ANM</v>
          </cell>
          <cell r="BA706" t="str">
            <v>705</v>
          </cell>
          <cell r="BB706">
            <v>2024</v>
          </cell>
          <cell r="BC706">
            <v>80111600</v>
          </cell>
          <cell r="BD706" t="str">
            <v>SEGUROS DEL ESTADO S.A.</v>
          </cell>
          <cell r="BE706" t="str">
            <v>14-46-101122765</v>
          </cell>
          <cell r="BF706">
            <v>45538</v>
          </cell>
          <cell r="BG706">
            <v>45537</v>
          </cell>
          <cell r="BH706">
            <v>45538</v>
          </cell>
          <cell r="BI706">
            <v>307924</v>
          </cell>
          <cell r="BJ706">
            <v>45538</v>
          </cell>
          <cell r="BK706" t="str">
            <v>POSITIVA</v>
          </cell>
          <cell r="BL706">
            <v>45539</v>
          </cell>
          <cell r="BN706">
            <v>45539</v>
          </cell>
          <cell r="BO706">
            <v>45657</v>
          </cell>
          <cell r="BP706" t="str">
            <v>SI</v>
          </cell>
          <cell r="BQ706" t="str">
            <v>CONTRATACIÓN DIRECTA</v>
          </cell>
          <cell r="BR706" t="str">
            <v>ANM-705-2024</v>
          </cell>
          <cell r="BS706" t="str">
            <v>https://community.secop.gov.co/Public/Tendering/OpportunityDetail/Index?noticeUID=CO1.NTC.6646898&amp;isFromPublicArea=True&amp;isModal=False</v>
          </cell>
        </row>
        <row r="707">
          <cell r="A707" t="str">
            <v>ANM-706-2024</v>
          </cell>
          <cell r="C707" t="str">
            <v>CO1.PCCNTR.6720922 - CC N.A - 17-09-24</v>
          </cell>
          <cell r="D707" t="str">
            <v xml:space="preserve">CONSORCIO SAN MARTIN </v>
          </cell>
          <cell r="E707" t="str">
            <v>ADRIANA LONDOÑO</v>
          </cell>
          <cell r="F707" t="str">
            <v>CONTRATO</v>
          </cell>
          <cell r="J707" t="str">
            <v>NO APLICA</v>
          </cell>
          <cell r="K707" t="str">
            <v>NO APLICA</v>
          </cell>
          <cell r="L707">
            <v>50002942</v>
          </cell>
          <cell r="M707" t="str">
            <v>NO APLICA</v>
          </cell>
          <cell r="N707" t="str">
            <v>NIT</v>
          </cell>
          <cell r="O707">
            <v>901868288</v>
          </cell>
          <cell r="P707">
            <v>8</v>
          </cell>
          <cell r="Q707" t="str">
            <v>CONTRATAR LAS OBRAS DE ADECUACIÓN Y REFORZAMIENTO ESTRUCTURAL PARA LA ESTACIÓN
DE SEGURIDAD Y SALVAMENTO MINERO UBATÉ DE LA AGENCIA NACIONAL DE MINERÍA</v>
          </cell>
          <cell r="R707" t="str">
            <v xml:space="preserve">1) Ejecutar las actividades contratadas cumpliendo con las características, especificaciones técnicas y
recomendaciones indicadas en los diseños y demás documentos productos del contrato de consultoría ANM-829-
2023 CONTRATAR LOS ESTUDIOS Y DISEÑOS DE LA ADECUACIÓN DE LA INFRAESTRUCTURA DE LA AGENCIA
NACIONAL DE MINERÍA y en el anexo técnico del proceso contractual.
2) Desarrollar el objeto contractual de acuerdo con la programación establecida de común acuerdo con la
Interventoría, una vez suscrita el acta de inicio.
3) Mantener los precios indicados en la propuesta presentada durante toda la vigencia del contrato.
4) El contratista se compromete para con la Agencia Nacional de Minería a prestar los servicios con insumos, equipos y personal idóneo y calificado, garantizando la buena calidad del servicio, cumpliendo con la totalidad de
las especificaciones técnicas establecidas en los pliegos de condiciones y en sus anexos respectivos.
5) Garantizar la calidad de los materiales y de las obras, posterior a la entrega de las actividades objeto del
contrato derivado del presente proceso.
6) Realizarlas actividades necesarias en elsitio requerido, de conformidad con lassolicitudes de la interventoría
y/o la Agencia Nacional de Minería y con el cumplimiento de los requisitos exigidos.
7) Señalizar y mantener aislada la zona de los trabajos durante el desarrollo del contrato, implementando
elementos de información y prevención de riesgos.
8) Garantizar que el personal a su cargo cuente con los elementos de protección personal, permisos, licencias
y capacitaciones necesarias para ejecutar la actividad contratada.
9) Actuar con responsabilidad respecto a los riesgos y perjuicios que se causen a terceros en razón o con
ocasión de la ejecución y cumplimiento del contrato. Los trabajadores o personal que el proponente seleccionado
utilice para el desarrollo del contrato serán escogidos por él en su condición de empleador y, entre éstos y la Agencia
Nacional de Minería, no existirá vínculo laboral alguno; en consecuencia,será responsabilidad del contratista el pago
de los salarios y prestaciones sociales e indemnizaciones a que haya lugar, al igual que el cumplimiento de la
normatividad laboral vigente. No obstante, la Agencia Nacional de Minería, a su juicio, podrá solicitar el reemplazo
de cualquiera de los trabajadores vinculados por el proponente seleccionado al servicio del contrato y el contratista
deberá realizar el reemplazo de manera inmediata manteniendo indemne a la ANM de cualquier eventual
reclamación derivada de este cambio.
10) Entregar las obras contratadas en los plazos previstos por la Agencia Nacional de Minería según las pautas
que se fijen para ello, de acuerdo con el presente documento y de acuerdo con las instrucciones de la interventoría
y/o el supervisor del contrato.
11) Aceptar los protocolos e instrucciones impartidas por la interventoría y/o el supervisor al momento de la
suscripción de acta de inicio, en aras de garantizar el cumplimiento del objeto contractual dentro de los plazos
establecidos,sin generar traumatismos a la actividad laboral.
12) Suministrar cualquier información relacionada con el contrato que solicite la interventoría o la supervisión
del contrato dentro de las 24 horas hábiles (o el plazo que se determine) siguientes a la solicitud.
13) Adelantar las labores en los horarios y días pactados previamente con la ANM, garantizando la coordinación
con los funcionarios que laboran en la sede intervenida
14) Garantizar la protección del personal, equipos y elementos de la ANM que permanezcan en la sede durante
la ejecución de las obras objeto del contrato, aplicando los lineamientos de la ANM y las recomendaciones y normas
vigentes en material de Seguridad y Salud en el trabajo.
15) Cumplir con la normatividad vigente en materia de disposición final de escombros, elementos y materiales
sobrantes de obra.
16) Velar por la seguridad y custodia de los bienes de la ANM durante la ejecución del contrato.
17) Cumplir con las instrucciones impartidas por la interventoría y/o la Agencia Nacional de Minería a través del
supervisor del contrato y las demás que sean inherentes al objeto de la presente contratación.
18) Adoptar las medidas ambientales e industriales necesarias para evitar riesgos y peligros a las personas, a las
cosas o al medio ambiente, garantizando que igualmente así lo haga el personal vinculado al contrato y proveedores.
19) Atender adecuada y oportunamente las contingencias que puedan presentarse en la sede durante la
vigencia del contrato.
20) Atender al llamado del interventor a la menor brevedad, para revisar y reparar las obras ejecutadas cuando
así lo determine.
21) En caso de que el contrato no inicie en la fecha estipulada en el cronograma de Secop II, el contratista
deberá incrementar proporcionalmente losrecursos de manera verificable por la interventoría para lograr, sin costo
adicional para la entidad, dar por terminado el contrato en la fecha definida de finalización del contrato.22) En caso que la interventoría evidencie atraso en la ejecución del cronograma mayor al 10%, tres (3) días
calendario después de la solicitud por parte del interventor o la Entidad (por medio escrito, correo electrónico o
acta de reunión), el contratista de obra deberá presentar por escrito un plan de contingencia en el que se indiquen
los recursos adicionales que dispondrá para ajustarse a las fechas planeadas inicialmente en el programa de obra
aprobado de tal manera que se garantice la fecha de terminación del contrato y en un plazo no mayor a diez (10)
días calendario se logre volver a lo previsto en ejecución para ese momento según el cronograma aprobado. De no
lograr en el plazo anterior subsanar el atraso la ANM podrá dar inicio a los mecanismos sancionatorios previstos en
el contrato.
23) Contar, por su cuenta y riesgo, con todos los bienes, equipos y materiales necesarios para la ejecución de
este contrato, incluyendo equipos, materiales de oficina y equipos de transporte requeridos, entre otros, para la
correcta ejecución del proyecto.
24) Elaborar, suscribir y presentar las respectivas actas de obra correspondientes a la contratación; estas deben
estar aprobadas por el interventor del Contrato según corresponda.
25) Garantizar la realización de los cambios necesarios frente a las actividades de obra, materiales y/o dotación
que lleguen a presentar daños o mala calidad del bien sin que se generen costos adicionales para la entidad
contratante, previo reporte del interventor.
26) Poner en conocimiento de la entidad estatal cualquier reclamación que indirecta o directamente pueda
tener algún efecto sobre el objeto del Contrato o sobre sus obligaciones.
27) Presentar informes de avance (programado versus ejecutado) a solicitud del interventor del contrato.
28) Cumplir las obligaciones en materia ambiental, predial y de responsabilidad social, responsabilidad
arqueológica sobre redes de servicios públicos o conexiones de redes (cuando aplique) que les competen conforme
a normas aplicables y las especificaciones técnicas de la obra.
29)Disponer de mínimo tres (3) frentes de obra independientes en recursos que permitan la optimización de los
tiempos de ejecución del proyecto. Cada frente de trabajo deberá contar con personal independiente el uno con el
otro, y cada uno de estos deberá estar constituido por cuatro (4) cuadrillas (un oficial y 3 ayudantes) como mínimo.
30) Elaborar los Planos récord, y si es necesario realizar los ajustes a la licencia de construcción vigentes,
tramitar, y obtener la nueva licencia de construcción con los respectivos ajustes.
31)Conformar el equipo de trabajo de este proyecto con personal idóneo, capacitado, especializado, para cada tipo
de trabajo, con el fin de ejecutar todas las actividades de forma segura y eficiente. Se deja a consideración del
contratista la disposición de una cantidad mayor de personal para garantizar la terminación del objeto contractual
en el plazo establecido, sin que ello implique una adición al presupuesto o un desequilibrio contractual.
32)Cumplir con el personal mínimo requerido y los perfiles señalados en el ANEXO 1 ANEXO TÉCNICO y suministrar
todo el personal que se requiera para lograr los objetivos del proyecto en el plazo estipulado sin cargo adicional a
la ANM.
33)El Contratista se compromete a conseguir oportunamente todos los materiales que se requieran y a mantener
permanentemente en depósito una cantidad suficiente de los mismos para evitar el retraso de los trabajos
contratados. La responsabilidad por el suministro oportuno de los materiales es del Contratista.
34)Llevar el registro fotográfico en magnético de cada una de las actividades realizadas durante la vigencia del
contrato antes, durante y después de la intervención. Este registro fotográfico deberá ser suministrado de manera
inmediata cuando el interventor o la Entidad lo requiera.
35)Para los pagos parciales y el pago final entregar memorias de cantidades gráficas de las actividades realizadas.
36)El contratista es responsable de los materiales, equipos y herramientas de propiedad del contratista que sean
guardados en la sede de la ANM.
37)Deberá garantizar la integridad y funcionalidad de las intervenciones realizadas por la Agencia antes del inicio
del contrato y que se encuentren en garantía o sin entregar. De ser necesario deberá coordinación de sus
intervenciones con otros contratistas de la Agencia que se encuentren interviniendo la sede de manera simultánea. </v>
          </cell>
          <cell r="S707">
            <v>4269537090</v>
          </cell>
          <cell r="T707">
            <v>87024</v>
          </cell>
          <cell r="Y707" t="str">
            <v>ANM - PROPIOS</v>
          </cell>
          <cell r="AA707">
            <v>4269539090</v>
          </cell>
          <cell r="AB707" t="str">
            <v xml:space="preserve">Sandra Patricia Parra Cristancho </v>
          </cell>
          <cell r="AC707" t="str">
            <v xml:space="preserve">Coordinadora Grupo de Servicios Administrativos </v>
          </cell>
          <cell r="AD707" t="str">
            <v>VAF</v>
          </cell>
          <cell r="AE707">
            <v>4</v>
          </cell>
          <cell r="AG707">
            <v>45657</v>
          </cell>
          <cell r="AH707" t="str">
            <v xml:space="preserve">SEGUN PAGOS PACTADOS </v>
          </cell>
          <cell r="AI707">
            <v>79789293</v>
          </cell>
          <cell r="AJ707" t="str">
            <v>OCTAVIO SERRANO SUAREZ-</v>
          </cell>
          <cell r="AK707" t="str">
            <v>GESTOR 1 G 10</v>
          </cell>
          <cell r="AO707" t="str">
            <v>12 OBRA PÚBLICA</v>
          </cell>
          <cell r="AP707" t="str">
            <v>NO APLICA</v>
          </cell>
          <cell r="AQ707" t="str">
            <v>NO APLICA</v>
          </cell>
          <cell r="AR707" t="str">
            <v>NO APLICA</v>
          </cell>
          <cell r="AS707" t="str">
            <v>NO APLICA</v>
          </cell>
          <cell r="AZ707" t="str">
            <v>ANM</v>
          </cell>
          <cell r="BA707" t="str">
            <v>706</v>
          </cell>
          <cell r="BB707">
            <v>2024</v>
          </cell>
          <cell r="BD707" t="str">
            <v>SEGUROS DEL ESTADO S.A.</v>
          </cell>
          <cell r="BE707" t="str">
            <v xml:space="preserve">	11-40-101068217-	11-44-101228978</v>
          </cell>
          <cell r="BF707">
            <v>45538</v>
          </cell>
          <cell r="BG707">
            <v>45471</v>
          </cell>
          <cell r="BH707">
            <v>45558</v>
          </cell>
          <cell r="BI707">
            <v>336424</v>
          </cell>
          <cell r="BJ707">
            <v>45552</v>
          </cell>
          <cell r="BK707" t="str">
            <v>NO APLICA</v>
          </cell>
          <cell r="BL707" t="str">
            <v>NO APLICA</v>
          </cell>
          <cell r="BN707">
            <v>45562</v>
          </cell>
          <cell r="BO707">
            <v>45657</v>
          </cell>
          <cell r="BQ707" t="str">
            <v>LICITACIÓN PÚBLICA</v>
          </cell>
          <cell r="BR707" t="str">
            <v>ANM-706-2024</v>
          </cell>
          <cell r="BS707" t="str">
            <v>https://community.secop.gov.co/Public/Tendering/OpportunityDetail/Index?noticeUID=CO1.NTC.6260136&amp;isFromPublicArea=True&amp;isModal=False</v>
          </cell>
        </row>
        <row r="708">
          <cell r="A708" t="str">
            <v>ANM-707-2024</v>
          </cell>
          <cell r="B708" t="str">
            <v>CM-004-2024</v>
          </cell>
          <cell r="C708" t="str">
            <v>CO1.PCCNTR.6720642 - CC NA - 11-09-24</v>
          </cell>
          <cell r="D708" t="str">
            <v>CONSORCIO SIANM</v>
          </cell>
          <cell r="E708" t="str">
            <v>ADRIANA LONDOÑO</v>
          </cell>
          <cell r="F708" t="str">
            <v>CONTRATO</v>
          </cell>
          <cell r="J708" t="str">
            <v>NO APLICA</v>
          </cell>
          <cell r="K708" t="str">
            <v>NO APLICA</v>
          </cell>
          <cell r="L708">
            <v>500037824</v>
          </cell>
          <cell r="M708" t="str">
            <v>NO APLICA</v>
          </cell>
          <cell r="N708" t="str">
            <v>NIT</v>
          </cell>
          <cell r="O708">
            <v>901867741</v>
          </cell>
          <cell r="P708">
            <v>9</v>
          </cell>
          <cell r="Q708" t="str">
            <v>CONTRATAR LOS DIAGNÓSTICOS, ESTUDIOS Y DISEÑOS TÉCNICOS DE LAS SEDES DE LA ANM UBICADAS EN NOBSA (BOYACA) E IBAGUE (TOLIMA)</v>
          </cell>
          <cell r="R708" t="str">
            <v>1) Prestar los servicios con insumos, equipos y personal idóneo y calificado, garantizando la buena calidad del
servicio, cumpliendo con la totalidad de las especificaciones técnicas establecidas en los pliegos de condiciones y en
sus anexos respectivos.
2) Presentar al interventor máximo dentro de los (3) días hábiles siguientes a la suscripción del acta de inicio para
su aprobación, las hojas de vida que acrediten los requisitos académicos y laborales de los profesionales restantes del
equipo de trabajo.
3) Cumplir con las especificaciones técnicas propuestas como referencia en el Anexo Técnico.
4) Mantener los precios de la propuesta durante la vigencia del contrato.
5) Realizar las actividades necesarias en el sitio requerido, de conformidad con las solicitudes de la interventoría
y/o la Agencia Nacional de Minería y con el cumplimiento de los requisitos exigidos.
6) Entregar oportunamente los productos contratados y previstos por la Agencia Nacional de Minería según las
pautas que se fijen para ello, de acuerdo con el presente documento y de acuerdo con las instrucciones de la
interventoría y/o el supervisor del contrato.
7) Realizar la ejecución de las actividades de acuerdo con la programación establecida de común acuerdo con la
Interventoría, una vez suscrita el acta de inicio.
8) Aceptar los protocolos e instrucciones impartidas por la interventoría y/o el supervisor, según aplique, al
momento de la suscripción de acta de inicio, en aras de garantizar el cumplimiento del objeto contractual dentro de
los plazos establecidos, sin generar traumatismos a la actividad laboral.
9) Suministrar cualquier información relacionada con el contrato que solicite la interventoría y/o el supervisor
del contrato, según aplique.
10) Adelantar las labores en los horarios y días establecidos con la ANM con el fin de no alterar la prestación del
servicio.
11) Velar por la seguridad y custodia de los bienes de la ANM, durante la ejecución del contrato.
12) Cumplir las instrucciones impartidas por la interventoría y/o la Agencia Nacional de Minería a través del
supervisor del contrato, según aplique, y las demás que sean inherentes al objeto de la presente contratación.
13) El proponente debe calcular el valor de todos los impuestos, tasas, contribuciones, publicaciones y similares
que se derivan de la ejecución del contrato, de conformidad con la Ley colombiana, entre otros. Los impuestos que
calcula el contratista se estiman sobre el valor total del proyecto incluyendo I.V.A. y deben quedar incluidos en el valor
del presupuesto total de la oferta.
14) Garantizar que el personal a su cargo cuente con los elementos de protección personal necesarios para
ejecutar la actividad contratada.15) Adoptar las medidas ambientales, e industriales necesarias para no poner en peligro a las personas, a las cosas
o al medio ambiente, y garantizar que así lo hagan, igualmente, sus subcontratistas y proveedores.
16) Presentar para aprobación de la interventoría y/o el supervisor, según aplique, el cronograma de trabajo del
contrato, de acuerdo con los lineamientos establecidos para éste, y diseñar los parámetros que permitan reducir el
riesgo de incumplimiento, durante los 5 días siguientes a la fecha de firma del contrato.
17) Mantener durante la ejecución del Contrato, al personal incluido en la oferta y con las dedicaciones definidas.
El cambio de cualquiera de las personas que conforman el equipo de trabajo propuesto debe ser autorizado
previamente por la interventoría y/o la supervisión del Contrato, según aplique. Su reemplazo solo se podrá realizar
por personas de igual o superior al perfil requerido.
18) Conocer, aplicar y hacer cumplir las normas y especificaciones técnicas vigentes relacionadas con el objeto
contractual, incluyendo aquellas establecidas por las autoridades de los municipios donde se desarrollará el objeto
contractual.
19) Sugerir y recomendar procesos constructivos que puedan mejorar el proyecto, de manera, que puedan lograr
los resultados esperados en el contrato de obra y optimizar tiempos, mejorar la calidad de materiales y optimizar el
presupuesto sin dejar de lado la estética y presentación de los elementos.
20) Atender al llamado del interventor y/o supervisor, según aplique, a la menor brevedad, para revisar y ajustar
los diagnósticos y/o diseños cuando así lo determine.
21) Asistir a las reuniones periódicas de seguimiento acordadas por las partes al inicio del contrato, y a las demás
reuniones que sea convocado por la Agencia Nacional de Minería.
22) Entregar a la ANM todos los documentos y tramites de licencias necesarios para la construcción del proyecto,
con todos sus anexos para su total comprensión, como son planos, detalles y especificaciones de materiales, texturas,
colores, alturas, niveles, incluyendo planos de localización, plantas, cortes, elevaciones, cubiertas y demás productos
requeridos en las especificaciones técnicas, sin limitarse a ellas, y a escalas adecuadas.
23) Coordinar con la Agencia, o con quien esta delegue o designe, las actividades que incidan en el desarrollo de
la implementación y/o construcción de los diagnósticos y diseños producto del contrato.
24) Atender con prontitud y resolver con eficacia cualquier consulta relacionada con la correcta interpretación de
planos, diagnósticos, diseños, especificaciones y demás documentos producto del contrato.
25) Presentar a la Agencia Nacional de Minería los informes, planos, documentos y demás soportes que sean
requeridos sobre la ejecución del objeto contractual.
26) Prestar asesoría técnica permanente a la ANM durante la etapa de planeación, prepliegos y la construcción de
las obras para resolver los problemas de índole técnico que surjan en el desarrollo de las mismas, en caso de ser
necesario realizar ajustes, rediseños, modificaciones y/ nuevos planteamientos de diseño, estos deberán ser realizados
a cargo del contratista, sin que se genere costo adicional alguno para la ANM. Realizar todos los ajustes que sean
necesarios a los diseños en el desarrollo del proceso sin cargo adicional alguno para la ANM.
27) Cumplir con todas las obligaciones que se desprendan de la naturaleza del contrato, así como con todas las
normas, disposiciones, leyes y reglamentos vigentes o que se expidan durante la ejecución del objeto de este contrato.
28) Asumir los costos de transporte, alojamiento y alimentación durante el desarrollo del contrato.
29) Presentar el sistema de gestión de seguridad y salud en el trabajo enmarcado en los trabajos que se van a
realizar en la consultoría y la certificación de accidentalidad expedida por la ARL.
30) Entregar los informes solicitados por el supervisor del contrato y en el tiempo requerido.
31) verificar que los profesionales propuestos tengan la disponibilidad real para la cual se vinculan al proyecto.
32) Garantizar que los profesionales estén disponibles (físicamente o a través de medios digitales) cada vez que la
Entidad los requiera para dar cumplimiento al objeto del Contrato de acuerdo con el tiempo de dedicación exigido
para cada personal._x000D_</v>
          </cell>
          <cell r="S708">
            <v>565775095</v>
          </cell>
          <cell r="T708">
            <v>93124</v>
          </cell>
          <cell r="U708">
            <v>45468</v>
          </cell>
          <cell r="Y708" t="str">
            <v>ANM - PROPIOS</v>
          </cell>
          <cell r="AA708">
            <v>565775095</v>
          </cell>
          <cell r="AB708" t="str">
            <v>OCTAVIO SERRANO SUAREZ</v>
          </cell>
          <cell r="AC708" t="str">
            <v>GESTOR 1 G 10</v>
          </cell>
          <cell r="AD708" t="str">
            <v>VPF</v>
          </cell>
          <cell r="AE708">
            <v>5</v>
          </cell>
          <cell r="AG708">
            <v>45657</v>
          </cell>
          <cell r="AH708" t="str">
            <v xml:space="preserve">SEGUN PAGOS PACTADOS </v>
          </cell>
          <cell r="AI708">
            <v>79789293</v>
          </cell>
          <cell r="AJ708" t="str">
            <v>OCTAVIO SERRANO SUAREZ-</v>
          </cell>
          <cell r="AK708" t="str">
            <v>GESTOR 1 G 10</v>
          </cell>
          <cell r="AN708" t="str">
            <v>El Punto de Atención Regional y las Estaciones de Seguridad de Salvamento</v>
          </cell>
          <cell r="AO708" t="str">
            <v>5 CONSULTORÍA</v>
          </cell>
          <cell r="AP708" t="str">
            <v>NO APLICA</v>
          </cell>
          <cell r="AQ708" t="str">
            <v>NO APLICA</v>
          </cell>
          <cell r="AR708" t="str">
            <v>NO APLICA</v>
          </cell>
          <cell r="AS708" t="str">
            <v>NO APLICA</v>
          </cell>
          <cell r="AZ708" t="str">
            <v>ANM</v>
          </cell>
          <cell r="BA708" t="str">
            <v>707</v>
          </cell>
          <cell r="BB708">
            <v>2024</v>
          </cell>
          <cell r="BD708" t="str">
            <v>SEGUROS DEL ESTADO S.A.</v>
          </cell>
          <cell r="BE708">
            <v>5144101027492</v>
          </cell>
          <cell r="BF708">
            <v>45538</v>
          </cell>
          <cell r="BG708">
            <v>45547</v>
          </cell>
          <cell r="BH708">
            <v>45551</v>
          </cell>
          <cell r="BI708">
            <v>238724</v>
          </cell>
          <cell r="BJ708">
            <v>45547</v>
          </cell>
          <cell r="BK708" t="str">
            <v>NO APLICA</v>
          </cell>
          <cell r="BL708" t="str">
            <v>NO APLICA</v>
          </cell>
          <cell r="BN708">
            <v>45551</v>
          </cell>
          <cell r="BO708">
            <v>45657</v>
          </cell>
          <cell r="BP708" t="str">
            <v>SI</v>
          </cell>
          <cell r="BQ708" t="str">
            <v>CONCURSO DE MÉRITOS ABIERTO</v>
          </cell>
          <cell r="BR708" t="str">
            <v>ANM-707-2024</v>
          </cell>
          <cell r="BS708" t="str">
            <v>https://community.secop.gov.co/Public/Tendering/OpportunityDetail/Index?noticeUID=CO1.NTC.6443997&amp;isFromPublicArea=True&amp;isModal=False</v>
          </cell>
        </row>
        <row r="709">
          <cell r="A709" t="str">
            <v>ANM-708-2024</v>
          </cell>
          <cell r="C709" t="str">
            <v>CO1.PCCNTR.6728836 - CC BTA ACT -11-09-24</v>
          </cell>
          <cell r="D709" t="str">
            <v>TÉCNICAS COLOMBIANAS DE INGENIERIA S A S</v>
          </cell>
          <cell r="E709" t="str">
            <v>YOANA MUÑOZ AVENDAÑO</v>
          </cell>
          <cell r="F709" t="str">
            <v>CONTRATO</v>
          </cell>
          <cell r="J709" t="str">
            <v>NO APLICA</v>
          </cell>
          <cell r="K709" t="str">
            <v>NO APLICA</v>
          </cell>
          <cell r="L709">
            <v>500028724</v>
          </cell>
          <cell r="M709" t="str">
            <v>NO APLICA</v>
          </cell>
          <cell r="N709" t="str">
            <v>NIT</v>
          </cell>
          <cell r="O709">
            <v>900027116</v>
          </cell>
          <cell r="P709">
            <v>8</v>
          </cell>
          <cell r="Q709" t="str">
            <v>CONTRATAR LA INTERVENTORÍA DE LAS OBRAS DE ADECUACIÓN Y REFORZAMIENTO ESTRUCTURAL PARA LA ESTACIÓN DE SEGURIDAD Y SALVAMENTO MINERO ESSM UBATÉ DE LA AGENCIA NACIONAL DE MINERÍA ANM</v>
          </cell>
          <cell r="S709">
            <v>620052594</v>
          </cell>
          <cell r="T709">
            <v>86924</v>
          </cell>
          <cell r="U709">
            <v>45390</v>
          </cell>
          <cell r="Y709" t="str">
            <v>ANM - NACIÓN</v>
          </cell>
          <cell r="AA709">
            <v>620052586</v>
          </cell>
          <cell r="AB709" t="str">
            <v>SANDRA PATRICIA PARRA CRISTANCHO</v>
          </cell>
          <cell r="AC709" t="str">
            <v>COORDINADORA GRUPO SERVICIOS ADMINISTRATIVOS</v>
          </cell>
          <cell r="AD709" t="str">
            <v>VAF</v>
          </cell>
          <cell r="AG709">
            <v>45641</v>
          </cell>
          <cell r="AH709" t="str">
            <v xml:space="preserve">SEGUN PAGOS PACTADOS </v>
          </cell>
          <cell r="AI709">
            <v>79789293</v>
          </cell>
          <cell r="AJ709" t="str">
            <v>OCTAVIO SERRANO SUAREZ-</v>
          </cell>
          <cell r="AK709" t="str">
            <v>(GESTOR T1, GRADO 10) DEL GRUPO DE SERVICIOS
ADMINISTRATIVOS.</v>
          </cell>
          <cell r="AN709" t="str">
            <v>Ubaté</v>
          </cell>
          <cell r="AO709" t="str">
            <v>10 INTERVENTORÍA</v>
          </cell>
          <cell r="AP709" t="str">
            <v>NO APLICA</v>
          </cell>
          <cell r="AQ709" t="str">
            <v>NO APLICA</v>
          </cell>
          <cell r="AR709" t="str">
            <v>NO APLICA</v>
          </cell>
          <cell r="AS709" t="str">
            <v>NO APLICA</v>
          </cell>
          <cell r="AZ709" t="str">
            <v>ANM</v>
          </cell>
          <cell r="BA709" t="str">
            <v>708</v>
          </cell>
          <cell r="BB709">
            <v>2024</v>
          </cell>
          <cell r="BC709" t="str">
            <v>80101500
80101600</v>
          </cell>
          <cell r="BD709" t="str">
            <v>ASEGURADORA SOLIDARIA DE COLOMBIA</v>
          </cell>
          <cell r="BE709" t="str">
            <v>360-47-994000033668</v>
          </cell>
          <cell r="BF709">
            <v>45546</v>
          </cell>
          <cell r="BG709">
            <v>45548</v>
          </cell>
          <cell r="BH709">
            <v>45548</v>
          </cell>
          <cell r="BI709">
            <v>329024</v>
          </cell>
          <cell r="BJ709">
            <v>45547</v>
          </cell>
          <cell r="BK709" t="str">
            <v>NO APLICA</v>
          </cell>
          <cell r="BL709" t="str">
            <v>NO APLICA</v>
          </cell>
          <cell r="BN709">
            <v>45562</v>
          </cell>
          <cell r="BO709">
            <v>45641</v>
          </cell>
          <cell r="BP709" t="str">
            <v>SI</v>
          </cell>
          <cell r="BQ709" t="str">
            <v>CONCURSO DE MÉRITOS ABIERTO</v>
          </cell>
          <cell r="BR709" t="str">
            <v>ANM-708-2024</v>
          </cell>
          <cell r="BS709" t="str">
            <v>https://community.secop.gov.co/Public/Tendering/OpportunityDetail/Index?noticeUID=CO1.NTC.6264154&amp;isFromPublicArea=True&amp;isModal=False</v>
          </cell>
        </row>
        <row r="710">
          <cell r="A710" t="str">
            <v>ANM-709-2024</v>
          </cell>
          <cell r="C710" t="str">
            <v>CO1.PCCNTR.6746343 - CC BTA ACT - 13-09-24</v>
          </cell>
          <cell r="D710" t="str">
            <v xml:space="preserve">XSYSTEM LTDA </v>
          </cell>
          <cell r="E710" t="str">
            <v>YERALDIN FUENTES</v>
          </cell>
          <cell r="F710" t="str">
            <v>CONTRATO</v>
          </cell>
          <cell r="J710" t="str">
            <v>NO APLICA</v>
          </cell>
          <cell r="K710" t="str">
            <v>NO APLICA</v>
          </cell>
          <cell r="L710">
            <v>130001924</v>
          </cell>
          <cell r="M710" t="str">
            <v>NO APLICA</v>
          </cell>
          <cell r="N710" t="str">
            <v>NIT</v>
          </cell>
          <cell r="O710">
            <v>830044977</v>
          </cell>
          <cell r="P710">
            <v>0</v>
          </cell>
          <cell r="Q710" t="str">
            <v>RENOVAR EL LICENCIAMIENTO DE LOS PRODUCTOS ADOBE CREATIVE CLOUD CON LOS QUE CUENTA LA ANM</v>
          </cell>
          <cell r="R710" t="str">
            <v>1. Entregar dentro de los cinco (5) días hábiles siguientes a la suscripción del acta de inicio el soporte documental en el que conste la renovación y activación del licenciamiento Adobe creative Cloud y licenciamiento Adobe Pdf. a nombre de la ANM. 2. Cumplir con el objeto del contrato, obligaciones, anexo de especificaciones y requerimientos técnicos mínimos. 3. Atender de forma oportuna los requerimientos que en desarrollo del mismo le efectúe la ANM, de conformidad con lo previsto en el Anexo de especificaciones y requerimientos técnicos mínimos, el documento de estudios previos, la oferta y demás documentos que forman parte integral del contrato. 4. Entregar a nombre de la Agencia Nacional de Minería el soporte documental en el que conste la renovación de la suscripción al servicio de licenciamiento de la suite de productos ADOBE con los que cuenta actualmente la Agencia, en la última versión disponible en el mercado o en la que la Entidad requiera y esté soportada por la Casa Matriz, y el término de vigencia de dicha renovación. 5. Mantener los precios de la propuesta durante la vigencia del contrato. 6. Garantizar el correcto funcionamiento de las licencias objeto del presente proceso, así como de las actualizaciones que sean instaladas durante la vigencia de la renovación. 7. Garantizar que la calidad técnica de los productos de software entregados durante la vigencia de la renovación corresponda a las especificaciones y necesidades de la Entidad. 8. Garantizar el acceso a las actualizaciones liberadas por el fabricante para las licencias objeto de renovación, y realizar la transferencia del conocimiento sobre el funcionamiento y uso de cada una de las actualizaciones, sin costo adicional para la Entidad. 9. Disponer de un supervisor y/o encargado quien obrará como enlace exclusivo con la Agencia, para solicitar y entregar información, realizar la gestión del contrato, resolver las dudas técnicas, incidentes, problemas e inconvenientes que se presenten durante la vigencia de la suscripción al licenciamiento de los productos Adobe con los que cuenta la ANM. 10. Brindar el soporte y asistencia técnica que se requiera durante el término de la vigencia de la suscripción del licenciamiento objeto del presente contrato, con la debida diligencia, prontitud, rapidez, seguridad y eficiencia, de acuerdo con lo previsto en el anexo “Especificaciones y Requerimientos Técnicos Mínimos, el documento de Estudios Previos, la oferta y demás documentos que forman parte integral del contrato. 11. Asistir y/o participar de las reuniones, comités, y mesas de trabajo que se convoquen por la Supervisión del Contrato, que guarden relación con el desarrollo del objeto contractual, sin que ello implique costos adicionales para la ANM. 12. Atender de manera oportuna, los requerimientos, indicaciones, recomendaciones, solicitudes y/o
consultas que le indique el supervisor del Contrato, que guarden relación con el objeto contratado.
13. Sugerir los cambios que considere pertinentes para lograr la correcta ejecución del contrato a
celebrar.</v>
          </cell>
          <cell r="S710">
            <v>40250000</v>
          </cell>
          <cell r="T710">
            <v>94324</v>
          </cell>
          <cell r="U710">
            <v>45456</v>
          </cell>
          <cell r="Y710" t="str">
            <v>ANM - PROPIOS</v>
          </cell>
          <cell r="AA710">
            <v>40250000</v>
          </cell>
          <cell r="AB710" t="str">
            <v>MARÍA CATALINA PEREZ LOPEZ_x000D_</v>
          </cell>
          <cell r="AC710" t="str">
            <v>JEFE DE OFICINA DE TECNOLOGÍA E INFORMACIÓN</v>
          </cell>
          <cell r="AD710" t="str">
            <v>OTI</v>
          </cell>
          <cell r="AG710">
            <v>45657</v>
          </cell>
          <cell r="AH710" t="str">
            <v>PAGO UNICO</v>
          </cell>
          <cell r="AJ710" t="str">
            <v>BAYRON YECID TORRES TORRES</v>
          </cell>
          <cell r="AK710" t="str">
            <v>ANALISTA T2 GRADO 05 DE LA OFICINA DE TECNOLOGIA E INFORMACIÓN</v>
          </cell>
          <cell r="AN710" t="str">
            <v>Todas las sedes</v>
          </cell>
          <cell r="AO710" t="str">
            <v>3 COMPRAVENTA y/o SUMINISTRO</v>
          </cell>
          <cell r="AP710" t="str">
            <v>NO APLICA</v>
          </cell>
          <cell r="AQ710" t="str">
            <v>NO APLICA</v>
          </cell>
          <cell r="AR710" t="str">
            <v>NO APLICA</v>
          </cell>
          <cell r="AS710" t="str">
            <v>NO APLICA</v>
          </cell>
          <cell r="AZ710" t="str">
            <v>ANM</v>
          </cell>
          <cell r="BA710" t="str">
            <v>709</v>
          </cell>
          <cell r="BB710">
            <v>2024</v>
          </cell>
          <cell r="BC710">
            <v>81112202</v>
          </cell>
          <cell r="BD710" t="str">
            <v>SEGUROS DEL ESTADO S.A.</v>
          </cell>
          <cell r="BE710" t="str">
            <v>33-44-101253729</v>
          </cell>
          <cell r="BF710">
            <v>45548</v>
          </cell>
          <cell r="BG710">
            <v>45551</v>
          </cell>
          <cell r="BH710">
            <v>45552</v>
          </cell>
          <cell r="BI710">
            <v>333724</v>
          </cell>
          <cell r="BJ710">
            <v>45551</v>
          </cell>
          <cell r="BK710" t="str">
            <v>NO APLICA</v>
          </cell>
          <cell r="BL710" t="str">
            <v>NO APLICA</v>
          </cell>
          <cell r="BN710">
            <v>45552</v>
          </cell>
          <cell r="BO710">
            <v>45657</v>
          </cell>
          <cell r="BQ710" t="str">
            <v>MÍNIMA CUANTÍA</v>
          </cell>
          <cell r="BR710" t="str">
            <v>ANM-709-2024</v>
          </cell>
          <cell r="BS710" t="str">
            <v>https://community.secop.gov.co/Public/Tendering/OpportunityDetail/Index?noticeUID=CO1.NTC.6585414&amp;isFromPublicArea=True&amp;isModal=False</v>
          </cell>
        </row>
        <row r="711">
          <cell r="A711" t="str">
            <v>ANM-710-2024</v>
          </cell>
          <cell r="C711" t="str">
            <v>NOAPROB</v>
          </cell>
          <cell r="D711" t="str">
            <v>DIAN PAOLA SEGURA REYES</v>
          </cell>
          <cell r="E711" t="str">
            <v>ADRIANA LONDOÑO</v>
          </cell>
          <cell r="F711" t="str">
            <v>CONTRATO</v>
          </cell>
          <cell r="J711">
            <v>31276</v>
          </cell>
          <cell r="K711">
            <v>40</v>
          </cell>
          <cell r="L711">
            <v>130017424</v>
          </cell>
          <cell r="M711" t="str">
            <v>PROFESIONAL</v>
          </cell>
          <cell r="N711" t="str">
            <v>CÉDULA DE CIUDADANIA</v>
          </cell>
          <cell r="O711">
            <v>38211619</v>
          </cell>
          <cell r="Q711" t="str">
            <v>Para atender la necesidad, se requiere contratar la prestación de servicios profesionales para apoyar las actividades de
la Mesa de servicio y la migración de Herramienta de gestión Aranda de V8 a V9 en ITIL V4</v>
          </cell>
          <cell r="R711" t="str">
            <v>1. Apoyar en la elaboración del catálogo de servicios de la Herramienta Aranda.
2. Apoyar la migración e implementación de la nueva Versión de la herramienta Aranda.
3. Apoyar temas de afinamiento y pruebas de la herramienta nuevo catálogo de servicio.
4. Verificar de forma continua el cumplimiento y cierre de los casos de los casos pendientes por gestionar.
5. Realizar el informe y reportes que sean requeridos por la entidad
6. Realizar el seguimiento a los niveles de satisfacción de la Mesa de servicios
7. Mantener la documentación total de la Mesa de servicios y de Aranda organizada desde el inicio de la ejecución
hasta la entrega final del mismo
8. Apoyar las actividades relacionadas con el Sistema de Gestión de Seguridad de la información, y gestión de
vulnerabilidades tecnológicas.
9. Apoyar y documentar las actividades realizadas desde su rol en los procedimientos relacionados con la
administración de Aranda
10. Escalar de manera oportuna los eventos o solicitudes del servicio que no puedan ser resueltas en el primer nivel.
11. Presentar el informe del servicio prestado durante la ejecución del contrato</v>
          </cell>
          <cell r="S711">
            <v>14000000</v>
          </cell>
          <cell r="T711">
            <v>103824</v>
          </cell>
          <cell r="U711">
            <v>45540</v>
          </cell>
          <cell r="Y711" t="str">
            <v>ANM - PROPIOS</v>
          </cell>
          <cell r="AA711">
            <v>11666660</v>
          </cell>
          <cell r="AB711" t="str">
            <v>ANDREA BIBIANA PEÑA GÓMEZ</v>
          </cell>
          <cell r="AC711" t="str">
            <v>Coordinadora Grupo de Administración de Infraestructuras de la Oficina de Tecnología e Información</v>
          </cell>
          <cell r="AD711" t="str">
            <v>OTI</v>
          </cell>
          <cell r="AG711">
            <v>45596</v>
          </cell>
          <cell r="AH711">
            <v>7000000</v>
          </cell>
          <cell r="AI711">
            <v>52177398</v>
          </cell>
          <cell r="AJ711" t="str">
            <v>ANDREA BIBIANA PEÑA GÓMEZ</v>
          </cell>
          <cell r="AK711" t="str">
            <v>Coordinadora Grupo de Administración de Infraestructuras de la Oficina de Tecnología e Información</v>
          </cell>
          <cell r="AN711" t="str">
            <v>Bogotá D.C.</v>
          </cell>
          <cell r="AO711" t="str">
            <v>14 PRESTACIÓN DE SERVICIOS</v>
          </cell>
          <cell r="AP711" t="str">
            <v>TOLIMA</v>
          </cell>
          <cell r="AQ711" t="str">
            <v>IBAGUÉ</v>
          </cell>
          <cell r="AR711" t="str">
            <v>INGENIERO DE SISTEMAS</v>
          </cell>
          <cell r="AS711" t="str">
            <v>POSGRADO</v>
          </cell>
          <cell r="AZ711" t="str">
            <v>ANM</v>
          </cell>
          <cell r="BA711" t="str">
            <v>710</v>
          </cell>
          <cell r="BB711">
            <v>2024</v>
          </cell>
          <cell r="BC711">
            <v>80111600</v>
          </cell>
          <cell r="BD711" t="str">
            <v>COMPAÑIA MUNDIAL DE SEGUROS S.A.</v>
          </cell>
          <cell r="BE711" t="str">
            <v>CBC-100059843</v>
          </cell>
          <cell r="BF711">
            <v>45548</v>
          </cell>
          <cell r="BG711">
            <v>45548</v>
          </cell>
          <cell r="BH711">
            <v>45548</v>
          </cell>
          <cell r="BI711">
            <v>333624</v>
          </cell>
          <cell r="BJ711">
            <v>45551</v>
          </cell>
          <cell r="BK711" t="str">
            <v>POSITIVA</v>
          </cell>
          <cell r="BL711">
            <v>45551</v>
          </cell>
          <cell r="BN711">
            <v>45551</v>
          </cell>
          <cell r="BO711">
            <v>45596</v>
          </cell>
          <cell r="BP711" t="str">
            <v>SI</v>
          </cell>
          <cell r="BQ711" t="str">
            <v>CONTRATACIÓN DIRECTA</v>
          </cell>
          <cell r="BR711" t="str">
            <v>ANM-710-2024</v>
          </cell>
          <cell r="BS711" t="str">
            <v>https://community.secop.gov.co/Public/Tendering/OpportunityDetail/Index?noticeUID=CO1.NTC.6710673&amp;isFromPublicArea=True&amp;isModal=False</v>
          </cell>
        </row>
        <row r="712">
          <cell r="A712" t="str">
            <v>ANM-711-2024</v>
          </cell>
          <cell r="C712" t="str">
            <v>NOAPROBFUNC</v>
          </cell>
          <cell r="D712" t="str">
            <v>LAURA TATIANA GAVILAN MUÑOZ</v>
          </cell>
          <cell r="E712" t="str">
            <v xml:space="preserve">CAROLINA OBREGON </v>
          </cell>
          <cell r="F712" t="str">
            <v>CONTRATO</v>
          </cell>
          <cell r="J712">
            <v>33455</v>
          </cell>
          <cell r="K712">
            <v>34</v>
          </cell>
          <cell r="L712">
            <v>130017224</v>
          </cell>
          <cell r="M712" t="str">
            <v>APOYO A LA GESTIÓN</v>
          </cell>
          <cell r="N712" t="str">
            <v>CÉDULA DE CIUDADANIA</v>
          </cell>
          <cell r="O712">
            <v>1072192099</v>
          </cell>
          <cell r="P712">
            <v>4</v>
          </cell>
          <cell r="Q712" t="str">
            <v>Para atender la necesidad, se requiere contratar la prestación de servicios de apoyo a la gestión en la OTI mediante el desarrollo de actividades operativas tendientes a administrar y tramitar la información documental que se requiera para el óptimo funcionamiento de los sistemas de información e infraestructura tecnológica de la ANM.</v>
          </cell>
          <cell r="R712" t="str">
            <v>1.
Apoyar la recepción de solicitudes de servicios tecnológicos que sean requeridos por la coordinación del grupo de Infraestructura y Gestión de Incidentes Tecnológicos, registrándolos en la herramienta dispuesta por la entidad.
2.
Apoyar la generación de Informes de la gestión de los Grupos de Infraestructura y Gestión de Incidentes Tecnológicos.
3.
Apoyar la consolidación del estado actual de los pagos realizados durante la ejecución de los contratos asignados a la coordinación del grupo de Infraestructura y Gestión de Incidentes Tecnológicos.
4.
Apoyar la consolidación y tramites de respuestas que sean requeridas gestionar por el grupo Infraestructura y Gestión de Incidentes Tecnológicos
5.
Elaborar informes mensuales sobre las actividades efectuadas.
6.
Asistir y/o participar en las reuniones, socializaciones y demás sesiones que se requieran para el cumplimiento de sus obligaciones.</v>
          </cell>
          <cell r="S712">
            <v>15000000</v>
          </cell>
          <cell r="T712">
            <v>103624</v>
          </cell>
          <cell r="U712">
            <v>45540</v>
          </cell>
          <cell r="Y712" t="str">
            <v>ANM - PROPIOS</v>
          </cell>
          <cell r="AA712">
            <v>9800000</v>
          </cell>
          <cell r="AB712" t="str">
            <v>ANDREA BIBIANA PEÑA GÓMEZ</v>
          </cell>
          <cell r="AC712" t="str">
            <v>Coordinadora Grupo de Administración de Infraestructuras de la Oficina de Tecnología e Información</v>
          </cell>
          <cell r="AD712" t="str">
            <v>OTI</v>
          </cell>
          <cell r="AF712">
            <v>98</v>
          </cell>
          <cell r="AH712">
            <v>3000000</v>
          </cell>
          <cell r="AI712">
            <v>52177398</v>
          </cell>
          <cell r="AJ712" t="str">
            <v>ANDREA BIBIANA PEÑA GÓMEZ</v>
          </cell>
          <cell r="AK712" t="str">
            <v>Coordinadora Grupo de Administración de Infraestructuras de la Oficina de Tecnología e Información</v>
          </cell>
          <cell r="AN712" t="str">
            <v>Bogotá D.C.</v>
          </cell>
          <cell r="AO712" t="str">
            <v>14 PRESTACIÓN DE SERVICIOS</v>
          </cell>
          <cell r="AP712" t="str">
            <v>CUNDINAMARCA</v>
          </cell>
          <cell r="AQ712" t="str">
            <v>FUSAGASUGA</v>
          </cell>
          <cell r="AR712" t="str">
            <v>LICENCIATURA</v>
          </cell>
          <cell r="AS712" t="str">
            <v>PREGRADO</v>
          </cell>
          <cell r="AZ712" t="str">
            <v>ANM</v>
          </cell>
          <cell r="BA712" t="str">
            <v>711</v>
          </cell>
          <cell r="BB712">
            <v>2024</v>
          </cell>
          <cell r="BC712">
            <v>80111600</v>
          </cell>
          <cell r="BD712" t="str">
            <v>COMPAÑIA MUNDIAL DE SEGUROS S.A.</v>
          </cell>
          <cell r="BE712" t="str">
            <v>CBC-100060109</v>
          </cell>
          <cell r="BF712">
            <v>45554</v>
          </cell>
          <cell r="BG712">
            <v>45558</v>
          </cell>
          <cell r="BH712">
            <v>45558</v>
          </cell>
          <cell r="BI712">
            <v>341024</v>
          </cell>
          <cell r="BJ712">
            <v>45558</v>
          </cell>
          <cell r="BK712" t="str">
            <v>POSITIVA</v>
          </cell>
          <cell r="BL712">
            <v>45560</v>
          </cell>
          <cell r="BN712">
            <v>45560</v>
          </cell>
          <cell r="BO712">
            <v>45657</v>
          </cell>
          <cell r="BP712" t="str">
            <v>SI</v>
          </cell>
          <cell r="BQ712" t="str">
            <v>CONTRATACIÓN DIRECTA</v>
          </cell>
          <cell r="BR712" t="str">
            <v>ANM-711-2024</v>
          </cell>
          <cell r="BS712" t="str">
            <v>https://community.secop.gov.co/Public/Tendering/OpportunityDetail/Index?noticeUID=CO1.NTC.6751520&amp;isFromPublicArea=True&amp;isModal=False</v>
          </cell>
        </row>
        <row r="713">
          <cell r="A713" t="str">
            <v>ANM-712-2024</v>
          </cell>
          <cell r="C713">
            <v>45547</v>
          </cell>
          <cell r="D713" t="str">
            <v>SARA MARIA RINCÓN BOGOTA</v>
          </cell>
          <cell r="E713" t="str">
            <v>MARTHA PATRICIA PUERTO GUIO</v>
          </cell>
          <cell r="F713" t="str">
            <v>CONTRATO</v>
          </cell>
          <cell r="J713">
            <v>31296</v>
          </cell>
          <cell r="K713">
            <v>39</v>
          </cell>
          <cell r="L713" t="str">
            <v>200061424 </v>
          </cell>
          <cell r="M713" t="str">
            <v>PROFESIONAL</v>
          </cell>
          <cell r="N713" t="str">
            <v>CÉDULA DE CIUDADANIA</v>
          </cell>
          <cell r="O713">
            <v>1013674343</v>
          </cell>
          <cell r="P713">
            <v>1</v>
          </cell>
          <cell r="Q713" t="str">
            <v>Prestar servicios profesionales para desarrollar los servicios de integración entre la aplicación INVESFLOW y el producto -SGD- del Web Content Center Oracle (WCC), para permitir la migración de los documentos recibidos desde la herramienta AnnA Minería y que serán procesados en la aplicación INVESFLOW; siguiendo los lineamientos del arquitecto del (WCC), en el marco del Sistema Integral de Gestión Minera. </v>
          </cell>
          <cell r="R713" t="str">
            <v xml:space="preserve">1.       Apoyar al GCM en las actividades de difusión, orientación e implementación de las estrategias de la ANM en territorio dirigido al fortalecimiento de la pequeña y mediana minería. 
2.       Apoyar al GCM en la elaboración  de las actas relacionadas con la asistencia,  reuniones y registro audiovisual de las acciones que se adelantan en territorio para el fortalecimiento de la pequeña y mediana minería. 
3.       Apoyar con la consecución de insumos de información para la construcción de informes, presentaciones, estadísticas, reportes y demás documentos necesarios generados en la ejecución del contrato para consolidar las bases de datos de la entidad, relacionados con el proyecto de inversión, y que sean  requeridos por la supervisión.
4.       Participar y/o apoyar las capacitaciones, socializaciones, mesas de trabajo, reuniones, comités que se desarrollen en el territorio para el fortalecimiento de la pequeña y mediana minería y demás eventos que requiera la supervisión.
PARÁGRAFO PRIMERO: Para el cumplimiento de la obligación de la presente cláusula, el supervisor del contrato asignara el número de actividades mensuales a resolver, lo anterior, teniendo en cuenta la necesidad y las metas del proyecto de inversión.
PARÁGRAFO SEGUNDO: SEGUIMIENTO META ESPECÍFICA: Con el fin de hacer control, monitoreo y seguimiento a las metas establecidas en el parágrafo primero de esta cláusula, EL SUPERVISOR deberá verificar en el informe mensual de actividades, las evidencias que acrediten el número de actividades y/o trámites y/o requerimientos, entre otros, que fueron gestionados por el contratista durante el periodo a través del indicador gestión de metas: Número de actividades efectivamente gestionadas mensualmente/ Número de actividades asignadas mensualmente.
</v>
          </cell>
          <cell r="S713">
            <v>15597418</v>
          </cell>
          <cell r="T713">
            <v>333924</v>
          </cell>
          <cell r="U713">
            <v>45540</v>
          </cell>
          <cell r="Y713" t="str">
            <v>ANM - PROPIOS</v>
          </cell>
          <cell r="AA713">
            <v>15597418</v>
          </cell>
          <cell r="AB713" t="str">
            <v>IVONNE DEL PILAR JIMENEZ GARCIA</v>
          </cell>
          <cell r="AC713" t="str">
            <v>VICEPRESIDENTE DE PROMOCIÓN Y FOMENTO (E)</v>
          </cell>
          <cell r="AD713" t="str">
            <v>VPF</v>
          </cell>
          <cell r="AF713">
            <v>105</v>
          </cell>
          <cell r="AG713">
            <v>45657</v>
          </cell>
          <cell r="AH713">
            <v>4456405</v>
          </cell>
          <cell r="AI713">
            <v>1020716175</v>
          </cell>
          <cell r="AJ713" t="str">
            <v xml:space="preserve"> JULIETH MARIANNE LAGUADO ENDEMANN</v>
          </cell>
          <cell r="AN713" t="str">
            <v>Bogotá D.C.</v>
          </cell>
          <cell r="AO713" t="str">
            <v>14 PRESTACIÓN DE SERVICIOS</v>
          </cell>
          <cell r="AZ713" t="str">
            <v>ANM</v>
          </cell>
          <cell r="BA713" t="str">
            <v>712</v>
          </cell>
          <cell r="BB713">
            <v>2024</v>
          </cell>
          <cell r="BC713" t="str">
            <v>80111600 </v>
          </cell>
          <cell r="BD713" t="str">
            <v>SEGUROS DEL ESTADO S.A.</v>
          </cell>
          <cell r="BE713" t="str">
            <v xml:space="preserve">	5144101027492</v>
          </cell>
          <cell r="BF713">
            <v>45547</v>
          </cell>
          <cell r="BG713">
            <v>45547</v>
          </cell>
          <cell r="BH713">
            <v>45551</v>
          </cell>
          <cell r="BI713">
            <v>333924</v>
          </cell>
          <cell r="BJ713">
            <v>45551</v>
          </cell>
          <cell r="BK713" t="str">
            <v>POSITIVA</v>
          </cell>
          <cell r="BL713">
            <v>45553</v>
          </cell>
          <cell r="BN713">
            <v>45553</v>
          </cell>
          <cell r="BO713">
            <v>45657</v>
          </cell>
          <cell r="BP713" t="str">
            <v>SI</v>
          </cell>
          <cell r="BQ713" t="str">
            <v>CONTRATACIÓN DIRECTA</v>
          </cell>
          <cell r="BR713" t="str">
            <v>ANM-712-2024</v>
          </cell>
          <cell r="BS713" t="str">
            <v>https://community.secop.gov.co/Public/Tendering/OpportunityDetail/Index?noticeUID=CO1.NTC.6714294&amp;isFromPublicArea=True&amp;isModal=False</v>
          </cell>
        </row>
        <row r="714">
          <cell r="A714" t="str">
            <v>ANM-713-2024</v>
          </cell>
          <cell r="C714" t="str">
            <v>CO1.PCCNTR.6776530 - CC - BTA ACT - 19-09-24</v>
          </cell>
          <cell r="D714" t="str">
            <v xml:space="preserve">PRODYGYTEK PROCESS DOCUMENT AND DATA SOLUTIONS SAS </v>
          </cell>
          <cell r="E714" t="str">
            <v>ALFONSO LUIS MONTES OTERO</v>
          </cell>
          <cell r="F714" t="str">
            <v>CONTRATO</v>
          </cell>
          <cell r="J714" t="str">
            <v>NO APLICA</v>
          </cell>
          <cell r="K714" t="str">
            <v>NO APLICA</v>
          </cell>
          <cell r="L714">
            <v>130011524</v>
          </cell>
          <cell r="M714" t="str">
            <v>NO APLICA</v>
          </cell>
          <cell r="N714" t="str">
            <v>NIT</v>
          </cell>
          <cell r="O714">
            <v>900217227</v>
          </cell>
          <cell r="P714">
            <v>2</v>
          </cell>
          <cell r="Q714" t="str">
            <v>Prestar los servicios de consultoría en gestión documental electrónica, para el diagnóstico delsistema
de gestión documental y la definición del sistema de gestión de documentos electrónicos de archivo
– SGDEA.</v>
          </cell>
          <cell r="R714" t="str">
            <v>1. Entregar para aprobación del supervisor del contrato, diez (10) días calendario posterior a la suscripción del acta de inicio o a la legalización del contrato, el Plan para la Dirección del Proyecto con sus diferentes componentes. 2. Realizar la formulación, diseño y especificación de requerimientos funcionales, técnicos, operativos, no funcionales, de configuración, de arquitectura, de parametrización de la herramienta software SGDEA requerida para satisfacer las necesidades de información de la ANM. 3. Diseñar los flujos de procesos, de datos y demás instrumentos de gestión de la información que se requieran para automatizar los servicios documentales en el SGDEA. 4. Identificar, caracterizar y establecer el orden de priorización de implementación para los servicios de integración y automatización de trámites, procesos y servicios a conformar la solución SGDEA. 5. Validar la propuesta de calificación de control de acceso para los instrumentos Tablas de Control de Acceso, Índice de Información Clasificada y Reservada y Registro de Activos documentales. 6. Diseñar la estrategia y mecanismos de migración de datos y documentos al SGDEA desde las diferentes fuentes y repositorios actualmente implementados. 7. Identificar, caracterizar, cuantificar y costear los servicios de autenticación y comunicación digitales sugeridos para integrar a la solución SGDEA. 8. Elaborar análisis de mercado y formulación de escenarios de adquisición del SGDEA en la ANM y definir la estrategia de aprovisionamiento del sistema recomendada para implementar en la Agencia valorando las competencias técnicas, relación costo-beneficio, potencialidades de escalonamiento e integración en el ecosistema informático de la entidad en aplicación del principio de neutralidad tecnológica. 9. Diseñar el plan de transferencia y gestión del conocimiento a adelantar en la implementación del SGDEA. 10. Aplicar metodología de desarrollo de proyectos PMP y documentar dicha aplicación durante la totalidad de ejecución contractual de acuerdo a los términos y condiciones definidos en el Anexo Técnico. 11. Elaborar y aplicar con el público objetivo los instrumentos de levantamiento y validación de información requerida para formular los documentos técnicos entregables del presente objeto contractual. 12. Asistir a las reuniones concertadas y documentar mediante Acta la totalidad de mesas de trabajo, reuniones y socializaciones adelantadas dentro de la ejecución del proyecto conforme a los formatos establecidos para tal fin por la Agencia. 13. Cumplir con todos y cada uno de los requerimientos definidos en el Anexo Técnico, así como de los productos asociados, en el marco de los términos de calidad y oportunidad definidos por la Agencia. 14. El último pago se encuentra sujeto a la presentación por parte del contratista y aval de la supervisión de los entregables de carácter metodológico definidos en el Anexo Técnico que por su naturaleza no refieren valor unitario. 15. Disponer de los espacios físicos y ambientes virtuales requeridos para gestionar el contrato, así como el recurso humano, intelectual
y organizacional necesario e idóneo para la realización de las actividades propias del contrato de acuerdo
con las exigencias técnicas requeridas. 16. Proporcionar el equipo de trabajo requerido durante toda la
ejecución del contrato en los términos y condiciones definidos en el presente documento. 17. Utilizar el
software y herramientas código abierto o con la respectiva licencia de uso; necesarias para la prestación del
servicio para la modelación de diseños en desarrollo del objeto contractual. 18. Aplicar la normativa y
metodologías establecidas por el Archivo General de la Nación, MINTIC y demás entes competentes, para
el desarrollo e Implementación de Sistemas de Información. 19. Desarrollar los productos entregables
especificado en el anexo técnico y demás documentos incluidos en el proceso contractual y entregarlos
previa aprobación de la supervisión. 20. Las demás que se deriven de la naturaleza del contrato y que
garanticen su cabal y oportuna ejecución. A. PRODUCTOS Y/O ENTREGABLES: Conforme lo definido en
el Anexo 1. Anexo técnico, el contratista deberá remitir a la Agencia Nacional de Minería los siguientes
entregables: Documentos metodológicos:
 Al iniciar el proyecto:
 Plan para la dirección del proyecto con los planes:
- Plan para la gestión del alcance
- Plan de gestión de la calidad
- Plan de gestión de las comunicaciones
- Plan de gestión de los riesgos
- Plan de involucramiento de los interesados
- Plan de gestión de cambios
- Línea base del alcance
- Línea base del cronograma Al finalizar el proyecto.
 Plan para la Dirección del Proyecto actualizado con la gestión realizada durante el
proyecto.
 Registro de Lecciones Aprendidas y buenas prácticas
 Actas de reuniones y socializaciones adelantadas.
 Informe Final que recopile de forma ordenada e indexada cada uno de los entregables del
proyecto y el cumplimiento pleno de la totalidad de las obligaciones pactadas._x000D_</v>
          </cell>
          <cell r="S714">
            <v>1180000000</v>
          </cell>
          <cell r="T714">
            <v>98724</v>
          </cell>
          <cell r="U714">
            <v>45477</v>
          </cell>
          <cell r="Y714" t="str">
            <v>ANM - PROPIOS</v>
          </cell>
          <cell r="AA714">
            <v>1178567117</v>
          </cell>
          <cell r="AB714" t="str">
            <v>SANDRA PATRICIA PARRA CRISTANCHO</v>
          </cell>
          <cell r="AC714" t="str">
            <v>COORDINADORA GRUPO SERVICIOS ADMINISTRATIVOS</v>
          </cell>
          <cell r="AD714" t="str">
            <v>VAF</v>
          </cell>
          <cell r="AG714">
            <v>45657</v>
          </cell>
          <cell r="AH714" t="str">
            <v xml:space="preserve">SEGUN PAGOS PACTADOS </v>
          </cell>
          <cell r="AI714" t="str">
            <v>52381059
1018406650</v>
          </cell>
          <cell r="AJ714" t="str">
            <v>SANDRA PATRICIA PARRA CRISTANCHO-
MARIA CATALINA PÉREZ LÓPEZ</v>
          </cell>
          <cell r="AK714" t="str">
            <v>COORDINADORA GRUPO SERVICIOS ADMINISTRATIVOS-
JEFE DE OFICINA DE TECNOLOGÍA E INFORMACIÓN</v>
          </cell>
          <cell r="AN714" t="str">
            <v>Bogotá D.C.</v>
          </cell>
          <cell r="AO714" t="str">
            <v>10 INTERVENTORÍA</v>
          </cell>
          <cell r="AP714" t="str">
            <v>NO APLICA</v>
          </cell>
          <cell r="AQ714" t="str">
            <v>NO APLICA</v>
          </cell>
          <cell r="AR714" t="str">
            <v>NO APLICA</v>
          </cell>
          <cell r="AS714" t="str">
            <v>NO APLICA</v>
          </cell>
          <cell r="AZ714" t="str">
            <v>ANM</v>
          </cell>
          <cell r="BA714" t="str">
            <v>713</v>
          </cell>
          <cell r="BB714">
            <v>2024</v>
          </cell>
          <cell r="BC714" t="str">
            <v>80101500 
80101600 
81111500
81111700
81111800</v>
          </cell>
          <cell r="BD714" t="str">
            <v>SEGUROS DEL ESTADO S.A.</v>
          </cell>
          <cell r="BE714">
            <v>101451175</v>
          </cell>
          <cell r="BF714">
            <v>45554</v>
          </cell>
          <cell r="BG714">
            <v>45555</v>
          </cell>
          <cell r="BH714">
            <v>45555</v>
          </cell>
          <cell r="BI714">
            <v>337824</v>
          </cell>
          <cell r="BJ714">
            <v>45554</v>
          </cell>
          <cell r="BK714" t="str">
            <v>NO APLICA</v>
          </cell>
          <cell r="BL714" t="str">
            <v>NO APLICA</v>
          </cell>
          <cell r="BN714">
            <v>45560</v>
          </cell>
          <cell r="BO714">
            <v>45657</v>
          </cell>
          <cell r="BP714" t="str">
            <v>SI</v>
          </cell>
          <cell r="BQ714" t="str">
            <v>CONCURSO DE MÉRITOS ABIERTO</v>
          </cell>
          <cell r="BR714" t="str">
            <v>ANM-713-2024</v>
          </cell>
          <cell r="BS714" t="str">
            <v>https://community.secop.gov.co/Public/Tendering/OpportunityDetail/Index?noticeUID=CO1.NTC.6544301&amp;isFromPublicArea=True&amp;isModal=False</v>
          </cell>
        </row>
        <row r="715">
          <cell r="A715" t="str">
            <v>ANM-714-2024</v>
          </cell>
          <cell r="C715">
            <v>45558</v>
          </cell>
          <cell r="D715" t="str">
            <v xml:space="preserve">JEFERSON SMITH ARELLANO CHIQUIZA </v>
          </cell>
          <cell r="E715" t="str">
            <v>YERALDIN FUENTES</v>
          </cell>
          <cell r="F715" t="str">
            <v>CONTRATO</v>
          </cell>
          <cell r="J715">
            <v>34845</v>
          </cell>
          <cell r="K715">
            <v>30</v>
          </cell>
          <cell r="L715">
            <v>130017524</v>
          </cell>
          <cell r="M715" t="str">
            <v>APOYO A LA GESTIÓN</v>
          </cell>
          <cell r="N715" t="str">
            <v>CÉDULA DE CIUDADANIA</v>
          </cell>
          <cell r="O715">
            <v>1073516837</v>
          </cell>
          <cell r="P715">
            <v>1</v>
          </cell>
          <cell r="Q715" t="str">
            <v>Prestación de servicios de apoyo al soporte técnico para el mantenimiento y resolución de problemas relacionados con el
hardware y software de la sede principal Bogotá. (Línea PAA 130017524) Clasificación de Bienes y Servicios UNSPSC
Código 80111600 Servicios de Personal Temporal.</v>
          </cell>
          <cell r="R715" t="str">
            <v>1. Realizar soporte técnico presencial, telefónico y con asistencia remota, a problemas técnicos relacionados con
Hardware y software de la entidad, que reporten los usuarios.
2. Gestionar los requerimientos e incidentes que les han sido asignados de primer nivel, documentando y atender los
casos asignados de manera oportuna hasta el cierre final.
3. Escalar de manera oportuna los requerimientos e incidentes del servicio que no puedan ser resueltas en el primer
nivel.
4. Atención de casos prioritarios a los usuarios categorizados como prioritarios
5. Apoyar la actualización del inventario Hardware y software, acorde a los lineamientos establecidos por la entidad.
6. Presentar el informe del servicio prestado durante la ejecución del contrato</v>
          </cell>
          <cell r="S715">
            <v>8000000</v>
          </cell>
          <cell r="T715">
            <v>103924</v>
          </cell>
          <cell r="U715">
            <v>45540</v>
          </cell>
          <cell r="Y715" t="str">
            <v>ANM - PROPIOS</v>
          </cell>
          <cell r="AA715">
            <v>5953322</v>
          </cell>
          <cell r="AB715" t="str">
            <v>ANDREA BIBIANA PEÑA GÓMEZ</v>
          </cell>
          <cell r="AC715" t="str">
            <v>Coordinadora Grupo de Administración de Infraestructuras de la Oficina de Tecnología e Información</v>
          </cell>
          <cell r="AD715" t="str">
            <v>OTI</v>
          </cell>
          <cell r="AF715">
            <v>46</v>
          </cell>
          <cell r="AH715">
            <v>3800000</v>
          </cell>
          <cell r="AI715">
            <v>52177398</v>
          </cell>
          <cell r="AJ715" t="str">
            <v>ANDREA BIBIANA PEÑA GÓMEZ</v>
          </cell>
          <cell r="AK715" t="str">
            <v>Coordinadora Grupo de Administración de Infraestructuras de la Oficina de Tecnología e Información</v>
          </cell>
          <cell r="AN715" t="str">
            <v>Bogotá D.C.</v>
          </cell>
          <cell r="AO715" t="str">
            <v>14 PRESTACIÓN DE SERVICIOS</v>
          </cell>
          <cell r="AP715" t="str">
            <v>CUNDINAMARCA</v>
          </cell>
          <cell r="AQ715" t="str">
            <v>GUADUAS</v>
          </cell>
          <cell r="AR715" t="str">
            <v>TECNICO EN MANTENIMIENTO DE EQUIPOS DE COMPUTO</v>
          </cell>
          <cell r="AS715" t="str">
            <v>TÉCNICO</v>
          </cell>
          <cell r="AZ715" t="str">
            <v>ANM</v>
          </cell>
          <cell r="BA715" t="str">
            <v>714</v>
          </cell>
          <cell r="BB715">
            <v>2024</v>
          </cell>
          <cell r="BC715">
            <v>80111600</v>
          </cell>
          <cell r="BD715" t="str">
            <v>COMPAÑIA MUNDIAL DE SEGUROS S.A.</v>
          </cell>
          <cell r="BE715" t="str">
            <v>CBC-100059870</v>
          </cell>
          <cell r="BF715">
            <v>45548</v>
          </cell>
          <cell r="BG715">
            <v>45551</v>
          </cell>
          <cell r="BH715">
            <v>45551</v>
          </cell>
          <cell r="BI715">
            <v>333824</v>
          </cell>
          <cell r="BJ715">
            <v>45551</v>
          </cell>
          <cell r="BK715" t="str">
            <v>POSITIVA</v>
          </cell>
          <cell r="BL715">
            <v>45552</v>
          </cell>
          <cell r="BN715">
            <v>45552</v>
          </cell>
          <cell r="BO715">
            <v>45597</v>
          </cell>
          <cell r="BP715" t="str">
            <v>SI</v>
          </cell>
          <cell r="BQ715" t="str">
            <v>CONTRATACIÓN DIRECTA</v>
          </cell>
          <cell r="BR715" t="str">
            <v>ANM-714-2024</v>
          </cell>
          <cell r="BS715" t="str">
            <v>https://community.secop.gov.co/Public/Tendering/OpportunityDetail/Index?noticeUID=CO1.NTC.6720947&amp;isFromPublicArea=True&amp;isModal=False</v>
          </cell>
        </row>
        <row r="716">
          <cell r="A716" t="str">
            <v>ANM-715-2024</v>
          </cell>
          <cell r="C716">
            <v>45548</v>
          </cell>
          <cell r="D716" t="str">
            <v>DIEGO RUGELES PEREZ</v>
          </cell>
          <cell r="E716" t="str">
            <v>YOANA MUÑOZ AVENDAÑO</v>
          </cell>
          <cell r="F716" t="str">
            <v>CONTRATO</v>
          </cell>
          <cell r="J716">
            <v>28555</v>
          </cell>
          <cell r="K716">
            <v>47</v>
          </cell>
          <cell r="L716">
            <v>130017624</v>
          </cell>
          <cell r="M716" t="str">
            <v>APOYO A LA GESTIÓN</v>
          </cell>
          <cell r="N716" t="str">
            <v>CÉDULA DE CIUDADANIA</v>
          </cell>
          <cell r="O716">
            <v>79731499</v>
          </cell>
          <cell r="P716">
            <v>5</v>
          </cell>
          <cell r="Q716" t="str">
            <v>Prestación de servicios de apoyo al soporte técnico para el mantenimiento y resolución de problemas relacionados con el
hardware y software de la sede Bogotá- Torre 7. (Línea PAA 130017624) Clasificación de Bienes y Servicios UNSPSC
Código 80111600 Servicios de Personal Temporal.</v>
          </cell>
          <cell r="R716" t="str">
            <v>1. Apoyar soporte técnico presencial, telefónico y con asistencia remota, a problemas técnicos relacionados con
Hardware y software de la entidad, que reporten los usuarios.
2. Gestionar los requerimientos e incidentes que les han sido asignados de primer nivel, documentando y atender los
casos asignados de manera oportuna hasta el cierre final.3. Gestionar la escala de casos de manera oportuna los requerimientos e incidentes del servicio que no puedan ser
resueltas en el primer nivel.
4. Apoyar la atención de casos prioritarios a los usuarios categorizados como prioritarios
5. Apoyar la actualización del inventario Hardware y software, acorde a los lineamientos establecidos por la entidad.
6. Presentar el informe del servicio prestado durante la ejecución del contrato.</v>
          </cell>
          <cell r="S716">
            <v>8000000</v>
          </cell>
          <cell r="T716">
            <v>104024</v>
          </cell>
          <cell r="U716">
            <v>45540</v>
          </cell>
          <cell r="Y716" t="str">
            <v>ANM - PROPIOS</v>
          </cell>
          <cell r="AA716">
            <v>5953322</v>
          </cell>
          <cell r="AB716" t="str">
            <v>ANDREA BIBIANA PEÑA GÓMEZ</v>
          </cell>
          <cell r="AC716" t="str">
            <v>Coordinadora Grupo de Administración de Infraestructuras de la Oficina de Tecnología e Información</v>
          </cell>
          <cell r="AD716" t="str">
            <v>OTI</v>
          </cell>
          <cell r="AF716">
            <v>45</v>
          </cell>
          <cell r="AH716">
            <v>3800000</v>
          </cell>
          <cell r="AI716">
            <v>52177398</v>
          </cell>
          <cell r="AJ716" t="str">
            <v>ANDREA BIBIANA PEÑA GÓMEZ</v>
          </cell>
          <cell r="AK716" t="str">
            <v>Coordinadora Grupo de Administración de Infraestructuras de la Oficina de Tecnología e Información</v>
          </cell>
          <cell r="AN716" t="str">
            <v>Bogotá D.C.</v>
          </cell>
          <cell r="AO716" t="str">
            <v>14 PRESTACIÓN DE SERVICIOS</v>
          </cell>
          <cell r="AP716" t="str">
            <v>BOGOTÁ D.C.</v>
          </cell>
          <cell r="AQ716" t="str">
            <v>BOGOTA D.C</v>
          </cell>
          <cell r="AR716" t="str">
            <v>BACHILLER</v>
          </cell>
          <cell r="AS716" t="str">
            <v>BACHILLERATO</v>
          </cell>
          <cell r="AZ716" t="str">
            <v>ANM</v>
          </cell>
          <cell r="BA716" t="str">
            <v>715</v>
          </cell>
          <cell r="BB716">
            <v>2024</v>
          </cell>
          <cell r="BC716">
            <v>80111600</v>
          </cell>
          <cell r="BD716" t="str">
            <v>COMPAÑIA MUNDIAL DE SEGUROS S.A.</v>
          </cell>
          <cell r="BE716" t="str">
            <v>CBC-100059871</v>
          </cell>
          <cell r="BF716">
            <v>45549</v>
          </cell>
          <cell r="BG716">
            <v>45551</v>
          </cell>
          <cell r="BH716">
            <v>45551</v>
          </cell>
          <cell r="BI716">
            <v>342124</v>
          </cell>
          <cell r="BJ716">
            <v>45559</v>
          </cell>
          <cell r="BK716" t="str">
            <v>POSITIVA</v>
          </cell>
          <cell r="BL716">
            <v>45552</v>
          </cell>
          <cell r="BN716">
            <v>45559</v>
          </cell>
          <cell r="BO716">
            <v>45603</v>
          </cell>
          <cell r="BP716" t="str">
            <v>SI</v>
          </cell>
          <cell r="BQ716" t="str">
            <v>CONTRATACIÓN DIRECTA</v>
          </cell>
          <cell r="BR716" t="str">
            <v>ANM-715-2024</v>
          </cell>
          <cell r="BS716" t="str">
            <v>https://community.secop.gov.co/Public/Tendering/OpportunityDetail/Index?noticeUID=CO1.NTC.6719940&amp;isFromPublicArea=True&amp;isModal=False</v>
          </cell>
        </row>
        <row r="717">
          <cell r="A717" t="str">
            <v>ANM-716-2024</v>
          </cell>
          <cell r="C717">
            <v>45552</v>
          </cell>
          <cell r="D717" t="str">
            <v xml:space="preserve">LUIS GERMAN GUITIERREZ </v>
          </cell>
          <cell r="E717" t="str">
            <v>YOANA MUÑOZ AVENDAÑO</v>
          </cell>
          <cell r="F717" t="str">
            <v>CONTRATO</v>
          </cell>
          <cell r="J717">
            <v>32913</v>
          </cell>
          <cell r="K717">
            <v>35</v>
          </cell>
          <cell r="L717">
            <v>200064724</v>
          </cell>
          <cell r="M717" t="str">
            <v>PROFESIONAL</v>
          </cell>
          <cell r="N717" t="str">
            <v>CÉDULA DE CIUDADANIA</v>
          </cell>
          <cell r="O717">
            <v>1128282234</v>
          </cell>
          <cell r="P717">
            <v>1</v>
          </cell>
          <cell r="Q717" t="str">
            <v>PSP AL GCM PARA APOYAR JURÍDICAMENTE LAS ACTIVIDADES DE DISEÑO E IMPLEMENTACION DEL PLAN
DE CAPACITACIÓN, ASÍ COMO LA ELABORACIÓN Y/O REVISIÓN DE LOS ACTOS ADMINISTRATIVOS Y DEMÁS
ASUNTOS REQUERIDOS PARA EL FORTALECIMIENTO DE LA PEQUEÑA Y MEDIANA MINERIA</v>
          </cell>
          <cell r="R717" t="str">
            <v>1.Orientar y apoyar desde su experticia jurídica al GCM en
la implementación del plan de capacitación relacionado con las propuestas de contratos de concesión e información en
aspectos jurídicos a los pequeños y medianos mineros, cuando sean requeridas por el supervisor del contrato.
2. 2.Apoyar al Grupo de Contratación Minera (GCM) en la elaboración y/o revisión de los actos administrativos de las propuestas de contrato de concesión (PCC), así como, proyectar y/o revisar las minutas y/o otrosíes de contratos de
concesión minera y realizar oportunamente los reportes respectivos para la actualización de la base de datos y demás
actuaciones jurídicas que se requieran para el fortalecimiento de la pequeña y mediana minería.
3. 3.Revisar y/o sustanciar los actos administrativos que resuelven los recursos, presentados sobre los actos
administrativos relacionados con las propuestas de contrato de concesión (PCC) propuestas de Contrato de Concesión
con requisitos diferenciales (PCCD) requeridos, en el aplicativo que la entidad destine para ese fin, en el fortalecimiento
de la pequeña y mediana minería
4. 4.Proyectar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5. 5.Realizar los informes y/o presentaciones con las estadísticas de los trámites asignados por el supervisor del
contrato o de los temas requeridos que guarden relación con el objeto contractual.
6. 6.Asistir y participar en las reuniones, talleres, socializaciones, capacitaciones, y demás eventos, cuando así lo
requiera el Supervisor del Contrato en el marco del objeto contractua</v>
          </cell>
          <cell r="S717">
            <v>28139324</v>
          </cell>
          <cell r="T717">
            <v>105624</v>
          </cell>
          <cell r="U717">
            <v>45540</v>
          </cell>
          <cell r="Y717" t="str">
            <v>ANM - PROPIOS</v>
          </cell>
          <cell r="AA717">
            <v>28079324</v>
          </cell>
          <cell r="AB717" t="str">
            <v>IVONNE DEL PILAR JIMENEZ GARCIA</v>
          </cell>
          <cell r="AC717" t="str">
            <v>VICEPRESIDENTE DE PROMOCIÓN Y FOMENTO (E)</v>
          </cell>
          <cell r="AD717" t="str">
            <v>VPF</v>
          </cell>
          <cell r="AF717">
            <v>105</v>
          </cell>
          <cell r="AG717">
            <v>45657</v>
          </cell>
          <cell r="AH717">
            <v>8022664</v>
          </cell>
          <cell r="AI717">
            <v>1065594904</v>
          </cell>
          <cell r="AJ717" t="str">
            <v>KARINA MARGARITA ORTEGA MILLER _x000D_</v>
          </cell>
          <cell r="AK717" t="str">
            <v>COORDINADORA GRUPO DE CONTRATACION MINERA</v>
          </cell>
          <cell r="AN717" t="str">
            <v>Bogotá D.C.</v>
          </cell>
          <cell r="AO717" t="str">
            <v>14 PRESTACIÓN DE SERVICIOS</v>
          </cell>
          <cell r="AP717" t="str">
            <v>ANTIOQUIA</v>
          </cell>
          <cell r="AQ717" t="str">
            <v>MEDELLIN</v>
          </cell>
          <cell r="AR717" t="str">
            <v>DERECHO</v>
          </cell>
          <cell r="AS717" t="str">
            <v>POSGRADO</v>
          </cell>
          <cell r="AZ717" t="str">
            <v>ANM</v>
          </cell>
          <cell r="BA717" t="str">
            <v>716</v>
          </cell>
          <cell r="BB717">
            <v>2024</v>
          </cell>
          <cell r="BC717">
            <v>80111600</v>
          </cell>
          <cell r="BD717" t="str">
            <v>COMPAÑIA MUNDIAL DE SEGUROS S.A.</v>
          </cell>
          <cell r="BE717" t="str">
            <v xml:space="preserve">
M-100241731</v>
          </cell>
          <cell r="BF717">
            <v>45553</v>
          </cell>
          <cell r="BG717">
            <v>45554</v>
          </cell>
          <cell r="BH717">
            <v>45554</v>
          </cell>
          <cell r="BI717">
            <v>338524</v>
          </cell>
          <cell r="BJ717">
            <v>45555</v>
          </cell>
          <cell r="BK717" t="str">
            <v>POSITIVA</v>
          </cell>
          <cell r="BL717">
            <v>45558</v>
          </cell>
          <cell r="BN717">
            <v>45558</v>
          </cell>
          <cell r="BO717">
            <v>45657</v>
          </cell>
          <cell r="BP717" t="str">
            <v>SI</v>
          </cell>
          <cell r="BQ717" t="str">
            <v>CONTRATACIÓN DIRECTA</v>
          </cell>
          <cell r="BR717" t="str">
            <v>ANM-716-2024</v>
          </cell>
          <cell r="BS717" t="str">
            <v>https://community.secop.gov.co/Public/Tendering/OpportunityDetail/Index?noticeUID=CO1.NTC.6742004&amp;isFromPublicArea=True&amp;isModal=False</v>
          </cell>
        </row>
        <row r="718">
          <cell r="A718" t="str">
            <v>ANM-717-2024</v>
          </cell>
          <cell r="C718">
            <v>45551</v>
          </cell>
          <cell r="D718" t="str">
            <v xml:space="preserve">NELSON DAVID RINCON </v>
          </cell>
          <cell r="E718" t="str">
            <v>YOANA MUÑOZ AVENDAÑO</v>
          </cell>
          <cell r="F718" t="str">
            <v>CONTRATO</v>
          </cell>
          <cell r="J718">
            <v>32353</v>
          </cell>
          <cell r="K718">
            <v>37</v>
          </cell>
          <cell r="L718">
            <v>500043424</v>
          </cell>
          <cell r="M718" t="str">
            <v>APOYO A LA GESTIÓN</v>
          </cell>
          <cell r="N718" t="str">
            <v>CÉDULA DE CIUDADANIA</v>
          </cell>
          <cell r="O718">
            <v>1022943997</v>
          </cell>
          <cell r="P718">
            <v>8</v>
          </cell>
          <cell r="Q718" t="str">
            <v>Prestar servicios de apoyo a la gestión al Grupo de Gestión de Talento Humano para la gestión de riesgos y
oportunidades de mejora en materia de Seguridad y salud en el trabajo de conformidad con la Norma ISO 45001</v>
          </cell>
          <cell r="R718" t="str">
            <v>1. Ejecutar tareas administrativas y operacionales que garanticen el óptimo funcionamiento y rendimiento del Sistema de
Gestión de Seguridad y Salud en el Trabajo.
2. Apoyar el desarrollo de tareas administrativas y operacionales que garanticen el óptimo funcionamiento y rendimiento
del Plan Estratégico de Seguridad Vial.
3. Brindar apoyo en el desarrollo del programa de Riesgo locativo y las inspecciones de seguridad y salud en el trabajo
las sedes, que le sean asignadas de acuerdo con la normatividad vigente, generando el respectivo informe de las áreas
visitadas y hacer seguimiento a las acciones de mejora que se generen.
4 . Llevar a cabo acciones que garanticen la ejecución de las actividades de sensibilización y capacitación de los
colaboradores de la Agencia Nacional de Minería en la promoción y prevención en gestión de peligros y amenazas
prestadas por los proveedores de la Administradora de Riesgos Laborales y demás organizaciones de apoyo en
promoción y prevención a la Agencia Nacional de Minería.
5. Apoyar los procesos de inducción y reinducción a los colaboradores de la Agencia Nacional de Minería.
6. Apoyo en la gestión de inventario y administración deelementos de protección personal, de seguridad industrial y
brigada de emergencia.
7 . Realizar tareas administrativas y operacionales de apoyo que garanticen la realización de exámenes médicos
ocupacionales de ingreso, periódicos y retiro y/o demás trámites relacionados con las condiciones de salud de los
colaboradores de la ANM.
8 . Orientar y atender a los usuarios internos y externos en requerimientos y/o consultas relacionadas con la
implementación del SG-SST y Plan Estratégico de Seguridad Vial, y a su vez, atender oportunamente los requerimientos
que sean asignados por el supervisor.
9. Coadyuvar en la investigación de accidentes de trabajo que se reporten de acuerdo con su competencia que se le
asignen en los términos establecidos por la Ley.
10. Brindar apoyo en la proyección de los documentos y protocolos que se requieran para soportar la implementación
del Sistema de Gestión y Seguridad y Salud en el Trabajo.
11. Apoyar la estructuración y evaluación de los procesos de contratación adelantados por el Grupo de Gestión del
Talento Humano relacionados con gestión de peligros y amenazas el Sistema de Seguridad y Salud en el Trabajo.
12. Apoyar la revisión periódica de botiquines y demás elementos de SST ubicados en las sedes de la ANM con el
propósito de establecer el inventario de las necesidades en esta materia.
13. Mantener al día los soportes documentales del Sistema de Gestión de Seguridad y Salud en el trabajo en los medios
físicos y electrónicos destinados para su conservación y custodia.
14. Presentar los informes y bases de información que requiera el supervisor durante la ejecución del contrato.
15. Apoyar el mantenimiento y control del ausentismo de los servidores públicos en cumplimiento con el Sistema de
Gestión de Seguridad y Salud en el Trabajo (SG-SST), por medio de la sistematización de la información que permita
mantener un registro actualizado.
16. Elaboración de informes periódicos de ausentismo que relacionen patrones o tendencias especialmente
relacionados a casos de salud que deban reportarse en los sistemas de vigilancia epidemiológica de la entidad.
17. Realizar acompañamiento al COPASST y al Comité de Convivencia Laboral cuando se requiera.
18. Las demás asignadas por el líder del SG SST y/o supervisor de contrato y que sean acordes con la naturaleza del
contrato._x000D_</v>
          </cell>
          <cell r="S718">
            <v>17268564</v>
          </cell>
          <cell r="T718">
            <v>104624</v>
          </cell>
          <cell r="U718">
            <v>45540</v>
          </cell>
          <cell r="Y718" t="str">
            <v>ANM - PROPIOS</v>
          </cell>
          <cell r="AA718">
            <v>17268564</v>
          </cell>
          <cell r="AB718" t="str">
            <v>FREDDY MAURICE CORTES ZEA</v>
          </cell>
          <cell r="AC718" t="str">
            <v>COORDINADOR GRUPO DE GESTION DEL TALENTO HUMANO</v>
          </cell>
          <cell r="AD718" t="str">
            <v>VAF</v>
          </cell>
          <cell r="AF718">
            <v>105</v>
          </cell>
          <cell r="AH718">
            <v>4317141</v>
          </cell>
          <cell r="AI718">
            <v>79530904</v>
          </cell>
          <cell r="AJ718" t="str">
            <v>FREDDY MAURICE CORTES ZEA</v>
          </cell>
          <cell r="AK718" t="str">
            <v>COORDINADOR GRUPO DE GESTION DEL TALENTO HUMANO</v>
          </cell>
          <cell r="AN718" t="str">
            <v>Bogotá D.C.</v>
          </cell>
          <cell r="AO718" t="str">
            <v>14 PRESTACIÓN DE SERVICIOS</v>
          </cell>
          <cell r="AP718" t="str">
            <v>BOGOTÁ D.C.</v>
          </cell>
          <cell r="AQ718" t="str">
            <v>BOGOTA D.C</v>
          </cell>
          <cell r="AS718" t="str">
            <v>PREGRADO</v>
          </cell>
          <cell r="AZ718" t="str">
            <v>ANM</v>
          </cell>
          <cell r="BA718" t="str">
            <v>717</v>
          </cell>
          <cell r="BB718">
            <v>2024</v>
          </cell>
          <cell r="BC718">
            <v>80111600</v>
          </cell>
          <cell r="BD718" t="str">
            <v>ASEGURADORA SOLIDARIA DE COLOMBIA</v>
          </cell>
          <cell r="BE718" t="str">
            <v>310 47 994000012132</v>
          </cell>
          <cell r="BF718">
            <v>45551</v>
          </cell>
          <cell r="BG718">
            <v>45552</v>
          </cell>
          <cell r="BH718">
            <v>45553</v>
          </cell>
          <cell r="BI718">
            <v>336824</v>
          </cell>
          <cell r="BJ718">
            <v>45553</v>
          </cell>
          <cell r="BK718" t="str">
            <v>POSITIVA</v>
          </cell>
          <cell r="BL718">
            <v>45553</v>
          </cell>
          <cell r="BN718">
            <v>45553</v>
          </cell>
          <cell r="BO718">
            <v>45657</v>
          </cell>
          <cell r="BP718" t="str">
            <v>SI</v>
          </cell>
          <cell r="BQ718" t="str">
            <v>CONTRATACIÓN DIRECTA</v>
          </cell>
          <cell r="BR718" t="str">
            <v>ANM-717-2024</v>
          </cell>
          <cell r="BS718" t="str">
            <v>https://community.secop.gov.co/Public/Tendering/OpportunityDetail/Index?noticeUID=CO1.NTC.6730852&amp;isFromPublicArea=True&amp;isModal=False</v>
          </cell>
        </row>
        <row r="719">
          <cell r="A719" t="str">
            <v>ANM-718-2024</v>
          </cell>
          <cell r="C719" t="str">
            <v>NOAPROB</v>
          </cell>
          <cell r="D719" t="str">
            <v xml:space="preserve">KELLY JUDITH BRAVO </v>
          </cell>
          <cell r="E719" t="str">
            <v>YOANA MUÑOZ AVENDAÑO</v>
          </cell>
          <cell r="F719" t="str">
            <v>CONTRATO</v>
          </cell>
          <cell r="J719">
            <v>29740</v>
          </cell>
          <cell r="K719">
            <v>44</v>
          </cell>
          <cell r="L719">
            <v>200063424</v>
          </cell>
          <cell r="M719" t="str">
            <v>PROFESIONAL</v>
          </cell>
          <cell r="N719" t="str">
            <v>CÉDULA DE CIUDADANIA</v>
          </cell>
          <cell r="O719">
            <v>22564103</v>
          </cell>
          <cell r="P719">
            <v>0</v>
          </cell>
          <cell r="Q719" t="str">
            <v>Prestar servicios profesionales para apoyar las distintas etapas del trámite de declaración y delimitación de áreas de
reserva especial a comunidades mineras.</v>
          </cell>
          <cell r="R719" t="str">
            <v>1. Apoyar los distintos tramites que surjan de los procesos de solicitud de declaración y delimitación de áreas de
reserva especial a comunidades mineras, con la finalidad de determinar la situación jurídica de las solicitudes de
conformidad con la asignación recibida por el supervisor del contrato.
2. Brindar asistencia y apoyo jurídico en los temas requeridos para el desarrollo de las distintas etapas de los tramites
asignados. 3. Proyectar para la respectiva revisiónlos actos administrativos, informes de evaluación o documentos que se
deriven de las distintas etapas del trámite administrativo del proceso de declaración y delimitación de Áreas de Reserva
Especial, que le sean asignado.
4. Proyectar respuesta a peticiones, memorandos, oficios, entes de control y demás documentos que le sean
asignados, y descargar del SGD y o cualquier otra plataforma existente en la entidad los tramites que hayan sido
resueltos.
5. Asistir y participar en las visitas a campo, reuniones, socializaciones, mesas de trabajo, capacitaciones que sean
indicadas y proyectar los informes, presentaciones, estadísticas y reportes requeridos, de acuerdo a asignación.</v>
          </cell>
          <cell r="S719">
            <v>29846096</v>
          </cell>
          <cell r="T719">
            <v>104824</v>
          </cell>
          <cell r="U719">
            <v>45540</v>
          </cell>
          <cell r="Y719" t="str">
            <v>ANM - NACIÓN</v>
          </cell>
          <cell r="AA719">
            <v>24871747</v>
          </cell>
          <cell r="AB719" t="str">
            <v>IVONNE DEL PILAR JIMENEZ GARCIA</v>
          </cell>
          <cell r="AC719" t="str">
            <v>VICEPRESIDENTA DE PROMOCIÓN Y FOMENTO (E)</v>
          </cell>
          <cell r="AD719" t="str">
            <v>VPF</v>
          </cell>
          <cell r="AG719">
            <v>45657</v>
          </cell>
          <cell r="AH719">
            <v>7461524</v>
          </cell>
          <cell r="AI719">
            <v>1010176046</v>
          </cell>
          <cell r="AJ719" t="str">
            <v>DAVID FERNANDO SÁNCHEZ MORENO</v>
          </cell>
          <cell r="AK719" t="str">
            <v>COORDINADOR GRUPO DE FOMENTO</v>
          </cell>
          <cell r="AN719" t="str">
            <v>Bogotá D.C.</v>
          </cell>
          <cell r="AO719" t="str">
            <v>14 PRESTACIÓN DE SERVICIOS</v>
          </cell>
          <cell r="AP719" t="str">
            <v>ATLÁNTICO</v>
          </cell>
          <cell r="AQ719" t="str">
            <v>BARRANQUILLA</v>
          </cell>
          <cell r="AR719" t="str">
            <v>ABOGADO</v>
          </cell>
          <cell r="AS719" t="str">
            <v>POSGRADO</v>
          </cell>
          <cell r="AZ719" t="str">
            <v>ANM</v>
          </cell>
          <cell r="BA719" t="str">
            <v>718</v>
          </cell>
          <cell r="BB719">
            <v>2024</v>
          </cell>
          <cell r="BC719" t="str">
            <v>80111504
86101705
86101808
86111600
86111604</v>
          </cell>
          <cell r="BD719" t="str">
            <v>SEGUROS DEL ESTADO S.A.</v>
          </cell>
          <cell r="BE719" t="str">
            <v>85-46-101041878</v>
          </cell>
          <cell r="BF719">
            <v>45558</v>
          </cell>
          <cell r="BG719">
            <v>45559</v>
          </cell>
          <cell r="BH719">
            <v>45559</v>
          </cell>
          <cell r="BI719">
            <v>342224</v>
          </cell>
          <cell r="BJ719">
            <v>45559</v>
          </cell>
          <cell r="BK719" t="str">
            <v>POSITIVA</v>
          </cell>
          <cell r="BL719">
            <v>45560</v>
          </cell>
          <cell r="BN719">
            <v>45560</v>
          </cell>
          <cell r="BO719">
            <v>45657</v>
          </cell>
          <cell r="BP719" t="str">
            <v>SI</v>
          </cell>
          <cell r="BQ719" t="str">
            <v>CONTRATACIÓN DIRECTA</v>
          </cell>
          <cell r="BR719" t="str">
            <v>ANM-718-2024</v>
          </cell>
          <cell r="BS719" t="str">
            <v>https://community.secop.gov.co/Public/Tendering/OpportunityDetail/Index?noticeUID=CO1.NTC.6762802&amp;isFromPublicArea=True&amp;isModal=False</v>
          </cell>
        </row>
        <row r="720">
          <cell r="A720" t="str">
            <v>ANM-719-2024</v>
          </cell>
          <cell r="C720">
            <v>45548</v>
          </cell>
          <cell r="D720" t="str">
            <v xml:space="preserve">GUILLERMO LEON URREGO OCAMPO </v>
          </cell>
          <cell r="E720" t="str">
            <v>ANA MARÍA MENDOZA</v>
          </cell>
          <cell r="F720" t="str">
            <v>CONTRATO</v>
          </cell>
          <cell r="J720">
            <v>31225</v>
          </cell>
          <cell r="K720">
            <v>40</v>
          </cell>
          <cell r="L720">
            <v>130017724</v>
          </cell>
          <cell r="M720" t="str">
            <v>APOYO A LA GESTIÓN</v>
          </cell>
          <cell r="N720" t="str">
            <v>CÉDULA DE CIUDADANIA</v>
          </cell>
          <cell r="O720">
            <v>98764720</v>
          </cell>
          <cell r="P720">
            <v>1</v>
          </cell>
          <cell r="Q720" t="str">
            <v>Para atender la necesidad, se requiere contratar la prestación de servicios de apoyo al soporte técnico para el
mantenimiento y resolución de problemas relacionados con el hardware y software para el Punto de Atención Regional
Medellín. (Línea PAA 130017724) Clasificación de Bienes y Servicios UNSPSC Código 80111600 Servicios de Personal
Temporal._x000D_</v>
          </cell>
          <cell r="R720" t="str">
            <v>1. Realizar soporte técnico presencial, telefónico y con
asistencia remota, a problemas técnicos relacionados con Hardware y software de la entidad, que reporten los usuarios.
2. Gestionar los requerimientos e incidentes que les han sido asignados de primer nivel, documentando y atender los
casos asignados de manera oportuna hasta el cierre final.
3. Escalar de manera oportuna los requerimientos e incidentes del servicio que no puedan ser resueltas en el primer
nivel.
4. Atención de casos prioritarios a los usuarios categorizados como prioritarios
5. Apoyar la actualización del inventario Hardware y software, acorde a los lineamientos establecidos por la entidad.
Presentar el informe del servicio prestado durante la ejecución del contrato</v>
          </cell>
          <cell r="S720">
            <v>8000000</v>
          </cell>
          <cell r="T720">
            <v>104124</v>
          </cell>
          <cell r="U720">
            <v>45540</v>
          </cell>
          <cell r="Y720" t="str">
            <v>ANM - PROPIOS</v>
          </cell>
          <cell r="AA720">
            <v>6000000</v>
          </cell>
          <cell r="AB720" t="str">
            <v>ANDREA BIBIANA PEÑA GÓMEZ</v>
          </cell>
          <cell r="AC720" t="str">
            <v>Coordinadora Grupo de Administración de Infraestructuras de la Oficina de Tecnología e Información</v>
          </cell>
          <cell r="AD720" t="str">
            <v>OTI</v>
          </cell>
          <cell r="AF720">
            <v>45</v>
          </cell>
          <cell r="AH720">
            <v>4000000</v>
          </cell>
          <cell r="AI720">
            <v>52177398</v>
          </cell>
          <cell r="AJ720" t="str">
            <v>ANDREA BIBIANA PEÑA GÓMEZ</v>
          </cell>
          <cell r="AK720" t="str">
            <v>Coordinadora Grupo de Administración de Infraestructuras de la Oficina de Tecnología e Información</v>
          </cell>
          <cell r="AN720" t="str">
            <v>Medellín</v>
          </cell>
          <cell r="AO720" t="str">
            <v>14 PRESTACIÓN DE SERVICIOS</v>
          </cell>
          <cell r="AP720" t="str">
            <v>ANTIOQUIA</v>
          </cell>
          <cell r="AQ720" t="str">
            <v>MEDELLIN</v>
          </cell>
          <cell r="AR720" t="str">
            <v xml:space="preserve">TECNICO EN INSTALACIONES ELECTRICAS EN BAJA TENSIÓN </v>
          </cell>
          <cell r="AS720" t="str">
            <v>TÉCNICO</v>
          </cell>
          <cell r="AZ720" t="str">
            <v>ANM</v>
          </cell>
          <cell r="BA720" t="str">
            <v>719</v>
          </cell>
          <cell r="BB720">
            <v>2024</v>
          </cell>
          <cell r="BC720">
            <v>80111600</v>
          </cell>
          <cell r="BD720" t="str">
            <v>COMPAÑIA MUNDIAL DE SEGUROS S.A.</v>
          </cell>
          <cell r="BE720" t="str">
            <v>CBC-100060044</v>
          </cell>
          <cell r="BF720">
            <v>45552</v>
          </cell>
          <cell r="BG720">
            <v>45554</v>
          </cell>
          <cell r="BH720">
            <v>45554</v>
          </cell>
          <cell r="BI720">
            <v>337624</v>
          </cell>
          <cell r="BJ720">
            <v>45554</v>
          </cell>
          <cell r="BK720" t="str">
            <v>POSITIVA</v>
          </cell>
          <cell r="BL720">
            <v>45555</v>
          </cell>
          <cell r="BN720">
            <v>45555</v>
          </cell>
          <cell r="BO720">
            <v>45599</v>
          </cell>
          <cell r="BP720" t="str">
            <v>SI</v>
          </cell>
          <cell r="BQ720" t="str">
            <v>CONTRATACIÓN DIRECTA</v>
          </cell>
          <cell r="BR720" t="str">
            <v>ANM-719-2024</v>
          </cell>
          <cell r="BS720" t="str">
            <v>https://community.secop.gov.co/Public/Tendering/OpportunityDetail/Index?noticeUID=CO1.NTC.6739401&amp;isFromPublicArea=True&amp;isModal=False</v>
          </cell>
        </row>
        <row r="721">
          <cell r="A721" t="str">
            <v>ANM-720-2024</v>
          </cell>
          <cell r="C721">
            <v>45552</v>
          </cell>
          <cell r="D721" t="str">
            <v xml:space="preserve">ANGIE PAOLA HURTADO SIERRA </v>
          </cell>
          <cell r="E721" t="str">
            <v>ANA MARÍA MENDOZA</v>
          </cell>
          <cell r="F721" t="str">
            <v>CONTRATO</v>
          </cell>
          <cell r="J721">
            <v>34910</v>
          </cell>
          <cell r="K721">
            <v>30</v>
          </cell>
          <cell r="L721">
            <v>500037024</v>
          </cell>
          <cell r="M721" t="str">
            <v>PROFESIONAL</v>
          </cell>
          <cell r="N721" t="str">
            <v>CÉDULA DE CIUDADANIA</v>
          </cell>
          <cell r="O721">
            <v>1081822743</v>
          </cell>
          <cell r="P721">
            <v>7</v>
          </cell>
          <cell r="Q721" t="str">
            <v>Prestar los servicios profesionales para apoyar al grupo de Atención, Participación Ciudadana y al grupo de Planeación
en el desarrollo de estrategias, acciones de comunicación y apoyo en la generación de contenidos del sistema integrado
de gestión en materia audiovisual y gráfica.</v>
          </cell>
          <cell r="R721" t="str">
            <v>1. Elaborar plan de trabajo y cumplir con las actividades planificadas, realizando el respectivo proceso de seguimiento
indicando avances, dificultades y actividades pendientes de ejecución.
2. Gestionar todo el ciclo de planeación, ejecución, seguimiento y control de los procesos asignados conforme a lo
establecido en las normas técnicas del SIG y Modelo Integrado de Planeación y Gestión (documentación, gestión de
riesgos y oportunidades, indicadores, planes de mejoramiento, servicio no conforme, presupuesto y demás que se
requiera).
3. Realizar las actividades de diseño de material gráfico y audiovisual de acuerdo a los parámetros y lineamientos
establecidos por la Agencia Nacional de Minería y de acuerdo con las instrucciones que le imparta el supervisor del
contrato. Cumpliendo con los lineamientos identificados en el Grupo de Atención, Participación Ciudadana y
Comunicaciones
4. Apoyar y documentar la creación y estructuración de campañas, lanzamientos, estrategias, programas, proyectos y
en general todas las actividades que requieren despliegue de socialización y comunicación.
5. Elaborar piezas gráficas informativas de carácter administrativo, operativas de la dependencia, y de la Entidad a
nivel de gestión integral, para las redes sociales, página web y demás canales de información institucional.
6. Diseñar la imagen y/o logos de temas transversales que surjan del cumplimiento de las funciones de la
dependencia, de eventos donde resulte necesaria presencia de la ANM, garantizando el cumplimiento de la normatividad
establecida en el manual de imagen de la entidad y los lineamientos de MinTic.
7. Realizar el diseño y elaboración de reportes, presentaciones con información de gestión a partir de la información
que suministre el Grupo de Atención, Participación Ciudadana y Comunicaciones y Planeación.
8. Diseñar piezas gráficas digitales para redes sociales y canales internos y externos de la entidad, en pro del
fortalecimiento de la imagen institucional y mejoramiento del SIG y MIPG.
9. Registrar la gestión de actividades en la matriz de solicitudes de comunicaciones, salvaguardando que este registro
se realice periódicamente conforme el marco del desarrollo de sus obligaciones en los sistemas de información de
registro de labores realizadas o ejecutadas, que disponga la Entidad para tal fin.
10. Apoyar la ejecución del proyecto de reingeniería de procesos mediante el fortalecimiento de la imagen, divulgación y
comunicación, así como a través de la articulación, coordinación y atención de requerimientos de la entidad calificada
contratada para tal fin y otras necesidades relacionadas con la ejecución de la reingeniería de procesos.
11. Asistir y participar en las reuniones, comités, mesas de trabajo, talleres, capacitaciones, espacios de socialización y
demás que se requieran para el desarrollo del objeto contractual o en las que sea designado por el Supervisor del
Contrato, así como proyectar y/o revisar los informes, presentaciones o reportes que le sean solicitados por el Supervisor
del Contrato</v>
          </cell>
          <cell r="S721">
            <v>42000000</v>
          </cell>
          <cell r="T721">
            <v>102124</v>
          </cell>
          <cell r="U721">
            <v>45509</v>
          </cell>
          <cell r="Y721" t="str">
            <v>ANM - PROPIOS</v>
          </cell>
          <cell r="AA721">
            <v>20291200</v>
          </cell>
          <cell r="AB721" t="str">
            <v>ANDREA BIBIANA PEÑA GÓMEZ</v>
          </cell>
          <cell r="AC721" t="str">
            <v>Coordinadora Grupo de Administración de Infraestructuras de la Oficina de Tecnología e Información</v>
          </cell>
          <cell r="AD721" t="str">
            <v>OTI</v>
          </cell>
          <cell r="AF721">
            <v>102</v>
          </cell>
          <cell r="AG721">
            <v>45657</v>
          </cell>
          <cell r="AH721">
            <v>5968000</v>
          </cell>
          <cell r="AI721">
            <v>55301325</v>
          </cell>
          <cell r="AJ721" t="str">
            <v>ANGÉLICA MARÍA MERLANO DÍAZ</v>
          </cell>
          <cell r="AK721" t="str">
            <v>COORDINADORA GRUPO PLANEACIÓN-VAF</v>
          </cell>
          <cell r="AN721" t="str">
            <v>Bogotá D.C.</v>
          </cell>
          <cell r="AO721" t="str">
            <v>14 PRESTACIÓN DE SERVICIOS</v>
          </cell>
          <cell r="AP721" t="str">
            <v>CESAR</v>
          </cell>
          <cell r="AQ721" t="str">
            <v>VALLEDUPAR</v>
          </cell>
          <cell r="AR721" t="str">
            <v>DISEÑADOR GRAFICO</v>
          </cell>
          <cell r="AS721" t="str">
            <v>PREGRADO</v>
          </cell>
          <cell r="AZ721" t="str">
            <v>ANM</v>
          </cell>
          <cell r="BA721" t="str">
            <v>720</v>
          </cell>
          <cell r="BB721">
            <v>2024</v>
          </cell>
          <cell r="BC721">
            <v>80111600</v>
          </cell>
          <cell r="BD721" t="str">
            <v>ASEGURADORA SOLIDARIA DE COLOMBIA</v>
          </cell>
          <cell r="BE721" t="str">
            <v>310 47 994000012155</v>
          </cell>
          <cell r="BF721">
            <v>45554</v>
          </cell>
          <cell r="BG721">
            <v>45554</v>
          </cell>
          <cell r="BH721">
            <v>45558</v>
          </cell>
          <cell r="BI721">
            <v>338024</v>
          </cell>
          <cell r="BJ721">
            <v>45554</v>
          </cell>
          <cell r="BK721" t="str">
            <v>POSITIVA</v>
          </cell>
          <cell r="BL721">
            <v>45559</v>
          </cell>
          <cell r="BN721">
            <v>45559</v>
          </cell>
          <cell r="BO721">
            <v>45657</v>
          </cell>
          <cell r="BP721" t="str">
            <v>SI</v>
          </cell>
          <cell r="BQ721" t="str">
            <v>CONTRATACIÓN DIRECTA</v>
          </cell>
          <cell r="BR721" t="str">
            <v>ANM-720-2024</v>
          </cell>
          <cell r="BS721" t="str">
            <v>https://community.secop.gov.co/Public/Tendering/OpportunityDetail/Index?noticeUID=CO1.NTC.6744857&amp;isFromPublicArea=True&amp;isModal=False</v>
          </cell>
        </row>
        <row r="722">
          <cell r="A722" t="str">
            <v>ANM-721-2024</v>
          </cell>
          <cell r="C722">
            <v>45557</v>
          </cell>
          <cell r="D722" t="str">
            <v xml:space="preserve">MARÍA DEL ROSARIO HERNÁNDEZ SIERRA </v>
          </cell>
          <cell r="E722" t="str">
            <v xml:space="preserve">NESTOR FERNANDO MARTINEZ GAITAN </v>
          </cell>
          <cell r="F722" t="str">
            <v>CONTRATO</v>
          </cell>
          <cell r="J722">
            <v>28915</v>
          </cell>
          <cell r="K722">
            <v>46</v>
          </cell>
          <cell r="L722">
            <v>500042624</v>
          </cell>
          <cell r="M722" t="str">
            <v>APOYO A LA GESTIÓN</v>
          </cell>
          <cell r="N722" t="str">
            <v>CÉDULA DE CIUDADANIA</v>
          </cell>
          <cell r="O722">
            <v>52692328</v>
          </cell>
          <cell r="P722">
            <v>8</v>
          </cell>
          <cell r="Q722" t="str">
            <v>Prestar los servicios profesionales de apoyo al despacho de la Vicepresidencia Administrativa para la realización de
análisis financieros y económicos que se requieran en el proyecto de mantenimiento y mejoramiento de infraestructura de
la Agencia Nacional de Minería y en los procesos de reversión de activos</v>
          </cell>
          <cell r="R722" t="str">
            <v>1. Apoyar a la VAF en el análisis financiero y económico, de los bienes muebles e inmuebles que pasen al Estado
por finalización de los contratos de concesión y demás títulos mineros en que aplique cláusula de reversión.
2. Apoyar a la VAF en el análisis financiero y económico que surjan de la ejecución del proyecto de inversión paraadquisición y adecuación de la infraestructura de la ANM.
3. Apoyar a la VAF en el análisis financiero y económico en toda clase de operaciones inmobiliarias tales como
estudio de mercados, corretaje, estudio de títulos, escrituración, constitución y cancelación de garantías y ejecución de
avalúos.
4. Brindar acompañamiento al Despacho de la Vicepresidencia Administrativo Financiero, con la finalidad conceptuar
sobre asuntos financieros y económicos que le sean asignados.
5. Asistir a reuniones, talleres y/o comités programados por las distintas áreas de la entidad o las designadas por el
supervisor del contrato</v>
          </cell>
          <cell r="S722">
            <v>52000000</v>
          </cell>
          <cell r="T722">
            <v>106024</v>
          </cell>
          <cell r="U722">
            <v>45551</v>
          </cell>
          <cell r="Y722" t="str">
            <v>ANM - NACIÓN</v>
          </cell>
          <cell r="AA722">
            <v>45495000</v>
          </cell>
          <cell r="AB722" t="str">
            <v>JAIME HUMBERTO MESA BUITRAGO _x000D_</v>
          </cell>
          <cell r="AC722" t="str">
            <v>VICEPRESIDENTE ADMINISTRATIVO Y FINANCIERO _x000D_</v>
          </cell>
          <cell r="AD722" t="str">
            <v>VAF</v>
          </cell>
          <cell r="AF722">
            <v>103</v>
          </cell>
          <cell r="AG722">
            <v>45657</v>
          </cell>
          <cell r="AH722">
            <v>13000000</v>
          </cell>
          <cell r="AI722">
            <v>80431643</v>
          </cell>
          <cell r="AJ722" t="str">
            <v>JAIME HUMBERTO MESA BUITRAGO</v>
          </cell>
          <cell r="AK722" t="str">
            <v>VICEPRESIDENTE ADMINISTRATIVO Y FINANCIERO</v>
          </cell>
          <cell r="AN722" t="str">
            <v>Bogotá D.C.</v>
          </cell>
          <cell r="AO722" t="str">
            <v>14 PRESTACIÓN DE SERVICIOS</v>
          </cell>
          <cell r="AP722" t="str">
            <v>SUCRE</v>
          </cell>
          <cell r="AQ722" t="str">
            <v>COLOMBIA</v>
          </cell>
          <cell r="AR722" t="str">
            <v>ADMINISTRADOR DE EMPRESAS</v>
          </cell>
          <cell r="AS722" t="str">
            <v>POSGRADO</v>
          </cell>
          <cell r="AZ722" t="str">
            <v>ANM</v>
          </cell>
          <cell r="BA722" t="str">
            <v>721</v>
          </cell>
          <cell r="BB722">
            <v>2024</v>
          </cell>
          <cell r="BC722">
            <v>80111600</v>
          </cell>
          <cell r="BD722" t="str">
            <v>SEGUROS DEL ESTADO S.A.</v>
          </cell>
          <cell r="BE722" t="str">
            <v>21-46-101098609</v>
          </cell>
          <cell r="BF722">
            <v>45553</v>
          </cell>
          <cell r="BG722">
            <v>45554</v>
          </cell>
          <cell r="BH722">
            <v>45555</v>
          </cell>
          <cell r="BI722">
            <v>338524</v>
          </cell>
          <cell r="BJ722">
            <v>45555</v>
          </cell>
          <cell r="BK722" t="str">
            <v>POSITIVA</v>
          </cell>
          <cell r="BL722">
            <v>45560</v>
          </cell>
          <cell r="BN722">
            <v>45560</v>
          </cell>
          <cell r="BO722">
            <v>45657</v>
          </cell>
          <cell r="BP722" t="str">
            <v>SI</v>
          </cell>
          <cell r="BQ722" t="str">
            <v>CONTRATACIÓN DIRECTA</v>
          </cell>
          <cell r="BR722" t="str">
            <v>ANM-721-2024</v>
          </cell>
          <cell r="BS722" t="str">
            <v>https://community.secop.gov.co/Public/Tendering/OpportunityDetail/Index?noticeUID=CO1.NTC.6744760&amp;isFromPublicArea=True&amp;isModal=False</v>
          </cell>
        </row>
        <row r="723">
          <cell r="A723" t="str">
            <v>ANM-722-2024</v>
          </cell>
          <cell r="C723">
            <v>45546</v>
          </cell>
          <cell r="D723" t="str">
            <v>LAURA CATALINA MORALES AREVALO</v>
          </cell>
          <cell r="E723" t="str">
            <v>ADRIANA MILENA LÓPEZ</v>
          </cell>
          <cell r="F723" t="str">
            <v>CONTRATO</v>
          </cell>
          <cell r="J723">
            <v>33506</v>
          </cell>
          <cell r="K723">
            <v>33</v>
          </cell>
          <cell r="L723">
            <v>200063824</v>
          </cell>
          <cell r="M723" t="str">
            <v>PROFESIONAL</v>
          </cell>
          <cell r="N723" t="str">
            <v>CÉDULA DE CIUDADANIA</v>
          </cell>
          <cell r="O723">
            <v>1032446615</v>
          </cell>
          <cell r="P723">
            <v>1</v>
          </cell>
          <cell r="Q723" t="str">
            <v>Presta servicios profesionales para apoyar los tramites de evaluación, sustanciación de actos administrativos y demás documentos requeridos para Impulsar el trámite de declaración y delimitación de áreas de reserva especial a
comunidades mineras</v>
          </cell>
          <cell r="R723" t="str">
            <v>1. Apoyar e impulsar el trámite de solicitud de áreas de
reserva especial, mediante el análisis y evaluación integral de los documentos que conforman los expedientes que le
sean asignados y proceder con la elaboración de los actos administrativos de trámite y de fondo y demás actuaciones
requeridas, que se deriven de las etapas que conforman el trámite administrativo de declaración y delimitación de estas.
2. Elaborar los informes de evaluación de solicitud minera respecto del componente jurídico dentro del trámite
administrativo de declaración y delimitación de las áreas de reserva especial, conforme a los requisitos que establece la
normatividad vigente
3. Sustanciar las respuestas a los derechos de petición relacionados con los trámites de formalización minera para el
fortalecimiento de la pequeña minería en el aplicativo SGD o el que disponga la entidad.
4. Realizar las tareas asignadas en la herramienta de ANNA MINERIA y otras herramientas que la entidad disponga y
adelantar el seguimiento a las mismas, cuando le sean asignados por el supervisor del contrato.
5. Asistir y participar en las reuniones, socializaciones, mesas de trabajo, capacitaciones que sean indicadasy
proyectar los informes, presentaciones, estadísticas y reportes requeridos, de acuerdo a asignación, en los temas de
competencia del Grupo de Fomento y en el marco del objeto y obligaciones contractuales.</v>
          </cell>
          <cell r="S723">
            <v>32090656</v>
          </cell>
          <cell r="T723">
            <v>105224</v>
          </cell>
          <cell r="U723">
            <v>45540</v>
          </cell>
          <cell r="Y723" t="str">
            <v>ANM - NACIÓN</v>
          </cell>
          <cell r="AA723">
            <v>26207369</v>
          </cell>
          <cell r="AB723" t="str">
            <v>IVONNE DEL PILAR JIMENEZ GARCIA</v>
          </cell>
          <cell r="AC723" t="str">
            <v>VICEPRESIDENTA DE PROMOCIÓN Y FOMENTO (E)</v>
          </cell>
          <cell r="AD723" t="str">
            <v>VPF</v>
          </cell>
          <cell r="AF723">
            <v>100</v>
          </cell>
          <cell r="AG723">
            <v>45657</v>
          </cell>
          <cell r="AH723">
            <v>8022664</v>
          </cell>
          <cell r="AI723">
            <v>1010176046</v>
          </cell>
          <cell r="AJ723" t="str">
            <v>DAVID FERNANDO SÁNCHEZ MORENO</v>
          </cell>
          <cell r="AK723" t="str">
            <v>COORDINADOR DE GRUPO DE FOMENTO</v>
          </cell>
          <cell r="AN723" t="str">
            <v>Bogotá D.C.</v>
          </cell>
          <cell r="AO723" t="str">
            <v>14 PRESTACIÓN DE SERVICIOS</v>
          </cell>
          <cell r="AP723" t="str">
            <v>ATLÁNTICO</v>
          </cell>
          <cell r="AQ723" t="str">
            <v>BARRANQUILLA</v>
          </cell>
          <cell r="AR723" t="str">
            <v>DERECHO</v>
          </cell>
          <cell r="AS723" t="str">
            <v>POSGRADO</v>
          </cell>
          <cell r="AZ723" t="str">
            <v>ANM</v>
          </cell>
          <cell r="BA723" t="str">
            <v>722</v>
          </cell>
          <cell r="BB723">
            <v>2024</v>
          </cell>
          <cell r="BC723">
            <v>80111600</v>
          </cell>
          <cell r="BD723" t="str">
            <v>SEGUROS DEL ESTADO S.A.</v>
          </cell>
          <cell r="BE723" t="str">
            <v>14-46-101124195</v>
          </cell>
          <cell r="BF723">
            <v>45555</v>
          </cell>
          <cell r="BG723">
            <v>45559</v>
          </cell>
          <cell r="BH723">
            <v>45559</v>
          </cell>
          <cell r="BI723">
            <v>342424</v>
          </cell>
          <cell r="BJ723">
            <v>45559</v>
          </cell>
          <cell r="BK723" t="str">
            <v>POSITIVA</v>
          </cell>
          <cell r="BL723">
            <v>45561</v>
          </cell>
          <cell r="BN723">
            <v>45561</v>
          </cell>
          <cell r="BO723">
            <v>45657</v>
          </cell>
          <cell r="BP723" t="str">
            <v>SI</v>
          </cell>
          <cell r="BQ723" t="str">
            <v>CONTRATACIÓN DIRECTA</v>
          </cell>
          <cell r="BR723" t="str">
            <v>ANM-722-2024</v>
          </cell>
          <cell r="BS723" t="str">
            <v>https://community.secop.gov.co/Public/Tendering/ContractNoticePhases/View?PPI=CO1.PPI.34475269&amp;isFromPublicArea=True&amp;isModal=Fals</v>
          </cell>
        </row>
        <row r="724">
          <cell r="A724" t="str">
            <v>ANM-723-2024</v>
          </cell>
          <cell r="C724">
            <v>45553</v>
          </cell>
          <cell r="D724" t="str">
            <v>RICARDO ALONSO FORERO FORERO</v>
          </cell>
          <cell r="E724" t="str">
            <v>ADRIANA MILENA LÓPEZ</v>
          </cell>
          <cell r="F724" t="str">
            <v>CONTRATO</v>
          </cell>
          <cell r="J724">
            <v>31835</v>
          </cell>
          <cell r="K724">
            <v>38</v>
          </cell>
          <cell r="L724">
            <v>130017824</v>
          </cell>
          <cell r="M724" t="str">
            <v>APOYO A LA GESTIÓN</v>
          </cell>
          <cell r="N724" t="str">
            <v>CÉDULA DE CIUDADANIA</v>
          </cell>
          <cell r="O724">
            <v>1057573732</v>
          </cell>
          <cell r="P724">
            <v>1</v>
          </cell>
          <cell r="Q724" t="str">
            <v>Prestación de servicios de soporte técnico para el mantenimiento y resolución de problemas relacionados con el
hardware y software Punto de Atención Regional Nobsa. (Línea PAA: 130017824). Clasificación de Bienes y Servicios
UNSPSC Código 80111600 Servicios de Personal Temporal._x000D_</v>
          </cell>
          <cell r="R724" t="str">
            <v>1. Apoyar en la elaboración del catálogo de servicios de la Herramienta Aranda.
2. Apoyar la migración e implementación de la nueva Versión de la herramienta Aranda.
3. Apoyar temas de afinamiento y pruebas de la herramienta nuevo catálogo de servicio.
4. Verificar de forma continua el cumplimiento y cierre de los casos de los casos pendientes por gestionar.
5. Realizar el informe y reportes que sean requeridos por la entidad
6. Realizar el seguimiento a los niveles de satisfacción de la Mesa de servicios
7. Mantener la documentación total de la Mesa de servicios y de Aranda organizada desde el inicio de la ejecución
hasta la entrega final del mismo
8. Apoyar las actividades relacionadas con el Sistema de Gestión de Seguridad de la información, y gestión de
vulnerabilidades tecnológicas.
9. Apoyar y documentar las actividades realizadas desde su rol en los procedimientos relacionados con la
administración de Aranda
10. Escalar de manera oportuna los eventos o solicitudes del servicio que no puedan ser resueltas en el primer nivel.
11. Presentar el informe del servicio prestado durante la ejecución del contrato</v>
          </cell>
          <cell r="S724">
            <v>8000000</v>
          </cell>
          <cell r="T724">
            <v>104224</v>
          </cell>
          <cell r="U724">
            <v>45540</v>
          </cell>
          <cell r="Y724" t="str">
            <v>ANM - PROPIOS</v>
          </cell>
          <cell r="AA724">
            <v>5446663</v>
          </cell>
          <cell r="AB724" t="str">
            <v>ANDREA BIBIANA PEÑA GÓMEZ</v>
          </cell>
          <cell r="AC724" t="str">
            <v>Coordinadora Grupo de Administración de Infraestructuras – OT</v>
          </cell>
          <cell r="AD724" t="str">
            <v>OTI</v>
          </cell>
          <cell r="AG724">
            <v>45596</v>
          </cell>
          <cell r="AH724">
            <v>4000000</v>
          </cell>
          <cell r="AI724">
            <v>52177398</v>
          </cell>
          <cell r="AJ724" t="str">
            <v>ANDREA BIBIANA
PEÑA GOMEZ</v>
          </cell>
          <cell r="AK724" t="str">
            <v>Coordinadora Grupo de Administración de Infraestructuras - OTI</v>
          </cell>
          <cell r="AN724" t="str">
            <v>Bogotá D.C.</v>
          </cell>
          <cell r="AO724" t="str">
            <v>14 PRESTACIÓN DE SERVICIOS</v>
          </cell>
          <cell r="AP724" t="str">
            <v>BOYACÁ</v>
          </cell>
          <cell r="AQ724" t="str">
            <v>SOGAMOSO</v>
          </cell>
          <cell r="AR724" t="str">
            <v>INGENIERO DE SISTEMAS</v>
          </cell>
          <cell r="AS724" t="str">
            <v>PREGRADO</v>
          </cell>
          <cell r="AZ724" t="str">
            <v>ANM</v>
          </cell>
          <cell r="BA724" t="str">
            <v>723</v>
          </cell>
          <cell r="BB724">
            <v>2024</v>
          </cell>
          <cell r="BC724" t="str">
            <v>80111504
86101705
86101808
86111600
86111604</v>
          </cell>
          <cell r="BD724" t="str">
            <v>COMPAÑIA MUNDIAL DE SEGUROS S.A.</v>
          </cell>
          <cell r="BE724" t="str">
            <v>CBC-100060151</v>
          </cell>
          <cell r="BF724">
            <v>45558</v>
          </cell>
          <cell r="BG724">
            <v>45559</v>
          </cell>
          <cell r="BH724">
            <v>45559</v>
          </cell>
          <cell r="BI724">
            <v>342524</v>
          </cell>
          <cell r="BJ724">
            <v>45559</v>
          </cell>
          <cell r="BK724" t="str">
            <v>POSITIVA</v>
          </cell>
          <cell r="BL724">
            <v>45560</v>
          </cell>
          <cell r="BN724">
            <v>45560</v>
          </cell>
          <cell r="BO724">
            <v>45596</v>
          </cell>
          <cell r="BP724" t="str">
            <v>SI</v>
          </cell>
          <cell r="BQ724" t="str">
            <v>CONTRATACIÓN DIRECTA</v>
          </cell>
          <cell r="BR724" t="str">
            <v>ANM-723-2024</v>
          </cell>
          <cell r="BS724" t="str">
            <v>https://community.secop.gov.co/Public/Tendering/OpportunityDetail/Index?noticeUID=CO1.NTC.6765952&amp;isFromPublicArea=True&amp;isModal=False</v>
          </cell>
        </row>
        <row r="725">
          <cell r="A725" t="str">
            <v>ANM-724-2024</v>
          </cell>
          <cell r="C725">
            <v>45548</v>
          </cell>
          <cell r="D725" t="str">
            <v xml:space="preserve">ANGIE PAOLA PARDO BARBOSA </v>
          </cell>
          <cell r="E725" t="str">
            <v>ANA MARÍA MENDOZA</v>
          </cell>
          <cell r="F725" t="str">
            <v>CONTRATO</v>
          </cell>
          <cell r="J725">
            <v>35050</v>
          </cell>
          <cell r="K725">
            <v>29</v>
          </cell>
          <cell r="L725">
            <v>200063324</v>
          </cell>
          <cell r="M725" t="str">
            <v>PROFESIONAL</v>
          </cell>
          <cell r="N725" t="str">
            <v>CÉDULA DE CIUDADANIA</v>
          </cell>
          <cell r="O725">
            <v>1073245010</v>
          </cell>
          <cell r="P725">
            <v>2</v>
          </cell>
          <cell r="Q725" t="str">
            <v xml:space="preserve">Prestar servicios profesionales para apoyar las distintas etapas del trámite de declaración y delimitación de áreas de
reserva especial a comunidades mineras. </v>
          </cell>
          <cell r="R725" t="str">
            <v>1. Apoyar los distintos tramites que surjan de los
procesos de solicitud de declaración y delimitación de áreas de reserva especial a comunidades mineras, con la finalidad
de determinar la situación jurídica de las solicitudes de conformidad con la asignación recibida por el supervisor del
contrato.
2. Brindar asistencia y apoyo jurídico en los temas requeridos para el desarrollo de las distintas etapas de los tramites
asignados.
3. Proyectar para la respectiva revisiónlos actos administrativos, informes de evaluación o documentos que se
deriven de las distintas etapas del trámite administrativo del proceso de declaración y delimitación de Áreas de Reserva
Especial, que le sean asignado.
4. Proyectar respuesta a peticiones, memorandos, oficios, entes de control y demás documentos que le sean
asignados, y descargar del SGD y o cualquier otra plataforma existente en la entidad los tramites que hayan sido
resueltos.
5. Asistir y participar en las visitas a campo, reuniones, socializaciones, mesas de trabajo, capacitaciones que sean
indicadas y proyectar los informes, presentaciones, estadísticas y reportes requeridos, de acuerdo a asignación.</v>
          </cell>
          <cell r="S725">
            <v>29846096</v>
          </cell>
          <cell r="T725">
            <v>104724</v>
          </cell>
          <cell r="U725">
            <v>45540</v>
          </cell>
          <cell r="Y725" t="str">
            <v>ANM - NACIÓN</v>
          </cell>
          <cell r="AA725">
            <v>24871747</v>
          </cell>
          <cell r="AB725" t="str">
            <v>IVONNE DEL PILAR JIMENEZ GARCIA</v>
          </cell>
          <cell r="AC725" t="str">
            <v>VICEPRESIDENTA DE PROMOCIÓN Y FOMENTO (E)</v>
          </cell>
          <cell r="AD725" t="str">
            <v>VPF</v>
          </cell>
          <cell r="AF725">
            <v>98</v>
          </cell>
          <cell r="AH725">
            <v>7461524</v>
          </cell>
          <cell r="AI725">
            <v>1010176046</v>
          </cell>
          <cell r="AJ725" t="str">
            <v>DAVID FERNANDO SÁNCHEZ MORENO</v>
          </cell>
          <cell r="AK725" t="str">
            <v>COORDINADOR DE GRUPO DE FOMENTO</v>
          </cell>
          <cell r="AN725" t="str">
            <v>Bogotá D.C.</v>
          </cell>
          <cell r="AO725" t="str">
            <v>14 PRESTACIÓN DE SERVICIOS</v>
          </cell>
          <cell r="AP725" t="str">
            <v>BOGOTÁ D.C.</v>
          </cell>
          <cell r="AQ725" t="str">
            <v>BOGOTA D.C</v>
          </cell>
          <cell r="AR725" t="str">
            <v>DERECHO</v>
          </cell>
          <cell r="AS725" t="str">
            <v>POSGRADO</v>
          </cell>
          <cell r="AZ725" t="str">
            <v>ANM</v>
          </cell>
          <cell r="BA725" t="str">
            <v>724</v>
          </cell>
          <cell r="BB725">
            <v>2024</v>
          </cell>
          <cell r="BC725">
            <v>80111600</v>
          </cell>
          <cell r="BD725" t="str">
            <v>SEGUROS DEL ESTADO S.A.</v>
          </cell>
          <cell r="BE725" t="str">
            <v>14-44-101219413</v>
          </cell>
          <cell r="BF725">
            <v>45555</v>
          </cell>
          <cell r="BG725">
            <v>45556</v>
          </cell>
          <cell r="BH725">
            <v>45558</v>
          </cell>
          <cell r="BI725">
            <v>342424</v>
          </cell>
          <cell r="BJ725">
            <v>45559</v>
          </cell>
          <cell r="BK725" t="str">
            <v>POSITIVA</v>
          </cell>
          <cell r="BL725">
            <v>45559</v>
          </cell>
          <cell r="BN725">
            <v>45559</v>
          </cell>
          <cell r="BO725">
            <v>45656</v>
          </cell>
          <cell r="BP725" t="str">
            <v>SI</v>
          </cell>
          <cell r="BQ725" t="str">
            <v>CONTRATACIÓN DIRECTA</v>
          </cell>
          <cell r="BR725" t="str">
            <v>ANM-724-2024</v>
          </cell>
          <cell r="BS725" t="str">
            <v>https://community.secop.gov.co/Public/Tendering/OpportunityDetail/Index?noticeUID=CO1.NTC.6760355&amp;isFromPublicArea=True&amp;isModal=False</v>
          </cell>
        </row>
        <row r="726">
          <cell r="A726" t="str">
            <v>ANM-725-2024</v>
          </cell>
          <cell r="C726">
            <v>45551</v>
          </cell>
          <cell r="D726" t="str">
            <v>ANDREA CAROLINA ALVAREZ MORENO</v>
          </cell>
          <cell r="E726" t="str">
            <v>MARTHA PATRICIA PUERTO GUIO</v>
          </cell>
          <cell r="F726" t="str">
            <v>CONTRATO</v>
          </cell>
          <cell r="J726">
            <v>34895</v>
          </cell>
          <cell r="K726">
            <v>30</v>
          </cell>
          <cell r="L726">
            <v>400042324</v>
          </cell>
          <cell r="M726" t="str">
            <v>PROFESIONAL</v>
          </cell>
          <cell r="N726" t="str">
            <v>CÉDULA DE CIUDADANIA</v>
          </cell>
          <cell r="O726">
            <v>1102867794</v>
          </cell>
          <cell r="P726">
            <v>1</v>
          </cell>
          <cell r="Q726" t="str">
            <v>Prestar servicios profesionales para apoyar jurídicamente el trámite de respuesta a PQRS a pequeños mineros y mineros
tradicionales con o sin amparo de una figura legal, en el marco de la caracterización para impulsar los esquemas
asociativos.</v>
          </cell>
          <cell r="R726" t="str">
            <v>1. Proyectar respuesta a peticiones, memorandos, oficios y demás documentos que le sean asignados, y apoyar elproceso de caracterización de los peticionarios conforme a los parámetros establecidos por la entidad para su
identificación.
2. Mantener actualizada la tabla de control de datos de peticionarios, así como la de peticiones, quejas, reclamos,
sugerencias recursos o solicitudes, con respecto a lo asignado y descargar del SGD y o cualquier otra plataforma
existente en la entidad los tramites que hayan sido resueltos.
3. Elaborar los documentos que sean necesarios para adelantar, impulsar o soportar los trámites jurídicos derivados
de la ejecución del proyecto de inversión o del desarrolla de los procesos misionales del grupo de fomento que le que le
sean asignados, conforme al objeto contractual.
4. Presentar los informes o hacer los registros de información que le sean requeridos de conformidad con las
obligaciones contractuales.
5. Asistir y participar en los comités, reuniones, talleres, juntas y demás eventos que indique el supervisor y se
relacione con el objeto del contrato_x000D_</v>
          </cell>
          <cell r="S726">
            <v>38500000</v>
          </cell>
          <cell r="T726">
            <v>94124</v>
          </cell>
          <cell r="U726">
            <v>45455</v>
          </cell>
          <cell r="Y726" t="str">
            <v>ANM - PROPIOS</v>
          </cell>
          <cell r="AA726">
            <v>16133333</v>
          </cell>
          <cell r="AB726" t="str">
            <v>IVONNE DEL PILAR JIMENEZ GARCIA</v>
          </cell>
          <cell r="AC726" t="str">
            <v>VICEPRESIDENTA DE PROMOCIÓN Y FOMENTO (E)</v>
          </cell>
          <cell r="AD726" t="str">
            <v>VPF</v>
          </cell>
          <cell r="AF726">
            <v>83</v>
          </cell>
          <cell r="AH726">
            <v>5500000</v>
          </cell>
          <cell r="AI726">
            <v>1010176046</v>
          </cell>
          <cell r="AJ726" t="str">
            <v>DAVID FERNANDO SÁNCHEZ MORENO</v>
          </cell>
          <cell r="AK726" t="str">
            <v>COORDINADOR DE GRUPO DE FOMENTO</v>
          </cell>
          <cell r="AN726" t="str">
            <v>Bogotá D.C.</v>
          </cell>
          <cell r="AO726" t="str">
            <v>14 PRESTACIÓN DE SERVICIOS</v>
          </cell>
          <cell r="AP726" t="str">
            <v>SUCRE</v>
          </cell>
          <cell r="AQ726" t="str">
            <v>SINCELEJO</v>
          </cell>
          <cell r="AR726" t="str">
            <v>DERECHO</v>
          </cell>
          <cell r="AS726" t="str">
            <v>POSGRADO</v>
          </cell>
          <cell r="AZ726" t="str">
            <v>ANM</v>
          </cell>
          <cell r="BA726" t="str">
            <v>725</v>
          </cell>
          <cell r="BB726">
            <v>2024</v>
          </cell>
          <cell r="BC726">
            <v>80111600</v>
          </cell>
          <cell r="BD726" t="str">
            <v>SEGUROS GENERALES SURAMERICANA S.A.</v>
          </cell>
          <cell r="BE726" t="str">
            <v>4042224–8</v>
          </cell>
          <cell r="BF726">
            <v>45574</v>
          </cell>
          <cell r="BG726">
            <v>45575</v>
          </cell>
          <cell r="BH726">
            <v>45580</v>
          </cell>
          <cell r="BI726">
            <v>372824</v>
          </cell>
          <cell r="BJ726">
            <v>45575</v>
          </cell>
          <cell r="BK726" t="str">
            <v>POSITIVA</v>
          </cell>
          <cell r="BL726">
            <v>45581</v>
          </cell>
          <cell r="BN726">
            <v>45581</v>
          </cell>
          <cell r="BO726">
            <v>45663</v>
          </cell>
          <cell r="BP726" t="str">
            <v>SI</v>
          </cell>
          <cell r="BQ726" t="str">
            <v>CONTRATACIÓN DIRECTA</v>
          </cell>
          <cell r="BR726" t="str">
            <v>ANM-725-2024</v>
          </cell>
          <cell r="BS726" t="str">
            <v>https://community.secop.gov.co/Public/Tendering/ContractNoticePhases/View?PPI=CO1.PPI.34584240&amp;isFromPublicArea=True&amp;isModal=False</v>
          </cell>
        </row>
        <row r="727">
          <cell r="A727" t="str">
            <v>ANM-726-2024</v>
          </cell>
          <cell r="C727">
            <v>45553</v>
          </cell>
          <cell r="D727" t="str">
            <v>KAROL MELISSA CABRA LOSADA</v>
          </cell>
          <cell r="E727" t="str">
            <v>ANA MARÍA MENDOZA</v>
          </cell>
          <cell r="F727" t="str">
            <v>CONTRATO</v>
          </cell>
          <cell r="J727">
            <v>32924</v>
          </cell>
          <cell r="K727">
            <v>35</v>
          </cell>
          <cell r="L727">
            <v>400044824</v>
          </cell>
          <cell r="M727" t="str">
            <v>PROFESIONAL</v>
          </cell>
          <cell r="N727" t="str">
            <v>CÉDULA DE CIUDADANIA</v>
          </cell>
          <cell r="O727">
            <v>1075242728</v>
          </cell>
          <cell r="P727">
            <v>5</v>
          </cell>
          <cell r="Q727" t="str">
            <v>Prestar servicios profesionales para brindar acompañamiento jurídico a pequeños mineros y mineros tradicionales para la
mejora de capacidades, con enfoque en esquemas asociativos</v>
          </cell>
          <cell r="R727" t="str">
            <v>1. Proponer los ajustes requeridos para la formulación del procedimiento del componente jurídico del programa de
asistencia técnica con enfoque asociativo, apoyar su adopción e implementación, así como, la actualización de formatos,
plantillas, y modelos que se utilizaran para documentar los procedimientos asociados al mismo y consolidar y reportar
semanalmente los avances de dicho componente en relación con los proyectos mineros atendidos.
2. Analizar la información existente en los expedientes contentivos de los proyectos mineros priorizados en el programa
de asistencia técnica, que le sean asignados, verificando los aspectos jurídicos e identificando el estado de cumplimiento
de obligaciones integrales y trámites que requieran asistencia y acompañamiento jurídico, para que las actividades de
explotación minera se ajusten al cumplimiento de estándares, requisitos y obligaciones normativas.
3 . Brindar asistencia y acompañamiento jurídico a los títulos mineros y/o prerrogativas de explotación de minerales
priorizados en el programa de asistencia técnica de la ANM, y apoyar el impulso de los trámites pendientes al interior de
la entidad, que contribuyan al mejoramiento y sostenibilidad del proyecto minero, de acuerdo con la normatividad vigente,
dejando constancia de lo actuado mediante el respectivo diligenciamiento de los formatos y plataformas establecidos
para ello.
4. Orientar jurídicamente a los titulares mineros y/o beneficiarios que cuentan con prerrogativas de explotación de
minerales en los tramites jurídicos que adelanten ante la autoridad minera y las distintas autoridades regulatorias de la
actividad conforme a los lineamientos, procesos y procedimientos establecidos para el efecto por la ANM e incorporar la
información correspondiente en los sistemas de información de la Entidad, elaborando para el efecto el respectivo plan
de mejoramiento en los aspectos jurídicos identificados, conformidad con la asignación de expedientes que realice el
supervisor del contrato.
5. Presentar de manera oportuna las recomendaciones, informes, conceptos, evaluaciones, planes de mejoramiento y
demás documentos relacionados con la asistencia técnica y adelantar jornadas de capacitación y transferencia de
conocimientos dirigidas a titulares mineros, beneficiarios de prerrogativas de explotación, funcionarios o contratistas,
sobre temas de interés concertados con el supervisor del contrato.
6.Asistir y/o participar y/o adelantar reuniones, talleres, juntas, capacitaciones, mesas de trabajo, comités, incluyendo los
de contratación y demás eventos organizados con motivo de los temas que se relacionen con el objeto del contrato,
conforme a la asignación realizada.
7. Elaborar y/o consolidar respuestas en el trámite y gestión de las peticiones, quejas y reclamos y/o solicitudes hechas
por los entes de control y/o auditorías, que se relacionen con el objeto del contrato, que le sean asignadas por el
supervisor del contrato._x000D_</v>
          </cell>
          <cell r="S727">
            <v>38100732</v>
          </cell>
          <cell r="T727">
            <v>103424</v>
          </cell>
          <cell r="U727">
            <v>45533</v>
          </cell>
          <cell r="Y727" t="str">
            <v>ANM - PROPIOS</v>
          </cell>
          <cell r="AA727">
            <v>28575549</v>
          </cell>
          <cell r="AB727" t="str">
            <v>IVONNE DEL PILAR JIMENEZ GARCIA</v>
          </cell>
          <cell r="AC727" t="str">
            <v>VICEPRESIDENTA DE PROMOCIÓN Y FOMENTO (E)</v>
          </cell>
          <cell r="AD727" t="str">
            <v>VPF</v>
          </cell>
          <cell r="AE727">
            <v>3</v>
          </cell>
          <cell r="AH727">
            <v>9525183</v>
          </cell>
          <cell r="AI727">
            <v>22517871</v>
          </cell>
          <cell r="AJ727" t="str">
            <v>KETTY CAROLINA DEL RIO VASQUEZ</v>
          </cell>
          <cell r="AK727" t="str">
            <v>Gestor T1 grado 15</v>
          </cell>
          <cell r="AN727" t="str">
            <v>Bogotá D.C.</v>
          </cell>
          <cell r="AO727" t="str">
            <v>14 PRESTACIÓN DE SERVICIOS</v>
          </cell>
          <cell r="AP727" t="str">
            <v>HUILA</v>
          </cell>
          <cell r="AQ727" t="str">
            <v>NEIVA</v>
          </cell>
          <cell r="AR727" t="str">
            <v>DERECHO</v>
          </cell>
          <cell r="AS727" t="str">
            <v>POSGRADO</v>
          </cell>
          <cell r="AZ727" t="str">
            <v>ANM</v>
          </cell>
          <cell r="BA727" t="str">
            <v>726</v>
          </cell>
          <cell r="BB727">
            <v>2024</v>
          </cell>
          <cell r="BC727">
            <v>80111600</v>
          </cell>
          <cell r="BD727" t="str">
            <v>ASEGURADORA SOLIDARIA DE COLOMBIA</v>
          </cell>
          <cell r="BE727" t="str">
            <v>310 47 994000012216</v>
          </cell>
          <cell r="BF727">
            <v>45559</v>
          </cell>
          <cell r="BG727">
            <v>45562</v>
          </cell>
          <cell r="BH727">
            <v>45565</v>
          </cell>
          <cell r="BI727">
            <v>353724</v>
          </cell>
          <cell r="BJ727">
            <v>45562</v>
          </cell>
          <cell r="BK727" t="str">
            <v>POSITIVA</v>
          </cell>
          <cell r="BL727">
            <v>45566</v>
          </cell>
          <cell r="BN727">
            <v>45566</v>
          </cell>
          <cell r="BO727">
            <v>45657</v>
          </cell>
          <cell r="BP727" t="str">
            <v>SI</v>
          </cell>
          <cell r="BQ727" t="str">
            <v>CONTRATACIÓN DIRECTA</v>
          </cell>
          <cell r="BR727" t="str">
            <v>ANM-726-2024</v>
          </cell>
          <cell r="BS727" t="str">
            <v>https://community.secop.gov.co/Public/Tendering/ContractNoticePhases/View?PPI=CO1.PPI.34550062&amp;isFromPublicArea=True&amp;isModal=False</v>
          </cell>
        </row>
        <row r="728">
          <cell r="A728" t="str">
            <v>ANM-727-2024</v>
          </cell>
          <cell r="C728">
            <v>45547</v>
          </cell>
          <cell r="D728" t="str">
            <v>SANDRA KATHERINE VANEGAS CHAPARRO</v>
          </cell>
          <cell r="E728" t="str">
            <v>ADRIANA LONDOÑO</v>
          </cell>
          <cell r="F728" t="str">
            <v>CONTRATO</v>
          </cell>
          <cell r="J728">
            <v>31296</v>
          </cell>
          <cell r="K728">
            <v>39</v>
          </cell>
          <cell r="L728">
            <v>200063724</v>
          </cell>
          <cell r="M728" t="str">
            <v>PROFESIONAL</v>
          </cell>
          <cell r="N728" t="str">
            <v>CÉDULA DE CIUDADANIA</v>
          </cell>
          <cell r="O728">
            <v>33481380</v>
          </cell>
          <cell r="P728">
            <v>7</v>
          </cell>
          <cell r="Q728" t="str">
            <v>Prestar servicios profesionales para apoyar los tramites de evaluación, sustanciación de actos administrativos y demás
documentos requeridos para Impulsar el trámite de declaración y delimitación de áreas de reserva especial a
comunidades mineras”</v>
          </cell>
          <cell r="R728" t="str">
            <v>1. Apoyar e impulsar el trámite de solicitud de áreas de reserva especial, mediante el análisis y evaluación integral de
los documentos que conforman los expedientes que le sean asignados y proceder con la elaboración de los actos
administrativos de trámite y de fondo y demás actuaciones requeridas, que se deriven de las etapas que conforman el
trámite administrativo de declaración y delimitación de estas.
2. Elaborar los informes de evaluación de solicitud minera respecto del componente jurídico dentro del trámite
administrativo de declaración y delimitación de las áreas de reserva especial, conforme a los requisitos que establece la
normatividad vigente
3. Sustanciar las respuestas a los derechos de petición relacionados con los trámites de formalización minera para el
fortalecimiento de la pequeña minería en el aplicativo SGD o el que disponga la entidad.
4. Realizar las tareas asignadas en la herramienta de ANNA MINERIA y otras herramientas que la entidad disponga y
adelantar el seguimiento a las mismas, cuando le sean asignados por el supervisor del contrato.
5. Asistir y participar en las reuniones, socializaciones, mesas de trabajo, capacitaciones que sean indicadasy
proyectar los informes, presentaciones, estadísticas y reportes requeridos, de acuerdo a asignación, en los temas de
competencia del Grupo de Fomento y en el marco del objeto y obligaciones contractuales._x000D_</v>
          </cell>
          <cell r="S728">
            <v>32090656</v>
          </cell>
          <cell r="T728">
            <v>105124</v>
          </cell>
          <cell r="U728">
            <v>45540</v>
          </cell>
          <cell r="Y728" t="str">
            <v>ANM - NACIÓN</v>
          </cell>
          <cell r="AA728">
            <v>27277058</v>
          </cell>
          <cell r="AB728" t="str">
            <v>IVONNE DEL PILAR JIMENEZ GARCIA</v>
          </cell>
          <cell r="AC728" t="str">
            <v>VICEPRESIDENTA DE PROMOCIÓN Y FOMENTO (E)</v>
          </cell>
          <cell r="AD728" t="str">
            <v>VPF</v>
          </cell>
          <cell r="AE728">
            <v>4</v>
          </cell>
          <cell r="AG728">
            <v>45657</v>
          </cell>
          <cell r="AH728">
            <v>8022664</v>
          </cell>
          <cell r="AI728">
            <v>1010176046</v>
          </cell>
          <cell r="AJ728" t="str">
            <v>DAVID FERNANDO SÁNCHEZ MORENO</v>
          </cell>
          <cell r="AK728" t="str">
            <v>COORDINADOR DE GRUPO DE FOMENTO</v>
          </cell>
          <cell r="AN728" t="str">
            <v>Bogotá D.C.</v>
          </cell>
          <cell r="AO728" t="str">
            <v>14 PRESTACIÓN DE SERVICIOS</v>
          </cell>
          <cell r="AP728" t="str">
            <v>BOYACÁ</v>
          </cell>
          <cell r="AQ728" t="str">
            <v>SOGAMOSO</v>
          </cell>
          <cell r="AR728" t="str">
            <v>DERECHO</v>
          </cell>
          <cell r="AS728" t="str">
            <v>POSGRADO</v>
          </cell>
          <cell r="AZ728" t="str">
            <v>ANM</v>
          </cell>
          <cell r="BA728" t="str">
            <v>727</v>
          </cell>
          <cell r="BB728">
            <v>2024</v>
          </cell>
          <cell r="BC728">
            <v>80111600</v>
          </cell>
          <cell r="BD728" t="str">
            <v>SEGUROS DEL ESTADO S.A.</v>
          </cell>
          <cell r="BE728">
            <v>1444101219603</v>
          </cell>
          <cell r="BF728">
            <v>45559</v>
          </cell>
          <cell r="BG728">
            <v>45559</v>
          </cell>
          <cell r="BH728">
            <v>45562</v>
          </cell>
          <cell r="BI728">
            <v>341024</v>
          </cell>
          <cell r="BJ728">
            <v>45560</v>
          </cell>
          <cell r="BK728" t="str">
            <v>POSITIVA</v>
          </cell>
          <cell r="BL728">
            <v>45565</v>
          </cell>
          <cell r="BN728">
            <v>45565</v>
          </cell>
          <cell r="BO728">
            <v>45657</v>
          </cell>
          <cell r="BP728" t="str">
            <v>SI</v>
          </cell>
          <cell r="BQ728" t="str">
            <v>CONTRATACIÓN DIRECTA</v>
          </cell>
          <cell r="BR728" t="str">
            <v>ANM-727-2024</v>
          </cell>
          <cell r="BS728" t="str">
            <v>https://community.secop.gov.co/Public/Tendering/OpportunityDetail/Index?noticeUID=CO1.NTC.6770650&amp;isFromPublicArea=True&amp;isModal=False</v>
          </cell>
        </row>
        <row r="729">
          <cell r="A729" t="str">
            <v>ANM-728-2024</v>
          </cell>
          <cell r="C729">
            <v>45573</v>
          </cell>
          <cell r="D729" t="str">
            <v xml:space="preserve">NICOLE CHARLENE MARTINEZ OSORIO </v>
          </cell>
          <cell r="E729" t="str">
            <v>YERALDIN FUENTES</v>
          </cell>
          <cell r="F729" t="str">
            <v>CONTRATO</v>
          </cell>
          <cell r="J729">
            <v>30157</v>
          </cell>
          <cell r="K729">
            <v>43</v>
          </cell>
          <cell r="L729">
            <v>200063524</v>
          </cell>
          <cell r="M729" t="str">
            <v>PROFESIONAL</v>
          </cell>
          <cell r="N729" t="str">
            <v>CÉDULA DE CIUDADANIA</v>
          </cell>
          <cell r="O729">
            <v>52908153</v>
          </cell>
          <cell r="P729">
            <v>6</v>
          </cell>
          <cell r="Q729" t="str">
            <v>Presta servicios profesionales para apoyar los tramites de evaluación, sustanciación de actos administrativos y demás
documentos requeridos para Impulsar el trámite de declaración y delimitación de áreas de reserva especial a
comunidades mineras”.</v>
          </cell>
          <cell r="R729" t="str">
            <v>1. Apoyar e impulsar el trámite de solicitud de áreas de reserva especial, mediante el análisis y evaluación integral de
los documentos que conforman los expedientes que le sean asignados y proceder con la elaboración de los actos
administrativos de trámite y de fondo y demás actuaciones requeridas, que se deriven de las etapas que conforman el
trámite administrativo de declaración y delimitación de estas.
2. Elaborar los informes de evaluación de solicitud minera respecto del componente jurídico dentro del trámite
administrativo de declaración y delimitación de las áreas de reserva especial, conforme a los requisitos que establece la
normatividad vigente
3. Sustanciar las respuestas a los derechos de petición relacionados con los trámites de formalización minera para el
fortalecimiento de la pequeña minería en el aplicativo SGD o el que disponga la entidad.
4. Realizar las tareas asignadas en la herramienta de ANNA MINERIA y otras herramientas que la entidad disponga y
adelantar el seguimiento a las mismas, cuando le sean asignados por el supervisor del contrato.
5. Asistir y participar en las reuniones, socializaciones, mesas de trabajo, capacitaciones que sean indicadasy
proyectar los informes, presentaciones, estadísticas y reportes requeridos, de acuerdo a asignación, en los temas de
competencia del Grupo de Fomento_x000D_</v>
          </cell>
          <cell r="S729">
            <v>32090656</v>
          </cell>
          <cell r="T729">
            <v>104924</v>
          </cell>
          <cell r="U729">
            <v>45540</v>
          </cell>
          <cell r="Y729" t="str">
            <v>ANM - NACIÓN</v>
          </cell>
          <cell r="AA729">
            <v>16045328</v>
          </cell>
          <cell r="AB729" t="str">
            <v>IVONNE DEL PILAR JIMENEZ GARCIA</v>
          </cell>
          <cell r="AC729" t="str">
            <v>VICEPRESIDENTA DE PROMOCIÓN Y FOMENTO (E)</v>
          </cell>
          <cell r="AD729" t="str">
            <v>VPF</v>
          </cell>
          <cell r="AE729">
            <v>2</v>
          </cell>
          <cell r="AH729">
            <v>8022664</v>
          </cell>
          <cell r="AI729">
            <v>1010176046</v>
          </cell>
          <cell r="AJ729" t="str">
            <v>DAVID FERNANDO SÁNCHEZ MORENO</v>
          </cell>
          <cell r="AK729" t="str">
            <v>COORDINADOR GRUPO DE FOMENTO</v>
          </cell>
          <cell r="AN729" t="str">
            <v>Bogotá D.C.</v>
          </cell>
          <cell r="AO729" t="str">
            <v>14 PRESTACIÓN DE SERVICIOS</v>
          </cell>
          <cell r="AP729" t="str">
            <v>BOGOTÁ D.C.</v>
          </cell>
          <cell r="AQ729" t="str">
            <v>BOGOTA</v>
          </cell>
          <cell r="AR729" t="str">
            <v>ABOGADO</v>
          </cell>
          <cell r="AS729" t="str">
            <v>POSGRADO</v>
          </cell>
          <cell r="AZ729" t="str">
            <v>ANM</v>
          </cell>
          <cell r="BA729" t="str">
            <v>728</v>
          </cell>
          <cell r="BB729">
            <v>2024</v>
          </cell>
          <cell r="BC729" t="str">
            <v>80111504
86101705
86101808
86111600
86111604</v>
          </cell>
          <cell r="BD729" t="str">
            <v>SEGUROS DEL ESTADO S.A.</v>
          </cell>
          <cell r="BE729" t="str">
            <v xml:space="preserve">	14-44-101219774</v>
          </cell>
          <cell r="BF729">
            <v>45560</v>
          </cell>
          <cell r="BG729">
            <v>45562</v>
          </cell>
          <cell r="BH729">
            <v>45562</v>
          </cell>
          <cell r="BI729">
            <v>345024</v>
          </cell>
          <cell r="BJ729">
            <v>45561</v>
          </cell>
          <cell r="BK729" t="str">
            <v>POSITIVA</v>
          </cell>
          <cell r="BL729">
            <v>45566</v>
          </cell>
          <cell r="BN729">
            <v>45566</v>
          </cell>
          <cell r="BO729">
            <v>45626</v>
          </cell>
          <cell r="BP729" t="str">
            <v>SI</v>
          </cell>
          <cell r="BQ729" t="str">
            <v>CONTRATACIÓN DIRECTA</v>
          </cell>
          <cell r="BR729" t="str">
            <v>ANM-728-2024</v>
          </cell>
          <cell r="BS729" t="str">
            <v>https://community.secop.gov.co/Public/Tendering/OpportunityDetail/Index?noticeUID=CO1.NTC.6779141&amp;isFromPublicArea=True&amp;isModal=False</v>
          </cell>
        </row>
        <row r="730">
          <cell r="A730" t="str">
            <v>ANM-729-2024</v>
          </cell>
          <cell r="C730">
            <v>45573</v>
          </cell>
          <cell r="D730" t="str">
            <v xml:space="preserve">LISBETH VIVIANA ROSERO LEGARDA </v>
          </cell>
          <cell r="E730" t="str">
            <v>YERALDIN FUENTES</v>
          </cell>
          <cell r="F730" t="str">
            <v>CONTRATO</v>
          </cell>
          <cell r="J730">
            <v>32959</v>
          </cell>
          <cell r="K730">
            <v>35</v>
          </cell>
          <cell r="L730">
            <v>130017924</v>
          </cell>
          <cell r="M730" t="str">
            <v>PROFESIONAL</v>
          </cell>
          <cell r="N730" t="str">
            <v>CÉDULA DE CIUDADANIA</v>
          </cell>
          <cell r="O730">
            <v>1085280087</v>
          </cell>
          <cell r="P730">
            <v>0</v>
          </cell>
          <cell r="Q730" t="str">
            <v>Prestar los servicios profesionales como webmaster, para gestionar la implementación de los componentes de OTI en
los portales web de la ANM, en el marco de gobierno digital y la ley de transparencia, garantizando su operatividad y
disponibilidad</v>
          </cell>
          <cell r="R730" t="str">
            <v>1. Prestar los servicios de publicación y edición del contenido que se le asigne a publicar en la página web.
2. Actualizar regularmente el contenido e información oficial de la ANM en su página web y portales oficiales, según
el calendario y directrices establecidas por la ANM.
3. Gestionar y servir de enlace integral con los grupos internos de la ANM del contenido, i publicación de textos,
imágenes y otros elementos multimedia, garantizando la precisión y la coherencia con las directrices de la ANM.
4. Asegurar que todo el contenido publicado cumpla con las normativas, reglamentarias y de accesibilidad vigentes,
así como con las políticas internas de la ANM.
5. Proponer medidas adecuadas de seguridad para proteger la información confidencial y los datos sensibles
almacenados en la página web y portales oficiales contra accesos no autorizados y ciberamenazas
6. Capacitar al personal de la ANM en el uso y gestión de la página web sus portales y herramientas cuando este
sea requerido
7. Asegurar que la normatividad de MINTIC y los lineamientos de la ANM estén adecuados en la página web de la
entidad.
8. Apoyar en la implementación de la renovación de la intranet, extranet y pagina web, junto con el rediseño,
conforme las especificaciones técnicas que se requieran.
9. Realizar actividades de alimentación de la página web de la entidad, de modo que se implemente la Ley 1712 del
2014, Ley de transparencia y Acceso a la información Pública.
10. Gestionar la información que debe ir en cada una de las secciones de la página oficial de la ANM.
11. Analizar las métricas de las visitas realizadas al sitio web de la Agencia Nacional de Minería y hacer entrega de
reportes periódicos que mejoren la accesibilidad de la misma
12. Documentar y presentar informes técnicos de las actividades concluidas o que estén en proceso. Entregando los
programas fuentes, ejecutables y documentación actualizada asociada con los desarrollos realizados en relación a la
página web._x000D_</v>
          </cell>
          <cell r="S730">
            <v>15000000</v>
          </cell>
          <cell r="T730">
            <v>104324</v>
          </cell>
          <cell r="U730">
            <v>45540</v>
          </cell>
          <cell r="Y730" t="str">
            <v>ANM - PROPIOS</v>
          </cell>
          <cell r="AA730">
            <v>14959175</v>
          </cell>
          <cell r="AB730" t="str">
            <v>MARIA CATALINA PEREZ LOPEZ</v>
          </cell>
          <cell r="AC730" t="str">
            <v>JEFE OFICINA DE TECNOLOGIA E INFORMACON</v>
          </cell>
          <cell r="AD730" t="str">
            <v>OTI</v>
          </cell>
          <cell r="AF730">
            <v>95</v>
          </cell>
          <cell r="AG730">
            <v>45657</v>
          </cell>
          <cell r="AH730">
            <v>4723950</v>
          </cell>
          <cell r="AI730">
            <v>1018406650</v>
          </cell>
          <cell r="AJ730" t="str">
            <v>MARIA CATALINA PEREZ LOPEZ</v>
          </cell>
          <cell r="AK730" t="str">
            <v>JEFE DE OFICINA DE TECNOLOGIA E INFORMACION</v>
          </cell>
          <cell r="AL730" t="str">
            <v>BIBIANA LISSETTE SANDOVAL BAEZ</v>
          </cell>
          <cell r="AM730" t="str">
            <v>COORDINADORA DEL GRUPO DE ATENCION, PARTICIPACION CIUDADANA Y COMUNICACIONES</v>
          </cell>
          <cell r="AN730" t="str">
            <v>Bogotá D.C.</v>
          </cell>
          <cell r="AO730" t="str">
            <v>14 PRESTACIÓN DE SERVICIOS</v>
          </cell>
          <cell r="AP730" t="str">
            <v>NARIÑO</v>
          </cell>
          <cell r="AQ730" t="str">
            <v>PASTO</v>
          </cell>
          <cell r="AR730" t="str">
            <v>INGENIERO DE SISTEMAS</v>
          </cell>
          <cell r="AS730" t="str">
            <v>PREGRADO</v>
          </cell>
          <cell r="AZ730" t="str">
            <v>ANM</v>
          </cell>
          <cell r="BA730" t="str">
            <v>729</v>
          </cell>
          <cell r="BB730">
            <v>2024</v>
          </cell>
          <cell r="BC730">
            <v>80111600</v>
          </cell>
          <cell r="BD730" t="str">
            <v>ASEGURADORA SOLIDARIA DE COLOMBIA</v>
          </cell>
          <cell r="BE730" t="str">
            <v>310 47 994000012226</v>
          </cell>
          <cell r="BF730">
            <v>45562</v>
          </cell>
          <cell r="BG730">
            <v>45565</v>
          </cell>
          <cell r="BH730">
            <v>45567</v>
          </cell>
          <cell r="BI730">
            <v>355024</v>
          </cell>
          <cell r="BJ730">
            <v>45565</v>
          </cell>
          <cell r="BK730" t="str">
            <v>POSITIVA</v>
          </cell>
          <cell r="BL730">
            <v>45568</v>
          </cell>
          <cell r="BN730">
            <v>45568</v>
          </cell>
          <cell r="BO730">
            <v>45657</v>
          </cell>
          <cell r="BP730" t="str">
            <v>SI</v>
          </cell>
          <cell r="BQ730" t="str">
            <v>CONTRATACIÓN DIRECTA</v>
          </cell>
          <cell r="BR730" t="str">
            <v>ANM-729-2024</v>
          </cell>
          <cell r="BS730" t="str">
            <v>https://community.secop.gov.co/Public/Tendering/OpportunityDetail/Index?noticeUID=CO1.NTC.6798216&amp;isFromPublicArea=True&amp;isModal=False</v>
          </cell>
        </row>
        <row r="731">
          <cell r="A731" t="str">
            <v>ANM-730-2024</v>
          </cell>
          <cell r="C731" t="str">
            <v>CM-006-2024 - 	CO1.PCCNTR.6819154 - CC BTA NO ACT - 2-10-24</v>
          </cell>
          <cell r="D731" t="str">
            <v>CONSORCIO INTERANM</v>
          </cell>
          <cell r="E731" t="str">
            <v>YOANA MUÑOZ AVENDAÑO</v>
          </cell>
          <cell r="F731" t="str">
            <v>CONTRATO</v>
          </cell>
          <cell r="J731" t="str">
            <v>NO APLICA</v>
          </cell>
          <cell r="K731" t="str">
            <v>NO APLICA</v>
          </cell>
          <cell r="L731" t="str">
            <v xml:space="preserve">la informacion no reposa en secop ni la carpeta compartida (ultima fecha de revision 27/12/2024) </v>
          </cell>
          <cell r="M731" t="str">
            <v>NO APLICA</v>
          </cell>
          <cell r="N731" t="str">
            <v>NIT</v>
          </cell>
          <cell r="O731">
            <v>901825946</v>
          </cell>
          <cell r="P731">
            <v>1</v>
          </cell>
          <cell r="Q731" t="str">
            <v>CONTRATAR LA INTERVENTORÍA A LOS DIAGNÓSTICOS, ESTUDIOS Y DISEÑOS TÉCNICOS DE LAS SEDES DE LA ANM UBICADAS EN NOBSA (BOYACA) E IBAGUE (TOLIMA)</v>
          </cell>
          <cell r="R731" t="str">
            <v>1. El día hábil siguiente a
la suscripción del acta de inicio el contratista entregara a la supervisión del contrato la
metodología con la cual realizará la interventoría del contrato, así como, las hojas de vida
con soportes del personal mínimo exigido que no haya sido presentado durante el proceso
de selección. 2. Elaborar y suscribir conjuntamente con la ANM y la empresa ejecutora del
contrato objeto de interventoría las actas previstas en el contrato que deba ser suscritas por
el interventor. 3. Atender las solicitudes, peticiones, y aclaraciones formuladas por las
entidades de control en relación con el contrato objeto de interventoría. 4. Llevar y mantener
el archivo actualizado de la interventoría, de tal manera, que se pueda constatar en cualquier
momento el desarrollo de la ejecución del contrato de Interventoría y del contrato objeto de
la misma. 5. Constituir las garantías previstas en el contrato a favor de la ANM. 6. Constatar
de manera permanente el estado de las pólizas y garantías constituidas por el respectivo
contratista objeto de interventoría en virtud de las estipulaciones contractuales, a fin de
verificar su concordancia con lo pactado en el contrato y exigirle a éste el cumplimiento de
sus obligaciones al respecto. En caso de que alguna póliza este próxima a cumplir su
vigencia, el interventor deberá notificar mínimo con diez (10) días hábiles de anterioridad
esta situación al supervisor del contrato y al contratista objeto de interventoría para que la
póliza no pierda su vigencia ni continuidad. 7. Actuar oportunamente, de tal manera que,
por causas imputables la ANM, no sobrevenga una mayor onerosidad en el cumplimiento de
las obligaciones de las partes. 8. Apoyar a la ANM con documentos e informes en caso de
requerirse la imposición de multas, cláusula penal, o que sobrevenga la compensación en el
evento de terminación anticipada, etc. Asimismo, el interventor, deberá adelantar las
gestiones pertinentes para el efectivo cobro de las multas al contratista objeto de
interventoría. 9. Impartir instrucciones por escrito a la empresa ejecutora del contrato de
objeto de interventoría sobre asuntos de responsabilidad de éste. 10. El interventor, en caso
de considerarlo necesario, podrá contratar a personal adicional al exigido con las calidades
que se requieran para cumplir a cabalidad con sus obligaciones, sin que ello genere para la
ANM erogación alguna de recursos. 11. Atender las solicitudes, peticiones, sugerencias y
 V
aclaraciones formuladas por el respectivo Contratista objeto de interventoría y las entidades
fiscalizadoras en relación con estos contratos. 12. Llevar y mantener el archivo actualizado
de la interventoría, de tal manera, que se pueda constatar en cualquier momento el
desarrollo de la ejecución del Contrato de Interventoría y del Contrato objeto de
interventoría. 13. Apoyar a la Agencia con documentos e informes en caso de requerirse la
imposición de multas, cláusula penal, o que sobrevenga la compensación en el evento de
terminación anticipada, etc. 14. Adelantar las gestiones pertinentes para el efectivo cobro
de las multas al Contratista. OBLIGACIONES TÉCNICAS Y OPERATIVAS DEL
INTERVENTOR 1.:1. Realizar la interventoría al contrato suscrito por LA ANM, de acuerdo
con los estudios previos, anexos técnicos, especificaciones técnicas y demás documentos de
los contratos objeto de interventoría. 2. Revisar y aprobar máximo dentro de los (3) días
hábiles siguientes a la suscripción del acta de inicio, las hojas de vida que acrediten los
requisitos académicos y laborales de los profesionales restantes del equipo de trabajo del
contratista. 3. Realizar las visitas técnicas que se requieran al sitio de la consultoría para
realizar una adecuada vigilancia al contrato, de tal forma, que se constate el cumplimiento
de los cronogramas presentados y las obligaciones del contrato. El interventor deberá dejar
soporte de las visitas en un informe enviado al supervisor. 4. Realizar la verificación y
diagnóstico del estado de avance y del cumplimiento de las obligaciones del contrato objetos
de interventoría. 5. Informar con la debida oportunidad al supervisor del contrato si se
llegare a detectar un posible incumplimiento o negligencia frente a las obligaciones del
contrato objeto de interventoría por parte de su contratista. En dicho caso, el interventor
deberá realizar un informe al supervisor del contrato que contenga un análisis de los hechos
que soportan el posible incumplimiento de las obligaciones, la enunciación de las
obligaciones y normas que presuntamente estarían incumplidas, las consecuencias para el
contratista, la cuantificación de los perjuicios y el motivo del incumplimiento a consideración
del interventor. 6. Apoyar en los trámites de liquidación del contrato objeto de interventoría,
incluso, con posterior al plazo de ejecución del contrato de interventoría como una obligación
postcontractual. 7. Realizar las reuniones que considere necesarias con la empresa ejecutora
del contrato objeto de interventoría, las cuales, deberán efectuarse como mínimo cada 15
días en conjunto con la ANM, para conocer el estado de ejecución dejando evidencia sobre
lo tratado en cada reunión, de la cual, se levantará la respectiva acta. 8. Hacer seguimiento
al cronograma presentado por la empresa ejecutora e informar de manera oportuna, tanto
a la empresa ejecutora y ANM de dichos retrasos. 9. Recomendar alternativas de solución
de carácter, administrativo, técnico, legal y financiero, relacionadas con el contrato a realizar
interventoría, cuando sea requerido. 10. Verificar, validar y garantizar que el/los
contratistas(s) sea(n) responsable(s) de todos los trámites, gastos de importación y
nacionalización a que haya lugar, así como del pago de las tasas e impuestos que se puedan
ocasionar para el cumplimiento del respectivo contrato objeto de interventoría. 11. Revisar
y aprobar, los diferentes informes que sean presentados por la empresa ejecutora del
contrato objeto de interventoría, en desarrollo de la ejecución del proyecto en sus diferentes
etapas, así mismo, deberá vigilar que se realicen las modificaciones a que haya lugar. 12.
Verificar y vigilar el seguimiento de los recursos y aprobar el informe de las empresas
ejecutoras del contrato objeto de interventoría, para la realización de los pagos por parte de
la ANM, dicha aprobación deberá contener la manifestación de que la interventoría cumplió
con todos los requisitos exigidos, de conformidad con lo establecido en el contrato. 13. Vigilar
y alertar sobre la posible materialización de los riesgos identificados en este contrato y en
el contrato objeto de interventoría. 14. Verificar, validar y garantizar el cumplimiento del
cronograma presentado y aprobado para los contratos objeto de interventoría y exigir que
se tomen las medidas correctivas necesarias en caso de que se prevean atrasos en los
programas o el cronograma, por lo cual, en los casos de ampliación del plazo de ejecución
del contrato objeto de interventoría y, por ende, del contrato de interventoría, no se
reconocerán valores adicionales a los ya establecidos. 15. Ofrecer asistencia y disponibilidad
 V
de los miembros del equipo de trabajo presentado con la oferta que se requiera para atender
las situaciones consideradas urgentes por la supervisión. 16. Conceptuar en relación con las
discusiones jurídicas, técnicas, administrativas que puedan presentarse en la ejecución del
contrato, tanto por actores o eventos externos a la ejecución de los contratos objeto de la
interventoría como por conflictos suscitados entre las empresas ejecutoras y la ANM. 17.
Participar en el proceso de validación de la existencia de eventos eximentes de
responsabilidad según lo indicado en el respectivo contrato objeto de interventoría. 18. El
interventor deberá verificar las condiciones de diseño y demás aspectos técnicos del contrato
objeto de interventoría. En caso de presentarse objeciones al proyecto en materia técnica,
el interventor deberá reportar a la ANM mediante un informe soportado con cálculos, normas
y otros conceptos que consideren necesarios para justificar la situación señalada y
socializarlo en una mesa de trabajo con la ANM. 19. Vigilar y garantizar que se cumplan con
las especificaciones técnicas de los equipos a instalar y los requisitos establecidos para su
instalación 20. Realizar seguimiento a las pruebas y ensayos que estime necesarias con el
fin de verificar la adecuada puesta en operación de los diseños realizados por la empresa
ejecutora de los contratos objeto de interventoría. 21. Revisar los trabajos realizados por la
empresa ejecutora, y garantizar que los estudios cumplan con las especificaciones exigidas
por las normas técnicas colombianas, las regulaciones aplicables y que los recursos
ejecutados se ajusten a los presentados en el proyecto y estén acorde con los desembolsos
realizados con cargo al proyecto de inversión. 22. El Interventor deberá coordinar con la
supervisión las visitas que realice a los sitos de consultoría. 23. Hacer seguimiento a la
entrega por parte del consultor del documento de recomendaciones técnicas y jurídicas a
tener en cuenta por la Entidad al momento de elaborar pliegos de condiciones de obra.
OBLIGACIONES DEL INTERVENTOR EN MATERIA FINANCIERA 1.1. Emitir concepto
previo para el desembolso de los recursos, y para cualquier tipo operación financiera que se
requiera para el uso de los recursos que se comprometió en el contrato. 2. Impartir
instrucciones por escrito al/los Contratista(s) sobre asuntos en esta materia que sean
responsabilidad de éste. 3. Verificar, validar y garantizar que se ejecuten en forma eficiente,
eficaz y oportuna los recursos asignados al/los respectivo(s) contratos objeto de
interventoría. 4. Sugerir, los correctivos en el menor tiempo posible, a los desajustes
económicos o financieros que pudieren presentarse, y determinar los mecanismos y
procedimientos pertinentes para prever o solucionar rápida y eficazmente las diferencias que
llegaren a surgir durante la ejecución del/los respectivo(s) contratos objeto de interventoría.
PARAGRAFO PRIMERO: La Entidad podrá solicitar en cualquier momento al Contratista los
documentos que permitan acreditar el valor y el pago correspondiente de cada uno de los
profesionales empleados en la ejecución del contrato y que estén acorde con el valor de los
honorarios definidos a la fecha de ejecución del Contrato, en el caso en que sea establecido
un valor de honorarios de referencia.
PARAGRAFO SEGUNDO: La Entidad se reserva el derecho de exigir el reemplazo o retiro
de cualquier Subcontratista o trabajador vinculado al contrato, sin que ello conlleve mayores
costos para la Entidad, detallando las razones debidamente justificadas por la cual solicita
dicho cambio.</v>
          </cell>
          <cell r="S731">
            <v>267919148</v>
          </cell>
          <cell r="T731">
            <v>96224</v>
          </cell>
          <cell r="U731">
            <v>45468</v>
          </cell>
          <cell r="Y731" t="str">
            <v>ANM - PROPIOS</v>
          </cell>
          <cell r="AA731">
            <v>267919138</v>
          </cell>
          <cell r="AB731" t="str">
            <v xml:space="preserve">SANDRA PATRICIA PARRA CRISTANCHO </v>
          </cell>
          <cell r="AC731" t="str">
            <v xml:space="preserve">COORDINADORA DE SERVICIOS ADMINISTRATIVOS </v>
          </cell>
          <cell r="AD731" t="str">
            <v>VAF</v>
          </cell>
          <cell r="AF731">
            <v>105</v>
          </cell>
          <cell r="AG731">
            <v>45657</v>
          </cell>
          <cell r="AH731" t="str">
            <v>TRES PAGOS SEGUN LO PACTADO</v>
          </cell>
          <cell r="AI731">
            <v>52381059</v>
          </cell>
          <cell r="AJ731" t="str">
            <v>SANDRA PATRICIA PARRA CRISTANCHO</v>
          </cell>
          <cell r="AK731" t="str">
            <v xml:space="preserve">COORDINADORA DEL GRUPO DE SERVICIOS ADMINISTRATIVOS </v>
          </cell>
          <cell r="AN731" t="str">
            <v>Nobsa</v>
          </cell>
          <cell r="AO731" t="str">
            <v>10 INTERVENTORÍA</v>
          </cell>
          <cell r="AP731" t="str">
            <v>NO APLICA</v>
          </cell>
          <cell r="AQ731" t="str">
            <v>NO APLICA</v>
          </cell>
          <cell r="AR731" t="str">
            <v>NO APLICA</v>
          </cell>
          <cell r="AS731" t="str">
            <v>NO APLICA</v>
          </cell>
          <cell r="AZ731" t="str">
            <v>ANM</v>
          </cell>
          <cell r="BA731" t="str">
            <v>730</v>
          </cell>
          <cell r="BB731">
            <v>2024</v>
          </cell>
          <cell r="BC731">
            <v>80101500</v>
          </cell>
          <cell r="BD731" t="str">
            <v>SEGUROS DEL ESTADO S.A.</v>
          </cell>
          <cell r="BE731" t="str">
            <v>51-44-101027484</v>
          </cell>
          <cell r="BF731">
            <v>45567</v>
          </cell>
          <cell r="BG731">
            <v>45588</v>
          </cell>
          <cell r="BH731">
            <v>45602</v>
          </cell>
          <cell r="BI731">
            <v>359224</v>
          </cell>
          <cell r="BJ731">
            <v>45568</v>
          </cell>
          <cell r="BK731" t="str">
            <v xml:space="preserve">NO APLICA </v>
          </cell>
          <cell r="BL731" t="str">
            <v>NO APLICA</v>
          </cell>
          <cell r="BN731">
            <v>45454</v>
          </cell>
          <cell r="BO731">
            <v>45657</v>
          </cell>
          <cell r="BP731" t="str">
            <v>NO</v>
          </cell>
          <cell r="BQ731" t="str">
            <v>CONCURSO DE MÉRITOS ABIERTO</v>
          </cell>
          <cell r="BR731" t="str">
            <v>ANM-730-2024</v>
          </cell>
          <cell r="BS731" t="str">
            <v>https://community.secop.gov.co/Public/Tendering/OpportunityDetail/Index?noticeUID=CO1.NTC.6624974&amp;isFromPublicArea=True&amp;isModal=False</v>
          </cell>
        </row>
        <row r="732">
          <cell r="A732" t="str">
            <v>ANM-731-2024</v>
          </cell>
          <cell r="C732">
            <v>45567</v>
          </cell>
          <cell r="D732" t="str">
            <v xml:space="preserve">MAURICIO BOHORQUEZ LARA </v>
          </cell>
          <cell r="E732" t="str">
            <v>YERALDIN FUENTES</v>
          </cell>
          <cell r="F732" t="str">
            <v>CONTRATO</v>
          </cell>
          <cell r="J732">
            <v>25830</v>
          </cell>
          <cell r="K732">
            <v>54</v>
          </cell>
          <cell r="L732">
            <v>500043324</v>
          </cell>
          <cell r="M732" t="str">
            <v>APOYO A LA GESTIÓN</v>
          </cell>
          <cell r="N732" t="str">
            <v>CÉDULA DE CIUDADANIA</v>
          </cell>
          <cell r="O732">
            <v>79521497</v>
          </cell>
          <cell r="P732">
            <v>1</v>
          </cell>
          <cell r="Q732" t="str">
            <v>PRESTAR LOS SERVICIOS PROFESIONALES AL GRUPO DE CONTROL INTERNO DISCIPLINARIO DE LA
VICEPRESIDENCIA ADMINISTRATIVA Y FINANCIERA DE LA AGENCIA NACIONAL DE MINERÍA, EN LA
SUSTANCIACIÓN, INSTRUCCIÓN Y PROYECCIÓN DE DECISIONES EN LOS PROCESOS DISCIPLINARIOS.
CLAUSULADO COMPLEMENTARIO AL CONTRATO DE PRESTACIÓN DE
SERVICIOS PROFESIONALES No. ANM-731-2024 SUSCRITO ENTRE LA
AGENCIA NACIONAL DE MINERIA Y MAURICIO BOHORQUEZ LARA.
Fecha de Impresión: 2024-09-27 Página 1</v>
          </cell>
          <cell r="R732" t="str">
            <v>1. Proyectar las decisiones y realizar las actividades procesales pactadas mensualmente con el Supervisor en la
reunión de seguimiento al trámite y sustanciación de expedientes, de acuerdo con la Matriz "Control y Seguimiento”,
acogiendo las disposiciones legales y procedimentales, así como los formatos estandarizados y establecidos por la
entidad para el adelantamiento de los procesos disciplinarios en etapa de instrucción.
2. Evaluar las quejas e informes de servidor público que le sean asignadas mediante acta de reparto, dentro del
término establecido en el procedimiento disciplinario vigente.
3. Realizar el respectivo impulso procesal de los procesos a su cargo, verificando el cumplimiento de los términos
procesales, mediante autos de sustanciación que se requieran (aclaratorios, reconocimientos de personería, comisiones,
remisiones por competencia, cierres, traslados, acumulaciones, decisión de copias, decreto oficioso de pruebas, decreto
oficioso de nulidades), así como, los autos interlocutorios como decisión de pruebas y nulidades.
4. Apoyar la práctica de las pruebas que se requieran para el adelantamiento del proceso disciplinario.
5. Efectuar el seguimiento y control de los términos procesales respecto de los expedientes que le sean asignados, e
incluir su información en la base de datos con los que cuenta la dependencia.
6. Evaluar, analizar y proyectar de manera pertinente, los requerimientos que tengan que ver con peticiones, tutelas,
recursos o informes a entes de control relacionados con respecto de los asuntos asignados por reparto.
7. Apoyar la propuesta anual de sensibilización en temas disciplinarios, de acuerdo con los cronogramas que se
establezcan de manera conjunta con el supervisor del contrato.
8. Atender las sugerencias que respecto de los proyectos de trámite o decisión le formule el supervisor.
9. Asistir y participar en los comités, reuniones, talleres, juntas, y demás eventos que le indique el supervisor y se
relacionen con el objeto del contrato.
10. Identificar los procesos, procedimientos, instructivos, lineamientos, protocolos, formatos, riesgos, indicadores,
acciones, acciones de mejora y demás directrices aplicables a su gestión, acogerlos e incorporarlos en sus actividades
diarias.
11. Procurar por la conservación, custodia y correcto manejo de los expedientes, cuando en razón a sus obligaciones
deba acceder a los mismos, haciendo uso de las plantillas y formatos dispuestos por la entidad, para el control en la
entrega, consulta, tenencia y manejo de las carpetas, incluyendo en el formato la información respecto de la actuación
que se encuentre surtiendo y por la cual accede al expediente.
12. Mantener actualizado, en el rol de su competencia, la Matriz de Trazabilidad de actuaciones disciplinarias.
13. Mantener actualizado el sistema de Gestión Documental que disponga la Agencia Nacional de Minería, asociando
las respuestas correspondientes y realizando en forma adecuada la gestión documental de la información a su cargo._x000D_</v>
          </cell>
          <cell r="S732">
            <v>33250000</v>
          </cell>
          <cell r="T732">
            <v>106124</v>
          </cell>
          <cell r="U732">
            <v>45551</v>
          </cell>
          <cell r="Y732" t="str">
            <v>ANM - PROPIOS</v>
          </cell>
          <cell r="AA732">
            <v>33250000</v>
          </cell>
          <cell r="AB732" t="str">
            <v>SORAYA CLAVIJO RAMIREZ</v>
          </cell>
          <cell r="AC732" t="str">
            <v>COORDINADORA GRUPO DE CONTROL INTERNO DISCIPLINARIO</v>
          </cell>
          <cell r="AD732" t="str">
            <v>OCI</v>
          </cell>
          <cell r="AE732">
            <v>4</v>
          </cell>
          <cell r="AG732">
            <v>45657</v>
          </cell>
          <cell r="AH732">
            <v>9500000</v>
          </cell>
          <cell r="AI732">
            <v>51751509</v>
          </cell>
          <cell r="AJ732" t="str">
            <v>SORAYA CLAVIJO RAMIREZ</v>
          </cell>
          <cell r="AK732" t="str">
            <v>COORDINADORA GRUPO DE CONTROL INTERNO DISCIPLINARIO</v>
          </cell>
          <cell r="AN732" t="str">
            <v>Bogotá D.C.</v>
          </cell>
          <cell r="AO732" t="str">
            <v>14 PRESTACIÓN DE SERVICIOS</v>
          </cell>
          <cell r="AP732" t="str">
            <v>BOYACÁ</v>
          </cell>
          <cell r="AQ732" t="str">
            <v>SOGAMOSO</v>
          </cell>
          <cell r="AR732" t="str">
            <v>ABOGADO</v>
          </cell>
          <cell r="AS732" t="str">
            <v>POSGRADO</v>
          </cell>
          <cell r="AZ732" t="str">
            <v>ANM</v>
          </cell>
          <cell r="BA732" t="str">
            <v>731</v>
          </cell>
          <cell r="BB732">
            <v>2024</v>
          </cell>
          <cell r="BC732">
            <v>80101600</v>
          </cell>
          <cell r="BD732" t="str">
            <v>SEGUROS DEL ESTADO S.A.</v>
          </cell>
          <cell r="BE732" t="str">
            <v>33-46-101060041</v>
          </cell>
          <cell r="BF732">
            <v>45562</v>
          </cell>
          <cell r="BG732">
            <v>45562</v>
          </cell>
          <cell r="BH732">
            <v>45566</v>
          </cell>
          <cell r="BI732">
            <v>353724</v>
          </cell>
          <cell r="BJ732">
            <v>45562</v>
          </cell>
          <cell r="BK732" t="str">
            <v>POSITIVA</v>
          </cell>
          <cell r="BL732">
            <v>45566</v>
          </cell>
          <cell r="BN732">
            <v>45566</v>
          </cell>
          <cell r="BO732">
            <v>45657</v>
          </cell>
          <cell r="BP732" t="str">
            <v>SI</v>
          </cell>
          <cell r="BQ732" t="str">
            <v>CONTRATACIÓN DIRECTA</v>
          </cell>
          <cell r="BR732" t="str">
            <v>ANM-731-2024</v>
          </cell>
          <cell r="BS732" t="str">
            <v>https://community.secop.gov.co/Public/Tendering/OpportunityDetail/Index?noticeUID=CO1.NTC.6795253&amp;isFromPublicArea=True&amp;isModal=False</v>
          </cell>
        </row>
        <row r="733">
          <cell r="A733" t="str">
            <v>ANM-732-2024</v>
          </cell>
          <cell r="C733">
            <v>45561</v>
          </cell>
          <cell r="D733" t="str">
            <v xml:space="preserve">GERMAN ANDRES ROJAS </v>
          </cell>
          <cell r="E733" t="str">
            <v>YOANA MUÑOZ AVENDAÑO</v>
          </cell>
          <cell r="F733" t="str">
            <v>CONTRATO</v>
          </cell>
          <cell r="J733">
            <v>28825</v>
          </cell>
          <cell r="K733">
            <v>46</v>
          </cell>
          <cell r="L733">
            <v>500039424</v>
          </cell>
          <cell r="M733" t="str">
            <v>PROFESIONAL</v>
          </cell>
          <cell r="N733" t="str">
            <v>CÉDULA DE CIUDADANIA</v>
          </cell>
          <cell r="O733">
            <v>79746319</v>
          </cell>
          <cell r="P733">
            <v>3</v>
          </cell>
          <cell r="Q733" t="str">
            <v>Prestar servicios profesionales al grupo de servicios administrativos para apoyar la ejecución de acciones propias del
proyecto de infraestructura, para adelantar actividades encaminadas al desarrollo del proceso de obras de
infraestructura, mantenimiento, adecuación y dotación de las sedes de la ANM</v>
          </cell>
          <cell r="R733" t="str">
            <v>1. Estructurar los procesos derivados del proyecto de inversión en las etapas precontractual, contractual y post
contractual a cargo del Grupo de Servicios Administrativos y demás que le sean asignados.
2. Prestar apoyo a la supervisión durante la ejecución de los contratos suscritos y que se encuentren a cargo
del Grupo de Servicios Administrativos, dejando los respectivos registros, actas, informes y demás soportes
documentales que sean requeridos.
3. Realizar la evaluación de procesos contractuales que le sean asignados en relación con el objeto y alcance
del contrato.
4. Atender y dar respuesta a las peticiones, quejas y reclamos – PQR’s, asignadas por el supervisor del
Contrato, en relación con el objeto y alcance del contrato.
5. Asistir a los diferentes comités o reuniones que se programen o que le sean asignadas de acuerdo con el
objeto del contrato_x000D_</v>
          </cell>
          <cell r="S733">
            <v>60000000</v>
          </cell>
          <cell r="T733">
            <v>96424</v>
          </cell>
          <cell r="U733">
            <v>45468</v>
          </cell>
          <cell r="Y733" t="str">
            <v>ANM - PROPIOS</v>
          </cell>
          <cell r="AA733">
            <v>30000000</v>
          </cell>
          <cell r="AB733" t="str">
            <v xml:space="preserve">SANDRA PATRICIA PARRA CRISTANCHO </v>
          </cell>
          <cell r="AC733" t="str">
            <v xml:space="preserve">COORDINADORA DE SERVICIOS ADMINISTRATIVOS </v>
          </cell>
          <cell r="AD733" t="str">
            <v>VAF</v>
          </cell>
          <cell r="AF733">
            <v>90</v>
          </cell>
          <cell r="AG733">
            <v>45657</v>
          </cell>
          <cell r="AH733">
            <v>10000000</v>
          </cell>
          <cell r="AI733">
            <v>52381059</v>
          </cell>
          <cell r="AJ733" t="str">
            <v>SANDRA PATRICIA PARRA CRISTANCHO</v>
          </cell>
          <cell r="AK733" t="str">
            <v xml:space="preserve">COORDINADORA DEL GRUPO DE SERVICIOS ADMINISTRATIVOS </v>
          </cell>
          <cell r="AN733" t="str">
            <v>Bogotá D.C.</v>
          </cell>
          <cell r="AO733" t="str">
            <v>14 PRESTACIÓN DE SERVICIOS</v>
          </cell>
          <cell r="AP733" t="str">
            <v>BOGOTÁ D.C.</v>
          </cell>
          <cell r="AQ733" t="str">
            <v>BOGOTA D.C</v>
          </cell>
          <cell r="AR733" t="str">
            <v>INGENIERO CIVIL</v>
          </cell>
          <cell r="AS733" t="str">
            <v>POSGRADO</v>
          </cell>
          <cell r="AZ733" t="str">
            <v>ANM</v>
          </cell>
          <cell r="BA733" t="str">
            <v>732</v>
          </cell>
          <cell r="BB733">
            <v>2024</v>
          </cell>
          <cell r="BC733">
            <v>80111600</v>
          </cell>
          <cell r="BD733" t="str">
            <v>COMPAÑIA MUNDIAL DE SEGUROS S.A.</v>
          </cell>
          <cell r="BE733" t="str">
            <v>BCH-100038075</v>
          </cell>
          <cell r="BF733">
            <v>45565</v>
          </cell>
          <cell r="BG733">
            <v>45566</v>
          </cell>
          <cell r="BH733">
            <v>45567</v>
          </cell>
          <cell r="BI733">
            <v>354824</v>
          </cell>
          <cell r="BJ733">
            <v>45565</v>
          </cell>
          <cell r="BK733" t="str">
            <v>POSITIVA</v>
          </cell>
          <cell r="BN733">
            <v>45569</v>
          </cell>
          <cell r="BO733">
            <v>45657</v>
          </cell>
          <cell r="BP733" t="str">
            <v>SI</v>
          </cell>
          <cell r="BQ733" t="str">
            <v>CONTRATACIÓN DIRECTA</v>
          </cell>
          <cell r="BR733" t="str">
            <v>ANM-732-2024</v>
          </cell>
          <cell r="BS733" t="str">
            <v>https://community.secop.gov.co/Public/Tendering/ContractNoticePhases/View?PPI=CO1.PPI.34639651&amp;isFromPublicArea=True&amp;isModal=False</v>
          </cell>
        </row>
        <row r="734">
          <cell r="A734" t="str">
            <v>ANM-733-2024</v>
          </cell>
          <cell r="C734">
            <v>45561</v>
          </cell>
          <cell r="D734" t="str">
            <v>ROBINSON DUQUE LOPEZ</v>
          </cell>
          <cell r="E734" t="str">
            <v>ANA MARÍA MENDOZA</v>
          </cell>
          <cell r="F734" t="str">
            <v>CONTRATO</v>
          </cell>
          <cell r="J734">
            <v>26567</v>
          </cell>
          <cell r="K734">
            <v>52</v>
          </cell>
          <cell r="L734">
            <v>500022924</v>
          </cell>
          <cell r="M734" t="str">
            <v>PROFESIONAL</v>
          </cell>
          <cell r="N734" t="str">
            <v>CÉDULA DE CIUDADANIA</v>
          </cell>
          <cell r="O734">
            <v>70002589</v>
          </cell>
          <cell r="P734">
            <v>1</v>
          </cell>
          <cell r="Q734" t="str">
            <v>GF-PRESTAR SERVICIOS PROFESIONALES AL GRF PARA APOYAR EL SEGUIMIENTO EN LA ATENCIÓN A LOS
REQUERIMIENTOS DE CARTERA, ASÍ COMO APOYAR EN EL SEGUIMIENTO Y EJECUCIÓN DE LOS
PROCEDIMIENTOS DE CALIDAD Y MEDICIÓN DE INDICADORES DEL GRUPO DE ADMINISTRACIÓN</v>
          </cell>
          <cell r="R734" t="str">
            <v>1. Apoyar al GRF en el cumplimiento del plan de
mejoramiento, indicadores, rendición de informes y cumplimiento de metas, suscrito con las entidades de control en los
temas relacionados con los procesos de fiscalización y cobro coactivo dentro del componente Cartera del Proyecto de
Inversión.
2. Documentar los procedimientos internos aplicables a los procesos de cartera.
3. Apoyar la administración de los riesgos del proceso financiero, en especial de los derivados de la gestión de cartera
4. Reportar periódicamente indicadores del proceso financiero derivado de gestión de cartera
5. Monitorear los avances de las metas establecidas del proceso financiero, en especial gestión de cartera y documentar
los mismos
6. Consolidar informes del proceso financiero de gestión de cartera.
7. Preparar los informes que sean requeridos por Planeación Institucional o DNP de conformidad con el objeto del
contrato
8. Gestionar desde el punto de vista financiero las solicitudes de devolución que la sean asignadas.
9. Apoyar la ejecución de los procedimientos contables y financieros.
10. Participar en las sesiones de trabajo, comités internos, y demás espacios de socialización en donde esté
reglamentada su participación.
11. Presentar los informes que le indique el Supervisor del Contrato, que se derivan de su objeto contractual
12. Cargar todos documentos producto de su gestión en la carpeta compartida
13. Mantener actualizado (en cargue, tramite, gestión) el usuario de Sistema de Gestión Documental (SGD), con el fin de
que el supervisor al menos cada tres meses pueda verificar el cumplimiento de la obligación y autorizar el pago</v>
          </cell>
          <cell r="S734">
            <v>87500000</v>
          </cell>
          <cell r="T734">
            <v>23724</v>
          </cell>
          <cell r="U734">
            <v>45307</v>
          </cell>
          <cell r="Y734" t="str">
            <v>ANM - PROPIOS</v>
          </cell>
          <cell r="AA734">
            <v>21933333</v>
          </cell>
          <cell r="AB734" t="str">
            <v>ARIEL RAMIRO POLANIA MEDINA</v>
          </cell>
          <cell r="AC734" t="str">
            <v xml:space="preserve">COORDINADOR DEL GRUPO DE RECURSOS FINANCIEROS </v>
          </cell>
          <cell r="AD734" t="str">
            <v>VAF</v>
          </cell>
          <cell r="AG734">
            <v>45657</v>
          </cell>
          <cell r="AH734">
            <v>7000000</v>
          </cell>
          <cell r="AI734">
            <v>79593115</v>
          </cell>
          <cell r="AJ734" t="str">
            <v>ARIEL RAMIRO POLANIA MEDINA</v>
          </cell>
          <cell r="AK734" t="str">
            <v xml:space="preserve">COORDINADOR DEL GRUPO DE RECURSOS FINANCIEROS </v>
          </cell>
          <cell r="AN734" t="str">
            <v>Bogotá D.C.</v>
          </cell>
          <cell r="AO734" t="str">
            <v>14 PRESTACIÓN DE SERVICIOS</v>
          </cell>
          <cell r="AP734" t="str">
            <v>BOGOTÁ D.C.</v>
          </cell>
          <cell r="AQ734" t="str">
            <v>BOGOTA</v>
          </cell>
          <cell r="AR734" t="str">
            <v>CONTADOR PÚBLICO</v>
          </cell>
          <cell r="AS734" t="str">
            <v>POSGRADO</v>
          </cell>
          <cell r="AZ734" t="str">
            <v>ANM</v>
          </cell>
          <cell r="BA734" t="str">
            <v>733</v>
          </cell>
          <cell r="BB734">
            <v>2024</v>
          </cell>
          <cell r="BC734">
            <v>80111600</v>
          </cell>
          <cell r="BD734" t="str">
            <v>SEGUROS DEL ESTADO S.A.</v>
          </cell>
          <cell r="BE734" t="str">
            <v>65-46-101048834</v>
          </cell>
          <cell r="BF734">
            <v>45565</v>
          </cell>
          <cell r="BG734">
            <v>45566</v>
          </cell>
          <cell r="BH734">
            <v>45567</v>
          </cell>
          <cell r="BI734">
            <v>354924</v>
          </cell>
          <cell r="BJ734">
            <v>45565</v>
          </cell>
          <cell r="BK734" t="str">
            <v>POSITIVA</v>
          </cell>
          <cell r="BL734">
            <v>45568</v>
          </cell>
          <cell r="BN734">
            <v>45568</v>
          </cell>
          <cell r="BO734">
            <v>45657</v>
          </cell>
          <cell r="BP734" t="str">
            <v>SI</v>
          </cell>
          <cell r="BQ734" t="str">
            <v>CONTRATACIÓN DIRECTA</v>
          </cell>
          <cell r="BR734" t="str">
            <v>ANM-733-2024</v>
          </cell>
          <cell r="BS734" t="str">
            <v>https://community.secop.gov.co/Public/Tendering/OpportunityDetail/Index?noticeUID=CO1.NTC.6800453&amp;isFromPublicArea=True&amp;isModal=False</v>
          </cell>
        </row>
        <row r="735">
          <cell r="A735" t="str">
            <v>ANM-734-2024</v>
          </cell>
          <cell r="C735">
            <v>45573</v>
          </cell>
          <cell r="D735" t="str">
            <v>RAFAEL ANGEL GIRON GIRON</v>
          </cell>
          <cell r="E735" t="str">
            <v>YERALDIN FUENTES</v>
          </cell>
          <cell r="F735" t="str">
            <v>CONTRATO</v>
          </cell>
          <cell r="J735">
            <v>34613</v>
          </cell>
          <cell r="K735">
            <v>30</v>
          </cell>
          <cell r="L735">
            <v>200060824</v>
          </cell>
          <cell r="M735" t="str">
            <v>PROFESIONAL</v>
          </cell>
          <cell r="N735" t="str">
            <v>CÉDULA DE CIUDADANIA</v>
          </cell>
          <cell r="O735">
            <v>1143857076</v>
          </cell>
          <cell r="P735">
            <v>8</v>
          </cell>
          <cell r="Q735" t="str">
            <v>Prestar servicios profesionales para apoyar actividades relacionadas con la implementación, pruebas y puesta en
producción de servicios de intercambio de información entre las entidades identificadas, teniendo en cuenta sus
capacidades tecnológicas y recursos, en el marco del Sistema Integral de Gestión Minera_x000D_</v>
          </cell>
          <cell r="R735" t="str">
            <v>1. Acompañar el proceso de refinamiento de los
requerimientos de los servicios de intercambio de información entra las entidades, en el marco del Sistema Integral de
Gestión Minera.
2. Participar en actividades de planeación y elaboración de planes de trabajo para la implementación de servicios de
intercambio de información entre las entidades.
3. Apoyar la Implementación de los componentes de software que soportan los servicios de intercambio de
información alfanumérica y/o geográfica entre las entidades, en el marco del Sistema Integral de Gestión Minera, y
entregar el producto al supervisor en los términos que se establezcan de acuerdo a le metodología del ciclo de desarrollo
de software.
4. Apoyar la implementación y ejecución de pruebas unitarias de los componentes de software que soportan los
servicios de intercambio de información entre las entidades.
5. Elaborar documentación técnica de la implementación de los componentes de software que soportan los servicios
de intercambio de información. Esta documentación debe incluir instructivos de instalación y de uso de los componentes
de software.
6. Elaborar y entregar los informes de avance de las anteriores obligaciones con la temporalidad establecida por el
supervisor.</v>
          </cell>
          <cell r="S735">
            <v>50000000</v>
          </cell>
          <cell r="T735">
            <v>97224</v>
          </cell>
          <cell r="U735">
            <v>45471</v>
          </cell>
          <cell r="Y735" t="str">
            <v>ANM - PROPIOS</v>
          </cell>
          <cell r="AA735">
            <v>30000000</v>
          </cell>
          <cell r="AB735" t="str">
            <v>IVONNE DEL PILAR JIMENEZ GARCIA</v>
          </cell>
          <cell r="AC735" t="str">
            <v>VICEPRESIDENTE DE CONTRATACION Y TITULACION _x000D_</v>
          </cell>
          <cell r="AD735" t="str">
            <v>VCT</v>
          </cell>
          <cell r="AE735">
            <v>3</v>
          </cell>
          <cell r="AH735">
            <v>10000000</v>
          </cell>
          <cell r="AI735">
            <v>79447042</v>
          </cell>
          <cell r="AJ735" t="str">
            <v>WILLIAM ALBERTO MARTÍNEZ DÍAZ</v>
          </cell>
          <cell r="AK735" t="str">
            <v>GERENTE DEL GRUPO DE CATASTRO Y REGISTRO MINERO _x000D_</v>
          </cell>
          <cell r="AN735" t="str">
            <v>Bogotá D.C.</v>
          </cell>
          <cell r="AO735" t="str">
            <v>14 PRESTACIÓN DE SERVICIOS</v>
          </cell>
          <cell r="AP735" t="str">
            <v>VALLE DEL CAUCA</v>
          </cell>
          <cell r="AQ735" t="str">
            <v>CALI</v>
          </cell>
          <cell r="AR735" t="str">
            <v>INGENIERO TOPOGRÁFICO</v>
          </cell>
          <cell r="AS735" t="str">
            <v>POSGRADO</v>
          </cell>
          <cell r="AZ735" t="str">
            <v>ANM</v>
          </cell>
          <cell r="BA735" t="str">
            <v>734</v>
          </cell>
          <cell r="BB735">
            <v>2024</v>
          </cell>
          <cell r="BC735">
            <v>80111600</v>
          </cell>
          <cell r="BD735" t="str">
            <v>SEGUROS DEL ESTADO S.A.</v>
          </cell>
          <cell r="BE735" t="str">
            <v>21-46-101100316</v>
          </cell>
          <cell r="BF735">
            <v>45581</v>
          </cell>
          <cell r="BG735">
            <v>45582</v>
          </cell>
          <cell r="BH735">
            <v>45583</v>
          </cell>
          <cell r="BI735">
            <v>386324</v>
          </cell>
          <cell r="BJ735">
            <v>45582</v>
          </cell>
          <cell r="BK735" t="str">
            <v>POSITIVA</v>
          </cell>
          <cell r="BL735">
            <v>45586</v>
          </cell>
          <cell r="BN735">
            <v>45586</v>
          </cell>
          <cell r="BO735">
            <v>45677</v>
          </cell>
          <cell r="BP735" t="str">
            <v>SI</v>
          </cell>
          <cell r="BQ735" t="str">
            <v>CONTRATACIÓN DIRECTA</v>
          </cell>
          <cell r="BR735" t="str">
            <v>ANM-734-2024</v>
          </cell>
          <cell r="BS735" t="str">
            <v>https://community.secop.gov.co/Public/Tendering/OpportunityDetail/Index?noticeUID=CO1.NTC.6810587&amp;isFromPublicArea=True&amp;isModal=False</v>
          </cell>
        </row>
        <row r="736">
          <cell r="A736" t="str">
            <v>ANM-735-2024</v>
          </cell>
          <cell r="C736" t="str">
            <v>SA-SI-009-2024 - CO1.PCCNTR.6835665 - CC BTA ACT- 1-10-24</v>
          </cell>
          <cell r="D736" t="str">
            <v>ELECTROCOM S.A.S</v>
          </cell>
          <cell r="E736" t="str">
            <v>ALFONSO LUIS MONTES OTERO</v>
          </cell>
          <cell r="F736" t="str">
            <v>CONTRATO</v>
          </cell>
          <cell r="J736" t="str">
            <v>NO APLICA</v>
          </cell>
          <cell r="K736" t="str">
            <v>NO APLICA</v>
          </cell>
          <cell r="L736">
            <v>130012824</v>
          </cell>
          <cell r="M736" t="str">
            <v>NO APLICA</v>
          </cell>
          <cell r="N736" t="str">
            <v>NIT</v>
          </cell>
          <cell r="O736">
            <v>800229279</v>
          </cell>
          <cell r="P736">
            <v>4</v>
          </cell>
          <cell r="Q736" t="str">
            <v>ADQUISICIÓN, INSTALACIÓN, PUESTA EN FUNCIONAMIENTO E INTEGRACIÓN DE COMPONENTES
NECESARIOS PARA LA AMPLIACIÓN Y COBERTURA A NIVEL NACIONAL DEL CCTV CON QUE CUENTA LA
ANM, ASÍ MISMO EL MANTENIMIENTO PREVENTIVO-CORRECTIVO A LOS EQUIPOS EXISTENTES EN LA
ENTIDAD</v>
          </cell>
          <cell r="S736">
            <v>700000000</v>
          </cell>
          <cell r="T736">
            <v>95024</v>
          </cell>
          <cell r="U736">
            <v>45456</v>
          </cell>
          <cell r="Y736" t="str">
            <v>ANM - PROPIOS</v>
          </cell>
          <cell r="AA736">
            <v>683649169</v>
          </cell>
          <cell r="AB736" t="str">
            <v>MARIA CATALINA PEREZ LOPEZ</v>
          </cell>
          <cell r="AC736" t="str">
            <v>JEFE OFICINA DE TECNOLOGIA E INFORMACON</v>
          </cell>
          <cell r="AD736" t="str">
            <v>OTI</v>
          </cell>
          <cell r="AF736">
            <v>89</v>
          </cell>
          <cell r="AH736" t="str">
            <v>SEGÚN PAGOS PACTADOS</v>
          </cell>
          <cell r="AI736">
            <v>74186109</v>
          </cell>
          <cell r="AJ736" t="str">
            <v>ANGEL EFREN ANGARITA VELANDIA</v>
          </cell>
          <cell r="AK736" t="str">
            <v>Gestor T1 Grado 07 de la Oficina de Tecnología e información</v>
          </cell>
          <cell r="AN736" t="str">
            <v>Bogotá D.C.</v>
          </cell>
          <cell r="AO736" t="str">
            <v>14 PRESTACIÓN DE SERVICIOS</v>
          </cell>
          <cell r="AP736" t="str">
            <v>NO APLICA</v>
          </cell>
          <cell r="AQ736" t="str">
            <v>NO APLICA</v>
          </cell>
          <cell r="AR736" t="str">
            <v>NO APLICA</v>
          </cell>
          <cell r="AS736" t="str">
            <v>NO APLICA</v>
          </cell>
          <cell r="AZ736" t="str">
            <v>ANM</v>
          </cell>
          <cell r="BA736" t="str">
            <v>735</v>
          </cell>
          <cell r="BB736">
            <v>2024</v>
          </cell>
          <cell r="BC736">
            <v>43222600</v>
          </cell>
          <cell r="BD736" t="str">
            <v>SEGUROS DEL ESTADO S.A.</v>
          </cell>
          <cell r="BE736" t="str">
            <v>18-44-101101054</v>
          </cell>
          <cell r="BF736">
            <v>45566</v>
          </cell>
          <cell r="BG736">
            <v>45567</v>
          </cell>
          <cell r="BH736">
            <v>45567</v>
          </cell>
          <cell r="BI736">
            <v>356724</v>
          </cell>
          <cell r="BJ736">
            <v>45567</v>
          </cell>
          <cell r="BK736" t="str">
            <v>NO APLICA</v>
          </cell>
          <cell r="BL736" t="str">
            <v>NO APLICA</v>
          </cell>
          <cell r="BN736">
            <v>45567</v>
          </cell>
          <cell r="BO736">
            <v>45655</v>
          </cell>
          <cell r="BP736" t="str">
            <v>SI</v>
          </cell>
          <cell r="BQ736" t="str">
            <v>SELECCIÓN ABREVIADA SUBASTA INVERSA</v>
          </cell>
          <cell r="BR736" t="str">
            <v>ANM-735-2024</v>
          </cell>
          <cell r="BS736" t="str">
            <v>https://community.secop.gov.co/Public/Tendering/OpportunityDetail/Index?noticeUID=CO1.NTC.6680298&amp;isFromPublicArea=True&amp;isModal=False</v>
          </cell>
        </row>
        <row r="737">
          <cell r="A737" t="str">
            <v>ANM-736-2024</v>
          </cell>
          <cell r="C737" t="str">
            <v>CO1.PCCNTR.6871010- CC BTA ACT -20-11-24</v>
          </cell>
          <cell r="D737" t="str">
            <v>ORACLE</v>
          </cell>
          <cell r="E737" t="str">
            <v>PAULA ANDREA PIÑEROS CUESTA</v>
          </cell>
          <cell r="F737" t="str">
            <v>CONTRATO</v>
          </cell>
          <cell r="J737" t="str">
            <v>NO APLICA</v>
          </cell>
          <cell r="K737" t="str">
            <v>NO APLICA</v>
          </cell>
          <cell r="L737" t="str">
            <v xml:space="preserve"> 130002024_200061524 _x000D_</v>
          </cell>
          <cell r="M737" t="str">
            <v>NO APLICA</v>
          </cell>
          <cell r="N737" t="str">
            <v>NIT</v>
          </cell>
          <cell r="O737">
            <v>800103052</v>
          </cell>
          <cell r="P737">
            <v>8</v>
          </cell>
          <cell r="Q737" t="str">
            <v xml:space="preserve">RENOVAR LA SUSCRIPCIÓN AL SERVICIO DE SOPORTE TÉCNICO DE LOS PRODUCTOS DE LA PLATAFORMA
ORACLE DE LA ANM, LICENCIADOS A TRAVÉS DEL MODELO ULA Y OTROS PRODUCTOS ORACLE
LICENCIADOS POSTERIORMENTE. Línea PAA 130002024_200061524 </v>
          </cell>
          <cell r="R737" t="str">
            <v>Para el cumplimiento del objeto, el contratista deberá realizar todas las actividades necesarias
para su desarrollo, los requerimientos que en virtud del contrato haga LA AGENCIA. Igualmente,
las obligaciones específicas se deberán cumplir así:
1. Ejecutar el objeto del contrato dentro del plazo establecido.
2. Atender las peticiones y/o consultas que le indique el supervisor y se relacionen con el objeto del
contrato.
3. Cumplir con los pagos correspondientes al Sistema de Seguridad Social Integral, según corresponda de
conformidad por lo establecido por la normatividad vigente, y presentar la certificación de estar a paz y
salvo expedida por el Revisor Fiscal.
4. Disponer del equipo humano y técnico que resulte necesario para la correcta ejecución del objeto
contractual.
5. Atender todas las sugerencias y recomendaciones que realice la Agencia Nacional de Minería para el
correcto desarrollo del contrato y particularmente las que indique el supervisor del contrato y/o su apoyo,
siempre y cuando se encuentren dentro del marco del objeto del contrato.
6. Obrar con buena fe, evitando dilaciones y trabas en la ejecución del contrato.
7. No acudir a prácticas que signifiquen competencia desleal, en los términos previstos por la ley 256 de
1996, por la cual se dictan normas sobre competencia desleal, y las demás que sean pertinentes.
8. Cumplir con el objeto contractual, con plena autonomía técnica y administrativa y bajo su propia
responsabilidad. Por lo tanto, no existe ni existirá ningún tipo de subordinación, ni vínculo laboral alguno
entre el contratista y la ANM, ni entre esta última y las personas que el Contratista asigne y/o vincule para
el desarrollo del contrato.
9. Cumplir con la Seguridad de la información la política de privacidad de datos de conformidad con las
Políticas Generales de Privacidad de Oracle, las cuales pueden ser consultadas en el siguiente enlace:
https://www.oracle.com/legal/privacy/privacypolicy.html.
10. Mantener con carácter confidencial toda la información a la que tenga acceso en el desarrollo del
presente contrato y que haya sido claramente identificada como tal al momento de su revelación,
absteniéndose de utilizarla y divulgarla a terceras personas.
11. Constituir la Garantía Única para la aprobación de la Agencia, en los términos y condiciones pactados.
12. Conocer lo dispuesto en el Manual de Contratación de la AGENCIA; Oracle únicamente se obliga a
cumplir con la prestación del servicio objeto del presente proceso de conformidad con las Políticas de
Soporte Técnico estándar de Oracle, y los términos que las partes acuerden en el contrato a suscribir.
13. Cumplir las normas, reglamentos e instrucciones del Sistema de Gestión de la Seguridad y Salud en el
Trabajo SG-SST.
14. Presentar oportunamente las facturas, los soportes correspondientes y demás documentos necesarios
y requeridos por la AGENCIA para el pago.
15. Todas las demás inherentes o necesarias para la correcta ejecución del objeto contractual. 16. El
contratista obligado a facturar electrónicamente conforme con las disposiciones del Decreto 358 de 2020
y la Resolución de la DIAN No. 000042 del 5 de mayo de 2020, deberá remitir, como condición para el
pago, el RUT actualizado con la inclusión de la obligación de facturación electrónica y la respectiva factura
electrónica en los términos del Estatuto Tributario, los Decretos 2242 de 2015 y 358 de 2020, la Resolución
de la DIAN No. 000042 del 5 de mayo de 2020, y demás normatividad concordante, validada previamente
por la DIAN, junto con los soportes requeridos, al correo del supervisor del contrato y al canal o correo
que para el caso disponga la Entidad, que esté autorizado por la DIAN.</v>
          </cell>
          <cell r="S737" t="str">
            <v xml:space="preserve">(estan los saldos de ambos rp)  </v>
          </cell>
          <cell r="T737" t="str">
            <v>94424-97924</v>
          </cell>
          <cell r="U737" t="str">
            <v>2024-06-28     /      2024-06-13</v>
          </cell>
          <cell r="Y737" t="str">
            <v>ANM - PROPIOS</v>
          </cell>
          <cell r="AA737">
            <v>1829721426</v>
          </cell>
          <cell r="AB737" t="str">
            <v>MARÍA CATALINA PÉREZ LÓPEZ-MARÍA ISABEL GONZÁLEZ B.</v>
          </cell>
          <cell r="AC737" t="str">
            <v>Jefe Oficina de Tecnología e Información-Jefe Oficina de Tecnología e Información</v>
          </cell>
          <cell r="AD737" t="str">
            <v>OTI</v>
          </cell>
          <cell r="AG737">
            <v>45643</v>
          </cell>
          <cell r="AH737" t="str">
            <v>SEGÚN PAGOS PACTADOS</v>
          </cell>
          <cell r="AI737">
            <v>1018406650</v>
          </cell>
          <cell r="AJ737" t="str">
            <v>MARÍA  CATALINA PEREZ LOPEZ</v>
          </cell>
          <cell r="AK737" t="str">
            <v>Jefe Oficina de Tecnología e Información _x000D_</v>
          </cell>
          <cell r="AN737" t="str">
            <v>Todas las sedes</v>
          </cell>
          <cell r="AO737" t="str">
            <v>3 COMPRAVENTA y/o SUMINISTRO</v>
          </cell>
          <cell r="AP737" t="str">
            <v>NO APLICA</v>
          </cell>
          <cell r="AQ737" t="str">
            <v>NO APLICA</v>
          </cell>
          <cell r="AR737" t="str">
            <v>NO APLICA</v>
          </cell>
          <cell r="AS737" t="str">
            <v>NO APLICA</v>
          </cell>
          <cell r="AZ737" t="str">
            <v>ANM</v>
          </cell>
          <cell r="BA737" t="str">
            <v>736</v>
          </cell>
          <cell r="BB737">
            <v>2024</v>
          </cell>
          <cell r="BC737">
            <v>81112200</v>
          </cell>
          <cell r="BD737" t="str">
            <v>Chubb Seguros Colombia S.A.</v>
          </cell>
          <cell r="BE737">
            <v>21007604900000</v>
          </cell>
          <cell r="BF737">
            <v>45616</v>
          </cell>
          <cell r="BG737">
            <v>45623</v>
          </cell>
          <cell r="BH737">
            <v>45623</v>
          </cell>
          <cell r="BI737" t="str">
            <v>447324-447224</v>
          </cell>
          <cell r="BJ737">
            <v>45616</v>
          </cell>
          <cell r="BK737" t="str">
            <v xml:space="preserve">NO APLICA </v>
          </cell>
          <cell r="BL737" t="str">
            <v xml:space="preserve">NO APLICA </v>
          </cell>
          <cell r="BN737">
            <v>45644</v>
          </cell>
          <cell r="BO737">
            <v>45643</v>
          </cell>
          <cell r="BP737" t="str">
            <v>SI</v>
          </cell>
          <cell r="BQ737" t="str">
            <v>CONTRATACIÓN DIRECTA</v>
          </cell>
          <cell r="BR737" t="str">
            <v>ANM-736-2024</v>
          </cell>
          <cell r="BS737" t="str">
            <v>https://community.secop.gov.co/Public/Tendering/OpportunityDetail/Index?noticeUID=CO1.NTC.6852072&amp;isFromPublicArea=True&amp;isModal=False</v>
          </cell>
        </row>
        <row r="738">
          <cell r="A738" t="str">
            <v>ANM-737-2024</v>
          </cell>
          <cell r="C738" t="str">
            <v>CO1.PCCNTR.6857772 - CC BTA ACT - 11-10-24</v>
          </cell>
          <cell r="D738" t="str">
            <v>INSTITUTO COLOMBIANO DE NORMAS TÉCNICAS Y CERTIFICACIÓN –ICONTEC</v>
          </cell>
          <cell r="E738" t="str">
            <v>YOANA MUÑOZ AVENDAÑO</v>
          </cell>
          <cell r="F738" t="str">
            <v>CONTRATO</v>
          </cell>
          <cell r="J738" t="str">
            <v>NO APLICA</v>
          </cell>
          <cell r="K738" t="str">
            <v>NO APLICA</v>
          </cell>
          <cell r="L738">
            <v>500034124</v>
          </cell>
          <cell r="M738" t="str">
            <v>NO APLICA</v>
          </cell>
          <cell r="N738" t="str">
            <v>NIT</v>
          </cell>
          <cell r="O738">
            <v>860012336</v>
          </cell>
          <cell r="P738">
            <v>1</v>
          </cell>
          <cell r="Q738" t="str">
            <v>“Contratar el servicio de AUDITORÍA EXTERNA DE RENOVACIÓN DE CERTIFICACIÓN BAJO LAS NORMAS TÉCNICAS COLOMBIANAS (NTC) ISO 9001:2015 PARA EL SISTEMA DE GESTIÓN DE CALIDAD, (NTC) ISO 45001:2018 PARA EL SISTEMA DE GESTIÓN DE SEGURIDAD Y SALUD EN ELTRABAJO y (NTC) ISO 14001:2015 PARA EL SISTEMA DE GESTIÓN AMBIENTAL</v>
          </cell>
          <cell r="R738" t="str">
            <v>En desarrollo del objeto contractual el
contratista se obliga a:
a. Auditoría de renovación de la certificación bajo la Norma Técnica Colombiana
NTC-ISO 9001:2015 para elSistema de Gestión de la Calidad para las sedes:
- Sede Central – Bogotá.
- Punto de Atención Regional Medellín
- Punto de Atención Regional Cali
- Punto de Atención Regional Bucaramanga
- Punto de Atención Regional Cúcuta.
- Punto de Atención Regional Nobsa.
- Punto de Atención Regional Pasto
- Punto de Atención Regional Manizales
- Punto de Atención Regional Cartagena.
- Punto de Atención Regional Ibagué.
- Punto de Atención Regional Valledupar
- Estación de Seguridad y Salvamento Minero Nobsa
- Estación de Seguridad y Salvamento Ubaté
- Punto de Apoyo de Seguridad y Salvamento Bucaramanga
- Punto de Apoyo de Seguridad y Salvamento Pasto
- Punto de Apoyo de Seguridad y Salvamento Marmato
b. Auditoría de ampliación del alcance de la certificación para la Norma Técnica
Colombiana NTC-ISO 9001:2015 para el Sistema de Gestión de la Calidad para la
sede:
- Estación de Seguridad y Salvamento Minero Cúcuta.
c. Auditoría de renovación de la certificación bajo la Norma Técnica Colombiana NTCISO 45001:2018 para el Sistema de Gestión de Seguridad y Salud en el Trabajo para
las sedes:
- Sede Central – Bogotá.
- Punto de Atención Regional Medellín.
- Punto de Atención Regional Cali.
- Punto de Atención Regional Ibagué.
- Punto de Atención Regional Bucaramanga.
- Punto de Atención Regional Valledupar.
- Punto de Atención Regional Cúcuta.
- Punto de Atención Regional Nobsa.
- Punto de Atención Regional Cartagena.
- Punto de Atención Regional Pasto.
- Punto de Atención Regional Manizales.
- Punto de Atención Regional Quibdó.
- Estación de Seguridad y Salvamento Minero Nobsa
- Estación de Seguridad y Salvamento Minero Jamundí.
- Estación de Seguridad y Salvamento Minero Cúcuta.
- Estación de Seguridad y Salvamento Minero Ubaté.
- Punto de Apoyo de Seguridad y Salvamento Minero Marmato.
- Punto de Apoyo de Seguridad y Salvamento Minero Pasto.
- Punto de Apoyo de Seguridad y Salvamento Minero Bucaramanga.
d. Auditoría de renovación a la certificación bajo la Norma Técnica Colombiana
NTC-ISO 14001:2015 para elSistema de Gestión Ambiental para las sedes:
- Sede Central – Bogotá.
- Punto de Atención Regional Medellín.
- Punto de Atención Regional Cúcuta.
- Punto de Atención Regional Nobsa.
- Punto de Atención Regional Valledupar.
- Punto de Atención Regional Cartagena.
- Punto de Atención Regional Pasto.
- Punto de Atención Regional Manizales.
e. Auditoría de ampliación de alcance de certificación para la norma Técnica
Colombiana NTC-ISO 14001:2015 para el Sistema de Gestión Ambiental mediante
para las sedes:
- Punto de Atención Regional Ibagué.
- Punto de Atención Regional Cali.
f. Elaborar y suministrar a la Agencia Nacional de Minería el plan de auditoría mínimo
quince (15) días antes.
g. Disponer del personal calificado y competente para la prestación del servicio requerido.
h. Elaborar y suministrar a la Agencia Nacional de Minería el informe final del
resultado de todo el ejercicio de auditoría con información veraz, entendible y
coherente a los hallazgos o desviaciones a los que haya lugar.
i. Elaborar y suministrar a la Agencia Nacional de Minería todos los informes de visita de
las auditorías realizadas, a fin de documentar el informe final y los hallazgos
detectados.
j. Realizar una reunión de cierre de la auditoría al finalizar el ejercicio en la cual debe
presentar formalmente los resultados, las conclusiones de auditoría y la
recomendación de continuidad de los certificados vigentes para cada uno de los
sistemas de gestión.
k. Entregar una (1) copia física y digital equivalente al certificado original por cada una
de las normas a cada una de las sedes que cumplan con los requisitos establecidos por ICONTEC, en las cuales se otorgue continuidad de certificación. Estos documentos
deberán ser entregados en un periodo que no puede los 30 días calendario después de
la entrega del informe final.
NOTA: Sin perjuicio del desarrollo de la auditoría, la aceptación del último informe de
actividades estará sujeto al recibo a satisfacción de las certificaciones mencionadas.
f. Garantizar surtir todas las etapas necesarias para dar cumplimiento al objeto
del contrato en la etapacontractual y post contractual en caso de que a ello hubiere
lugar.
g. Las demás que se relacionen con el objeto del contrato y que sean solicitadas por
el supervisor.
h. Las demás contenidas en la propuesta presentada por el ICONTEC</v>
          </cell>
          <cell r="S738">
            <v>89000000</v>
          </cell>
          <cell r="T738">
            <v>104424</v>
          </cell>
          <cell r="U738">
            <v>45540</v>
          </cell>
          <cell r="Y738" t="str">
            <v>ANM - PROPIOS</v>
          </cell>
          <cell r="AA738">
            <v>88988200</v>
          </cell>
          <cell r="AB738" t="str">
            <v xml:space="preserve">SANDRA PATRICIA PARRA CRISTANCHO </v>
          </cell>
          <cell r="AC738" t="str">
            <v>COORDINADORA DE PLANEACIÓN</v>
          </cell>
          <cell r="AD738" t="str">
            <v>VAF</v>
          </cell>
          <cell r="AE738">
            <v>2</v>
          </cell>
          <cell r="AG738">
            <v>45657</v>
          </cell>
          <cell r="AH738" t="str">
            <v>SEGÚN PAGOS PACTADOS</v>
          </cell>
          <cell r="AI738">
            <v>52381059</v>
          </cell>
          <cell r="AJ738" t="str">
            <v>SANDRA PATRICIA PARRA CRISTANCHO</v>
          </cell>
          <cell r="AK738" t="str">
            <v>COORDINADORA DEL GRUPO DE PLANEACIÓN</v>
          </cell>
          <cell r="AN738" t="str">
            <v>Todas las sedes</v>
          </cell>
          <cell r="AO738" t="str">
            <v>14 PRESTACIÓN DE SERVICIOS</v>
          </cell>
          <cell r="AP738" t="str">
            <v>NO APLICA</v>
          </cell>
          <cell r="AQ738" t="str">
            <v>NO APLICA</v>
          </cell>
          <cell r="AR738" t="str">
            <v>NO APLICA</v>
          </cell>
          <cell r="AS738" t="str">
            <v>NO APLICA</v>
          </cell>
          <cell r="AZ738" t="str">
            <v>ANM</v>
          </cell>
          <cell r="BA738" t="str">
            <v>737</v>
          </cell>
          <cell r="BB738">
            <v>2024</v>
          </cell>
          <cell r="BC738">
            <v>80111600</v>
          </cell>
          <cell r="BD738" t="str">
            <v>COMPAÑIA MUNDIAL DE SEGUROS S.A.</v>
          </cell>
          <cell r="BE738" t="str">
            <v>NB-100350033</v>
          </cell>
          <cell r="BF738">
            <v>45576</v>
          </cell>
          <cell r="BG738">
            <v>45580</v>
          </cell>
          <cell r="BH738">
            <v>45580</v>
          </cell>
          <cell r="BI738">
            <v>379124</v>
          </cell>
          <cell r="BJ738">
            <v>45576</v>
          </cell>
          <cell r="BK738" t="str">
            <v>NO APLICA</v>
          </cell>
          <cell r="BL738" t="str">
            <v>NO APLICA</v>
          </cell>
          <cell r="BN738">
            <v>45580</v>
          </cell>
          <cell r="BO738">
            <v>45657</v>
          </cell>
          <cell r="BP738" t="str">
            <v>SI</v>
          </cell>
          <cell r="BQ738" t="str">
            <v>CONTRATACIÓN DIRECTA</v>
          </cell>
          <cell r="BR738" t="str">
            <v>ANM-737-2024</v>
          </cell>
          <cell r="BS738" t="str">
            <v>https://community.secop.gov.co/Public/Tendering/OpportunityDetail/Index?noticeUID=CO1.NTC.6833573&amp;isFromPublicArea=True&amp;isModal=False</v>
          </cell>
        </row>
        <row r="739">
          <cell r="A739" t="str">
            <v>ANM-738-2024</v>
          </cell>
          <cell r="C739">
            <v>45565</v>
          </cell>
          <cell r="D739" t="str">
            <v>MANUEL ALEJANDRO GIRALDO MARULANDA</v>
          </cell>
          <cell r="E739" t="str">
            <v>ANA MARÍA MENDOZA</v>
          </cell>
          <cell r="F739" t="str">
            <v>CONTRATO</v>
          </cell>
          <cell r="J739">
            <v>29728</v>
          </cell>
          <cell r="K739">
            <v>44</v>
          </cell>
          <cell r="L739" t="str">
            <v>400046424_x000D_</v>
          </cell>
          <cell r="M739" t="str">
            <v>PROFESIONAL</v>
          </cell>
          <cell r="N739" t="str">
            <v>CÉDULA DE CIUDADANIA</v>
          </cell>
          <cell r="O739">
            <v>71373795</v>
          </cell>
          <cell r="P739">
            <v>5</v>
          </cell>
          <cell r="Q739" t="str">
            <v xml:space="preserve">Prestar servicios profesionales dentro del marco de la asistencia técnica, para apoyar los tramites y procesos de
asociados a solicitudes de zonas mineras étnicas. </v>
          </cell>
          <cell r="R739" t="str">
            <v>1. Brindar acompañamiento, orientación y asistencia técnica en materia de exploración, elaboración de los planes
mineros y desarrollo de éstos, a los proyectos desarrolladlos por comunidades étnicas, que le sean asignados desde la
supervisión.
2. Realizar las visitas a las Zonas de Comunidades Étnicas asignadas, con el objeto de reconocer las condiciones
técnicas geológicas y mineras de las zonas mineras de interés de las comunidades y elaborar los respectivos conceptos
técnicos con la información geológico minera encontrada en la visita y con la recolección de información secundaria
3. Desarrollar las actividades de recolección, análisis y consolidación de la información con el apoyo de herramientas
SIG, como contribución para la planificación, estructuración e implementación de apoyo y asistencia técnica a las
comunidades étnicas.
4. Proponer, gestionar y hacer seguimiento a las estrategias que contribuyan al desarrollo y ejecución del
componente geologico, así como ala formulación, ajuste e implementación de los procedimientos técnicos, estrategias y
demás aspectos requeridos para impulsar programas y proyectos encaminados al fomento minero, dirigido a las a las
comunidades étnicas.
5. Asistir y/o participar y/o apoyar la participación en comités, reuniones, talleres, juntas, capacitaciones, mesas de
trabajo y demás eventos que indique el supervisor, organizadas por motivo de los temas de Fomento minero, aspectos
técnicos, a nivel nacional, así como a las actividades locales y regionales requeridas para el fortalecimiento y promoción
de las estrategias de fomento minero en especial aquellas relacionadas con la asistencia y el acompañamiento técnico
dirigido a las comunidades étnicas, de acuerdo a la asignación del supervisor y apoyar el trámite y gestión de las
Peticiones, quejas y reclamos que le sean asignadas._x000D_</v>
          </cell>
          <cell r="S739">
            <v>32090656</v>
          </cell>
          <cell r="T739">
            <v>106324</v>
          </cell>
          <cell r="U739">
            <v>45560</v>
          </cell>
          <cell r="Y739" t="str">
            <v>ANM - PROPIOS</v>
          </cell>
          <cell r="AA739">
            <v>23533148</v>
          </cell>
          <cell r="AB739" t="str">
            <v>IVONNE DEL PILAR JIMENEZ GARCIA</v>
          </cell>
          <cell r="AC739" t="str">
            <v>VICEPRESIDENTA DE PROMOCIÓN Y FOMENTO (E)</v>
          </cell>
          <cell r="AD739" t="str">
            <v>VPF</v>
          </cell>
          <cell r="AG739">
            <v>45657</v>
          </cell>
          <cell r="AH739">
            <v>8022664</v>
          </cell>
          <cell r="AI739">
            <v>43494334</v>
          </cell>
          <cell r="AJ739" t="str">
            <v>ALBA MERY BUSTAMANTE RUA</v>
          </cell>
          <cell r="AK739" t="str">
            <v>Gestor T1- Grado 11, con perfil de Geólogo, adscrito al Grupo de Fomento de la Vicepresidencia de
Promoción y Fomento</v>
          </cell>
          <cell r="AN739" t="str">
            <v>Bogotá D.C.</v>
          </cell>
          <cell r="AO739" t="str">
            <v>14 PRESTACIÓN DE SERVICIOS</v>
          </cell>
          <cell r="AP739" t="str">
            <v>BOGOTÁ D.C.</v>
          </cell>
          <cell r="AQ739" t="str">
            <v>BOGOTA</v>
          </cell>
          <cell r="AR739" t="str">
            <v>INGENIERO GEÓLOGO</v>
          </cell>
          <cell r="AS739" t="str">
            <v>PREGRADO</v>
          </cell>
          <cell r="AZ739" t="str">
            <v>ANM</v>
          </cell>
          <cell r="BA739" t="str">
            <v>738</v>
          </cell>
          <cell r="BB739">
            <v>2024</v>
          </cell>
          <cell r="BC739">
            <v>80111600</v>
          </cell>
          <cell r="BD739" t="str">
            <v>SEGUROS DEL ESTADO S.A.</v>
          </cell>
          <cell r="BE739" t="str">
            <v>37-44-101043539</v>
          </cell>
          <cell r="BF739">
            <v>45574</v>
          </cell>
          <cell r="BG739">
            <v>45576</v>
          </cell>
          <cell r="BH739">
            <v>45576</v>
          </cell>
          <cell r="BI739">
            <v>372224</v>
          </cell>
          <cell r="BJ739">
            <v>45575</v>
          </cell>
          <cell r="BK739" t="str">
            <v>POSITIVA</v>
          </cell>
          <cell r="BL739">
            <v>45580</v>
          </cell>
          <cell r="BN739">
            <v>45580</v>
          </cell>
          <cell r="BO739">
            <v>45657</v>
          </cell>
          <cell r="BP739" t="str">
            <v>SI</v>
          </cell>
          <cell r="BQ739" t="str">
            <v>CONTRATACIÓN DIRECTA</v>
          </cell>
          <cell r="BR739" t="str">
            <v>ANM-738-2024</v>
          </cell>
          <cell r="BS739" t="str">
            <v>https://community.secop.gov.co/Public/Tendering/OpportunityDetail/Index?noticeUID=CO1.NTC.6836542&amp;isFromPublicArea=True&amp;isModal=False</v>
          </cell>
        </row>
        <row r="740">
          <cell r="A740" t="str">
            <v>ANM-739-2024</v>
          </cell>
          <cell r="C740">
            <v>45573</v>
          </cell>
          <cell r="D740" t="str">
            <v>MARIA DE LOS ANGELES GARCIA MOOR</v>
          </cell>
          <cell r="E740" t="str">
            <v>YOANA MUÑOZ AVENDAÑO</v>
          </cell>
          <cell r="F740" t="str">
            <v>CONTRATO</v>
          </cell>
          <cell r="J740">
            <v>35561</v>
          </cell>
          <cell r="K740">
            <v>28</v>
          </cell>
          <cell r="L740">
            <v>200064624</v>
          </cell>
          <cell r="M740" t="str">
            <v>PROFESIONAL</v>
          </cell>
          <cell r="N740" t="str">
            <v>CÉDULA DE CIUDADANIA</v>
          </cell>
          <cell r="O740">
            <v>1065832951</v>
          </cell>
          <cell r="P740">
            <v>7</v>
          </cell>
          <cell r="Q740" t="str">
            <v xml:space="preserve">PSP A LA VCT PARA APOYAR LA DEFINICIÓN DE CONTENIDOS E IMPLEMENTACIÓN DE ESTRATEGIAS DE
COMUNICACIÓN REQUERIDAS EN EL FORTALECIMIENTO DE LA PEQUEÑA Y MEDIANA MINERÍA. </v>
          </cell>
          <cell r="R740" t="str">
            <v>1. Apoyar a la VCT en la definición de contenidos de comunicación para garantizar la participación ciudadanabajo la
observancia de los lineamientos impartidos por el Grupo de Atención, Participación Ciudadana y Comunicaciones y el
enfoque establecido por la ANM. 2. Apoyar a la VCT en la estructuración de informes sobre las estrategias de comunicación implementadas, para el
fortalecimiento de la pequeña y mediana minería. Esto, teniendo en cuenta los lineamientos definidos desde el proyecto
de inversión y la articulación con el grupo de Atención, Participación Ciudadana y Comunicaciones, así como demás
enfoques establecidos por la ANM.
3. Apoyar con la planeación, organización, divulgación y seguimiento, de eventos en el territorio que contribuyan con
el fortalecimiento de la pequeña y mediana minería, según los requerimientos de la supervisión del contrato.
4. Apoyar la elaboración de documentos de lineamientos técnicos definidos como parte de la estrategia de
capacitación y relacionamiento con el territorio para el acompañamiento a la formalización y titulación de la pequeña y
mediana minería
5. Proyectar o actualizar informes, presentaciones, estadísticas y reportes de información generada durante la
ejecución del contrato que permitan consolidar las bases de datos y aplicativos de la entidad, según lo requerido por la
supervisión.
6. Apoyar la producción y/o cubrimiento periodístico de la VCT en articulación con los lineamientos a cargo del Grupo
de Atención, Participación Ciudadana y Comunicaciones, de acuerdo a los requerimientos del supervisor del contrato, en
el marco del objeto contractual.
7. Mantener comunicación constante con los grupos de la VCT, garantizando la concertación de productos
comunicativos y pedagógicos que aporte a los procesos de divulgación de los requisitos exigidos para la formalización y
titulación de la pequeña y mediana minería._x000D_</v>
          </cell>
          <cell r="S740">
            <v>21215740</v>
          </cell>
          <cell r="T740">
            <v>105524</v>
          </cell>
          <cell r="U740">
            <v>45540</v>
          </cell>
          <cell r="Y740" t="str">
            <v>ANM - PROPIOS</v>
          </cell>
          <cell r="AA740">
            <v>17578765</v>
          </cell>
          <cell r="AB740" t="str">
            <v>IVONNE DEL PILAR JIMENEZ GARCIA</v>
          </cell>
          <cell r="AC740" t="str">
            <v>VICEPRESIDENTE DE CONTRATACION Y TITULACION _x000D_</v>
          </cell>
          <cell r="AD740" t="str">
            <v>VCT</v>
          </cell>
          <cell r="AG740">
            <v>45657</v>
          </cell>
          <cell r="AH740">
            <v>6061640</v>
          </cell>
          <cell r="AI740">
            <v>1020716175</v>
          </cell>
          <cell r="AJ740" t="str">
            <v>JULIETH MARIANNE LAGUADO ENDEMANN</v>
          </cell>
          <cell r="AK740" t="str">
            <v>GERENTE DE CONTRATACION Y TITULACION MINERA</v>
          </cell>
          <cell r="AN740" t="str">
            <v>Bogotá D.C.</v>
          </cell>
          <cell r="AO740" t="str">
            <v>14 PRESTACIÓN DE SERVICIOS</v>
          </cell>
          <cell r="AP740" t="str">
            <v>CESAR</v>
          </cell>
          <cell r="AQ740" t="str">
            <v>VALLEDUPAR</v>
          </cell>
          <cell r="AR740" t="str">
            <v>COMUNICADOR SOCIAL Y PERIODISMO</v>
          </cell>
          <cell r="AS740" t="str">
            <v>POSGRADO</v>
          </cell>
          <cell r="AZ740" t="str">
            <v>ANM</v>
          </cell>
          <cell r="BA740" t="str">
            <v>739</v>
          </cell>
          <cell r="BB740">
            <v>2024</v>
          </cell>
          <cell r="BC740">
            <v>80111600</v>
          </cell>
          <cell r="BD740" t="str">
            <v>SEGUROS DEL ESTADO S.A.</v>
          </cell>
          <cell r="BE740" t="str">
            <v>21-46-101099895</v>
          </cell>
          <cell r="BF740">
            <v>45574</v>
          </cell>
          <cell r="BG740">
            <v>45574</v>
          </cell>
          <cell r="BH740">
            <v>45574</v>
          </cell>
          <cell r="BI740">
            <v>372724</v>
          </cell>
          <cell r="BJ740">
            <v>45575</v>
          </cell>
          <cell r="BK740" t="str">
            <v>POSITIVA</v>
          </cell>
          <cell r="BL740">
            <v>45576</v>
          </cell>
          <cell r="BN740">
            <v>45576</v>
          </cell>
          <cell r="BO740">
            <v>45657</v>
          </cell>
          <cell r="BP740" t="str">
            <v>SI</v>
          </cell>
          <cell r="BQ740" t="str">
            <v>CONTRATACIÓN DIRECTA</v>
          </cell>
          <cell r="BR740" t="str">
            <v>ANM-739-2024</v>
          </cell>
          <cell r="BS740" t="str">
            <v>https://community.secop.gov.co/Public/Tendering/OpportunityDetail/Index?noticeUID=CO1.NTC.6859929&amp;isFromPublicArea=True&amp;isModal=False</v>
          </cell>
        </row>
        <row r="741">
          <cell r="A741" t="str">
            <v>ANM-740-2024</v>
          </cell>
          <cell r="C741">
            <v>45581</v>
          </cell>
          <cell r="D741" t="str">
            <v>JANETH MARIN FRANCO</v>
          </cell>
          <cell r="E741" t="str">
            <v>YOANA MUÑOZ AVENDAÑO</v>
          </cell>
          <cell r="F741" t="str">
            <v>CONTRATO</v>
          </cell>
          <cell r="J741">
            <v>30368</v>
          </cell>
          <cell r="K741">
            <v>42</v>
          </cell>
          <cell r="L741">
            <v>400047624</v>
          </cell>
          <cell r="M741" t="str">
            <v>PROFESIONAL</v>
          </cell>
          <cell r="N741" t="str">
            <v>CÉDULA DE CIUDADANIA</v>
          </cell>
          <cell r="O741">
            <v>32205840</v>
          </cell>
          <cell r="P741">
            <v>8</v>
          </cell>
          <cell r="Q741" t="str">
            <v>Prestar servicios profesionales para apoyar técnicamente el proceso de acompañamiento, formalización y caracterización minera, en el marco del impulso y conocimiento de la actividad minera con base en información relacionada con aspectos técnico-ambientales de los territorios.</v>
          </cell>
          <cell r="R741" t="str">
            <v>1. Apoyar técnica y geológicamente el proceso de acompañamiento, formalización y caracterización minera, con base en
información relacionada con aspectos técnico-ambientales de los territorios del departamento de Antioquia.
2. Apoyar la captura y verificación de datos geológicos y operativos de lasunidades de producción minera asignadas,
mediante visitas de campo, durante la ejecución del proyecto de formalización y caracterización minera de la actividad
minera de acuerdo con las directrices y fichas diseñadas.
3. Apoyar a los mineros en el cumplimiento de requisitos y procedimientos técnico-geológicos necesarios para iniciar el
proceso de formalización de las unidades de producción minera departamento de Antioquia.
4. Apoyar geológicamente los procesos decapacitación que surjan en el marcodel proyecto de formalización y
caracterización minera de las unidades de producción minera en el departamento de Antioquia.
5. Apoyar las mesas de trabajo y demás espacios de socialización encaminados al desarrollo del proyecto de
formalización y caracterización minera de unidades de producción minera.
6. Proyectar oficios y documentos de respuesta a las peticiones y solicitudes de información que sean asignadas a través
del Sistema de Gestión Documental.
7. Disponer la información en las bases de datos, carpetas compartidas y las aplicaciones de la Agencia Nacional de
Minería, conforme a las políticas, lineamientos e instructivos de la Entidad</v>
          </cell>
          <cell r="S741">
            <v>26666667</v>
          </cell>
          <cell r="T741">
            <v>108024</v>
          </cell>
          <cell r="U741">
            <v>45567</v>
          </cell>
          <cell r="Y741" t="str">
            <v>ANM - PROPIOS</v>
          </cell>
          <cell r="AA741">
            <v>19733333</v>
          </cell>
          <cell r="AB741" t="str">
            <v>IVONNE DEL PILAR JIMENEZ GARCIA</v>
          </cell>
          <cell r="AC741" t="str">
            <v>VICEPRESIDENTA DE PROMOCIÓN Y FOMENTO (E)</v>
          </cell>
          <cell r="AD741" t="str">
            <v>VPF</v>
          </cell>
          <cell r="AG741">
            <v>45657</v>
          </cell>
          <cell r="AH741">
            <v>8000000</v>
          </cell>
          <cell r="AI741">
            <v>52378877</v>
          </cell>
          <cell r="AJ741" t="str">
            <v>ÁNGELA ANDREA VELANDIA PEDRAZA</v>
          </cell>
          <cell r="AK741" t="str">
            <v>GESTOR T1 GRADO 15</v>
          </cell>
          <cell r="AN741" t="str">
            <v>Medellín</v>
          </cell>
          <cell r="AO741" t="str">
            <v>14 PRESTACIÓN DE SERVICIOS</v>
          </cell>
          <cell r="AP741" t="str">
            <v>ANTIOQUIA</v>
          </cell>
          <cell r="AQ741" t="str">
            <v>MEDELLÍN</v>
          </cell>
          <cell r="AR741" t="str">
            <v>INGENIERO GEÓLOGO</v>
          </cell>
          <cell r="AS741" t="str">
            <v>POSGRADO</v>
          </cell>
          <cell r="AZ741" t="str">
            <v>ANM</v>
          </cell>
          <cell r="BA741" t="str">
            <v>740</v>
          </cell>
          <cell r="BB741">
            <v>2024</v>
          </cell>
          <cell r="BC741">
            <v>80111600</v>
          </cell>
          <cell r="BD741" t="str">
            <v>COMPAÑIA MUNDIAL DE SEGUROS S.A.</v>
          </cell>
          <cell r="BE741" t="str">
            <v>M-100244413</v>
          </cell>
          <cell r="BF741">
            <v>45583</v>
          </cell>
          <cell r="BG741">
            <v>45583</v>
          </cell>
          <cell r="BH741">
            <v>45586</v>
          </cell>
          <cell r="BI741">
            <v>389124</v>
          </cell>
          <cell r="BJ741">
            <v>45586</v>
          </cell>
          <cell r="BK741" t="str">
            <v>POSITIVA</v>
          </cell>
          <cell r="BL741">
            <v>45586</v>
          </cell>
          <cell r="BN741">
            <v>45586</v>
          </cell>
          <cell r="BO741">
            <v>45657</v>
          </cell>
          <cell r="BP741" t="str">
            <v>SI</v>
          </cell>
          <cell r="BQ741" t="str">
            <v>CONTRATACIÓN DIRECTA</v>
          </cell>
          <cell r="BR741" t="str">
            <v>ANM-740-2024</v>
          </cell>
          <cell r="BS741" t="str">
            <v>https://community.secop.gov.co/Public/Tendering/OpportunityDetail/Index?noticeUID=CO1.NTC.6900454&amp;isFromPublicArea=True&amp;isModal=False</v>
          </cell>
        </row>
        <row r="742">
          <cell r="A742" t="str">
            <v>ANM-741-2024</v>
          </cell>
          <cell r="C742">
            <v>45590</v>
          </cell>
          <cell r="D742" t="str">
            <v>LINA MARCELA PORRAS ALZATE</v>
          </cell>
          <cell r="E742" t="str">
            <v>YERALDIN FUENTES</v>
          </cell>
          <cell r="F742" t="str">
            <v>CONTRATO</v>
          </cell>
          <cell r="J742">
            <v>29031</v>
          </cell>
          <cell r="K742">
            <v>46</v>
          </cell>
          <cell r="L742">
            <v>400047524</v>
          </cell>
          <cell r="M742" t="str">
            <v>PROFESIONAL</v>
          </cell>
          <cell r="N742" t="str">
            <v>CÉDULA DE CIUDADANIA</v>
          </cell>
          <cell r="O742">
            <v>32108400</v>
          </cell>
          <cell r="P742">
            <v>5</v>
          </cell>
          <cell r="Q742" t="str">
            <v>Prestar servicios profesionales para apoyar técnica y administrativamente el proceso de caracterización minera en el
departamento de Antioquia, en el marco del impulso y conocimiento de la actividad minera con base en información
relacionada con aspectos técnico-ambientales de los territorios.</v>
          </cell>
          <cell r="R742" t="str">
            <v>1. Apoyar técnicamente el procesode caracterización minera en el departamento de Antioquia, en el marco del impulso y conocimiento de la actividad minera basada en información y aspectos técnico-ambientales de los territorios en el departamento. 2. Apoyar a los mineros en el cumplimiento de requisitos y procedimientos técnicos necesarios para iniciar el proceso de formalización de las unidades de producción minera departamento de Antioquia. 3. Apoyar la captura y verificación de datos técnicos y operativos de lasunidades de producción minera asignadas, a través de visitas de campo, durante la ejecución del proyecto de caracterización minera en el departamento de Antioquia, en el marco del impulso y conocimiento de la actividad minera basada en información y aspectos técnico-ambientales de los territorios en el departamento. 4. Apoyar técnicamente los procesos decapacitación que surjan en el marcodel proyecto de formalización y caracterización minera de las unidades de producción minera en el departamento de Antioquia. 5. Apoyar las mesas de trabajo y demás espacios de socialización encaminados al desarrollo del proyecto de formalización y caracterización minera de unidades de producción minera. 6. Proyectar oficios y documentos de respuesta a las peticiones y solicitudes de información que sean asignadas a través del Sistema de Gestión Documental. 7. Disponer la información en las bases de datos, carpetas compartidas y</v>
          </cell>
          <cell r="S742">
            <v>26666667</v>
          </cell>
          <cell r="T742">
            <v>109224</v>
          </cell>
          <cell r="U742">
            <v>45569</v>
          </cell>
          <cell r="Y742" t="str">
            <v>ANM - PROPIOS</v>
          </cell>
          <cell r="AA742">
            <v>22200000</v>
          </cell>
          <cell r="AB742" t="str">
            <v>IVONNE DEL PILAR JIMENEZ GARCIA</v>
          </cell>
          <cell r="AC742" t="str">
            <v>VICEPRESIDENTE DE CONTRATACION Y TITULACION _x000D_</v>
          </cell>
          <cell r="AD742" t="str">
            <v>VCT</v>
          </cell>
          <cell r="AF742">
            <v>75</v>
          </cell>
          <cell r="AH742">
            <v>9000000</v>
          </cell>
          <cell r="AI742">
            <v>52378877</v>
          </cell>
          <cell r="AJ742" t="str">
            <v>ÁNGELA ANDREA VELANDIA PEDRAZA</v>
          </cell>
          <cell r="AK742" t="str">
            <v xml:space="preserve">COORDINADORA DEL GRUPO SOCIOAMBIENTAL </v>
          </cell>
          <cell r="AN742" t="str">
            <v>Medellín</v>
          </cell>
          <cell r="AO742" t="str">
            <v>14 PRESTACIÓN DE SERVICIOS</v>
          </cell>
          <cell r="AP742" t="str">
            <v>ANTIOQUIA</v>
          </cell>
          <cell r="AQ742" t="str">
            <v>MEDELLIN</v>
          </cell>
          <cell r="AR742" t="str">
            <v>INGENIERIA DE MINAS Y METALURGICA</v>
          </cell>
          <cell r="AS742" t="str">
            <v>POSGRADO</v>
          </cell>
          <cell r="AZ742" t="str">
            <v>ANM</v>
          </cell>
          <cell r="BA742" t="str">
            <v>741</v>
          </cell>
          <cell r="BB742">
            <v>2024</v>
          </cell>
          <cell r="BC742">
            <v>80111600</v>
          </cell>
          <cell r="BD742" t="str">
            <v>SEGUROS GENERALES SURAMERICANA S.A.</v>
          </cell>
          <cell r="BE742">
            <v>4048032</v>
          </cell>
          <cell r="BF742">
            <v>45583</v>
          </cell>
          <cell r="BG742">
            <v>45583</v>
          </cell>
          <cell r="BH742">
            <v>45586</v>
          </cell>
          <cell r="BI742">
            <v>387224</v>
          </cell>
          <cell r="BJ742">
            <v>45583</v>
          </cell>
          <cell r="BK742" t="str">
            <v>POSITIVA</v>
          </cell>
          <cell r="BL742">
            <v>45586</v>
          </cell>
          <cell r="BN742">
            <v>45586</v>
          </cell>
          <cell r="BO742">
            <v>45660</v>
          </cell>
          <cell r="BP742" t="str">
            <v>SI</v>
          </cell>
          <cell r="BQ742" t="str">
            <v>CONTRATACIÓN DIRECTA</v>
          </cell>
          <cell r="BR742" t="str">
            <v>ANM-741-2024</v>
          </cell>
          <cell r="BS742" t="str">
            <v>https://community.secop.gov.co/Public/Tendering/OpportunityDetail/Index?noticeUID=CO1.NTC.6903668&amp;isFromPublicArea=True&amp;isModal=False</v>
          </cell>
        </row>
        <row r="743">
          <cell r="A743" t="str">
            <v>ANM-742-2024</v>
          </cell>
          <cell r="C743" t="str">
            <v>SMC-012-2024 - CO1.PCCNTR.6893477 - CC BTA NO ACT - 17-10-24</v>
          </cell>
          <cell r="D743" t="str">
            <v>YT CONSTRUCCIONES CIVILES S.A.S</v>
          </cell>
          <cell r="E743" t="str">
            <v>ADRIANA LONDOÑO</v>
          </cell>
          <cell r="F743" t="str">
            <v>CONTRATO</v>
          </cell>
          <cell r="J743" t="str">
            <v>NO APLICA</v>
          </cell>
          <cell r="K743" t="str">
            <v>NO APLICA</v>
          </cell>
          <cell r="L743" t="str">
            <v xml:space="preserve">la informacion no reposa en secop ni la carpeta compartida (ultima fecha de revision 27/12/2024) </v>
          </cell>
          <cell r="M743" t="str">
            <v>NO APLICA</v>
          </cell>
          <cell r="N743" t="str">
            <v>NIT</v>
          </cell>
          <cell r="O743">
            <v>901193456</v>
          </cell>
          <cell r="P743">
            <v>0</v>
          </cell>
          <cell r="Q743" t="str">
            <v>INTERVENTORÍA INTEGRAL AL CONTRATO PARA REALIZAR LAS ADECUACIONES Y 
MANTENIMIENTO DE LA INFRAESTRUCTURA INCLUIDOS LOS AIRES ACONDICIONADOS DE LAS 
SEDES A CARGO DE LA AGENCIA NACIONAL DE MINERIA (ANM).</v>
          </cell>
          <cell r="R743" t="str">
            <v>1. Emitir concepto previo para el desembolso de los recursos, y para cualquier tipo operación financiera que se 
requiera para el uso de los recursos que se comprometió en el contrato.
2. Impartir instrucciones por escrito al/los Contratista(s) sobre asuntos en esta materia que sean responsabilidad de 
éste.
3. Sugerir, los correctivos en el menor tiempo posible, a los desajustes económicos o financieros que pudieren 
presentarse, y determinar los mecanismos y procedimientos pertinentes para prever o solucionar rápida y eficazmente 
las diferencias que llegaren a surgir durante la ejecución del/los respectivo(s) contratos objeto de interventoría.</v>
          </cell>
          <cell r="S743">
            <v>57950000</v>
          </cell>
          <cell r="T743">
            <v>101124</v>
          </cell>
          <cell r="U743">
            <v>45504</v>
          </cell>
          <cell r="Y743" t="str">
            <v>ANM - PROPIOS</v>
          </cell>
          <cell r="AA743">
            <v>45203245</v>
          </cell>
          <cell r="AB743" t="str">
            <v xml:space="preserve">SANDRA PATRICIA PARRA CRISTANCHO </v>
          </cell>
          <cell r="AC743" t="str">
            <v xml:space="preserve">COORDINADORA DEL GRUPO DE SERVICIOS ADMINISTRATIVOS </v>
          </cell>
          <cell r="AD743" t="str">
            <v>VAF</v>
          </cell>
          <cell r="AG743">
            <v>45646</v>
          </cell>
          <cell r="AH743" t="str">
            <v>Pago Mensual: Corresponderá al CUARENTA POR CIENTO (40%) del valor total de Interventoría, y se cancelará 
en pagos mensuales vencidos, y en todo caso, proporcionales a los meses de prestación del servicio, los cuales se 
realizarán con la entrega y recibo a satisfacción del informe de las actividades desarrolladas del mes correspondiente, 
conforme a lo previsto en las obligaciones respecto del contrato de Interventoría</v>
          </cell>
          <cell r="AI743">
            <v>52381059</v>
          </cell>
          <cell r="AJ743" t="str">
            <v xml:space="preserve">SANDRA PATRICIA PARRA CRISTANCHO </v>
          </cell>
          <cell r="AK743" t="str">
            <v xml:space="preserve">COORDINADORA DEL GRUPO DE SERVICIOS ADMINISTRATIVOS </v>
          </cell>
          <cell r="AN743" t="str">
            <v>Todas las sedes</v>
          </cell>
          <cell r="AO743" t="str">
            <v>10 INTERVENTORÍA</v>
          </cell>
          <cell r="AZ743" t="str">
            <v>ANM</v>
          </cell>
          <cell r="BA743" t="str">
            <v>742</v>
          </cell>
          <cell r="BB743">
            <v>2024</v>
          </cell>
          <cell r="BC743" t="str">
            <v xml:space="preserve">80101600 -81101500 </v>
          </cell>
          <cell r="BD743" t="str">
            <v>SEGUROS DEL ESTADO S.A.</v>
          </cell>
          <cell r="BE743" t="str">
            <v>14-44-101221279</v>
          </cell>
          <cell r="BF743">
            <v>45582</v>
          </cell>
          <cell r="BG743">
            <v>45587</v>
          </cell>
          <cell r="BH743">
            <v>45587</v>
          </cell>
          <cell r="BI743">
            <v>307024</v>
          </cell>
          <cell r="BJ743">
            <v>45583</v>
          </cell>
          <cell r="BK743" t="str">
            <v xml:space="preserve">NO APLICA </v>
          </cell>
          <cell r="BL743" t="str">
            <v xml:space="preserve">NO APLICA </v>
          </cell>
          <cell r="BN743">
            <v>45583</v>
          </cell>
          <cell r="BO743">
            <v>45646</v>
          </cell>
          <cell r="BQ743" t="str">
            <v>MÍNIMA CUANTÍA</v>
          </cell>
          <cell r="BR743" t="str">
            <v>ANM-742-2024</v>
          </cell>
          <cell r="BS743" t="str">
            <v>https://community.secop.gov.co/Public/Tendering/OpportunityDetail/Index?noticeUID=CO1.NTC.6807047&amp;isFromPublicArea=True&amp;isModal=true&amp;asPopupView=true</v>
          </cell>
        </row>
        <row r="744">
          <cell r="A744" t="str">
            <v>ANM-743-2024</v>
          </cell>
          <cell r="C744" t="str">
            <v>SA-SI-013-2024 - CO1.PCCNTR.6911008 - CC BTA ACT - 17-10-24</v>
          </cell>
          <cell r="D744" t="str">
            <v>IDEALOGIC SAS</v>
          </cell>
          <cell r="E744" t="str">
            <v>ALFONSO LUIS MONTES OTERO</v>
          </cell>
          <cell r="F744" t="str">
            <v>CONTRATO</v>
          </cell>
          <cell r="J744" t="str">
            <v>NO APLICA</v>
          </cell>
          <cell r="K744" t="str">
            <v>NO APLICA</v>
          </cell>
          <cell r="L744">
            <v>130015024</v>
          </cell>
          <cell r="M744" t="str">
            <v>NO APLICA</v>
          </cell>
          <cell r="N744" t="str">
            <v>NIT</v>
          </cell>
          <cell r="O744">
            <v>901157921</v>
          </cell>
          <cell r="P744">
            <v>1</v>
          </cell>
          <cell r="Q744" t="str">
            <v>RENOVACIÓN DE SUSCRIPCIONES DE PRODUCTOS VMWARE CON LOS QUE CUENTA LA ANM, INCLUIDOS LOS SERVICIOS DE ACTUALIZACIÓN Y SOPORTE</v>
          </cell>
          <cell r="R744" t="str">
            <v>1. Cumplir con el objeto del contrato, el alcance del objeto del contrato, el ANEXO TÉCNICO VMWARE 2024 v5.0, el Pliego de Condiciones, la oferta y demás documentos que forman parte integral del contrato. 2. El oferente de la solución hará entrega de la renovación de la suscripción de soporte dentro de los quince (15) días hábiles siguientes a la suscripción del contrato de la solución de virtualización con capacidades de vSphere Enterprise Plus y dos instancias de vCenter por el período de 1 año que incluya el derecho de acceso ilimitado a las últimas versiones liberadas por el fabricante, de igual forma, la autorización de uso para la plataforma de virtualización.3. Los soportes, deben ser prestados por un especialista en VMware, debidamente certificado por el fabricante, que garantice su idoneidad para la prestación de estos servicios en la versión de VMware que se encuentre instalada en la ANM al momento de la atención del servicio en el Centro de Datos Principal y Centro de Datos Alterno. 4. Atender los requerimientos que, en desarrollo del mismo, le efectúe la Agencia, de conformidad con lo previsto en el contrato, el ANEXO TÉCNICO VMWARE 2024 v5.0, el Pliego de Condiciones, la oferta y demás documentos que forman parte integral del contrato. 5. Coordinar con la supervisión, las actividades a ejecutar y los entregables a realizar con su respectiva aprobación donde aplique, de conformidad con lo previsto en el documento de Estudios Previos, el ANEXO TÉCNICO VMWARE 2024 v5.0, el Pliego de Condiciones, la oferta y demás documentos que forman parte integral del contrato. 6. Garantizar la integridad y confidencialidad de la información institucional a la que tenga acceso -directamente o por intermedio de terceros- durante la ejecución del contrato y adoptar todas las medidas necesarias para impedir su duplicación, sustracción, divulgación, alteración o utilización indebida. 7. Mantener, durante la ejecución del contrato, las condiciones económicas y la organización técnica presentada en la propuesta, de acuerdo con lo previsto en el documento ESTUDIOS PREVIOS GENERALES, el documento ANEXO TÉCNICO VMWARE 2024 v5.0, el Pliego de Condiciones, la oferta y demás documentos que forman parte integral del contrato. 8. El contratista deberá entregar a la Entidad el servicio de soporte técnico de los productos VMware instalados actualmente, brindando asistencia técnica ante la ocurrencia de fallas cuando la Entidad lo requiera -por el término de un (1) año para VMWare - contado a partir de la fecha de activación de la suscripción. 9. El oferente de la solución deberá inscribir las licencias a la cuenta de Customer connect de la Agencia Nacional de Minería. 10. Realizar las demás actividades a que haya lugar de acuerdo con lo manifestado en el ANEXO TÉCNICO VMWARE 2024 v5.0 y demás documentos del proceso. 11. Asistir y/o participar en reuniones, comités y mesas de trabajo que se convoque por parte de la supervisión del contrato. 12. El proponente, que resulte adjudicatario de este proceso, deberá realizar la transferencia tecnológica de conocimiento –en instalación, configuración, administración y nuevas funcionalidades de VMware VSphere instaladas en la ANM a 2 personas de la Oficina de Tecnología e Información que sean designados para tal fin por un periodo mínimo de 24 horas, por personal certificado en VMware. La transferencia tecnológica de conocimiento no tendrá costo adicional para la Entidad</v>
          </cell>
          <cell r="S744">
            <v>236000000</v>
          </cell>
          <cell r="T744">
            <v>92024</v>
          </cell>
          <cell r="U744">
            <v>45441</v>
          </cell>
          <cell r="Y744" t="str">
            <v>ANM - PROPIOS</v>
          </cell>
          <cell r="AA744">
            <v>83681352</v>
          </cell>
          <cell r="AB744" t="str">
            <v>MARIA CATALINA PEREZ LOPEZ</v>
          </cell>
          <cell r="AC744" t="str">
            <v>JEFE OFICINA OTI</v>
          </cell>
          <cell r="AD744" t="str">
            <v>OTI</v>
          </cell>
          <cell r="AG744">
            <v>45657</v>
          </cell>
          <cell r="AH744" t="str">
            <v>SEGÚN PAGOS PACTADOS</v>
          </cell>
          <cell r="AI744">
            <v>1018406650</v>
          </cell>
          <cell r="AJ744" t="str">
            <v>MARÍA CATALINA PÉREZ LÓPEZ</v>
          </cell>
          <cell r="AK744" t="str">
            <v>JEFE DE OFICINA DE TECNOLOGÍA E INFORMACIÓN</v>
          </cell>
          <cell r="AL744" t="str">
            <v>Fabián Alberto Palomares</v>
          </cell>
          <cell r="AN744" t="str">
            <v>Bogotá D.C.</v>
          </cell>
          <cell r="AO744" t="str">
            <v>3 COMPRAVENTA y/o SUMINISTRO</v>
          </cell>
          <cell r="AP744" t="str">
            <v>NO APLICA</v>
          </cell>
          <cell r="AQ744" t="str">
            <v>NO APLICA</v>
          </cell>
          <cell r="AR744" t="str">
            <v>NO APLICA</v>
          </cell>
          <cell r="AS744" t="str">
            <v>NO APLICA</v>
          </cell>
          <cell r="AZ744" t="str">
            <v>ANM</v>
          </cell>
          <cell r="BA744" t="str">
            <v>743</v>
          </cell>
          <cell r="BB744">
            <v>2024</v>
          </cell>
          <cell r="BC744" t="str">
            <v xml:space="preserve">43201800
81111800
81112300
43233200
81112200
81111900 
43233400 
81112000 </v>
          </cell>
          <cell r="BD744" t="str">
            <v>SEGUROS DEL ESTADO S.A.</v>
          </cell>
          <cell r="BE744" t="str">
            <v>21-44-101453593</v>
          </cell>
          <cell r="BF744">
            <v>45582</v>
          </cell>
          <cell r="BG744">
            <v>45583</v>
          </cell>
          <cell r="BH744">
            <v>45586</v>
          </cell>
          <cell r="BI744">
            <v>387124</v>
          </cell>
          <cell r="BJ744">
            <v>45583</v>
          </cell>
          <cell r="BK744" t="str">
            <v xml:space="preserve">NO APLICA </v>
          </cell>
          <cell r="BL744" t="str">
            <v xml:space="preserve">NO APLICA </v>
          </cell>
          <cell r="BN744">
            <v>45586</v>
          </cell>
          <cell r="BO744">
            <v>45657</v>
          </cell>
          <cell r="BQ744" t="str">
            <v>SELECCIÓN ABREVIADA SUBASTA INVERSA</v>
          </cell>
          <cell r="BR744" t="str">
            <v>ANM-743-2024</v>
          </cell>
          <cell r="BS744" t="str">
            <v>https://community.secop.gov.co/Public/Tendering/OpportunityDetail/Index?noticeUID=CO1.NTC.6761256&amp;isFromPublicArea=True&amp;isModal=False</v>
          </cell>
        </row>
        <row r="745">
          <cell r="A745" t="str">
            <v>ANM-744-2024</v>
          </cell>
          <cell r="C745" t="str">
            <v>SA-MC-012-2024 - CO1.PCCNTR.6910368 - CC CTGENA ACT - 18-10-24</v>
          </cell>
          <cell r="D745" t="str">
            <v>EQUIPOS E INGENIERÍA DEL CARIBE S.A.S-EIDELCA S.A.S.</v>
          </cell>
          <cell r="E745" t="str">
            <v xml:space="preserve">NESTOR FERNANDO MARTINEZ GAITAN </v>
          </cell>
          <cell r="F745" t="str">
            <v>CONTRATO</v>
          </cell>
          <cell r="J745" t="str">
            <v>NO APLICA</v>
          </cell>
          <cell r="K745" t="str">
            <v>NO APLICA</v>
          </cell>
          <cell r="L745">
            <v>500037724</v>
          </cell>
          <cell r="M745" t="str">
            <v>NO APLICA</v>
          </cell>
          <cell r="N745" t="str">
            <v>NIT</v>
          </cell>
          <cell r="O745">
            <v>900267736</v>
          </cell>
          <cell r="P745">
            <v>3</v>
          </cell>
          <cell r="Q745" t="str">
            <v>REALIZAR LAS ADECUACIONES Y MANTENIMIENTO DE LA INFRAESTRUCTURA INCLUIDOS LOS AIRES ACONDICIONADOS DE LAS SEDES A CARGO DE LA AGENCIA NACIONAL DE MINERIA (ANM)</v>
          </cell>
          <cell r="R745" t="str">
            <v xml:space="preserve">1) Ejecutar las actividades contratadas cumpliendo con las características, especificaciones técnicas y recomendaciones indicadas en el anexo técnico.
2) Desarrollar el objeto contractual de acuerdo con la programación establecida de común acuerdo con la Interventoría, una vez suscrita el acta de inicio.
3) Mantener los precios indicados en la propuesta presentada durante toda la vigencia del contrato. 4) El contratista se compromete para con la Agencia Nacional de Minería a prestar los servicios con insumos, equipos y personal idóneo y calificado, garantizando la buena calidad del servicio, cumpliendo con la totalidad de las especificaciones técnicas establecidas en los pliegos de condiciones y en sus anexos respectivos.
5) Garantizar la calidad de los materiales y de las obras, posterior a la entrega de las actividades objeto del contrato derivado del presente proceso.
6) Realizar las actividades necesarias en el sitio requerido, de conformidad con las solicitudes de la interventoría y/o la Agencia Nacional de Minería y con el cumplimiento de los requisitos exigidos. 7) Señalizar y mantener aislada la zona de los trabajos durante el desarrollo del contrato, implementando elementos de información y prevención de riesgos.
8) Garantizar que el personal a su cargo cuente con los elementos de protección personal necesarios para ejecutar la actividad contratada.
9) Actuar con responsabilidad respecto a los riesgos y perjuicios que se causen a terceros en razón o con ocasión de la ejecución y cumplimiento del contrato. Los trabajadores o personal que el proponente seleccionado utilice para el desarrollo del contrato serán escogidos por él en su condición de empleador y, entre éstos y la Agencia Nacional de Minería, no existirá vínculo laboral
alguno; en consecuencia, será responsabilidad del contratista el pago de los salarios y prestaciones sociales e indemnizaciones a que haya lugar, al igual que el cumplimiento de la normatividad laboral vigente. No obstante, la Agencia Nacional de Minería, a su juicio, podrá solicitar el reemplazo de cualquiera de los trabajadores vinculados por el proponente seleccionado al servicio del contrato.
10) Entregar las obras contratadas en los plazos previstos por la Agencia Nacional de Minería según las pautas que se fijen para ello, de acuerdo con el presente documento y de acuerdo con las instrucciones de la interventoría y/o el supervisor del contrato.
11) Aceptar los protocolos e instrucciones impartidas por la interventoría al momento de la suscripción de acta de inicio, en aras de garantizar el cumplimiento del objeto contractual dentro de los plazos establecidos, sin generar traumatismos a la actividad laboral.
12) Suministrar cualquier información relacionada con el contrato que solicite la interventoría y/o la supervisión del contrato dentro de los tres (3) días hábiles siguientes a la solicitud.
13) Adelantar las labores en los horarios y días pactados previamente con la ANM.
14) Garantizar la protección del personal, equipos y elementos de la ANM que permanezcan en la sede durante la ejecución de las obras objeto del contrato, aplicando los lineamientos de la ANM y las recomendaciones y normas vigentes en material de Seguridad y Salud en el trabajo.
15) Cumplir con la normatividad vigente en materia de disposición final de escombros, elementos y materiales sobrantes de obra.
16) Velar por la seguridad y custodia de los bienes de la ANM durante la ejecución del contrato.
17) Cumplir con las instrucciones impartidas por la interventoría y/o la Agencia Nacional de Minería a través del supervisor del contrato y las demás que sean inherentes al objeto de la presente contratación.
18) Adoptar las medidas ambientales e industriales necesarias para evitar riesgos y peligros a las personas, a las cosas o al medio ambiente, garantizando que igualmente así lo haga el personal vinculado al contrato y proveedores.
19) Atender adecuada y oportunamente las contingencias que puedan presentarse en la sede durante la vigencia del contrato. 20) Atender al llamado del interventor a la menor brevedad, para revisar y reparar las obras ejecutadas cuando así lo determine.
21) En caso de que el contrato no inicie en la fecha estipulada en el cronograma de Secop II, el contratista deberá incrementar proporcionalmente los recursos de manera verificable por la interventoría para lograr, sin costo adicional para la entidad, dar por terminado el contrato en la fecha definida de finalización del contrato.
22) En caso que la interventoría evidencie atraso en la ejecución del cronograma mayor al 10%, tres (3) días calendario después de la solicitud por parte del interventor o la Entidad, el contratista de obra deberá presentar por escrito un plan de contingencia en el que se indiquen los recursos adicionales que dispondrá para ajustarse a las fechas planeadas inicialmente en el programa de obra aprobado y en un plazo no mayor a 15 días calendario. De no lograr en el plazo anterior subsanar el atraso la supervisión podrá dar inicio a los mecanismos sancionatorios previstos en el contrato.
23) Contar, por su cuenta y riesgo, con todos los bienes, equipos y materiales necesarios para la ejecución de este contrato, incluyendo equipos, materiales de oficina y equipos de transporte requeridos, entre otros, para la correcta ejecución del proyecto.
24) Elaborar, suscribir y presentar las respectivas actas de obra correspondientes a la contratación; estas deben estar aprobadas por el interventor del Contrato según corresponda.
25) Garantizar la realización de los cambios necesarios frente a las actividades de obra, materiales y/o dotación que lleguen a presentar daños o mala calidad del bien sin que se generen costos adicionales para la entidad contratante, previo reporte del interventor.
26) Poner en conocimiento de la entidad estatal cualquier reclamación que indirecta o directamentepueda tener algún efecto sobre el objeto del Contrato o sobre sus obligaciones.
27) Presentar informes de avance (programado versus ejecutado) a solicitud del interventor del contrato.
28) Cumplir las obligaciones en materia ambiental, predial y de responsabilidad social, responsabilidad arqueológica sobre redes de servicios públicos o conexiones de redes (cuando aplique) que les competen conforme a normas aplicables y las especificaciones técnicas de la obra.
29) Disponer en caso de requerirse,hasta ocho (8) frentes de obra independientes en recursos que permitan la optimización de los tiempos de ejecución del proyecto.
30) Conformar el equipo de trabajo de este proyecto con personal idóneo, capacitado, especializado, para cada tipo de trabajo, con el fin de ejecutar todas las actividades de forma segura y eficiente. Se deja a consideración del contratista la disposición de una cantidad mayor de personal para garantizar la terminación del objeto contractual en el plazo establecido, sin que ello implique una adición al presupuesto o un desequilibrio contractual.
31) El Contratista se compromete a conseguir oportunamente todos los materiales que se requieran y a mantener permanentemente en depósito una cantidad suficiente de los mismos para evitar el retraso de los trabajos contratados. La responsabilidad por el suministro oportuno de los materiales es del Contratista.
32) Llevar el registro fotográfico en magnético de cada una de las actividades realizadas durante la vigencia del contrato antes, durante y después de la intervención. Este registro fotográfico deberá ser suministrado de manera inmediata cuando el interventor o la Entidad lo requiera.
33) Para los pagos parciales y el pago final, entregar memorias de cantidades gráficas de las actividades realizadas.
El contratista es responsable de los materiales, equipos y herramientas de propiedad del contratista que sean guardados en la sede de la ANM.
34) Garantizar el cumplimiento de las normas vigentes sobre seguridad industrial para la ejecución del contrato, en especial en cuanto guarda relación con: a) Elementos de seguridad industrial necesarios para la totalidad del personal que interviene en las actividades de instalación. b) Manipulación de equipos, herramientas, combustibles y todos los elementos que se utilicen para el cumplimiento del objeto contractual. c) Dotación de calzado y vestido de labor y documento de identificación para todo el personal utilizado en la ejecución de objeto contractual. d) En caso de requerirse, cumplir con la normatividad vigente para el trabajo de personal en alturas. Entre las cuales deben estar: dotación de equipos de seguridad, (arnés, líneas de vida, manila certificada, mosquetones y todos los demás elementos necesarios para realizar el trabajo), suministro de personal calificado y certificado que adopte las medidas de seguridad vigentes. </v>
          </cell>
          <cell r="S745" t="str">
            <v>170.000.000 - 182.050.000</v>
          </cell>
          <cell r="T745" t="str">
            <v>92824 - 101024</v>
          </cell>
          <cell r="U745" t="str">
            <v>29/05/2024 - 31-07-2024</v>
          </cell>
          <cell r="Y745" t="str">
            <v>ANM (NACIÓN Y PROPIOS)</v>
          </cell>
          <cell r="AA745">
            <v>352050000</v>
          </cell>
          <cell r="AB745" t="str">
            <v xml:space="preserve">SANDRA PATRICIA PARRA CRISTANCHO </v>
          </cell>
          <cell r="AC745" t="str">
            <v xml:space="preserve">COORDINADORA DE SERVICIOS ADMINISTRATIVOS </v>
          </cell>
          <cell r="AD745" t="str">
            <v>VAF</v>
          </cell>
          <cell r="AG745">
            <v>45646</v>
          </cell>
          <cell r="AH745" t="str">
            <v>SEGÚN PAGOS PACTADOS</v>
          </cell>
          <cell r="AI745">
            <v>79789293</v>
          </cell>
          <cell r="AJ745" t="str">
            <v>OCTAVIO SERRANO SUAREZ</v>
          </cell>
          <cell r="AK745" t="str">
            <v xml:space="preserve">COORDINADOR GRUPO DE SERVICIOS ADMINISTRATIVOS </v>
          </cell>
          <cell r="AN745" t="str">
            <v>Todas las sedes</v>
          </cell>
          <cell r="AO745" t="str">
            <v>14 PRESTACIÓN DE SERVICIOS</v>
          </cell>
          <cell r="AP745" t="str">
            <v>NO APLICA</v>
          </cell>
          <cell r="AQ745" t="str">
            <v>NO APLICA</v>
          </cell>
          <cell r="AR745" t="str">
            <v>NO APLICA</v>
          </cell>
          <cell r="AS745" t="str">
            <v>NO APLICA</v>
          </cell>
          <cell r="AZ745" t="str">
            <v>ANM</v>
          </cell>
          <cell r="BA745" t="str">
            <v>744</v>
          </cell>
          <cell r="BB745">
            <v>2024</v>
          </cell>
          <cell r="BC745">
            <v>72121103</v>
          </cell>
          <cell r="BD745" t="str">
            <v>SEGUROS DEL ESTADO S.A.</v>
          </cell>
          <cell r="BE745" t="str">
            <v>75-44-101140512</v>
          </cell>
          <cell r="BF745">
            <v>45583</v>
          </cell>
          <cell r="BG745">
            <v>45587</v>
          </cell>
          <cell r="BH745">
            <v>45583</v>
          </cell>
          <cell r="BI745">
            <v>389524</v>
          </cell>
          <cell r="BJ745">
            <v>45586</v>
          </cell>
          <cell r="BK745" t="str">
            <v xml:space="preserve">NO APLICA </v>
          </cell>
          <cell r="BL745" t="str">
            <v>NO APLICA</v>
          </cell>
          <cell r="BN745">
            <v>45586</v>
          </cell>
          <cell r="BO745">
            <v>45646</v>
          </cell>
          <cell r="BQ745" t="str">
            <v>SELECCIÓN ABREVIADA MENOR CUANTÍA</v>
          </cell>
          <cell r="BR745" t="str">
            <v>ANM-744-2024</v>
          </cell>
          <cell r="BS745" t="str">
            <v>https://community.secop.gov.co/Public/Tendering/OpportunityDetail/Index?noticeUID=CO1.NTC.6756830&amp;isFromPublicArea=True&amp;isModal=False</v>
          </cell>
        </row>
        <row r="746">
          <cell r="A746" t="str">
            <v>ANM-745-2024</v>
          </cell>
          <cell r="C746">
            <v>45601</v>
          </cell>
          <cell r="D746" t="str">
            <v>RUBEN DARIO RODAS GUEVARA</v>
          </cell>
          <cell r="E746" t="str">
            <v>YERALDIN FUENTES</v>
          </cell>
          <cell r="F746" t="str">
            <v>CONTRATO</v>
          </cell>
          <cell r="J746">
            <v>30867</v>
          </cell>
          <cell r="K746">
            <v>41</v>
          </cell>
          <cell r="L746" t="str">
            <v>400048224_x000D_</v>
          </cell>
          <cell r="M746" t="str">
            <v>PROFESIONAL</v>
          </cell>
          <cell r="N746" t="str">
            <v>CÉDULA DE CIUDADANIA</v>
          </cell>
          <cell r="O746">
            <v>4516862</v>
          </cell>
          <cell r="P746">
            <v>2</v>
          </cell>
          <cell r="Q746" t="str">
            <v>PRESTAR SERVICIOS PROFESIONALES PARA APOYAR LAS ACCIONES INTERINSTITUCIONALES NECESARIAS PARA PROMOVER Y FOMENTAR LA LEGALIZACIÓN Y FORMALIZACIÓN MEDIANTE LA ASISTENCIA TÉCNICA A LOS PEQUEÑOS Y MEDIANOS MINEROS EN EL DEPARTAMENTO DE ANTIOQUIA</v>
          </cell>
          <cell r="R746" t="str">
            <v>1. Apoyar técnicamente la implementación de acciones interinstitucionales necesarias que faciliten los procesos de
asistencia técnica a las UPM priorizadas en el departamento de Antioquia, así como los procesos de capacitación que
surjan en el marco de dichas acciones, atendiendo para ello, las directrices del supervisor del contrato.
2. Orientar y apoyar los proyectos mineros asignadosa través de mesas técnicas o reuniones programadas para el
efecto, conforme las directrices del supervisor del contrato.
3. Brindar asistencia técnica y acompañamiento integral en la socialización de los procedimientos de formalización
colectiva y/o procesos bajo figuras asociativas en comunidades mineras.
4. Apoyar la captura y verificación de datos técnicos y operativos de las unidades de producción minera asignadas
durante la ejecución de las actividades programas, de acuerdo con las directrices y fichas diseñadas para el efecto.
5. Asistir y/o participar en comités, reuniones, talleres, juntas, capacitaciones, mesas de trabajo y demás eventos
organizados con motivo de los temas objeto del contrato.
6. Proyectar oficios y documentos de respuesta a las peticiones y solicitudes de información que sean asignadas a
través del Sistema de Gestión Documental._x000D_</v>
          </cell>
          <cell r="S746">
            <v>28079324</v>
          </cell>
          <cell r="T746">
            <v>108624</v>
          </cell>
          <cell r="U746">
            <v>45567</v>
          </cell>
          <cell r="Y746" t="str">
            <v>ANM - PROPIOS</v>
          </cell>
          <cell r="AA746">
            <v>16045328</v>
          </cell>
          <cell r="AB746" t="str">
            <v>IVONNE DEL PILAR JIMENEZ GARCIA</v>
          </cell>
          <cell r="AC746" t="str">
            <v>VICEPRESIDENTA DE PROMOCIÓN Y FOMENTO (E)</v>
          </cell>
          <cell r="AD746" t="str">
            <v>VPF</v>
          </cell>
          <cell r="AG746">
            <v>45657</v>
          </cell>
          <cell r="AH746">
            <v>8022664</v>
          </cell>
          <cell r="AI746">
            <v>1010176046</v>
          </cell>
          <cell r="AJ746" t="str">
            <v>DAVID FERNANDO SÁNCHEZ MORENO</v>
          </cell>
          <cell r="AK746" t="str">
            <v>COORDINADOR DE GRUPO DE FOMENTO</v>
          </cell>
          <cell r="AN746" t="str">
            <v>Bogotá D.C.</v>
          </cell>
          <cell r="AO746" t="str">
            <v>14 PRESTACIÓN DE SERVICIOS</v>
          </cell>
          <cell r="AP746" t="str">
            <v>RISARALDA</v>
          </cell>
          <cell r="AQ746" t="str">
            <v>QUINCHIA</v>
          </cell>
          <cell r="AR746" t="str">
            <v>GEÓLOGO</v>
          </cell>
          <cell r="AS746" t="str">
            <v>MAESTRÍA</v>
          </cell>
          <cell r="AZ746" t="str">
            <v>ANM</v>
          </cell>
          <cell r="BA746" t="str">
            <v>745</v>
          </cell>
          <cell r="BB746">
            <v>2024</v>
          </cell>
          <cell r="BC746">
            <v>80111600</v>
          </cell>
          <cell r="BD746" t="str">
            <v>SEGUROS DEL ESTADO S.A.</v>
          </cell>
          <cell r="BE746" t="str">
            <v>37-44-101043623</v>
          </cell>
          <cell r="BF746">
            <v>45593</v>
          </cell>
          <cell r="BG746">
            <v>45594</v>
          </cell>
          <cell r="BH746">
            <v>45597</v>
          </cell>
          <cell r="BI746">
            <v>410124</v>
          </cell>
          <cell r="BJ746">
            <v>45594</v>
          </cell>
          <cell r="BK746" t="str">
            <v>POSITIVA</v>
          </cell>
          <cell r="BL746">
            <v>45601</v>
          </cell>
          <cell r="BN746">
            <v>45601</v>
          </cell>
          <cell r="BO746">
            <v>45657</v>
          </cell>
          <cell r="BP746" t="str">
            <v>SI</v>
          </cell>
          <cell r="BQ746" t="str">
            <v>CONTRATACIÓN DIRECTA</v>
          </cell>
          <cell r="BR746" t="str">
            <v>ANM-745-2024</v>
          </cell>
          <cell r="BS746" t="str">
            <v>https://community.secop.gov.co/Public/Tendering/OpportunityDetail/Index?noticeUID=CO1.NTC.6957845&amp;isFromPublicArea=True&amp;isModal=False</v>
          </cell>
        </row>
        <row r="747">
          <cell r="A747" t="str">
            <v>ANM-746-2024</v>
          </cell>
          <cell r="C747" t="str">
            <v>NOAPROB V.A</v>
          </cell>
          <cell r="D747" t="str">
            <v>HÉCTOR JUNIOR MURILLO MOSQUERA</v>
          </cell>
          <cell r="E747" t="str">
            <v>MARTHA PATRICIA PUERTO GUIO</v>
          </cell>
          <cell r="F747" t="str">
            <v>CONTRATO</v>
          </cell>
          <cell r="J747">
            <v>32493</v>
          </cell>
          <cell r="K747">
            <v>36</v>
          </cell>
          <cell r="L747">
            <v>200063924</v>
          </cell>
          <cell r="M747" t="str">
            <v>PROFESIONAL</v>
          </cell>
          <cell r="N747" t="str">
            <v>CÉDULA DE CIUDADANIA</v>
          </cell>
          <cell r="O747">
            <v>1129519164</v>
          </cell>
          <cell r="P747">
            <v>8</v>
          </cell>
          <cell r="Q747" t="str">
            <v>Prestar servicios profesionales para apoyar jurídicamente el trámite de respuesta a PQRS derivadas del marco
normativo de la regularización de la actividad minera</v>
          </cell>
          <cell r="R747" t="str">
            <v>1. Proyectar la respuesta a los derechos de petición, solicitudes de información y requerimientos de documentos e
información que realicen usuarios externos a la ANM u otras áreas de la entidad, respecto de los trámites de Áreas de Reserva Especial.
2. Elaborar las citaciones y notificaciones de los actos administrativos relativas al trámite de solicitud de Áreas de
Reserva Especial, conforme lo establece la Ley 1437 de 2011 y la Ley 685 de 2001, así como las constancias de
ejecutoria de las Resoluciones proferidas por el Grupo de Fomento y los formatos correspondientes para publicar en la
página web de las solicitudes archivas para la liberación de áreas.
3. Proyectar actos administrativos de trámite y comunicaciones que surjan del procedimiento de delimitación y
declaración de Áreas de Reserva Especial
4. Mantener actualizada la tabla de control del proceso de notificaciones y comunicaciónque versen sobre
los procesos de delimitación y declaración de Áreas de Reserva Especial
5. Asistir y participar en los comités, reuniones, talleres, juntas y demás eventos que indique el supervisor y se
relacione con el objeto del contrato</v>
          </cell>
          <cell r="S747">
            <v>22000000</v>
          </cell>
          <cell r="T747">
            <v>105724</v>
          </cell>
          <cell r="U747">
            <v>45551</v>
          </cell>
          <cell r="Y747" t="str">
            <v>ANM - NACIÓN</v>
          </cell>
          <cell r="AA747">
            <v>11000000</v>
          </cell>
          <cell r="AB747" t="str">
            <v>IVONNE DEL PILAR JIMENEZ GARCIA</v>
          </cell>
          <cell r="AC747" t="str">
            <v>VICEPRESIDENTE DE CONTRATACION Y TITULACION _x000D_</v>
          </cell>
          <cell r="AD747" t="str">
            <v>VCT</v>
          </cell>
          <cell r="AE747">
            <v>2</v>
          </cell>
          <cell r="AH747">
            <v>5500000</v>
          </cell>
          <cell r="AI747">
            <v>1010176046</v>
          </cell>
          <cell r="AJ747" t="str">
            <v>DAVID FERNANDO SÁNCHEZ MORENO</v>
          </cell>
          <cell r="AK747" t="str">
            <v>COORDINADOR DE GRUPO DE FOMENTO</v>
          </cell>
          <cell r="AN747" t="str">
            <v>Bogotá D.C.</v>
          </cell>
          <cell r="AO747" t="str">
            <v>14 PRESTACIÓN DE SERVICIOS</v>
          </cell>
          <cell r="AP747" t="str">
            <v>BOGOTÁ D.C.</v>
          </cell>
          <cell r="AQ747" t="str">
            <v>BOGOTA D.C</v>
          </cell>
          <cell r="AR747" t="str">
            <v>DERECHO</v>
          </cell>
          <cell r="AS747" t="str">
            <v>POSGRADO</v>
          </cell>
          <cell r="AZ747" t="str">
            <v>ANM</v>
          </cell>
          <cell r="BA747" t="str">
            <v>746</v>
          </cell>
          <cell r="BB747">
            <v>2024</v>
          </cell>
          <cell r="BC747">
            <v>80111600</v>
          </cell>
          <cell r="BD747" t="str">
            <v>SEGUROS DEL ESTADO S.A.</v>
          </cell>
          <cell r="BE747" t="str">
            <v>21-46-101101090</v>
          </cell>
          <cell r="BF747">
            <v>45595</v>
          </cell>
          <cell r="BG747">
            <v>45596</v>
          </cell>
          <cell r="BH747">
            <v>45596</v>
          </cell>
          <cell r="BI747">
            <v>411224</v>
          </cell>
          <cell r="BJ747">
            <v>45596</v>
          </cell>
          <cell r="BK747" t="str">
            <v>POSITIVA</v>
          </cell>
          <cell r="BL747">
            <v>45597</v>
          </cell>
          <cell r="BN747">
            <v>45597</v>
          </cell>
          <cell r="BO747">
            <v>45657</v>
          </cell>
          <cell r="BP747" t="str">
            <v>SI</v>
          </cell>
          <cell r="BQ747" t="str">
            <v>CONTRATACIÓN DIRECTA</v>
          </cell>
          <cell r="BR747" t="str">
            <v>ANM-746-2024</v>
          </cell>
          <cell r="BS747" t="str">
            <v>https://community.secop.gov.co/Public/Tendering/ContractNoticePhases/View?PPI=CO1.PPI.35313271&amp;isFromPublicArea=True&amp;isModal=False</v>
          </cell>
        </row>
        <row r="748">
          <cell r="A748" t="str">
            <v>ANM-747-2024</v>
          </cell>
          <cell r="C748" t="str">
            <v xml:space="preserve">CO1.PCCNTR.6947466 - CC BTA NO ACT - 31-10-24 - 901096348 - 8 C.I GYC SAS </v>
          </cell>
          <cell r="D748" t="str">
            <v>COMERCIALIZADORA INTEGRAL GYC SAS</v>
          </cell>
          <cell r="E748" t="str">
            <v xml:space="preserve">SUSANITA RODRIGUEZ CASAS </v>
          </cell>
          <cell r="F748" t="str">
            <v>CONTRATO</v>
          </cell>
          <cell r="K748">
            <v>125</v>
          </cell>
          <cell r="L748">
            <v>500017924</v>
          </cell>
          <cell r="N748" t="str">
            <v>NIT</v>
          </cell>
          <cell r="O748">
            <v>901096348</v>
          </cell>
          <cell r="P748">
            <v>8</v>
          </cell>
          <cell r="Q748" t="str">
            <v>ADQUISICIÓN DE ELEMENTOS DE SEGURIDAD Y SALUD EN EL TRABAJO: ELEMENTOS PARA
ATENCIÓN DE EMERGENCIAS Y ELEMENTOS ERGONÓMICOS</v>
          </cell>
          <cell r="R748" t="str">
            <v xml:space="preserve">Cumplir con el objeto del presente contrato, obligaciones y demás condiciones términos
y estipulaciones, acatar las instrucciones que durante el desarrollo del mismo se le
impartan a través del supervisor, siempre y cuando éstas no impliquen modificación al
contrato.
2) Informar oportunamente cualquier anomalía o dificultad que advierta en el desarrollo del
contrato y proponer alternativas de solución a las mismas y atender las peticiones y/o
consultas que le indique el supervisor y se relacionen con el objeto del contrato.
3) Atender las peticiones y/o consultas que le indique el supervisor, que se relacionen con
el objeto del contrato.
4) Defender en todas sus actuaciones los intereses de la Agencia Nacional de Minería y
obrar con lealtad y buena fe en todas las etapas contractuales.
5) Mantener con carácter confidencial toda la información a la que tenga acceso en el
desarrollo del presente contrato y después de la terminación del mismo, y no podrá
utilizarla y divulgarla a tercera persona. En caso de incumplimiento de lo aquí pactado y
de las normas que regula la propiedad intelectual y los derechos de autoría por parte de
EL CONTRATISTA, LA AGENCIA ejercerá las acciones legales pertinentes. </v>
          </cell>
          <cell r="S748">
            <v>30000000</v>
          </cell>
          <cell r="T748">
            <v>63824</v>
          </cell>
          <cell r="U748">
            <v>45327</v>
          </cell>
          <cell r="Y748" t="str">
            <v>ANM - PROPIOS</v>
          </cell>
          <cell r="AA748">
            <v>14800733</v>
          </cell>
          <cell r="AB748" t="str">
            <v>FREDDY MAURICE CORTES ZEA</v>
          </cell>
          <cell r="AC748" t="str">
            <v>Coordinador Grupo de Gestión del Talento Humano</v>
          </cell>
          <cell r="AD748" t="str">
            <v>VAF</v>
          </cell>
          <cell r="AE748">
            <v>30</v>
          </cell>
          <cell r="AH748" t="str">
            <v>SEGÚN PAGOS PACTADOS</v>
          </cell>
          <cell r="AI748">
            <v>79530904</v>
          </cell>
          <cell r="AJ748" t="str">
            <v>FREDDY MAURICE CORTÉS ZEA</v>
          </cell>
          <cell r="AK748" t="str">
            <v xml:space="preserve">COORDINADOR GRUPO DE GESTION DE TALENTO HUMANO </v>
          </cell>
          <cell r="AN748" t="str">
            <v>Todas las sedes</v>
          </cell>
          <cell r="AO748" t="str">
            <v>3 COMPRAVENTA y/o SUMINISTRO</v>
          </cell>
          <cell r="AP748" t="str">
            <v>NO APLICA</v>
          </cell>
          <cell r="AQ748" t="str">
            <v>NO APLICA</v>
          </cell>
          <cell r="AR748" t="str">
            <v>NO APLICA</v>
          </cell>
          <cell r="AS748" t="str">
            <v>NO APLICA</v>
          </cell>
          <cell r="AZ748" t="str">
            <v>ANM</v>
          </cell>
          <cell r="BA748" t="str">
            <v>747</v>
          </cell>
          <cell r="BB748">
            <v>2024</v>
          </cell>
          <cell r="BC748" t="str">
            <v>26111700
42132105
42141501
42142609
42171917
42172102
42172105
42172201
42182201
42192211
42192213
42295424
42311505
42311511
42311537
42311703
42311707
42311708
43211802
44112005
46181503
46181505
46181810
46182205
46191618
47131502
47131905
51102702
51102710
51102722
56112002
39111610
42171901
26111701
60131105
55121704</v>
          </cell>
          <cell r="BD748" t="str">
            <v>SEGUROS DEL ESTADO S.A.</v>
          </cell>
          <cell r="BE748" t="str">
            <v xml:space="preserve">	14-46-101126650</v>
          </cell>
          <cell r="BF748">
            <v>45593</v>
          </cell>
          <cell r="BN748">
            <v>45602</v>
          </cell>
          <cell r="BO748">
            <v>45631</v>
          </cell>
          <cell r="BQ748" t="str">
            <v>MÍNIMA CUANTÍA</v>
          </cell>
          <cell r="BR748" t="str">
            <v>ANM-747-2024</v>
          </cell>
          <cell r="BS748" t="str">
            <v>https://community.secop.gov.co/Public/Tendering/OpportunityDetail/Index?noticeUID=CO1.NTC.6867582&amp;isFromPublicArea=True&amp;isModal=true&amp;asPopupView=true</v>
          </cell>
        </row>
        <row r="749">
          <cell r="A749" t="str">
            <v>ANM-748-2024</v>
          </cell>
          <cell r="C749" t="str">
            <v>SA-SI-011-2024 - CO1.PCCNTR.6944585 - CC BTA ACT - 29-10-24</v>
          </cell>
          <cell r="D749" t="str">
            <v>GLOBAL TECHNOLOGY SERVICES GTS SA .</v>
          </cell>
          <cell r="E749" t="str">
            <v>DANIELA MARINA MUÑOZ MUÑOZ</v>
          </cell>
          <cell r="F749" t="str">
            <v>CONTRATO</v>
          </cell>
          <cell r="J749" t="str">
            <v>NO APLICA</v>
          </cell>
          <cell r="K749" t="str">
            <v>NO APLICA</v>
          </cell>
          <cell r="L749">
            <v>130012724</v>
          </cell>
          <cell r="M749" t="str">
            <v>NO APLICA</v>
          </cell>
          <cell r="N749" t="str">
            <v>NIT</v>
          </cell>
          <cell r="O749">
            <v>830060020</v>
          </cell>
          <cell r="P749">
            <v>5</v>
          </cell>
          <cell r="Q749" t="str">
            <v>“ADQUISICIÓN, IMPLEMENTACIÓN, SOPORTE Y MANTENIMIENTO DE
SWITCHES, ACCESS POINT Y SOFTWARE DE GESTIÓN Y MONITOREO PARA LOS EQUIPOS DE RED
DE LA AGENCIA NACIONAL DE MINERIA.</v>
          </cell>
          <cell r="R749" t="str">
            <v>1) Cumplir con el objeto contractual al igual que con requerimientos establecidos en los documentos del
proceso: i) Pliegos de condiciones, ii) Estudios previos, iii) El anexo técnico, iv) La oferta y, v) el contrato
junto con sus anexos los cuales forman parte integral de este.
2) Entregar dentro de los cinco (5) días hábiles siguientes a la suscripción del acta de inicio el cronograma
de ejecución del contrato, el cual deberá ser aprobado por la supervisión de este.
3) Entregar los equipos adquiridos por la ANM, en los tiempos, lugares y en correcto funcionamiento en las
condiciones establecidas descritas en los pliego de condiciones, estudios previos y fichas técnicas del
producto, al igual deberá garantizar que dichos equipos son nuevos y cumplen con todas las características
exigidas en el Anexo 1 “ESPECIFICACIONES Y REQUERIMIENTOS TÉCNICOS MÍNIMOS”, pliego de
condiciones, ficha técnica y propuesta presentada.
4) efectuar los mantenimientos correctivos y preventivos, así como a dar el soporte técnico de los equipos a
adquirir una vez cada año durante el tiempo que dure la garantía este tiempo empezara a partir de la entrega
y recibo a satisfacción de los bienes y servicios adquiridos.
5) Cumplir con las señales apropiadas y medidas de seguridad, uso de elementos de protección personal
para la ejecución de las actividades.  6) Cumplir con las obligaciones atinentes a los mantenimientos y garantías de acuerdo con los documentos
del proceso y la propuesta presentada.
7) Garantizar que todos los empaques y residuos generados en la instalación serán retirados de la entidad
y se dará el manejo ambiental correspondiente conforme las normas que rijan la materia.
8) Atender de manera inmediata la garantía por los bienes y servicios adquiridos, por el tiempo mínimo
exigido para cada uno de ellos, como garantía del fabricante, más el tiempo adicional otorgado en su
propuesta, el cual, en cualquier caso, no puede ser inferior a tres (3) años contados a partir de la entrega de
los bienes y servicio. Dicha garantía comienza a regir una vez se hayan instalado a satisfacción y recibido
la totalidad de equipos de la solución.
9) Suministrar durante el tiempo de vigencia de la garantía, los repuestos y servicios que fueren necesarios
para mantener los equipos en perfecto estado.
10) Cumplir con las condiciones técnicas y económicas presentadas en la propuesta.
11) Mantener los precios de la propuesta durante la vigencia del contrato y sus modificaciones, siempre que
con estas no se configure circunstancia que amerite una revisión de los mismos.
12) Guardar absoluta reserva en relación con toda la información que maneje con ocasión de las actividades
propias de la ejecución del contrato y de la Entidad en general, que le sea dada a conocer con ocasión del
presente contrato; ni el CONTRATISTA ni su personal podrán publicar las recomendaciones formuladas en
el curso de, o como resultado de la prestación de los servicios
13) Adquirir los bienes y servicios que se requieran para el buen desarrollo del contrato. El contratista deberá
disponer del personal y de los equipos requeridos para su ejecución.
14) Informar al supervisor, por escrito, de la ocurrencia de situaciones constitutivas de fuerza mayor o caso
fortuito, y recomendar a la Agencia Nacional de Minería la actuación pertinente, recomendación que será
analizada por la entidad, quien será finalmente quien tome la decisión respecto de su implementación o no.
15) Asistir a todas las reuniones que se celebren en las instalaciones de la Agencia Nacional de Minería o
en alguna de sus sedes, relacionadas con el contrato, y suscribir las actas correspondientes.
16) Informar el avance contractual de los trabajos realizados, con el fin de prever, con la suficiente
anticipación, eventuales retrasos en los plazos, que hagan necesaria la adopción de medidas contingentes
de manejo.
17) Definir, documentar y ejecutar un plan de pruebas, el cual será aprobado por el supervisor del contrato
para iniciar la implementación de los bienes y/o servicios adquiridos.
18) Entregar toda la solución en correcto funcionamiento y a satisfacción del supervisor del contrato
19) Realizar las actualizaciones del software, firmware y parches/ fixes durante los diagnósticos preventivos,
de los equipos adquiridos, en forma integrada, durante la vigencia del contrato.
20) Realizar mínimo un (1) diagnóstico y mantenimiento preventivo antes del 31 de diciembre del 2024, con
el propósito de verificar parámetros operativos en la infraestructura y evitar fallas, daños y deterioros en la misma; a través de rutinas de limpieza, soplado o aspirado, marquillado, ajuste de puntos de red,
configuración y demás actividades que permitan minimizar la cantidad de fallo en los equipos.
22) Entregar el licenciamiento Aruba Clearpass Access solicitado en la tabla No. 13 del Anexo Técnico
deberá ser a perpetuidad.
23) Actualizar a la última versión las dos controladoras existentes Aruba 7010 e integrarlas al software de
gestión.
24) Garantizar la compatibilidad de los dispositivos adquiridos con la solución de gestión y monitoreo que la
Entidad está adquiriendo en el presente proceso, acorde a las especificaciones técnicas mínimas solicitadas
en el numeral 8 del presente Anexo Especificaciones y requerimientos técnicos mínimos.
25) Crear junto con la ANM, una estrategia de cero confianza para la configuración de las políticas de red
en el software de control de accesos (Aruba Clearpass Access) para los dispositivos adquiridos y los ya
existentes, que se listan en el Anexo No. 2 que está ubicado al final del Anexo Especificaciones y
requerimientos técnicos mínimos.
26) Presentar para aprobación del supervisor del contrato, dentro de los diez (10) hábiles siguientes a la
firma del acta de inicio un plan de trabajo detallado, en el que se relacione: i) la metodología a emplear ii)
fechas y actividades a realizar para la instalación de los dispositivos, la configuración y demás características
que hagan parte del actual proceso.
27) Entregar documentada la arquitectura, configuración, políticas, topología y demás características que
hagan parte del actual proceso.
28) Garantizar el correcto funcionamiento de los dispositivos de red y sus comunicaciones una vez finalizada
la implementación se deberá brindar acompañamiento por tres (3) meses adicionales con el fin de resolver
incidentes o fallas que se presenten.
29) Realizar la instalación, configuración y puesta en producción del software de gestión y monitoreo para
los equipos adquiridos y los equipos existentes, garantizando que todos los equipos adquiridos y los equipos
existentes del Anexo No.2, se encuentran gestionados o monitoreados a la finalización del contrato.
30) Configurar las licencias adquiridas en los equipos existentes, garantizando que los dispositivos se
encuentran reportando en el Software de Monitoreo. En conjunto con la ANM se deberán configurar los
reportes que la entidad requiera.
31) Asumir todos los gastos del personal que el proveedor disponga para realizar las actividades de
instalación y configuración como: Desplazamiento, alojamiento y demás actividades, sin que se genere costo
adicional para el ANM.
32) Realizar la instalación con personal altamente calificado y que cuente con todas las certificaciones para
la instalación y configuración de los equipos adquiridos.
33) Instalar los equipos en la sede principal, estaciones de salvamento minero y Puntos de Atención
Regional, conforme a la cantidad y distribución que se indica en el anexo 1 del Anexo especificaciones
técnicas.  34) Suministrar e instalar, todos los equipos especificados en el anexo técnico con sus accesorios
entregándolos funcionalmente operativos como conjunto.
35) Prestar el mantenimiento, asegurando que todos los parámetros eléctricos, electrónicos y mecánicos
determinantes del buen funcionamiento, se cumplan eficientemente para la buena prestación del servicio
así como a cualquier acción necesaria para favorecer el correcto mantenimiento y conservación de cada
uno de estos incluyendo su limpieza.
36) Suministrar a su personal las herramientas necesarias para el desempeño de sus labores y elementos
de seguridad industrial. De igual manera, cada técnico deberá contar con el software de diagnóstico de cada
uno de los equipos de acuerdo con su marca y modelo. Se debe entregar un informe detallado de cada uno
de los mantenimientos realizados.
37) Entregar informes de todos los eventos y actividades, tanto eventuales como rutinarias para su revisión
por parte del supervisor del contrato cuando este lo requiera, y con la periodicidad que se establezca.
38) Incluir en su oferta económica todos los costos administrativos, operativos, logísticos y de cualquier
índole necesarios para la prestación del servicio. En todo caso se entenderá que la propuesta económica
incluye los costos directos y asociados para la prestación de los servicios aquí requeridos (permisos,
personal de apoyo y demás).
39) Entregar la documentación de configuración final del sistema adquirido.
40) Garantizar el cumplimiento a la normatividad legal aplicable al equipo y/o servicio relacionado con el
objeto contractual en materia ambiental, de seguridad física, de seguridad industrial y salud ocupacional, de
inocuidad para el producto e insumos constitutivo. En lo particular, deberá acatar y velar por el cumplimiento
de las políticas, normas y procedimientos del Sistema de Gestión de la Calidad de la ANM.
42) Cumplir con las demás obligaciones que se generan de la relación contractual, así como las exigidas
por ley y que sean inherentes a un cabal, eficiente, oportuno y eficaz cumplimiento del objeto contractual.
43)Allegar con posterioridad a la firma del acta de inicio la documentación que acredite que cuenta con un
profesional en el software Clearpass: ACCA o ACCP o ACP Network Security expedida por HPE Aruba.</v>
          </cell>
          <cell r="S749">
            <v>1355550268</v>
          </cell>
          <cell r="T749">
            <v>94924</v>
          </cell>
          <cell r="U749">
            <v>45456</v>
          </cell>
          <cell r="Y749" t="str">
            <v>ANM - PROPIOS</v>
          </cell>
          <cell r="AA749">
            <v>1348659000</v>
          </cell>
          <cell r="AB749" t="str">
            <v>MARIA CATALINA PEREZ LOPEZ</v>
          </cell>
          <cell r="AC749" t="str">
            <v>JEFE OFICINA OTI</v>
          </cell>
          <cell r="AD749" t="str">
            <v>OTI</v>
          </cell>
          <cell r="AG749">
            <v>45657</v>
          </cell>
          <cell r="AH749" t="str">
            <v>SEGÚN PAGOS PACTADOS</v>
          </cell>
          <cell r="AI749">
            <v>74186109</v>
          </cell>
          <cell r="AJ749" t="str">
            <v>ANGEL EFREN ANGARITA VELANDIA</v>
          </cell>
          <cell r="AK749" t="str">
            <v>Gestor T1 Grado 07 de la
Oficina de Tecnología e información</v>
          </cell>
          <cell r="AN749" t="str">
            <v>Todas las sedes</v>
          </cell>
          <cell r="AO749" t="str">
            <v>3 COMPRAVENTA y/o SUMINISTRO</v>
          </cell>
          <cell r="AP749" t="str">
            <v>NO APLICA</v>
          </cell>
          <cell r="AQ749" t="str">
            <v>NO APLICA</v>
          </cell>
          <cell r="AR749" t="str">
            <v>NO APLICA</v>
          </cell>
          <cell r="AS749" t="str">
            <v>NO APLICA</v>
          </cell>
          <cell r="AZ749" t="str">
            <v>ANM</v>
          </cell>
          <cell r="BA749" t="str">
            <v>748</v>
          </cell>
          <cell r="BB749">
            <v>2024</v>
          </cell>
          <cell r="BC749" t="str">
            <v>81111500
81111800
81112000
81112300
72101500
43222600
43222500
43211500
43221700
43201800
43231500
43232300
43232700</v>
          </cell>
          <cell r="BD749" t="str">
            <v xml:space="preserve">LA EQUIDAD SEGUROS GENERALES </v>
          </cell>
          <cell r="BE749" t="str">
            <v>AB002378</v>
          </cell>
          <cell r="BF749">
            <v>45594</v>
          </cell>
          <cell r="BG749">
            <v>45594</v>
          </cell>
          <cell r="BH749">
            <v>45596</v>
          </cell>
          <cell r="BI749">
            <v>410324</v>
          </cell>
          <cell r="BJ749">
            <v>45594</v>
          </cell>
          <cell r="BK749" t="str">
            <v xml:space="preserve">NO APLICA </v>
          </cell>
          <cell r="BL749" t="str">
            <v xml:space="preserve">NO APLICA </v>
          </cell>
          <cell r="BN749">
            <v>45596</v>
          </cell>
          <cell r="BO749">
            <v>45657</v>
          </cell>
          <cell r="BQ749" t="str">
            <v>SELECCIÓN ABREVIADA SUBASTA INVERSA</v>
          </cell>
          <cell r="BR749" t="str">
            <v>ANM-748-2024</v>
          </cell>
          <cell r="BS749" t="str">
            <v>https://community.secop.gov.co/Public/Tendering/OpportunityDetail/Index?noticeUID=CO1.NTC.6761014&amp;isFromPublicArea=True&amp;isModal=False</v>
          </cell>
        </row>
        <row r="750">
          <cell r="A750" t="str">
            <v>ANM-749-2024</v>
          </cell>
          <cell r="C750">
            <v>45621</v>
          </cell>
          <cell r="D750" t="str">
            <v xml:space="preserve">ANDREA DEL PILAR SANABRIA ARAGUREN  </v>
          </cell>
          <cell r="E750" t="str">
            <v>YOANA MUÑOZ AVENDAÑO</v>
          </cell>
          <cell r="F750" t="str">
            <v>CONTRATO</v>
          </cell>
          <cell r="J750">
            <v>29159</v>
          </cell>
          <cell r="K750">
            <v>45</v>
          </cell>
          <cell r="L750">
            <v>400046524</v>
          </cell>
          <cell r="M750" t="str">
            <v>PROFESIONAL</v>
          </cell>
          <cell r="N750" t="str">
            <v>CÉDULA DE CIUDADANIA</v>
          </cell>
          <cell r="O750">
            <v>40047967</v>
          </cell>
          <cell r="P750">
            <v>5</v>
          </cell>
          <cell r="Q750" t="str">
            <v>Prestar servicios profesionales para revisar y/o proyectar conceptos jurídicos y actos administrativos provenientes de la evaluación de los proponentes para las Áreas Estratégicas Mineras - AEM, cumpliendo los requisitos mínimos establecidos en los términos de referencia y otros.</v>
          </cell>
          <cell r="R750" t="str">
            <v>1. Proyectar y/o revisar informes, comunicaciones, conceptos, actos administrativos, minutas y otros documentos jurídicos requeridos para el desarrollo de los procesos de evaluación para la asignación de Áreas Estratégicas Mineras y/o Áreas de Reserva para la Formalización o cualquier otro proceso relacionado con el objeto contractual.
2. Realizar análisis jurídicos y emitir conceptos necesarios para los procesos de delimitación, evaluación y declaratoria de Áreas Estratégicas Mineras y/o Áreas de Reserva para la Formalización.
3. Apoyar en la estructuración, revisión y actualización de los procesos de habilitación y selección objetiva, proyectos y contratos relacionados con las Áreas Estratégicas Mineras y/o Áreas de Reserva para la Formalización, asegurando el cumplimiento de la normativa vigente y los requisitos legales aplicables.
4. Apoyar en la coordinación jurídica con entidades nacionales y territoriales, facilitando la cooperación interinstitucional para asegurar el cumplimiento de los requisitos legales en los procesos relacionados con las Áreas de Reserva Estratégica Minera y/o Áreas de Reserva para la Formalización.
5. Proyectar respuestas a derechos de petición, consultas, requerimientos y otras solicitudes de índole jurídica que estén vinculadas al objeto contractual.
6. Asistir y participar en las reuniones, socializaciones, capacitaciones, y demás eventos, cuando así lo requiera el Supervisor del Contrato en el marco del objeto contractual
7. Realizar los viajes y desplazamientos que se consideren necesarios para cumplir con las actividades contractuales</v>
          </cell>
          <cell r="S750">
            <v>33872000</v>
          </cell>
          <cell r="T750">
            <v>106824</v>
          </cell>
          <cell r="U750">
            <v>45565</v>
          </cell>
          <cell r="Y750" t="str">
            <v>ANM - PROPIOS</v>
          </cell>
          <cell r="AA750">
            <v>17916360</v>
          </cell>
          <cell r="AB750" t="str">
            <v>IVONNE DEL PILAR JIMENEZ GARCIA</v>
          </cell>
          <cell r="AC750" t="str">
            <v>VICEPRESIDENTE DE CONTRATACION Y TITULACION _x000D_</v>
          </cell>
          <cell r="AD750" t="str">
            <v>VCT</v>
          </cell>
          <cell r="AG750">
            <v>45657</v>
          </cell>
          <cell r="AH750">
            <v>8398294</v>
          </cell>
          <cell r="AI750">
            <v>1053336584</v>
          </cell>
          <cell r="AJ750" t="str">
            <v>ESTEBAN FELIPE CASTILLO JIMENEZ</v>
          </cell>
          <cell r="AK750" t="str">
            <v xml:space="preserve">GERENTE DEL GRUPO DE PROMOCIÓN </v>
          </cell>
          <cell r="AN750" t="str">
            <v>Bogotá D.C.</v>
          </cell>
          <cell r="AO750" t="str">
            <v>14 PRESTACIÓN DE SERVICIOS</v>
          </cell>
          <cell r="AP750" t="str">
            <v>BOYACÁ</v>
          </cell>
          <cell r="AQ750" t="str">
            <v>TUNJA</v>
          </cell>
          <cell r="AR750" t="str">
            <v>MAESTRIA EN DERECHO CONTRACTUAL PUBLICO Y PRIVADO</v>
          </cell>
          <cell r="AS750" t="str">
            <v>POSGRADO</v>
          </cell>
          <cell r="AZ750" t="str">
            <v>ANM</v>
          </cell>
          <cell r="BA750" t="str">
            <v>749</v>
          </cell>
          <cell r="BB750">
            <v>2024</v>
          </cell>
          <cell r="BC750">
            <v>80111600</v>
          </cell>
          <cell r="BD750" t="str">
            <v>SEGUROS DEL ESTADO S.A.</v>
          </cell>
          <cell r="BE750" t="str">
            <v>21-44-101454832</v>
          </cell>
          <cell r="BF750">
            <v>45597</v>
          </cell>
          <cell r="BG750">
            <v>45597</v>
          </cell>
          <cell r="BH750">
            <v>45597</v>
          </cell>
          <cell r="BI750">
            <v>414224</v>
          </cell>
          <cell r="BJ750">
            <v>45597</v>
          </cell>
          <cell r="BK750" t="str">
            <v>POSITIVA</v>
          </cell>
          <cell r="BL750">
            <v>45601</v>
          </cell>
          <cell r="BN750">
            <v>45601</v>
          </cell>
          <cell r="BO750">
            <v>45657</v>
          </cell>
          <cell r="BP750" t="str">
            <v>SI</v>
          </cell>
          <cell r="BQ750" t="str">
            <v>CONTRATACIÓN DIRECTA</v>
          </cell>
          <cell r="BR750" t="str">
            <v>ANM-749-2024</v>
          </cell>
          <cell r="BS750" t="str">
            <v>https://community.secop.gov.co/Public/Tendering/OpportunityDetail/Index?noticeUID=CO1.NTC.6976655&amp;isFromPublicArea=True&amp;isModal=False</v>
          </cell>
        </row>
        <row r="751">
          <cell r="A751" t="str">
            <v>ANM-750-2024</v>
          </cell>
          <cell r="C751" t="str">
            <v xml:space="preserve">	CO1.PCCNTR.6977862 - CC BTA ACT - 02-11-24</v>
          </cell>
          <cell r="D751" t="str">
            <v>SAFETY INSTRUMENTS LTDA</v>
          </cell>
          <cell r="E751" t="str">
            <v>YOANA MUÑOZ AVENDAÑO</v>
          </cell>
          <cell r="F751" t="str">
            <v>CONTRATO</v>
          </cell>
          <cell r="J751" t="str">
            <v>NO APLICA</v>
          </cell>
          <cell r="K751" t="str">
            <v>NO APLICA</v>
          </cell>
          <cell r="L751">
            <v>300006624</v>
          </cell>
          <cell r="M751" t="str">
            <v>NO APLICA</v>
          </cell>
          <cell r="N751" t="str">
            <v>NIT</v>
          </cell>
          <cell r="O751">
            <v>830041308</v>
          </cell>
          <cell r="P751">
            <v>1</v>
          </cell>
          <cell r="Q751" t="str">
            <v>ADQUIRIR ACCESORIOS, REPUESTOS Y EQUIPOS DE COMUNICACIONES QUE SE REQUIEREN PARA LA ATENCIÓN DE EMERGENCIAS MINERAS EN ESTACIONES Y PUNTOS DE APOYO DE SEGURIDAD Y SALVAMENTO MINERO.</v>
          </cell>
          <cell r="R751" t="str">
            <v>A) Cumplir con el objeto del contrato, su alcance y con todos los requerimientos exigidos, así como las especificaciones técnicas solicitadas por la Agencia, derivados del contenido de los estudios previos, pliegos de condiciones, oferta y contrato. B) Entregar bajo su responsabilidad, los bienes descritos en las condiciones de tiempo, modo y lugar establecidas de acuerdo con los estudios previos, ficha técnica y el contrato. C) Garantizar que los equipos, accesorios y/o repuestos a entregar sean nuevos y originales, y que cumplan con cada una de las condiciones técnicas exigidas de acuerdo con los estudios previos, ficha técnica y la propuesta presentada. Cuando se encuentren defectos de fabricación o calidad en los equipos entregados, el contratista debe responder por los mismos remplazándolos inmediatamente por otro equipo, accesorios y/o repuestos con las mismas especificaciones técnicas. D) Mantener los precios de la propuesta durante la vigencia del contrato. E) Realizar todas las recomendaciones que consideren necesarias en relación con el desarrollo y ejecución del contrato. F) Atender todas las sugerencias y recomendaciones que realice la Agencia Nacional de Minería para el correcto desarrollo del contrato y particularmente las que indique el supervisor del contrato y/o su apoyo.</v>
          </cell>
          <cell r="S751">
            <v>200000000</v>
          </cell>
          <cell r="T751">
            <v>81024</v>
          </cell>
          <cell r="U751">
            <v>45599</v>
          </cell>
          <cell r="Y751" t="str">
            <v>ANM - PROPIOS</v>
          </cell>
          <cell r="AA751">
            <v>149987600</v>
          </cell>
          <cell r="AB751" t="str">
            <v>MARIA CAROLINA GALINDO NIÑO</v>
          </cell>
          <cell r="AC751" t="str">
            <v>GERENTE DE PROYECTOS SEGURIDAD Y SALVAMENTO MINERO</v>
          </cell>
          <cell r="AD751" t="str">
            <v>VSCSM</v>
          </cell>
          <cell r="AG751">
            <v>45657</v>
          </cell>
          <cell r="AH751" t="str">
            <v xml:space="preserve">UN SOLO PAGO </v>
          </cell>
          <cell r="AI751">
            <v>46450528</v>
          </cell>
          <cell r="AJ751" t="str">
            <v xml:space="preserve">MARIA CAROLINA GALINDO NIÑO </v>
          </cell>
          <cell r="AK751" t="str">
            <v xml:space="preserve">GERENTE DE PROYECTOS GRUPO DE SEGURIDAD Y SALVAMENTO MINERO </v>
          </cell>
          <cell r="AN751" t="str">
            <v>Todas las sedes</v>
          </cell>
          <cell r="AO751" t="str">
            <v>14 PRESTACIÓN DE SERVICIOS</v>
          </cell>
          <cell r="AP751" t="str">
            <v>NO APLICA</v>
          </cell>
          <cell r="AQ751" t="str">
            <v>NO APLICA</v>
          </cell>
          <cell r="AR751" t="str">
            <v>NO APLICA</v>
          </cell>
          <cell r="AS751" t="str">
            <v>NO APLICA</v>
          </cell>
          <cell r="AZ751" t="str">
            <v>ANM</v>
          </cell>
          <cell r="BA751" t="str">
            <v>750</v>
          </cell>
          <cell r="BB751">
            <v>2024</v>
          </cell>
          <cell r="BC751" t="str">
            <v>43223300
46161700
46171600
72151600
83111600</v>
          </cell>
          <cell r="BD751" t="str">
            <v>SEGUROS DEL ESTADO S.A.</v>
          </cell>
          <cell r="BE751" t="str">
            <v>21-44-101455069</v>
          </cell>
          <cell r="BF751">
            <v>45598</v>
          </cell>
          <cell r="BG751">
            <v>45602</v>
          </cell>
          <cell r="BH751">
            <v>45608</v>
          </cell>
          <cell r="BI751">
            <v>415124</v>
          </cell>
          <cell r="BJ751">
            <v>45601</v>
          </cell>
          <cell r="BK751" t="str">
            <v xml:space="preserve">NO APLICA </v>
          </cell>
          <cell r="BL751" t="str">
            <v xml:space="preserve">NO APLICA </v>
          </cell>
          <cell r="BN751">
            <v>45608</v>
          </cell>
          <cell r="BO751">
            <v>45657</v>
          </cell>
          <cell r="BP751" t="str">
            <v>SI</v>
          </cell>
          <cell r="BQ751" t="str">
            <v>CONTRATACIÓN DIRECTA</v>
          </cell>
          <cell r="BR751" t="str">
            <v>ANM-750-2024</v>
          </cell>
          <cell r="BS751" t="str">
            <v>https://community.secop.gov.co/Public/Tendering/OpportunityDetail/Index?noticeUID=CO1.NTC.6984311&amp;isFromPublicArea=True&amp;isModal=False</v>
          </cell>
        </row>
        <row r="752">
          <cell r="A752" t="str">
            <v>ANM-751-2024</v>
          </cell>
          <cell r="C752" t="str">
            <v xml:space="preserve">	CO1.PCCNTR.6978160 - CC NO APLICA - 31-10-24</v>
          </cell>
          <cell r="D752" t="str">
            <v>PACIFIC GEOTECH SYSTEMS LTD. </v>
          </cell>
          <cell r="E752" t="str">
            <v>ALFONSO LUIS MONTES OTERO</v>
          </cell>
          <cell r="F752" t="str">
            <v>CONTRATO</v>
          </cell>
          <cell r="J752" t="str">
            <v>NO APLICA</v>
          </cell>
          <cell r="K752" t="str">
            <v>NO APLICA</v>
          </cell>
          <cell r="L752" t="str">
            <v>200063124; 400026724, 200064924 y 400047324</v>
          </cell>
          <cell r="M752" t="str">
            <v>NO APLICA</v>
          </cell>
          <cell r="N752" t="str">
            <v>NIT</v>
          </cell>
          <cell r="O752" t="str">
            <v>AH564332</v>
          </cell>
          <cell r="Q752" t="str">
            <v>Contratar la suscripción del servicio de soporte, mantenimiento y servicios adicionales del Sistema Integral De Gestión Minera - Anna
Minería. Líneas PAA: 200063124; 400026724, 200064924 y 400047324</v>
          </cell>
          <cell r="R752" t="str">
            <v xml:space="preserve">En tanto se trata de un contrato de adhesión a las condiciones establecidas por la empresa Pacific Geotech Systems ltd., se acogen los términos y condiciones establecidos al momento de la suscripción, en el Acuerdo de Mantenimiento, Soporte y SSrvicios Adicionales, Apéndices y anexos, sin perjuicio de las que a continuación se señalan: 1. Elaborar y presentar dentro de los veinte (20) días hábiles siguientes a la firma del acta de inicio, un plan de trabajo inicial que contenga como mínimo lo siguiente: Cronograma estimado, actividades estimadas a desarrollar, y relación de entregables para aprobación de la supervisión del contrato. Este plan de trabajo podrá surtir modificaciones de acuerdo con las necesidades de la ANM en lo corrido de la ejecución contractual. 2. Entregar a la ANM una propuesta de metodología de estimación de esfuerzos, dentro de los primeros veinte (20) días hábiles de la ejecución del contrato, para aprobación de la supervisión. Una vez aprobada esta metodología por la ANM, deberá ser utilizada para todos los procesos de estimación de esfuerzos de las órdenes de servicio que se realicen durante la ejecución contractual. 3. Elaborar y entregar para aprobación y recibo a satisfacción por parte de la supervisión del contrato los siguientes entregables: a) Entregar con cada Orden de Servicio que sea requerida por la ANM, el siguiente entregable ((CUADRO EN LOS ESTUDIOS PREVIOS)) </v>
          </cell>
          <cell r="S752">
            <v>6118854050</v>
          </cell>
          <cell r="T752" t="str">
            <v>108824-109024-106424-106724</v>
          </cell>
          <cell r="U752">
            <v>45568</v>
          </cell>
          <cell r="Y752" t="str">
            <v>ANM - NACIÓN</v>
          </cell>
          <cell r="AA752">
            <v>6118854050</v>
          </cell>
          <cell r="AB752" t="str">
            <v xml:space="preserve">MARÍA CATALINA PEREZ LOPEZ - WILLIAM ALBERTO MARTÍNEZ DÍAZ - IVONNE DEL PILAR JIMENEZ GARCIA -  IVONNE DEL PILAR JIMENEZ GARCIA </v>
          </cell>
          <cell r="AC752" t="str">
            <v>JEFE DE OFICINA DE TECNOLOGIA E INFORMACIÓN - GERENTE DE CATASTRO Y REGISTRO MINERO - VoBo VICEPRESIDENTE DE PROMOCIÓN Y FOMENTO (E)  - VoBo VICEPRESIDENTE DE CONTRATACIÓN Y TITULACIÓN _x000D_</v>
          </cell>
          <cell r="AD752" t="str">
            <v>OTI</v>
          </cell>
          <cell r="AE752">
            <v>12</v>
          </cell>
          <cell r="AH752" t="str">
            <v>El valor total del contrato se pagará al PROVEEDOR, en un (1) solo pago equivalente a la suma de SEIS MIL CIENTO DIECIOCHO
MILLONES OCHOCIENTOS CINCUENTA Y CUATRO MIL CINCUENTA PESOS M/CTE ($6.118.854.050) incluido el IVA y demás
impuestos a que haya lugar; cuyo valor en dólares americanos dependerá de la tasa de cambio vigente al momento del pago.
El pago al proveedor se realizará a través de transferencia bancaria, y como se indicó su operación será en dólar americano (USD),
aplicando la tasa de cambio vigente al momento del pago, teniendo en cuenta los siguientes datos:_x000D_</v>
          </cell>
          <cell r="AI752">
            <v>79447042</v>
          </cell>
          <cell r="AJ752" t="str">
            <v>WILLIAM ALBERTO MARTÍNEZ DÍAZ</v>
          </cell>
          <cell r="AK752" t="str">
            <v>Gerente de Catastro y Registro Minero</v>
          </cell>
          <cell r="AL752" t="str">
            <v>MARÍA CATALINA PEREZ LOPEZ</v>
          </cell>
          <cell r="AM752" t="str">
            <v>La Jefe de la Oficina de Tecnología</v>
          </cell>
          <cell r="AN752" t="str">
            <v>Todas las sedes</v>
          </cell>
          <cell r="AO752" t="str">
            <v>14 PRESTACIÓN DE SERVICIOS</v>
          </cell>
          <cell r="AP752" t="str">
            <v xml:space="preserve">NO APLICA </v>
          </cell>
          <cell r="AQ752" t="str">
            <v xml:space="preserve">NO APLICA </v>
          </cell>
          <cell r="AR752" t="str">
            <v>NO APLICA</v>
          </cell>
          <cell r="AS752" t="str">
            <v>NO APLICA</v>
          </cell>
          <cell r="AZ752" t="str">
            <v>ANM</v>
          </cell>
          <cell r="BA752" t="str">
            <v>751</v>
          </cell>
          <cell r="BB752">
            <v>2024</v>
          </cell>
          <cell r="BC752">
            <v>46161700</v>
          </cell>
          <cell r="BD752" t="str">
            <v>SEGUROS DEL ESTADO S.A.</v>
          </cell>
          <cell r="BE752" t="str">
            <v xml:space="preserve">	21-44-101455082</v>
          </cell>
          <cell r="BF752">
            <v>45601</v>
          </cell>
          <cell r="BG752">
            <v>45602</v>
          </cell>
          <cell r="BH752">
            <v>45616</v>
          </cell>
          <cell r="BI752">
            <v>412624</v>
          </cell>
          <cell r="BJ752">
            <v>45597</v>
          </cell>
          <cell r="BK752" t="str">
            <v xml:space="preserve">NO APLICA </v>
          </cell>
          <cell r="BL752" t="str">
            <v xml:space="preserve">NO APLICA </v>
          </cell>
          <cell r="BN752">
            <v>45617</v>
          </cell>
          <cell r="BO752">
            <v>45981</v>
          </cell>
          <cell r="BP752" t="str">
            <v>SI</v>
          </cell>
          <cell r="BQ752" t="str">
            <v>CONTRATACIÓN DIRECTA</v>
          </cell>
          <cell r="BR752" t="str">
            <v>ANM-751-2024</v>
          </cell>
          <cell r="BS752" t="str">
            <v xml:space="preserve"> https://community.secop.gov.co/Public/Tendering/OpportunityDetail/Index?noticeUID=CO1.NTC.6984295&amp;isFromPublicArea=True&amp;isModal=False
</v>
          </cell>
        </row>
        <row r="753">
          <cell r="A753" t="str">
            <v>ANM-752-2024</v>
          </cell>
          <cell r="C753">
            <v>45597</v>
          </cell>
          <cell r="D753" t="str">
            <v>MARIA ALEJANDRA ALVAREZ RESTREPO</v>
          </cell>
          <cell r="E753" t="str">
            <v>MARTHA PATRICIA PUERTO GUIO</v>
          </cell>
          <cell r="F753" t="str">
            <v>CONTRATO</v>
          </cell>
          <cell r="J753">
            <v>33523</v>
          </cell>
          <cell r="K753">
            <v>33</v>
          </cell>
          <cell r="L753">
            <v>500044224</v>
          </cell>
          <cell r="M753" t="str">
            <v>PROFESIONAL</v>
          </cell>
          <cell r="N753" t="str">
            <v>CÉDULA DE CIUDADANIA</v>
          </cell>
          <cell r="O753">
            <v>1128441040</v>
          </cell>
          <cell r="Q753" t="str">
            <v>Prestar servicios profesionales para estructurar los procesos contractuales a cargo del Grupo de Servicios Administrativos</v>
          </cell>
          <cell r="R753" t="str">
            <v>1. Estructurar los procesos a cargo del Grupo de Servicios Administrativos en las etapas precontractual, contractual y
CLAUSULADO COMPLEMENTARIO AL CONTRATO DE PRESTACIÓN DE
SERVICIOS PROFESIONALES No. ANM-752-2024 SUSCRITO ENTRE LA
AGENCIA NACIONAL DE MINERIA Y MARIA ALEJANDRA ÁLVAREZ
RESTREPO.
Fecha de Impresión: 2024-11-02 Página 1 de 11
post contractual.
2. Prestar apoyo a la supervisión durante la ejecución de los contratos suscritos y que se encuentren a cargo del
Grupo de Servicios Administrativos, dejando los respectivos registros, actas, informes y demás soportes documentales
que sean requeridos.
3. Realizar la evaluación de procesos contractuales que le sean asignados en relación con el objeto y alcance del
contrato.
4. Atender y dar respuesta a las peticiones, quejas y reclamos – PQR’s, asignadas por el supervisor del Contrato, en
relación con el objeto y alcance del contrato.
5. Asistir a los diferentes comités o reuniones que se programen o que le sean asignadas de acuerdo con el objeto
del contrato_x000D_</v>
          </cell>
          <cell r="S753">
            <v>18000000</v>
          </cell>
          <cell r="T753">
            <v>110124</v>
          </cell>
          <cell r="U753">
            <v>45590</v>
          </cell>
          <cell r="Y753" t="str">
            <v>ANM - PROPIOS</v>
          </cell>
          <cell r="AA753">
            <v>16000000</v>
          </cell>
          <cell r="AB753" t="str">
            <v>OCTAVIO SERRANO</v>
          </cell>
          <cell r="AC753" t="str">
            <v>COORDINADOR DEL GRUPO DE SERVICIOS ADMINISTRATIVOS</v>
          </cell>
          <cell r="AD753" t="str">
            <v>VAF</v>
          </cell>
          <cell r="AG753">
            <v>45657</v>
          </cell>
          <cell r="AH753">
            <v>8000000</v>
          </cell>
          <cell r="AI753">
            <v>79789293</v>
          </cell>
          <cell r="AJ753" t="str">
            <v>OCTAVIO SERRANO</v>
          </cell>
          <cell r="AK753" t="str">
            <v>COORDINADOR DEL GRUPO DE SERVICIOS ADMINISTRATIVOS</v>
          </cell>
          <cell r="AN753" t="str">
            <v>Bogotá D.C.</v>
          </cell>
          <cell r="AO753" t="str">
            <v>14 PRESTACIÓN DE SERVICIOS</v>
          </cell>
          <cell r="AP753" t="str">
            <v>ANTIOQUIA</v>
          </cell>
          <cell r="AQ753" t="str">
            <v>medellin</v>
          </cell>
          <cell r="AR753" t="str">
            <v>INGENIERO CIVIL</v>
          </cell>
          <cell r="AS753" t="str">
            <v>POSGRADO</v>
          </cell>
          <cell r="AZ753" t="str">
            <v>ANM</v>
          </cell>
          <cell r="BA753" t="str">
            <v>752</v>
          </cell>
          <cell r="BB753">
            <v>2024</v>
          </cell>
          <cell r="BC753">
            <v>46171600</v>
          </cell>
          <cell r="BD753" t="str">
            <v>COMPAÑIA MUNDIAL DE SEGUROS S.A.</v>
          </cell>
          <cell r="BE753" t="str">
            <v>M-100245989</v>
          </cell>
          <cell r="BF753">
            <v>45601</v>
          </cell>
          <cell r="BG753">
            <v>45602</v>
          </cell>
          <cell r="BH753">
            <v>45602</v>
          </cell>
          <cell r="BI753">
            <v>415224</v>
          </cell>
          <cell r="BJ753">
            <v>45601</v>
          </cell>
          <cell r="BK753" t="str">
            <v>POSITIVA</v>
          </cell>
          <cell r="BL753">
            <v>45604</v>
          </cell>
          <cell r="BN753">
            <v>45604</v>
          </cell>
          <cell r="BO753">
            <v>45657</v>
          </cell>
          <cell r="BP753" t="str">
            <v>SI</v>
          </cell>
          <cell r="BQ753" t="str">
            <v>CONTRATACIÓN DIRECTA</v>
          </cell>
          <cell r="BR753" t="str">
            <v>ANM-752-2024</v>
          </cell>
          <cell r="BS753" t="str">
            <v>https://community.secop.gov.co/Public/Tendering/OpportunityDetail/Index?noticeUID=CO1.NTC.6984295&amp;isFromPublicArea=True&amp;isModal=False</v>
          </cell>
        </row>
        <row r="754">
          <cell r="A754" t="str">
            <v>ANM-753-2024</v>
          </cell>
          <cell r="C754">
            <v>45601</v>
          </cell>
          <cell r="D754" t="str">
            <v>JOSE VLADIMIR VERGARA BUSTOS</v>
          </cell>
          <cell r="E754" t="str">
            <v>YERALDIN FUENTES</v>
          </cell>
          <cell r="F754" t="str">
            <v>CONTRATO</v>
          </cell>
          <cell r="J754">
            <v>31286</v>
          </cell>
          <cell r="K754">
            <v>39</v>
          </cell>
          <cell r="L754">
            <v>400024124</v>
          </cell>
          <cell r="M754" t="str">
            <v>PROFESIONAL</v>
          </cell>
          <cell r="N754" t="str">
            <v>CÉDULA DE CIUDADANIA</v>
          </cell>
          <cell r="O754">
            <v>14327470</v>
          </cell>
          <cell r="P754">
            <v>4</v>
          </cell>
          <cell r="Q754" t="str">
            <v>Prestar servicios profesionales para realizar las evaluaciones y conceptos técnicos que se requieran en el trámite de las
solicitudes de proponentes para la oferta de AEM, cumpliendo los requisitos mínimos establecidos en los TDR y otros
documentos aplicables._x000D_</v>
          </cell>
          <cell r="R754" t="str">
            <v>1. Realizar las evaluaciones y conceptos técnicos que se requieran en el trámite de las solicitudes de proponentes para la oferta de AEM y/o AEMF, cumpliendo los requisitos mínimos establecidos en los TDR y otros documentos aplicables. 2. Realizar análisis y emitir conceptos técnicos que contribuyan a la caracterización y delimitación de las AEM y/o Áreas de Reserva para la Formalización, así como a la evaluación de las solicitudes presentadas en el proceso de selección objetiva, de acuerdo con los Términos de Referencia y otros documentos aplicables. 3.Elaborar respuestas a consultas técnicas, requerimientos, peticiones y otras solicitudes relacionadas con el/los proceso(s) de selección y adjudicación de AEM y/o Áreas de Reserva para la Formalización, utilizando las herramientas de gestión documental y otros sistemas definidos por la entidad. 4. Apoyar en la estructuración, revisión y actualización de los procesos de habilitación y selección objetiva y en la revisión y actualización de los Términos de Referencia y otros documentos relevantes para el sector minero, proporcionando el sustento técnico necesario para fundamentar las decisiones de adjudicación de áreas. 5. Asistir, participar, acompañar y/o apoyar en comités, mesas de trabajo, evaluaciones de proyectos y talleres, brindando soporte en temas técnicos pertinentes al desarrollo de las AEM y/o Áreas de Reserva para la Formalización u otros proyectos relacionados. 6. Realizar los viajes y desplazamientos que se consideren necesarios para cumplir con las actividades contractuales.</v>
          </cell>
          <cell r="S754">
            <v>42340000</v>
          </cell>
          <cell r="T754">
            <v>106524</v>
          </cell>
          <cell r="U754">
            <v>45565</v>
          </cell>
          <cell r="Y754" t="str">
            <v>ANM - PROPIOS</v>
          </cell>
          <cell r="AA754">
            <v>16796588</v>
          </cell>
          <cell r="AB754" t="str">
            <v>IVONNE DEL PILAR JIMENEZ GARCIA</v>
          </cell>
          <cell r="AC754" t="str">
            <v>VICEPRESIDENTA DE PROMOCIÓN Y FOMENTO (E)</v>
          </cell>
          <cell r="AD754" t="str">
            <v>VPF</v>
          </cell>
          <cell r="AG754">
            <v>45657</v>
          </cell>
          <cell r="AH754">
            <v>8398294</v>
          </cell>
          <cell r="AI754">
            <v>1053336584</v>
          </cell>
          <cell r="AJ754" t="str">
            <v>ESTEBAN FELIPE CASTILLO JIMENEZ</v>
          </cell>
          <cell r="AK754" t="str">
            <v>GERENTE DE PROMOCIÓN</v>
          </cell>
          <cell r="AN754" t="str">
            <v>Bogotá D.C.</v>
          </cell>
          <cell r="AO754" t="str">
            <v>14 PRESTACIÓN DE SERVICIOS</v>
          </cell>
          <cell r="AP754" t="str">
            <v>TOLIMA</v>
          </cell>
          <cell r="AQ754" t="str">
            <v>HONDA</v>
          </cell>
          <cell r="AR754" t="str">
            <v>GEOLOGIA</v>
          </cell>
          <cell r="AS754" t="str">
            <v>PREGRADO</v>
          </cell>
          <cell r="AZ754" t="str">
            <v>ANM</v>
          </cell>
          <cell r="BA754" t="str">
            <v>753</v>
          </cell>
          <cell r="BB754">
            <v>2024</v>
          </cell>
          <cell r="BC754">
            <v>80111600</v>
          </cell>
          <cell r="BD754" t="str">
            <v>SEGUROS DEL ESTADO S.A.</v>
          </cell>
          <cell r="BE754" t="str">
            <v>14-46-101126776</v>
          </cell>
          <cell r="BF754">
            <v>45604</v>
          </cell>
          <cell r="BG754">
            <v>45608</v>
          </cell>
          <cell r="BH754">
            <v>45608</v>
          </cell>
          <cell r="BI754">
            <v>417224</v>
          </cell>
          <cell r="BJ754">
            <v>45604</v>
          </cell>
          <cell r="BK754" t="str">
            <v>POSITIVA</v>
          </cell>
          <cell r="BL754">
            <v>45609</v>
          </cell>
          <cell r="BN754">
            <v>45609</v>
          </cell>
          <cell r="BO754">
            <v>45657</v>
          </cell>
          <cell r="BP754" t="str">
            <v>SI</v>
          </cell>
          <cell r="BQ754" t="str">
            <v>CONTRATACIÓN DIRECTA</v>
          </cell>
          <cell r="BR754" t="str">
            <v>ANM-753-2024</v>
          </cell>
          <cell r="BS754" t="str">
            <v>https://community.secop.gov.co/Public/Tendering/OpportunityDetail/Index?noticeUID=CO1.NTC.7013788&amp;isFromPublicArea=True&amp;isModal=False</v>
          </cell>
        </row>
        <row r="755">
          <cell r="A755" t="str">
            <v>ANM-754-2024</v>
          </cell>
          <cell r="C755">
            <v>45615</v>
          </cell>
          <cell r="D755" t="str">
            <v>LAURA MERCEDES PEÑA RODRÍGUEZ</v>
          </cell>
          <cell r="E755" t="str">
            <v xml:space="preserve">SUSANITA RODRIGUEZ CASAS </v>
          </cell>
          <cell r="F755" t="str">
            <v>CONTRATO</v>
          </cell>
          <cell r="J755">
            <v>28869</v>
          </cell>
          <cell r="K755">
            <v>46</v>
          </cell>
          <cell r="L755">
            <v>400024324</v>
          </cell>
          <cell r="M755" t="str">
            <v>PROFESIONAL</v>
          </cell>
          <cell r="N755" t="str">
            <v>CÉDULA DE CIUDADANIA</v>
          </cell>
          <cell r="O755">
            <v>52531946</v>
          </cell>
          <cell r="P755">
            <v>1</v>
          </cell>
          <cell r="Q755" t="str">
            <v>Prestar servicios profesionales para la elaboración, evaluación, revisión de conceptos económicos necesarios para
tramitar las solicitudes de proponentes para la oferta de AEM, cumpliendo los requisitos mínimos establecidos en los
TDR y otros documentos aplicables.</v>
          </cell>
          <cell r="R755" t="str">
            <v>1. Proyectar y revisar informes, comunicaciones, y otros
documentos económicos para apoyar en la evaluación económica de propuestas presentadas por interesados en las
Áreas Estratégicas Mineras y/o Áreas de Reserva para la Formalización asegurando el cumplimiento de los requisitos
mínimos establecidos en los Términos de Referencia y otros documentos aplicables.
2. Realizar análisis y/o conceptos económicos que consideren viabilidad financiera, rentabilidad, y sostenibilidad
económica, para contribuir a la caracterización y delimitación de las AEM.
3. Apoyar en la estructuración, revisión y actualización de los procesos relacionados, proyectos y contratos
relacionados con las Áreas Estratégicas Mineras y/o Áreas de Reserva para la Formalización, asegurando el cumplimiento de la normativa vigente y los requisitos legales aplicables.
4. Generar, consolidar, procesar y analizar información financiera y económica relevante para el sector minero, que
permita sustentar decisiones de adjudicación de áreas y apoyar la promoción de inversiones, mediante la construcción de
informes, fichas, y análisis de proyecciones económicas.
5. Acompañar y apoyar el seguimiento de políticas, planes y proyectos relacionados con el desarrollo económico del
sector minero.
6. Asistir en la revisión y actualización de los Términos de Referencia y otros documentos asociados, desde el punto
de vista financiero y/o económico, para la adjudicación de AEM y/o Áreas de Reserva para la Formalización y/o en los
procesos de asociatividad y otros aspectos financieros u económicos necesarios para su desarrollo.
7. Asistir, participar, acompañar y/o apoyar en comités, mesas de trabajo, evaluaciones de proyectos y talleres,
brindando soporte en temas técnicos y financieros pertinentes al desarrollo de las AEM y/o Áreas de Reserva para la
Formalización y otros proyectos relacionados.
8. Realizar los viajes y desplazamientos que se consideren necesarios para cumplir con las actividades contractuales.</v>
          </cell>
          <cell r="S755">
            <v>42340000</v>
          </cell>
          <cell r="T755">
            <v>106624</v>
          </cell>
          <cell r="U755">
            <v>45565</v>
          </cell>
          <cell r="Y755" t="str">
            <v>ANM - PROPIOS</v>
          </cell>
          <cell r="AA755">
            <v>16796588</v>
          </cell>
          <cell r="AB755" t="str">
            <v>IVONNE DEL PILAR JIMENEZ GARCIA</v>
          </cell>
          <cell r="AC755" t="str">
            <v>VICEPRESIDENTE DE CONTRATACION Y TITULACION _x000D_</v>
          </cell>
          <cell r="AD755" t="str">
            <v>VCT</v>
          </cell>
          <cell r="AG755">
            <v>45657</v>
          </cell>
          <cell r="AH755">
            <v>8398294</v>
          </cell>
          <cell r="AI755">
            <v>1053336584</v>
          </cell>
          <cell r="AJ755" t="str">
            <v>ESTEBAN FELIPE CASTILLO JIMENEZ</v>
          </cell>
          <cell r="AK755" t="str">
            <v xml:space="preserve">GERENTE DEL GRUPO DE PROMOCIÓN </v>
          </cell>
          <cell r="AN755" t="str">
            <v>Bogotá D.C.</v>
          </cell>
          <cell r="AO755" t="str">
            <v>14 PRESTACIÓN DE SERVICIOS</v>
          </cell>
          <cell r="AP755" t="str">
            <v>BOGOTÁ D.C.</v>
          </cell>
          <cell r="AQ755" t="str">
            <v>BOGOTÁ D.C.</v>
          </cell>
          <cell r="AR755" t="str">
            <v>ESPECIALISTA EN GERENCIA FINANCIERA</v>
          </cell>
          <cell r="AS755" t="str">
            <v>POSGRADO</v>
          </cell>
          <cell r="AZ755" t="str">
            <v>ANM</v>
          </cell>
          <cell r="BA755" t="str">
            <v>754</v>
          </cell>
          <cell r="BB755">
            <v>2024</v>
          </cell>
          <cell r="BC755">
            <v>83111600</v>
          </cell>
          <cell r="BD755" t="str">
            <v>SEGUROS GENERALES SURAMERICANA S.A.</v>
          </cell>
          <cell r="BE755">
            <v>4075998</v>
          </cell>
          <cell r="BF755">
            <v>45603</v>
          </cell>
          <cell r="BG755">
            <v>45603</v>
          </cell>
          <cell r="BH755">
            <v>45573</v>
          </cell>
          <cell r="BI755">
            <v>417024</v>
          </cell>
          <cell r="BJ755">
            <v>45604</v>
          </cell>
          <cell r="BK755" t="str">
            <v>POSITIVA</v>
          </cell>
          <cell r="BL755">
            <v>45610</v>
          </cell>
          <cell r="BN755">
            <v>45610</v>
          </cell>
          <cell r="BO755">
            <v>45657</v>
          </cell>
          <cell r="BP755" t="str">
            <v>SI</v>
          </cell>
          <cell r="BQ755" t="str">
            <v>CONTRATACIÓN DIRECTA</v>
          </cell>
          <cell r="BR755" t="str">
            <v>ANM-754-2024</v>
          </cell>
          <cell r="BS755" t="str">
            <v>https://community.secop.gov.co/Public/Tendering/OpportunityDetail/Index?noticeUID=CO1.NTC.7008181&amp;isFromPublicArea=True&amp;isModal=False</v>
          </cell>
        </row>
        <row r="756">
          <cell r="A756" t="str">
            <v>ANM-755-2024</v>
          </cell>
          <cell r="C756">
            <v>45610</v>
          </cell>
          <cell r="D756" t="str">
            <v xml:space="preserve">LINA VANESSA MORÓN MEJIA </v>
          </cell>
          <cell r="E756" t="str">
            <v>YERALDIN FUENTES</v>
          </cell>
          <cell r="F756" t="str">
            <v>CONTRATO</v>
          </cell>
          <cell r="J756">
            <v>37231</v>
          </cell>
          <cell r="K756">
            <v>23</v>
          </cell>
          <cell r="L756">
            <v>500045124</v>
          </cell>
          <cell r="M756" t="str">
            <v>APOYO A LA GESTIÓN</v>
          </cell>
          <cell r="N756" t="str">
            <v>CÉDULA DE CIUDADANIA</v>
          </cell>
          <cell r="O756">
            <v>1002604497</v>
          </cell>
          <cell r="P756">
            <v>8</v>
          </cell>
          <cell r="Q756" t="str">
            <v>PRESTACION DE SERVICIOS DE APOYO A LA GESTIÓN PARA LA PROYECCIÓN DE ACTOS ADMINSITRATIVOS EN LOS PROCESOS DE COBRO COACTIVO, ELABORACIÓN Y PRESENTACIÓN DE INFORMES Y DEMAS ACTIVIDADES QUE SE REQUIRAN PARA PROCURAR UNA EFICIENTE GESTIÓN Y RECAUDO</v>
          </cell>
          <cell r="R756" t="str">
            <v>1. Diligenciar, verificar, buscar y consolidar la información de los diferentes sistemas y archivos de información que se requieran para adelantar las gestiones de cobro persuasivo y coactivo de acuerdo con las instrucciones del supervisor del contrato o quien este delegue. 2. Elaborar, consolidar y actualizar en bases de datos la información sobre las acciones administrativas, y demás 3. Elaborar documentos con contenido jurídico requeridos por el supervisor en el marco de las funciones del Grupo de Cobro Coactivo. 4. Mantener actualizadas las bases de datos relacionadas con las actuaciones administrativas en el cobro persuasivo y coactivo de la entidad. 5. Proyectar los actos administrativos que correspondan dentro del proceso administrativo de Cobro Coactivo, en todas sus etapas. 6. Apoyar en la alimentación del módulo web safi cobro coactivo, una vez el mismo este implementado. 7. Mantener actualizado el sistema de gestión documental de la entidad. 8. Apoyar a la Oficina Asesora Jurídica en lo relacionado con las actividades del Sistema de Gestión de Calidad. 9. Reportar al Jefe de la Oficina Asesora Jurídica cuando lo solicite, el estado actual de cualquier tema que le sea asignado o que requiera que intervengan otras dependencias de la Agencia Nacional de Minería o del Sector. 10. Apoyar la elaboración y sistematización de los componentes normativos que se requieran en el marco de la gestión jurídica, como soporte de los pronunciamientos que emite la oficina.</v>
          </cell>
          <cell r="S756">
            <v>5078256</v>
          </cell>
          <cell r="T756">
            <v>111024</v>
          </cell>
          <cell r="U756">
            <v>45593</v>
          </cell>
          <cell r="Y756" t="str">
            <v>ANM - PROPIOS</v>
          </cell>
          <cell r="AA756">
            <v>4216419</v>
          </cell>
          <cell r="AB756" t="str">
            <v>LUIS ALFREDO VENEGAS MARTINEZ</v>
          </cell>
          <cell r="AC756" t="str">
            <v>COORDINADOR GRUPO DE COBRO COACTIVO</v>
          </cell>
          <cell r="AD756" t="str">
            <v>OAJ</v>
          </cell>
          <cell r="AE756">
            <v>1</v>
          </cell>
          <cell r="AF756">
            <v>24</v>
          </cell>
          <cell r="AG756">
            <v>45657</v>
          </cell>
          <cell r="AH756">
            <v>2342455</v>
          </cell>
          <cell r="AI756">
            <v>79162553</v>
          </cell>
          <cell r="AJ756" t="str">
            <v>LUIS ALFREDO VENEGAS MARTINEZ</v>
          </cell>
          <cell r="AK756" t="str">
            <v>COORDINADOR GRUPO DE COBRO COACTIVO</v>
          </cell>
          <cell r="AN756" t="str">
            <v>Bogotá D.C.</v>
          </cell>
          <cell r="AO756" t="str">
            <v>14 PRESTACIÓN DE SERVICIOS</v>
          </cell>
          <cell r="AP756" t="str">
            <v>BOYACÁ</v>
          </cell>
          <cell r="AQ756" t="str">
            <v>QUIPAMA</v>
          </cell>
          <cell r="AR756" t="str">
            <v>BACHILLER</v>
          </cell>
          <cell r="AS756" t="str">
            <v>BACHILLERATO</v>
          </cell>
          <cell r="AZ756" t="str">
            <v>ANM</v>
          </cell>
          <cell r="BA756" t="str">
            <v>755</v>
          </cell>
          <cell r="BB756">
            <v>2024</v>
          </cell>
          <cell r="BC756">
            <v>80111600</v>
          </cell>
          <cell r="BD756" t="str">
            <v>SEGUROS DEL ESTADO S.A.</v>
          </cell>
          <cell r="BE756" t="str">
            <v>33-44-101255598</v>
          </cell>
          <cell r="BF756">
            <v>45604</v>
          </cell>
          <cell r="BG756">
            <v>45603</v>
          </cell>
          <cell r="BH756">
            <v>45604</v>
          </cell>
          <cell r="BI756">
            <v>417124</v>
          </cell>
          <cell r="BJ756">
            <v>45604</v>
          </cell>
          <cell r="BK756" t="str">
            <v>POSITIVA</v>
          </cell>
          <cell r="BL756">
            <v>45604</v>
          </cell>
          <cell r="BN756">
            <v>45604</v>
          </cell>
          <cell r="BO756">
            <v>45657</v>
          </cell>
          <cell r="BP756" t="str">
            <v>SI</v>
          </cell>
          <cell r="BQ756" t="str">
            <v>CONTRATACIÓN DIRECTA</v>
          </cell>
          <cell r="BR756" t="str">
            <v>ANM-755-2024</v>
          </cell>
          <cell r="BS756" t="str">
            <v>https://community.secop.gov.co/Public/Tendering/OpportunityDetail/Index?noticeUID=CO1.NTC.7012998&amp;isFromPublicArea=True&amp;isModal=False</v>
          </cell>
        </row>
        <row r="757">
          <cell r="A757" t="str">
            <v>ANM-756-2024</v>
          </cell>
          <cell r="C757" t="str">
            <v>OC-136009 - CC BTA ACT - 6-11-24</v>
          </cell>
          <cell r="D757" t="str">
            <v xml:space="preserve">ALFA AM S.A.S. </v>
          </cell>
          <cell r="E757" t="str">
            <v>DANIELA MARINA MUÑOZ MUÑOZ</v>
          </cell>
          <cell r="F757" t="str">
            <v>CONTRATO</v>
          </cell>
          <cell r="J757" t="str">
            <v>NO APLICA</v>
          </cell>
          <cell r="K757" t="str">
            <v>NO APLICA</v>
          </cell>
          <cell r="L757" t="str">
            <v>500045224_500046824</v>
          </cell>
          <cell r="M757" t="str">
            <v>NO APLICA</v>
          </cell>
          <cell r="N757" t="str">
            <v>NIT</v>
          </cell>
          <cell r="O757">
            <v>830133470</v>
          </cell>
          <cell r="P757">
            <v>0</v>
          </cell>
          <cell r="Q757" t="str">
            <v>Adquisición de vehículos automotores
completamente híbridos para transportar funcionarios de la ANM</v>
          </cell>
          <cell r="S757">
            <v>278863263</v>
          </cell>
          <cell r="T757">
            <v>109624</v>
          </cell>
          <cell r="U757">
            <v>45588</v>
          </cell>
          <cell r="Y757" t="str">
            <v>ANM - PROPIOS</v>
          </cell>
          <cell r="AA757">
            <v>198295365</v>
          </cell>
          <cell r="AB757" t="str">
            <v>JAIME HUMBERTO MESA BUITRAGO</v>
          </cell>
          <cell r="AC757" t="str">
            <v>VICEPRESIDENTE ADMINISTRATIVO Y FINANCIERO</v>
          </cell>
          <cell r="AD757" t="str">
            <v>VAF</v>
          </cell>
          <cell r="AG757">
            <v>45657</v>
          </cell>
          <cell r="AH757" t="str">
            <v xml:space="preserve">segun lo pactado </v>
          </cell>
          <cell r="AI757">
            <v>80431643</v>
          </cell>
          <cell r="AJ757" t="str">
            <v>JAIME HUMBERTO MESA BUITRAGO</v>
          </cell>
          <cell r="AK757" t="str">
            <v>vicepresidente administrativo financiero</v>
          </cell>
          <cell r="AN757" t="str">
            <v>Bogotá D.C.</v>
          </cell>
          <cell r="AO757" t="str">
            <v>3 COMPRAVENTA y/o SUMINISTRO</v>
          </cell>
          <cell r="AP757" t="str">
            <v>NO APLICA</v>
          </cell>
          <cell r="AQ757" t="str">
            <v>NO APLICA</v>
          </cell>
          <cell r="AR757" t="str">
            <v>NO APLICA</v>
          </cell>
          <cell r="AS757" t="str">
            <v>NO APLICA</v>
          </cell>
          <cell r="AZ757" t="str">
            <v>ANM</v>
          </cell>
          <cell r="BA757" t="str">
            <v>756</v>
          </cell>
          <cell r="BB757">
            <v>2024</v>
          </cell>
          <cell r="BC757">
            <v>25101503</v>
          </cell>
          <cell r="BD757" t="str">
            <v>COMPAÑIA MUNDIAL DE SEGUROS S.A.</v>
          </cell>
          <cell r="BE757">
            <v>100245989</v>
          </cell>
          <cell r="BF757">
            <v>45602</v>
          </cell>
          <cell r="BG757">
            <v>45608</v>
          </cell>
          <cell r="BH757">
            <v>45608</v>
          </cell>
          <cell r="BI757">
            <v>416724</v>
          </cell>
          <cell r="BJ757">
            <v>45603</v>
          </cell>
          <cell r="BK757" t="str">
            <v xml:space="preserve">NO APLICA </v>
          </cell>
          <cell r="BL757" t="str">
            <v xml:space="preserve">NO APLICA </v>
          </cell>
          <cell r="BN757">
            <v>45603</v>
          </cell>
          <cell r="BO757">
            <v>45657</v>
          </cell>
          <cell r="BP757" t="str">
            <v>SI</v>
          </cell>
          <cell r="BQ757" t="str">
            <v>ACUERDO MARCO DE PRECIOS</v>
          </cell>
          <cell r="BR757" t="str">
            <v>ANM-756-2024</v>
          </cell>
          <cell r="BS757" t="str">
            <v>https://www.colombiacompra.gov.co/tienda-virtual-del-estado-colombiano/ordenes-compra/136009</v>
          </cell>
        </row>
        <row r="758">
          <cell r="A758" t="str">
            <v>ANM-757-2024</v>
          </cell>
          <cell r="C758" t="str">
            <v>OC-136011 - CC BTA ACT - 6-11-24</v>
          </cell>
          <cell r="D758" t="str">
            <v>ALFA AM S.A.S.</v>
          </cell>
          <cell r="E758" t="str">
            <v>DANIELA MARINA MUÑOZ MUÑOZ</v>
          </cell>
          <cell r="F758" t="str">
            <v>CONTRATO</v>
          </cell>
          <cell r="K758">
            <v>125</v>
          </cell>
          <cell r="L758" t="str">
            <v>500045224_500046824</v>
          </cell>
          <cell r="M758" t="str">
            <v>NO APLICA</v>
          </cell>
          <cell r="N758" t="str">
            <v>NIT</v>
          </cell>
          <cell r="O758">
            <v>830133470</v>
          </cell>
          <cell r="P758">
            <v>0</v>
          </cell>
          <cell r="Q758" t="str">
            <v>ADQUISICIÓN DE VEHÍCULOS AUTOMOTORES COMPLETAMENTE 
HÍBRIDOS PARA TRANSPORTAR FUNCIONARIOS DE LA ANM_x000D_</v>
          </cell>
          <cell r="R758" t="str">
            <v>El PROVEEDOR deberá remitir con la factura además del reporte general, los 
soportes de pago de seguridad social del personal a su cargo y los demás 
documentos requeridos para el pago. Nota 1: Si las facturas no han sido 
correctamente elaboradas o no se acompañan de los documentos requeridos 
para el pago, el término para el pago empezará a contarse únicamente desde 
la fecha en que se haya aportado el último de los documentos. Nota 2: Se 
entienden incluidos como parte del precio todos los impuestos, derechos, 
tasas, gastos directos o indirectos y contribuciones que se generen con 
ocasión o como efecto de la orden de compra a generar en la TVEC, los cuales 
corren a cargo del PROVEEDOR. Nota 3: Los pagos quedan sujetos 
igualmente al cumplimiento de los trámites administrativos a que haya lugar, 
a la expedición de la obligación y orden de pago SIIF, y a la aprobación del 
Programa Anual mensualizado de Caja – PAC, Los documentos soportes para 
el pago deberán ser avalados por el supervisor del contrato.</v>
          </cell>
          <cell r="S758">
            <v>278863263</v>
          </cell>
          <cell r="T758">
            <v>109624</v>
          </cell>
          <cell r="U758">
            <v>45588</v>
          </cell>
          <cell r="Y758" t="str">
            <v>ANM - PROPIOS</v>
          </cell>
          <cell r="AA758">
            <v>198295365</v>
          </cell>
          <cell r="AB758" t="str">
            <v xml:space="preserve">JAIME HUMBERTO MESA BUITRAGO </v>
          </cell>
          <cell r="AC758" t="str">
            <v>VICEPRESIDENTE ADMINISTRATIVO Y FINANCIERO</v>
          </cell>
          <cell r="AD758" t="str">
            <v>VAF</v>
          </cell>
          <cell r="AG758">
            <v>45657</v>
          </cell>
          <cell r="AH758" t="str">
            <v xml:space="preserve">SEGUN LO PACTADO POR LAS PARTES </v>
          </cell>
          <cell r="AI758">
            <v>80431643</v>
          </cell>
          <cell r="AJ758" t="str">
            <v xml:space="preserve"> JAIME HUMBERTO MESA BUITRAGO</v>
          </cell>
          <cell r="AK758" t="str">
            <v>VICEPRESIDENTE ADMINISTRATIVO Y FINANCNIERO</v>
          </cell>
          <cell r="AN758" t="str">
            <v>Bogotá D.C.</v>
          </cell>
          <cell r="AO758" t="str">
            <v>3 COMPRAVENTA y/o SUMINISTRO</v>
          </cell>
          <cell r="AP758" t="str">
            <v>NO APLICA</v>
          </cell>
          <cell r="AQ758" t="str">
            <v>NO APLICA</v>
          </cell>
          <cell r="AZ758" t="str">
            <v>ANM</v>
          </cell>
          <cell r="BA758" t="str">
            <v>757</v>
          </cell>
          <cell r="BB758">
            <v>2024</v>
          </cell>
          <cell r="BC758">
            <v>25101503</v>
          </cell>
          <cell r="BD758" t="str">
            <v>SEGUROS DEL ESTADO S.A.</v>
          </cell>
          <cell r="BE758" t="str">
            <v>900.500.018-2</v>
          </cell>
          <cell r="BF758">
            <v>45602</v>
          </cell>
          <cell r="BG758">
            <v>45608</v>
          </cell>
          <cell r="BH758">
            <v>45608</v>
          </cell>
          <cell r="BI758">
            <v>416825</v>
          </cell>
          <cell r="BJ758">
            <v>45603</v>
          </cell>
          <cell r="BK758" t="str">
            <v>NO APLICA</v>
          </cell>
          <cell r="BL758" t="str">
            <v>NO APLICA</v>
          </cell>
          <cell r="BN758">
            <v>45609</v>
          </cell>
          <cell r="BO758">
            <v>45657</v>
          </cell>
          <cell r="BP758" t="str">
            <v>SI</v>
          </cell>
          <cell r="BQ758" t="str">
            <v>ACUERDO MARCO DE PRECIOS</v>
          </cell>
          <cell r="BR758" t="str">
            <v>ANM-757-2024</v>
          </cell>
          <cell r="BS758" t="str">
            <v>https://colombiacompra.gov.co/tienda-virtual-del-estado-colombiano/ordenes-compra/136011</v>
          </cell>
        </row>
        <row r="759">
          <cell r="A759" t="str">
            <v>ANM-758-2024</v>
          </cell>
          <cell r="C759">
            <v>45615</v>
          </cell>
          <cell r="D759" t="str">
            <v>TIXON ANDRES ANGEL GARZON </v>
          </cell>
          <cell r="E759" t="str">
            <v>YERALDIN FUENTES</v>
          </cell>
          <cell r="F759" t="str">
            <v>CONTRATO</v>
          </cell>
          <cell r="J759">
            <v>32414</v>
          </cell>
          <cell r="K759">
            <v>36</v>
          </cell>
          <cell r="L759">
            <v>500045024</v>
          </cell>
          <cell r="M759" t="str">
            <v>APOYO A LA GESTIÓN</v>
          </cell>
          <cell r="N759" t="str">
            <v>CÉDULA DE CIUDADANIA</v>
          </cell>
          <cell r="O759">
            <v>1012347196</v>
          </cell>
          <cell r="P759">
            <v>1</v>
          </cell>
          <cell r="Q759" t="str">
            <v>Prestar sus servicios de apoyo a la gestión para apoyar al GGTH en lo relacionado con los procesos administrativos,
presupuestales y financieros relacionados con el proceso de nómina y prestaciones sociales._x000D_</v>
          </cell>
          <cell r="R759" t="str">
            <v>1. Brindar apoyo en el registro de novedades de nómina en el aplicativo establecido para tal fin por la ANM. 2. Brindar apoyo en la verificación de liquidación y expedición de actos administrativos relacionados con horas extras, vacaciones y liquidaciones de prestaciones sociales definitivas. 3. Apoyar la gestión de logística para el desarrollo de actividades relacionadas con el plan estratégico de Talento humano. 4. Brindar apoyo en la gestión de tramite de las comisiones de los servidores de la ANM. 5. Apoyar en el registro, recaudo y actualización de la matriz, dentro del proceso de incapacidades. 6. Apoyar en la conciliación de saldos de nómina, liquidaciones y Pila. 7. Apoyar en la gestión de la implementación del programa de gestión documental del grupo de Gestión de Talento humano. 8. Brindar soporte en el registro y cargue de novedades Pila Integrada de liquidación de aportes. 9. Las demás asignadas por el líder del proceso y/o supervisor de contrato y que sean acordes con la naturaleza del contrato.</v>
          </cell>
          <cell r="S759">
            <v>3898220</v>
          </cell>
          <cell r="T759">
            <v>111324</v>
          </cell>
          <cell r="U759">
            <v>45595</v>
          </cell>
          <cell r="Y759" t="str">
            <v>ANM - PROPIOS</v>
          </cell>
          <cell r="AA759">
            <v>3898220</v>
          </cell>
          <cell r="AB759" t="str">
            <v>FREDDY MAURICE CORTES ZEA</v>
          </cell>
          <cell r="AC759" t="str">
            <v>COORDINADOR GRUPO DE GESTION DEL TALENTO HUMANO</v>
          </cell>
          <cell r="AD759" t="str">
            <v>VAF</v>
          </cell>
          <cell r="AF759">
            <v>52</v>
          </cell>
          <cell r="AG759">
            <v>45657</v>
          </cell>
          <cell r="AH759">
            <v>1949110</v>
          </cell>
          <cell r="AI759">
            <v>79530904</v>
          </cell>
          <cell r="AJ759" t="str">
            <v>FREDDY MAURICE CORTES ZEA</v>
          </cell>
          <cell r="AK759" t="str">
            <v>COORDINADOR GRUPO DE GESTION DEL TALENTO HUMANO</v>
          </cell>
          <cell r="AN759" t="str">
            <v>Bogotá D.C.</v>
          </cell>
          <cell r="AO759" t="str">
            <v>14 PRESTACIÓN DE SERVICIOS</v>
          </cell>
          <cell r="AP759" t="str">
            <v>BOGOTÁ D.C.</v>
          </cell>
          <cell r="AQ759" t="str">
            <v>BOGOTÁ</v>
          </cell>
          <cell r="AR759" t="str">
            <v>CONTADOR PÚBLICO</v>
          </cell>
          <cell r="AS759" t="str">
            <v>PREGRADO</v>
          </cell>
          <cell r="AZ759" t="str">
            <v>ANM</v>
          </cell>
          <cell r="BA759" t="str">
            <v>758</v>
          </cell>
          <cell r="BB759">
            <v>2024</v>
          </cell>
          <cell r="BC759">
            <v>80111600</v>
          </cell>
          <cell r="BD759" t="str">
            <v>ASEGURADORA SOLIDARIA DE COLOMBIA</v>
          </cell>
          <cell r="BE759" t="str">
            <v xml:space="preserve">
310 47 994000012545</v>
          </cell>
          <cell r="BF759">
            <v>45609</v>
          </cell>
          <cell r="BG759">
            <v>45609</v>
          </cell>
          <cell r="BH759">
            <v>45609</v>
          </cell>
          <cell r="BI759">
            <v>433324</v>
          </cell>
          <cell r="BJ759">
            <v>45609</v>
          </cell>
          <cell r="BK759" t="str">
            <v>POSITIVA</v>
          </cell>
          <cell r="BL759">
            <v>45610</v>
          </cell>
          <cell r="BN759">
            <v>45610</v>
          </cell>
          <cell r="BO759">
            <v>45657</v>
          </cell>
          <cell r="BP759" t="str">
            <v>SI</v>
          </cell>
          <cell r="BQ759" t="str">
            <v>CONTRATACIÓN DIRECTA</v>
          </cell>
          <cell r="BR759" t="str">
            <v>ANM-758-2024</v>
          </cell>
          <cell r="BS759" t="str">
            <v>https://community.secop.gov.co/Public/Tendering/OpportunityDetail/Index?noticeUID=CO1.NTC.7027104&amp;isFromPublicArea=True&amp;isModal=False</v>
          </cell>
        </row>
        <row r="760">
          <cell r="A760" t="str">
            <v>ANM-759-2024</v>
          </cell>
          <cell r="C760" t="str">
            <v>SMC-014-2024 - 	CO1.PCCNTR.7013832 - CC BTA ACT -15-11-24</v>
          </cell>
          <cell r="D760" t="str">
            <v>REDCOMPUTO LIMITADA</v>
          </cell>
          <cell r="E760" t="str">
            <v>YOANA MUÑOZ AVENDAÑO</v>
          </cell>
          <cell r="F760" t="str">
            <v>CONTRATO</v>
          </cell>
          <cell r="J760" t="str">
            <v>NO APLICA</v>
          </cell>
          <cell r="K760" t="str">
            <v>NO APLICA</v>
          </cell>
          <cell r="L760">
            <v>130018424</v>
          </cell>
          <cell r="M760" t="str">
            <v>NO APLICA</v>
          </cell>
          <cell r="N760" t="str">
            <v>NIT</v>
          </cell>
          <cell r="O760">
            <v>830016004</v>
          </cell>
          <cell r="P760">
            <v>0</v>
          </cell>
          <cell r="Q760" t="str">
            <v>ADQUISICIÓN DE EQUIPOS DE CÓMPUTO PARA LA AGENCIA
NACIONAL DE MINERÍA</v>
          </cell>
          <cell r="R760" t="str">
            <v>Cumplir con el objeto contractual al igual que al cumplimiento del Anexo Técnico, el documento
de estudios previos, la oferta y demás documentos que forman parte integral del contrato. 2.
Entregar los equipos y elementos objeto del contrato con los requerimientos técnicos del “ANEXO
TECNICO Especificaciones y requerimientos técnicos mínimos” y en la oferta presentada por el
contratista, con las respectivas garantías, licencias de ser necesarias y manuales, en las
instalaciones de la Agencia Nacional de Minería en la ciudad de Bogotá, en los plazos
establecidos, bajo las condiciones económicas y técnicas señaladas en el presente documento y
de acuerdo con la propuesta del contratista y asumir los costos del transporte, cargue, descargue
y entrega del (os) bien (es). Los equipos deben ser nuevos, de primera calidad, originales, no
remanufacturados y certificados por el Fabricante y responder por ellos de conformidad con lo
dispuesto en el artículo 5º numeral 4º de la Ley 80 de 1993, independientemente de las garantías
ofrecidas. 3. Disponer del equipo humano y técnico que resulte necesario para la correcta
ejecución del objeto contractual, sin que ello sea óbice para que se incorpore el equipo adicional
que se requiera para la correcta y oportuna ejecución del contrato. 4. Reemplazar cualquier equipo
o parte del equipo que la Entidad reporte como defectuoso al proveedor, si se puede demostrar
que el defecto del equipo o parte del equipo no se produjo por el mal uso de la Entidad dentro del
término de la garantía contratada. 5. Disponer e informar a la supervisión del contrato de los
canales para atención de soporte, fallas e incidentes que se relacionan a continuación: (i)Línea
telefónica nacional (teléfono fijo PBX, 018000 o celular) en modalidad de 5X8 (ii) Canal de atención
web, entiéndase como un canal de atención dispuesto en la página web del Proveedor (por
ejemplo: Clic to call, web to Call, chat o generación de tickets, etc) (iii) Correo electrónico.
(iv)Teléfono de al menos dos (2) personas de contacto, (nombre, cargo y teléfonos de contacto
fijo o celular).. Garantizar el reemplazo de partes o reemplazo total por fallas de funcionamiento
en cualquiera de los equipos adquiridos en el presente contrato. Así como, el suministro e
instalación de los respectivos repuestos y mano de obra en sitio dentro de los tiempos acordados
con la supervisión para efectos de la garantía. 7. Reemplazar los elementos de hardware que no
funcionen correctamente, por otros de igual o superiores características durante el periodo de Ia
garantía, mínimo 5 días después del reporte. 8. Entregar carta expedida por el fabricante de los
equipos en donde certifique que los modelos ofrecidos no se encuentran en ciclo de fin de vida y
que se dispondrá de repuestos durante por lo menos el periodo de Ia garantía solicitada y un año
más. Esta certificación debe ser entregada el mismo día que se haga el ingreso de los equipos al
almacén general. 9. Realizar un (1) mantenimiento preventivo por cada año de garantía. Los
mantenimientos constarán mínimo de: Actualización de Software de los equipos suministrados y
limpieza interna y externa de los dispositivos que lo permitan y cambio de las piezas que estén
presentando problemas detectados durante el mantenimiento, lo cual es un servicio post-venta.
10. Las demás que resulten necesarias y que guarden relación con el objeto y obligaciones del
contrato.</v>
          </cell>
          <cell r="S760">
            <v>58000000</v>
          </cell>
          <cell r="T760">
            <v>107724</v>
          </cell>
          <cell r="U760">
            <v>45567</v>
          </cell>
          <cell r="Y760" t="str">
            <v>ANM - PROPIOS</v>
          </cell>
          <cell r="AA760">
            <v>52974000</v>
          </cell>
          <cell r="AB760" t="str">
            <v>MARÍA CATALINA PEREZ LOPEZ_x000D_</v>
          </cell>
          <cell r="AC760" t="str">
            <v>JEFE DE OFICINA DE TECNOLOGÍA E INFORMACIÓN</v>
          </cell>
          <cell r="AD760" t="str">
            <v>OTI</v>
          </cell>
          <cell r="AG760">
            <v>45657</v>
          </cell>
          <cell r="AH760" t="str">
            <v>PAGO UNICO</v>
          </cell>
          <cell r="AI760">
            <v>1071163167</v>
          </cell>
          <cell r="AJ760" t="str">
            <v>DIEGO FABIAN LEON BELTRAN</v>
          </cell>
          <cell r="AK760" t="str">
            <v>GESTOR T1 GRADO 07</v>
          </cell>
          <cell r="AN760" t="str">
            <v>Bogotá D.C.</v>
          </cell>
          <cell r="AO760" t="str">
            <v>14 PRESTACIÓN DE SERVICIOS</v>
          </cell>
          <cell r="AP760" t="str">
            <v>NO APLICA</v>
          </cell>
          <cell r="AQ760" t="str">
            <v>NO APLICA</v>
          </cell>
          <cell r="AR760" t="str">
            <v>NO APLICA</v>
          </cell>
          <cell r="AS760" t="str">
            <v>NO APLICA</v>
          </cell>
          <cell r="AZ760" t="str">
            <v>ANM</v>
          </cell>
          <cell r="BA760" t="str">
            <v>759</v>
          </cell>
          <cell r="BB760">
            <v>2024</v>
          </cell>
          <cell r="BC760" t="str">
            <v>43211500 - 43211600</v>
          </cell>
          <cell r="BD760" t="str">
            <v>SEGUROS DEL ESTADO S.A.</v>
          </cell>
          <cell r="BE760" t="str">
            <v>21-44-10145888</v>
          </cell>
          <cell r="BF760">
            <v>45611</v>
          </cell>
          <cell r="BG760">
            <v>45610</v>
          </cell>
          <cell r="BH760">
            <v>45609</v>
          </cell>
          <cell r="BI760">
            <v>439724</v>
          </cell>
          <cell r="BJ760">
            <v>45614</v>
          </cell>
          <cell r="BK760" t="str">
            <v xml:space="preserve">NO APLICA </v>
          </cell>
          <cell r="BL760" t="str">
            <v xml:space="preserve">NO APLICA </v>
          </cell>
          <cell r="BN760">
            <v>45611</v>
          </cell>
          <cell r="BO760">
            <v>45657</v>
          </cell>
          <cell r="BQ760" t="str">
            <v>MÍNIMA CUANTÍA</v>
          </cell>
          <cell r="BR760" t="str">
            <v>ANM-759-2024</v>
          </cell>
          <cell r="BS760" t="str">
            <v>https://community.secop.gov.co/Public/Tendering/OpportunityDetail/Index?noticeUID=CO1.NTC.6950338&amp;isFromPublicArea=True&amp;isModal=False</v>
          </cell>
        </row>
        <row r="761">
          <cell r="A761" t="str">
            <v>ANM-760-2024</v>
          </cell>
          <cell r="C761">
            <v>45631</v>
          </cell>
          <cell r="D761" t="str">
            <v>SANDRA PATRICIA NIÑO CARO</v>
          </cell>
          <cell r="E761" t="str">
            <v xml:space="preserve">SUSANITA RODRIGUEZ CASAS </v>
          </cell>
          <cell r="F761" t="str">
            <v>CONTRATO</v>
          </cell>
          <cell r="J761">
            <v>26251</v>
          </cell>
          <cell r="K761">
            <v>53</v>
          </cell>
          <cell r="L761">
            <v>500031023</v>
          </cell>
          <cell r="M761" t="str">
            <v>PROFESIONAL</v>
          </cell>
          <cell r="N761" t="str">
            <v>CÉDULA DE CIUDADANIA</v>
          </cell>
          <cell r="O761">
            <v>23770152</v>
          </cell>
          <cell r="P761">
            <v>8</v>
          </cell>
          <cell r="Q761" t="str">
            <v>Prestar servicios de apoyo profesional a la ANM desde la Oficina de Control Interno, para adelantar seguimiento al Sistema Integrado de Gestión enfocado en el seguimiento de las políticas de MIPG articulado con el sistema de control interno MECI.</v>
          </cell>
          <cell r="R761" t="str">
            <v>Como obligaciones específicas del presente contrato se contemplan:
1. Apoyar a la Oficina de Control Interno en el desarrollo de las funciones, de acuerdo al cronograma establecido para el
desarrollo del Plan anual de Auditorias 2024, a través de las siguientes actividades con enfoque misional:
a) Seguimiento a la ejecución del Sistema Integrado de Gestión.
CLAUSULADO COMPLEMENTARIO AL CONTRATO DE PRESTACIÓN DE
SERVICIOS PROFESIONALES No. ANM-760-2024 SUSCRITO ENTRE LA
AGENCIA NACIONAL DE MINERIA Y SANDRA PATRICIA NIÑO CARO.
Fecha de Impresión: 2024-11-12 Página 1 de 11
b) Seguimiento a las políticas de MIPG articulado con el sistema de control interno MECI. c). Seguimiento a las
Oportunidades priorizadas por la entidad.
d) Auditorías del Sistema Integrado de Gestión asignadas, conforme a su perfil profesional. e) Seguimiento a los mapas
de riesgos de gestión y de corrupción.
f) Evaluación por dependencias. g. Evaluación de riesgos de corrupción y de gestión.
2. Adelantar seguimiento a las iniciativas propuestas en el plan de acción 2024 con enfoque en los procesos misionales
los cuales corresponden
3. Hacer seguimiento a los proyectos de inversión de la Entidad, en especial aquellos con enfoque misional que
corresponden a:
a) Consolidación de proyectos mineros viables y rentables para el aprovechamiento sostenible de los recursos minerales
a nivel nacional.
b) Desarrollo de mecanismos orientados al aprovechamiento de minerales estratégicos en Colombia.
c) Construcción de conocimiento para la gestión de riesgos mineros y aumento de la capacidad de respuesta segura en
atención de emergencias mineras en el territorio nacional.
d) Incremental los niveles de satisfacción de los usuarios externos e internos de la información misional del recurso
minero del país.
e) Fortalecimiento de la formalización y titulación de pequeños y medios mineros a nivel nacional.
4. Brindar acompañamiento y asesoría a las áreas que lo requieran tanto en el nivel central como desconcentrado,
conforme a los lineamientos del supervisor del contrato.
5. Atender las convocatorias a mesas de trabajo y reuniones a las que sea convocada.
6. Adelantar seguimiento a las iniciativas propuestas en el plan de acción 2024.
7. Elaborar los documentos, informes y presentaciones que se requieran en el desarrollo de las obligaciones específicas
del contrato.
8. Asistir al Jefe de la Oficina de Control Interno con la respuesta a requerimientos que le sean asignados.
9.Cumplir de manera adecuada y oportuna todas las actividades que le sean asignadas, y guarden relación con el objeto
contractual._x000D_</v>
          </cell>
          <cell r="S761">
            <v>82000000</v>
          </cell>
          <cell r="T761">
            <v>17824</v>
          </cell>
          <cell r="U761">
            <v>45303</v>
          </cell>
          <cell r="Y761" t="str">
            <v>ANM - PROPIOS</v>
          </cell>
          <cell r="AA761">
            <v>15000000</v>
          </cell>
          <cell r="AB761" t="str">
            <v>WILMA ROCIO BEJARANO GAITAN</v>
          </cell>
          <cell r="AC761" t="str">
            <v xml:space="preserve">JEFE DE OFICINA CONTROL INTERNO </v>
          </cell>
          <cell r="AD761" t="str">
            <v>OCI</v>
          </cell>
          <cell r="AG761">
            <v>45657</v>
          </cell>
          <cell r="AH761">
            <v>7500000</v>
          </cell>
          <cell r="AI761">
            <v>51966169</v>
          </cell>
          <cell r="AJ761" t="str">
            <v>WILMA ROCIO BEJARANO GAITAN</v>
          </cell>
          <cell r="AK761" t="str">
            <v xml:space="preserve">JEFE DE OFICINA CONTROL INTERNO </v>
          </cell>
          <cell r="AN761" t="str">
            <v>Bogotá D.C.</v>
          </cell>
          <cell r="AO761" t="str">
            <v>14 PRESTACIÓN DE SERVICIOS</v>
          </cell>
          <cell r="AP761" t="str">
            <v>BOYACÁ</v>
          </cell>
          <cell r="AQ761" t="str">
            <v>MONGUI</v>
          </cell>
          <cell r="AR761" t="str">
            <v>INGENIERO GEÓLOGO</v>
          </cell>
          <cell r="AS761" t="str">
            <v>POSGRADO</v>
          </cell>
          <cell r="AZ761" t="str">
            <v>ANM</v>
          </cell>
          <cell r="BA761" t="str">
            <v>760</v>
          </cell>
          <cell r="BB761">
            <v>2024</v>
          </cell>
          <cell r="BC761">
            <v>80111600</v>
          </cell>
          <cell r="BD761" t="str">
            <v>SEGUROS DEL ESTADO S.A.</v>
          </cell>
          <cell r="BE761" t="str">
            <v>25-46101037173</v>
          </cell>
          <cell r="BF761">
            <v>45609</v>
          </cell>
          <cell r="BG761">
            <v>45609</v>
          </cell>
          <cell r="BH761">
            <v>45610</v>
          </cell>
          <cell r="BI761">
            <v>434824</v>
          </cell>
          <cell r="BJ761">
            <v>45610</v>
          </cell>
          <cell r="BK761" t="str">
            <v>POSITIVA</v>
          </cell>
          <cell r="BL761">
            <v>45614</v>
          </cell>
          <cell r="BN761">
            <v>45614</v>
          </cell>
          <cell r="BO761">
            <v>45657</v>
          </cell>
          <cell r="BP761" t="str">
            <v>SI</v>
          </cell>
          <cell r="BQ761" t="str">
            <v>CONTRATACIÓN DIRECTA</v>
          </cell>
          <cell r="BR761" t="str">
            <v>ANM-760-2024</v>
          </cell>
          <cell r="BS761" t="str">
            <v>https://community.secop.gov.co/Public/Tendering/OpportunityDetail/Index?noticeUID=CO1.NTC.7035472&amp;isFromPublicArea=True&amp;isModal=False</v>
          </cell>
        </row>
        <row r="762">
          <cell r="A762" t="str">
            <v>ANM-761-2024</v>
          </cell>
          <cell r="B762" t="str">
            <v>SA-SI-016-2024</v>
          </cell>
          <cell r="C762" t="str">
            <v>CO1.PCCNTR.7022865 - CC BTA ACT - 15-11-24</v>
          </cell>
          <cell r="D762" t="str">
            <v>ELECTROCOM SAS</v>
          </cell>
          <cell r="E762" t="str">
            <v>ALFONSO LUIS MONTES OTERO</v>
          </cell>
          <cell r="F762" t="str">
            <v>CONTRATO</v>
          </cell>
          <cell r="J762" t="str">
            <v>NO APLICA</v>
          </cell>
          <cell r="K762" t="str">
            <v>NO APLICA</v>
          </cell>
          <cell r="L762">
            <v>130018024</v>
          </cell>
          <cell r="M762" t="str">
            <v>NO APLICA</v>
          </cell>
          <cell r="N762" t="str">
            <v>NIT</v>
          </cell>
          <cell r="O762">
            <v>800229279</v>
          </cell>
          <cell r="P762">
            <v>4</v>
          </cell>
          <cell r="Q762" t="str">
            <v>“Adquirir, instalar y realizar puesta en funcionamiento de UPS, Baterías y Aires
Acondicionados, así como renovar la garantía para UPS y Aires Acondicionados de los Centros de Datos de la ANM.</v>
          </cell>
          <cell r="S762">
            <v>580000000</v>
          </cell>
          <cell r="T762">
            <v>107324</v>
          </cell>
          <cell r="U762">
            <v>45332</v>
          </cell>
          <cell r="Y762" t="str">
            <v>ANM - PROPIOS</v>
          </cell>
          <cell r="AA762">
            <v>465056284</v>
          </cell>
          <cell r="AB762" t="str">
            <v>MARIA CATELINA PEREZ LOPEZ</v>
          </cell>
          <cell r="AC762" t="str">
            <v>JEFE OFICINA DE TECNOLOGIA E INFORMACION</v>
          </cell>
          <cell r="AD762" t="str">
            <v>OTI</v>
          </cell>
          <cell r="AG762">
            <v>45657</v>
          </cell>
          <cell r="AH762" t="str">
            <v>SEGÚN PAGOS PACTADOS</v>
          </cell>
          <cell r="AI762">
            <v>74186109</v>
          </cell>
          <cell r="AJ762" t="str">
            <v>ANGEL EFREN ANGARITA VELANDIA</v>
          </cell>
          <cell r="AK762" t="str">
            <v>Gestor T1 Grado 07 de la
Oficina de Tecnología e información</v>
          </cell>
          <cell r="AN762" t="str">
            <v>Todas las sedes</v>
          </cell>
          <cell r="AO762" t="str">
            <v>3 COMPRAVENTA y/o SUMINISTRO</v>
          </cell>
          <cell r="AP762" t="str">
            <v>NO APLICA</v>
          </cell>
          <cell r="AQ762" t="str">
            <v>NO APLICA</v>
          </cell>
          <cell r="AR762" t="str">
            <v>NO APLICA</v>
          </cell>
          <cell r="AS762" t="str">
            <v>NO APLICA</v>
          </cell>
          <cell r="AZ762" t="str">
            <v>ANM</v>
          </cell>
          <cell r="BA762" t="str">
            <v>761</v>
          </cell>
          <cell r="BB762">
            <v>2024</v>
          </cell>
          <cell r="BC762" t="str">
            <v xml:space="preserve">39121000 
26111500 
26111700 
72151500 
72101500 </v>
          </cell>
          <cell r="BD762" t="str">
            <v>SEGUROS DEL ESTADO S.A.</v>
          </cell>
          <cell r="BE762" t="str">
            <v>18-44-101102252 1</v>
          </cell>
          <cell r="BF762">
            <v>45610</v>
          </cell>
          <cell r="BG762">
            <v>45615</v>
          </cell>
          <cell r="BH762">
            <v>45616</v>
          </cell>
          <cell r="BI762">
            <v>441924</v>
          </cell>
          <cell r="BJ762">
            <v>45615</v>
          </cell>
          <cell r="BK762" t="str">
            <v xml:space="preserve">NO APLICA </v>
          </cell>
          <cell r="BL762" t="str">
            <v xml:space="preserve">NO APLICA </v>
          </cell>
          <cell r="BN762">
            <v>45616</v>
          </cell>
          <cell r="BO762">
            <v>45657</v>
          </cell>
          <cell r="BP762" t="str">
            <v>SI</v>
          </cell>
          <cell r="BQ762" t="str">
            <v>CONTRATACIÓN DIRECTA</v>
          </cell>
          <cell r="BR762" t="str">
            <v>ANM-761-2024</v>
          </cell>
          <cell r="BS762" t="str">
            <v xml:space="preserve">https://community.secop.gov.co/Public/Tendering/OpportunityDetail/Index?noticeUID=CO1.NTC.6925566&amp;isFromPublicArea=True&amp;isModal=False
</v>
          </cell>
        </row>
        <row r="763">
          <cell r="A763" t="str">
            <v>ANM-762-2024</v>
          </cell>
          <cell r="C763" t="str">
            <v xml:space="preserve">O.C 136464 - CC BTA ACT - 14-11-24 </v>
          </cell>
          <cell r="D763" t="str">
            <v>PANAMERICANA LIBRERÍA Y PAPELERÍA S.A</v>
          </cell>
          <cell r="E763" t="str">
            <v>DANIELA MARINA MUÑOZ MUÑOZ</v>
          </cell>
          <cell r="F763" t="str">
            <v>CONTRATO</v>
          </cell>
          <cell r="J763" t="str">
            <v>NO APLICA</v>
          </cell>
          <cell r="K763" t="str">
            <v>NO APLICA</v>
          </cell>
          <cell r="L763">
            <v>500045324</v>
          </cell>
          <cell r="M763" t="str">
            <v>NO APLICA</v>
          </cell>
          <cell r="N763" t="str">
            <v>NIT</v>
          </cell>
          <cell r="O763">
            <v>830037946</v>
          </cell>
          <cell r="P763">
            <v>3</v>
          </cell>
          <cell r="Q763" t="str">
            <v>“ADQUISICIÓN DE ELEMENTOS PARA ACTIVIDADES DEL PROGRAMA CARDIOVASCULAR ASI COMO HERRAMIENTAS DE SEGURIDAD PARA LAS SEDES DE LA ANM A NIVEL NACIONAL”.</v>
          </cell>
          <cell r="R763" t="str">
            <v>1) El contratista obligado a facturar electrónicamente conforme con las
disposiciones del Decreto 358 de 2020 y la Resolución de la DIAN No. 000042
del 5 de mayo de 2020, deberá remitir, como condición para el pago, el RUT
actualizado con la inclusión de la obligación de facturación electrónica y la
respectiva factura electrónica en los términos del Estatuto Tributario, los
Decretos 2242 de 2015 y 358 de 2020, la Resolución de la DIAN No. 000042
del 5 de mayo de 2020, y demás normatividad concordante, validada
previamente por la DIAN, junto con los soportes requeridos, al correo del
supervisor del contrato y al canal o correo que para el caso disponga la
Entidad, que esté autorizado por la DIAN.
2) Entregar bajo su responsabilidad, los bienes requeridos, en el tiempo, lugar
y demás condiciones establecidas dentro del IAD.
3) Garantizar que los elementos a entregar sean nuevos y originales, en ningún
caso pueden ser remanufacturados y en condiciones óptimas de higiene y
seguridad.
4) Mantener los precios de la propuesta durante la vigencia del contrato.
5) Cuando se encuentren defectos de fabricación o calidad en los elementos
entregados, el proveedor debe responder por los mismos remplazándolos en
un término no superior a quince (15) días calendario contados a partir de la
fecha del reporte y requerimiento.
6) No acceder a peticiones o amenazas de quienes actúen por fuera de la ley,
con el fin de obligarlo a hacer u omitir algún acto o hecho, informando
inmediatamente a la Entidad y demás autoridades competentes, cuando se
presenten tales peticiones y amenazas.
7) Informar de inmediato y por escrito al Supervisor del contrato, sobre la
ocurrencia de situaciones de fuerza mayor o caso fortuito que puedan afectar
la ejecución del contrato, o la entrega e los ítems incluyendo las recomendaciones que procedan según el caso.
8) Realizar los demás deberes a su cargo que se deriven de la naturaleza de la
orden de compra._x000D_</v>
          </cell>
          <cell r="S763">
            <v>18000000</v>
          </cell>
          <cell r="T763">
            <v>110424</v>
          </cell>
          <cell r="U763">
            <v>45590</v>
          </cell>
          <cell r="Y763" t="str">
            <v>ANM - PROPIOS</v>
          </cell>
          <cell r="AA763">
            <v>11853331</v>
          </cell>
          <cell r="AB763" t="str">
            <v>FREDDY MAURICE CORTES ZEA</v>
          </cell>
          <cell r="AC763" t="str">
            <v>COORDINADOR GRUPO DE GESTION DEL TALENTO HUMANO</v>
          </cell>
          <cell r="AD763" t="str">
            <v>VAF</v>
          </cell>
          <cell r="AG763">
            <v>45657</v>
          </cell>
          <cell r="AH763" t="str">
            <v xml:space="preserve">segun lo pactado </v>
          </cell>
          <cell r="AI763">
            <v>1057576010</v>
          </cell>
          <cell r="AJ763" t="str">
            <v xml:space="preserve"> SUSANA  PATIÑO CHÍA</v>
          </cell>
          <cell r="AK763" t="str">
            <v xml:space="preserve">GESTOR T1 GRADO 7 </v>
          </cell>
          <cell r="AN763" t="str">
            <v>Bogotá D.C.</v>
          </cell>
          <cell r="AO763" t="str">
            <v>3 COMPRAVENTA y/o SUMINISTRO</v>
          </cell>
          <cell r="AP763" t="str">
            <v>NO APLICA</v>
          </cell>
          <cell r="AQ763" t="str">
            <v>NO APLICA</v>
          </cell>
          <cell r="AR763" t="str">
            <v>NO APLICA</v>
          </cell>
          <cell r="AS763" t="str">
            <v>NO APLICA</v>
          </cell>
          <cell r="AZ763" t="str">
            <v>ANM</v>
          </cell>
          <cell r="BA763" t="str">
            <v>762</v>
          </cell>
          <cell r="BB763">
            <v>2024</v>
          </cell>
          <cell r="BC763" t="str">
            <v xml:space="preserve">31201513
41122703
55121502
31161502
41113038
49161504
46161604
31201505
46191601 
46191601 
46191601
27111515 
41115307
27112845 
44111914 
42132100 
55121718
55121700
55121700
46181505
31162300
42171610
</v>
          </cell>
          <cell r="BD763" t="str">
            <v>NO APLICA</v>
          </cell>
          <cell r="BE763" t="str">
            <v>NO APLICA</v>
          </cell>
          <cell r="BF763">
            <v>45610</v>
          </cell>
          <cell r="BG763" t="str">
            <v>NO APLICA</v>
          </cell>
          <cell r="BH763" t="str">
            <v>NO APLICA</v>
          </cell>
          <cell r="BI763">
            <v>435124</v>
          </cell>
          <cell r="BJ763" t="str">
            <v>15//12024</v>
          </cell>
          <cell r="BK763" t="str">
            <v>NO APLICA</v>
          </cell>
          <cell r="BL763" t="str">
            <v>NO APLICA</v>
          </cell>
          <cell r="BN763">
            <v>45614</v>
          </cell>
          <cell r="BO763">
            <v>45657</v>
          </cell>
          <cell r="BP763" t="str">
            <v>SI</v>
          </cell>
          <cell r="BQ763" t="str">
            <v>CONCURSO DE MÉRITOS ABIERTO</v>
          </cell>
          <cell r="BR763" t="str">
            <v>ANM-762-2024</v>
          </cell>
          <cell r="BS763" t="str">
            <v>https://www.colombiacompra.gov.co/tienda-virtual-del-estado-colombiano/ordenes-compra/136464</v>
          </cell>
        </row>
        <row r="764">
          <cell r="A764" t="str">
            <v>ANM-763-2024</v>
          </cell>
          <cell r="C764" t="str">
            <v>O.C 136465 - DOSQUEBRADAS ACT - 14-11-24</v>
          </cell>
          <cell r="D764" t="str">
            <v>POLYFLEX - JAIME BELTRAN URIBE</v>
          </cell>
          <cell r="E764" t="str">
            <v>DANIELA MARINA MUÑOZ MUÑOZ</v>
          </cell>
          <cell r="F764" t="str">
            <v>CONTRATO</v>
          </cell>
          <cell r="J764" t="str">
            <v>NO APLICA</v>
          </cell>
          <cell r="K764" t="str">
            <v>NO APLICA</v>
          </cell>
          <cell r="L764">
            <v>500045324</v>
          </cell>
          <cell r="M764" t="str">
            <v>NO APLICA</v>
          </cell>
          <cell r="N764" t="str">
            <v>NIT</v>
          </cell>
          <cell r="O764">
            <v>10125834</v>
          </cell>
          <cell r="P764">
            <v>1</v>
          </cell>
          <cell r="Q764" t="str">
            <v>“ADQUISICIÓN DE ELEMENTOS PARA ACTIVIDADES DEL PROGRAMA CARDIOVASCULAR ASI COMO HERRAMIENTAS DE SEGURIDAD PARA LAS SEDES DE LA ANM A NIVEL NACIONAL”.</v>
          </cell>
          <cell r="R764" t="str">
            <v>1) El contratista obligado a facturar electrónicamente conforme con las
disposiciones del Decreto 358 de 2020 y la Resolución de la DIAN No. 000042
del 5 de mayo de 2020, deberá remitir, como condición para el pago, el RUT
actualizado con la inclusión de la obligación de facturación electrónica y la
respectiva factura electrónica en los términos del Estatuto Tributario, los
Decretos 2242 de 2015 y 358 de 2020, la Resolución de la DIAN No. 000042
del 5 de mayo de 2020, y demás normatividad concordante, validada
previamente por la DIAN, junto con los soportes requeridos, al correo del
supervisor del contrato y al canal o correo que para el caso disponga la
Entidad, que esté autorizado por la DIAN.
2) Entregar bajo su responsabilidad, los bienes requeridos, en el tiempo, lugar
y demás condiciones establecidas dentro del IAD.
3) Garantizar que los elementos a entregar sean nuevos y originales, en ningún
caso pueden ser remanufacturados y en condiciones óptimas de higiene y
seguridad.
4) Mantener los precios de la propuesta durante la vigencia del contrato.
5) Cuando se encuentren defectos de fabricación o calidad en los elementos
entregados, el proveedor debe responder por los mismos remplazándolos en
un término no superior a quince (15) días calendario contados a partir de la
fecha del reporte y requerimiento.
6) No acceder a peticiones o amenazas de quienes actúen por fuera de la ley,
con el fin de obligarlo a hacer u omitir algún acto o hecho, informando
inmediatamente a la Entidad y demás autoridades competentes, cuando se
presenten tales peticiones y amenazas.
7) Informar de inmediato y por escrito al Supervisor del contrato, sobre la
ocurrencia de situaciones de fuerza mayor o caso fortuito que puedan afectar
la ejecución del contrato, o la entrega e los ítems incluyendo las recomendaciones que procedan según el caso.
8) Realizar los demás deberes a su cargo que se deriven de la naturaleza de la
orden de compra._x000D_</v>
          </cell>
          <cell r="S764">
            <v>18000000</v>
          </cell>
          <cell r="T764">
            <v>110424</v>
          </cell>
          <cell r="U764">
            <v>45590</v>
          </cell>
          <cell r="Y764" t="str">
            <v>ANM - PROPIOS</v>
          </cell>
          <cell r="AA764">
            <v>2219400</v>
          </cell>
          <cell r="AB764" t="str">
            <v>FREDDY MAURICE CORTES ZEA</v>
          </cell>
          <cell r="AC764" t="str">
            <v>COORDINADOR GRUPO DE GESTION DEL TALENTO HUMANO</v>
          </cell>
          <cell r="AD764" t="str">
            <v>VAF</v>
          </cell>
          <cell r="AF764">
            <v>15</v>
          </cell>
          <cell r="AG764">
            <v>45657</v>
          </cell>
          <cell r="AH764" t="str">
            <v>SEGÚN PAGOS PACTADOS</v>
          </cell>
          <cell r="AI764">
            <v>1057576010</v>
          </cell>
          <cell r="AJ764" t="str">
            <v>SUSANA PATIÑO CHIA</v>
          </cell>
          <cell r="AK764" t="str">
            <v>GESTOR</v>
          </cell>
          <cell r="AN764" t="str">
            <v>Bogotá D.C.</v>
          </cell>
          <cell r="AO764" t="str">
            <v>3 COMPRAVENTA y/o SUMINISTRO</v>
          </cell>
          <cell r="AP764" t="str">
            <v>NO APLICA</v>
          </cell>
          <cell r="AQ764" t="str">
            <v>NO APLICA</v>
          </cell>
          <cell r="AR764" t="str">
            <v>NO APLICA</v>
          </cell>
          <cell r="AS764" t="str">
            <v>NO APLICA</v>
          </cell>
          <cell r="AZ764" t="str">
            <v>ANM</v>
          </cell>
          <cell r="BA764" t="str">
            <v>763</v>
          </cell>
          <cell r="BB764">
            <v>2024</v>
          </cell>
          <cell r="BC764" t="str">
            <v xml:space="preserve">31201513
41122703
55121502
31161502
41113038
49161504
46161604
31201505
46191601 
46191601 
46191601
27111515 
41115307
27112845 
44111914 
42132100 
55121718
55121700
55121700
46181505
31162300
42171610
</v>
          </cell>
          <cell r="BD764" t="str">
            <v>NO APLICA</v>
          </cell>
          <cell r="BE764" t="str">
            <v>NO APLICA</v>
          </cell>
          <cell r="BF764">
            <v>45610</v>
          </cell>
          <cell r="BG764" t="str">
            <v>NO APLICA</v>
          </cell>
          <cell r="BH764" t="str">
            <v>NO APLICA</v>
          </cell>
          <cell r="BI764">
            <v>435224</v>
          </cell>
          <cell r="BJ764" t="str">
            <v>15//11/2024</v>
          </cell>
          <cell r="BK764" t="str">
            <v>NO APLICA</v>
          </cell>
          <cell r="BL764" t="str">
            <v>NO APLICA</v>
          </cell>
          <cell r="BN764">
            <v>45614</v>
          </cell>
          <cell r="BO764">
            <v>45657</v>
          </cell>
          <cell r="BP764" t="str">
            <v>SI</v>
          </cell>
          <cell r="BQ764" t="str">
            <v>ACUERDO MARCO DE PRECIOS</v>
          </cell>
          <cell r="BR764" t="str">
            <v>ANM-763-2024</v>
          </cell>
          <cell r="BS764" t="str">
            <v>https://www.colombiacompra.gov.co/tienda-virtual-del-estado-colombiano/ordenes-compra/136465</v>
          </cell>
        </row>
        <row r="765">
          <cell r="A765" t="str">
            <v>ANM-764-2024</v>
          </cell>
          <cell r="C765" t="str">
            <v xml:space="preserve">O.C 136466 - DOSQUEBRADAS NO ACT -14-11-24 </v>
          </cell>
          <cell r="D765" t="str">
            <v xml:space="preserve">PROVEER INSTITUCIONAL SAS </v>
          </cell>
          <cell r="E765" t="str">
            <v>DANIELA MARINA MUÑOZ MUÑOZ</v>
          </cell>
          <cell r="F765" t="str">
            <v>CONTRATO</v>
          </cell>
          <cell r="J765" t="str">
            <v>NO APLICA</v>
          </cell>
          <cell r="K765" t="str">
            <v>NO APLICA</v>
          </cell>
          <cell r="L765">
            <v>500045324</v>
          </cell>
          <cell r="M765" t="str">
            <v>NO APLICA</v>
          </cell>
          <cell r="N765" t="str">
            <v>NIT</v>
          </cell>
          <cell r="O765">
            <v>900365660</v>
          </cell>
          <cell r="P765">
            <v>2</v>
          </cell>
          <cell r="Q765" t="str">
            <v>“ADQUISICIÓN DE ELEMENTOS PARA ACTIVIDADES DEL PROGRAMA CARDIOVASCULAR ASI COMO HERRAMIENTAS DE SEGURIDAD PARA LAS SEDES DE LA ANM A NIVEL NACIONAL”.</v>
          </cell>
          <cell r="R765" t="str">
            <v>1) El contratista obligado a facturar electrónicamente conforme con las
disposiciones del Decreto 358 de 2020 y la Resolución de la DIAN No. 000042
del 5 de mayo de 2020, deberá remitir, como condición para el pago, el RUT
actualizado con la inclusión de la obligación de facturación electrónica y la
respectiva factura electrónica en los términos del Estatuto Tributario, los
Decretos 2242 de 2015 y 358 de 2020, la Resolución de la DIAN No. 000042
del 5 de mayo de 2020, y demás normatividad concordante, validada
previamente por la DIAN, junto con los soportes requeridos, al correo del
supervisor del contrato y al canal o correo que para el caso disponga la
Entidad, que esté autorizado por la DIAN.
2) Entregar bajo su responsabilidad, los bienes requeridos, en el tiempo, lugar
y demás condiciones establecidas dentro del IAD.
3) Garantizar que los elementos a entregar sean nuevos y originales, en ningún
caso pueden ser remanufacturados y en condiciones óptimas de higiene y
seguridad.
4) Mantener los precios de la propuesta durante la vigencia del contrato.
5) Cuando se encuentren defectos de fabricación o calidad en los elementos
entregados, el proveedor debe responder por los mismos remplazándolos en
un término no superior a quince (15) días calendario contados a partir de la
fecha del reporte y requerimiento.
6) No acceder a peticiones o amenazas de quienes actúen por fuera de la ley,
con el fin de obligarlo a hacer u omitir algún acto o hecho, informando
inmediatamente a la Entidad y demás autoridades competentes, cuando se
presenten tales peticiones y amenazas.
7) Informar de inmediato y por escrito al Supervisor del contrato, sobre la
ocurrencia de situaciones de fuerza mayor o caso fortuito que puedan afectar
la ejecución del contrato, o la entrega e los ítems incluyendo las recomendaciones que procedan según el caso.
8) Realizar los demás deberes a su cargo que se deriven de la naturaleza de la
orden de compra._x000D_</v>
          </cell>
          <cell r="S765">
            <v>18000000</v>
          </cell>
          <cell r="T765">
            <v>110424</v>
          </cell>
          <cell r="U765">
            <v>45590</v>
          </cell>
          <cell r="Y765" t="str">
            <v>ANM - PROPIOS</v>
          </cell>
          <cell r="AA765">
            <v>79530904</v>
          </cell>
          <cell r="AB765" t="str">
            <v>FREDDY MAURICE CORTES ZEA</v>
          </cell>
          <cell r="AC765" t="str">
            <v>COORDINADOR GRUPO DE GESTION DEL TALENTO HUMANO</v>
          </cell>
          <cell r="AD765" t="str">
            <v>VAF</v>
          </cell>
          <cell r="AG765">
            <v>45657</v>
          </cell>
          <cell r="AH765" t="str">
            <v xml:space="preserve">SEGUN FACTURACIÓN </v>
          </cell>
          <cell r="AI765">
            <v>1057576010</v>
          </cell>
          <cell r="AJ765" t="str">
            <v xml:space="preserve">SUSANA PATIÑO CHIA </v>
          </cell>
          <cell r="AK765" t="str">
            <v>GESTOR T1 GRADO 10</v>
          </cell>
          <cell r="AN765" t="str">
            <v>Bogotá D.C.</v>
          </cell>
          <cell r="AO765" t="str">
            <v>3 COMPRAVENTA y/o SUMINISTRO</v>
          </cell>
          <cell r="AP765" t="str">
            <v>NO APLICA</v>
          </cell>
          <cell r="AQ765" t="str">
            <v>NO APLICA</v>
          </cell>
          <cell r="AR765" t="str">
            <v>NO APLICA</v>
          </cell>
          <cell r="AS765" t="str">
            <v>NO APLICA</v>
          </cell>
          <cell r="AZ765" t="str">
            <v>ANM</v>
          </cell>
          <cell r="BA765" t="str">
            <v>764</v>
          </cell>
          <cell r="BB765">
            <v>2024</v>
          </cell>
          <cell r="BC765" t="str">
            <v xml:space="preserve">31201513
41122703
55121502
31161502
41113038
49161504
46161604
31201505
46191601 
46191601 
46191601
27111515 
41115307
27112845 
44111914 
42132100 
55121718
55121700
55121700
46181505
31162300
42171610
</v>
          </cell>
          <cell r="BD765" t="str">
            <v>NO APLICA</v>
          </cell>
          <cell r="BE765" t="str">
            <v>NO APLICA</v>
          </cell>
          <cell r="BF765">
            <v>45610</v>
          </cell>
          <cell r="BG765" t="str">
            <v>NO APLICA</v>
          </cell>
          <cell r="BH765" t="str">
            <v>NO APLICA</v>
          </cell>
          <cell r="BI765">
            <v>435324</v>
          </cell>
          <cell r="BJ765">
            <v>45611</v>
          </cell>
          <cell r="BK765" t="str">
            <v>NO APLICA</v>
          </cell>
          <cell r="BL765" t="str">
            <v>NO APLICA</v>
          </cell>
          <cell r="BN765">
            <v>45610</v>
          </cell>
          <cell r="BO765">
            <v>45657</v>
          </cell>
          <cell r="BP765" t="str">
            <v>SI</v>
          </cell>
          <cell r="BQ765" t="str">
            <v>ACUERDO MARCO DE PRECIOS</v>
          </cell>
          <cell r="BR765" t="str">
            <v>ANM-764-2024</v>
          </cell>
          <cell r="BS765" t="str">
            <v>https://colombiacompra.gov.co/tienda-virtual-del-estado-colombiano/ordenes-compra/136466</v>
          </cell>
        </row>
        <row r="766">
          <cell r="A766" t="str">
            <v>ANM-765-2024</v>
          </cell>
          <cell r="C766">
            <v>45628</v>
          </cell>
          <cell r="D766" t="str">
            <v xml:space="preserve">OSCAR JAVIER JARAMILLO RUA </v>
          </cell>
          <cell r="E766" t="str">
            <v>YERALDIN FUENTES</v>
          </cell>
          <cell r="F766" t="str">
            <v>CONTRATO</v>
          </cell>
          <cell r="J766">
            <v>22808</v>
          </cell>
          <cell r="K766">
            <v>63</v>
          </cell>
          <cell r="L766">
            <v>400048124</v>
          </cell>
          <cell r="M766" t="str">
            <v>PROFESIONAL</v>
          </cell>
          <cell r="N766" t="str">
            <v>CÉDULA DE CIUDADANIA</v>
          </cell>
          <cell r="O766">
            <v>15322019</v>
          </cell>
          <cell r="P766">
            <v>6</v>
          </cell>
          <cell r="Q766" t="str">
            <v>PRESTAR SERVICIOS PROFESIONALES PARA APOYAR LAS ACCIONES INTERINSTITUCIONALES NECESARIAS PARA PROMOVER Y FOMENTAR LA LEGALIZACIÓN Y FORMALIZACIÓN MEDIANTE LA ASISTENCIA TÉCNICA A LOS PEQUEÑOS Y MEDIANOS MINEROS EN EL DEPARTAMENTO DE ANTIOQUIA</v>
          </cell>
          <cell r="R766" t="str">
            <v>1. Apoyar técnicamente la implementación de acciones interinstitucionales necesarias que faciliten los procesos de asistencia técnica a las UPM priorizadas en el departamento de Antioquia, así como los procesos de capacitación que surjan en el marco de dichas acciones, atendiendo para ello, las directrices del supervisor del contrato. 2. Orientar y apoyar los proyectos mineros asignadosa través de mesas técnicas o reuniones programadas para el efecto, conforme las directrices del supervisor del contrato. 3. Brindar asistencia técnica y acompañamiento integral en la socialización de los procedimientos de formalización colectiva y/o procesos bajo figuras asociativas en comunidades mineras. 4. Apoyar la captura y verificación de datos técnicos y operativos de las unidades de producción minera asignadas durante la ejecución de las actividades programas, de acuerdo con las directrices y fichas diseñadas para el efecto. 5. Asistir y/o participar en comités, reuniones, talleres, juntas, capacitaciones, mesas de trabajo y demás eventos organizados con motivo de los temas objeto del contrato. 6. Proyectar oficios y documentos de respuesta a las peticiones y solicitudes de información que sean asignadas a través del Sistema de Gestión Documental.</v>
          </cell>
          <cell r="S766">
            <v>28079324</v>
          </cell>
          <cell r="T766">
            <v>108524</v>
          </cell>
          <cell r="U766">
            <v>45567</v>
          </cell>
          <cell r="Y766" t="str">
            <v>ANM - PROPIOS</v>
          </cell>
          <cell r="AA766">
            <v>9359775</v>
          </cell>
          <cell r="AB766" t="str">
            <v>LAURA CAMILA RAMOS DÍAZ</v>
          </cell>
          <cell r="AC766" t="str">
            <v xml:space="preserve">VICEPRESIDENCIA DE PROMOCION Y FOMENTO </v>
          </cell>
          <cell r="AD766" t="str">
            <v>VPF</v>
          </cell>
          <cell r="AG766">
            <v>45657</v>
          </cell>
          <cell r="AH766">
            <v>8022664</v>
          </cell>
          <cell r="AI766">
            <v>1010176046</v>
          </cell>
          <cell r="AJ766" t="str">
            <v>DAVID FERNANDO SANCHEZ MORENO</v>
          </cell>
          <cell r="AK766" t="str">
            <v xml:space="preserve">COORDINADOR GRUPO DE FOMENTO </v>
          </cell>
          <cell r="AN766" t="str">
            <v>Medellín</v>
          </cell>
          <cell r="AO766" t="str">
            <v>14 PRESTACIÓN DE SERVICIOS</v>
          </cell>
          <cell r="AP766" t="str">
            <v>ANTIOQUIA</v>
          </cell>
          <cell r="AQ766" t="str">
            <v>YARUMAL</v>
          </cell>
          <cell r="AR766" t="str">
            <v>INGENIERO GEÓLOGO</v>
          </cell>
          <cell r="AS766" t="str">
            <v>MAESTRÍA</v>
          </cell>
          <cell r="AZ766" t="str">
            <v>ANM</v>
          </cell>
          <cell r="BA766" t="str">
            <v>765</v>
          </cell>
          <cell r="BB766">
            <v>2024</v>
          </cell>
          <cell r="BC766">
            <v>80111600</v>
          </cell>
          <cell r="BD766" t="str">
            <v>COMPAÑIA MUNDIAL DE SEGUROS S.A.</v>
          </cell>
          <cell r="BE766" t="str">
            <v>CG-1059921</v>
          </cell>
          <cell r="BF766">
            <v>45617</v>
          </cell>
          <cell r="BG766">
            <v>45617</v>
          </cell>
          <cell r="BH766">
            <v>45621</v>
          </cell>
          <cell r="BI766">
            <v>450324</v>
          </cell>
          <cell r="BJ766">
            <v>45618</v>
          </cell>
          <cell r="BK766" t="str">
            <v>POSITIVA</v>
          </cell>
          <cell r="BL766">
            <v>45622</v>
          </cell>
          <cell r="BN766">
            <v>45622</v>
          </cell>
          <cell r="BO766">
            <v>45657</v>
          </cell>
          <cell r="BP766" t="str">
            <v>SI</v>
          </cell>
          <cell r="BQ766" t="str">
            <v>CONTRATACIÓN DIRECTA</v>
          </cell>
          <cell r="BR766" t="str">
            <v>ANM-765-2024</v>
          </cell>
          <cell r="BS766" t="str">
            <v>https://community.secop.gov.co/Public/Tendering/OpportunityDetail/Index?noticeUID=CO1.NTC.7082115&amp;isFromPublicArea=True&amp;isModal=False</v>
          </cell>
        </row>
        <row r="767">
          <cell r="A767" t="str">
            <v>ANM-766-2024</v>
          </cell>
          <cell r="C767">
            <v>45608</v>
          </cell>
          <cell r="D767" t="str">
            <v>NATALIA JARAMILLO ZAPATA</v>
          </cell>
          <cell r="E767" t="str">
            <v>ANA MARÍA MENDOZA</v>
          </cell>
          <cell r="F767" t="str">
            <v>CONTRATO</v>
          </cell>
          <cell r="J767">
            <v>33977</v>
          </cell>
          <cell r="K767">
            <v>32</v>
          </cell>
          <cell r="L767">
            <v>400048024</v>
          </cell>
          <cell r="M767" t="str">
            <v>PROFESIONAL</v>
          </cell>
          <cell r="N767" t="str">
            <v>CÉDULA DE CIUDADANIA</v>
          </cell>
          <cell r="O767">
            <v>1036646563</v>
          </cell>
          <cell r="P767">
            <v>1</v>
          </cell>
          <cell r="Q767" t="str">
            <v>PRESTAR SERVICIOS PROFESIONALES PARA APOYAR LAS ACCIONES INTERINSTITUCIONALES
NECESARIAS PARA PROMOVER Y FOMENTAR LA LEGALIZACIÓN Y FORMALIZACIÓN MEDIANTE LA
ASISTENCIA TÉCNICA A LOS PEQUEÑOS Y MEDIANOS MINEROS EN EL DEPARTAMENTO DE ANTIOQUIA.</v>
          </cell>
          <cell r="R767" t="str">
            <v>1. Apoyar técnicamente la implementación de acciones interinstitucionales necesarias que faciliten los procesos de
asistencia técnica a las UPM priorizadas en el departamento de Antioquia, así como los procesos de capacitación que
surjan en el marco de dichas acciones, atendiendo para ello, las directrices del supervisor del contrato.
2. Orientar y apoyar los proyectos mineros asignadosa través de mesas técnicas o reuniones programadas para el
efecto, conforme las directrices del supervisor del contrato.
3. Brindar asistencia técnica y acompañamiento integral en la socialización de los procedimientos de formalización
colectiva y/o procesos bajo figuras asociativas en comunidades mineras.
4. Apoyar la captura y verificación de datos técnicos y operativos de las unidades de producción minera asignadas
durante la ejecución de las actividades programas, de acuerdo con las directrices y fichas diseñadas para el efecto.
5. Asistir y/o participar en comités, reuniones, talleres, juntas, capacitaciones, mesas de trabajo y demás eventos
organizados con motivo de los temas objeto del contrato.
6. Proyectar oficios y documentos de respuesta a las peticiones y solicitudes de información que sean asignadas a
través del Sistema de Gestión Documental._x000D_</v>
          </cell>
          <cell r="S767">
            <v>28079324</v>
          </cell>
          <cell r="T767">
            <v>108424</v>
          </cell>
          <cell r="U767">
            <v>45567</v>
          </cell>
          <cell r="Y767" t="str">
            <v>ANM - PROPIOS</v>
          </cell>
          <cell r="AA767">
            <v>9359775</v>
          </cell>
          <cell r="AB767" t="str">
            <v>LAURA CAMILA RAMOS DIAZ</v>
          </cell>
          <cell r="AC767" t="str">
            <v>VICEPRESIDENTE DE PROMOCION Y FOMENTO</v>
          </cell>
          <cell r="AD767" t="str">
            <v>VPF</v>
          </cell>
          <cell r="AF767">
            <v>35</v>
          </cell>
          <cell r="AH767">
            <v>8022664</v>
          </cell>
          <cell r="AI767">
            <v>1010176046</v>
          </cell>
          <cell r="AJ767" t="str">
            <v>DAVID FERNANDO SÁNCHEZ MORENO</v>
          </cell>
          <cell r="AK767" t="str">
            <v>COORDINADOR DE GRUPO DE FOMENTO</v>
          </cell>
          <cell r="AN767" t="str">
            <v>Medellín</v>
          </cell>
          <cell r="AO767" t="str">
            <v>14 PRESTACIÓN DE SERVICIOS</v>
          </cell>
          <cell r="AP767" t="str">
            <v>ANTIOQUIA</v>
          </cell>
          <cell r="AQ767" t="str">
            <v>MEDELLIN</v>
          </cell>
          <cell r="AR767" t="str">
            <v>INGENIERIA DE MINAS Y METALURGICA</v>
          </cell>
          <cell r="AS767" t="str">
            <v>MAESTRÍA</v>
          </cell>
          <cell r="AZ767" t="str">
            <v>ANM</v>
          </cell>
          <cell r="BA767" t="str">
            <v>766</v>
          </cell>
          <cell r="BB767">
            <v>2024</v>
          </cell>
          <cell r="BC767">
            <v>80111600</v>
          </cell>
          <cell r="BD767" t="str">
            <v>COMPAÑIA MUNDIAL DE SEGUROS S.A.</v>
          </cell>
          <cell r="BE767" t="str">
            <v>CG-1060074</v>
          </cell>
          <cell r="BF767">
            <v>45617</v>
          </cell>
          <cell r="BG767">
            <v>45623</v>
          </cell>
          <cell r="BH767">
            <v>45624</v>
          </cell>
          <cell r="BI767">
            <v>466324</v>
          </cell>
          <cell r="BJ767">
            <v>45623</v>
          </cell>
          <cell r="BK767" t="str">
            <v>POSITIVA</v>
          </cell>
          <cell r="BL767">
            <v>45628</v>
          </cell>
          <cell r="BN767">
            <v>45628</v>
          </cell>
          <cell r="BO767">
            <v>45662</v>
          </cell>
          <cell r="BP767" t="str">
            <v>SI</v>
          </cell>
          <cell r="BQ767" t="str">
            <v>CONTRATACIÓN DIRECTA</v>
          </cell>
          <cell r="BR767" t="str">
            <v>ANM-766-2024</v>
          </cell>
          <cell r="BS767" t="str">
            <v>https://community.secop.gov.co/Public/Tendering/OpportunityDetail/Index?noticeUID=CO1.NTC.7086351&amp;isFromPublicArea=True&amp;isModal=False</v>
          </cell>
        </row>
        <row r="768">
          <cell r="A768" t="str">
            <v>ANM-767-2024</v>
          </cell>
          <cell r="C768" t="str">
            <v>SMC- 015 - 2024 - 	CO1.PCCNTR.7057864 - CC BTA NO ACT - 28-11-24</v>
          </cell>
          <cell r="D768" t="str">
            <v>MOUNTZION TECHNOLOGY &amp; TELECOMUNICATIONS S.A.S</v>
          </cell>
          <cell r="E768" t="str">
            <v>MARTHA PATRICIA PUERTO GUIO</v>
          </cell>
          <cell r="F768" t="str">
            <v>CONTRATO</v>
          </cell>
          <cell r="J768" t="str">
            <v>NO APLICA</v>
          </cell>
          <cell r="K768" t="str">
            <v>NO APLICA</v>
          </cell>
          <cell r="L768">
            <v>130018124</v>
          </cell>
          <cell r="M768" t="str">
            <v>NO APLICA</v>
          </cell>
          <cell r="N768" t="str">
            <v>NIT</v>
          </cell>
          <cell r="O768">
            <v>901806322</v>
          </cell>
          <cell r="P768">
            <v>5</v>
          </cell>
          <cell r="Q768" t="str">
            <v>RENOVAR LA GARANTÍA PARA LOS SISTEMAS DE CONTROL DE ACCESO E IDENTIFICACIÓN BIOMÉTRICA PARA LA SEDE DE BOGOTÁ Y LOS PUNTOS DE ATENCIÓN REGIONAL DE IBAGUÉ Y BUCARAMANGA</v>
          </cell>
          <cell r="S768">
            <v>58500000</v>
          </cell>
          <cell r="T768">
            <v>107424</v>
          </cell>
          <cell r="U768">
            <v>45567</v>
          </cell>
          <cell r="Y768" t="str">
            <v>ANM - PROPIOS</v>
          </cell>
          <cell r="AA768">
            <v>55000000</v>
          </cell>
          <cell r="AB768" t="str">
            <v>MARIA CATELINA PEREZ LOPEZ</v>
          </cell>
          <cell r="AC768" t="str">
            <v>JEFE OFICINA DE TECNOLOGIA E INFORMACION</v>
          </cell>
          <cell r="AD768" t="str">
            <v>OTI</v>
          </cell>
          <cell r="AG768">
            <v>45657</v>
          </cell>
          <cell r="AH768" t="str">
            <v xml:space="preserve">segun lo pactado </v>
          </cell>
          <cell r="AI768">
            <v>1018406650</v>
          </cell>
          <cell r="AJ768" t="str">
            <v xml:space="preserve">maria catalina perez lopez </v>
          </cell>
          <cell r="AK768" t="str">
            <v xml:space="preserve">JEFE DE OFICINA DE TECNOLOGIA E INFORMACION </v>
          </cell>
          <cell r="AN768" t="str">
            <v>Bogotá D.C.</v>
          </cell>
          <cell r="AO768" t="str">
            <v>3 COMPRAVENTA y/o SUMINISTRO</v>
          </cell>
          <cell r="AP768" t="str">
            <v>NO APLICA</v>
          </cell>
          <cell r="AQ768" t="str">
            <v>NO APLICA</v>
          </cell>
          <cell r="AR768" t="str">
            <v>NO APLICA</v>
          </cell>
          <cell r="AS768" t="str">
            <v>NO APLICA</v>
          </cell>
          <cell r="AZ768" t="str">
            <v>ANM</v>
          </cell>
          <cell r="BA768" t="str">
            <v>767</v>
          </cell>
          <cell r="BB768">
            <v>2024</v>
          </cell>
          <cell r="BC768">
            <v>72151500</v>
          </cell>
          <cell r="BD768" t="str">
            <v>COMPAÑIA MUNDIAL DE SEGUROS S.A.</v>
          </cell>
          <cell r="BE768" t="str">
            <v>NB-100358647</v>
          </cell>
          <cell r="BF768">
            <v>45618</v>
          </cell>
          <cell r="BG768">
            <v>45624</v>
          </cell>
          <cell r="BH768">
            <v>45630</v>
          </cell>
          <cell r="BI768">
            <v>472724</v>
          </cell>
          <cell r="BJ768">
            <v>45625</v>
          </cell>
          <cell r="BK768" t="str">
            <v>NO APLICA</v>
          </cell>
          <cell r="BL768" t="str">
            <v>NO APLICA</v>
          </cell>
          <cell r="BN768">
            <v>45630</v>
          </cell>
          <cell r="BO768" t="e">
            <v>#REF!</v>
          </cell>
          <cell r="BQ768" t="str">
            <v>MÍNIMA CUANTÍA</v>
          </cell>
          <cell r="BR768" t="str">
            <v>ANM-767-2024</v>
          </cell>
          <cell r="BS768" t="str">
            <v>https://community.secop.gov.co/Public/Tendering/OpportunityDetail/Index?noticeUID=CO1.NTC.7000377&amp;isFromPublicArea=True&amp;isModal=False</v>
          </cell>
        </row>
        <row r="769">
          <cell r="A769" t="str">
            <v>ANM-768-2024</v>
          </cell>
          <cell r="C769" t="str">
            <v>SA-SI-017-2024 - 	CO1.PCCNTR.7078393 - CC BTA ACT - 28-11-24</v>
          </cell>
          <cell r="D769" t="str">
            <v>INTELCOL S.A.S</v>
          </cell>
          <cell r="E769" t="str">
            <v>ALFONSO LUIS MONTES OTERO</v>
          </cell>
          <cell r="F769" t="str">
            <v>CONTRATO</v>
          </cell>
          <cell r="J769" t="str">
            <v>NO APLICA</v>
          </cell>
          <cell r="K769" t="str">
            <v>NO APLICA</v>
          </cell>
          <cell r="L769">
            <v>130002424</v>
          </cell>
          <cell r="M769" t="str">
            <v>NO APLICA</v>
          </cell>
          <cell r="N769" t="str">
            <v>NIT</v>
          </cell>
          <cell r="O769">
            <v>900341427</v>
          </cell>
          <cell r="P769">
            <v>9</v>
          </cell>
          <cell r="Q769" t="str">
            <v xml:space="preserve">RENOVAR LOS SERVICIOS DE SOPORTE, ACTUALIZACIÓN Y
MANTENIMIENTO DE LA PLATAFORMA DE TELEFONÍA QUE SOPORTA LAS COMUNICACIONES DE
VOZ EN LA ANM, PRINCIPALMENTE LOS RELACIONADOS CON LA ACTIVIDAD DE FISCALIZACIÓN </v>
          </cell>
          <cell r="R769" t="str">
            <v>1. Cumplir con el objeto del contrato y atender los requerimientos que en desarrollo del mismo le efectúe
la Agencia, de conformidad con lo previsto en el Anexo Especificaciones y Requerimientos Técnicos
Mínimos, el documento de estudios previos, pliego de condiciones, la oferta y demás documentos que
forman parte integral del contrato.
2. Entregar dentro de los cinco (5) días hábiles siguientes a la suscripción del acta de inicio cronograma
de ejecución del contrato.
3. Entregar dentro de los cinco (5) días hábiles siguientes a la suscripción del acta de inicio los soportes
documentales que acredite la suscripción por doce (12) meses de los servicios de Soporte,
Actualización y Mantenimiento de la Plataforma de Telefonía y el servicio de la plataforma multicanal
4. Prestar los servicios de soporte, actualización y mantenimiento, para los equipos que hacen parte de la
plataforma de telefonía de la ANM, en el lugar donde se encuentran ubicados estos como se indica en
el Anexo de Especificaciones y Requerimientos técnicos mínimos. En caso de que la reparación del
equipo tome más de cinco (5) días hábiles, pasado este tiempo el contratista deberá facilitar
temporalmente un equipo de iguales o superiores características, con el fin de mantener la continuidad
operativa de las funciones de la ANM, asumiendo por su cuenta y riesgo, los costos de transporte,
instalación, desinstalación, configuración, retiro y envío del equipo suministrado en calidad de
préstamo, una vez se superen las circunstancias que dieron lugar al remplazo del mismo, sin que ello
genere costos adicionales para la Entidad.
5. Realizar la migración, configuración y puesta en funcionamiento del Servidor OpenScape Xpression
(Correo de Voz y operadora Automática) y Tarificador (Tarificación líneas telefónicas) en el servidor
físico que le indique el supervisor del contrato.6. Prestar los servicios de mantenimiento y soporte, durante la vigencia de la suscripción, lo cual incluye
el mantenimiento preventivo y correctivo de los diferentes equipos que componen la plataforma
telefónica, de conformidad con las condiciones señaladas en el Anexo especificaciones y
requerimientos técnicos Mínimos, el documento de estudios previos, el pliego de condiciones, la oferta
y demás documentos que forman parte integral del contrato.
7. Mantener los precios de la propuesta durante la vigencia del contrato.
8. Asumir todos los costos y gastos que se ocasionen en relación con la ejecución del contrato.
9. Renovar e implementar durante la vigencia de la suscripción, las actualizaciones liberadas por el
fabricante para los equipos y plataforma de software que hacen parte del sistema telefónico.
10. Brindar durante la vigencia de la suscripción el soporte y asistencia técnica que se requiera para
garantizar el adecuado funcionamiento del sistema telefónico de la Agencia, con la debida diligencia,
prontitud, rapidez, seguridad y eficiencia, de acuerdo con lo previsto en el anexo Especificaciones y
Requerimientos Técnicos Mínimos, el documento de estudios previos, la oferta y demás documentos
que forman parte integral del contrato
11. Asistir y/o participar de las reuniones, comités, y mesas de trabajo que se convoquen por la Supervisión
del Contrato, que guarden relación con el desarrollo del objeto contractual, sin que ello implique costos
adicionales para la. ANM
12. Atender de manera oportuna, los requerimientos, indicaciones, recomendaciones, solicitudes y/o
consultas que le indique el supervisor del Contrato, que guarden relación con el objeto contratado.
13. Entregar, dentro del término de la vigencia de suscripción a los servicios de soporte, actualización y
mantenimiento de la plataforma de Telefonía de la ANM, copias digitales con la actualización de los
manuales de instalación y uso de la solución de los equipos que conforman el sistema actual de
telefonía de la ANM, en idioma español, debidamente actualizados, cuando haya necesidad por algún
tipo de actualización e implementación de nuevas funcionalidades.
14. Incluir dentro del servicio prestado todos los costos de operación, tales como, mano de obra, viáticos,
transporte, repuestos y demás gastos y costos directos e indirectos en que deba incurrir el contratista
para respaldar el correcto y adecuado funcionamiento de la plataforma de telefonía con sus
correspondientes componentes y elementos.
15. Garantizar que las partes que sean reemplazadas en los mantenimientos correctivos realizados durante
el término del servicio deben ser originales, nuevas y no remanufacturadas.
16. Realizar la disposición final de residuos que se llegaren a presentar durante la vigencia del Soporte,
Actualización y Mantenimiento de la Plataforma de Telefonía acorde a la normatividad vigente.
17. Cumplir con la normatividad vigente en el país en materia de Seguridad y Salud en trabajo. El personal
debe contar con todos los elementos de protección personal (EPP) apropiados y necesarios para el
adecuado desarrollo seguro de las labores asociadas a la ejecución del contrato y vigencia de la
suscripción.
18. Elaborar y presentar los informes de visita de mantenimiento en el que se incluya la fecha, serial de los
dispositivos revisados, diagnostico, solución y recomendaciones.
19. Apoyar todas las pruebas requeridas por parte de la supervisión del contrato para el correcto
funcionamiento del sistema telefónico de la Entidad.
20. Contar con todos los elementos necesarios para la adecuada prestación de los servicios de soporte,
actualización y mantenimiento de la plataforma de Telefonía de la ANM, lo cual incluye herramientas,
equipos y software para diagnóstico debidamente licenciadas que permita la prestación de los servicios,
así como la contar con los equipos, repuestos y demás materiales necesarios para la ejecución del
contrato. Plantear todas las recomendaciones que consideren necesaria en relación con el desarrollo y
ejecución del contrato.21. Garantizar estabilidad, disponibilidad, concurrencia, escalabilidad y seguridad de la información para la
prestación del servicio telefónico.
22. Atender y responder por cualquier observación relacionada con la seguridad, soporte y manejo de la
información que la Entidad emita desde el canal telefónico.
23. Cumplir con la política de seguridad de la información y privacidad de los datos de la ANM, así como
con los requerimientos exigidos por el Sistema de Gestión de Seguridad de la Información (SGSI) de la
ANM.
24. Realizar las actualizaciones de los equipos sin costo adicional, en la última versión liberada por el
fabricante.
25. Las demás que se generan de la relación contractual, así como las exigidas por ley y que sean
inherentes a un cabal, eficiente, oportuno y eficaz cumplimiento del objeto contractual.</v>
          </cell>
          <cell r="S769">
            <v>700000000</v>
          </cell>
          <cell r="T769">
            <v>107124</v>
          </cell>
          <cell r="U769">
            <v>45567</v>
          </cell>
          <cell r="Y769" t="str">
            <v>ANM - PROPIOS</v>
          </cell>
          <cell r="AA769">
            <v>693318200</v>
          </cell>
          <cell r="AB769" t="str">
            <v>MARIA CATALINA PEREZ LOPEZ
BIBIANA LISSETTE SANDOVAL BAEZ</v>
          </cell>
          <cell r="AC769" t="str">
            <v>JEFE OFICINA OTI
Coordinadora grupo de Atención,
Participación Ciudadana y Comunicaciones_x000D_</v>
          </cell>
          <cell r="AD769" t="str">
            <v>VAF</v>
          </cell>
          <cell r="AG769">
            <v>45657</v>
          </cell>
          <cell r="AH769" t="str">
            <v>SEGÚN PAGOS PACTADOS</v>
          </cell>
          <cell r="AI769" t="str">
            <v>74186109
52885470</v>
          </cell>
          <cell r="AJ769" t="str">
            <v>ANGEL EFREN ANGARITA VELANDIA 
-BIBIANA LISSETTE SANDOVAL BAEZ</v>
          </cell>
          <cell r="AK769" t="str">
            <v xml:space="preserve">Gestor T1 Grado 07 de la Oficina de Tecnología e información 
Coordinadora del grupo de Atención, Participación Ciudadana y Comunicaciones
</v>
          </cell>
          <cell r="AN769" t="str">
            <v>Todas las sedes</v>
          </cell>
          <cell r="AO769" t="str">
            <v>3 COMPRAVENTA y/o SUMINISTRO</v>
          </cell>
          <cell r="AP769" t="str">
            <v>NO APLICA</v>
          </cell>
          <cell r="AQ769" t="str">
            <v>NO APLICA</v>
          </cell>
          <cell r="AR769" t="str">
            <v>NO APLICA</v>
          </cell>
          <cell r="AS769" t="str">
            <v>NO APLICA</v>
          </cell>
          <cell r="AZ769" t="str">
            <v>ANM</v>
          </cell>
          <cell r="BA769" t="str">
            <v>768</v>
          </cell>
          <cell r="BB769">
            <v>2024</v>
          </cell>
          <cell r="BC769" t="str">
            <v>81111500-81112300-81112200-83111507</v>
          </cell>
          <cell r="BD769" t="str">
            <v>SEGUROS DEL ESTADO S.A.</v>
          </cell>
          <cell r="BE769" t="str">
            <v>21-44-101457645 y 21-40-101244602</v>
          </cell>
          <cell r="BF769">
            <v>45624</v>
          </cell>
          <cell r="BG769">
            <v>45625</v>
          </cell>
          <cell r="BH769">
            <v>45628</v>
          </cell>
          <cell r="BI769">
            <v>472824</v>
          </cell>
          <cell r="BJ769">
            <v>45625</v>
          </cell>
          <cell r="BK769" t="str">
            <v xml:space="preserve">NO APLICA </v>
          </cell>
          <cell r="BL769" t="str">
            <v>NO APLICA</v>
          </cell>
          <cell r="BN769">
            <v>45631</v>
          </cell>
          <cell r="BO769">
            <v>45657</v>
          </cell>
          <cell r="BQ769" t="str">
            <v>SELECCIÓN ABREVIADA SUBASTA INVERSA</v>
          </cell>
          <cell r="BR769" t="str">
            <v>ANM-768-2024</v>
          </cell>
          <cell r="BS769" t="str">
            <v>https://community.secop.gov.co/Public/Tendering/OpportunityDetail/Index?noticeUID=CO1.NTC.6991237&amp;isFromPublicArea=True&amp;isModal=False</v>
          </cell>
        </row>
        <row r="770">
          <cell r="A770" t="str">
            <v>ANM-769-2024</v>
          </cell>
          <cell r="C770">
            <v>45628</v>
          </cell>
          <cell r="D770" t="str">
            <v>ALEX JULIAN GUARIN RODRIGUEZ</v>
          </cell>
          <cell r="E770" t="str">
            <v>YERALDIN FUENTES</v>
          </cell>
          <cell r="F770" t="str">
            <v>CONTRATO</v>
          </cell>
          <cell r="J770">
            <v>30131</v>
          </cell>
          <cell r="K770">
            <v>43</v>
          </cell>
          <cell r="L770">
            <v>400051224</v>
          </cell>
          <cell r="M770" t="str">
            <v>PROFESIONAL</v>
          </cell>
          <cell r="N770" t="str">
            <v>CÉDULA DE CIUDADANIA</v>
          </cell>
          <cell r="O770">
            <v>7181606</v>
          </cell>
          <cell r="P770">
            <v>4</v>
          </cell>
          <cell r="Q770" t="str">
            <v>Prestar servicios profesionales para apoyar técnicamente el proceso de identificación minera, acompañamiento para la formalización minera, en el marco de la caracterización de los contextos, actores y dinámicas predominantes en los territorios.</v>
          </cell>
          <cell r="R770" t="str">
            <v>1. Apoyar técnicamente el proceso de identificación
minera y acompañamiento para la formalización minera, en el marco de la caracterización de los contextos, actores y
dinámicas predominantes en los territorios, en términos geológicos en el departamento de Nariño.
2. Apoyar a los mineros en el cumplimiento de requisitos y procedimientos técnicos a nivel geológico necesarios para
iniciar el proceso de formalización de las unidades de producción minera departamento de Nariño.
3. Apoyar la captura y verificación de datos geológicos y operativos de lasunidades de producción minera asignadas
durante la ejecución del proyecto de caracterización de la actividad minera de acuerdo con las directrices y fichas
diseñadas.
4. Apoyar técnicamente los procesos de capacitación que surjan en el marco de laformalización de unidades de
producción minera en el departamento de Nariño.
5. Apoyar las mesas de trabajo y demás espacios de socialización encaminados a la caracterización y formalización
de unidades de producción minera.
6. Proyectar oficios y documentos de respuesta a las peticiones y solicitudes de información que sean asignadas a
través del Sistema de Gestión Documental.
7. Disponer la información en las bases de datos, carpetas compartidas y las aplicaciones de la Agencia Nacional de
Minería, conforme a las políticas, lineamientos e instructivos de la Entidad._x000D_</v>
          </cell>
          <cell r="S770">
            <v>12000000</v>
          </cell>
          <cell r="T770">
            <v>111824</v>
          </cell>
          <cell r="U770">
            <v>45611</v>
          </cell>
          <cell r="Y770" t="str">
            <v>ANM - PROPIOS</v>
          </cell>
          <cell r="AA770">
            <v>10666667</v>
          </cell>
          <cell r="AB770" t="str">
            <v>LAURA CAMILA RAMOS DIAZ</v>
          </cell>
          <cell r="AC770" t="str">
            <v>VICEPRESIDENTA DE PROMOCIÓN Y FOMENTO</v>
          </cell>
          <cell r="AD770" t="str">
            <v>VPF</v>
          </cell>
          <cell r="AG770">
            <v>45657</v>
          </cell>
          <cell r="AH770">
            <v>8000000</v>
          </cell>
          <cell r="AI770">
            <v>52378877</v>
          </cell>
          <cell r="AJ770" t="str">
            <v>ÁNGELA ANDREA
VELANDIA PEDRAZA</v>
          </cell>
          <cell r="AK770" t="str">
            <v>GESTOR T1 GRADO 15</v>
          </cell>
          <cell r="AN770" t="str">
            <v>Pasto</v>
          </cell>
          <cell r="AO770" t="str">
            <v>14 PRESTACIÓN DE SERVICIOS</v>
          </cell>
          <cell r="AP770" t="str">
            <v>BOYACÁ</v>
          </cell>
          <cell r="AQ770" t="str">
            <v>TUNJA</v>
          </cell>
          <cell r="AR770" t="str">
            <v>ESPECIALIZACION EN INGENIERIA AMBIENTAL</v>
          </cell>
          <cell r="AS770" t="str">
            <v>POSGRADO</v>
          </cell>
          <cell r="AZ770" t="str">
            <v>ANM</v>
          </cell>
          <cell r="BA770" t="str">
            <v>769</v>
          </cell>
          <cell r="BB770">
            <v>2024</v>
          </cell>
          <cell r="BC770">
            <v>80111600</v>
          </cell>
          <cell r="BD770" t="str">
            <v>SEGUROS DEL ESTADO S.A.</v>
          </cell>
          <cell r="BE770" t="str">
            <v>14-44-101224983</v>
          </cell>
          <cell r="BF770">
            <v>45625</v>
          </cell>
          <cell r="BG770">
            <v>45628</v>
          </cell>
          <cell r="BH770">
            <v>45628</v>
          </cell>
          <cell r="BI770">
            <v>473224</v>
          </cell>
          <cell r="BJ770">
            <v>45625</v>
          </cell>
          <cell r="BK770" t="str">
            <v>POSITIVA</v>
          </cell>
          <cell r="BL770">
            <v>45629</v>
          </cell>
          <cell r="BN770">
            <v>45629</v>
          </cell>
          <cell r="BO770">
            <v>45657</v>
          </cell>
          <cell r="BP770" t="str">
            <v>SI</v>
          </cell>
          <cell r="BQ770" t="str">
            <v>CONTRATACIÓN DIRECTA</v>
          </cell>
          <cell r="BR770" t="str">
            <v>ANM-769-2024</v>
          </cell>
          <cell r="BS770" t="str">
            <v>https://community.secop.gov.co/Public/Tendering/OpportunityDetail/Index?noticeUID=CO1.NTC.7115281&amp;isFromPublicArea=True&amp;isModal=False</v>
          </cell>
        </row>
        <row r="771">
          <cell r="A771" t="str">
            <v>ANM-770-2024</v>
          </cell>
          <cell r="C771">
            <v>45656</v>
          </cell>
          <cell r="D771" t="str">
            <v>DANIEL EDUARDO DORADO FERNANDEZ</v>
          </cell>
          <cell r="E771" t="str">
            <v xml:space="preserve">SUSANITA RODRIGUEZ CASAS </v>
          </cell>
          <cell r="F771" t="str">
            <v>CONTRATO</v>
          </cell>
          <cell r="J771">
            <v>35988</v>
          </cell>
          <cell r="K771">
            <v>27</v>
          </cell>
          <cell r="L771">
            <v>400051124</v>
          </cell>
          <cell r="M771" t="str">
            <v>PROFESIONAL</v>
          </cell>
          <cell r="N771" t="str">
            <v>CÉDULA DE CIUDADANIA</v>
          </cell>
          <cell r="O771">
            <v>1152221956</v>
          </cell>
          <cell r="P771">
            <v>7</v>
          </cell>
          <cell r="Q771" t="str">
            <v>Prestar servicios profesionales para apoyar técnicamente el proceso de identificación minera, acompañamiento para la
formalización minera, en el marco del impulso y conocimiento de la actividad minera con base en información
relacionada con aspectos técnico-ambientales de los territorios.</v>
          </cell>
          <cell r="R771" t="str">
            <v>1. Apoyar geológicamente el proceso de acompañamiento, formalización y caracterización minera, teniendo en cuenta información relacionada con aspectos técnico-ambientales de los territorios del departamento de Antioquia. 2. Apoyar la captura y verificación de datos geológicos y operativos de lasunidades de producción minera asignadas, mediante visitas de campo, durante la ejecución del proyecto de formalización y caracterización minera de la actividad minera de acuerdo con las directrices y fichas diseñadas. 3. Apoyar a los mineros en el cumplimiento de requisitos y procedimientos técnico-geológicos necesarios para iniciar el proceso de formalización de las unidades de producción minera departamento de Antioquia. 4. Apoyar geológicamente los procesos de capacitación que surjan en el marcodel proyecto de formalización y caracterización minera de las unidades de producción minera en el departamento de Antioquia. 5. Apoyar las mesas de trabajo y demás espacios de socialización encaminados al desarrollo del proyecto de formalización y caracterización minera de unidades de producción minera. 6. Proyectar oficios y documentos de respuesta a las peticiones y solicitudes de información que sean asignadas a través del Sistema de Gestión Documental. 7. Disponer la información en las bases de datos, carpetas compartidas y las aplicaciones de la Agencia Nacional de Minería, conforme a las políticas, lineamientos e instructivos de la Entidad.</v>
          </cell>
          <cell r="S771">
            <v>12000000</v>
          </cell>
          <cell r="T771">
            <v>111724</v>
          </cell>
          <cell r="U771">
            <v>45611</v>
          </cell>
          <cell r="Y771" t="str">
            <v>ANM - PROPIOS</v>
          </cell>
          <cell r="AA771">
            <v>7694399</v>
          </cell>
          <cell r="AB771" t="str">
            <v>LAURA CAMILA RAMOS DÍAZ</v>
          </cell>
          <cell r="AC771" t="str">
            <v xml:space="preserve">VICEPRESIDENCIA DE PROMOCION Y FOMENTO </v>
          </cell>
          <cell r="AD771" t="str">
            <v>VPF</v>
          </cell>
          <cell r="AG771">
            <v>45657</v>
          </cell>
          <cell r="AH771">
            <v>6994908</v>
          </cell>
          <cell r="AI771">
            <v>52378877</v>
          </cell>
          <cell r="AJ771" t="str">
            <v>ÁNGELA ANDREA VELANDIA PEDRAZA</v>
          </cell>
          <cell r="AK771" t="str">
            <v>GESTOR T1 GRADO 15</v>
          </cell>
          <cell r="AN771" t="str">
            <v>Medellín</v>
          </cell>
          <cell r="AO771" t="str">
            <v>14 PRESTACIÓN DE SERVICIOS</v>
          </cell>
          <cell r="AP771" t="str">
            <v>ANTIOQUIA</v>
          </cell>
          <cell r="AQ771" t="str">
            <v>CAUCASIA</v>
          </cell>
          <cell r="AR771" t="str">
            <v>INGENIERO GEÓLOGO</v>
          </cell>
          <cell r="AS771" t="str">
            <v>POSGRADO</v>
          </cell>
          <cell r="AZ771" t="str">
            <v>ANM</v>
          </cell>
          <cell r="BA771" t="str">
            <v>770</v>
          </cell>
          <cell r="BB771">
            <v>2024</v>
          </cell>
          <cell r="BC771">
            <v>80111600</v>
          </cell>
          <cell r="BD771" t="str">
            <v>COMPAÑIA MUNDIAL DE SEGUROS S.A.</v>
          </cell>
          <cell r="BE771" t="str">
            <v>M-100249016</v>
          </cell>
          <cell r="BF771">
            <v>45628</v>
          </cell>
          <cell r="BG771">
            <v>45629</v>
          </cell>
          <cell r="BH771">
            <v>45630</v>
          </cell>
          <cell r="BI771">
            <v>479824</v>
          </cell>
          <cell r="BJ771">
            <v>45630</v>
          </cell>
          <cell r="BK771" t="str">
            <v>POSITIVA</v>
          </cell>
          <cell r="BL771">
            <v>45631</v>
          </cell>
          <cell r="BN771">
            <v>45631</v>
          </cell>
          <cell r="BO771">
            <v>45657</v>
          </cell>
          <cell r="BP771" t="str">
            <v>SI</v>
          </cell>
          <cell r="BQ771" t="str">
            <v>CONTRATACIÓN DIRECTA</v>
          </cell>
          <cell r="BR771" t="str">
            <v>ANM-770-2024</v>
          </cell>
          <cell r="BS771" t="str">
            <v>https://community.secop.gov.co/Public/Tendering/OpportunityDetail/Index?noticeUID=CO1.NTC.7106460&amp;isFromPublicArea=True&amp;isModal=False</v>
          </cell>
        </row>
        <row r="772">
          <cell r="A772" t="str">
            <v>ANM-771-2024</v>
          </cell>
          <cell r="C772" t="str">
            <v>CO1_PCCNTR_7069826 - CC BQUILLA NO ACT - 26-11-24</v>
          </cell>
          <cell r="D772" t="str">
            <v>CARGOLOGISTICA SAS</v>
          </cell>
          <cell r="E772" t="str">
            <v>ADRIANA LONDOÑO</v>
          </cell>
          <cell r="F772" t="str">
            <v>CONTRATO</v>
          </cell>
          <cell r="J772" t="str">
            <v>NO APLICA</v>
          </cell>
          <cell r="K772" t="str">
            <v>NO APLICA</v>
          </cell>
          <cell r="L772">
            <v>500046624</v>
          </cell>
          <cell r="M772" t="str">
            <v>NO APLICA</v>
          </cell>
          <cell r="N772" t="str">
            <v>NIT</v>
          </cell>
          <cell r="O772">
            <v>901072607</v>
          </cell>
          <cell r="P772">
            <v>7</v>
          </cell>
          <cell r="Q772" t="str">
            <v>Contratar los servicios de transporte, empaque, embalaje, cargue, descargue punto a punto y
suministro de insumos requeridos para el traslado de bienes muebles de la Agencia Nacional de Minería -
Sede Cartagena</v>
          </cell>
          <cell r="S772">
            <v>20000000</v>
          </cell>
          <cell r="T772">
            <v>111524</v>
          </cell>
          <cell r="U772">
            <v>45608</v>
          </cell>
          <cell r="Y772" t="str">
            <v>ANM - NACIÓN</v>
          </cell>
          <cell r="AA772">
            <v>3800000</v>
          </cell>
          <cell r="AB772" t="str">
            <v>OCTAVIO SERRANO</v>
          </cell>
          <cell r="AC772" t="str">
            <v>COORDINADOR DEL GRUPO DE SERVICIOS ADMINISTRATIVOS</v>
          </cell>
          <cell r="AD772" t="str">
            <v>VAF</v>
          </cell>
          <cell r="AF772">
            <v>8</v>
          </cell>
          <cell r="AH772" t="str">
            <v xml:space="preserve">segun lo pactado </v>
          </cell>
          <cell r="AI772">
            <v>79789293</v>
          </cell>
          <cell r="AJ772" t="str">
            <v>OCTAVIO SERRANO</v>
          </cell>
          <cell r="AK772" t="str">
            <v>COORDINADOR GRUPO DE SERVICIOS ADMINISTRATIVOS</v>
          </cell>
          <cell r="AN772" t="str">
            <v>Cartagena</v>
          </cell>
          <cell r="AO772" t="str">
            <v>14 PRESTACIÓN DE SERVICIOS</v>
          </cell>
          <cell r="AP772" t="str">
            <v>NO APLICA</v>
          </cell>
          <cell r="AQ772" t="str">
            <v>NO APLICA</v>
          </cell>
          <cell r="AR772" t="str">
            <v>NO APLICA</v>
          </cell>
          <cell r="AS772" t="str">
            <v>NO APLICA</v>
          </cell>
          <cell r="AZ772" t="str">
            <v>ANM</v>
          </cell>
          <cell r="BA772" t="str">
            <v>771</v>
          </cell>
          <cell r="BB772">
            <v>2024</v>
          </cell>
          <cell r="BC772">
            <v>78101801</v>
          </cell>
          <cell r="BD772" t="str">
            <v>SEGUROS DEL ESTADO S.A.</v>
          </cell>
          <cell r="BE772" t="str">
            <v>11-44-101241529</v>
          </cell>
          <cell r="BF772">
            <v>45621</v>
          </cell>
          <cell r="BG772">
            <v>45623</v>
          </cell>
          <cell r="BH772">
            <v>45625</v>
          </cell>
          <cell r="BI772">
            <v>466424</v>
          </cell>
          <cell r="BJ772">
            <v>45623</v>
          </cell>
          <cell r="BK772" t="str">
            <v>NO APLICA</v>
          </cell>
          <cell r="BL772" t="str">
            <v>NO APLICA</v>
          </cell>
          <cell r="BN772">
            <v>45625</v>
          </cell>
          <cell r="BO772">
            <v>45632</v>
          </cell>
          <cell r="BQ772" t="str">
            <v>SELECCIÓN ABREVIADA MENOR CUANTÍA</v>
          </cell>
          <cell r="BR772" t="str">
            <v>ANM-771-2024</v>
          </cell>
          <cell r="BS772" t="str">
            <v>https://anmgovco.sharepoint.com/sites/VAF/ContratosNivelCentral/2024/MINIMAS%20CUANTIAS/ANM-016-2024%20MUDANZA%20CARTAGENA/CONTRATO/ANM-771-2024%20%20COMUNICACI%C3%93N%20DE%20ACEPTACI%C3%93N%20DE%20OFERTA-%20MUDANZA%20CGENA.pdf</v>
          </cell>
        </row>
        <row r="773">
          <cell r="A773" t="str">
            <v>ANM-772-2024</v>
          </cell>
          <cell r="B773" t="str">
            <v>SMC-019-2024</v>
          </cell>
          <cell r="C773" t="str">
            <v xml:space="preserve">	CO1.PCCNTR.7087498 - CC BTA ACT - 06-12-24</v>
          </cell>
          <cell r="D773" t="str">
            <v>GRAN IMAGEN S.A.S</v>
          </cell>
          <cell r="E773" t="str">
            <v>ADRIANA LONDOÑO</v>
          </cell>
          <cell r="F773" t="str">
            <v>CONTRATO</v>
          </cell>
          <cell r="J773" t="str">
            <v>NO APLICA</v>
          </cell>
          <cell r="K773" t="str">
            <v>NO APLICA</v>
          </cell>
          <cell r="L773">
            <v>130001024</v>
          </cell>
          <cell r="M773" t="str">
            <v>NO APLICA</v>
          </cell>
          <cell r="N773" t="str">
            <v>NIT</v>
          </cell>
          <cell r="O773">
            <v>830023178</v>
          </cell>
          <cell r="P773">
            <v>2</v>
          </cell>
          <cell r="Q773" t="str">
            <v>Adquirir consumibles de impresión para la Agencia Nacional de Minería - Línea del PAA 130001024</v>
          </cell>
          <cell r="R773" t="str">
            <v>1. Cumplir el objeto del contrato y atender los requerimientos que en desarrollo del mismo le efectúe la Agencia, de
conformidad con lo previsto en el Anexo Especificaciones y Requerimientos Técnicos Mínimos, el documento de
estudios previos, pliego de condiciones, la oferta y demás documentos que forman parte integral del contrato.
2. Ejecutar el objeto del contrato dentro del plazo establecido por la Agencia Nacional de Minería, cumpliendo con los
tiempos de entrega señalados.
3. Garantizar que los elementos a entregar sean nuevos, originales, sellados de fábrica y libres de imperfecciones. En
ningún caso pueden ser re manufacturados o genéricos. Los elementos ofrecidos que presenten defectos de
fabricación deberán ser cambiados por elementos nuevos con las mismas características técnicas de los elementos
originales; dichos elementos serán suministrados por el contratista sin costo alguno para la entidad, dentro de un
término no superior a los treinta (30) días calendario, contados a partir del requerimiento que realice la supervisión del
contrato.
COMUNICACIÓN ACEPTACIÓN DEOFERTA No. ANM-772-2024
APO1-P-001-F-013/ V3
5 de 8
4. Mantener los precios de la propuesta durante la vigencia del contrato.
5. Asumir todos los costos y gastos directos e indirectos que se ocasionen con la ejecución del contrato y la prestación
oportuna de los servicios conexos a las garantías.
6. Asistir y/o participar de las reuniones, comités, y mesas de trabajo que se convoquen por la Supervisión del Contrato,
que guarden relación con el desarrollo del objeto contractual, sin que ello implique costos adicionales para la ANM.
7. Atender de manera oportuna, los requerimientos, indicaciones, recomendaciones, solicitudes y/o consultas que le
indique el supervisor del Contrato, que guarden relación con el objeto contratado.
8. Cumplir con la política de seguridad de la información y privacidad de los datos de la ANM, así como con los
requerimientos exigidos por el Sistema de Gestión de Seguridad de la Información (SGSI) de la ANM.
9. Suministrar los elementos objeto de esta contratación en el lugar y sitio establecido en el contrato.
10. Reportar a la supervisión las novedades que surjan con posterioridad a la celebración del contrato, que impliquen un
cambio en sus responsabilidades tributarias registradas en el RUT, remitiendo para ello el RUT actualizado con la
inclusión de la novedad reportada.
11. Cumplir con todas las obligaciones que se desprendan de la naturaleza del contrato, así como con todas las normas,
disposiciones, leyes y reglamentos vigentes o que se expidan durante la ejecución del objeto de este contrato.
12. Asumir todos los costos de transporte de los bienes adquiridos durante el desarrollo del contrato.
13. Mantener los productos ofertados en la propuesta económica y/o las fichas técnicas durante la ejecución del contrato
en caso de requerirse el cambio de algún producto ofertado, el contratista deberá estar autorizado por el supervisor
del contrato sustentado con la ficha técnica de acuerdo a las exigencias técnicas, cuyas características deberán ser
iguales o mayores a las ofertados.
14. Las demás que se generan de la relación contractual, así como las exigidas por ley y que sean inherentes a un cabal,
eficiente, oportuno y eficaz cumplimiento del objeto contractual.</v>
          </cell>
          <cell r="S773">
            <v>72700000</v>
          </cell>
          <cell r="T773">
            <v>76324</v>
          </cell>
          <cell r="U773">
            <v>45357</v>
          </cell>
          <cell r="Y773" t="str">
            <v>ANM - PROPIOS</v>
          </cell>
          <cell r="AA773">
            <v>57360000</v>
          </cell>
          <cell r="AB773" t="str">
            <v xml:space="preserve">Jefe Oficina de Tecnología e Información </v>
          </cell>
          <cell r="AC773" t="str">
            <v>MARÍA CATALINA PÉREZ LÓPEZ_x000D_</v>
          </cell>
          <cell r="AD773" t="str">
            <v>OTI</v>
          </cell>
          <cell r="AG773">
            <v>45641</v>
          </cell>
          <cell r="AH773" t="str">
            <v>ÚNICO PAGO, una vez se hayan recibido a satisfacción la totalidad de los bienes,
por parte del supervisor del contrato._x000D_</v>
          </cell>
          <cell r="AI773">
            <v>79845064</v>
          </cell>
          <cell r="AJ773" t="str">
            <v>BAYRON
YECID TORRES TORRES</v>
          </cell>
          <cell r="AK773" t="str">
            <v>Analista T2 Grado 05</v>
          </cell>
          <cell r="AN773" t="str">
            <v>Bogotá D.C.</v>
          </cell>
          <cell r="AO773" t="str">
            <v>3 COMPRAVENTA y/o SUMINISTRO</v>
          </cell>
          <cell r="AP773" t="str">
            <v>NO APLICA</v>
          </cell>
          <cell r="AQ773" t="str">
            <v>NO APLICA</v>
          </cell>
          <cell r="AR773" t="str">
            <v>NO APLICA</v>
          </cell>
          <cell r="AS773" t="str">
            <v>NO APLICA</v>
          </cell>
          <cell r="AZ773" t="str">
            <v>ANM</v>
          </cell>
          <cell r="BA773" t="str">
            <v>772</v>
          </cell>
          <cell r="BB773">
            <v>2024</v>
          </cell>
          <cell r="BC773">
            <v>44103100</v>
          </cell>
          <cell r="BD773" t="str">
            <v>COMPAÑIA MUNDIAL DE SEGUROS S.A.</v>
          </cell>
          <cell r="BE773" t="str">
            <v xml:space="preserve">	100039106</v>
          </cell>
          <cell r="BF773">
            <v>45629</v>
          </cell>
          <cell r="BG773">
            <v>45641</v>
          </cell>
          <cell r="BH773">
            <v>45641</v>
          </cell>
          <cell r="BI773">
            <v>484324</v>
          </cell>
          <cell r="BJ773">
            <v>45630</v>
          </cell>
          <cell r="BK773" t="str">
            <v xml:space="preserve">NO APLICA </v>
          </cell>
          <cell r="BL773" t="str">
            <v xml:space="preserve">NO APLICA </v>
          </cell>
          <cell r="BN773">
            <v>45632</v>
          </cell>
          <cell r="BO773">
            <v>45641</v>
          </cell>
          <cell r="BQ773" t="str">
            <v>MÍNIMA CUANTÍA</v>
          </cell>
          <cell r="BR773" t="str">
            <v>ANM-772-2024</v>
          </cell>
          <cell r="BS773" t="str">
            <v>https://community.secop.gov.co/Public/Tendering/OpportunityDetail/Index?noticeUID=CO1.NTC.7090566&amp;isFromPublicArea=True&amp;isModal=False</v>
          </cell>
        </row>
        <row r="774">
          <cell r="A774" t="str">
            <v>ANM-773-2024</v>
          </cell>
          <cell r="C774">
            <v>45621</v>
          </cell>
          <cell r="D774" t="str">
            <v xml:space="preserve">EDISON ROMARIO ZAPATA BEDAYA </v>
          </cell>
          <cell r="E774" t="str">
            <v>ANA MARÍA MENDOZA</v>
          </cell>
          <cell r="F774" t="str">
            <v>CONTRATO</v>
          </cell>
          <cell r="J774">
            <v>33191</v>
          </cell>
          <cell r="K774">
            <v>34</v>
          </cell>
          <cell r="L774">
            <v>400051924</v>
          </cell>
          <cell r="M774" t="str">
            <v>PROFESIONAL</v>
          </cell>
          <cell r="N774" t="str">
            <v>CÉDULA DE CIUDADANIA</v>
          </cell>
          <cell r="O774">
            <v>1128437906</v>
          </cell>
          <cell r="P774">
            <v>1</v>
          </cell>
          <cell r="Q774" t="str">
            <v xml:space="preserve">Prestar servicios profesionales para brindar asistencia técnica que permita promover y fomentar la legalización y
formalización minera en pequeños mineros. </v>
          </cell>
          <cell r="R774" t="str">
            <v>1. Brindar asistencia técnica integral que permita promover y fomentar la legalización y formalización minera en
pequeños mineros de acuerdo con la asignación realizada por el supervisor del contrato.
2. Apoyar el manejo estratégico de bases de datos y modelamiento para la toma de decisiones que permita agregar
valor a la información de caracterización minera recogida en campo.
3. Orientar y apoyar los proyectos mineros asignadosa través de mesas técnicas o reuniones programadas para el
efecto, conforme las directrices del supervisor del contrato.
4. Apoyar la captura y verificación de datos técnicos y operativos de las unidades de producción minera asignadas
durante la ejecución de las actividades programas, de acuerdo con las directrices y fichas diseñadas para el efecto.
5. Asistir y/o participar en comités, reuniones, talleres, juntas, capacitaciones, mesas de trabajo y demás eventos
organizados con motivo de los temas objeto del contrato._x000D_</v>
          </cell>
          <cell r="S774">
            <v>10500000</v>
          </cell>
          <cell r="T774">
            <v>112024</v>
          </cell>
          <cell r="U774">
            <v>45611</v>
          </cell>
          <cell r="Y774" t="str">
            <v>ANM - PROPIOS</v>
          </cell>
          <cell r="AA774">
            <v>7088235</v>
          </cell>
          <cell r="AB774" t="str">
            <v xml:space="preserve">LAURA CAMILA RAMOS DIAZ </v>
          </cell>
          <cell r="AC774" t="str">
            <v>VICEPRESIDENTE DE PROMOCIÓN Y FOMENTO</v>
          </cell>
          <cell r="AD774" t="str">
            <v>VPF</v>
          </cell>
          <cell r="AG774">
            <v>45657</v>
          </cell>
          <cell r="AH774">
            <v>7088235</v>
          </cell>
          <cell r="AI774">
            <v>1010176046</v>
          </cell>
          <cell r="AJ774" t="str">
            <v>DAVID FERNANDO SÁNCHEZ MORENO</v>
          </cell>
          <cell r="AK774" t="str">
            <v>COORDINADOR DEL GRUPO DE FOMENTO</v>
          </cell>
          <cell r="AN774" t="str">
            <v>Bogotá D.C.</v>
          </cell>
          <cell r="AO774" t="str">
            <v>14 PRESTACIÓN DE SERVICIOS</v>
          </cell>
          <cell r="AP774" t="str">
            <v>ANTIOQUIA</v>
          </cell>
          <cell r="AQ774" t="str">
            <v>MEDELLIN</v>
          </cell>
          <cell r="AR774" t="str">
            <v>INGENIERIA DE MINAS Y METALURGICA</v>
          </cell>
          <cell r="AS774" t="str">
            <v>POSGRADO</v>
          </cell>
          <cell r="AZ774" t="str">
            <v>ANM</v>
          </cell>
          <cell r="BA774" t="str">
            <v>773</v>
          </cell>
          <cell r="BB774">
            <v>2024</v>
          </cell>
          <cell r="BC774">
            <v>80111600</v>
          </cell>
          <cell r="BD774" t="str">
            <v>SEGUROS DEL ESTADO S.A.</v>
          </cell>
          <cell r="BE774" t="str">
            <v>21-44-101458229</v>
          </cell>
          <cell r="BF774">
            <v>45628</v>
          </cell>
          <cell r="BG774">
            <v>45630</v>
          </cell>
          <cell r="BH774">
            <v>45630</v>
          </cell>
          <cell r="BI774">
            <v>479924</v>
          </cell>
          <cell r="BJ774">
            <v>45630</v>
          </cell>
          <cell r="BK774" t="str">
            <v>POSITIVA</v>
          </cell>
          <cell r="BL774">
            <v>45631</v>
          </cell>
          <cell r="BN774">
            <v>45631</v>
          </cell>
          <cell r="BO774">
            <v>45657</v>
          </cell>
          <cell r="BP774" t="str">
            <v>NO</v>
          </cell>
          <cell r="BQ774" t="str">
            <v>CONTRATACIÓN DIRECTA</v>
          </cell>
          <cell r="BR774" t="str">
            <v>ANM-773-2024</v>
          </cell>
          <cell r="BS774" t="str">
            <v>https://community.secop.gov.co/Public/Tendering/OpportunityDetail/Index?noticeUID=CO1.NTC.7125264&amp;isFromPublicArea=True&amp;isModal=False</v>
          </cell>
        </row>
        <row r="775">
          <cell r="A775" t="str">
            <v>ANM-774-2024</v>
          </cell>
          <cell r="B775" t="str">
            <v>OC- 137661</v>
          </cell>
          <cell r="C775" t="str">
            <v>OC- 137661</v>
          </cell>
          <cell r="D775" t="str">
            <v>ALFA AM S.A.S</v>
          </cell>
          <cell r="E775" t="str">
            <v>DANIELA MARINA MUÑOZ MUÑOZ</v>
          </cell>
          <cell r="F775" t="str">
            <v>CONTRATO</v>
          </cell>
          <cell r="J775" t="str">
            <v>NO APLICA</v>
          </cell>
          <cell r="K775" t="str">
            <v>NO APLICA</v>
          </cell>
          <cell r="L775" t="str">
            <v>500045224_500046824_ 500047724</v>
          </cell>
          <cell r="M775" t="str">
            <v>NO APLICA</v>
          </cell>
          <cell r="N775" t="str">
            <v>NIT</v>
          </cell>
          <cell r="O775">
            <v>830133470</v>
          </cell>
          <cell r="P775">
            <v>0</v>
          </cell>
          <cell r="Q775" t="str">
            <v>Adquisición de vehículos automotores completamente híbridos para transportar funcionarios de la ANM</v>
          </cell>
          <cell r="S775">
            <v>371731993</v>
          </cell>
          <cell r="T775">
            <v>109624</v>
          </cell>
          <cell r="U775">
            <v>45588</v>
          </cell>
          <cell r="Y775" t="str">
            <v>ANM (NACIÓN Y PROPIOS)</v>
          </cell>
          <cell r="AA775">
            <v>198295365</v>
          </cell>
          <cell r="AB775" t="str">
            <v xml:space="preserve">JAIME HUMBERTO MESA BUITRAGO </v>
          </cell>
          <cell r="AC775" t="str">
            <v>VICEPRESIDENTE ADMINISTRATIVO Y FINANCIERO</v>
          </cell>
          <cell r="AD775" t="str">
            <v>VAF</v>
          </cell>
          <cell r="AG775">
            <v>45657</v>
          </cell>
          <cell r="AH775" t="str">
            <v>PAGOS SEGUN FACTURACIÓN</v>
          </cell>
          <cell r="AJ775" t="str">
            <v>JAIME HUMBERTO MESA BUITRAGO</v>
          </cell>
          <cell r="AK775" t="str">
            <v xml:space="preserve">VICEPRESIDENTE ADMINISTRATIVO Y FINANCIERO </v>
          </cell>
          <cell r="AN775" t="str">
            <v>Bogotá D.C.</v>
          </cell>
          <cell r="AO775" t="str">
            <v>3 COMPRAVENTA y/o SUMINISTRO</v>
          </cell>
          <cell r="AP775" t="str">
            <v>NO APLICA</v>
          </cell>
          <cell r="AQ775" t="str">
            <v>NO APLICA</v>
          </cell>
          <cell r="AR775" t="str">
            <v>NO APLICA</v>
          </cell>
          <cell r="AS775" t="str">
            <v>NO APLICA</v>
          </cell>
          <cell r="AZ775" t="str">
            <v>ANM</v>
          </cell>
          <cell r="BA775" t="str">
            <v>774</v>
          </cell>
          <cell r="BB775">
            <v>2024</v>
          </cell>
          <cell r="BC775">
            <v>25101503</v>
          </cell>
          <cell r="BD775" t="str">
            <v>SEGUROS DEL ESTADO S.A.</v>
          </cell>
          <cell r="BE775" t="str">
            <v>33-44-101256625</v>
          </cell>
          <cell r="BF775">
            <v>45624</v>
          </cell>
          <cell r="BG775">
            <v>45603</v>
          </cell>
          <cell r="BH775">
            <v>45629</v>
          </cell>
          <cell r="BI775">
            <v>472924</v>
          </cell>
          <cell r="BJ775">
            <v>45625</v>
          </cell>
          <cell r="BK775" t="str">
            <v>NO APLICA</v>
          </cell>
          <cell r="BL775" t="str">
            <v>NO APLICA</v>
          </cell>
          <cell r="BN775">
            <v>45629</v>
          </cell>
          <cell r="BO775">
            <v>45657</v>
          </cell>
          <cell r="BP775" t="str">
            <v>SI</v>
          </cell>
          <cell r="BQ775" t="str">
            <v>ACUERDO MARCO DE PRECIOS</v>
          </cell>
          <cell r="BR775" t="str">
            <v>ANM-774-2024</v>
          </cell>
          <cell r="BS775" t="str">
            <v>https://www.colombiacompra.gov.co/tienda-virtual-del-estado-colombiano/ordenes-compra/137661</v>
          </cell>
        </row>
        <row r="776">
          <cell r="A776" t="str">
            <v>ANM-775-2024</v>
          </cell>
          <cell r="B776" t="str">
            <v xml:space="preserve">oc-138065 </v>
          </cell>
          <cell r="C776" t="str">
            <v>O.C Región 3 - 138065 - CC BTA ACT - 16-12-24</v>
          </cell>
          <cell r="D776" t="str">
            <v>ASECOLBAS LTDA</v>
          </cell>
          <cell r="E776" t="str">
            <v>DANIELA MARINA MUÑOZ MUÑOZ</v>
          </cell>
          <cell r="F776" t="str">
            <v>CONTRATO</v>
          </cell>
          <cell r="J776" t="str">
            <v>NO APLICA</v>
          </cell>
          <cell r="K776" t="str">
            <v>NO APLICA</v>
          </cell>
          <cell r="L776" t="str">
            <v>500044324_650008823</v>
          </cell>
          <cell r="M776" t="str">
            <v>NO APLICA</v>
          </cell>
          <cell r="N776" t="str">
            <v>NIT</v>
          </cell>
          <cell r="O776">
            <v>860518600</v>
          </cell>
          <cell r="P776">
            <v>4</v>
          </cell>
          <cell r="Q776" t="str">
            <v>Contratar el servicio integral de aseo y cafetería para todas las sedes de la ANM incluyendo los puntos de atención regional, sedes donde se adelantan la función de fiscalización. (REGIÓN 3)</v>
          </cell>
          <cell r="S776">
            <v>77904416</v>
          </cell>
          <cell r="T776">
            <v>109324</v>
          </cell>
          <cell r="U776">
            <v>45569</v>
          </cell>
          <cell r="V776">
            <v>780000000</v>
          </cell>
          <cell r="W776">
            <v>59624</v>
          </cell>
          <cell r="X776">
            <v>45581</v>
          </cell>
          <cell r="Y776" t="str">
            <v>COFINANCIADO (SGR - ANM PROPIOS)</v>
          </cell>
          <cell r="AA776">
            <v>291205008</v>
          </cell>
          <cell r="AB776" t="str">
            <v>OCTAVIO SERRANO RUIZ</v>
          </cell>
          <cell r="AC776" t="str">
            <v>COORDINADOR GRUPO SERVICIOS ADMINISTRATIVOS</v>
          </cell>
          <cell r="AD776" t="str">
            <v>VAF</v>
          </cell>
          <cell r="AG776">
            <v>45854</v>
          </cell>
          <cell r="AH776" t="str">
            <v>PAGOS SEGUN FACTURACIÓN</v>
          </cell>
          <cell r="AI776">
            <v>52465089</v>
          </cell>
          <cell r="AJ776" t="str">
            <v xml:space="preserve">CATALINA AVILA </v>
          </cell>
          <cell r="AK776" t="str">
            <v>GESTOR T1 GRADO 10</v>
          </cell>
          <cell r="AN776" t="str">
            <v>Medellín</v>
          </cell>
          <cell r="AO776" t="str">
            <v>3 COMPRAVENTA y/o SUMINISTRO</v>
          </cell>
          <cell r="AP776" t="str">
            <v>NO APLICA</v>
          </cell>
          <cell r="AQ776" t="str">
            <v>NO APLICA</v>
          </cell>
          <cell r="AR776" t="str">
            <v>NO APLICA</v>
          </cell>
          <cell r="AS776" t="str">
            <v>NO APLICA</v>
          </cell>
          <cell r="AZ776" t="str">
            <v>ANM</v>
          </cell>
          <cell r="BA776" t="str">
            <v>775</v>
          </cell>
          <cell r="BB776">
            <v>2024</v>
          </cell>
          <cell r="BC776" t="str">
            <v>761115-901017</v>
          </cell>
          <cell r="BD776" t="str">
            <v>SEGUROS DEL ESTADO S.A.</v>
          </cell>
          <cell r="BE776" t="str">
            <v>11-44-101243480 y 11-40-101071858</v>
          </cell>
          <cell r="BF776">
            <v>45629</v>
          </cell>
          <cell r="BG776">
            <v>45629</v>
          </cell>
          <cell r="BH776">
            <v>45636</v>
          </cell>
          <cell r="BI776">
            <v>307024</v>
          </cell>
          <cell r="BJ776">
            <v>45630</v>
          </cell>
          <cell r="BK776" t="str">
            <v xml:space="preserve">NO APLICA </v>
          </cell>
          <cell r="BL776" t="str">
            <v xml:space="preserve">NO APLICA </v>
          </cell>
          <cell r="BN776">
            <v>45642</v>
          </cell>
          <cell r="BO776">
            <v>45854</v>
          </cell>
          <cell r="BQ776" t="str">
            <v>ACUERDO MARCO DE PRECIOS</v>
          </cell>
          <cell r="BR776" t="str">
            <v>ANM-775-2024</v>
          </cell>
          <cell r="BS776" t="str">
            <v>https://www.colombiacompra.gov.co/tienda-virtual-del-estado-colombiano/ordenes-compra/138065</v>
          </cell>
        </row>
        <row r="777">
          <cell r="A777" t="str">
            <v>ANM-776-2024</v>
          </cell>
          <cell r="B777" t="str">
            <v>oc-138094</v>
          </cell>
          <cell r="C777" t="str">
            <v xml:space="preserve">Orden de compra Región 4 - 138094 </v>
          </cell>
          <cell r="D777" t="str">
            <v>UNION TEMPORAL ASEAMOS 2022</v>
          </cell>
          <cell r="E777" t="str">
            <v>DANIELA MARINA MUÑOZ MUÑOZ</v>
          </cell>
          <cell r="F777" t="str">
            <v>CONTRATO</v>
          </cell>
          <cell r="J777" t="str">
            <v>NO APLICA</v>
          </cell>
          <cell r="K777" t="str">
            <v>NO APLICA</v>
          </cell>
          <cell r="L777" t="str">
            <v>500044324_650008823</v>
          </cell>
          <cell r="M777" t="str">
            <v>NO APLICA</v>
          </cell>
          <cell r="N777" t="str">
            <v>NIT</v>
          </cell>
          <cell r="O777">
            <v>901676927</v>
          </cell>
          <cell r="P777">
            <v>1</v>
          </cell>
          <cell r="S777">
            <v>77904416</v>
          </cell>
          <cell r="T777">
            <v>109324</v>
          </cell>
          <cell r="U777">
            <v>45569</v>
          </cell>
          <cell r="V777">
            <v>780000000</v>
          </cell>
          <cell r="W777">
            <v>59624</v>
          </cell>
          <cell r="X777">
            <v>45581</v>
          </cell>
          <cell r="Y777" t="str">
            <v>COFINANCIADO (SGR - ANM PROPIOS)</v>
          </cell>
          <cell r="AB777" t="str">
            <v>OCTAVIO SERRANO RUIZ</v>
          </cell>
          <cell r="AC777" t="str">
            <v>COORDINADOR GRUPO SERVICIOS ADMINISTRATIVOS</v>
          </cell>
          <cell r="AD777" t="str">
            <v>VAF</v>
          </cell>
          <cell r="AG777">
            <v>45854</v>
          </cell>
          <cell r="AH777" t="str">
            <v>PAGOS SEGUN FACTURACIÓN</v>
          </cell>
          <cell r="AI777">
            <v>52465089</v>
          </cell>
          <cell r="AJ777" t="str">
            <v xml:space="preserve">CATALINA AVILA </v>
          </cell>
          <cell r="AK777" t="str">
            <v>GESTOR T1 GRADO 10</v>
          </cell>
          <cell r="AO777" t="str">
            <v>3 COMPRAVENTA y/o SUMINISTRO</v>
          </cell>
          <cell r="AP777" t="str">
            <v>NO APLICA</v>
          </cell>
          <cell r="AQ777" t="str">
            <v>NO APLICA</v>
          </cell>
          <cell r="AR777" t="str">
            <v>NO APLICA</v>
          </cell>
          <cell r="AS777" t="str">
            <v>NO APLICA</v>
          </cell>
          <cell r="AZ777" t="str">
            <v>ANM</v>
          </cell>
          <cell r="BA777" t="str">
            <v>776</v>
          </cell>
          <cell r="BB777">
            <v>2024</v>
          </cell>
          <cell r="BI777">
            <v>307224</v>
          </cell>
          <cell r="BJ777">
            <v>45630</v>
          </cell>
          <cell r="BK777" t="str">
            <v xml:space="preserve">NO APLICA </v>
          </cell>
          <cell r="BL777" t="str">
            <v xml:space="preserve">NO APLICA </v>
          </cell>
          <cell r="BN777">
            <v>45642</v>
          </cell>
          <cell r="BO777">
            <v>45854</v>
          </cell>
          <cell r="BQ777" t="str">
            <v>ACUERDO MARCO DE PRECIOS</v>
          </cell>
          <cell r="BR777" t="str">
            <v>ANM-776-2024</v>
          </cell>
          <cell r="BS777" t="str">
            <v>https://www.colombiacompra.gov.co/tienda-virtual-del-estado-colombiano/ordenes-compra/138094</v>
          </cell>
        </row>
        <row r="778">
          <cell r="A778" t="str">
            <v>ANM-777-2024</v>
          </cell>
          <cell r="B778" t="str">
            <v xml:space="preserve">oc-138063 </v>
          </cell>
          <cell r="C778" t="str">
            <v>O.C Región 5 - 138063 - CC BTA ACT - 16-12-24</v>
          </cell>
          <cell r="D778" t="str">
            <v>ASECOLBAS LTDA</v>
          </cell>
          <cell r="E778" t="str">
            <v>DANIELA MARINA MUÑOZ MUÑOZ</v>
          </cell>
          <cell r="F778" t="str">
            <v>CONTRATO</v>
          </cell>
          <cell r="J778" t="str">
            <v>NO APLICA</v>
          </cell>
          <cell r="K778" t="str">
            <v>NO APLICA</v>
          </cell>
          <cell r="L778" t="str">
            <v>500044324_650008823</v>
          </cell>
          <cell r="M778" t="str">
            <v>NO APLICA</v>
          </cell>
          <cell r="N778" t="str">
            <v>NIT</v>
          </cell>
          <cell r="O778">
            <v>860518600</v>
          </cell>
          <cell r="P778">
            <v>4</v>
          </cell>
          <cell r="Q778" t="str">
            <v xml:space="preserve">Contratar el servicio integral de aseo y cafetería para todas las sedes de la ANM incluyendo los puntos de
atención regional, sedes donde se adelantan la función de fiscalización. </v>
          </cell>
          <cell r="R778" t="str">
            <v>Para el cumplimiento del presente contrato u orden de compra y sin perjuicio de lo definido en el Acuerdo Marco
de Precios y demás normatividad y documentos relacionados, el contratista deberá:
1. Despachar oportunamente los pedidos solicitados por parte de la ANM.
2. Suministrar soportes de afiliaciones de caja de compensación, afiliación a ARL, EPS, pensión, carnet
de manipulación, soportes de entrega de dotación y elementos de protección personal. - EPP.
ADQUISICIÓN DE BIENES Y SERVICIOS CÓDIGO:
APO1-P-001-F-040
FORMATO VERSIÓN: 2
ESTUDIOS PREVIOS- OPERACIÓN SECUNDARIA
ACUERDO MARCO DE PRECIOS
FECHA VIGENCIA:
25/Jun./2024
16 de 29
3. Realizar seguimiento mensual a las actividades definidas en los anexos y aportar informe.
4. Suministrar sin que medie solicitud de la ANM, de manera oportuna la dotación periódica que aplique
a los empleados que hagan parte del servicio referido en la orden de compra (deberá aportar copias
cuando la entidad lo requiera), para ello, el personal deberá contar con su dotación completa el día de
inicio del orden de compra.
5. Dar estricto cumplimiento al clausulado del AMP.
6. Suministrar y mantener actualizadas las fichas técnicas de los productos que provea a la ANM, en un
lugar visible, para lo cual se estima un plazo máximo de entrega de 15 días calendario a partir de fecha
de firma de la orden de compra.
7. Mantener y suministrar la copia actualizada del certificado de aptitud médica de su personal inmerso
en la manipulación de alimentos y demás requisitos que se requieran en la prestación del servicio.
8. Garantizar la existencia y mantenimiento del equipo (bienes en arriendo) definido en la oferta.
9. Garantizar existencias de bienes e insumos para la prestación del servicio (según pedidos).
10. Revisar y garantizar que los productos entregados se encuentren vigente.
11. Apoyar permanente durante la ejecución del contrato a la AGENCIA en el cumplimiento de requisitos
legales ambientales.
12. Expedir la prefacturación y facturación según indicaciones de la supervisión, según ciudad y fuente
de Recursos.
13. Garantizar el cumplimiento a lo preceptuado en la “GUÍA PARA COMPRAR EN LA TIENDA VIRTUAL
DEL ESTADO COLOMBIANO (TVEC) A TRAVÉS DEL ACUERDO MARCO DE PRECIOS DE
PRECIOS PARA LA PRESTACIÓN DEL SERVICIO INTEGRAL DE ASEO Y CAFETERÍA IV
CCENEG- 063-01-2022- CCE - 126 – 2023”, durante la Operación Secundaria” y demás cláusulas del
mismo y presentar los soportes que se requieran.
14. Apoyar el Sistema Integrado de Gestion – SIG de la ANM
15. Retirar los bienes en arriendo una vez finalizada la vigencia de la orden de compra por cuanto la ANM
no se responsabiliza de su custodia.
16. Presentar mensualmente el informe de novedades y actividades realizadas.
17. Realizar el plan de capacitaciones solicitado por la entidad, el cual deberá cumplirse durante primer
(1) mes de ejecución del contrato.</v>
          </cell>
          <cell r="S778">
            <v>77904416</v>
          </cell>
          <cell r="T778">
            <v>109324</v>
          </cell>
          <cell r="U778">
            <v>45569</v>
          </cell>
          <cell r="V778">
            <v>780000000</v>
          </cell>
          <cell r="W778">
            <v>59624</v>
          </cell>
          <cell r="X778">
            <v>45581</v>
          </cell>
          <cell r="Y778" t="str">
            <v>COFINANCIADO (SGR - ANM PROPIOS)</v>
          </cell>
          <cell r="AA778">
            <v>133043628.76000001</v>
          </cell>
          <cell r="AB778" t="str">
            <v>OCTAVIO SERRANO RUIZ</v>
          </cell>
          <cell r="AC778" t="str">
            <v>COORDINADOR GRUPO SERVICIOS ADMINISTRATIVOS</v>
          </cell>
          <cell r="AD778" t="str">
            <v>VAF</v>
          </cell>
          <cell r="AE778">
            <v>7</v>
          </cell>
          <cell r="AG778">
            <v>45854</v>
          </cell>
          <cell r="AH778" t="str">
            <v>PAGOS SEGUN FACTURACIÓN</v>
          </cell>
          <cell r="AI778">
            <v>52465089</v>
          </cell>
          <cell r="AJ778" t="str">
            <v xml:space="preserve">CATALINA AVILA </v>
          </cell>
          <cell r="AK778" t="str">
            <v>GESTOR T1 GRADO 10</v>
          </cell>
          <cell r="AO778" t="str">
            <v>3 COMPRAVENTA y/o SUMINISTRO</v>
          </cell>
          <cell r="AP778" t="str">
            <v>NO APLICA</v>
          </cell>
          <cell r="AQ778" t="str">
            <v>NO APLICA</v>
          </cell>
          <cell r="AR778" t="str">
            <v>NO APLICA</v>
          </cell>
          <cell r="AS778" t="str">
            <v>NO APLICA</v>
          </cell>
          <cell r="AZ778" t="str">
            <v>ANM</v>
          </cell>
          <cell r="BA778" t="str">
            <v>777</v>
          </cell>
          <cell r="BB778">
            <v>2024</v>
          </cell>
          <cell r="BC778" t="str">
            <v>761115-901017</v>
          </cell>
          <cell r="BD778" t="str">
            <v>SEGUROS DEL ESTADO S.A.</v>
          </cell>
          <cell r="BE778" t="str">
            <v>11-44-101243469 y 55-40-101041147</v>
          </cell>
          <cell r="BF778">
            <v>45637</v>
          </cell>
          <cell r="BG778">
            <v>45637</v>
          </cell>
          <cell r="BH778">
            <v>45637</v>
          </cell>
          <cell r="BI778">
            <v>307324</v>
          </cell>
          <cell r="BJ778">
            <v>45630</v>
          </cell>
          <cell r="BK778" t="str">
            <v xml:space="preserve">NO APLICA </v>
          </cell>
          <cell r="BL778" t="str">
            <v xml:space="preserve">NO APLICA </v>
          </cell>
          <cell r="BN778">
            <v>45642</v>
          </cell>
          <cell r="BO778">
            <v>45854</v>
          </cell>
          <cell r="BQ778" t="str">
            <v>ACUERDO MARCO DE PRECIOS</v>
          </cell>
          <cell r="BR778" t="str">
            <v>ANM-777-2024</v>
          </cell>
          <cell r="BS778" t="str">
            <v>https://www.colombiacompra.gov.co/tienda-virtual-del-estado-colombiano/ordenes-compra/138063</v>
          </cell>
        </row>
        <row r="779">
          <cell r="A779" t="str">
            <v>ANM-778-2024</v>
          </cell>
          <cell r="B779" t="str">
            <v>OC-138071 COMPOSICION</v>
          </cell>
          <cell r="C779" t="str">
            <v>O.C Región 11 - 138071 COMPOSICION</v>
          </cell>
          <cell r="D779" t="str">
            <v>CONSORCIO KIOS</v>
          </cell>
          <cell r="E779" t="str">
            <v>DANIELA MARINA MUÑOZ MUÑOZ</v>
          </cell>
          <cell r="F779" t="str">
            <v>CONTRATO</v>
          </cell>
          <cell r="J779" t="str">
            <v>NO APLICA</v>
          </cell>
          <cell r="K779" t="str">
            <v>NO APLICA</v>
          </cell>
          <cell r="L779" t="str">
            <v>500044324_650008823</v>
          </cell>
          <cell r="M779" t="str">
            <v>NO APLICA</v>
          </cell>
          <cell r="N779" t="str">
            <v>NIT</v>
          </cell>
          <cell r="O779">
            <v>901681580</v>
          </cell>
          <cell r="P779">
            <v>1</v>
          </cell>
          <cell r="Q779" t="str">
            <v>Contratar el servicio integral de aseo y cafetería para todas las sedes de la ANM incluyendo los puntos de atención regional, sedes donde se adelantan la función de fiscalización.</v>
          </cell>
          <cell r="R779" t="str">
            <v>Contratar el servicio integral de aseo y cafetería para todas las sedes de la ANM incluyendo los puntos de atención regional, sedes donde se adelantan la función de fiscalización.</v>
          </cell>
          <cell r="S779">
            <v>77904416</v>
          </cell>
          <cell r="T779">
            <v>109324</v>
          </cell>
          <cell r="U779">
            <v>45569</v>
          </cell>
          <cell r="V779">
            <v>780000000</v>
          </cell>
          <cell r="W779">
            <v>59624</v>
          </cell>
          <cell r="X779">
            <v>45581</v>
          </cell>
          <cell r="Y779" t="str">
            <v>COFINANCIADO (SGR - ANM PROPIOS)</v>
          </cell>
          <cell r="AA779">
            <v>612234056.72000003</v>
          </cell>
          <cell r="AB779" t="str">
            <v>OCTAVIO SERRANO RUIZ</v>
          </cell>
          <cell r="AC779" t="str">
            <v>COORDINADOR GRUPO SERVICIOS ADMINISTRATIVOS</v>
          </cell>
          <cell r="AD779" t="str">
            <v>VAF</v>
          </cell>
          <cell r="AE779">
            <v>7</v>
          </cell>
          <cell r="AG779">
            <v>45854</v>
          </cell>
          <cell r="AH779" t="str">
            <v>PAGOS SEGUN FACTURACIÓN</v>
          </cell>
          <cell r="AI779">
            <v>52465089</v>
          </cell>
          <cell r="AJ779" t="str">
            <v xml:space="preserve">CATALINA AVILA </v>
          </cell>
          <cell r="AK779" t="str">
            <v>GESTOR T1 GRADO 10</v>
          </cell>
          <cell r="AN779" t="str">
            <v>Todas las sedes</v>
          </cell>
          <cell r="AO779" t="str">
            <v>3 COMPRAVENTA y/o SUMINISTRO</v>
          </cell>
          <cell r="AP779" t="str">
            <v>NO APLICA</v>
          </cell>
          <cell r="AQ779" t="str">
            <v>NO APLICA</v>
          </cell>
          <cell r="AR779" t="str">
            <v>NO APLICA</v>
          </cell>
          <cell r="AS779" t="str">
            <v>NO APLICA</v>
          </cell>
          <cell r="AZ779" t="str">
            <v>ANM</v>
          </cell>
          <cell r="BA779" t="str">
            <v>778</v>
          </cell>
          <cell r="BB779">
            <v>2024</v>
          </cell>
          <cell r="BC779" t="str">
            <v>761115-901017</v>
          </cell>
          <cell r="BD779" t="str">
            <v xml:space="preserve">CONFIANZA </v>
          </cell>
          <cell r="BE779" t="str">
            <v>801043124 y 802065886</v>
          </cell>
          <cell r="BF779">
            <v>45642</v>
          </cell>
          <cell r="BG779">
            <v>45630</v>
          </cell>
          <cell r="BH779">
            <v>45630</v>
          </cell>
          <cell r="BI779">
            <v>308124</v>
          </cell>
          <cell r="BJ779">
            <v>45630</v>
          </cell>
          <cell r="BK779" t="str">
            <v xml:space="preserve">NO APLICA </v>
          </cell>
          <cell r="BL779" t="str">
            <v xml:space="preserve">NO APLICA </v>
          </cell>
          <cell r="BN779">
            <v>45642</v>
          </cell>
          <cell r="BO779">
            <v>45854</v>
          </cell>
          <cell r="BQ779" t="str">
            <v>ACUERDO MARCO DE PRECIOS</v>
          </cell>
          <cell r="BR779" t="str">
            <v>ANM-778-2024</v>
          </cell>
          <cell r="BS779" t="str">
            <v>https://www.colombiacompra.gov.co/tienda-virtual-del-estado-colombiano/ordenes-compra/138071</v>
          </cell>
        </row>
        <row r="780">
          <cell r="A780" t="str">
            <v>ANM-779-2024</v>
          </cell>
          <cell r="B780" t="str">
            <v>SMC-017-2024</v>
          </cell>
          <cell r="C780" t="str">
            <v>SMC-017-2024 - CO1.PCCNTR.7107101 - CC BTA ACT - 11-12-24</v>
          </cell>
          <cell r="D780" t="str">
            <v>LA PREVISORA S.A. COMPAÑIA DE SEGUROS</v>
          </cell>
          <cell r="E780" t="str">
            <v>ADRIANA MILENA LÓPEZ</v>
          </cell>
          <cell r="F780" t="str">
            <v>CONTRATO</v>
          </cell>
          <cell r="J780" t="str">
            <v>NO APLICA</v>
          </cell>
          <cell r="K780" t="str">
            <v>NO APLICA</v>
          </cell>
          <cell r="L780">
            <v>500044024</v>
          </cell>
          <cell r="M780" t="str">
            <v>NO APLICA</v>
          </cell>
          <cell r="N780" t="str">
            <v>NIT</v>
          </cell>
          <cell r="O780">
            <v>860002400</v>
          </cell>
          <cell r="P780">
            <v>2</v>
          </cell>
          <cell r="Q780" t="str">
            <v>Realizar la adquisición de los SOAT para los vehículos de la ANM.</v>
          </cell>
          <cell r="R780" t="str">
            <v>En desarrollo del objeto contractual el contratista se obliga a:
1) Expedir en su totalidad los SOAT en una sola entrega, según vigencias aportadas por la ANM
2) Cumplir con el objeto del contrato y con todas las especificaciones técnicas solicitadas por la Agencia y contenidas en el Anexo
ACEPTACIÓN DE ESPECIFICACIONES, REQUISITOS Y CONDICIONES TÉCNICAS MÍNIMAS.
3) Obrar con lealtad y buena fe, en las distintas etapas contractuales, durante la ejecución del contrato que se llegue a suscribir.
4) Atender de manera oportuna, sin dilaciones las reclamaciones y siniestros que pueda llegar a registrar el parque automotor de
la entidad conforme términos, plazos y condiciones señalados en la oferta presentada de conformidad con la legislación
colombiana.
5) Abstenerse de dar información a medios de comunicación o terceros respecto de los posibles siniestros que puedan afectar al
parque automotor de la ANM, a menos que haya recibido autorización de la Entidad o de autoridad competente, esta obligación
se prolongará incluso después de finalizado el contrato y por hasta dos (2) años.
6) Atender y responder las solicitudes y requerimientos que realice la Entidad. 7
7) Expedir informes de siniestralidad previa solicitud de la entidad y/o Corredor de Seguros.
8) Apoyar la suscripción de las actas de inicio y liquidación del contrato._x000D_</v>
          </cell>
          <cell r="S780">
            <v>29999999</v>
          </cell>
          <cell r="T780">
            <v>109924</v>
          </cell>
          <cell r="U780">
            <v>45590</v>
          </cell>
          <cell r="Y780" t="str">
            <v>ANM - NACIÓN</v>
          </cell>
          <cell r="AA780">
            <v>24046400</v>
          </cell>
          <cell r="AB780" t="str">
            <v>OCTAVIO SERRANO SUAREZ</v>
          </cell>
          <cell r="AC780" t="str">
            <v>COORDINADOR GRUPO DE SERVICIOS ADMINISTRATIVOS</v>
          </cell>
          <cell r="AD780" t="str">
            <v>VAF</v>
          </cell>
          <cell r="AF780">
            <v>10</v>
          </cell>
          <cell r="AH780" t="str">
            <v>PAGO UNICO</v>
          </cell>
          <cell r="AI780">
            <v>1012356857</v>
          </cell>
          <cell r="AJ780" t="str">
            <v>LEYDY PAOLA AMAYA OBANDO</v>
          </cell>
          <cell r="AK780" t="str">
            <v>GESTOR TI GRADO 09</v>
          </cell>
          <cell r="AN780" t="str">
            <v>Todas las sedes</v>
          </cell>
          <cell r="AO780" t="str">
            <v>14 PRESTACIÓN DE SERVICIOS</v>
          </cell>
          <cell r="AP780" t="str">
            <v>NO APLICA</v>
          </cell>
          <cell r="AQ780" t="str">
            <v>NO APLICA</v>
          </cell>
          <cell r="AR780" t="str">
            <v>NO APLICA</v>
          </cell>
          <cell r="AS780" t="str">
            <v>NO APLICA</v>
          </cell>
          <cell r="AZ780" t="str">
            <v>ANM</v>
          </cell>
          <cell r="BA780" t="str">
            <v>779</v>
          </cell>
          <cell r="BB780">
            <v>2024</v>
          </cell>
          <cell r="BC780" t="str">
            <v>84131500
84131603</v>
          </cell>
          <cell r="BD780" t="str">
            <v>NO APLICA</v>
          </cell>
          <cell r="BE780" t="str">
            <v>NO APLICA</v>
          </cell>
          <cell r="BF780">
            <v>45637</v>
          </cell>
          <cell r="BG780" t="str">
            <v>NO APLICA</v>
          </cell>
          <cell r="BH780" t="str">
            <v>NO APLICA</v>
          </cell>
          <cell r="BI780">
            <v>488424</v>
          </cell>
          <cell r="BJ780">
            <v>45637</v>
          </cell>
          <cell r="BK780" t="str">
            <v>NO APLICA</v>
          </cell>
          <cell r="BL780" t="str">
            <v>NO APLICA</v>
          </cell>
          <cell r="BN780">
            <v>45637</v>
          </cell>
          <cell r="BO780">
            <v>45646</v>
          </cell>
          <cell r="BQ780" t="str">
            <v>MÍNIMA CUANTÍA</v>
          </cell>
          <cell r="BR780" t="str">
            <v>ANM-779-2024</v>
          </cell>
          <cell r="BS780" t="str">
            <v>https://community.secop.gov.co/Public/Tendering/OpportunityDetail/Index?noticeUID=CO1.NTC.7082588&amp;isFromPublicArea=True&amp;isModal=False</v>
          </cell>
        </row>
        <row r="781">
          <cell r="A781" t="str">
            <v>ANM-780-2024</v>
          </cell>
          <cell r="B781" t="str">
            <v>SA-SI-018-2024</v>
          </cell>
          <cell r="C781" t="str">
            <v>SA-SI-018-2024 - 	CO1.PCCNTR.7102359 - CC BTA ACT -9-12-24</v>
          </cell>
          <cell r="D781" t="str">
            <v xml:space="preserve">CONTROLES EMPRESARIALES SAS </v>
          </cell>
          <cell r="E781" t="str">
            <v>PAULA ANDREA PIÑEROS CUESTA</v>
          </cell>
          <cell r="F781" t="str">
            <v>CONTRATO</v>
          </cell>
          <cell r="J781" t="str">
            <v>NO APLICA</v>
          </cell>
          <cell r="K781" t="str">
            <v>NO APLICA</v>
          </cell>
          <cell r="L781" t="str">
            <v>130013024_613004323</v>
          </cell>
          <cell r="M781" t="str">
            <v>NO APLICA</v>
          </cell>
          <cell r="N781" t="str">
            <v>NIT</v>
          </cell>
          <cell r="O781">
            <v>800058607</v>
          </cell>
          <cell r="P781">
            <v>2</v>
          </cell>
          <cell r="Q781" t="str">
            <v>ADQUISICIÓN Y RENOVACIÓN DE PRODUCTOS MICROSOFT PARA LA PLATAFORMA TECNOLÓGICA DE LA ANM</v>
          </cell>
          <cell r="S781">
            <v>2885000000</v>
          </cell>
          <cell r="T781">
            <v>109424</v>
          </cell>
          <cell r="U781">
            <v>45573</v>
          </cell>
          <cell r="Y781" t="str">
            <v>ANM - PROPIOS</v>
          </cell>
          <cell r="AA781">
            <v>2869794810</v>
          </cell>
          <cell r="AB781" t="str">
            <v>MARIA CATALINA PEREZ LOPEZ</v>
          </cell>
          <cell r="AC781" t="str">
            <v xml:space="preserve">JEFE DE OFICINA DE TECNOLOGIA E INFORMACIÓN </v>
          </cell>
          <cell r="AD781" t="str">
            <v>OTI</v>
          </cell>
          <cell r="AG781">
            <v>45657</v>
          </cell>
          <cell r="AH781" t="str">
            <v>SEGUN LO PACTADO</v>
          </cell>
          <cell r="AI781">
            <v>1018406650</v>
          </cell>
          <cell r="AJ781" t="str">
            <v>MARIA CATALINA PEREZ LOPEZ</v>
          </cell>
          <cell r="AK781" t="str">
            <v>JEFE DE OFICINA DE TECNOLOGIA E COMUNICACIONES</v>
          </cell>
          <cell r="AL781" t="str">
            <v>DIEGO FABIAN LEON BELTRAN</v>
          </cell>
          <cell r="AM781" t="str">
            <v>GESTOR T1 GRADO 07</v>
          </cell>
          <cell r="AN781" t="str">
            <v>Bogotá D.C.</v>
          </cell>
          <cell r="AO781" t="str">
            <v>3 COMPRAVENTA y/o SUMINISTRO</v>
          </cell>
          <cell r="AP781" t="str">
            <v>NO APLICA</v>
          </cell>
          <cell r="AQ781" t="str">
            <v>NO APLICA</v>
          </cell>
          <cell r="AR781" t="str">
            <v>NO APLICA</v>
          </cell>
          <cell r="AS781" t="str">
            <v>NO APLICA</v>
          </cell>
          <cell r="AZ781" t="str">
            <v>ANM</v>
          </cell>
          <cell r="BA781" t="str">
            <v>780</v>
          </cell>
          <cell r="BB781">
            <v>2024</v>
          </cell>
          <cell r="BC781">
            <v>81111800</v>
          </cell>
          <cell r="BD781" t="str">
            <v>SEGUROS DEL ESTADO S.A.</v>
          </cell>
          <cell r="BE781" t="str">
            <v>21-44-101458960</v>
          </cell>
          <cell r="BF781">
            <v>45635</v>
          </cell>
          <cell r="BG781">
            <v>45635</v>
          </cell>
          <cell r="BH781">
            <v>45637</v>
          </cell>
          <cell r="BI781">
            <v>486724</v>
          </cell>
          <cell r="BJ781">
            <v>45635</v>
          </cell>
          <cell r="BK781" t="str">
            <v xml:space="preserve">NO APLICA </v>
          </cell>
          <cell r="BL781" t="str">
            <v xml:space="preserve">NO APLICA </v>
          </cell>
          <cell r="BN781">
            <v>45637</v>
          </cell>
          <cell r="BO781">
            <v>45657</v>
          </cell>
          <cell r="BQ781" t="str">
            <v>SELECCIÓN ABREVIADA SUBASTA INVERSA</v>
          </cell>
          <cell r="BR781" t="str">
            <v>ANM-780-2024</v>
          </cell>
          <cell r="BS781" t="str">
            <v>https://community.secop.gov.co/Public/Tendering/OpportunityDetail/Index?noticeUID=CO1.NTC.7050501&amp;isFromPublicArea=True&amp;isModal=False</v>
          </cell>
        </row>
        <row r="782">
          <cell r="A782" t="str">
            <v>ANM-781-2024</v>
          </cell>
          <cell r="B782" t="str">
            <v>SMC-018-2024</v>
          </cell>
          <cell r="C782" t="str">
            <v>CO1.PCCNTR.7116125 - CC BTA NO ACT - 6-12-24</v>
          </cell>
          <cell r="D782" t="str">
            <v>MOUNTZION TECHNOLOGY &amp; TELECOMINICATIONS SAS</v>
          </cell>
          <cell r="E782" t="str">
            <v>DANIELA MARINA MUÑOZ MUÑOZ</v>
          </cell>
          <cell r="F782" t="str">
            <v>CONTRATO</v>
          </cell>
          <cell r="J782" t="str">
            <v>NO APLICA</v>
          </cell>
          <cell r="K782" t="str">
            <v>NO APLICA</v>
          </cell>
          <cell r="L782">
            <v>130018924</v>
          </cell>
          <cell r="M782" t="str">
            <v>NO APLICA</v>
          </cell>
          <cell r="N782" t="str">
            <v>NIT</v>
          </cell>
          <cell r="O782">
            <v>901806322</v>
          </cell>
          <cell r="P782">
            <v>5</v>
          </cell>
          <cell r="Q782" t="str">
            <v xml:space="preserve">
Adquisición de elementos para la adecuación de infraestructura tecnológica y de telecomunicaciones de los Puntos de Atención Regional </v>
          </cell>
          <cell r="R782" t="str">
            <v>1. Cumplir el objeto del contrato y atender los requerimientos que en desarrollo del mismo le efectúe la Agencia, de conformidad con lo previsto en el Anexo “ESPECIFICACIONES Y REQUERIMIENTOS TÉCNICOS MÍNIMOS”, el documento de estudios previos, pliego de condiciones, la oferta y demás documentos que forman parte integral del contrato. 2. Ejecutar el objeto del contrato dentro del plazo establecido por la Agencia Nacional de Minería, cumpliendo con los tiempos de entrega señalados. 3. Garantizar que los elementos a entregar sean nuevos y originales. En ningún caso pueden ser re manufacturados. Cuando se encuentren defectos de fabricación o calidad en los elementos entregados, el contratista debe responder por los mismos remplazándolos en un término no superior a treinta (30) días calendario contados a partir de la fecha del reporte y requerimiento, dando cumplimiento como mínimo con las mismas especificaciones de la ficha técnica contenida en los estudios previos. 4. Mantener los precios de la propuesta durante la vigencia del contrato. 5. Entregar y cumplir con las garantías ofrecidas por los fabricantes para los elementos adquiridos, cuando aplique. 6. Garantizar que dispone de existencias para entrega en máximo diez (10) días calendario siguientes a la suscripción del acta de inicio. 7. Suministrar los elementos objeto de esta contratación en el lugar y sitio establecido en el contrato. 8. Reportar a la supervisión las novedades que surjan con posterioridad a la celebración del contrato, que impliquen un cambio en sus responsabilidades tributarias registradas en el RUT, remitiendo para ello el RUT actualizado con la inclusión de la novedad reportada. 9. Cumplir con las especificaciones técnicas propuestas como referencia en el Anexo Técnico. 10. Adelantar las labores en los horarios y días establecidos con la ANM con el fin de no alterar la prestación del servicio. 11. Velar por la seguridad y custodia de los bienes de la ANM, durante la ejecución del contrato. 12. Cumplir con todas las obligaciones que se desprendan de la naturaleza del contrato, así como con todas las normas, disposiciones, leyes y reglamentos vigentes o que se expidan durante la ejecución del objeto de este contrato. 13. Asumir todos los costos de transporte de los bienes adquiridos durante el desarrollo del contrato. 14. Las demás que se generan de la relación contractual, así como las exigidas por ley y que sean inherentes a un cabal, eficiente, oportuno y eficaz cumplimiento del objeto contractual.</v>
          </cell>
          <cell r="S782">
            <v>58500000</v>
          </cell>
          <cell r="T782">
            <v>109824</v>
          </cell>
          <cell r="U782">
            <v>45588</v>
          </cell>
          <cell r="Y782" t="str">
            <v>ANM - PROPIOS</v>
          </cell>
          <cell r="AA782">
            <v>40040445</v>
          </cell>
          <cell r="AB782" t="str">
            <v>MARIA CATALINA PEREZ LOPEZ</v>
          </cell>
          <cell r="AC782" t="str">
            <v xml:space="preserve">JEFE DE OFICINA TECNOLOGÍA E INFORMACIÓN </v>
          </cell>
          <cell r="AD782" t="str">
            <v>OTI</v>
          </cell>
          <cell r="AG782">
            <v>45646</v>
          </cell>
          <cell r="AH782" t="str">
            <v>PAGO UNICO</v>
          </cell>
          <cell r="AI782">
            <v>52177398</v>
          </cell>
          <cell r="AJ782" t="str">
            <v>ANDREA BIBIANA PEÑA GÓMEZ</v>
          </cell>
          <cell r="AK782" t="str">
            <v>GESTOR T1 GRADO 12</v>
          </cell>
          <cell r="AN782" t="str">
            <v>Bogotá D.C.</v>
          </cell>
          <cell r="AO782" t="str">
            <v>3 COMPRAVENTA y/o SUMINISTRO</v>
          </cell>
          <cell r="AP782" t="str">
            <v>NO APLICA</v>
          </cell>
          <cell r="AQ782" t="str">
            <v>NO APLICA</v>
          </cell>
          <cell r="AR782" t="str">
            <v>NO APLICA</v>
          </cell>
          <cell r="AS782" t="str">
            <v>NO APLICA</v>
          </cell>
          <cell r="AZ782" t="str">
            <v>ANM</v>
          </cell>
          <cell r="BA782" t="str">
            <v>781</v>
          </cell>
          <cell r="BB782">
            <v>2024</v>
          </cell>
          <cell r="BC782" t="str">
            <v>26121609
27113200
39131714
41113637</v>
          </cell>
          <cell r="BD782" t="str">
            <v>SEGUROS DEL ESTADO S.A.</v>
          </cell>
          <cell r="BE782" t="str">
            <v>18-46-101026679</v>
          </cell>
          <cell r="BF782">
            <v>45632</v>
          </cell>
          <cell r="BG782">
            <v>45636</v>
          </cell>
          <cell r="BH782">
            <v>45636</v>
          </cell>
          <cell r="BI782">
            <v>486924</v>
          </cell>
          <cell r="BJ782">
            <v>45635</v>
          </cell>
          <cell r="BK782" t="str">
            <v>NO APLICA</v>
          </cell>
          <cell r="BL782" t="str">
            <v>NO APLICA</v>
          </cell>
          <cell r="BN782">
            <v>45637</v>
          </cell>
          <cell r="BO782">
            <v>45646</v>
          </cell>
          <cell r="BQ782" t="str">
            <v>MÍNIMA CUANTÍA</v>
          </cell>
          <cell r="BR782" t="str">
            <v>ANM-781-2024</v>
          </cell>
          <cell r="BS782" t="str">
            <v>https://community.secop.gov.co/Public/Tendering/OpportunityDetail/Index?noticeUID=CO1.NTC.7082752&amp;isFromPublicArea=True&amp;isModal=False</v>
          </cell>
        </row>
        <row r="783">
          <cell r="A783" t="str">
            <v>ANM-782-2024</v>
          </cell>
          <cell r="B783" t="str">
            <v>SA-SI-024-2024</v>
          </cell>
          <cell r="C783" t="str">
            <v>CO1.PCCNTR.7116325 - CC BTA ACT - 6-12-24</v>
          </cell>
          <cell r="D783" t="str">
            <v>ANDES SERVICIO DE CERTIFICACIÓN DIGITAL S.A.,</v>
          </cell>
          <cell r="E783" t="str">
            <v>ALFONSO LUIS MONTES OTERO</v>
          </cell>
          <cell r="F783" t="str">
            <v>CONTRATO</v>
          </cell>
          <cell r="J783" t="str">
            <v>NO APLICA</v>
          </cell>
          <cell r="K783" t="str">
            <v>NO APLICA</v>
          </cell>
          <cell r="L783">
            <v>130012524</v>
          </cell>
          <cell r="M783" t="str">
            <v>NO APLICA</v>
          </cell>
          <cell r="N783" t="str">
            <v>NIT</v>
          </cell>
          <cell r="O783" t="str">
            <v> 900210800</v>
          </cell>
          <cell r="P783">
            <v>1</v>
          </cell>
          <cell r="Q783" t="str">
            <v>Adquisición e implementación de certificados de firma digital de funcionario público y SIIF certificados de Seguridad SSL de validación extendida y sitio seguro, estampas cronológicas y firma digital persona jurídica Línea PAA 130012524</v>
          </cell>
          <cell r="R783" t="str">
            <v>1.Realizar la entrega de los certificados objeto de adquisición en los términos indicados en el
ANEXO ESPECIFICACIONES Y REQUERIMIENTOS TÉCNICOS y en particular en el acápite
denominado“Consola gestión certificados” (Ítem 3.2 del “ANEXO_Especificaciones y requisitos
Tecnicos Minimos”). 2. Cumplir con todas las especificaciones técnicas y requerimientos
establecidos en el “ANEXO_Especificaciones y requisitos Tecnicos Minimos”y en los estudios
previos. 3. Responder y cumplir con todas las obligaciones y especificaciones técnicas solicitadas
por la Agencia Nacional de Minería y por aquellas establecidas en su propuesta. 4. Atender
oportunamente los requerimientos que le formule la Agencia Nacional de Minería en relación con
los Certificados objeto de adquisición. 5. Acatar las recomendaciones que efectúe la Agencia
Nacional de Minería que se consideren importantes para la entrega eficiente del objeto a contratar.
6. Garantizar la vigencia de los certificados de sitio seguro, certificados de firma digital y la
disponibilidad de cupo estampado cronológico durante doce (12) o (24) meses según aplique. 7.
Sugerir los cambios que considere pertinentes y necesarios para el correcto funcionamiento de los
servicios relacionados con actualizaciones y buenas prácticas de seguridad. 8. Cumplir con la
política de seguridad de la información y privacidad de los datos de la ANM, así como con los
requerimientos exigidos por el Sistema de Gestión de Seguridad de la Información (SGSI) de la
ANM. 9. Prestar Soporte y mantenimiento en sitio cuando no se encuentre solución telefónica o
remota o cuando la Entidad lo requiera. Lo anterior, para proveer mantenimiento correctivo o apoyo
para cualquier cambio de configuración que se requiera durante el término de vigencia de los
certificados digitales, en los tiempos establecidos en la ficha técnica. 10. Disponer durante la
ejecución del contrato de personal idóneo para la asistencia técnica presencial o remota. El
contratista deberá garantizar durante toda la ejecución del contrato el personal mínimo requerido
de acuerdo con el perfil y la idoneidad, previa verificación y aprobación del supervisor y/o apoyo a
la supervisión del contrato. 11. Cumplir con las demás obligaciones que contribuyan a garantizar el
cabal cumplimiento y ejecución del contrato, asignadas por iniciativa propia o por la Agencia
Nacional de Minería.</v>
          </cell>
          <cell r="S783">
            <v>146694345</v>
          </cell>
          <cell r="T783">
            <v>94824</v>
          </cell>
          <cell r="U783">
            <v>45456</v>
          </cell>
          <cell r="Y783" t="str">
            <v>ANM - PROPIOS</v>
          </cell>
          <cell r="AA783">
            <v>114356000</v>
          </cell>
          <cell r="AB783" t="str">
            <v>MARÍA CATALINA PEREZ LOPEZ</v>
          </cell>
          <cell r="AC783" t="str">
            <v>Jefe Oficina de Tecnología e Información.</v>
          </cell>
          <cell r="AD783" t="str">
            <v>OTI</v>
          </cell>
          <cell r="AG783">
            <v>45657</v>
          </cell>
          <cell r="AH783" t="str">
            <v>Un solo pago, previo recibo a satisfacción por parte del supervisor del contrato</v>
          </cell>
          <cell r="AI783">
            <v>1071163167</v>
          </cell>
          <cell r="AJ783" t="str">
            <v xml:space="preserve"> Diego Fabian Leon Beltran </v>
          </cell>
          <cell r="AK783" t="str">
            <v>Gestor T1 Grado 7</v>
          </cell>
          <cell r="AL783" t="str">
            <v>Yeimi Marcela Rubio Ortiz</v>
          </cell>
          <cell r="AM783" t="str">
            <v>Contratista de la Oficina de Tecnología e Información</v>
          </cell>
          <cell r="AN783" t="str">
            <v>Bogotá D.C.</v>
          </cell>
          <cell r="AO783" t="str">
            <v>3 COMPRAVENTA y/o SUMINISTRO</v>
          </cell>
          <cell r="AP783" t="str">
            <v>NO APLICA</v>
          </cell>
          <cell r="AQ783" t="str">
            <v>NO APLICA</v>
          </cell>
          <cell r="AR783" t="str">
            <v>NO APLICA</v>
          </cell>
          <cell r="AS783" t="str">
            <v>NO APLICA</v>
          </cell>
          <cell r="AZ783" t="str">
            <v>ANM</v>
          </cell>
          <cell r="BA783" t="str">
            <v>782</v>
          </cell>
          <cell r="BB783">
            <v>2024</v>
          </cell>
          <cell r="BC783">
            <v>43233200</v>
          </cell>
          <cell r="BD783" t="str">
            <v>SEGUROS GENERALES SURAMERICANA S.A.</v>
          </cell>
          <cell r="BE783">
            <v>16289953</v>
          </cell>
          <cell r="BF783">
            <v>45637</v>
          </cell>
          <cell r="BG783">
            <v>45637</v>
          </cell>
          <cell r="BH783">
            <v>45637</v>
          </cell>
          <cell r="BI783">
            <v>486524</v>
          </cell>
          <cell r="BJ783">
            <v>45632</v>
          </cell>
          <cell r="BK783" t="str">
            <v xml:space="preserve">NO APLICA </v>
          </cell>
          <cell r="BL783" t="str">
            <v xml:space="preserve">NO APLICA </v>
          </cell>
          <cell r="BN783">
            <v>45637</v>
          </cell>
          <cell r="BO783">
            <v>45657</v>
          </cell>
          <cell r="BQ783" t="str">
            <v>SELECCIÓN ABREVIADA SUBASTA INVERSA</v>
          </cell>
          <cell r="BR783" t="str">
            <v>ANM-782-2024</v>
          </cell>
          <cell r="BS783" t="str">
            <v>https://community.secop.gov.co/Public/Tendering/OpportunityDetail/Index?noticeUID=CO1.NTC.7067743&amp;isFromPublicArea=True&amp;isModal=False</v>
          </cell>
        </row>
        <row r="784">
          <cell r="A784" t="str">
            <v>ANM-783-2024</v>
          </cell>
          <cell r="B784" t="str">
            <v>OC-138417</v>
          </cell>
          <cell r="C784" t="str">
            <v>O,C 138417 - CC BTA ACT- 06-12-24</v>
          </cell>
          <cell r="D784" t="str">
            <v>CONTROLES EMPRESARIALES SAS</v>
          </cell>
          <cell r="E784" t="str">
            <v>PAULA ANDREA PIÑEROS CUESTA</v>
          </cell>
          <cell r="F784" t="str">
            <v>CONTRATO</v>
          </cell>
          <cell r="J784" t="str">
            <v>NO APLICA</v>
          </cell>
          <cell r="K784" t="str">
            <v>NO APLICA</v>
          </cell>
          <cell r="L784">
            <v>130019024</v>
          </cell>
          <cell r="M784" t="str">
            <v>NO APLICA</v>
          </cell>
          <cell r="N784" t="str">
            <v>NIT</v>
          </cell>
          <cell r="O784">
            <v>800058607</v>
          </cell>
          <cell r="P784">
            <v>2</v>
          </cell>
          <cell r="Q784" t="str">
            <v>“Adquirir los créditos Microsoft Azure y el soporte técnico para garantizar el correcto funcionamiento de los proyectos e iniciativas de TI implementados en nube pública para uso de la ANM</v>
          </cell>
          <cell r="R784" t="str">
            <v>“Adquirir los créditos Microsoft Azure y el soporte técnico para garantizar el correcto funcionamiento de los proyectos e iniciativas de TI implementados en nube pública para uso de la ANM</v>
          </cell>
          <cell r="S784" t="str">
            <v>1.364.528.705.73</v>
          </cell>
          <cell r="T784">
            <v>484424</v>
          </cell>
          <cell r="U784">
            <v>45632</v>
          </cell>
          <cell r="Y784" t="str">
            <v>ANM - PROPIOS</v>
          </cell>
          <cell r="AA784">
            <v>1364528705.73</v>
          </cell>
          <cell r="AB784" t="str">
            <v>MARIA CATALINA PEREZ LOPEZ</v>
          </cell>
          <cell r="AC784" t="str">
            <v xml:space="preserve">JEFE DE OFICINA TECNOLOGÍA E INFORMACIÓN </v>
          </cell>
          <cell r="AD784" t="str">
            <v>OTI</v>
          </cell>
          <cell r="AG784">
            <v>46090</v>
          </cell>
          <cell r="AH784" t="str">
            <v>PAGOS SEGUN FACTURACIÓN</v>
          </cell>
          <cell r="AI784">
            <v>1071163167</v>
          </cell>
          <cell r="AJ784" t="str">
            <v>DIEGO FABIAN LEON BELTRAN</v>
          </cell>
          <cell r="AK784" t="str">
            <v>GESTOR T1 GRADO 07</v>
          </cell>
          <cell r="AL784" t="str">
            <v>ALVARO DE JESUS BERNAL ANGEL</v>
          </cell>
          <cell r="AM784" t="str">
            <v>CONTRATISTA</v>
          </cell>
          <cell r="AN784" t="str">
            <v>Todas las sedes</v>
          </cell>
          <cell r="AO784" t="str">
            <v>3 COMPRAVENTA y/o SUMINISTRO</v>
          </cell>
          <cell r="AP784" t="str">
            <v>NO APLICA</v>
          </cell>
          <cell r="AQ784" t="str">
            <v>NO APLICA</v>
          </cell>
          <cell r="AR784" t="str">
            <v>NO APLICA</v>
          </cell>
          <cell r="AS784" t="str">
            <v>NO APLICA</v>
          </cell>
          <cell r="AZ784" t="str">
            <v>ANM</v>
          </cell>
          <cell r="BA784" t="str">
            <v>783</v>
          </cell>
          <cell r="BB784">
            <v>2024</v>
          </cell>
          <cell r="BC784" t="str">
            <v>43231500-81111800-81111500-81112200</v>
          </cell>
          <cell r="BD784" t="str">
            <v>SEGUROS GENERALES SURAMERICANA S.A.</v>
          </cell>
          <cell r="BE784">
            <v>16280604</v>
          </cell>
          <cell r="BF784">
            <v>45631</v>
          </cell>
          <cell r="BG784">
            <v>45632</v>
          </cell>
          <cell r="BH784">
            <v>45637</v>
          </cell>
          <cell r="BI784">
            <v>484424</v>
          </cell>
          <cell r="BJ784">
            <v>45632</v>
          </cell>
          <cell r="BK784" t="str">
            <v xml:space="preserve">NO APLICA </v>
          </cell>
          <cell r="BL784" t="str">
            <v xml:space="preserve">NO APLICA </v>
          </cell>
          <cell r="BN784">
            <v>45637</v>
          </cell>
          <cell r="BO784">
            <v>46090</v>
          </cell>
          <cell r="BP784" t="str">
            <v>SI</v>
          </cell>
          <cell r="BQ784" t="str">
            <v>ACUERDO MARCO DE PRECIOS</v>
          </cell>
          <cell r="BR784" t="str">
            <v>ANM-783-2024</v>
          </cell>
          <cell r="BS784" t="str">
            <v>https://www.colombiacompra.gov.co/tienda-virtual-del-estado-colombiano/ordenes-compra/138417</v>
          </cell>
        </row>
        <row r="785">
          <cell r="A785" t="str">
            <v>ANM-784-2024</v>
          </cell>
          <cell r="C785" t="str">
            <v>CO1.PCCNTR.7125603 - CC BTA ACT - 11-12-24</v>
          </cell>
          <cell r="D785" t="str">
            <v>SAFETY INSTRUMENTS LTDA</v>
          </cell>
          <cell r="E785" t="str">
            <v>ADRIANA LONDOÑO</v>
          </cell>
          <cell r="F785" t="str">
            <v>CONTRATO</v>
          </cell>
          <cell r="J785" t="str">
            <v>NO APLICA</v>
          </cell>
          <cell r="K785" t="str">
            <v>NO APLICA</v>
          </cell>
          <cell r="L785">
            <v>400028524</v>
          </cell>
          <cell r="M785" t="str">
            <v>NO APLICA</v>
          </cell>
          <cell r="N785" t="str">
            <v>NIT</v>
          </cell>
          <cell r="O785">
            <v>830041308</v>
          </cell>
          <cell r="P785">
            <v>1</v>
          </cell>
          <cell r="Q785" t="str">
            <v>Realizar el mantenimiento a los equipos multidetectores de gases destinados a las actividades de asistencia técnica desarrolladas por el Grupo de Fomento</v>
          </cell>
          <cell r="R785" t="str">
            <v>El contratista se compromete a cumplir, además de las obligaciones inherentes a su naturaleza y las derivadas de las
disposiciones legales vigentes que regulan su actividad, con las siguientes:
1. Cumplir con el objeto del contrato, su alcance y con todos los requerimientos exigidos, así como las especificaciones
técnicas solicitadas por la Agencia, derivados del contenido de los estudios previos, pliegos de condiciones, oferta y contrato.
2. Cumplir con las especificaciones técnicas establecidas en el anexo técnico de este proceso
3. Ejecutar el objeto del contrato dentro del plazo establecido por la Agencia Nacional de Minería.
4. Garantizar que los elementos a entregar sean nuevos y originales, en ningún caso pueden ser remanufacturados.
Cuando se encuentren defectos de fabricación o calidad en los elementos entregados, el contratista debe responder por
los mismos remplazándolos en un término no superior a treinta (30) días calendario contados a partir de la fecha del
reporte y requerimiento, dando cumplimiento como mínimo con las mismas especificaciones de la ficha técnica contenida
en los estudios previos.
5. Mantener los precios de la propuesta durante la vigencia del contrato.
6. De conformidad con los valores unitarios presentados en su oferta final, adicionar mayores cantidades de elementos
hasta el valor total del presupuesto oficial de acuerdo con las necesidades y requerimientos de la ANM.
7. Entregar y cumplir con las garantías ofrecidas por los fabricantes para los elementos adquiridos, cuando aplique.
8. Hacer todas las recomendaciones que consideren necesaria en relación con el desarrollo y ejecución del contrato.
9. Responder por los riesgos y perjuicios que cause a la entidad y a terceros en razón o con ocasión de la ejecución y
cumplimiento del contrato.
10. Acatar las recomendaciones, normas, instrucciones y solicitudes, que durante el desarrollo del contrato se le impartan
por parte de la entidad, sin perjuicio de la autonomía técnica y administrativa.
11.No acceder a peticiones o amenazas de quienes actúen por fuera de la ley, con el fin de obligarlo a hacer u omitir algún
acto o hecho, informando inmediatamente a la entidad y demás autoridades competentes, cuando se presenten tales
peticiones y amenazas.
12. Suministrar los elementos objeto de esta contratación en el lugar y sitio establecido en el contrato.
13. El contratista obligado a facturar electrónicamente conforme con las disposiciones del Decreto 358 de 2020 y la
Resolución de la DIAN No. 000042 del 5 de mayo de 2020, deberá remitir, como condición para el pago, el RUT
actualizado con la inclusión de la obligación de facturación electrónica y la respectiva factura electrónica en los términos
del Estatuto Tributario, los Decretos 2242 de 2015 y 358 de 2020, la Resolución de la DIAN No. 000042 del 5 de mayo
de 2020, y demás normatividad concordante, validada previamente por la DIAN, junto con los soportes requeridos, al
correo del supervisor del contrato y al canal o correo que para el caso disponga la Entidad, que esté autorizado por la
DIAN.
14. El contratista deberá reportar a la supervisión las novedades que surjan con posterioridad a la celebración del contrato,
que impliquen un cambio en sus responsabilidades tributarias registradas en el RUT, remitiendo para ello el RUT
actualizado con la inclusión de la novedad reportada.
15. El contratista deberá presentar un cronograma de actividades aprobado por el supervisor de acuerdo con lo estipulado
en el anexo técnico.
16.Disponer de los equipos, elementos, recurso humano y tecnológico necesario para la correcta ejecución del contrato.
17.Responder por la disposición de los residuos resultantes de este proceso, cumpliendo con lo establecido en la
normatividad vigente, para lo cual existen gestores ambientales certificados que se encargan de su respectivo transporte,
almacenamiento, clasificación, desmantelamiento y separación. Al finalizar el contrato, deberá anexar en su informe final
la certificación de disposición final de los mismos.
18. Mantener durante la ejecución del contrato las condiciones económicas y técnicas presentadas en la propuesta, en
forma permanente y con altos niveles de eficiencia técnica y profesional.
19. Asumir todos los costos y gastos que se ocasionen en relación con la ejecución del contrato.
20. Todas las demás inherentes o necesarias y que guarden relación para la correcta y satisfactoria ejecución del contrato.</v>
          </cell>
          <cell r="S785">
            <v>58450000</v>
          </cell>
          <cell r="T785">
            <v>112824</v>
          </cell>
          <cell r="U785">
            <v>45621</v>
          </cell>
          <cell r="Y785" t="str">
            <v>ANM - PROPIOS</v>
          </cell>
          <cell r="AA785">
            <v>58261210</v>
          </cell>
          <cell r="AB785" t="str">
            <v>FERNANDO ORTIZ ENRIQUEZ</v>
          </cell>
          <cell r="AC785" t="str">
            <v>GESTOR T1 G11 GRUPO FOMENTO</v>
          </cell>
          <cell r="AD785" t="str">
            <v>VPF</v>
          </cell>
          <cell r="AG785">
            <v>45657</v>
          </cell>
          <cell r="AH785" t="str">
            <v>PAGO UNICO</v>
          </cell>
          <cell r="AI785">
            <v>46450528</v>
          </cell>
          <cell r="AJ785" t="str">
            <v>MARÍA CAROLINA GALINDO NIÑO</v>
          </cell>
          <cell r="AK785" t="str">
            <v>Gerencia del Grupo de Seguridad y Salvamento Minero</v>
          </cell>
          <cell r="AN785" t="str">
            <v>Todas las sedes</v>
          </cell>
          <cell r="AO785" t="str">
            <v>14 PRESTACIÓN DE SERVICIOS</v>
          </cell>
          <cell r="AP785" t="str">
            <v>NO APLICA</v>
          </cell>
          <cell r="AQ785" t="str">
            <v>NO APLICA</v>
          </cell>
          <cell r="AR785" t="str">
            <v>NO APLICA</v>
          </cell>
          <cell r="AS785" t="str">
            <v>NO APLICA</v>
          </cell>
          <cell r="AZ785" t="str">
            <v>ANM</v>
          </cell>
          <cell r="BA785" t="str">
            <v>784</v>
          </cell>
          <cell r="BB785">
            <v>2024</v>
          </cell>
          <cell r="BC785" t="str">
            <v>41113100
41112500
72154200
73171500
81101700</v>
          </cell>
          <cell r="BD785" t="str">
            <v>NO APLICA</v>
          </cell>
          <cell r="BE785" t="str">
            <v>NO APLICA</v>
          </cell>
          <cell r="BF785">
            <v>45637</v>
          </cell>
          <cell r="BG785" t="str">
            <v>NO APLICA</v>
          </cell>
          <cell r="BH785" t="str">
            <v>NO APLICA</v>
          </cell>
          <cell r="BI785">
            <v>488624</v>
          </cell>
          <cell r="BJ785">
            <v>45637</v>
          </cell>
          <cell r="BK785" t="str">
            <v>NO APLICA</v>
          </cell>
          <cell r="BL785" t="str">
            <v>NO APLICA</v>
          </cell>
          <cell r="BN785">
            <v>45637</v>
          </cell>
          <cell r="BO785">
            <v>45657</v>
          </cell>
          <cell r="BQ785" t="str">
            <v>MÍNIMA CUANTÍA</v>
          </cell>
          <cell r="BR785" t="str">
            <v>ANM-784-2024</v>
          </cell>
          <cell r="BS785" t="str">
            <v>https://community.secop.gov.co/Public/Tendering/OpportunityDetail/Index?noticeUID=CO1.NTC.7134506&amp;isFromPublicArea=True&amp;isModal=False</v>
          </cell>
        </row>
        <row r="786">
          <cell r="A786" t="str">
            <v>ANM-785-2024</v>
          </cell>
          <cell r="C786" t="str">
            <v>O.C 138768 - CC BTA ACT - 13-12-24</v>
          </cell>
          <cell r="D786" t="str">
            <v>ALFA AM S.A.S</v>
          </cell>
          <cell r="E786" t="str">
            <v>DANIELA MARINA MUÑOZ MUÑOZ</v>
          </cell>
          <cell r="F786" t="str">
            <v>CONTRATO</v>
          </cell>
          <cell r="J786" t="str">
            <v>NO APLICA</v>
          </cell>
          <cell r="K786" t="str">
            <v>NO APLICA</v>
          </cell>
          <cell r="L786" t="str">
            <v>500045224_500046824_ 500047724</v>
          </cell>
          <cell r="M786" t="str">
            <v>NO APLICA</v>
          </cell>
          <cell r="N786" t="str">
            <v>NIT</v>
          </cell>
          <cell r="O786">
            <v>830133470</v>
          </cell>
          <cell r="P786">
            <v>0</v>
          </cell>
          <cell r="Q786" t="str">
            <v>Adquisición de vehículos automotores completamente híbridos para transportar funcionarios de la ANM</v>
          </cell>
          <cell r="S786">
            <v>371731993</v>
          </cell>
          <cell r="T786">
            <v>109624</v>
          </cell>
          <cell r="U786">
            <v>45588</v>
          </cell>
          <cell r="Y786" t="str">
            <v>ANM (NACIÓN Y PROPIOS)</v>
          </cell>
          <cell r="AA786">
            <v>397272074</v>
          </cell>
          <cell r="AB786" t="str">
            <v xml:space="preserve">JAIME HUMBERTO MESA BUITRAGO </v>
          </cell>
          <cell r="AC786" t="str">
            <v>VICEPRESIDENTE ADMINISTRATIVO Y FINANCIERO</v>
          </cell>
          <cell r="AD786" t="str">
            <v>VAF</v>
          </cell>
          <cell r="AG786">
            <v>45657</v>
          </cell>
          <cell r="AH786" t="str">
            <v>PAGOS SEGUN FACTURACIÓN</v>
          </cell>
          <cell r="AI786">
            <v>80431643</v>
          </cell>
          <cell r="AJ786" t="str">
            <v>JAIME HUMBERTO MESA BUITRAGO</v>
          </cell>
          <cell r="AK786" t="str">
            <v xml:space="preserve">VICEPRESIDENTE ADMINISTRATIVO Y FINANCIERO </v>
          </cell>
          <cell r="AN786" t="str">
            <v>Bogotá D.C.</v>
          </cell>
          <cell r="AO786" t="str">
            <v>3 COMPRAVENTA y/o SUMINISTRO</v>
          </cell>
          <cell r="AP786" t="str">
            <v>NO APLICA</v>
          </cell>
          <cell r="AQ786" t="str">
            <v>NO APLICA</v>
          </cell>
          <cell r="AR786" t="str">
            <v>NO APLICA</v>
          </cell>
          <cell r="AS786" t="str">
            <v>NO APLICA</v>
          </cell>
          <cell r="AZ786" t="str">
            <v>ANM</v>
          </cell>
          <cell r="BA786" t="str">
            <v>785</v>
          </cell>
          <cell r="BB786">
            <v>2024</v>
          </cell>
          <cell r="BC786">
            <v>25101503</v>
          </cell>
          <cell r="BD786" t="str">
            <v>SEGUROS DEL ESTADO S.A.</v>
          </cell>
          <cell r="BE786" t="str">
            <v xml:space="preserve">33-44-101257277 </v>
          </cell>
          <cell r="BF786">
            <v>45636</v>
          </cell>
          <cell r="BG786">
            <v>45636</v>
          </cell>
          <cell r="BH786">
            <v>45639</v>
          </cell>
          <cell r="BI786">
            <v>487524</v>
          </cell>
          <cell r="BJ786">
            <v>45636</v>
          </cell>
          <cell r="BK786" t="str">
            <v xml:space="preserve">NO APLICA </v>
          </cell>
          <cell r="BL786" t="str">
            <v xml:space="preserve">NO APLICA </v>
          </cell>
          <cell r="BN786">
            <v>45639</v>
          </cell>
          <cell r="BO786">
            <v>45657</v>
          </cell>
          <cell r="BQ786" t="str">
            <v>ACUERDO MARCO DE PRECIOS</v>
          </cell>
          <cell r="BR786" t="str">
            <v>ANM-785-2024</v>
          </cell>
          <cell r="BS786" t="str">
            <v>https://colombiacompra.gov.co/tienda-virtual-del-estado-colombiano/ordenes-compra/138768</v>
          </cell>
        </row>
        <row r="787">
          <cell r="A787" t="str">
            <v>ANM-786-2024</v>
          </cell>
          <cell r="B787" t="str">
            <v>SMC-022-2024</v>
          </cell>
          <cell r="C787" t="str">
            <v xml:space="preserve">
CO1.PCCNTR.7131725 - CC BTA NO ACT- 16-12-24</v>
          </cell>
          <cell r="D787" t="str">
            <v>MOUNTZION TECHNOLOGY &amp; TELECOMUNICATIONS S.A.S.</v>
          </cell>
          <cell r="E787" t="str">
            <v xml:space="preserve">NESTOR FERNANDO MARTINEZ GAITAN </v>
          </cell>
          <cell r="F787" t="str">
            <v>CONTRATO</v>
          </cell>
          <cell r="J787" t="str">
            <v>NO APLICA</v>
          </cell>
          <cell r="K787" t="str">
            <v>NO APLICA</v>
          </cell>
          <cell r="L787">
            <v>130018224</v>
          </cell>
          <cell r="M787" t="str">
            <v>NO APLICA</v>
          </cell>
          <cell r="N787" t="str">
            <v>NIT</v>
          </cell>
          <cell r="O787">
            <v>901806322</v>
          </cell>
          <cell r="P787">
            <v>5</v>
          </cell>
          <cell r="Q787" t="str">
            <v>Adquirir, instalar y colocar en funcionamiento los Monitores Interactivos para las labores administrativas de la Sede Central de la ANM</v>
          </cell>
          <cell r="R787" t="str">
            <v>1. Cumplir con el objeto del contrato y atender los requerimientos que en desarrollo del mismo le efectúe la Agencia, de conformidad con lo previsto en el Anexo Especificaciones y Requerimientos Técnicos Mínimos, el documento de estudios previos, pliego de condiciones, la oferta y demás documentos que forman parte integral del contrato. 2. Entregar los equipos adquiridos en correcto funcionamiento y a satisfacción del supervisor del contrato, acorde a lo señalado en el Anexo Especificaciones y Requerimientos Técnicos Mínimos que hace parte integral del contrato. 3. Realizar las adecuaciones locativas necesarias (pintura, resanes, obra civil), en el área asignada para la instalación de los equipos, asumiendo los costos y gastos para atender los daños ocasionados a los equipos o las instalaciones de la ANM durante la ejecución del proyecto, sin costo alguno para la Entidad. 4. Prestar los servicios de instalación, configuración, capacitación, pruebas, mantenimiento y puesta en marcha de todos los equipos solicitados en el presente documento. Garantizar que la instalación sea realizada por personal altamente calificado y que cuente con todas las certificaciones para la instalación y configuración. Los equipos deben ser Nuevos y NO Remanufacturados, deben ser validados y aprobados para la instalación. 5. Garantizar que todos los empaques y residuos generados en la instalación serán retirados de la entidad y se dará el manejo ambiental correspondiente. 6. Suministrar durante el tiempo de vigencia de la garantía de los equipos adquiridos, los repuestos y servicios que fueren necesarios para mantener los equipos en perfecto estado. 7. Prestar los servicios de mantenimiento preventivo y correctivo acorde a lo señalado en el Anexo Especificaciones y Requerimientos Técnicos Mínimos. Las partes que sean reemplazadas en los mantenimientos correctivos realizados durante el término del servicio deben ser originales, nuevas y no remanufacturadas.  8. Garantizar que en caso de que la reparación del equipos tome más de cinco (5) días hábiles, pasado este tiempo el contratista deberá facilitar temporalmente un equipo de iguales o superiores características, con el fin de mantener la continuidad operativa de las funciones de la ANM, asumiendo por su cuenta y riesgo, los costos de transporte, instalación, desinstalación, configuración, retiro y envío del equipo suministrado en calidad de préstamo, una vez se superen las circunstancias que dieron lugar al remplazo del mismo, sin que ello genere costos adicionales para la Entidad. 9. Elaborar y presentar los informes de visita de mantenimiento en el que se incluya: la fecha, serial de los dispositivos revisados, diagnóstico, solución, recomendaciones y registro fotográfico del antes y después de las actividades realizadas. 10. Informar los procesos y procedimientos de reporte de mantenimiento y el escalamiento de contactos para atender los diferentes casos, informando: Nombres y apellidos, cargo, celular y correo Electrónico 11. Entregar, dentro del término de la vigencia de garantía, copias digitales con la actualización de los manuales de instalación y uso de la solución de los equipos que conforman el sistema, en idioma español, debidamente actualizados, cuando haya necesidad por algún tipo de actualización e implementación de nuevas funcionalidades 12. Incluir todos los costos de operación, tales como, mano de obra, viáticos, transporte, repuestos y demás gastos y costos directos e indirectos en que deba incurrir el contratista para respaldar el correcto y adecuado funcionamiento de los equipos adquiridos, con sus correspondientes componentes y elementos. 13. Cumplir con la normatividad vigente en el país en materia de Seguridad y Salud en trabajo. El personal debe contar con todos los elementos de protección personal (EPP) apropiados y necesarios para el adecuado desarrollo seguro de las labores asociadas a la ejecución del contrato y vigencia de la suscripción. 14. Apoyar todas las pruebas requeridas por parte de la supervisión del contrato para el correcto funcionamiento del sistema. 15. Mantener los precios de la propuesta durante la vigencia del contrato. 16. Asistir y/o participar de las reuniones, comités, y mesas de trabajo que se convoquen por la Supervisión del Contrato, que guarden relación con el desarrollo del objeto contractual, sin que ello implique costos adicionales para la ANM. 17. Atender de manera oportuna, los requerimientos, indicaciones, recomendaciones, solicitudes y/o consultas que le indique el supervisor del Contrato, que guarden relación con el objeto contratado. 18. Cumplir con la política de seguridad de la información y privacidad de los datos de la ANM, así como con los requerimientos exigidos por el Sistema de Gestión de Seguridad de la Información (SGSI) de la ANM. 19. Contar con todos los elementos necesarios para la adecuada prestación del servicio de garantía, lo cual incluye herramientas, equipos y software para diagnóstico debidamente licenciadas, así como contar con los equipos, repuestos y demás materiales necesarios para la ejecución del contrato. Plantear todas las recomendaciones que consideren necesaria en relación con el desarrollo y ejecución del contrato. 20. Efectuar los mantenimientos correctivos y preventivos, así como a dar el soporte técnico de los equipos adquiridos una vez cada año durante el tiempo que dure la garantía este tiempo empezara a partir de la entrega de los bienes y servicios. 21. Atender de manera inmediata la garantía por los bienes y servicios suministrados, por el tiempo mínimo exigido para cada uno de ellos, como garantía del fabricante, más el tiempo adicional otorgado en su propuesta, el cual, en cualquier caso, no puede ser inferior a tres (3) años contados a partir de la entrega de los bienes y servicio. Dicha garantía comienza a  regir una vez se hayan instalado a satisfacción y recibido la totalidad de equipos de la solución. 22. Suministrar durante el tiempo de vigencia de la garantía, los repuestos y servicios que fueren necesarios para mantener los equipos en perfecto estado. 23. Entregar e instalar los accesorios que hacen parte los Monitores interactivos. (controles remotos, cables, soportes y manuales en español). 24. Guardar absoluta reserva en relación con toda la información que maneje con ocasión de las actividades propias de la ejecución del contrato y de la Entidad en general, que le sea dada a conocer con ocasión del presente contrato; ni el CONTRATISTA ni su personal podrán publicar las recomendaciones formuladas en el curso de, o como resultado de la prestación de los servicios 25. Las demás que se generan de la relación contractual, así como las exigidas por ley y que sean inherentes a un cabal, eficiente, oportuno y eficaz cumplimiento del objeto contractual.</v>
          </cell>
          <cell r="S787">
            <v>58500000</v>
          </cell>
          <cell r="T787">
            <v>107524</v>
          </cell>
          <cell r="U787">
            <v>45567</v>
          </cell>
          <cell r="Y787" t="str">
            <v>ANM - PROPIOS</v>
          </cell>
          <cell r="AA787">
            <v>54600000</v>
          </cell>
          <cell r="AB787" t="str">
            <v>MARIA CATALINA PEREZ LOPEZ</v>
          </cell>
          <cell r="AC787" t="str">
            <v xml:space="preserve">JEFE DE OFICINA TECNOLOGÍA E INFORMACIÓN </v>
          </cell>
          <cell r="AD787" t="str">
            <v>OTI</v>
          </cell>
          <cell r="AG787">
            <v>45657</v>
          </cell>
          <cell r="AH787" t="str">
            <v>PAGO UNICO</v>
          </cell>
          <cell r="AI787">
            <v>74186109</v>
          </cell>
          <cell r="AJ787" t="str">
            <v>ANGEL EFREN ANGARITA VELANDIA</v>
          </cell>
          <cell r="AK787" t="str">
            <v>GESTOR T1 GRADO 07</v>
          </cell>
          <cell r="AN787" t="str">
            <v>Bogotá D.C.</v>
          </cell>
          <cell r="AO787" t="str">
            <v>3 COMPRAVENTA y/o SUMINISTRO</v>
          </cell>
          <cell r="AP787" t="str">
            <v>NO APLICA</v>
          </cell>
          <cell r="AQ787" t="str">
            <v>NO APLICA</v>
          </cell>
          <cell r="AR787" t="str">
            <v>NO APLICA</v>
          </cell>
          <cell r="AS787" t="str">
            <v>NO APLICA</v>
          </cell>
          <cell r="AZ787" t="str">
            <v>ANM</v>
          </cell>
          <cell r="BA787" t="str">
            <v>786</v>
          </cell>
          <cell r="BB787">
            <v>2024</v>
          </cell>
          <cell r="BC787" t="str">
            <v>45111600
45111900</v>
          </cell>
          <cell r="BD787" t="str">
            <v>COMPAÑIA MUNDIAL DE SEGUROS S.A.</v>
          </cell>
          <cell r="BE787" t="str">
            <v>NB-100362364</v>
          </cell>
          <cell r="BF787">
            <v>45642</v>
          </cell>
          <cell r="BG787">
            <v>45643</v>
          </cell>
          <cell r="BH787">
            <v>45644</v>
          </cell>
          <cell r="BI787">
            <v>491424</v>
          </cell>
          <cell r="BJ787">
            <v>45643</v>
          </cell>
          <cell r="BK787" t="str">
            <v>NO APLICA</v>
          </cell>
          <cell r="BL787" t="str">
            <v>NO APLICA</v>
          </cell>
          <cell r="BN787">
            <v>45646</v>
          </cell>
          <cell r="BO787">
            <v>45657</v>
          </cell>
          <cell r="BQ787" t="str">
            <v>MÍNIMA CUANTÍA</v>
          </cell>
          <cell r="BR787" t="str">
            <v>ANM-786-2024</v>
          </cell>
          <cell r="BS787" t="str">
            <v>https://community.secop.gov.co/Public/Tendering/OpportunityDetail/Index?noticeUID=CO1.NTC.7127060&amp;isFromPublicArea=True&amp;isModal=False</v>
          </cell>
        </row>
        <row r="788">
          <cell r="A788" t="str">
            <v>ANM-787-2024</v>
          </cell>
          <cell r="B788" t="str">
            <v>SMC-024-2024</v>
          </cell>
          <cell r="C788" t="str">
            <v xml:space="preserve">	CO1.PCCNTR.7142883 - CC BTA ACT - 16-12-24</v>
          </cell>
          <cell r="D788" t="str">
            <v>SOFTWEB ASESORES SAS (B-SECURE)</v>
          </cell>
          <cell r="E788" t="str">
            <v>ALFONSO LUIS MONTES OTERO</v>
          </cell>
          <cell r="F788" t="str">
            <v>CONTRATO</v>
          </cell>
          <cell r="J788" t="str">
            <v>NO APLICA</v>
          </cell>
          <cell r="K788" t="str">
            <v>NO APLICA</v>
          </cell>
          <cell r="L788">
            <v>130018324</v>
          </cell>
          <cell r="M788" t="str">
            <v>NO APLICA</v>
          </cell>
          <cell r="N788" t="str">
            <v>NIT</v>
          </cell>
          <cell r="O788">
            <v>830046657</v>
          </cell>
          <cell r="P788">
            <v>8</v>
          </cell>
          <cell r="Q788" t="str">
            <v>RENOVAR LA GARANTÍA PARA LOS EQUIPOS DE VIDEOCONFERENCIA DE LA SEDE CENTRAL DE LA ANM.</v>
          </cell>
          <cell r="R788" t="str">
            <v>1.Cumplir con el objeto del contrato y atender los requerimientos que en desarrollo del mismo le efectúe la
Agencia, de conformidad con lo previsto en el Anexo Especificaciones y Requerimientos Técnicos Mínimos, el
documento de estudios previos, pliego de condiciones, la oferta y demás documentos que forman parte integral
del contrato. 2. Prestar los servicios de mantenimiento y soporte, durante la vigencia de la suscripción por un
(1) año, lo cual incluye el mantenimiento preventivo y correctivo de los diferentes equipos que componen los
controles de acceso e identificación biométrica, de conformidad con las condiciones señaladas en el Anexo
especificaciones y requerimientos técnicos Mínimos, el documento de estudios previos, el pliego de
condiciones, la oferta y demás documentos que forman parte integral del contrato. 3. Entregar dentro de los
cinco (5) días hábiles contados a partir de la suscripción del acta de inicio, los soportes documentales que
demuestren la renovación de las licencias por el término de doce (12) meses. 4. Entregar dentro de los cinco
(5) días hábiles siguientes a la suscripción del acta de inicio cronograma de ejecución del contrato. 5. Efectuar
el mantenimiento preventivo y correctivo asociados con la garantía extendida a controles de acceso en el lugar
donde se encuentran ubicados estos, como se indica en el Anexo de Especificaciones y Requerimientos
técnicos mínimos. El servicio debe incluir todos los costos de operación, tales como, mano de obra, viáticos,
transporte, repuestos y demás gastos y costos directos e indirectos en que deba incurrir el contratista para
respaldar el correcto y adecuado funcionamiento de los controles de acceso e identificación biométrica con sus
correspondientes componentes y elementos. 6. Asegurar que, en caso de no poder resolver un incidente
técnico, se proceda a escalarlo y gestionarlo con el fabricante, sin que ello implique un costo adicional para la
Entidad. 7. Realizar las actividades de mantenimiento de los equipos de videoconferencia descritos en el Anexo
“ESPECIFICACIONES Y REQUERIMIENTOS TÉCNICOS MÍNIMOS”, garantizando que el correcto
funcionamiento de los micrófonos inalámbricos. 8. Realizar el cambio de baterías de los micrófonos que
presenten fallas, por unas nuevas y compatibles con los equipos indicados en el anexo Especificaciones y
Requerimientos Técnicos Mínimos. 9. Realizar las actualizaciones de los equipos sin costo adicional, en la
última versión liberada por el fabricante. 10. Configurar la pantalla táctil ubicada en la sala de Presidencia con
el Video Wall, para el uso compartido de contenidos, el cual permitirá la transmisión directa de presentaciones
y/o contenido de manera local dentro de las reuniones virtuales realizadas, mediante las plataformas de
videoconferencia, sin que esto genere costos adicionales para la entidad.</v>
          </cell>
          <cell r="S788">
            <v>58500000</v>
          </cell>
          <cell r="T788">
            <v>109724</v>
          </cell>
          <cell r="U788">
            <v>45567</v>
          </cell>
          <cell r="Y788" t="str">
            <v>ANM (NACIÓN Y PROPIOS)</v>
          </cell>
          <cell r="AA788">
            <v>25800000</v>
          </cell>
          <cell r="AB788" t="str">
            <v>MARÍA CATALINA PEREZ LOPEZ</v>
          </cell>
          <cell r="AC788" t="str">
            <v>Jefe Oficina de Tecnología e Información.</v>
          </cell>
          <cell r="AD788" t="str">
            <v>OTI</v>
          </cell>
          <cell r="AG788">
            <v>45657</v>
          </cell>
          <cell r="AH788" t="str">
            <v>Un solo pago, previo recibo a satisfacción por parte del supervisor del contrato</v>
          </cell>
          <cell r="AI788">
            <v>74186109</v>
          </cell>
          <cell r="AJ788" t="str">
            <v>ANGEL EFREN ANGARITA VELANDIA</v>
          </cell>
          <cell r="AK788" t="str">
            <v xml:space="preserve">Gestor T1 Grado 07 </v>
          </cell>
          <cell r="AN788" t="str">
            <v>Bogotá D.C.</v>
          </cell>
          <cell r="AO788" t="str">
            <v>3 COMPRAVENTA y/o SUMINISTRO</v>
          </cell>
          <cell r="AP788" t="str">
            <v>NO APLICA</v>
          </cell>
          <cell r="AQ788" t="str">
            <v>NO APLICA</v>
          </cell>
          <cell r="AR788" t="str">
            <v>NO APLICA</v>
          </cell>
          <cell r="AS788" t="str">
            <v>NO APLICA</v>
          </cell>
          <cell r="AZ788" t="str">
            <v>ANM</v>
          </cell>
          <cell r="BA788" t="str">
            <v>787</v>
          </cell>
          <cell r="BB788">
            <v>2024</v>
          </cell>
          <cell r="BC788">
            <v>45111900</v>
          </cell>
          <cell r="BD788" t="str">
            <v>SEGUROS DEL ESTADO S.A.</v>
          </cell>
          <cell r="BE788" t="str">
            <v xml:space="preserve">	18-46-101026785-1</v>
          </cell>
          <cell r="BF788">
            <v>45652</v>
          </cell>
          <cell r="BG788">
            <v>45652</v>
          </cell>
          <cell r="BH788">
            <v>45652</v>
          </cell>
          <cell r="BI788">
            <v>491224</v>
          </cell>
          <cell r="BJ788">
            <v>45642</v>
          </cell>
          <cell r="BK788" t="str">
            <v xml:space="preserve">NO APLICA </v>
          </cell>
          <cell r="BL788" t="str">
            <v xml:space="preserve">NO APLICA </v>
          </cell>
          <cell r="BN788">
            <v>45652</v>
          </cell>
          <cell r="BO788">
            <v>45657</v>
          </cell>
          <cell r="BQ788" t="str">
            <v>MÍNIMA CUANTÍA</v>
          </cell>
          <cell r="BR788" t="str">
            <v>ANM-787-2024</v>
          </cell>
          <cell r="BS788" t="str">
            <v>https://community.secop.gov.co/Public/Tendering/OpportunityDetail/Index?noticeUID=CO1.NTC.7159876&amp;isFromPublicArea=True&amp;isModal=False</v>
          </cell>
        </row>
        <row r="789">
          <cell r="A789" t="str">
            <v>ANM-788-2024</v>
          </cell>
          <cell r="B789" t="str">
            <v xml:space="preserve">SMC-020-2024. </v>
          </cell>
          <cell r="C789" t="str">
            <v>CO1.PCCNTR.7152197 - CC BTA NO ACT  - 16-12-24</v>
          </cell>
          <cell r="D789" t="str">
            <v>MOUNTZION TECHNOLOGY &amp; TELECOMUNICATIONS S.A.S</v>
          </cell>
          <cell r="E789" t="str">
            <v>YOANA MUÑOZ AVENDAÑO</v>
          </cell>
          <cell r="F789" t="str">
            <v>CONTRATO</v>
          </cell>
          <cell r="J789" t="str">
            <v>NO APLICA</v>
          </cell>
          <cell r="K789" t="str">
            <v>NO APLICA</v>
          </cell>
          <cell r="L789">
            <v>130018324</v>
          </cell>
          <cell r="M789" t="str">
            <v>NO APLICA</v>
          </cell>
          <cell r="N789" t="str">
            <v>NIT</v>
          </cell>
          <cell r="O789">
            <v>901806322</v>
          </cell>
          <cell r="P789">
            <v>5</v>
          </cell>
          <cell r="Q789" t="str">
            <v>RENOVAR LA GARANTÍA PARA LOS EQUIPOS DE VIDEOCONFERENCIA DE LA SEDE CENTRAL DE LA ANM.</v>
          </cell>
          <cell r="R789" t="str">
            <v>1.Cumplir con el objeto del contrato y atender los requerimientos que en desarrollo del mismo le efectúe la
Agencia, de conformidad con lo previsto en el Anexo Especificaciones y Requerimientos Técnicos Mínimos, el
documento de estudios previos, pliego de condiciones, la oferta y demás documentos que forman parte integral
del contrato. 2. Prestar los servicios de mantenimiento y soporte, durante la vigencia de la suscripción por un
(1) año, lo cual incluye el mantenimiento preventivo y correctivo de los diferentes equipos que componen los
controles de acceso e identificación biométrica, de conformidad con las condiciones señaladas en el Anexo
especificaciones y requerimientos técnicos Mínimos, el documento de estudios previos, el pliego de
condiciones, la oferta y demás documentos que forman parte integral del contrato. 3. Entregar dentro de los
cinco (5) días hábiles contados a partir de la suscripción del acta de inicio, los soportes documentales que
demuestren la renovación de las licencias por el término de doce (12) meses. 4. Entregar dentro de los cinco
(5) días hábiles siguientes a la suscripción del acta de inicio cronograma de ejecución del contrato. 5. Efectuar
el mantenimiento preventivo y correctivo asociados con la garantía extendida a controles de acceso en el lugar
donde se encuentran ubicados estos, como se indica en el Anexo de Especificaciones y Requerimientos
técnicos mínimos. El servicio debe incluir todos los costos de operación, tales como, mano de obra, viáticos,
transporte, repuestos y demás gastos y costos directos e indirectos en que deba incurrir el contratista para
respaldar el correcto y adecuado funcionamiento de los controles de acceso e identificación biométrica con sus
correspondientes componentes y elementos. 6. Asegurar que, en caso de no poder resolver un incidente
técnico, se proceda a escalarlo y gestionarlo con el fabricante, sin que ello implique un costo adicional para la
Entidad. 7. Realizar las actividades de mantenimiento de los equipos de videoconferencia descritos en el Anexo
“ESPECIFICACIONES Y REQUERIMIENTOS TÉCNICOS MÍNIMOS”, garantizando que el correcto
funcionamiento de los micrófonos inalámbricos. 8. Realizar el cambio de baterías de los micrófonos que
presenten fallas, por unas nuevas y compatibles con los equipos indicados en el anexo Especificaciones y
Requerimientos Técnicos Mínimos. 9. Realizar las actualizaciones de los equipos sin costo adicional, en la
última versión liberada por el fabricante. 10. Configurar la pantalla táctil ubicada en la sala de Presidencia con
el Video Wall, para el uso compartido de contenidos, el cual permitirá la transmisión directa de presentaciones
y/o contenido de manera local dentro de las reuniones virtuales realizadas, mediante las plataformas de
videoconferencia, sin que esto genere costos adicionales para la entidad.
11. Garantizar que en caso de que la reparación del equipo tome más de cinco (5) días hábiles o si es necesario
el retiro del equipo para diagnóstico y revisión en laboratorio o se requiera el envía a fábrica, todos los gastos
que se generen serán por cuenta del contratista. Durante este período, deberá facilitar temporalmente un equipo
de iguales o superiores características, con el fin de mantener la continuidad operativa de las funciones de la
ANM, asumiendo por su cuenta y riesgo, los costos de transporte, instalación, desinstalación, configuración,
retiro y envío del equipo suministrado en calidad de préstamo, una vez se superen las circunstancias que dieron
lugar al remplazo del mismo, sin que ello genere costos adicionales para la Entidad. 12. Elaborar y presentar
los informes de visita de mantenimiento en el que se incluya: la fecha, serial de los dispositivos revisados,
diagnóstico, solución, recomendaciones y registro fotográfico del antes y después de las actividades realizadas.
13. Garantizar el oportuno cumplimiento de las condiciones de la garantía extendida, incluido el suministro de
elementos, repuestos, piezas, partes y componentes nuevos, originales y no remanufacturadas que se
requieran para la prestación de los servicios conexos a la garantía, y responder por ellos de conformidad con
lo dispuesto en el artículo 5º numeral 4º de la Ley 80 de 1993, independientemente de las garantías ofrecidas
14. Entregar, dentro del término de la vigencia de suscripción a los servicios de garantía, soporte, actualización
y mantenimiento de los equipos de videoconferencia de la sede central, copias digitales con la actualización de
los manuales de instalación y uso de la solución de los equipos que conforman el sistema, en idioma español,
debidamente actualizados, cuando haya necesidad por algún tipo de actualización e implementación de nuevas
funcionalidades 15. Asumir todos los costos de la operación, tales como, mano de obra, viáticos, transporte,
repuestos y demás gastos y costos directos e indirectos en que deba incurrir el contratista para respaldar el
correcto y adecuado funcionamiento de los equipos de videoconferencia de la sede central con sus
correspondientes componentes y elementos. 16. Cumplir con la normatividad vigente en el país en materia de
Seguridad y Salud en trabajo. El personal debe contar con todos los elementos de protección personal (EPP)
apropiados y necesarios para el adecuado desarrollo seguro de las labores asociadas a la ejecución del contrato
y vigencia de la suscripción. 17. Apoyar todas las pruebas requeridas por parte de la supervisión del contrato
para el correcto funcionamiento del sistema. 18. Mantener los precios de la propuesta durante la vigencia del
contrato. 19. Asistir y/o participar de las reuniones, comités, y mesas de trabajo que se convoquen por la
Supervisión del Contrato, que guarden relación con el desarrollo del objeto contractual, sin que ello implique
costos adicionales para la ANM. 20. Atender de manera oportuna, los requerimientos, indicaciones,
recomendaciones, solicitudes y/o consultas que le indique el supervisor del Contrato, que guarden relación con
el objeto contratado. 21. Cumplir con la política de seguridad de la información y privacidad de los datos de la
ANM, así como con los requerimientos exigidos por el Sistema de Gestión de Seguridad de la Información
(SGSI) de la ANM. 22. Contar con todos los elementos necesarios para la adecuada prestación de los servicios
de garantía, soporte, actualización y mantenimiento de los equipos de videoconferencia de la sede central, lo
cual incluye herramientas, equipos y software para diagnóstico debidamente licenciadas que permita la
prestación de los servicios, así como contar con los equipos, repuestos y demás materiales necesarios para la
ejecución del contrato. Plantear todas las recomendaciones que consideren necesaria en relación con el
desarrollo y ejecución del contrato. 23. Garantizar que todos los empaques y residuos generados en la
instalación serán retirados de la entidad y se dará el manejo ambiental correspondiente. 24. Cumplir con las
condiciones técnicas y económicas presentadas en la propuesta. 25. Guardar absoluta reserva en relación con
toda la información que maneje con ocasión de las actividades propias de la ejecución del contrato y de la
Entidad en general, que le sea dada a conocer con ocasión del presente contrato; ni el CONTRATISTA ni su
personal podrán publicar las recomendaciones formuladas en el curso de, o como resultado de la prestación
de los servicios 26. Informar los procesos y procedimientos de reporte de mantenimiento y el escalamiento de
contactos para atender los diferentes casos, informando: Nombres y apellidos, cargo, celular y correo
Electrónico 27. Las demás que se generan de la relación contractual, así como las exigidas por ley y que sean
inherentes a un cabal, eficiente, oportuno y eficaz cumplimiento del objeto contractual.</v>
          </cell>
          <cell r="S789">
            <v>58500000</v>
          </cell>
          <cell r="T789">
            <v>107624</v>
          </cell>
          <cell r="U789">
            <v>45567</v>
          </cell>
          <cell r="Y789" t="str">
            <v>ANM - PROPIOS</v>
          </cell>
          <cell r="AA789">
            <v>25800000</v>
          </cell>
          <cell r="AB789" t="str">
            <v>MARIA CATALINA PEREZ LOPEZ</v>
          </cell>
          <cell r="AC789" t="str">
            <v xml:space="preserve">JEFE DE OFICINA TECNOLOGÍA E INFORMACIÓN </v>
          </cell>
          <cell r="AD789" t="str">
            <v>OTI</v>
          </cell>
          <cell r="AG789">
            <v>45657</v>
          </cell>
          <cell r="AH789" t="str">
            <v>PAGO UNICO</v>
          </cell>
          <cell r="AI789">
            <v>74186109</v>
          </cell>
          <cell r="AJ789" t="str">
            <v>ANGEL EFREN ANGARITA VELANDIA</v>
          </cell>
          <cell r="AK789" t="str">
            <v>GESTOR T1 GRADO 07</v>
          </cell>
          <cell r="AN789" t="str">
            <v>Bogotá D.C.</v>
          </cell>
          <cell r="AO789" t="str">
            <v>3 COMPRAVENTA y/o SUMINISTRO</v>
          </cell>
          <cell r="AP789" t="str">
            <v>NO APLICA</v>
          </cell>
          <cell r="AQ789" t="str">
            <v>NO APLICA</v>
          </cell>
          <cell r="AR789" t="str">
            <v>NO APLICA</v>
          </cell>
          <cell r="AS789" t="str">
            <v>NO APLICA</v>
          </cell>
          <cell r="AZ789" t="str">
            <v>ANM</v>
          </cell>
          <cell r="BA789" t="str">
            <v>788</v>
          </cell>
          <cell r="BB789">
            <v>2024</v>
          </cell>
          <cell r="BC789" t="str">
            <v>45111600
45111900</v>
          </cell>
          <cell r="BD789" t="str">
            <v>SEGUROS DEL ESTADO S.A.</v>
          </cell>
          <cell r="BE789" t="str">
            <v>18-46-101026785</v>
          </cell>
          <cell r="BF789">
            <v>45646</v>
          </cell>
          <cell r="BG789">
            <v>45652</v>
          </cell>
          <cell r="BH789">
            <v>45652</v>
          </cell>
          <cell r="BI789">
            <v>494524</v>
          </cell>
          <cell r="BJ789">
            <v>45649</v>
          </cell>
          <cell r="BK789" t="str">
            <v xml:space="preserve">NO APLICA </v>
          </cell>
          <cell r="BL789" t="str">
            <v xml:space="preserve">NO APLICA </v>
          </cell>
          <cell r="BN789">
            <v>45653</v>
          </cell>
          <cell r="BO789">
            <v>45657</v>
          </cell>
          <cell r="BQ789" t="str">
            <v>MÍNIMA CUANTÍA</v>
          </cell>
          <cell r="BR789" t="str">
            <v>ANM-788-2024</v>
          </cell>
          <cell r="BS789" t="str">
            <v>https://community.secop.gov.co/Public/Tendering/OpportunityDetail/Index?noticeUID=CO1.NTC.7154509&amp;isFromPublicArea=True&amp;isModal=False</v>
          </cell>
        </row>
        <row r="790">
          <cell r="A790" t="str">
            <v>ANM-789-2024</v>
          </cell>
          <cell r="B790" t="str">
            <v>ARRENDAMIENTO AMAGA</v>
          </cell>
          <cell r="C790" t="str">
            <v xml:space="preserve"> CO1.PCCNTR.7180202 - CC URABA NO ACT - 29-12-24</v>
          </cell>
          <cell r="D790" t="str">
            <v>Arrendamiento Amaga - JANET MARIA ZAPATA CAÑAS</v>
          </cell>
          <cell r="E790" t="str">
            <v>ANA MARÍA MENDOZA</v>
          </cell>
          <cell r="F790" t="str">
            <v>CONTRATO</v>
          </cell>
          <cell r="J790" t="str">
            <v>NO APLICA</v>
          </cell>
          <cell r="K790" t="str">
            <v>NO APLICA</v>
          </cell>
          <cell r="L790">
            <v>500045424</v>
          </cell>
          <cell r="M790" t="str">
            <v>NO APLICA</v>
          </cell>
          <cell r="N790" t="str">
            <v>CÉDULA DE CIUDADANIA</v>
          </cell>
          <cell r="O790">
            <v>32289355</v>
          </cell>
          <cell r="P790">
            <v>7</v>
          </cell>
          <cell r="Q790" t="str">
            <v>ARRENDAR UN BIEN INMUEBLE PARA LA SEDE TEMPORAL DE ESTACIÓN DE SEGURIDAD Y SALVAMENTO MINERO DEL MUNICIPIO DE AMAGA</v>
          </cell>
          <cell r="R790" t="str">
            <v>1. Permitir al arrendatario el uso y goce del inmueble objeto del contrato durante el plazo. 2. Permitir al arrendatario la adecuación del inmueble arrendado, sus aditamentos y cometidas eléctricas, hidrosanitarias, telefónicas y las demás necesarias para el funcionamiento de estos según la destinación prevista en el contrato, previa autorización expresa por parte del arrendador. 3. Realizar la adecuación del área del Vestier para instalar 2 orinales y un lavamanos. 4. Permitir el uso e instalaciones de la imagen corporativa y condiciones de funcionamiento y seguridad del inmueble (avisos, iluminación, diseño, aire acondicionado, entre otras), las cuales se ajustarán alas políticas que al respecto tenga el arrendatario. 5. Permitir al arrendatario llevar a cabo la señalización y promoción tanto interna como externa y de conformidad con las políticas de publicidad que para el efecto ponga en práctica el arrendatario. 6. En caso de embargos judiciales o administrativos, medidas cautelares o litigios de cualquier índole contra el arrendador, relacionados directa y exclusivamente con el inmueble entregado en arrendamiento, el arrendador se obliga a dar aviso inmediato al arrendatario, plantear alternativas que garanticen el funcionamiento sin interrupciones de la entidad, sin ningún costo para la ANM. 7. Librar al arrendatario de toda perturbación en el goce del inmueble arrendado, siempre que las mismas fueren imputables al arrendador. 8. Facilitar sin ningún costo para el arrendatario, las áreas técnicas necesarias para la instalación de equipos (planta eléctrica y aire acondicionados) tubería y demás conducciones técnicas para el sistema de energía de emergencia, sistema de aire acondicionado y sistema de telecomunicaciones. 9. Facturar oportunamente al arrendatario el valor total del canon de arrendamiento. 10. Pagar los impuestos, tasas, contribuciones y gravámenes que se causen sobre el inmueble, de conformidad con lo establecido en el contrato. 11. Constituir una póliza Todo Riesgo que incluya cobertura contra incendios, terremotos, asonadas, erupción volcánica, así como, cobertura de atención de emergencias hidráulicas, eléctricas, locativas para el bien inmueble objeto del arrendamiento y mantenerla vigente durante todo el plazo de ejecución del contrato. 12. Realizar los mantenimientos preventivos, rutinarios y correctivos del inmueble, tales como lavados de tanques en cumplimiento de la norma NTC 1500, realizar pintura general una vez se suscriba el contrato, revisar el estado de las tuberías, válvulas, bombas y tanques de agua del edificio, verificar el funcionamiento de los sistemas de drenaje, alcantarillado y tratamiento de aguas residuales a través de las cajas de inspección destinadas para ese fin, y realizar la intervención en el caso de evidencias fallos. Inspección visual del estado de los cables, interruptores y enchufes en cada circuito del edificio, comprobar el funcionamiento de los generadores de emergencia y las baterías de respaldo, medir el consumo de energía y la potencia instalada de cada circuito o sobrecargas en la red eléctrica y verificar el cumplimiento de las normas de seguridad y prevención de riesgos eléctricos. 13. Realizar la instalación de seis (6) aires acondicionados y realizar el mantenimiento periódico de lo mismos y de los que ya se encuentren instalados durante la vigencia del contrato. 14. Cumplir con las demás obligaciones que por su naturaleza se deriven del contrato.15. Otorgar a la ANM un plazo de treinta (30) días calendario para desocupar el inmueble, una vez terminado el presente contrato, sin costo alguno para la entidad. 16. Solicitar con cinco (5) días de antelación al arrendatario la autorización de ingreso mediante correo electrónico de las personas para el ingreso y visita del inmueble, de conformidad con lo establecido en este documento, para verificar su estado de conservación u otras circunstancias que tengan interés para ello, quienes deberán ejercer esta facultad en forma tal que cause la menor perturbación posible al arrendatario. 17. Realizar el acta de entrega del inmueble una vez suscrito el contrato, la cual deberá estar firmada por ambas partes</v>
          </cell>
          <cell r="S790">
            <v>2135939</v>
          </cell>
          <cell r="T790">
            <v>110524</v>
          </cell>
          <cell r="U790">
            <v>45590</v>
          </cell>
          <cell r="Y790" t="str">
            <v>ANM - NACIÓN</v>
          </cell>
          <cell r="AA790">
            <v>12806732</v>
          </cell>
          <cell r="AB790" t="str">
            <v>OCTAVIO SERRANO RUIZ</v>
          </cell>
          <cell r="AC790" t="str">
            <v>COORDINADOR GRUPO SERVICIOS ADMINISTRATIVOS</v>
          </cell>
          <cell r="AD790" t="str">
            <v>VAF</v>
          </cell>
          <cell r="AG790">
            <v>45747</v>
          </cell>
          <cell r="AH790">
            <v>4131204</v>
          </cell>
          <cell r="AK790" t="str">
            <v>Coordinación de la Estación de Seguridad y Salvamento Minero de Amaga</v>
          </cell>
          <cell r="AN790" t="str">
            <v>Amagá</v>
          </cell>
          <cell r="AO790" t="str">
            <v>1 ARRENDAMIENTO y/o ADQUISICIÓN DE INMUEBLES</v>
          </cell>
          <cell r="AP790" t="str">
            <v>NO APLICA</v>
          </cell>
          <cell r="AQ790" t="str">
            <v>NO APLICA</v>
          </cell>
          <cell r="AR790" t="str">
            <v>NO APLICA</v>
          </cell>
          <cell r="AS790" t="str">
            <v>NO APLICA</v>
          </cell>
          <cell r="AZ790" t="str">
            <v>ANM</v>
          </cell>
          <cell r="BA790" t="str">
            <v>789</v>
          </cell>
          <cell r="BB790">
            <v>2024</v>
          </cell>
          <cell r="BC790">
            <v>80131500</v>
          </cell>
          <cell r="BD790" t="str">
            <v>SEGUROS DEL ESTADO S.A.</v>
          </cell>
          <cell r="BE790" t="str">
            <v>33-46-101061222</v>
          </cell>
          <cell r="BF790">
            <v>45654</v>
          </cell>
          <cell r="BG790">
            <v>45656</v>
          </cell>
          <cell r="BH790">
            <v>45664</v>
          </cell>
          <cell r="BI790">
            <v>496324</v>
          </cell>
          <cell r="BJ790">
            <v>45656</v>
          </cell>
          <cell r="BK790" t="str">
            <v xml:space="preserve">NO APLICA </v>
          </cell>
          <cell r="BL790" t="str">
            <v xml:space="preserve">NO APLICA </v>
          </cell>
          <cell r="BN790">
            <v>45655</v>
          </cell>
          <cell r="BO790">
            <v>45747</v>
          </cell>
          <cell r="BP790" t="str">
            <v>NO</v>
          </cell>
          <cell r="BQ790" t="str">
            <v>CONTRATACIÓN DIRECTA</v>
          </cell>
          <cell r="BR790" t="str">
            <v>ANM-789-2024</v>
          </cell>
          <cell r="BS790" t="str">
            <v>https://community.secop.gov.co/Public/Tendering/OpportunityDetail/Index?noticeUID=CO1.NTC.7249311&amp;isFromPublicArea=True&amp;isModal=False</v>
          </cell>
        </row>
        <row r="791">
          <cell r="D791" t="str">
            <v>IDEALOGIC SAS</v>
          </cell>
          <cell r="E791" t="str">
            <v>ALFONSO LUIS MONTES OTERO</v>
          </cell>
          <cell r="F791" t="str">
            <v>CONTRATO</v>
          </cell>
          <cell r="L791">
            <v>130015024</v>
          </cell>
          <cell r="M791" t="str">
            <v>NO APLICA</v>
          </cell>
          <cell r="N791" t="str">
            <v>NIT</v>
          </cell>
          <cell r="O791" t="str">
            <v xml:space="preserve">901.157.921-1 </v>
          </cell>
          <cell r="Q791" t="str">
            <v>RENOVACIÓN DE SUSCRIPCIONES DE PRODUCTOS VMWARE CON LOS QUE CUENTA LA ANM, INCLUIDOS LOS SERVICIOS DE ACTUALIZACIÓN Y SOPORTE</v>
          </cell>
          <cell r="R791" t="str">
            <v>1. Cumplir con el objeto del contrato, el alcance del objeto del contrato, el ANEXO TÉCNICO VMWARE 2024 v5.0, el Pliego de Condiciones, la oferta y demás documentos que forman parte integral del contrato. 2. El oferente de la solución hará entrega de la renovación de la suscripción de soporte dentro de los quince (15) días hábiles siguientes a la suscripción del contrato de la solución de virtualización con capacidades de vSphere Enterprise Plus y dos instancias de vCenter por el período de 1 año que incluya el derecho de acceso ilimitado a las últimas versiones liberadas por el fabricante, de igual forma, la autorización de uso para la plataforma de virtualización.3. Los soportes, deben ser prestados por un especialista en VMware, debidamente certificado por el fabricante, que garantice su idoneidad para la prestación de estos servicios en la versión de VMware que se encuentre instalada en la ANM al momento de la atención del servicio en el Centro de Datos Principal y Centro de Datos Alterno. 4. Atender los requerimientos que, en desarrollo del mismo, le efectúe la Agencia, de conformidad con lo previsto en el contrato, el ANEXO TÉCNICO VMWARE 2024 v5.0, el Pliego de Condiciones, la oferta y demás documentos que forman parte integral del contrato. 5. Coordinar con la supervisión, las actividades a ejecutar y los entregables a realizar con su respectiva aprobación donde aplique, de conformidad con lo previsto en el documento de Estudios Previos, el ANEXO TÉCNICO VMWARE 2024 v5.0, el Pliego de Condiciones, la oferta y demás documentos que forman parte integral del contrato. 6. Garantizar la integridad y confidencialidad de la información institucional a la que tenga acceso -directamente o por intermedio de terceros- durante la ejecución del contrato y adoptar todas las medidas necesarias para impedir su duplicación, sustracción, divulgación, alteración o utilización indebida. 7. Mantener, durante la ejecución del contrato, las condiciones económicas y la organización técnica presentada en la propuesta, de acuerdo con lo previsto en el documento ESTUDIOS PREVIOS GENERALES, el documento ANEXO TÉCNICO VMWARE 2024 v5.0, el Pliego de Condiciones, la oferta y demás documentos que forman parte integral del contrato. 8. El contratista deberá entregar a la Entidad el servicio de soporte técnico de los productos VMware instalados actualmente, brindando asistencia técnica ante la ocurrencia de fallas cuando la Entidad lo requiera -por el término de un (1) año para VMWare - contado a partir de la fecha de activación de la suscripción. 9. El oferente de la solución deberá inscribir las licencias a la cuenta de Customer connect de la Agencia Nacional de Minería. 10. Realizar las demás actividades a que haya lugar de acuerdo con lo manifestado en el ANEXO TÉCNICO VMWARE 2024 v5.0 y demás documentos del proceso. 11. Asistir y/o participar en reuniones, comités y mesas de trabajo que se convoque por parte de la supervisión del contrato. 12. El proponente, que resulte adjudicatario de este proceso, deberá realizar la transferencia tecnológica de conocimiento –en instalación, configuración, administración y nuevas funcionalidades de VMware VSphere instaladas en la ANM a 2 personas de la Oficina de Tecnología e Información que sean designados para tal fin por un periodo mínimo de 24 horas, por personal certificado en VMware. La transferencia tecnológica de conocimiento no tendrá costo adicional para la Entidad</v>
          </cell>
          <cell r="S791">
            <v>236000000</v>
          </cell>
          <cell r="T791">
            <v>92024</v>
          </cell>
          <cell r="U791">
            <v>45441</v>
          </cell>
          <cell r="Y791" t="str">
            <v>ANM - PROPIOS</v>
          </cell>
          <cell r="AA791">
            <v>83681352</v>
          </cell>
          <cell r="AB791" t="str">
            <v>MARIA CATALINA PEREZ LOPEZ</v>
          </cell>
          <cell r="AC791" t="str">
            <v>JEFE DE OFICINA DE TECNOLOGÍA E INFORMACIÓN</v>
          </cell>
          <cell r="AD791" t="str">
            <v>OTI</v>
          </cell>
          <cell r="AG791">
            <v>45657</v>
          </cell>
          <cell r="AJ791" t="str">
            <v>MARIA CATALINA PEREZ LOPEZ</v>
          </cell>
          <cell r="AK791" t="str">
            <v>JEFE DE OFICINA DE TECNOLOGIA E INFORMACION</v>
          </cell>
          <cell r="AL791" t="str">
            <v>Fabian Alberto Palomares</v>
          </cell>
          <cell r="AN791" t="str">
            <v>Bogotá D.C.</v>
          </cell>
          <cell r="AO791" t="str">
            <v>3 COMPRAVENTA y/o SUMINISTRO</v>
          </cell>
          <cell r="AZ791" t="str">
            <v>ANM</v>
          </cell>
          <cell r="BA791" t="str">
            <v>734</v>
          </cell>
          <cell r="BB791">
            <v>2024</v>
          </cell>
        </row>
        <row r="792">
          <cell r="A792" t="str">
            <v>SGR-001-2024</v>
          </cell>
          <cell r="C792" t="str">
            <v xml:space="preserve">	CO1.PCCNTR.5711211 - CC NA - 09-02-24</v>
          </cell>
          <cell r="D792" t="str">
            <v>MEDELLIN &amp; DURAN ABOGADOS, SAS</v>
          </cell>
          <cell r="E792" t="str">
            <v xml:space="preserve">NATALIA MORALES LOPEZ </v>
          </cell>
          <cell r="F792" t="str">
            <v>CONTRATO</v>
          </cell>
          <cell r="J792" t="str">
            <v>N/A</v>
          </cell>
          <cell r="K792" t="str">
            <v>N/A</v>
          </cell>
          <cell r="L792">
            <v>612002023</v>
          </cell>
          <cell r="M792" t="str">
            <v>PROFESIONAL</v>
          </cell>
          <cell r="N792" t="str">
            <v>NIT</v>
          </cell>
          <cell r="O792">
            <v>900368799</v>
          </cell>
          <cell r="P792">
            <v>0</v>
          </cell>
          <cell r="Q792" t="str">
            <v>PRESTAR SERVICIOS PARA REPRESENTAR ADMINISTRATIVA, JUDICIAL Y EXTRAJUDICIALMENTE A LA AGENCIA NACIONAL DE MINERÍA (ANM) EN LAS CONTROVERSIAS QUE SE DERIVEN DE LOS CONTRATOS MINEROS DE LOS PROYECTOS CALENTURITAS Y LA JAGUA, ASI COMO ASESORÍA LEGAL EN ASPECTOS RELACIONADOS CON TRÁMITES QUE SE DERIVEN DE LA LIQUIDACIÓN ADMINISTRATIVA DE DICHOS CONTRATOS</v>
          </cell>
          <cell r="R792" t="str">
            <v xml:space="preserve">Las obligaciones específicas a desarrollarse por parte del contratista se llevarán a cabo en las siguientes etapas:
Las obligaciones específicas a desarrollarse por parte del contratista se llevarán a cabo en las siguientes etapas:
Representación Judicial:
1-	Ejercer la representación judicial de la ANM dentro de los procesos judiciales, en instancias nacionales e internacionales donde se instauren demandas y la Agencia Nacional de Minería ANM inicie demandadas, relacionadas con los Contratos de Aporte 044-89 y 285-95. De la misma manera asumir la respectiva representación ante la justicia arbitral, en relación con el contrato N° 109-90, en el cual fue pactada cláusula compromisoria.
2-	Proyectar los respectivos poderes requeridos para la representación judicial de la ANM dentro del procesos judiciales (en estrados nacionales e internacionales) y ante la justicia arbitral, según corresponda.
3-	Elaborar y presentar los escritos de demanda y contestación de demanda, demanda de reconvención del ser de caso  y demás documentos necesarios para la debida defensa de los intereses de la Agencia Nacional de Minería ante las instancias que correspondan.
4-	Elaborar y presentar los recursos, alegatos y demás memoriales que sean requeridos para la correcta defensa de los intereses de la ANM dentro de las controversias suscitadas y ante las instancias necesarias.
5-	Asistir e intervenir en su calidad de representante judicial de la ANM, a las audiencias de conciliación, pruebas, alegatos y demás audiencias decretadas dentro de los trámites judiciales (nacionales e internacionales) y/o arbitrales, con el fin de defender los intereses litigiosos de la Agencia.
6-	Liderar oportunamente la estrategia probatoria con las firmas externas que contrate la ANM, o con los funcionarios que asigne la Entidad para el desarrollo de los estudios, dictámenes o evaluaciones financieras o técnicas que requiera, para el desarrollo de la gestión jurídica a su cargo.
7-	Acompañar y asesorar a la Entidad en la construcción de un eventual acuerdo conciliatorio a suscribirse en el marco de los procesos a cargo y presentar el concepto respectivo al Comité de Conciliación de la entidad.
8-	Asistir e intervenir en su calidad de representante judicial y/o arbitral de la ANM, en las audiencias en que se requiera para defender sus intereses.
9-	Entregar copia original de recibo de todos los documentos y escritos que se presenten ante instancias judicial (nacional e internacional) y/o arbitral, según aplique, así como de todas las demás piezas procesales para la conformación de los diferentes expedientes.
10-	Preparar y/o determinar el material probatorio requerido para la efectiva defensa de los intereses de la entidad, aportar todas las pruebas necesarias, idóneas y útiles para salvaguardar los intereses de la ANM dentro de los diferentes procesos y ante las diferentes instancias, cuando sean procesal y legalmente conducentes.
11-	Interponer los recursos de ley a los que haya lugar, en defensa de los intereses litigiosos de la ANM.
12-	Ejercer la atención, seguimiento y control permanente de los diferentes procesos judiciales (nacionales e internacionales) y/o arbitral, durante todas y cada una de sus etapas y hasta su culminación.
13-	Atender las sugerencias, observaciones, recomendaciones y ajustes que realice el supervisor del contrato, frente al contenido de los escritos a presentar ante las diferentes instancias, sin perjuicio de la autonomía y responsabilidad que le asiste al contratista.
14-	Emitir los demás conceptos jurídicos sobre los temas puestos a su consideración que tengan relación directa con los procesos asignados y demás temas descritos en el presente escrito.
15-	Asistir y participar activamente en las reuniones, mesas de trabajo y comités que se programen para la discusión de los temas jurídicos relacionados con el objeto del contrato, cuando así lo requiera el supervisor del contrato.
16-	Usar en debida forma y para los fines correspondientes, los documentos que se le entreguen para el cumplimiento del objeto contratado.
17-	Presentar los informes que le requiera el supervisor del contrato dentro del término que el mismo señale para el efecto.
18-	Dar cumplimiento a lo establecido en el artículo 2.2.3.4.1.10 del Decreto 1069 de 26 de mayo de 2015, por medio del cual se expide el Decreto Único Reglamentario del Sector Justicia y del Derecho, frente al Sistema Único de Gestión de Información de la Actividad Litigiosa del Estado EKOGUI
</v>
          </cell>
          <cell r="V792">
            <v>750000000</v>
          </cell>
          <cell r="W792">
            <v>120623</v>
          </cell>
          <cell r="Y792" t="str">
            <v>SISTEMA GENERAL DE REGALÍAS</v>
          </cell>
          <cell r="Z792" t="str">
            <v>SI</v>
          </cell>
          <cell r="AA792">
            <v>750000000</v>
          </cell>
          <cell r="AB792" t="str">
            <v>IVÁN DARÍO GUAQUE TORRES</v>
          </cell>
          <cell r="AC792" t="str">
            <v>JEFE DE LA OFICINA ASESORA JURÍDICA</v>
          </cell>
          <cell r="AD792" t="str">
            <v>OAJ</v>
          </cell>
          <cell r="AG792">
            <v>45657</v>
          </cell>
          <cell r="AH792">
            <v>15000000</v>
          </cell>
          <cell r="AI792">
            <v>74183000</v>
          </cell>
          <cell r="AJ792" t="str">
            <v>IVÁN DARÍO GUAQUE TORRES</v>
          </cell>
          <cell r="AK792" t="str">
            <v>JEFE DE LA OFICINA ASESORA JURÍDICA</v>
          </cell>
          <cell r="AL792" t="str">
            <v>LINA PAULINA ORCASITA CELEDON</v>
          </cell>
          <cell r="AM792" t="str">
            <v xml:space="preserve">COORDINADORA GRUPO DEDEFENSA JURIDICA </v>
          </cell>
          <cell r="AN792" t="str">
            <v>Bogotá D.C.</v>
          </cell>
          <cell r="AO792" t="str">
            <v>14 PRESTACIÓN DE SERVICIOS</v>
          </cell>
          <cell r="AT792" t="str">
            <v>SI</v>
          </cell>
          <cell r="AV792" t="str">
            <v>NO</v>
          </cell>
          <cell r="AX792" t="str">
            <v>SI</v>
          </cell>
          <cell r="AZ792" t="str">
            <v>SGR</v>
          </cell>
          <cell r="BA792" t="str">
            <v>001</v>
          </cell>
          <cell r="BB792">
            <v>2024</v>
          </cell>
          <cell r="BC792">
            <v>80011600</v>
          </cell>
          <cell r="BD792" t="str">
            <v>SEGUROS DEL ESTADO S.A.</v>
          </cell>
          <cell r="BE792" t="str">
            <v>21-44-101433958</v>
          </cell>
          <cell r="BF792">
            <v>45295</v>
          </cell>
          <cell r="BG792">
            <v>45301</v>
          </cell>
          <cell r="BH792">
            <v>45302</v>
          </cell>
          <cell r="BJ792" t="str">
            <v>PENDIENTE</v>
          </cell>
          <cell r="BK792" t="str">
            <v>NO APLICA</v>
          </cell>
          <cell r="BL792" t="str">
            <v>NO APLICA</v>
          </cell>
          <cell r="BN792">
            <v>45302</v>
          </cell>
          <cell r="BO792">
            <v>45657</v>
          </cell>
          <cell r="BP792" t="str">
            <v>SI</v>
          </cell>
          <cell r="BQ792" t="str">
            <v>CONTRATACIÓN DIRECTA</v>
          </cell>
          <cell r="BR792" t="str">
            <v>SGR-001-2024</v>
          </cell>
          <cell r="BS792" t="str">
            <v>https://community.secop.gov.co/Public/Tendering/OpportunityDetail/Index?noticeUID=CO1.NTC.5382472&amp;isFromPublicArea=True&amp;isModal=False</v>
          </cell>
        </row>
        <row r="793">
          <cell r="A793" t="str">
            <v>SGR-002-2024</v>
          </cell>
          <cell r="D793" t="str">
            <v xml:space="preserve">YAMID ALEJANDRO CANO OLAYA </v>
          </cell>
          <cell r="E793" t="str">
            <v>ALFONSO LUIS MONTES OTERO</v>
          </cell>
          <cell r="F793" t="str">
            <v>CONTRATO</v>
          </cell>
          <cell r="J793">
            <v>32847</v>
          </cell>
          <cell r="K793">
            <v>35</v>
          </cell>
          <cell r="L793">
            <v>630050523</v>
          </cell>
          <cell r="M793" t="str">
            <v>PROFESIONAL</v>
          </cell>
          <cell r="N793" t="str">
            <v>CÉDULA DE CIUDADANIA</v>
          </cell>
          <cell r="O793">
            <v>1037600735</v>
          </cell>
          <cell r="P793">
            <v>5</v>
          </cell>
          <cell r="Q793" t="str">
            <v>PS de apoyo a la gestión, para la realización de actividades inherentes al proceso de fiscalización minera, como es el soporte a la atención de los grupos de interés de la ANM, los usuarios internos y externos y la ciudadanía en general, a través de los canales de interacción.</v>
          </cell>
          <cell r="R793" t="str">
            <v>Con el fin de cumplir las actividades de fiscalización de los títulos mineros el contratista deberá ejecutar las siguientes obligaciones:
1. Proporcionar a los usuarios la información y orientación que esta requiera sobre los procedimientos, trámites y otros requerimientos enmarcados en el proceso de fiscalización minera, a través de los canales de atención presencial, telefónica y digital y de acuerdo con los procedimientos establecidos y los protocolos de atención de la Entidad.
2. Guiar a los usuarios con respecto a la forma de presentar las peticiones, quejas, reclamos, felicitaciones, sugerencias y demás requerimientos de los interesados que se enmarquen en el proceso de fiscalización minera, bajo los lineamientos dados por los procedimientos respectivos.
3. Apoyar la ejecución de las actividades relacionadas con evaluación de la percepción de satisfacción de los interesados frente a la atención y respuesta a requerimientos enmarcados en la fiscalización minera, de acuerdo al procedimiento establecido por la Entidad.
4. Consolidar, custodiar y remitir periódicamente al supervisor del contrato o a quien éste designe, todos los datos e información solicitada a los usuarios durante el apoyo a la atención, enmarcados en el proceso de fiscalización minera.
5. Apoyar la validación del funcionamiento adecuado de todos los elementos necesarios para la prestación del servicio en todos los canales de atención, reportando al supervisor de contrato a quien éste designe, el estado adecuado o cualquier situación que impida la prestación de sus servicios.
6. Reportar periódicamente los resultados del apoyo y orientación dados a través de los diferentes canales de atención y
que se enmarquen en el proceso de fiscalización minera, al supervisor de contrato o a quien éste designe, de acuerdo
con los lineamientos que se le indiquen y mantener contacto permanente con él para informar sobre cualquier situación
irregular que se pueda llegar a presentar en la prestación del servicio con su respectivo análisis y sugerencias de mejora.
7. Adoptar y desarrollar a cabalidad la Política de Servicio, procedimientos y los Protocolos de Atención de la ANM para
asuntos de fiscalización minera.
8. Participar en la socialización que brinde la ANM para la correcta prestación del servicio, como talleres y demás
actividades similares relacionadas con el objeto del contrato.
9. Apoyar las actividades de socialización y comunicación de los aspectos operativos y administrativos asociados al
desarrollo de la fiscalización, a la as comunidades mineras en las diferentes regiones
10. Participar en todas las reuniones y actividades solicitadas por su supervisor o la Alta Dirección de la ANM y presentar
los documentos o reportes en los términos y con la periodicidad que le sean indicados.</v>
          </cell>
          <cell r="V793">
            <v>46548204</v>
          </cell>
          <cell r="W793">
            <v>424</v>
          </cell>
          <cell r="X793">
            <v>45307</v>
          </cell>
          <cell r="Y793" t="str">
            <v>SISTEMA GENERAL DE REGALÍAS</v>
          </cell>
          <cell r="AA793">
            <v>46548204</v>
          </cell>
          <cell r="AB793" t="str">
            <v>FERNANDO ALBERTO CARDONA VARGAS</v>
          </cell>
          <cell r="AC793" t="str">
            <v xml:space="preserve">VICEPRESIDENTE DE SEGUIMIENTO, CONTROL Y SEGURIDAD MINERA (E) </v>
          </cell>
          <cell r="AD793" t="str">
            <v>VSCSM</v>
          </cell>
          <cell r="AE793">
            <v>12</v>
          </cell>
          <cell r="AG793">
            <v>45657</v>
          </cell>
          <cell r="AH793">
            <v>3879017</v>
          </cell>
          <cell r="AI793">
            <v>43000561</v>
          </cell>
          <cell r="AJ793" t="str">
            <v>MARIA INES DE LA EUCARISTIA  RESTREPO MORALES</v>
          </cell>
          <cell r="AK793" t="str">
            <v xml:space="preserve">COORDINADOR DEL PUNTO DE ATENCIÓN REGIONAL MEDELLÍN </v>
          </cell>
          <cell r="AN793" t="str">
            <v>Medellín</v>
          </cell>
          <cell r="AO793" t="str">
            <v>14 PRESTACIÓN DE SERVICIOS</v>
          </cell>
          <cell r="AP793" t="str">
            <v>ANTIOQUIA</v>
          </cell>
          <cell r="AQ793" t="str">
            <v xml:space="preserve">MEDELLÍN </v>
          </cell>
          <cell r="AR793" t="str">
            <v>INGENIERO AMBIENTAL</v>
          </cell>
          <cell r="AS793" t="str">
            <v>TECNÓLOGO</v>
          </cell>
          <cell r="AZ793" t="str">
            <v>SGR</v>
          </cell>
          <cell r="BA793" t="str">
            <v>002</v>
          </cell>
          <cell r="BB793">
            <v>2024</v>
          </cell>
          <cell r="BC793">
            <v>80011600</v>
          </cell>
          <cell r="BD793" t="str">
            <v>SEGUROS DEL ESTADO S.A.</v>
          </cell>
          <cell r="BE793" t="str">
            <v>14-46-101104594</v>
          </cell>
          <cell r="BF793">
            <v>45308</v>
          </cell>
          <cell r="BG793">
            <v>45308</v>
          </cell>
          <cell r="BH793">
            <v>45309</v>
          </cell>
          <cell r="BI793">
            <v>2824</v>
          </cell>
          <cell r="BJ793">
            <v>45309</v>
          </cell>
          <cell r="BK793" t="str">
            <v>POSITIVA</v>
          </cell>
          <cell r="BL793">
            <v>45310</v>
          </cell>
          <cell r="BN793">
            <v>45310</v>
          </cell>
          <cell r="BO793">
            <v>45657</v>
          </cell>
          <cell r="BP793" t="str">
            <v>SI</v>
          </cell>
          <cell r="BQ793" t="str">
            <v>CONTRATACIÓN DIRECTA</v>
          </cell>
          <cell r="BR793" t="str">
            <v>SGR-002-2024</v>
          </cell>
          <cell r="BS793" t="str">
            <v>https://community.secop.gov.co/Public/Tendering/OpportunityDetail/Index?noticeUID=CO1.NTC.5450455&amp;isFromPublicArea=True&amp;isModal=False</v>
          </cell>
        </row>
        <row r="794">
          <cell r="A794" t="str">
            <v>SGR-003-2024</v>
          </cell>
          <cell r="D794" t="str">
            <v>LUZ CONSTANZA FIERRO ENCISO</v>
          </cell>
          <cell r="E794" t="str">
            <v xml:space="preserve">NATALIA MORALES LOPEZ </v>
          </cell>
          <cell r="F794" t="str">
            <v>CONTRATO</v>
          </cell>
          <cell r="J794">
            <v>23744</v>
          </cell>
          <cell r="K794">
            <v>60</v>
          </cell>
          <cell r="L794">
            <v>630050423</v>
          </cell>
          <cell r="M794" t="str">
            <v>PROFESIONAL</v>
          </cell>
          <cell r="N794" t="str">
            <v>CÉDULA DE CIUDADANIA</v>
          </cell>
          <cell r="O794">
            <v>51776907</v>
          </cell>
          <cell r="P794">
            <v>0</v>
          </cell>
          <cell r="Q794" t="str">
            <v>PSP a la ANM para el apoyo en la evaluación, actualización, mejora y análisis de aspectos técnicos y estratégicos en las
actuaciones operativas y administrativas enmarcadas en el proceso de fiscalización minera, así como el apoyo para la
definición de lineamientos y la actualización u optimización de procesos y procedimientos relacionados con el
seguimiento y control minero</v>
          </cell>
          <cell r="R794" t="str">
            <v>Con el propósito de cumplir el objeto del contrato, el contratista deberá:
1. Apoyar a la VSCSM y la Presidencia de la Agencia, desde una perspectiva técnica, con la revisión, diagnóstico y/o
actualización de los procesos operativos y estratégicos que se ejecutan en el marco de la fiscalización minera,
generando la información relevante para proponer mejoras y lineamientos que optimicen y estandaricen las actividades
de fiscalización.
2. Revisar, validar, proyectar y documentar las actualizaciones de los procesos y procedimientos existentes para el
desarrollo de la función de fiscalización minera, al igual que los formatos que se requieran para su implementación.
3. Evaluar y proponer a la Entidad, lineamientos o estrategias que permitan la mejora, actualización y/o unificación de
criterios en los diferentes procedimientos adoptados por la ANM para la fiscalización minera, incluido un nuevo modelo
de operación.
4. Apoyar a la Entidad en identificar oportunidades de mejora en los procesos, procedimientos y aspectos
organizacionales relacionados con la actualización, gestión y calidad de información enmarcada en proceso de
fiscalización de los títulos mineros en los sistemas de información de la entidad.
5. Apoyar a la ANM, desde un punto de vista técnico, con la revisión, validación diseño y proyección de las
actualizaciones de los procesos y procedimientos existentes para el desarrollo de la función de fiscalización minera.
6. Apoyar a la VSCSM y al Despacho de la Presidenciaen las actividades de socialización de los procedimientos de
fiscalización que se definan, modifiquen o actualicen, participando en las jornadas de transferencia de conocimiento a
funcionarios y/o contratistas, desde el punto de vista técnico u operativo.
7. Proponer actualizaciones y/o modificaciones a los procedimientos, actividades y/o aspectos organizacionales
relacionados con la fiscalización minera que apunten a mejorar y optimizar los aspectos de calidad y oportunidad de las
actuaciones administrativas de la autoridad minera.
8. Revisar, apoyar, proyectar y/o tramitar las respuestas a las peticiones, quejas, reclamos o sugerencias que le sean
asignados.
9. Atender oportunamente las solicitudes, peticiones y/o consultas que se relacionen con el objeto del contrato,
adicionalmente aquellas que tengan que ver con la entrega de información a entes de control, según la asignación
efectuada por el supervisor de contrato._x000D_</v>
          </cell>
          <cell r="V794">
            <v>99135000</v>
          </cell>
          <cell r="W794">
            <v>524</v>
          </cell>
          <cell r="X794">
            <v>45307</v>
          </cell>
          <cell r="Y794" t="str">
            <v>SISTEMA GENERAL DE REGALÍAS</v>
          </cell>
          <cell r="AA794">
            <v>99135000</v>
          </cell>
          <cell r="AB794" t="str">
            <v>FERNANDO ALBERTO CARDONA VARGAS</v>
          </cell>
          <cell r="AC794" t="str">
            <v xml:space="preserve">VICEPRESIDENTE DE SEGUIMIENTO, CONTROL Y SEGURIDAD MINERA (E) </v>
          </cell>
          <cell r="AD794" t="str">
            <v>VSCSM</v>
          </cell>
          <cell r="AE794">
            <v>6</v>
          </cell>
          <cell r="AH794">
            <v>16522500</v>
          </cell>
          <cell r="AI794">
            <v>10276230</v>
          </cell>
          <cell r="AJ794" t="str">
            <v>FERNANDO ALBERTO CARDONA VARGAS</v>
          </cell>
          <cell r="AK794" t="str">
            <v xml:space="preserve">VICEPRESIDENTE DE SEGUIMIENTO, CONTROL Y SEGURIDAD MINERA (E) </v>
          </cell>
          <cell r="AN794" t="str">
            <v>Bogotá D.C.</v>
          </cell>
          <cell r="AO794" t="str">
            <v>14 PRESTACIÓN DE SERVICIOS</v>
          </cell>
          <cell r="AP794" t="str">
            <v>BOGOTÁ D.C.</v>
          </cell>
          <cell r="AQ794" t="str">
            <v>BOGOTÁ D.C.</v>
          </cell>
          <cell r="AR794" t="str">
            <v>INGENIERO DE MINAS</v>
          </cell>
          <cell r="AS794" t="str">
            <v>POSGRADO</v>
          </cell>
          <cell r="AZ794" t="str">
            <v>SGR</v>
          </cell>
          <cell r="BA794" t="str">
            <v>003</v>
          </cell>
          <cell r="BB794">
            <v>2024</v>
          </cell>
          <cell r="BC794">
            <v>80011600</v>
          </cell>
          <cell r="BD794" t="str">
            <v>COMPAÑIA MUNDIAL DE SEGUROS S.A.</v>
          </cell>
          <cell r="BE794" t="str">
            <v>NB-100304437</v>
          </cell>
          <cell r="BF794">
            <v>45308</v>
          </cell>
          <cell r="BG794">
            <v>45308</v>
          </cell>
          <cell r="BH794">
            <v>45309</v>
          </cell>
          <cell r="BI794">
            <v>2724</v>
          </cell>
          <cell r="BJ794">
            <v>45309</v>
          </cell>
          <cell r="BK794" t="str">
            <v>POSITIVA</v>
          </cell>
          <cell r="BL794">
            <v>45310</v>
          </cell>
          <cell r="BN794">
            <v>45310</v>
          </cell>
          <cell r="BO794">
            <v>45491</v>
          </cell>
          <cell r="BP794" t="str">
            <v>SI</v>
          </cell>
          <cell r="BQ794" t="str">
            <v>CONTRATACIÓN DIRECTA</v>
          </cell>
          <cell r="BR794" t="str">
            <v>SGR-003-2024</v>
          </cell>
          <cell r="BS794" t="str">
            <v>https://community.secop.gov.co/Public/Tendering/OpportunityDetail/Index?noticeUID=CO1.NTC.5450939&amp;isFromPublicArea=True&amp;isModal=False</v>
          </cell>
        </row>
        <row r="795">
          <cell r="A795" t="str">
            <v>SGR-004-2024</v>
          </cell>
          <cell r="D795" t="str">
            <v>JORGE FERNEY ASTUDILLO REYES</v>
          </cell>
          <cell r="E795" t="str">
            <v>PAULA ANDREA PIÑEROS CUESTA</v>
          </cell>
          <cell r="F795" t="str">
            <v>CONTRATO</v>
          </cell>
          <cell r="J795">
            <v>31383</v>
          </cell>
          <cell r="K795">
            <v>39</v>
          </cell>
          <cell r="L795">
            <v>630050023</v>
          </cell>
          <cell r="M795" t="str">
            <v>PROFESIONAL</v>
          </cell>
          <cell r="N795" t="str">
            <v>CÉDULA DE CIUDADANIA</v>
          </cell>
          <cell r="O795">
            <v>80854677</v>
          </cell>
          <cell r="P795">
            <v>1</v>
          </cell>
          <cell r="Q795" t="str">
            <v>PSP para orientar, gestionar y acompañar las actividades asociadas a la implementación, operación, administración,
mantenimiento y optimización del centro de monitoreo de control a la producción, incluido el apoyo estratégico en la
puesta en marcha de las estrategias de analítica y gobierno de datos, en el marco de la fiscalización minera, desde el
enfoque que reglamenta la PGD y el MAE.</v>
          </cell>
          <cell r="R795" t="str">
            <v>1. Orientar, soportar y acompañar la ejecución de las actividades asociadas a la implementación y fortalecimiento del
centro de monitoreo de control a la producción, a nivel sectorial, desde su componente tecnológico.
2. Acompañar y soportar la planeación de actividades, identificación de necesidades, levantamiento de
requerimientos y la toma de decisiones relacionadas con la administración, operación, optimización y/o fortalecimiento
del centro de monitoreo de control a la producción.
3. Proponer, soportar y orientar la implementación de mejoras, buenas prácticas, soluciones o herramientas
tecnológicas, lineamientos, protocolos, guías o directrices en materia de gobierno o analítica de datos y/o el uso y
manejo estratégico de la información.
4. Soportar y acompañar el análisis, definición, estructuración y/o evaluación de los requerimientos técnicos, fichas
técnicas, estudios previos, análisis del sector, estudios de mercado, matriz de riesgos, respuesta a observaciones y
demás documentos que se requieran para adelantar los procesos de adquisición de bienes y/o servicios relacionados
con la implementación, operación y/o mejoramiento del centro de monitoreo de control a la producción, así como las
actividades relacionadas con la Analítica y el gobierno de datos en el marco del cumplimiento de la función de
fiscalización minera.
5. Acompañar el proceso de fortalecimiento, actualización, evolución y/o seguimiento de la Estrategia de Analítica
definida para la Oficina de tecnología – OTI de la ANM, desde el enfoque que reglamenta el Plan Estratégico de las
Tecnologías de la Información y las Comunicaciones – PETIC, así como las actividades asociadas con temas
relacionados con el Gobierno de Datos en el marco del cumplimiento de la función de fiscalización minera.
6. Brindar el acompañamiento durante los procesos de modelamiento, desarrollo, implementación, seguimiento y/o
puesta en operación de mejoras, parametrizaciones y/o ajustes en el back-end lógico de las plataformas de BI, BPM y
Telemetría, así como en las demás herramientas tecnológicas y/o sistemas de información que soportan la operación del
centro de monitoreo de control a la producción en cumplimiento de la función de fiscalización minera.
7. Orientar y soportar la identificación, definición, implementación y/o fortalecimiento de estrategias, actuaciones,
acciones de mejora y/o requerimientos relacionados con el componente tecnológico asociado a los procesos,
procedimientos y actividades de fiscalización minera en la plataforma de control a la producción.
8. Articular con la Oficina de Tecnologías de Información – OTI de la ANM; el monitoreo de las plataformas
tecnológicas de control a la producción.
9. Acompañar las auditorías realizadas al centro de monitoreo de control a la producción, soportando la generación
de estadísticas, reportes, informes y demás documentación e información que se requiere para el desarrollo y/o atención
de estas auditorías y/o de los planes de mejoramiento definidos.10. Apoyar técnicamente la supervisión de los contratos, convenios u órdenes de compra relacionados con el objeto u
obligaciones a ejecutar, cuando se le sea requerido.
11. Asistir y/o participar en las reuniones, comités, talleres, mesas de trabajo, socializaciones y demás eventos que se
requieran para el cumplimiento de sus obligaciones, incluyendo comités estructuradores, de evaluación, mesas
precontractuales y comités de contratación.
12. Proyectar, revisar, complementar y/o consolidar los reportes, informes, presentaciones, estadísticas y demás
documentación que guarde relación con el objeto y obligaciones a ejecutar, cuando se lo requiera la supervisión del
contrato, así como los informes mensuales sobre las actividades ejecutadas para el cumplimiento del objeto contratado.
Revisar, proyectar, complementar y/o consolidar las respuestas a las consultas, observaciones, peticiones,
requerimientos de organismos y entes de control internos y externos, autoridades administrativas y/o judiciales y demás
solicitudes relacionadas con el objeto y obligaciones a ejecutar._x000D_</v>
          </cell>
          <cell r="V795">
            <v>120000000</v>
          </cell>
          <cell r="W795">
            <v>124</v>
          </cell>
          <cell r="X795">
            <v>45307</v>
          </cell>
          <cell r="Y795" t="str">
            <v>SISTEMA GENERAL DE REGALÍAS</v>
          </cell>
          <cell r="AA795">
            <v>120000000</v>
          </cell>
          <cell r="AB795" t="str">
            <v xml:space="preserve">FERNANDO ALBERTO CARDONA VARGAS </v>
          </cell>
          <cell r="AC795" t="str">
            <v xml:space="preserve">VICEPRESIDENTE DE SEGUIMIENTO, CONTROL Y SEGURIDAD MINERA (E) </v>
          </cell>
          <cell r="AD795" t="str">
            <v>VSCSM</v>
          </cell>
          <cell r="AE795">
            <v>12</v>
          </cell>
          <cell r="AG795">
            <v>45657</v>
          </cell>
          <cell r="AH795">
            <v>10000000</v>
          </cell>
          <cell r="AI795">
            <v>71655385</v>
          </cell>
          <cell r="AJ795" t="str">
            <v>JOEL DARÍO PINO PUERTA</v>
          </cell>
          <cell r="AK795" t="str">
            <v>EXPERTO G3 GRADO 06</v>
          </cell>
          <cell r="AN795" t="str">
            <v>Bogotá D.C.</v>
          </cell>
          <cell r="AO795" t="str">
            <v>14 PRESTACIÓN DE SERVICIOS</v>
          </cell>
          <cell r="AP795" t="str">
            <v>HUILA</v>
          </cell>
          <cell r="AQ795" t="str">
            <v>NEIVA</v>
          </cell>
          <cell r="AR795" t="str">
            <v>INGENIERO DE TELECOMUNICACIONES</v>
          </cell>
          <cell r="AS795" t="str">
            <v>PREGRADO</v>
          </cell>
          <cell r="AZ795" t="str">
            <v>SGR</v>
          </cell>
          <cell r="BA795" t="str">
            <v>004</v>
          </cell>
          <cell r="BB795">
            <v>2024</v>
          </cell>
          <cell r="BC795">
            <v>80011600</v>
          </cell>
          <cell r="BD795" t="str">
            <v>ASEGURADORA SOLIDARIA</v>
          </cell>
          <cell r="BE795" t="str">
            <v>310 - 47 - 994000010615</v>
          </cell>
          <cell r="BF795">
            <v>45309</v>
          </cell>
          <cell r="BG795">
            <v>45310</v>
          </cell>
          <cell r="BH795">
            <v>45310</v>
          </cell>
          <cell r="BI795">
            <v>3724</v>
          </cell>
          <cell r="BJ795">
            <v>45310</v>
          </cell>
          <cell r="BK795" t="str">
            <v>POSITIVA</v>
          </cell>
          <cell r="BL795">
            <v>45310</v>
          </cell>
          <cell r="BN795">
            <v>45310</v>
          </cell>
          <cell r="BO795">
            <v>45657</v>
          </cell>
          <cell r="BP795" t="str">
            <v>SI</v>
          </cell>
          <cell r="BQ795" t="str">
            <v>CONTRATACIÓN DIRECTA</v>
          </cell>
          <cell r="BR795" t="str">
            <v>SGR-004-2024</v>
          </cell>
          <cell r="BS795" t="str">
            <v>https://community.secop.gov.co/Public/Tendering/OpportunityDetail/Index?noticeUID=CO1.NTC.5451040&amp;isFromPublicArea=True&amp;isModal=False</v>
          </cell>
        </row>
        <row r="796">
          <cell r="A796" t="str">
            <v>SGR-005-2024</v>
          </cell>
          <cell r="D796" t="str">
            <v xml:space="preserve">MARTHA JULIANA MARTÍNEZ BERMEO </v>
          </cell>
          <cell r="E796" t="str">
            <v>DANIELA MARINA MUÑOZ MUÑOZ</v>
          </cell>
          <cell r="F796" t="str">
            <v>CONTRATO</v>
          </cell>
          <cell r="J796">
            <v>28706</v>
          </cell>
          <cell r="K796">
            <v>47</v>
          </cell>
          <cell r="L796">
            <v>612002123</v>
          </cell>
          <cell r="M796" t="str">
            <v>PROFESIONAL</v>
          </cell>
          <cell r="N796" t="str">
            <v>CÉDULA DE CIUDADANIA</v>
          </cell>
          <cell r="O796">
            <v>52452065</v>
          </cell>
          <cell r="P796">
            <v>7</v>
          </cell>
          <cell r="Q796" t="str">
            <v>Prestar servicios profesionales para asesorar a la OAJ en asuntos de derecho administrativo y contratación estatal, así
como el acompañamiento jurídico a la Presidencia de la ANM en temas inherentes a la fiscalización minera</v>
          </cell>
          <cell r="R796" t="str">
            <v>1. Apoyar a la entidad en la revisión y análisis jurídico de propuestas legislativas, reglamentarias y regulatorias en
materia de fiscalización.
2. Analizar y apoyar la construcción de estrategias jurídicas para la defensa jurídica de la entidad o en la
implementación y cumplimiento de las decisiones de las altas cortes
3. Elaborar conceptos jurídicos frente a todas las materias transversales que abarca la función de fiscalización
definido en el artículo 17 de la ley 2056 de 2020 y desarrollado en la Resolución 40008 de 14 de enero de 2021,
adicionada por la Resolución 40182 de 25 de mayo de 2022, ambas expedidas por el Ministerio de Minas y Energía y
que estén directamente relacionados con el objeto del contrato.
4. Apoyar la revisión y elaboración de procedimientos, manuales, políticas, convenios y otros documentos que
requiera la entidad sobre reversión de activos y su administración, desde el componente jurídico.
5. Apoyar y acompañar a la entidad en los asuntos estratégicos y proyectos de interés nacional, relacionados con el
objeto del contrato y definidos por el supervisor del contrato.
6. Apoyar y acompañar a la entidad en los espacios de socialización o reunión con gremios o titulares de contratos de
concesión minera o entidades del orden nacional o local, relacionados con el objeto del contratual
7. Orientar y acompañar a la entidad con los requerimientos, auditorías o cualquier otra forma de control y vigilancia,
observaciones e informes finales emanados de los órganos de control.
8. Los demás asuntos que sean encomendados por el supervisor del contrato y que guarden relación directa con el
objeto del contrato._x000D_</v>
          </cell>
          <cell r="V796">
            <v>181333333</v>
          </cell>
          <cell r="W796">
            <v>624</v>
          </cell>
          <cell r="X796">
            <v>45310</v>
          </cell>
          <cell r="Y796" t="str">
            <v>SISTEMA GENERAL DE REGALÍAS</v>
          </cell>
          <cell r="AA796">
            <v>181333333</v>
          </cell>
          <cell r="AB796" t="str">
            <v>IVÁN DARÍO GUAQUE TORRES</v>
          </cell>
          <cell r="AC796" t="str">
            <v>JEFE DE LA OFICINA ASESORA JURÍDICA</v>
          </cell>
          <cell r="AD796" t="str">
            <v>OAJ</v>
          </cell>
          <cell r="AE796">
            <v>10</v>
          </cell>
          <cell r="AF796">
            <v>11</v>
          </cell>
          <cell r="AH796">
            <v>16000000</v>
          </cell>
          <cell r="AI796">
            <v>74183000</v>
          </cell>
          <cell r="AJ796" t="str">
            <v>IVÁN DARÍO GUAQUE TORRES</v>
          </cell>
          <cell r="AK796" t="str">
            <v>JEFE DE LA OFICINA ASESORA JURÍDICA</v>
          </cell>
          <cell r="AN796" t="str">
            <v>Bogotá D.C.</v>
          </cell>
          <cell r="AO796" t="str">
            <v>14 PRESTACIÓN DE SERVICIOS</v>
          </cell>
          <cell r="AP796" t="str">
            <v>BOGOTÁ D.C.</v>
          </cell>
          <cell r="AQ796" t="str">
            <v>BOGOTÁ D.C.</v>
          </cell>
          <cell r="AR796" t="str">
            <v>DERECHO</v>
          </cell>
          <cell r="AS796" t="str">
            <v>POSGRADO</v>
          </cell>
          <cell r="AZ796" t="str">
            <v>SGR</v>
          </cell>
          <cell r="BA796" t="str">
            <v>005</v>
          </cell>
          <cell r="BB796">
            <v>2024</v>
          </cell>
          <cell r="BC796">
            <v>80011600</v>
          </cell>
          <cell r="BD796" t="str">
            <v>COMPAÑIA MUNDIAL DE SEGUROS S.A.</v>
          </cell>
          <cell r="BE796" t="str">
            <v>NB-100305248</v>
          </cell>
          <cell r="BF796">
            <v>45310</v>
          </cell>
          <cell r="BG796">
            <v>45314</v>
          </cell>
          <cell r="BH796">
            <v>45314</v>
          </cell>
          <cell r="BI796">
            <v>5624</v>
          </cell>
          <cell r="BJ796">
            <v>45313</v>
          </cell>
          <cell r="BK796" t="str">
            <v>POSITIVA</v>
          </cell>
          <cell r="BL796">
            <v>45315</v>
          </cell>
          <cell r="BN796">
            <v>45315</v>
          </cell>
          <cell r="BO796">
            <v>45630</v>
          </cell>
          <cell r="BP796" t="str">
            <v>SI</v>
          </cell>
          <cell r="BQ796" t="str">
            <v>CONTRATACIÓN DIRECTA</v>
          </cell>
          <cell r="BR796" t="str">
            <v>SGR-005-2024</v>
          </cell>
          <cell r="BS796" t="str">
            <v>https://community.secop.gov.co/Public/Tendering/OpportunityDetail/Index?noticeUID=CO1.NTC.5469074&amp;isFromPublicArea=True&amp;isModal=False</v>
          </cell>
        </row>
        <row r="797">
          <cell r="A797" t="str">
            <v>SGR-006-2024</v>
          </cell>
          <cell r="D797" t="str">
            <v xml:space="preserve">ANGELA CASANOVA YELA </v>
          </cell>
          <cell r="E797" t="str">
            <v>DANIELA MARINA MUÑOZ MUÑOZ</v>
          </cell>
          <cell r="F797" t="str">
            <v>CONTRATO</v>
          </cell>
          <cell r="J797">
            <v>29558</v>
          </cell>
          <cell r="K797">
            <v>44</v>
          </cell>
          <cell r="L797">
            <v>630050123</v>
          </cell>
          <cell r="M797" t="str">
            <v>APOYO A LA GESTIÓN</v>
          </cell>
          <cell r="N797" t="str">
            <v>CÉDULA DE CIUDADANIA</v>
          </cell>
          <cell r="O797">
            <v>24347601</v>
          </cell>
          <cell r="P797">
            <v>4</v>
          </cell>
          <cell r="Q797" t="str">
            <v>Apoyar la gestión de la VSCSM, en temas inherentes al proceso de fiscalización minera como es el seguimiento y control
de las actuaciones administrativas, el control de la correspondencia, la consolidación de información de los procesos de
planeación o gestión del grupo y demás actividades de apoyo necesarios para el cumplimiento de metas.</v>
          </cell>
          <cell r="R797" t="str">
            <v>Con el fin de cumplir las actividades de fiscalización de los títulos mineros el contratista deberá ejecutar las siguientes
obligaciones:
1) Efectuar el seguimiento y control de las actuaciones administrativas u operativas de competencia de la dependencia,
relacionada con las actividades de fiscalización a títulos mineros.
2) Realizar las actividades de asignación, reparto y control de la correspondencia de competencia del grupo de trabajo,
de conformidad con lo indicado por el Supervisor del contrato.
3) Realizar las actividades de apoyo en los procesos de comunicación y notificación oportuna y efectiva de los actos
administrativos proferidos por el Grupo de Trabajo.
4) Consolidar la información de los procesos de planeación y gestión del Grupo de Trabajo y demás actividades de apoyo
operativo que se requieran en la dependencia.
5) Apoyar el alistamiento, asignación y reparto efectuado por el Coordinador o Jefe del grupo, de los expedientes físicos
y/o digitales a los profesionales técnicos y jurídicos del área de fiscalización.
6) Efectuar el seguimiento de la correspondencia y productos emitidos por los profesionales del Grupo, derivados de las
actividades de fiscalización de títulos mineros, verificando su incorporación en el expediente tanto en su versión física
como en digital, utilizando las herramientas informáticas dispuestas para tal fin.
7) Archivar y controlar los documentos soportes de las visitas de inspección de campo, autos, resoluciones y demás
información generada por el grupo de trabajo, actualizando las plataformas tecnológicas o bases de datos que disponga la entidad para el efecto.
8) Consolidar la información y generar los reportes que se requieran, relacionados con el control de la asignación y/o
reparto de los documentos y de los expedientes mineros competencia del grupo de trabajo.
9) Realizar actividades de clasificación, depuración, organización documental, levantamiento de inventario documental,
transferencia primaria o eliminación de la correspondencia asociada a la gestión del grupo de trabajo, bien sea en su
versión física o digital.
10) Generar reportes de gestión y elaborar documentos que resulten del ejercicio de sus funciones o que sean
necesarios para el cabal cumplimiento de los trámites y asuntos de competencia del grupo de trabajo, en especial lo
relacionados con las actividades de fiscalización.
11) Apoyar las actividades de validación y depuración de la información sobre títulos mineros de competencia del grupo
de trabajo, consolidando la información de gestión mensual, control de tramites derivados de las actividades de
fiscalización y actualización de la información en las plataformas tecnológicas y bases de datos que disponga la entidad
para el efecto.
12) Apoyar el agendamiento, organización y realización de las reuniones que se programen en el Grupo, en el marco de
las actividades de fiscalización, apoyando la elaboración de actas y listado de asistencia respectivos.
13) Apoyar las actuaciones correspondientes para la realización oportuna y eficaz el proceso de notificación de actos
administrativos derivados de las funciones de fiscalización minera.
14) Presentar los informes que le indique el supervisor, sobre las actividades desarrolladas en ejecución del objeto
contractual.
15) Proyectar presentaciones de indicadores o gestión del grupo de trabajo que indique el supervisor del contrato.
16) Consolidar y/o proyectar las respuestas a los derechos de petición, quejas, requerimientos, y demás solicitudes a
cargo del Grupo de Trabajo, relacionadas con la fiscalización a títulos mineros, que le sean asignadas por el Supervisor
del contrato.</v>
          </cell>
          <cell r="V797">
            <v>46861812</v>
          </cell>
          <cell r="W797">
            <v>324</v>
          </cell>
          <cell r="X797">
            <v>45307</v>
          </cell>
          <cell r="Y797" t="str">
            <v>SISTEMA GENERAL DE REGALÍAS</v>
          </cell>
          <cell r="AA797">
            <v>46861812</v>
          </cell>
          <cell r="AB797" t="str">
            <v>FERNANDO ALBERTO CARDONA VARGAS</v>
          </cell>
          <cell r="AC797" t="str">
            <v xml:space="preserve">VICEPRESIDENTE DE SEGUIMIENTO, CONTROL Y SEGURIDAD MINERA (E) </v>
          </cell>
          <cell r="AD797" t="str">
            <v>VSCSM</v>
          </cell>
          <cell r="AE797">
            <v>12</v>
          </cell>
          <cell r="AG797">
            <v>45657</v>
          </cell>
          <cell r="AH797">
            <v>3905151</v>
          </cell>
          <cell r="AI797">
            <v>43000561</v>
          </cell>
          <cell r="AJ797" t="str">
            <v>MARIA INES DE LA EUCARISTIA  RESTREPO MORALES</v>
          </cell>
          <cell r="AK797" t="str">
            <v xml:space="preserve">COORDINADOR DEL PUNTO DE ATENCIÓN REGIONAL MEDELLÍN </v>
          </cell>
          <cell r="AN797" t="str">
            <v>Medellín</v>
          </cell>
          <cell r="AO797" t="str">
            <v>14 PRESTACIÓN DE SERVICIOS</v>
          </cell>
          <cell r="AP797" t="str">
            <v>BOGOTÁ D.C.</v>
          </cell>
          <cell r="AQ797" t="str">
            <v>BOGOTÁ D.C.</v>
          </cell>
          <cell r="AR797" t="str">
            <v>ADMINISTRADOR DE MERCADEO</v>
          </cell>
          <cell r="AS797" t="str">
            <v>POSGRADO</v>
          </cell>
          <cell r="AZ797" t="str">
            <v>SGR</v>
          </cell>
          <cell r="BA797" t="str">
            <v>006</v>
          </cell>
          <cell r="BB797">
            <v>2024</v>
          </cell>
          <cell r="BC797">
            <v>80111600</v>
          </cell>
          <cell r="BD797" t="str">
            <v>SEGUROS DEL ESTADO S.A.</v>
          </cell>
          <cell r="BE797" t="str">
            <v>14-44-101202814</v>
          </cell>
          <cell r="BF797">
            <v>45322</v>
          </cell>
          <cell r="BG797">
            <v>45322</v>
          </cell>
          <cell r="BH797">
            <v>45322</v>
          </cell>
          <cell r="BI797">
            <v>14924</v>
          </cell>
          <cell r="BJ797">
            <v>45322</v>
          </cell>
          <cell r="BK797" t="str">
            <v>POSITIVA</v>
          </cell>
          <cell r="BL797">
            <v>45323</v>
          </cell>
          <cell r="BN797">
            <v>45323</v>
          </cell>
          <cell r="BO797">
            <v>45657</v>
          </cell>
          <cell r="BP797" t="str">
            <v>SI</v>
          </cell>
          <cell r="BQ797" t="str">
            <v>CONTRATACIÓN DIRECTA</v>
          </cell>
          <cell r="BR797" t="str">
            <v>SGR-006-2024</v>
          </cell>
          <cell r="BS797" t="str">
            <v>https://community.secop.gov.co/Public/Tendering/OpportunityDetail/Index?noticeUID=CO1.NTC.5534938&amp;isFromPublicArea=True&amp;isModal=False</v>
          </cell>
        </row>
        <row r="798">
          <cell r="A798" t="str">
            <v>SGR-007-2024</v>
          </cell>
          <cell r="D798" t="str">
            <v>JORGE MIGUEL GUTIERREZ ESPINEL</v>
          </cell>
          <cell r="E798" t="str">
            <v>PAULA ANDREA PIÑEROS CUESTA</v>
          </cell>
          <cell r="F798" t="str">
            <v>CONTRATO</v>
          </cell>
          <cell r="J798">
            <v>34282</v>
          </cell>
          <cell r="K798">
            <v>31</v>
          </cell>
          <cell r="L798">
            <v>630050223</v>
          </cell>
          <cell r="M798" t="str">
            <v>PROFESIONAL</v>
          </cell>
          <cell r="N798" t="str">
            <v>CÉDULA DE CIUDADANIA</v>
          </cell>
          <cell r="O798">
            <v>1051475890</v>
          </cell>
          <cell r="P798">
            <v>3</v>
          </cell>
          <cell r="Q798" t="str">
            <v xml:space="preserve">PSP a la VSCSM, para desarrollar actividades inherentes al proceso de fiscalización minera, tales como la evaluación
documental de expedientes, realización de inspecciones de campo y elaboración y revisión de conceptos técnicos, de
cara al cumplimiento de metas. </v>
          </cell>
          <cell r="R798" t="str">
            <v>Con el fin de cumplir las actividades de fiscalización de los títulos mineros el contratista deberá ejecutar las siguientes
obligaciones:
1. Realizar las evaluaciones técnicas integrales de los títulos mineros a efectos de verificar el cumplimiento de las
obligaciones por parte de los titulares, así como demás aspectos regulatorios relevantes, y elaborar de manera oportuna
el correspondiente concepto técnico, o documentos de a que haya lugar, de acuerdo con la asignación mensual realizada
por el Supervisor del contrato.
2. Realizar el número de inspecciones de campo que le sean asignadas mensualmente por el Supervisor del
Contrato con el fin de verificar los aspectos técnicos, operativos, de seguridad e higiene minera y ambientales de los
títulos mineros, de acuerdo con los lineamientos y directrices señalados por la Entidad.
3. Elaborar de manera oportuna los informes de inspección de campo que le sean asignados mensualmente por el
supervisor del contrato, en los formatos adoptados y conforme a los lineamientos, procesos y procedimientos
establecidos para el efecto por la Vicepresidencia de Seguimiento, Control y Seguridad Minera, incorporando la
información correspondiente en las herramientas tecnológicas y sistemas de información que disponga la entidad.
4. Procesar, validar, dar respuesta, hacer seguimiento y cerrar efectivamente las solicitudes, requerimientos o
documentos que le sean asignadas por el supervisor del contrato, o por un colaborador calificado, a través del Sistema
de Información que sea destinado para tal fin por la Entidad y/o demás herramientas dispuestas por la entidad, de forma
oportuna en concordancia con los tiempos de servicio o atención para cada tipo de trámite, requerimiento, derecho de
petición o solicitud en particular.
5. Registrar el desempeño de sus actividades diarias y/o semanales y/o mensuales, en los sistemas de información
de registro de labores realizadas o ejecutadas, que disponga la Entidad para tal fin.
6. Apoyar al Grupo de Trabajo efectuando la elaboración de los conceptos, informes u otros documentos técnicos
derivados de la fiscalización a títulos mineros, según la asignación efectuada por parte del supervisor del contrato.
7. Participar en las mesas de trabajo organizadas por la ANM, con los distintos Entes Territoriales y titulares mineros,
u otros eventos regionales, para difundir los aspectos técnicos y operativos de la actividad minera de la región y en
general los relacionados con la fiscalización a títulos mineros.
8. Consolidar y/o sustanciar las respuestas a los derechos de petición, quejas, requerimientos, y demás solicitudes a
cargo del Grupo de Trabajo que le sean asignados por el supervisor del contrato.
9. Utilizar y conservar en buen estado los equipos y elementos asignados para la ejecución del contrato, conforme a
las recomendaciones del fabricante y de forma exclusiva para el cumplimiento del objeto contractual, cumpliendo con el
CLAUSULADO COMPLEMENTARIO AL CONTRATO DE PRESTACIÓN DE
SERVICIOS PROFESIONALES No. SGR-007-2024 SUSCRITO ENTRE LA
AGENCIA NACIONAL DE MINERIA Y JORGE MIGUEL GUTIERREZ ESPINEL.
Fecha de Impresión: 2024-02-05 Página 2 de 11
procedimiento dispuesto para el uso y retorno oportuno a la ANM y los lineamientos que al respecto se dispongan.
10.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11. Revisar y actualizar la información relacionada con los trámites que le sean asignados, en los sistemas de
información o herramientas que para el caso disponga la Entidad
12. Contar con el equipo de cómputo y los elementos de protección personal necesarios para la prestación del servicio._x000D_</v>
          </cell>
          <cell r="V798">
            <v>85354692</v>
          </cell>
          <cell r="W798">
            <v>924</v>
          </cell>
          <cell r="X798">
            <v>45322</v>
          </cell>
          <cell r="Y798" t="str">
            <v>SISTEMA GENERAL DE REGALÍAS</v>
          </cell>
          <cell r="AA798">
            <v>85354692</v>
          </cell>
          <cell r="AB798" t="str">
            <v>FERNANDO ALBERTO CARDONA VARGAS</v>
          </cell>
          <cell r="AC798" t="str">
            <v xml:space="preserve">VICEPRESIDENTE DE SEGUIMIENTO, CONTROL Y SEGURIDAD MINERA (E) </v>
          </cell>
          <cell r="AD798" t="str">
            <v>VSCSM</v>
          </cell>
          <cell r="AE798">
            <v>12</v>
          </cell>
          <cell r="AG798">
            <v>45657</v>
          </cell>
          <cell r="AH798">
            <v>7112891</v>
          </cell>
          <cell r="AI798">
            <v>66925444</v>
          </cell>
          <cell r="AJ798" t="str">
            <v>KATHERINE ALEXANDRA NARANJO JARAMILLO</v>
          </cell>
          <cell r="AK798" t="str">
            <v>COORDINADORA DEL PUNTO DE ATENCIÓN REGIONAL CALI</v>
          </cell>
          <cell r="AN798" t="str">
            <v>Cali</v>
          </cell>
          <cell r="AO798" t="str">
            <v>14 PRESTACIÓN DE SERVICIOS</v>
          </cell>
          <cell r="AP798" t="str">
            <v>BOYACÁ</v>
          </cell>
          <cell r="AQ798" t="str">
            <v>PUEBLOVIEJO</v>
          </cell>
          <cell r="AR798" t="str">
            <v>INGENIERO DE MINAS</v>
          </cell>
          <cell r="AS798" t="str">
            <v>POSGRADO</v>
          </cell>
          <cell r="AZ798" t="str">
            <v>SGR</v>
          </cell>
          <cell r="BA798" t="str">
            <v>007</v>
          </cell>
          <cell r="BB798">
            <v>2024</v>
          </cell>
          <cell r="BC798">
            <v>80111600</v>
          </cell>
          <cell r="BD798" t="str">
            <v>SEGUROS DEL ESTADO S.A.</v>
          </cell>
          <cell r="BE798" t="str">
            <v xml:space="preserve">	14-44-101203271</v>
          </cell>
          <cell r="BF798">
            <v>45328</v>
          </cell>
          <cell r="BG798">
            <v>45329</v>
          </cell>
          <cell r="BH798">
            <v>45329</v>
          </cell>
          <cell r="BI798">
            <v>17524</v>
          </cell>
          <cell r="BJ798">
            <v>45329</v>
          </cell>
          <cell r="BK798" t="str">
            <v>POSITIVA</v>
          </cell>
          <cell r="BL798">
            <v>45330</v>
          </cell>
          <cell r="BN798">
            <v>45330</v>
          </cell>
          <cell r="BO798">
            <v>45657</v>
          </cell>
          <cell r="BP798" t="str">
            <v>SI</v>
          </cell>
          <cell r="BQ798" t="str">
            <v>CONTRATACIÓN DIRECTA</v>
          </cell>
          <cell r="BR798" t="str">
            <v>SGR-007-2024</v>
          </cell>
          <cell r="BS798" t="str">
            <v>https://community.secop.gov.co/Public/Tendering/OpportunityDetail/Index?noticeUID=CO1.NTC.5588508&amp;isFromPublicArea=True&amp;isModal=False</v>
          </cell>
        </row>
        <row r="799">
          <cell r="A799" t="str">
            <v>SGR-008-2024</v>
          </cell>
          <cell r="D799" t="str">
            <v>ERICA TATIANA ROBAYO PINILLA</v>
          </cell>
          <cell r="E799" t="str">
            <v>PAULA ANDREA PIÑEROS CUESTA</v>
          </cell>
          <cell r="F799" t="str">
            <v>CONTRATO</v>
          </cell>
          <cell r="J799">
            <v>37300</v>
          </cell>
          <cell r="K799">
            <v>23</v>
          </cell>
          <cell r="L799">
            <v>630049823</v>
          </cell>
          <cell r="M799" t="str">
            <v>APOYO A LA GESTIÓN</v>
          </cell>
          <cell r="N799" t="str">
            <v>CÉDULA DE CIUDADANIA</v>
          </cell>
          <cell r="O799">
            <v>1002647011</v>
          </cell>
          <cell r="P799">
            <v>7</v>
          </cell>
          <cell r="Q799" t="str">
            <v>PS de apoyo a la gestión a la VSCSM, en actividades inherentes al proceso de fiscalización minera, como es la verificación de la integridad del expediente minero digital, con el fin de garantizar a los usuarios la disponibilidad y acceso de la información, así como el apoyo con el seguimiento a indicadores, aprobación de procedimientos y seguimiento a no conformidades</v>
          </cell>
          <cell r="R799" t="str">
            <v>Con el propósito de cumplir las actividades de fiscalización de los títulos mineros, el contratista deberá:
1. Apoyar a la Vicepresidencia de Seguimiento, Control y Seguridad Minera, en la administración funcional de la mesa de
ayuda del Expediente Minero Digital, del Sistema Integral de Gestión Minera (AnnA Minería).
2. Atender y hacer seguimiento de los casos que sean reportados por ARANDA, correo electrónico y/o vía telefónica
relacionados con inconsistencias en los documentos procesados de los Expedientes digitales que hacen parte de la
fiscalización de la actividad minera.
3. Remitir aquellos casos que deban ser atendidos como parte del mantenimiento o la garantía al contratista encargado
del procesamiento de documentos del Expediente Minero Digital del Sistema Integral de Gestión Minera (AnnA Minería).
4. Llevar un estricto control de los casos reportados individualizando aspectos como: PAR o grupo al que pertenece,
nombre de quien reporta, fecha de la solicitud, clase de solicitud, tema de que trata y demás aspectos relevantes.
5. Apoyar con la administración funcional de los expedientes mineros digitales en el Content del Sistema de Gestión
Documental de la Agencia Nacional de Minería, según instrucciones impartidas por la Vicepresidencia de Seguimiento,
Control y Seguridad Minera, el supervisor o apoyo a la supervisión a efectos de una adecuada fiscalización a la actividad
minera.
6. Apoyar con la administración funcional de los expedientes mineros digitales en el Content del Sistema de Gestión
Documental de la Agencia Nacional de Minería, según instrucciones impartidas por la Vicepresidencia de Seguimiento,
Control y Seguridad Minera, el supervisor o apoyo a la supervisión a efectos de una adecuada fiscalización a la actividad
minera.
7. Apoyar y/o realizar capacitaciones sobre el funcionamiento de los diferentes sistemas y aplicaciones empleados en el
mantenimiento y consulta de expedientes mineros digitales, como un apoyo a la oportuna atención al usuario interno y
externo a nivel nacional, a efectos de una adecuada fiscalización a la actividad minera.
8. Participar en las mesas de trabajo, reuniones, talleres y Comités relacionados con el desarrollo del componente
Expediente digital del Sistema Integral de Gestión Minera (AnnA Minería).
9. Apoyar a la VSCSM en la construcción de los planes de Mejoramiento y conjunto con las demás áreas, con el objetivo
de subsanar los hallazgos de las auditorías de los entes de control.
10. Hacer seguimiento continuo a los Planes de Mejoramiento que se construyan al interior de la VSCSM con la finalidad
de presentar las evidencias en los tiempos establecidos a los entes de control.
11. Apoyar a la VSCSM en la revisión de los avances de los Planes de Mejoramiento que presenten las diferentes áreas
de la VSCSM programando reuniones periódicas, para que de manera crítica y objetiva se subsanen los hallazgos
encontrados por los entes de control evitando reprocesos en la reestructuración de las actividades.
12. Apoyar a la VSCSM con los asuntos relacionados con el seguimiento o construcción de indicadores, procedimientos,
instructivos y no conformidades.</v>
          </cell>
          <cell r="V799">
            <v>51805692</v>
          </cell>
          <cell r="W799">
            <v>224</v>
          </cell>
          <cell r="X799">
            <v>45307</v>
          </cell>
          <cell r="Y799" t="str">
            <v>SISTEMA GENERAL DE REGALÍAS</v>
          </cell>
          <cell r="AA799">
            <v>50491320</v>
          </cell>
          <cell r="AB799" t="str">
            <v>FERNANDO ALBERTO CARDONA VARGAS</v>
          </cell>
          <cell r="AC799" t="str">
            <v xml:space="preserve">VICEPRESIDENTE DE SEGUIMIENTO, CONTROL Y SEGURIDAD MINERA (E) </v>
          </cell>
          <cell r="AD799" t="str">
            <v>VSCSM</v>
          </cell>
          <cell r="AE799">
            <v>12</v>
          </cell>
          <cell r="AG799">
            <v>45657</v>
          </cell>
          <cell r="AH799">
            <v>4207610</v>
          </cell>
          <cell r="AI799">
            <v>10276230</v>
          </cell>
          <cell r="AJ799" t="str">
            <v>FERNANDO ALBERTO CARDONA VARGAS</v>
          </cell>
          <cell r="AK799" t="str">
            <v xml:space="preserve">VICEPRESIDENTE DE SEGUIMIENTO, CONTROL Y SEGURIDAD MINERA (E) </v>
          </cell>
          <cell r="AN799" t="str">
            <v>Bogotá D.C.</v>
          </cell>
          <cell r="AO799" t="str">
            <v>14 PRESTACIÓN DE SERVICIOS</v>
          </cell>
          <cell r="AP799" t="str">
            <v>BOYACÁ</v>
          </cell>
          <cell r="AQ799" t="str">
            <v>MARIPI</v>
          </cell>
          <cell r="AR799" t="str">
            <v>BACHILLER</v>
          </cell>
          <cell r="AS799" t="str">
            <v>BACHILLERATO</v>
          </cell>
          <cell r="AZ799" t="str">
            <v>SGR</v>
          </cell>
          <cell r="BA799" t="str">
            <v>008</v>
          </cell>
          <cell r="BB799">
            <v>2024</v>
          </cell>
          <cell r="BC799">
            <v>80111600</v>
          </cell>
          <cell r="BD799" t="str">
            <v>SEGUROS DEL ESTADO S.A.</v>
          </cell>
          <cell r="BE799" t="str">
            <v>14-46-101110350</v>
          </cell>
          <cell r="BF799">
            <v>45341</v>
          </cell>
          <cell r="BG799">
            <v>45311</v>
          </cell>
          <cell r="BH799">
            <v>45343</v>
          </cell>
          <cell r="BI799">
            <v>24624</v>
          </cell>
          <cell r="BJ799">
            <v>45342</v>
          </cell>
          <cell r="BK799" t="str">
            <v>POSITIVA</v>
          </cell>
          <cell r="BL799">
            <v>45344</v>
          </cell>
          <cell r="BN799">
            <v>45344</v>
          </cell>
          <cell r="BO799">
            <v>45657</v>
          </cell>
          <cell r="BP799" t="str">
            <v>SI</v>
          </cell>
          <cell r="BQ799" t="str">
            <v>CONTRATACIÓN DIRECTA</v>
          </cell>
          <cell r="BR799" t="str">
            <v>SGR-008-2024</v>
          </cell>
          <cell r="BS799" t="str">
            <v>https://community.secop.gov.co/Public/Tendering/OpportunityDetail/Index?noticeUID=CO1.NTC.5674246&amp;isFromPublicArea=True&amp;isModal=False</v>
          </cell>
        </row>
        <row r="800">
          <cell r="A800" t="str">
            <v>SGR-009-2024</v>
          </cell>
          <cell r="C800" t="str">
            <v>CO1.PCCNTR.6023548 - CC N.A - 29-02-24</v>
          </cell>
          <cell r="D800" t="str">
            <v>INVERSIONES NRG S.A.S</v>
          </cell>
          <cell r="E800" t="str">
            <v>PAULA ANDREA PIÑEROS CUESTA</v>
          </cell>
          <cell r="F800" t="str">
            <v>CONTRATO</v>
          </cell>
          <cell r="J800" t="str">
            <v>N/A</v>
          </cell>
          <cell r="K800" t="str">
            <v>N/A</v>
          </cell>
          <cell r="L800" t="str">
            <v>650005523-500002724</v>
          </cell>
          <cell r="M800" t="str">
            <v>NO APLICA</v>
          </cell>
          <cell r="N800" t="str">
            <v>NIT</v>
          </cell>
          <cell r="O800">
            <v>901456418</v>
          </cell>
          <cell r="P800">
            <v>0</v>
          </cell>
          <cell r="Q800" t="str">
            <v>Arrendar un bien inmueble para el funcionamiento del punto de atención regional pasto, sede donde se adelantan funciones de fiscalización</v>
          </cell>
          <cell r="S800">
            <v>18000000</v>
          </cell>
          <cell r="T800">
            <v>71824</v>
          </cell>
          <cell r="U800">
            <v>45336</v>
          </cell>
          <cell r="V800">
            <v>84172865</v>
          </cell>
          <cell r="W800">
            <v>1024</v>
          </cell>
          <cell r="X800">
            <v>45348</v>
          </cell>
          <cell r="Y800" t="str">
            <v>COFINANCIADO (SGR - ANM NACION)</v>
          </cell>
          <cell r="AA800">
            <v>31537404</v>
          </cell>
          <cell r="AB800" t="str">
            <v>ASTRID PAOLA VELASCO AMAYA</v>
          </cell>
          <cell r="AC800" t="str">
            <v>Coordinadora Grupo Servicios Administrativos _x000D_</v>
          </cell>
          <cell r="AD800" t="str">
            <v>VAF</v>
          </cell>
          <cell r="AE800">
            <v>6</v>
          </cell>
          <cell r="AH800">
            <v>5256234</v>
          </cell>
          <cell r="AI800">
            <v>59820096</v>
          </cell>
          <cell r="AJ800" t="str">
            <v>CARMEN ELENA PATIÑO</v>
          </cell>
          <cell r="AK800" t="str">
            <v>COORDINADOR DEL PUNTO DE ATENCIÓN REGIONAL PASTO</v>
          </cell>
          <cell r="AN800" t="str">
            <v>Pasto</v>
          </cell>
          <cell r="AO800" t="str">
            <v>1 ARRENDAMIENTO y/o ADQUISICIÓN DE INMUEBLES</v>
          </cell>
          <cell r="AP800" t="str">
            <v>NO APLICA</v>
          </cell>
          <cell r="AQ800" t="str">
            <v>NO APLICA</v>
          </cell>
          <cell r="AR800" t="str">
            <v>NO APLICA</v>
          </cell>
          <cell r="AS800" t="str">
            <v>NO APLICA</v>
          </cell>
          <cell r="AZ800" t="str">
            <v>SGR</v>
          </cell>
          <cell r="BA800" t="str">
            <v>009</v>
          </cell>
          <cell r="BB800">
            <v>2024</v>
          </cell>
          <cell r="BC800">
            <v>80131500</v>
          </cell>
          <cell r="BD800" t="str">
            <v>NO APLICA</v>
          </cell>
          <cell r="BE800" t="str">
            <v>NO APLICA</v>
          </cell>
          <cell r="BF800">
            <v>45351</v>
          </cell>
          <cell r="BG800" t="str">
            <v>NO APLICA</v>
          </cell>
          <cell r="BH800" t="str">
            <v>NO APLICA</v>
          </cell>
          <cell r="BI800" t="str">
            <v>31424-71424</v>
          </cell>
          <cell r="BJ800">
            <v>45352</v>
          </cell>
          <cell r="BK800" t="str">
            <v>NO APLICA</v>
          </cell>
          <cell r="BL800" t="str">
            <v>NO APLICA</v>
          </cell>
          <cell r="BN800">
            <v>45352</v>
          </cell>
          <cell r="BO800">
            <v>45535</v>
          </cell>
          <cell r="BP800" t="str">
            <v>SI</v>
          </cell>
          <cell r="BQ800" t="str">
            <v>CONTRATACIÓN DIRECTA</v>
          </cell>
          <cell r="BR800" t="str">
            <v>SGR-009-2024</v>
          </cell>
          <cell r="BS800" t="str">
            <v>https://community.secop.gov.co/Public/Tendering/OpportunityDetail/Index?noticeUID=CO1.NTC.5750292&amp;isFromPublicArea=True&amp;isModal=False</v>
          </cell>
        </row>
        <row r="801">
          <cell r="A801" t="str">
            <v>SGR-010-2024</v>
          </cell>
          <cell r="C801" t="str">
            <v>ARRENDAMIENTO</v>
          </cell>
          <cell r="D801" t="str">
            <v>CARMEN ELENA JARAMILLO MONSALVE</v>
          </cell>
          <cell r="E801" t="str">
            <v>DANIELA MARINA MUÑOZ MUÑOZ</v>
          </cell>
          <cell r="F801" t="str">
            <v>CONTRATO</v>
          </cell>
          <cell r="J801">
            <v>25088</v>
          </cell>
          <cell r="K801">
            <v>56</v>
          </cell>
          <cell r="L801" t="str">
            <v>500034924_65000692</v>
          </cell>
          <cell r="M801" t="str">
            <v>NO APLICA</v>
          </cell>
          <cell r="N801" t="str">
            <v>CÉDULA DE CIUDADANIA</v>
          </cell>
          <cell r="O801">
            <v>43527346</v>
          </cell>
          <cell r="P801">
            <v>2</v>
          </cell>
          <cell r="Q801" t="str">
            <v>Arrendar un bien inmueble en la ciudad de Medellín con el fin de ampliar El Punto de Atención Regional como consecuencia de la Finalización de la función de fiscalización delegada a la Gobernación de Antioquia</v>
          </cell>
          <cell r="S801">
            <v>34000000</v>
          </cell>
          <cell r="T801">
            <v>75324</v>
          </cell>
          <cell r="U801">
            <v>45351</v>
          </cell>
          <cell r="V801">
            <v>137445000</v>
          </cell>
          <cell r="W801">
            <v>1424</v>
          </cell>
          <cell r="X801">
            <v>45352</v>
          </cell>
          <cell r="Y801" t="str">
            <v>COFINANCIADO (SGR - ANM NACION)</v>
          </cell>
          <cell r="AA801">
            <v>129670400</v>
          </cell>
          <cell r="AB801" t="str">
            <v>ASTRID PAOLA VELASCO AMAYA</v>
          </cell>
          <cell r="AC801" t="str">
            <v>Coordinadora Grupo Servicios Administrativos _x000D_</v>
          </cell>
          <cell r="AD801" t="str">
            <v>VAF</v>
          </cell>
          <cell r="AG801">
            <v>45657</v>
          </cell>
          <cell r="AH801">
            <v>13708800</v>
          </cell>
          <cell r="AI801">
            <v>43000561</v>
          </cell>
          <cell r="AJ801" t="str">
            <v>MARIA INES DE LA EUCARISTIA  RESTREPO MORALES</v>
          </cell>
          <cell r="AK801" t="str">
            <v xml:space="preserve">COORDINADOR DEL PUNTO DE ATENCIÓN REGIONAL MEDELLÍN </v>
          </cell>
          <cell r="AN801" t="str">
            <v>Medellín</v>
          </cell>
          <cell r="AO801" t="str">
            <v>1 ARRENDAMIENTO y/o ADQUISICIÓN DE INMUEBLES</v>
          </cell>
          <cell r="AP801" t="str">
            <v>NO APLICA</v>
          </cell>
          <cell r="AQ801" t="str">
            <v>NO APLICA</v>
          </cell>
          <cell r="AR801" t="str">
            <v>NO APLICA</v>
          </cell>
          <cell r="AS801" t="str">
            <v>NO APLICA</v>
          </cell>
          <cell r="AZ801" t="str">
            <v>SGR</v>
          </cell>
          <cell r="BA801" t="str">
            <v>010</v>
          </cell>
          <cell r="BB801">
            <v>2024</v>
          </cell>
          <cell r="BC801">
            <v>80131500</v>
          </cell>
          <cell r="BD801" t="str">
            <v>NO APLICA</v>
          </cell>
          <cell r="BE801" t="str">
            <v>NO APLICA</v>
          </cell>
          <cell r="BF801">
            <v>45356</v>
          </cell>
          <cell r="BG801" t="str">
            <v>NO APLICA</v>
          </cell>
          <cell r="BH801" t="str">
            <v>NO APLICA</v>
          </cell>
          <cell r="BI801">
            <v>34624</v>
          </cell>
          <cell r="BJ801">
            <v>45357</v>
          </cell>
          <cell r="BK801" t="str">
            <v>POSITIVA</v>
          </cell>
          <cell r="BL801" t="str">
            <v>NO APLICA</v>
          </cell>
          <cell r="BN801">
            <v>45362</v>
          </cell>
          <cell r="BO801">
            <v>45657</v>
          </cell>
          <cell r="BP801" t="str">
            <v>SI</v>
          </cell>
          <cell r="BQ801" t="str">
            <v>CONTRATACIÓN DIRECTA</v>
          </cell>
          <cell r="BR801" t="str">
            <v>SGR-010-2024</v>
          </cell>
          <cell r="BS801" t="str">
            <v>https://community.secop.gov.co/Public/Tendering/OpportunityDetail/Index?noticeUID=CO1.NTC.5765145&amp;isFromPublicArea=True&amp;isModal=False</v>
          </cell>
        </row>
        <row r="802">
          <cell r="A802" t="str">
            <v>SGR-011-2024</v>
          </cell>
          <cell r="D802" t="str">
            <v xml:space="preserve">KATHERINE ORCASITA IMBRETH </v>
          </cell>
          <cell r="E802" t="str">
            <v>DANIELA MARINA MUÑOZ MUÑOZ</v>
          </cell>
          <cell r="F802" t="str">
            <v>CONTRATO</v>
          </cell>
          <cell r="J802">
            <v>30283</v>
          </cell>
          <cell r="K802">
            <v>42</v>
          </cell>
          <cell r="L802">
            <v>630060423</v>
          </cell>
          <cell r="M802" t="str">
            <v>PROFESIONAL</v>
          </cell>
          <cell r="N802" t="str">
            <v>CÉDULA DE CIUDADANIA</v>
          </cell>
          <cell r="O802">
            <v>49718546</v>
          </cell>
          <cell r="P802">
            <v>0</v>
          </cell>
          <cell r="Q802"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802"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 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 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802">
            <v>93275604</v>
          </cell>
          <cell r="W802">
            <v>4824</v>
          </cell>
          <cell r="X802">
            <v>45369</v>
          </cell>
          <cell r="Y802" t="str">
            <v>SISTEMA GENERAL DE REGALÍAS</v>
          </cell>
          <cell r="AA802">
            <v>93275604</v>
          </cell>
          <cell r="AB802" t="str">
            <v>FERNANDO ALBERTO CARDONA VARGAS</v>
          </cell>
          <cell r="AC802" t="str">
            <v xml:space="preserve">VICEPRESIDENTE DE SEGUIMIENTO, CONTROL Y SEGURIDAD MINERA (E) </v>
          </cell>
          <cell r="AD802" t="str">
            <v>VSCSM</v>
          </cell>
          <cell r="AE802">
            <v>12</v>
          </cell>
          <cell r="AG802">
            <v>45657</v>
          </cell>
          <cell r="AH802">
            <v>7772967</v>
          </cell>
          <cell r="AI802">
            <v>43000561</v>
          </cell>
          <cell r="AJ802" t="str">
            <v>MARIA INES DE LA EUCARISTIA  RESTREPO MORALES</v>
          </cell>
          <cell r="AK802" t="str">
            <v xml:space="preserve">COORDINADOR DEL PUNTO DE ATENCIÓN REGIONAL MEDELLÍN </v>
          </cell>
          <cell r="AN802" t="str">
            <v>Medellín</v>
          </cell>
          <cell r="AO802" t="str">
            <v>14 PRESTACIÓN DE SERVICIOS</v>
          </cell>
          <cell r="AP802" t="str">
            <v>CESAR</v>
          </cell>
          <cell r="AQ802" t="str">
            <v>VALLEDUPAR</v>
          </cell>
          <cell r="AR802" t="str">
            <v>DERECHO</v>
          </cell>
          <cell r="AS802" t="str">
            <v>POSGRADO</v>
          </cell>
          <cell r="AZ802" t="str">
            <v>SGR</v>
          </cell>
          <cell r="BA802" t="str">
            <v>011</v>
          </cell>
          <cell r="BB802">
            <v>2024</v>
          </cell>
          <cell r="BC802">
            <v>80111600</v>
          </cell>
          <cell r="BD802" t="str">
            <v>SEGUROS DEL ESTADO S.A.</v>
          </cell>
          <cell r="BE802" t="str">
            <v>14-44-101206569</v>
          </cell>
          <cell r="BF802">
            <v>45377</v>
          </cell>
          <cell r="BG802">
            <v>45377</v>
          </cell>
          <cell r="BH802">
            <v>45383</v>
          </cell>
          <cell r="BI802">
            <v>51324</v>
          </cell>
          <cell r="BJ802">
            <v>45377</v>
          </cell>
          <cell r="BK802" t="str">
            <v>POSITIVA</v>
          </cell>
          <cell r="BL802">
            <v>45384</v>
          </cell>
          <cell r="BN802">
            <v>45384</v>
          </cell>
          <cell r="BO802">
            <v>45657</v>
          </cell>
          <cell r="BP802" t="str">
            <v>SI</v>
          </cell>
          <cell r="BQ802" t="str">
            <v>CONTRATACIÓN DIRECTA</v>
          </cell>
          <cell r="BR802" t="str">
            <v>SGR-011-2024</v>
          </cell>
          <cell r="BS802" t="str">
            <v>https://community.secop.gov.co/Public/Tendering/OpportunityDetail/Index?noticeUID=CO1.NTC.5888331&amp;isFromPublicArea=True&amp;isModal=False</v>
          </cell>
        </row>
        <row r="803">
          <cell r="A803" t="str">
            <v>SGR-012-2024</v>
          </cell>
          <cell r="D803" t="str">
            <v xml:space="preserve">CARLOS ANDRES GUISAO MIRA </v>
          </cell>
          <cell r="E803" t="str">
            <v>DANIELA MARINA MUÑOZ MUÑOZ</v>
          </cell>
          <cell r="F803" t="str">
            <v>CONTRATO</v>
          </cell>
          <cell r="J803">
            <v>32610</v>
          </cell>
          <cell r="K803">
            <v>36</v>
          </cell>
          <cell r="L803">
            <v>630060623</v>
          </cell>
          <cell r="M803" t="str">
            <v>PROFESIONAL</v>
          </cell>
          <cell r="N803" t="str">
            <v>CÉDULA DE CIUDADANIA</v>
          </cell>
          <cell r="O803">
            <v>1037594202</v>
          </cell>
          <cell r="P803">
            <v>5</v>
          </cell>
          <cell r="Q803"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803"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 y demás solicitudes a
cargo del Grupo de Trabajo, relacionadas con la fiscalización a títulos mineros, que le sean asignadas por el Supervisor
del contrato.
CLAUSULADO COMPLEMENTARIO AL CONTRATO DE PRESTACIÓN DE
SERVICIOS PROFESIONALES No. SGR-012-2024 SUSCRITO ENTRE LA
AGENCIA NACIONAL DE MINERIA Y CARLOS ANDRES GUISAO MIRA.
Fecha de Impresión: 2024-03-22 Página 2 de 11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 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803">
            <v>93275604</v>
          </cell>
          <cell r="W803">
            <v>5024</v>
          </cell>
          <cell r="X803">
            <v>45369</v>
          </cell>
          <cell r="Y803" t="str">
            <v>SISTEMA GENERAL DE REGALÍAS</v>
          </cell>
          <cell r="AA803">
            <v>93275604</v>
          </cell>
          <cell r="AB803" t="str">
            <v>FERNANDO ALBERTO CARDONA VARGAS</v>
          </cell>
          <cell r="AC803" t="str">
            <v xml:space="preserve">VICEPRESIDENTE DE SEGUIMIENTO, CONTROL Y SEGURIDAD MINERA (E) </v>
          </cell>
          <cell r="AD803" t="str">
            <v>VSCSM</v>
          </cell>
          <cell r="AE803">
            <v>12</v>
          </cell>
          <cell r="AG803">
            <v>45657</v>
          </cell>
          <cell r="AH803">
            <v>7772967</v>
          </cell>
          <cell r="AI803">
            <v>43000561</v>
          </cell>
          <cell r="AJ803" t="str">
            <v>MARIA INES DE LA EUCARISTIA  RESTREPO MORALES</v>
          </cell>
          <cell r="AK803" t="str">
            <v xml:space="preserve">COORDINADOR DEL PUNTO DE ATENCIÓN REGIONAL MEDELLÍN </v>
          </cell>
          <cell r="AN803" t="str">
            <v>Medellín</v>
          </cell>
          <cell r="AO803" t="str">
            <v>14 PRESTACIÓN DE SERVICIOS</v>
          </cell>
          <cell r="AP803" t="str">
            <v>ANTIOQUIA</v>
          </cell>
          <cell r="AQ803" t="str">
            <v>MEDELLÍN</v>
          </cell>
          <cell r="AR803" t="str">
            <v>DERECHO</v>
          </cell>
          <cell r="AS803" t="str">
            <v>MAESTRÍA</v>
          </cell>
          <cell r="AZ803" t="str">
            <v>SGR</v>
          </cell>
          <cell r="BA803" t="str">
            <v>012</v>
          </cell>
          <cell r="BB803">
            <v>2024</v>
          </cell>
          <cell r="BC803">
            <v>80111600</v>
          </cell>
          <cell r="BD803" t="str">
            <v>SEGUROS DEL ESTADO S.A.</v>
          </cell>
          <cell r="BE803" t="str">
            <v>14-46-101113512</v>
          </cell>
          <cell r="BF803">
            <v>45377</v>
          </cell>
          <cell r="BG803">
            <v>45377</v>
          </cell>
          <cell r="BH803">
            <v>45383</v>
          </cell>
          <cell r="BI803">
            <v>51424</v>
          </cell>
          <cell r="BJ803">
            <v>45377</v>
          </cell>
          <cell r="BK803" t="str">
            <v>POSITIVA</v>
          </cell>
          <cell r="BL803">
            <v>45384</v>
          </cell>
          <cell r="BN803">
            <v>45384</v>
          </cell>
          <cell r="BO803">
            <v>45657</v>
          </cell>
          <cell r="BP803" t="str">
            <v>SI</v>
          </cell>
          <cell r="BQ803" t="str">
            <v>CONTRATACIÓN DIRECTA</v>
          </cell>
          <cell r="BR803" t="str">
            <v>SGR-012-2024</v>
          </cell>
          <cell r="BS803" t="str">
            <v>https://community.secop.gov.co/Public/Tendering/OpportunityDetail/Index?noticeUID=CO1.NTC.5888804&amp;isFromPublicArea=True&amp;isModal=False</v>
          </cell>
        </row>
        <row r="804">
          <cell r="A804" t="str">
            <v>SGR-013-2024</v>
          </cell>
          <cell r="D804" t="str">
            <v>ESTEFANIA VILLADA MARIN</v>
          </cell>
          <cell r="E804" t="str">
            <v>YERALDIN FUENTES</v>
          </cell>
          <cell r="F804" t="str">
            <v>CONTRATO</v>
          </cell>
          <cell r="J804">
            <v>34793</v>
          </cell>
          <cell r="K804">
            <v>30</v>
          </cell>
          <cell r="L804">
            <v>630064923</v>
          </cell>
          <cell r="M804" t="str">
            <v>APOYO A LA GESTIÓN</v>
          </cell>
          <cell r="N804" t="str">
            <v>CÉDULA DE CIUDADANIA</v>
          </cell>
          <cell r="O804">
            <v>1039464184</v>
          </cell>
          <cell r="P804">
            <v>0</v>
          </cell>
          <cell r="Q804" t="str">
            <v>PS de apoyo a la gestión al Punto de Atención Regional Medellín en actividades administrativas necesarias para el desarrollo de la función de fiscalización minera, como es la proyección de informes, gestión documental, el control de la correspondencia, consolidación de información de los procesos de planeación o gestión del grupo.</v>
          </cell>
          <cell r="R804" t="str">
            <v>1) Apoyar la consolidación y control de las actuaciones administrativas u operativas de competencia de la dependencia,
relacionada con las actividades de fiscalización a la actividad minera, de conformidad con los lineamientos que se
impartan por el Supervisor y haciendo uso de las plataformas tecnológicas que disponga la entidad.
2) Apoyar las actividades de revisión, asignación, reparto y control de gestión de la correspondencia de competencia del
grupo de trabajo asociada al ejercicio de la fiscalización a la actividad minera, de conformidad con los lineamientos que
se impartan por el Supervisor y haciendo uso de las plataformas tecnológicas que disponga la entidad.
3) Apoyar la gestión del grupo de trabajo en los procesos de comunicación y notificación oportuna y efectiva de los actos
administrativos proferidos en desarrollo de la función de fiscalización a la actividad minera.
4) Apoyar la consolidación de la información derivada de los procesos de planeación y gestión del Grupo de Trabajo y
demás actividades de apoyo operativo que se requieran en la dependencia, de conformidad con los lineamientos que se
impartan por el Supervisor y haciendo uso de las plataformas tecnológicas que disponga la entidad.
5) Apoyar el seguimiento de la correspondencia y productos de información derivados de la fiscalización a la actividad
títulos minera emitidos por los profesionales del Grupo, verificando su incorporación en el expediente bien sea físico o
digital, de conformidad con los lineamientos que se impartan por el Supervisor y haciendo uso de las plataformas
tecnológicas que disponga la entidad.
6) Archivar y controlar los documentos soportes de las inspecciones de campo, autos, resoluciones y demás información
expedida por el grupo de trabajo, de conformidad con los lineamientos que se impartan por el Supervisor y haciendo uso de las plataformas tecnológicas que disponga la entidad.
7) Apoyar las actividades de consolidación de información y generación de los reportes que se requieran, relacionados
con la gestión de fiscalización de la actividad minera adelantada por el grupo de trabajo.
8) Apoyar el registro y control de las actuaciones y tareas asignadas al equipo fiscalizador del grupo de trabajo para la
respectiva evaluación técnica y jurídica, de conformidad con los lineamientos que se impartan por el Supervisor y
haciendo uso de las plataformas tecnológicas que se dispongan para el efecto por la entidad.
9) Apoyar las actividades de validación y depuración de la información sobre títulos mineros de competencia del grupo de
trabajo, consolidando la información de gestión mensual, control de trámites derivados de las actividades de fiscalización
y actualización de la información en las plataformas tecnológicas y bases de datos que disponga la entidad para el
efecto.
10) Apoyar el agendamiento, organización y realización de las reuniones que se programen en el Grupo, en el marco de
las actividades de fiscalización, apoyando la elaboración de actas y listado de asistencia respectivos
11) Apoyar las actuaciones correspondientes para la realización oportuna y eficaz el proceso de notificación de actos
administrativos derivados de las funciones de fiscalización minera.
12) Apoyar la elaboración de informes, reportes o presentaciones relacionadas con la gestión de fiscalización a la
actividad minera adelantada por el grupo de trabajo, de conformidad con los lineamientos que se impartan por el
Supervisor y haciendo uso de las plataformas tecnológicas que disponga la entidad.
13) Apoyar la consolidación y/o proyección de las respuestas a los derechos de petición, quejas, requerimientos,y
demás solicitudes a cargo del Grupo de Trabajo, relacionadas con la fiscalización a la actividad minera, que le sean
asignadas por el Supervisor del contrato.
14) Generar reportes de gestión y elaborar documentos que resulten del cumplimiento de sus obligaciones o que sean
necesarios para el cabal cumplimiento de las actividades de fiscalización a la actividad minera que adelanta el grupo de
trabajo.</v>
          </cell>
          <cell r="V804">
            <v>46548204</v>
          </cell>
          <cell r="W804">
            <v>9024</v>
          </cell>
          <cell r="X804">
            <v>45369</v>
          </cell>
          <cell r="Y804" t="str">
            <v>SISTEMA GENERAL DE REGALÍAS</v>
          </cell>
          <cell r="AA804">
            <v>46548204</v>
          </cell>
          <cell r="AB804" t="str">
            <v>FERNANDO ALBERTO CARDONA VARGAS _x000D_</v>
          </cell>
          <cell r="AC804" t="str">
            <v xml:space="preserve">VICEPRESIDENTE DE SEGUIMIENTO, CONTROL Y SEGURIDAD MINERA (E) </v>
          </cell>
          <cell r="AD804" t="str">
            <v>VSCSM</v>
          </cell>
          <cell r="AE804">
            <v>12</v>
          </cell>
          <cell r="AG804">
            <v>45657</v>
          </cell>
          <cell r="AH804">
            <v>3879.0169999999998</v>
          </cell>
          <cell r="AI804">
            <v>43000561</v>
          </cell>
          <cell r="AJ804" t="str">
            <v>MARIA INES DE LA EUCARISTIA  RESTREPO MORALES</v>
          </cell>
          <cell r="AK804" t="str">
            <v xml:space="preserve">COORDINADOR DEL PUNTO DE ATENCIÓN REGIONAL MEDELLÍN </v>
          </cell>
          <cell r="AN804" t="str">
            <v>Medellín</v>
          </cell>
          <cell r="AO804" t="str">
            <v>14 PRESTACIÓN DE SERVICIOS</v>
          </cell>
          <cell r="AP804" t="str">
            <v>ANTIOQUIA</v>
          </cell>
          <cell r="AQ804" t="str">
            <v>MEDELLIN</v>
          </cell>
          <cell r="AR804" t="str">
            <v>BACHILLER</v>
          </cell>
          <cell r="AS804" t="str">
            <v>BACHILLERATO</v>
          </cell>
          <cell r="AZ804" t="str">
            <v>SGR</v>
          </cell>
          <cell r="BA804" t="str">
            <v>013</v>
          </cell>
          <cell r="BB804">
            <v>2024</v>
          </cell>
          <cell r="BC804">
            <v>80131500</v>
          </cell>
          <cell r="BD804" t="str">
            <v>SEGUROS DEL ESTADO S.A.</v>
          </cell>
          <cell r="BE804" t="str">
            <v>14-44-101206611</v>
          </cell>
          <cell r="BF804">
            <v>45377</v>
          </cell>
          <cell r="BG804">
            <v>45378</v>
          </cell>
          <cell r="BH804">
            <v>45378</v>
          </cell>
          <cell r="BI804">
            <v>52624</v>
          </cell>
          <cell r="BJ804">
            <v>45377</v>
          </cell>
          <cell r="BK804" t="str">
            <v>POSITIVA</v>
          </cell>
          <cell r="BL804">
            <v>45378</v>
          </cell>
          <cell r="BN804">
            <v>45378</v>
          </cell>
          <cell r="BO804">
            <v>45657</v>
          </cell>
          <cell r="BP804" t="str">
            <v>SI</v>
          </cell>
          <cell r="BQ804" t="str">
            <v>CONTRATACIÓN DIRECTA</v>
          </cell>
          <cell r="BR804" t="str">
            <v>SGR-013-2024</v>
          </cell>
          <cell r="BS804" t="str">
            <v>https://community.secop.gov.co/Public/Tendering/OpportunityDetail/Index?noticeUID=CO1.NTC.5894923&amp;isFromPublicArea=True&amp;isModal=False</v>
          </cell>
        </row>
        <row r="805">
          <cell r="A805" t="str">
            <v>SGR-014-2024</v>
          </cell>
          <cell r="D805" t="str">
            <v xml:space="preserve">VALENTINA ORREGO URIBE </v>
          </cell>
          <cell r="E805" t="str">
            <v>DANIELA MARINA MUÑOZ MUÑOZ</v>
          </cell>
          <cell r="F805" t="str">
            <v>CONTRATO</v>
          </cell>
          <cell r="J805">
            <v>36064</v>
          </cell>
          <cell r="K805">
            <v>26</v>
          </cell>
          <cell r="L805">
            <v>630061523</v>
          </cell>
          <cell r="M805" t="str">
            <v>PROFESIONAL</v>
          </cell>
          <cell r="N805" t="str">
            <v>CÉDULA DE CIUDADANIA</v>
          </cell>
          <cell r="O805">
            <v>1037663867</v>
          </cell>
          <cell r="P805">
            <v>9</v>
          </cell>
          <cell r="Q805" t="str">
            <v>PSP a la VSCSM para el desarrollo de la función de fiscalización minera, en actividades jurídicas de atención y respuesta a peticiones, quejas, reclamos, así como la evaluación documental de expedientes mineros</v>
          </cell>
          <cell r="R805" t="str">
            <v>1. Apoyar a la VSCSM en el seguimiento de procesos administrativos enmarcados en la fiscalización minera, redactando
los documentos que se requieran para el efecto.
2. Apoyar a la VSCSM con la obtención de información consolidada, a partir de las diferentes herramientas de gestión
tecnológica de la entidad.
3. Apoyar las actividades de notificación de actos administrativos proyectados por la dependencia y enmarcados en el
proceso de fiscalización minera.
4. Informar al supervisor del contrato cuando el acto administrativo en firme requiera su remisión a las demás
dependencias de la ANM o a Registro Minero Nacional o entidades competentes, proyectando los documentos
necesarios para tal fin.
5. Apoyar a la VSCM en la clasificación de peticiones, quejas, reclamos, obligaciones, trámites enmarcados en la
fiscalización minera y allegados por los usuarios y/o titulares mineros, de acuerdo con las orientaciones que suministre el
Supervisor del contrato.
6. Apoyar y participar en la organización de las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7. Realizar actividades de evaluación documental para la verificación del cumplimiento de las obligaciones administrativas y jurídicas de los títulos mineros y proyectar los respectivos actos administrativos que se deriven de dicha
evaluación, asignados a su vez por el supervisor y acuerdo a las necesidades del Grupo de Trabajo.</v>
          </cell>
          <cell r="V805">
            <v>53476860</v>
          </cell>
          <cell r="W805">
            <v>5924</v>
          </cell>
          <cell r="X805">
            <v>45369</v>
          </cell>
          <cell r="Y805" t="str">
            <v>SISTEMA GENERAL DE REGALÍAS</v>
          </cell>
          <cell r="AA805">
            <v>53476860</v>
          </cell>
          <cell r="AB805" t="str">
            <v xml:space="preserve">FERNANDO ALBERTO CARDONA VARGAS </v>
          </cell>
          <cell r="AC805" t="str">
            <v xml:space="preserve">VICEPRESIDENTE DE SEGUIMIENTO, CONTROL Y SEGURIDAD MINERA (E) </v>
          </cell>
          <cell r="AD805" t="str">
            <v>VSCSM</v>
          </cell>
          <cell r="AE805">
            <v>12</v>
          </cell>
          <cell r="AG805">
            <v>45657</v>
          </cell>
          <cell r="AH805">
            <v>4456405</v>
          </cell>
          <cell r="AI805">
            <v>43000561</v>
          </cell>
          <cell r="AJ805" t="str">
            <v>MARIA INES DE LA EUCARISTIA  RESTREPO MORALES</v>
          </cell>
          <cell r="AK805" t="str">
            <v xml:space="preserve">COORDINADOR DEL PUNTO DE ATENCIÓN REGIONAL MEDELLÍN </v>
          </cell>
          <cell r="AN805" t="str">
            <v>Medellín</v>
          </cell>
          <cell r="AO805" t="str">
            <v>14 PRESTACIÓN DE SERVICIOS</v>
          </cell>
          <cell r="AP805" t="str">
            <v>ANTIOQUIA</v>
          </cell>
          <cell r="AQ805" t="str">
            <v>MEDELLIN</v>
          </cell>
          <cell r="AR805" t="str">
            <v>ABOGADO</v>
          </cell>
          <cell r="AS805" t="str">
            <v>PREGRADO</v>
          </cell>
          <cell r="AZ805" t="str">
            <v>SGR</v>
          </cell>
          <cell r="BA805" t="str">
            <v>014</v>
          </cell>
          <cell r="BB805">
            <v>2024</v>
          </cell>
          <cell r="BC805">
            <v>80131500</v>
          </cell>
          <cell r="BD805" t="str">
            <v>SEGUROS DEL ESTADO S.A.</v>
          </cell>
          <cell r="BE805" t="str">
            <v>65-46-101-045406</v>
          </cell>
          <cell r="BF805">
            <v>45377</v>
          </cell>
          <cell r="BG805">
            <v>45378</v>
          </cell>
          <cell r="BH805">
            <v>45378</v>
          </cell>
          <cell r="BI805">
            <v>51524</v>
          </cell>
          <cell r="BJ805">
            <v>45377</v>
          </cell>
          <cell r="BK805" t="str">
            <v>POSITIVA</v>
          </cell>
          <cell r="BL805">
            <v>45384</v>
          </cell>
          <cell r="BN805">
            <v>45384</v>
          </cell>
          <cell r="BO805">
            <v>45657</v>
          </cell>
          <cell r="BP805" t="str">
            <v>SI</v>
          </cell>
          <cell r="BQ805" t="str">
            <v>CONTRATACIÓN DIRECTA</v>
          </cell>
          <cell r="BR805" t="str">
            <v>SGR-014-2024</v>
          </cell>
          <cell r="BS805" t="str">
            <v>https://community.secop.gov.co/Public/Tendering/OpportunityDetail/Index?noticeUID=CO1.NTC.5888850&amp;isFromPublicArea=True&amp;isModal=False</v>
          </cell>
        </row>
        <row r="806">
          <cell r="A806" t="str">
            <v>SGR-015-2024</v>
          </cell>
          <cell r="D806" t="str">
            <v>MAURICIO CASTAÑO RAMIREZ</v>
          </cell>
          <cell r="E806" t="str">
            <v>DANIELA MARINA MUÑOZ MUÑOZ</v>
          </cell>
          <cell r="F806" t="str">
            <v>CONTRATO</v>
          </cell>
          <cell r="J806">
            <v>34793</v>
          </cell>
          <cell r="K806">
            <v>30</v>
          </cell>
          <cell r="L806">
            <v>630061623</v>
          </cell>
          <cell r="M806" t="str">
            <v>PROFESIONAL</v>
          </cell>
          <cell r="N806" t="str">
            <v>CÉDULA DE CIUDADANIA</v>
          </cell>
          <cell r="O806">
            <v>1038414570</v>
          </cell>
          <cell r="P806">
            <v>3</v>
          </cell>
          <cell r="Q806" t="str">
            <v>PSP a la VSCSM para el desarrollo de la función de fiscalización minera, en actividades jurídicas de atención y respuesta
a peticiones, quejas, reclamos, así como la evaluación documental de expedientes mineros. 630061623_x000D_</v>
          </cell>
          <cell r="R806" t="str">
            <v>1. Apoyar a la VSCSM en el seguimiento de procesos administrativos enmarcados en la fiscalización minera, redactando
los documentos que se requieran para el efecto.
2. Apoyar a la VSCSM con la obtención de información consolidada, a partir de las diferentes herramientas de gestión
tecnológica de la entidad.
3. Apoyar las actividades de notificación de actos administrativos proyectados por la dependencia y enmarcados en el
proceso de fiscalización minera.
4. Informar al supervisor del contrato cuando el acto administrativo en firme requiera su remisión a las demás
dependencias de la ANM o a Registro Minero Nacional o entidades competentes, proyectando los documentos
necesarios para tal fin.
5. Apoyar a la VSCM en la clasificación de peticiones, quejas, reclamos, obligaciones, trámites enmarcados en la
fiscalización minera y allegados por los usuarios y/o titulares mineros, de acuerdo con las orientaciones que suministre el
Supervisor del contrato.
6. Apoyar y participar en la organización de las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7. Realizar actividades de evaluación documental para la verificación del cumplimiento de las obligaciones administrativas y jurídicas de los títulos mineros y proyectar los respectivos actos administrativos que se deriven de dicha
evaluación, asignados a su vez por el supervisor y acuerdo a las necesidades del Grupo de Trabajo._x000D_</v>
          </cell>
          <cell r="V806">
            <v>53476860</v>
          </cell>
          <cell r="W806">
            <v>6024</v>
          </cell>
          <cell r="X806">
            <v>45369</v>
          </cell>
          <cell r="Y806" t="str">
            <v>SISTEMA GENERAL DE REGALÍAS</v>
          </cell>
          <cell r="AA806">
            <v>53476860</v>
          </cell>
          <cell r="AB806" t="str">
            <v>FERNANDO ALBERTO CARDONA VARGAS</v>
          </cell>
          <cell r="AC806" t="str">
            <v xml:space="preserve">VICEPRESIDENTE DE SEGUIMIENTO, CONTROL Y SEGURIDAD MINERA (E) </v>
          </cell>
          <cell r="AD806" t="str">
            <v>VSCSM</v>
          </cell>
          <cell r="AE806">
            <v>12</v>
          </cell>
          <cell r="AG806">
            <v>45657</v>
          </cell>
          <cell r="AH806">
            <v>4456405</v>
          </cell>
          <cell r="AI806">
            <v>43000561</v>
          </cell>
          <cell r="AJ806" t="str">
            <v>MARIA INES DE LA EUCARISTIA  RESTREPO MORALES</v>
          </cell>
          <cell r="AK806" t="str">
            <v xml:space="preserve">COORDINADOR DEL PUNTO DE ATENCIÓN REGIONAL MEDELLÍN </v>
          </cell>
          <cell r="AN806" t="str">
            <v>Medellín</v>
          </cell>
          <cell r="AO806" t="str">
            <v>14 PRESTACIÓN DE SERVICIOS</v>
          </cell>
          <cell r="AP806" t="str">
            <v>ANTIOQUIA</v>
          </cell>
          <cell r="AQ806" t="str">
            <v>MEDELLIN</v>
          </cell>
          <cell r="AR806" t="str">
            <v>DERECHO</v>
          </cell>
          <cell r="AS806" t="str">
            <v>PREGRADO</v>
          </cell>
          <cell r="AZ806" t="str">
            <v>SGR</v>
          </cell>
          <cell r="BA806" t="str">
            <v>015</v>
          </cell>
          <cell r="BB806">
            <v>2024</v>
          </cell>
          <cell r="BC806">
            <v>80011600</v>
          </cell>
          <cell r="BD806" t="str">
            <v>COMPAÑIA MUNDIAL DE SEGUROS S.A.</v>
          </cell>
          <cell r="BE806" t="str">
            <v>C0Q-10002712</v>
          </cell>
          <cell r="BF806">
            <v>45377</v>
          </cell>
          <cell r="BG806">
            <v>45377</v>
          </cell>
          <cell r="BH806">
            <v>45383</v>
          </cell>
          <cell r="BI806">
            <v>51624</v>
          </cell>
          <cell r="BJ806">
            <v>45377</v>
          </cell>
          <cell r="BK806" t="str">
            <v>POSITIVA</v>
          </cell>
          <cell r="BL806">
            <v>45384</v>
          </cell>
          <cell r="BN806">
            <v>45384</v>
          </cell>
          <cell r="BO806">
            <v>45657</v>
          </cell>
          <cell r="BP806" t="str">
            <v>SI</v>
          </cell>
          <cell r="BQ806" t="str">
            <v>CONTRATACIÓN DIRECTA</v>
          </cell>
          <cell r="BR806" t="str">
            <v>SGR-015-2024</v>
          </cell>
          <cell r="BS806" t="str">
            <v>https://community.secop.gov.co/Public/Tendering/OpportunityDetail/Index?noticeUID=CO1.NTC.5889069&amp;isFromPublicArea=True&amp;isModal=False</v>
          </cell>
        </row>
        <row r="807">
          <cell r="A807" t="str">
            <v>SGR-016-2024</v>
          </cell>
          <cell r="D807" t="str">
            <v xml:space="preserve">HERICA CRISTINA ALVAREZ TORO </v>
          </cell>
          <cell r="E807" t="str">
            <v>DANIELA MARINA MUÑOZ MUÑOZ</v>
          </cell>
          <cell r="F807" t="str">
            <v>CONTRATO</v>
          </cell>
          <cell r="J807">
            <v>31015</v>
          </cell>
          <cell r="K807">
            <v>40</v>
          </cell>
          <cell r="L807">
            <v>630061823</v>
          </cell>
          <cell r="M807" t="str">
            <v>PROFESIONAL</v>
          </cell>
          <cell r="N807" t="str">
            <v>CÉDULA DE CIUDADANIA</v>
          </cell>
          <cell r="O807">
            <v>43711206</v>
          </cell>
          <cell r="P807">
            <v>8</v>
          </cell>
          <cell r="Q807" t="str">
            <v>PSP a la VSCSM para el desarrollo de la función de fiscalización minera, en actividades jurídicas de atención y respuesta
a peticiones, quejas, reclamos, así como la evaluación documental de expedientes mineros.</v>
          </cell>
          <cell r="R807" t="str">
            <v>Con el fin de cumplir las actividades de fiscalización de los títulos mineros el contratista deberá ejecutar las siguientes
obligaciones:
1. Apoyar a la VSCSM en el seguimiento de procesos administrativos enmarcados en la fiscalización minera, redactando
los documentos que se requieran para el efecto.
2. Apoyar a la VSCSM con la obtención de información consolidada, a partir de las diferentes herramientas de gestión
tecnológica de la entidad.
3. Apoyar las actividades de notificación de actos administrativos proyectados por la dependencia y enmarcados en el
proceso de fiscalización minera.
4. Informar al supervisor del contrato cuando el acto administrativo en firme requiera su remisión a las demás
dependencias de la ANM o a Registro Minero Nacional o entidades competentes, proyectando los documentos
necesarios para tal fin.
5. Apoyar a la VSCM en la clasificación de peticiones, quejas, reclamos, obligaciones, trámites enmarcados en la
fiscalización minera y allegados por los usuarios y/o titulares mineros, de acuerdo con las orientaciones que suministre el
Supervisor del contrato.
6. Apoyar y participar en la organización de las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7. Realizar actividades de evaluación documental para la verificación del cumplimiento de las obligaciones administrativas y jurídicas de los títulos mineros y proyectar los respectivos actos administrativos que se deriven de dicha evaluación, asignados a su vez por el supervisor y acuerdo a las necesidades del Grupo de Trabajo.</v>
          </cell>
          <cell r="V807">
            <v>53476860</v>
          </cell>
          <cell r="W807">
            <v>6224</v>
          </cell>
          <cell r="X807">
            <v>45369</v>
          </cell>
          <cell r="Y807" t="str">
            <v>SISTEMA GENERAL DE REGALÍAS</v>
          </cell>
          <cell r="AA807">
            <v>53476860</v>
          </cell>
          <cell r="AB807" t="str">
            <v>FERNANDO ALBERTO CARDONA VARGAS</v>
          </cell>
          <cell r="AC807" t="str">
            <v xml:space="preserve">VICEPRESIDENTE DE SEGUIMIENTO, CONTROL Y SEGURIDAD MINERA (E) </v>
          </cell>
          <cell r="AD807" t="str">
            <v>VSCSM</v>
          </cell>
          <cell r="AE807">
            <v>12</v>
          </cell>
          <cell r="AG807">
            <v>45657</v>
          </cell>
          <cell r="AH807">
            <v>4456405</v>
          </cell>
          <cell r="AI807">
            <v>43000561</v>
          </cell>
          <cell r="AJ807" t="str">
            <v>MARIA INES DE LA EUCARISTIA  RESTREPO MORALES</v>
          </cell>
          <cell r="AK807" t="str">
            <v xml:space="preserve">COORDINADOR DEL PUNTO DE ATENCIÓN REGIONAL MEDELLÍN </v>
          </cell>
          <cell r="AN807" t="str">
            <v>Medellín</v>
          </cell>
          <cell r="AO807" t="str">
            <v>14 PRESTACIÓN DE SERVICIOS</v>
          </cell>
          <cell r="AP807" t="str">
            <v>ANTIOQUIA</v>
          </cell>
          <cell r="AQ807" t="str">
            <v>FREDONIA</v>
          </cell>
          <cell r="AR807" t="str">
            <v>DERECHO</v>
          </cell>
          <cell r="AS807" t="str">
            <v>PREGRADO</v>
          </cell>
          <cell r="AZ807" t="str">
            <v>SGR</v>
          </cell>
          <cell r="BA807" t="str">
            <v>016</v>
          </cell>
          <cell r="BB807">
            <v>2024</v>
          </cell>
          <cell r="BC807">
            <v>80111600</v>
          </cell>
          <cell r="BD807" t="str">
            <v>SEGUROS DEL ESTADO S.A.</v>
          </cell>
          <cell r="BE807" t="str">
            <v>14-44-101206581</v>
          </cell>
          <cell r="BF807">
            <v>45377</v>
          </cell>
          <cell r="BG807">
            <v>45377</v>
          </cell>
          <cell r="BH807">
            <v>45378</v>
          </cell>
          <cell r="BI807">
            <v>51724</v>
          </cell>
          <cell r="BJ807">
            <v>45377</v>
          </cell>
          <cell r="BK807" t="str">
            <v>POSITIVA</v>
          </cell>
          <cell r="BL807">
            <v>45383</v>
          </cell>
          <cell r="BN807">
            <v>45383</v>
          </cell>
          <cell r="BO807">
            <v>45657</v>
          </cell>
          <cell r="BP807" t="str">
            <v>SI</v>
          </cell>
          <cell r="BQ807" t="str">
            <v>CONTRATACIÓN DIRECTA</v>
          </cell>
          <cell r="BR807" t="str">
            <v>SGR-016-2024</v>
          </cell>
          <cell r="BS807" t="str">
            <v>https://community.secop.gov.co/Public/Tendering/OpportunityDetail/Index?noticeUID=CO1.NTC.5889096&amp;isFromPublicArea=True&amp;isModal=False</v>
          </cell>
        </row>
        <row r="808">
          <cell r="A808" t="str">
            <v>SGR-017-2024</v>
          </cell>
          <cell r="D808" t="str">
            <v>YINETH DAYANA CARDONA OCHOA</v>
          </cell>
          <cell r="E808" t="str">
            <v>DANIELA MARINA MUÑOZ MUÑOZ</v>
          </cell>
          <cell r="F808" t="str">
            <v>CONTRATO</v>
          </cell>
          <cell r="J808">
            <v>35056</v>
          </cell>
          <cell r="K808">
            <v>29</v>
          </cell>
          <cell r="L808">
            <v>630061923</v>
          </cell>
          <cell r="M808" t="str">
            <v>PROFESIONAL</v>
          </cell>
          <cell r="N808" t="str">
            <v>CÉDULA DE CIUDADANIA</v>
          </cell>
          <cell r="O808">
            <v>1152702195</v>
          </cell>
          <cell r="P808">
            <v>3</v>
          </cell>
          <cell r="Q808" t="str">
            <v>PSP a la VSCSM para el desarrollo de la función de fiscalización minera, en actividades jurídicas de atención y respuesta a peticiones, quejas, reclamos, así como la evaluación documental de expedientes mineros</v>
          </cell>
          <cell r="R808" t="str">
            <v>Con el fin de cumplir las actividades de fiscalización de los
títulos mineros el contratista deberá ejecutar las siguientes obligaciones:
1. Apoyar a la VSCSM en el seguimiento de procesos administrativos enmarcados en la fiscalización minera, redactando
los documentos que se requieran para el efecto.
2. Apoyar a la VSCSM con la obtención de información consolidada, a partir de las diferentes herramientas de gestión
tecnológica de la entidad.
3. Apoyar las actividades de notificación de actos administrativos proyectados por la dependencia y enmarcados en el
proceso de fiscalización minera.
4. Informar al supervisor del contrato cuando el acto administrativo en firme requiera su remisión a las demás
dependencias de la ANM o a Registro Minero Nacional o entidades competentes, proyectando los documentos
necesarios para tal fin.
5. Apoyar a la VSCM en la clasificación de peticiones, quejas, reclamos, obligaciones, trámites enmarcados en la
fiscalización minera y allegados por los usuarios y/o titulares mineros, de acuerdo con las orientaciones que suministre el
Supervisor del contrato.
6. Apoyar y participar en la organización de las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7. Realizar actividades de evaluación documental para la verificación del cumplimiento de las obligaciones
administrativas y jurídicas de los títulos mineros y proyectar los respectivos actos administrativos que se deriven de dicha
evaluación, asignados a su vez por el supervisor y acuerdo a las necesidades del Grupo de Trabajo.</v>
          </cell>
          <cell r="V808">
            <v>53476860</v>
          </cell>
          <cell r="W808">
            <v>6324</v>
          </cell>
          <cell r="X808">
            <v>45369</v>
          </cell>
          <cell r="Y808" t="str">
            <v>SISTEMA GENERAL DE REGALÍAS</v>
          </cell>
          <cell r="AA808">
            <v>53476860</v>
          </cell>
          <cell r="AB808" t="str">
            <v>FERNANDO ALBERTO CARDONA VARGAS</v>
          </cell>
          <cell r="AC808" t="str">
            <v xml:space="preserve">VICEPRESIDENTE DE SEGUIMIENTO, CONTROL Y SEGURIDAD MINERA (E) </v>
          </cell>
          <cell r="AD808" t="str">
            <v>VSCSM</v>
          </cell>
          <cell r="AE808">
            <v>12</v>
          </cell>
          <cell r="AG808">
            <v>45657</v>
          </cell>
          <cell r="AH808">
            <v>4456405</v>
          </cell>
          <cell r="AI808">
            <v>43000561</v>
          </cell>
          <cell r="AJ808" t="str">
            <v>MARIA INES DE LA EUCARISTIA  RESTREPO MORALES</v>
          </cell>
          <cell r="AK808" t="str">
            <v xml:space="preserve">COORDINADOR DEL PUNTO DE ATENCIÓN REGIONAL MEDELLÍN </v>
          </cell>
          <cell r="AN808" t="str">
            <v>Medellín</v>
          </cell>
          <cell r="AO808" t="str">
            <v>14 PRESTACIÓN DE SERVICIOS</v>
          </cell>
          <cell r="AP808" t="str">
            <v>ANTIOQUIA</v>
          </cell>
          <cell r="AQ808" t="str">
            <v>MEDELLÍN</v>
          </cell>
          <cell r="AR808" t="str">
            <v>DERECHO</v>
          </cell>
          <cell r="AS808" t="str">
            <v>POSGRADO</v>
          </cell>
          <cell r="AZ808" t="str">
            <v>SGR</v>
          </cell>
          <cell r="BA808" t="str">
            <v>017</v>
          </cell>
          <cell r="BB808">
            <v>2024</v>
          </cell>
          <cell r="BC808">
            <v>80111600</v>
          </cell>
          <cell r="BD808" t="str">
            <v>SEGUROS DEL ESTADO S.A.</v>
          </cell>
          <cell r="BE808" t="str">
            <v xml:space="preserve">65-46-101045408 </v>
          </cell>
          <cell r="BF808">
            <v>45377</v>
          </cell>
          <cell r="BG808">
            <v>45377</v>
          </cell>
          <cell r="BH808">
            <v>45383</v>
          </cell>
          <cell r="BI808">
            <v>51824</v>
          </cell>
          <cell r="BJ808">
            <v>45377</v>
          </cell>
          <cell r="BK808" t="str">
            <v>POSITIVA</v>
          </cell>
          <cell r="BL808">
            <v>45387</v>
          </cell>
          <cell r="BN808">
            <v>45387</v>
          </cell>
          <cell r="BO808">
            <v>45657</v>
          </cell>
          <cell r="BP808" t="str">
            <v>SI</v>
          </cell>
          <cell r="BQ808" t="str">
            <v>CONTRATACIÓN DIRECTA</v>
          </cell>
          <cell r="BR808" t="str">
            <v>SGR-017-2024</v>
          </cell>
          <cell r="BS808" t="str">
            <v>https://community.secop.gov.co/Public/Tendering/OpportunityDetail/Index?noticeUID=CO1.NTC.5891180&amp;isFromPublicArea=True&amp;isModal=False</v>
          </cell>
        </row>
        <row r="809">
          <cell r="A809" t="str">
            <v>SGR-018-2024</v>
          </cell>
          <cell r="D809" t="str">
            <v xml:space="preserve">CAMILO ALEJANDRO GÓMEZ USUGA </v>
          </cell>
          <cell r="E809" t="str">
            <v>DANIELA MARINA MUÑOZ MUÑOZ</v>
          </cell>
          <cell r="F809" t="str">
            <v>CONTRATO</v>
          </cell>
          <cell r="J809">
            <v>27850</v>
          </cell>
          <cell r="K809">
            <v>49</v>
          </cell>
          <cell r="L809">
            <v>630062123</v>
          </cell>
          <cell r="M809" t="str">
            <v>PROFESIONAL</v>
          </cell>
          <cell r="N809" t="str">
            <v>CÉDULA DE CIUDADANIA</v>
          </cell>
          <cell r="O809">
            <v>71773651</v>
          </cell>
          <cell r="P809">
            <v>1</v>
          </cell>
          <cell r="Q809"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809"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CLAUSULADO COMPLEMENTARIO AL CONTRATO DE PRESTACIÓN DE
SERVICIOS PROFESIONALES No. SGR-018-2024 SUSCRITO ENTRE LA
AGENCIA NACIONAL DE MINERIA Y CAMILO ALEJANDRO GOMEZ USUGA.
Fecha de Impresión: 2024-03-26 Página 2 de 12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CLAUSULADO COMPLEMENTARIO AL CONTRATO DE PRESTACIÓN DE
SERVICIOS PROFESIONALES No. SGR-018-2024 SUSCRITO ENTRE LA
AGENCIA NACIONAL DE MINERIA Y CAMILO ALEJANDRO GOMEZ USUGA.
Fecha de Impresión: 2024-03-26 Página 3 de 12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809">
            <v>93275604</v>
          </cell>
          <cell r="W809">
            <v>6524</v>
          </cell>
          <cell r="X809">
            <v>45359</v>
          </cell>
          <cell r="Y809" t="str">
            <v>SISTEMA GENERAL DE REGALÍAS</v>
          </cell>
          <cell r="AA809">
            <v>93275604</v>
          </cell>
          <cell r="AB809" t="str">
            <v>FERNANDO ALBERTO CARDONA VARGAS</v>
          </cell>
          <cell r="AC809" t="str">
            <v xml:space="preserve">VICEPRESIDENTE DE SEGUIMIENTO, CONTROL Y SEGURIDAD MINERA (E) </v>
          </cell>
          <cell r="AD809" t="str">
            <v>VSCSM</v>
          </cell>
          <cell r="AE809">
            <v>12</v>
          </cell>
          <cell r="AG809">
            <v>45657</v>
          </cell>
          <cell r="AH809">
            <v>7772967</v>
          </cell>
          <cell r="AI809">
            <v>43000561</v>
          </cell>
          <cell r="AJ809" t="str">
            <v>MARIA INES DE LA EUCARISTIA  RESTREPO MORALES</v>
          </cell>
          <cell r="AK809" t="str">
            <v xml:space="preserve">COORDINADOR DEL PUNTO DE ATENCIÓN REGIONAL MEDELLÍN </v>
          </cell>
          <cell r="AN809" t="str">
            <v>Medellín</v>
          </cell>
          <cell r="AO809" t="str">
            <v>14 PRESTACIÓN DE SERVICIOS</v>
          </cell>
          <cell r="AP809" t="str">
            <v>ANTIOQUIA</v>
          </cell>
          <cell r="AQ809" t="str">
            <v>MEDELLÍN</v>
          </cell>
          <cell r="AR809" t="str">
            <v>INGENIERIA DE MINAS Y METALURGICA</v>
          </cell>
          <cell r="AS809" t="str">
            <v>POSGRADO</v>
          </cell>
          <cell r="AZ809" t="str">
            <v>SGR</v>
          </cell>
          <cell r="BA809" t="str">
            <v>018</v>
          </cell>
          <cell r="BB809">
            <v>2024</v>
          </cell>
          <cell r="BC809">
            <v>80111600</v>
          </cell>
          <cell r="BD809" t="str">
            <v>ASEGURADORA SOLIDARIA DE COLOMBIA</v>
          </cell>
          <cell r="BE809" t="str">
            <v>530 - 47 - 994000040473</v>
          </cell>
          <cell r="BF809">
            <v>45378</v>
          </cell>
          <cell r="BG809">
            <v>45383</v>
          </cell>
          <cell r="BH809">
            <v>45383</v>
          </cell>
          <cell r="BI809">
            <v>51824</v>
          </cell>
          <cell r="BJ809">
            <v>45379</v>
          </cell>
          <cell r="BK809" t="str">
            <v>POSITIVA</v>
          </cell>
          <cell r="BL809">
            <v>45384</v>
          </cell>
          <cell r="BN809">
            <v>45384</v>
          </cell>
          <cell r="BO809">
            <v>45657</v>
          </cell>
          <cell r="BP809" t="str">
            <v>SI</v>
          </cell>
          <cell r="BQ809" t="str">
            <v>CONTRATACIÓN DIRECTA</v>
          </cell>
          <cell r="BR809" t="str">
            <v>SGR-018-2024</v>
          </cell>
          <cell r="BS809" t="str">
            <v>https://community.secop.gov.co/Public/Tendering/OpportunityDetail/Index?noticeUID=CO1.NTC.5899398&amp;isFromPublicArea=True&amp;isModal=False</v>
          </cell>
        </row>
        <row r="810">
          <cell r="A810" t="str">
            <v>SGR-019-2024</v>
          </cell>
          <cell r="B810" t="str">
            <v>POLIZA 29/10/2024</v>
          </cell>
          <cell r="C810" t="str">
            <v>XXXXX - CC NA - XX-02-24</v>
          </cell>
          <cell r="D810" t="str">
            <v xml:space="preserve">DASSAULT SYSTEMES COLOMBIA S.A.S </v>
          </cell>
          <cell r="E810" t="str">
            <v>DANIELA MARINA MUÑOZ MUÑOZ</v>
          </cell>
          <cell r="F810" t="str">
            <v>CONTRATO</v>
          </cell>
          <cell r="J810" t="str">
            <v>N/A</v>
          </cell>
          <cell r="K810" t="str">
            <v>N/A</v>
          </cell>
          <cell r="L810" t="str">
            <v xml:space="preserve"> 630014623 -
630014823</v>
          </cell>
          <cell r="M810" t="str">
            <v>NO APLICA</v>
          </cell>
          <cell r="N810" t="str">
            <v>NIT</v>
          </cell>
          <cell r="O810">
            <v>900539305</v>
          </cell>
          <cell r="P810">
            <v>0</v>
          </cell>
          <cell r="Q810" t="str">
            <v>“Renovación de la suscripción al servicio de soporte, mantenimiento
y actualización para las licencias del software SURPAC instalados en la ANM.</v>
          </cell>
          <cell r="R810" t="str">
            <v>1. Cumplir con el objeto del contrato y atender los requerimientos que en desarrollo del mismo le efectúe
la Agencia, de conformidad con lo previsto en el “Anexo Especificaciones y Requerimientos Técnicos
Mínimos”, el documento de estudios previos, la oferta y demás documentos que forman parte integral del
contrato.
2. Entregar a nombre de la ANM el soporte documental en el que conste la renovación la suscripción al
servicio de soporte, mantenimiento y actualización para las licencias del software SURPAC instalados en la
ANM, por el término de dos (2) años.
3. Garantizar el oportuno cumplimiento y la calidad de los servicios y productos contratados, incluidas las
modificaciones, actualizaciones y nuevas funcionalidades del SOFTWARE, con la que cuenta la Entidad y
responder por ellos, de conformidad con lo dispuesto por el artículo 5º numeral 4º de la Ley 80 de 1993,
independientemente de las garantías ofrecidas.
4. Atender de manera oportuna, los requerimientos, indicaciones, recomendaciones, solicitudes y/o
consultas que le indique la supervisión del Contrato, que guarden relación con el objeto contratado.
5. Prestar el servicio de soporte y actualización a los diferentes roles que componen el SOFTWARE, con la
que cuenta la Entidad, de conformidad con lo previsto en el Anexo de especificaciones y requerimientos
técnicos mínimos.
6. Garantizar la configuración y operatividad del software de acuerdo con las necesidades que surjan
durante el tiempo de vigencia de la renovación del licenciamiento y la suscripción del servicio de soporte
y actualización, propendiendo por la usabilidad y accesibilidad de la misma y especialmente en los
términos dispuestos por el proveedor en el documento CLOSA (Contrato de Concesión de Licencia al
Cliente y de Prestación de Servicios Online)
7. Presentar los informes y reportes que le requiera la supervisión del contrato, referentes a las actividades
programadas y ejecutadas durante la vigencia de la renovación del licenciamiento y la suscripción del
servicio de soporte y actualización.  8. Asistir y/o participar de las reuniones, comités, y mesas de trabajo que se convoquen por la Supervisión
del Contrato, que guarden relación con el desarrollo del objeto contractual, sin que ello implique costos
adicionales o afecte el consumo de horas de servicios profesionales.
9. El contratista obligado a facturar electrónicamente conforme con las disposiciones del Decreto 358 de
2020 y la Resolución de la DIAN No. 000042 del 5 de mayo de 2020, deberá remitir, como condición para
el pago, el RUT actualizado con la inclusión de la obligación de facturación electrónica y la respectiva
factura electrónica en los términos del Estatuto Tributario, los Decretos 2242 de 2015 y 358 de 2020, la
Resolución de la DIAN No. 000042 del 5 de mayo de 2020, y demás normatividad concordante, validada
previamente por la DIAN, junto con los soportes requeridos, al correo del supervisor del contrato y al canal
o correo que para el caso disponga la Entidad, que esté autorizado por la DIAN.
10. Reportar a la supervisión las novedades que surjan con posterioridad a la celebración del contrato, que
impliquen un cambio en sus responsabilidades tributarias registradas en el RUT, remitiendo para ello el
RUT actualizado con la inclusión de la respectiva novedad. Las demás que sean relacionadas con el objeto
del contrato, y que sean solicitadas por el supervisor</v>
          </cell>
          <cell r="V810" t="str">
            <v>191202000
119.389.000</v>
          </cell>
          <cell r="W810" t="str">
            <v>724
824</v>
          </cell>
          <cell r="X810" t="str">
            <v>22/01/2024
22/01/2024</v>
          </cell>
          <cell r="Y810" t="str">
            <v>SISTEMA GENERAL DE REGALÍAS</v>
          </cell>
          <cell r="AA810">
            <v>284138706.26999998</v>
          </cell>
          <cell r="AB810" t="str">
            <v xml:space="preserve">FERNANDO ALBERTO CARDONA VARGAS </v>
          </cell>
          <cell r="AC810" t="str">
            <v xml:space="preserve">VICEPRESIDENTE DE SEGUIMIENTO, CONTROL Y SEGURIDAD MINERA (E) </v>
          </cell>
          <cell r="AD810" t="str">
            <v>VSCSM</v>
          </cell>
          <cell r="AE810">
            <v>22</v>
          </cell>
          <cell r="AG810">
            <v>46022</v>
          </cell>
          <cell r="AH810" t="str">
            <v>N/A</v>
          </cell>
          <cell r="AI810">
            <v>1018406650</v>
          </cell>
          <cell r="AJ810" t="str">
            <v>MARÍA CATALINA PÉREZ LÓPEZ</v>
          </cell>
          <cell r="AK810" t="str">
            <v>JEFE DE OFICINA DE TECNOLOGÍA E INFORMACIÓN</v>
          </cell>
          <cell r="AL810" t="str">
            <v>OMAR RICARDO MALAGON ROPERO</v>
          </cell>
          <cell r="AM810" t="str">
            <v>Coordinador del Grupo PIN</v>
          </cell>
          <cell r="AN810" t="str">
            <v>Bogotá D.C.</v>
          </cell>
          <cell r="AO810" t="str">
            <v>14 PRESTACIÓN DE SERVICIOS</v>
          </cell>
          <cell r="AP810" t="str">
            <v>NO APLICA</v>
          </cell>
          <cell r="AQ810" t="str">
            <v>NO APLICA</v>
          </cell>
          <cell r="AR810" t="str">
            <v>NO APLICA</v>
          </cell>
          <cell r="AS810" t="str">
            <v>NO APLICA</v>
          </cell>
          <cell r="AZ810" t="str">
            <v>SGR</v>
          </cell>
          <cell r="BA810" t="str">
            <v>019</v>
          </cell>
          <cell r="BB810">
            <v>2024</v>
          </cell>
          <cell r="BC810" t="str">
            <v>81111500
81112200
81111800</v>
          </cell>
          <cell r="BE810" t="str">
            <v>PENDIENTE</v>
          </cell>
          <cell r="BF810">
            <v>45378</v>
          </cell>
          <cell r="BG810" t="str">
            <v>PENDIENTE</v>
          </cell>
          <cell r="BH810" t="str">
            <v>PENDIENTE</v>
          </cell>
          <cell r="BI810">
            <v>59424</v>
          </cell>
          <cell r="BJ810">
            <v>45379</v>
          </cell>
          <cell r="BK810" t="str">
            <v>POSITIVA</v>
          </cell>
          <cell r="BL810" t="str">
            <v>NO APLICA</v>
          </cell>
          <cell r="BN810">
            <v>45378</v>
          </cell>
          <cell r="BO810">
            <v>46022</v>
          </cell>
          <cell r="BP810" t="str">
            <v>NO</v>
          </cell>
          <cell r="BQ810" t="str">
            <v>CONTRATACIÓN DIRECTA</v>
          </cell>
          <cell r="BR810" t="str">
            <v>SGR-019-2024</v>
          </cell>
          <cell r="BS810" t="str">
            <v>https://community.secop.gov.co/Public/Tendering/OpportunityDetail/Index?noticeUID=CO1.NTC.5847222&amp;isFromPublicArea=True&amp;isModal=False</v>
          </cell>
        </row>
        <row r="811">
          <cell r="A811" t="str">
            <v>SGR-020-2024</v>
          </cell>
          <cell r="C811" t="str">
            <v>N.A</v>
          </cell>
          <cell r="D811" t="str">
            <v>THE BALTIC EXCHANGE LTD</v>
          </cell>
          <cell r="E811" t="str">
            <v>PAULA ANDREA PIÑEROS CUESTA</v>
          </cell>
          <cell r="F811" t="str">
            <v>CONTRATO</v>
          </cell>
          <cell r="J811" t="str">
            <v>N/A</v>
          </cell>
          <cell r="K811" t="str">
            <v>N/A</v>
          </cell>
          <cell r="L811">
            <v>300023023</v>
          </cell>
          <cell r="M811" t="str">
            <v>NO APLICA</v>
          </cell>
          <cell r="N811" t="str">
            <v>NIT</v>
          </cell>
          <cell r="O811">
            <v>927494781</v>
          </cell>
          <cell r="P811">
            <v>1</v>
          </cell>
          <cell r="Q811" t="str">
            <v xml:space="preserve">Renovar la suscripción anual a la publicación del índice bci7 de THE BALTIC EXCHANGE LTD,
información necesaria para la verificación de regalías de los proyectos de interés nacional, enel marco de la fiscalización minera. </v>
          </cell>
          <cell r="V811">
            <v>31500000</v>
          </cell>
          <cell r="W811">
            <v>1524</v>
          </cell>
          <cell r="X811">
            <v>45358</v>
          </cell>
          <cell r="Y811" t="str">
            <v>SISTEMA GENERAL DE REGALÍAS</v>
          </cell>
          <cell r="AA811">
            <v>31500000</v>
          </cell>
          <cell r="AB811" t="str">
            <v>FERNANDO ALBERTO CARDONA VARGAS</v>
          </cell>
          <cell r="AC811" t="str">
            <v xml:space="preserve">VICEPRESIDENTE DE SEGUIMIENTO, CONTROL Y SEGURIDAD MINERA (E) </v>
          </cell>
          <cell r="AD811" t="str">
            <v>VSCSM</v>
          </cell>
          <cell r="AE811">
            <v>12</v>
          </cell>
          <cell r="AH811" t="str">
            <v>N/A</v>
          </cell>
          <cell r="AI811">
            <v>9727207</v>
          </cell>
          <cell r="AJ811" t="str">
            <v>JAIME ALONSO GARCÍA ARANGO</v>
          </cell>
          <cell r="AK811" t="str">
            <v>GERENTE DE PROYECTOS G2 – 09</v>
          </cell>
          <cell r="AN811" t="str">
            <v>Todas las sedes</v>
          </cell>
          <cell r="AO811" t="str">
            <v>14 PRESTACIÓN DE SERVICIOS</v>
          </cell>
          <cell r="AP811" t="str">
            <v>NO APLICA</v>
          </cell>
          <cell r="AQ811" t="str">
            <v>NO APLICA</v>
          </cell>
          <cell r="AR811" t="str">
            <v>NO APLICA</v>
          </cell>
          <cell r="AS811" t="str">
            <v>NO APLICA</v>
          </cell>
          <cell r="AZ811" t="str">
            <v>SGR</v>
          </cell>
          <cell r="BA811" t="str">
            <v>020</v>
          </cell>
          <cell r="BB811">
            <v>2024</v>
          </cell>
          <cell r="BC811">
            <v>55111506</v>
          </cell>
          <cell r="BD811" t="str">
            <v>NO APLICA</v>
          </cell>
          <cell r="BE811" t="str">
            <v>NO APLICA</v>
          </cell>
          <cell r="BF811">
            <v>45370</v>
          </cell>
          <cell r="BG811" t="str">
            <v>NO APLICA</v>
          </cell>
          <cell r="BH811" t="str">
            <v>NO APLICA</v>
          </cell>
          <cell r="BI811">
            <v>45824</v>
          </cell>
          <cell r="BJ811">
            <v>45361</v>
          </cell>
          <cell r="BK811" t="str">
            <v>POSITIVA</v>
          </cell>
          <cell r="BL811" t="str">
            <v>NO APLICA</v>
          </cell>
          <cell r="BN811">
            <v>45370</v>
          </cell>
          <cell r="BO811">
            <v>45747</v>
          </cell>
          <cell r="BP811" t="str">
            <v>NO</v>
          </cell>
          <cell r="BQ811" t="str">
            <v>CONTRATACIÓN DIRECTA</v>
          </cell>
          <cell r="BR811" t="str">
            <v>SGR-020-2024</v>
          </cell>
          <cell r="BS811" t="str">
            <v xml:space="preserve">https://community.secop.gov.co/Public/Tendering/OpportunityDetail/Index?noticeUID=CO1.NTC.5849241&amp;isFromPublicArea=True&amp;isModal=False </v>
          </cell>
        </row>
        <row r="812">
          <cell r="A812" t="str">
            <v>SGR-021-2024</v>
          </cell>
          <cell r="D812" t="str">
            <v>ALEJANDRA MARIA MANRIQUE PUERTO</v>
          </cell>
          <cell r="E812" t="str">
            <v>YERALDIN FUENTES</v>
          </cell>
          <cell r="F812" t="str">
            <v>CONTRATO</v>
          </cell>
          <cell r="J812">
            <v>29708</v>
          </cell>
          <cell r="K812">
            <v>44</v>
          </cell>
          <cell r="L812">
            <v>650006523</v>
          </cell>
          <cell r="M812" t="str">
            <v>PROFESIONAL</v>
          </cell>
          <cell r="N812" t="str">
            <v>CÉDULA DE CIUDADANIA</v>
          </cell>
          <cell r="O812">
            <v>46453074</v>
          </cell>
          <cell r="P812">
            <v>6</v>
          </cell>
          <cell r="Q812" t="str">
            <v>Prestar servicios profesionales para asesorar, estructurar, revisar y tramitar las actividades precontractuales, contractuales y postcontractuales de las necesidades establecidas en el PAA, financiadas con recursos de regalías para la vigencia 2024, en especial la gestión necesarias durante de la reversión de títulos mineros.</v>
          </cell>
          <cell r="R812" t="str">
            <v>1. Apoyar jurídicamente en los procesos de reversión de los activos objeto de culminación de contrato de concesión
minera que adelante la ANM.
2. Estructurar Jurídicamente y apoyar la supervisión de los procesos y/o contratos que se generen en consecuencia
a la finalización de los títulos Mineros
3. Asistir a las reuniones que se agenden con el objeto de llevar a cabo los procesos de reversión de activos.
4. Apoyar en la elaboración y revisión de documentos, informes, procedimientos y manuales que se adelanten con el fin de identificar, organizar, ingresar, y manejar los activos objeto de reversión.
5. Elaborar las solicitudes de conceptos jurídicos que se requieran a las diferentes dependencias de la ANM, así
como, realizar las consultas correspondientes a las entidades competentes respecto del manejo de reversión de activos.
6. Apoyar en la proyección de la respuesta a derechos de petición o solicitudes de información relacionados con el
proceso de reversión de activos
7. Apoyar jurídicamente la estructuración y/o revisión de los procesos de contratación, a cargo del Grupo de Servicios
Administrativos en especial los contratos que se encuentran financiados con recursos del sistema general de regalías ( procesos para la contratación del servicio de vigilancia, aseo y cafetería, tiquetes, transporte, tiquetes, arrendamientos, etc), desde la solicitud de información a proveedores, análisis del sector, estudios previos, anexos técnicos y demás documentación necesarios.
8. Apoyar la elaboración y/o revisión de actas de liquidacion de los contratos que se encuentren financiados con
Recursos del Sistema General de Regalias.
9. Mantener actualizadas las plataformas, carpetas y/o sistemas de información de la entidad que sean asignados
por el supervisor del contrato.
10. Asistir a las capacitaciones y/o reuniones programadas por el supervisor del contrato o de la entidad.</v>
          </cell>
          <cell r="V812">
            <v>90000000</v>
          </cell>
          <cell r="W812">
            <v>1624</v>
          </cell>
          <cell r="X812">
            <v>45364</v>
          </cell>
          <cell r="Y812" t="str">
            <v>SISTEMA GENERAL DE REGALÍAS</v>
          </cell>
          <cell r="AA812">
            <v>87000000</v>
          </cell>
          <cell r="AB812" t="str">
            <v xml:space="preserve">ASTRID PAOLA VELASCO AMAYA </v>
          </cell>
          <cell r="AC812" t="str">
            <v xml:space="preserve">COORDINADORA GRUPO DE SERVICIOS ADMINISTRATIVOS </v>
          </cell>
          <cell r="AD812" t="str">
            <v>VAF</v>
          </cell>
          <cell r="AG812">
            <v>45657</v>
          </cell>
          <cell r="AH812">
            <v>9000000</v>
          </cell>
          <cell r="AI812">
            <v>52218196</v>
          </cell>
          <cell r="AJ812" t="str">
            <v>ASTRID PAOLA VELASCO AMAYA</v>
          </cell>
          <cell r="AK812" t="str">
            <v xml:space="preserve">COORDINADORA GRUPO DE SERVICIOS ADMINISTRATIVOS </v>
          </cell>
          <cell r="AN812" t="str">
            <v>Bogotá D.C.</v>
          </cell>
          <cell r="AO812" t="str">
            <v>14 PRESTACIÓN DE SERVICIOS</v>
          </cell>
          <cell r="AP812" t="str">
            <v>BOYACÁ</v>
          </cell>
          <cell r="AQ812" t="str">
            <v>DUITAMA</v>
          </cell>
          <cell r="AR812" t="str">
            <v>DERECHO</v>
          </cell>
          <cell r="AS812" t="str">
            <v>POSGRADO</v>
          </cell>
          <cell r="AZ812" t="str">
            <v>SGR</v>
          </cell>
          <cell r="BA812" t="str">
            <v>021</v>
          </cell>
          <cell r="BB812">
            <v>2024</v>
          </cell>
          <cell r="BC812">
            <v>80111600</v>
          </cell>
          <cell r="BD812" t="str">
            <v>SEGUROS DEL ESTADO S.A.</v>
          </cell>
          <cell r="BE812" t="str">
            <v>11-44-101221457</v>
          </cell>
          <cell r="BF812">
            <v>45367</v>
          </cell>
          <cell r="BG812">
            <v>45369</v>
          </cell>
          <cell r="BH812">
            <v>45370</v>
          </cell>
          <cell r="BI812">
            <v>45124</v>
          </cell>
          <cell r="BJ812">
            <v>45369</v>
          </cell>
          <cell r="BK812" t="str">
            <v>POSITIVA</v>
          </cell>
          <cell r="BL812">
            <v>45371</v>
          </cell>
          <cell r="BN812">
            <v>45371</v>
          </cell>
          <cell r="BO812">
            <v>45657</v>
          </cell>
          <cell r="BP812" t="str">
            <v>SI</v>
          </cell>
          <cell r="BQ812" t="str">
            <v>CONTRATACIÓN DIRECTA</v>
          </cell>
          <cell r="BR812" t="str">
            <v>SGR-021-2024</v>
          </cell>
          <cell r="BS812" t="str">
            <v>https://community.secop.gov.co/Public/Tendering/OpportunityDetail/Index?noticeUID=CO1.NTC.5844030&amp;isFromPublicArea=True&amp;isModal=False</v>
          </cell>
        </row>
        <row r="813">
          <cell r="A813" t="str">
            <v>SGR-022-2024</v>
          </cell>
          <cell r="D813" t="str">
            <v xml:space="preserve">JOHANA ALEJANDRA SIERRA MORENO </v>
          </cell>
          <cell r="E813" t="str">
            <v>ALFONSO LUIS MONTES OTERO</v>
          </cell>
          <cell r="F813" t="str">
            <v>CONTRATO</v>
          </cell>
          <cell r="J813">
            <v>32524</v>
          </cell>
          <cell r="K813">
            <v>36</v>
          </cell>
          <cell r="L813">
            <v>630064223</v>
          </cell>
          <cell r="M813" t="str">
            <v>PROFESIONAL</v>
          </cell>
          <cell r="N813" t="str">
            <v>CÉDULA DE CIUDADANIA</v>
          </cell>
          <cell r="O813">
            <v>1057580022</v>
          </cell>
          <cell r="P813">
            <v>8</v>
          </cell>
          <cell r="Q813"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813"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813">
            <v>93275604</v>
          </cell>
          <cell r="W813">
            <v>8624</v>
          </cell>
          <cell r="X813">
            <v>45369</v>
          </cell>
          <cell r="Y813" t="str">
            <v>SISTEMA GENERAL DE REGALÍAS</v>
          </cell>
          <cell r="AA813">
            <v>93275604</v>
          </cell>
          <cell r="AB813" t="str">
            <v>FERNANDO ALBERTO CARDONA VARGAS _x000D_</v>
          </cell>
          <cell r="AC813" t="str">
            <v xml:space="preserve">VICEPRESIDENTE DE SEGUIMIENTO, CONTROL Y SEGURIDAD MINERA (E) </v>
          </cell>
          <cell r="AD813" t="str">
            <v>VSCSM</v>
          </cell>
          <cell r="AE813">
            <v>12</v>
          </cell>
          <cell r="AG813">
            <v>45657</v>
          </cell>
          <cell r="AH813">
            <v>7772967</v>
          </cell>
          <cell r="AI813">
            <v>43000561</v>
          </cell>
          <cell r="AJ813" t="str">
            <v>MARIA INES DE LA EUCARISTIA  RESTREPO MORALES</v>
          </cell>
          <cell r="AK813" t="str">
            <v xml:space="preserve">COORDINADOR DEL PUNTO DE ATENCIÓN REGIONAL MEDELLÍN </v>
          </cell>
          <cell r="AN813" t="str">
            <v>Medellín</v>
          </cell>
          <cell r="AO813" t="str">
            <v>14 PRESTACIÓN DE SERVICIOS</v>
          </cell>
          <cell r="AP813" t="str">
            <v>LA GUAJIRA</v>
          </cell>
          <cell r="AQ813" t="str">
            <v>FONSECA</v>
          </cell>
          <cell r="AR813" t="str">
            <v>INGENIERO GEÓLOGO</v>
          </cell>
          <cell r="AS813" t="str">
            <v>PREGRADO</v>
          </cell>
          <cell r="AZ813" t="str">
            <v>SGR</v>
          </cell>
          <cell r="BA813" t="str">
            <v>022</v>
          </cell>
          <cell r="BB813">
            <v>2024</v>
          </cell>
          <cell r="BC813">
            <v>80111600</v>
          </cell>
          <cell r="BD813" t="str">
            <v>SEGUROS DEL ESTADO S.A.</v>
          </cell>
          <cell r="BE813" t="str">
            <v>65-46-101045402</v>
          </cell>
          <cell r="BF813">
            <v>45374</v>
          </cell>
          <cell r="BG813">
            <v>45377</v>
          </cell>
          <cell r="BH813">
            <v>45377</v>
          </cell>
          <cell r="BI813">
            <v>51024</v>
          </cell>
          <cell r="BJ813">
            <v>45377</v>
          </cell>
          <cell r="BK813" t="str">
            <v>POSITIVA</v>
          </cell>
          <cell r="BL813">
            <v>45382</v>
          </cell>
          <cell r="BN813">
            <v>45383</v>
          </cell>
          <cell r="BO813">
            <v>45657</v>
          </cell>
          <cell r="BP813" t="str">
            <v>SI</v>
          </cell>
          <cell r="BQ813" t="str">
            <v>CONTRATACIÓN DIRECTA</v>
          </cell>
          <cell r="BR813" t="str">
            <v>SGR-022-2024</v>
          </cell>
          <cell r="BS813" t="str">
            <v>https://community.secop.gov.co/Public/Tendering/OpportunityDetail/Index?noticeUID=CO1.NTC.5881170&amp;isFromPublicArea=True&amp;isModal=False</v>
          </cell>
        </row>
        <row r="814">
          <cell r="A814" t="str">
            <v>SGR-023-2024</v>
          </cell>
          <cell r="D814" t="str">
            <v xml:space="preserve">ALEJANDRA MARIA RAMOS ELJACH </v>
          </cell>
          <cell r="E814" t="str">
            <v>ALFONSO LUIS MONTES OTERO</v>
          </cell>
          <cell r="F814" t="str">
            <v>CONTRATO</v>
          </cell>
          <cell r="J814">
            <v>34349</v>
          </cell>
          <cell r="K814">
            <v>31</v>
          </cell>
          <cell r="L814">
            <v>630065623</v>
          </cell>
          <cell r="M814" t="str">
            <v>PROFESIONAL</v>
          </cell>
          <cell r="N814" t="str">
            <v>CÉDULA DE CIUDADANIA</v>
          </cell>
          <cell r="O814">
            <v>1066743345</v>
          </cell>
          <cell r="P814">
            <v>5</v>
          </cell>
          <cell r="Q814"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814"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814">
            <v>93275604</v>
          </cell>
          <cell r="W814">
            <v>9724</v>
          </cell>
          <cell r="X814">
            <v>45369</v>
          </cell>
          <cell r="Y814" t="str">
            <v>SISTEMA GENERAL DE REGALÍAS</v>
          </cell>
          <cell r="AA814">
            <v>93275604</v>
          </cell>
          <cell r="AB814" t="str">
            <v>FERNANDO ALBERTO CARDONA VARGAS _x000D_</v>
          </cell>
          <cell r="AC814" t="str">
            <v xml:space="preserve">VICEPRESIDENTE DE SEGUIMIENTO, CONTROL Y SEGURIDAD MINERA (E) </v>
          </cell>
          <cell r="AD814" t="str">
            <v>VSCSM</v>
          </cell>
          <cell r="AE814">
            <v>12</v>
          </cell>
          <cell r="AG814">
            <v>45657</v>
          </cell>
          <cell r="AH814">
            <v>7772967</v>
          </cell>
          <cell r="AI814">
            <v>1128047162</v>
          </cell>
          <cell r="AJ814" t="str">
            <v>ANTONIO DE JESÚS GARCÍA GONZÁLEZ</v>
          </cell>
          <cell r="AK814" t="str">
            <v>COORDINADOR DEL PUNTO DE ATENCIÓN REGIONAL CARTAGENA</v>
          </cell>
          <cell r="AN814" t="str">
            <v>Cartagena</v>
          </cell>
          <cell r="AO814" t="str">
            <v>14 PRESTACIÓN DE SERVICIOS</v>
          </cell>
          <cell r="AP814" t="str">
            <v>CORDOBA</v>
          </cell>
          <cell r="AQ814" t="str">
            <v>PLANETA RICA</v>
          </cell>
          <cell r="AR814" t="str">
            <v>ABOGADO</v>
          </cell>
          <cell r="AS814" t="str">
            <v>POSGRADO</v>
          </cell>
          <cell r="AZ814" t="str">
            <v>SGR</v>
          </cell>
          <cell r="BA814" t="str">
            <v>023</v>
          </cell>
          <cell r="BB814">
            <v>2024</v>
          </cell>
          <cell r="BC814">
            <v>80111600</v>
          </cell>
          <cell r="BD814" t="str">
            <v>SEGUROS DEL ESTADO S.A.</v>
          </cell>
          <cell r="BE814">
            <v>1444101206557</v>
          </cell>
          <cell r="BF814">
            <v>45374</v>
          </cell>
          <cell r="BG814">
            <v>45377</v>
          </cell>
          <cell r="BH814">
            <v>45377</v>
          </cell>
          <cell r="BI814">
            <v>51124</v>
          </cell>
          <cell r="BJ814">
            <v>45377</v>
          </cell>
          <cell r="BK814" t="str">
            <v>POSITIVA</v>
          </cell>
          <cell r="BL814">
            <v>45382</v>
          </cell>
          <cell r="BN814">
            <v>45383</v>
          </cell>
          <cell r="BO814">
            <v>45657</v>
          </cell>
          <cell r="BP814" t="str">
            <v>SI</v>
          </cell>
          <cell r="BQ814" t="str">
            <v>CONTRATACIÓN DIRECTA</v>
          </cell>
          <cell r="BR814" t="str">
            <v>SGR-023-2024</v>
          </cell>
          <cell r="BS814" t="str">
            <v>https://community.secop.gov.co/Public/Tendering/OpportunityDetail/Index?noticeUID=CO1.NTC.5881715&amp;isFromPublicArea=True&amp;isModal=False</v>
          </cell>
        </row>
        <row r="815">
          <cell r="A815" t="str">
            <v>SGR-024-2024</v>
          </cell>
          <cell r="D815" t="str">
            <v xml:space="preserve">MORE VALEYIRIN CAMARGO PINEDA </v>
          </cell>
          <cell r="E815" t="str">
            <v>ALFONSO LUIS MONTES OTERO</v>
          </cell>
          <cell r="F815" t="str">
            <v>CONTRATO</v>
          </cell>
          <cell r="J815">
            <v>31981</v>
          </cell>
          <cell r="K815">
            <v>38</v>
          </cell>
          <cell r="L815">
            <v>630062023</v>
          </cell>
          <cell r="M815" t="str">
            <v>PROFESIONAL</v>
          </cell>
          <cell r="N815" t="str">
            <v>CÉDULA DE CIUDADANIA</v>
          </cell>
          <cell r="O815">
            <v>1124045075</v>
          </cell>
          <cell r="P815">
            <v>7</v>
          </cell>
          <cell r="Q815" t="str">
            <v>PSP a la VSCSM para el desarrollo de la función de fiscalización minera, en actividades jurídicas de atención y respuesta
a peticiones, quejas, reclamos, así como la evaluación documental de expedientes mineros.</v>
          </cell>
          <cell r="R815" t="str">
            <v>1. Apoyar a la VSCSM en el seguimiento de procesos administrativos enmarcados en la fiscalización minera, redactando
los documentos que se requieran para el efecto.
2. Apoyar a la VSCSM con la obtención de información consolidada, a partir de las diferentes herramientas de gestión
tecnológica de la entidad.
3. Apoyar las actividades de notificación de actos administrativos proyectados por la dependencia y enmarcados en el
proceso de fiscalización minera.
4. Informar al supervisor del contrato cuando el acto administrativo en firme requiera su remisión a las demás
dependencias de la ANM o a Registro Minero Nacional o entidades competentes, proyectando los documentos
necesarios para tal fin.
5. Apoyar a la VSCM en la clasificación de peticiones, quejas, reclamos, obligaciones, trámites enmarcados en la
fiscalización minera y allegados por los usuarios y/o titulares mineros, de acuerdo con las orientaciones que suministre el
Supervisor del contrato.
6. Apoyar y participar en la organización de las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7. Realizar actividades de evaluación documental para la verificación del cumplimiento de las obligaciones administrativas y jurídicas de los títulos mineros y proyectar los respectivos actos administrativos que se deriven de dicha
evaluación, asignados a su vez por el supervisor y acuerdo a las necesidades del Grupo de Trabajo.</v>
          </cell>
          <cell r="V815">
            <v>53476860</v>
          </cell>
          <cell r="W815">
            <v>6424</v>
          </cell>
          <cell r="X815">
            <v>45369</v>
          </cell>
          <cell r="Y815" t="str">
            <v>SISTEMA GENERAL DE REGALÍAS</v>
          </cell>
          <cell r="AA815" t="str">
            <v>$53.476.860</v>
          </cell>
          <cell r="AB815" t="str">
            <v>FERNANDO ALBERTO CARDONA VARGAS _x000D_</v>
          </cell>
          <cell r="AC815" t="str">
            <v xml:space="preserve">VICEPRESIDENTE DE SEGUIMIENTO, CONTROL Y SEGURIDAD MINERA (E) </v>
          </cell>
          <cell r="AD815" t="str">
            <v>VSCSM</v>
          </cell>
          <cell r="AE815">
            <v>12</v>
          </cell>
          <cell r="AG815">
            <v>45657</v>
          </cell>
          <cell r="AH815">
            <v>4456405</v>
          </cell>
          <cell r="AI815">
            <v>43000561</v>
          </cell>
          <cell r="AJ815" t="str">
            <v>MARIA INES DE LA EUCARISTIA  RESTREPO MORALES</v>
          </cell>
          <cell r="AK815" t="str">
            <v xml:space="preserve">COORDINADOR DEL PUNTO DE ATENCIÓN REGIONAL MEDELLÍN </v>
          </cell>
          <cell r="AN815" t="str">
            <v>Medellín</v>
          </cell>
          <cell r="AO815" t="str">
            <v>14 PRESTACIÓN DE SERVICIOS</v>
          </cell>
          <cell r="AP815" t="str">
            <v>LA GUAJIRA</v>
          </cell>
          <cell r="AQ815" t="str">
            <v>MAICAO</v>
          </cell>
          <cell r="AR815" t="str">
            <v>ABOGADO</v>
          </cell>
          <cell r="AS815" t="str">
            <v>PREGRADO</v>
          </cell>
          <cell r="AZ815" t="str">
            <v>SGR</v>
          </cell>
          <cell r="BA815" t="str">
            <v>024</v>
          </cell>
          <cell r="BB815">
            <v>2024</v>
          </cell>
          <cell r="BC815">
            <v>80111600</v>
          </cell>
          <cell r="BD815" t="str">
            <v>COMPAÑIA MUNDIAL DE SEGUROS S.A.</v>
          </cell>
          <cell r="BE815" t="str">
            <v xml:space="preserve">	NB-100314809</v>
          </cell>
          <cell r="BF815">
            <v>45374</v>
          </cell>
          <cell r="BG815">
            <v>45377</v>
          </cell>
          <cell r="BH815">
            <v>45377</v>
          </cell>
          <cell r="BI815">
            <v>51224</v>
          </cell>
          <cell r="BJ815">
            <v>45377</v>
          </cell>
          <cell r="BK815" t="str">
            <v>POSITIVA</v>
          </cell>
          <cell r="BL815">
            <v>45378</v>
          </cell>
          <cell r="BN815">
            <v>45378</v>
          </cell>
          <cell r="BO815">
            <v>45657</v>
          </cell>
          <cell r="BP815" t="str">
            <v>SI</v>
          </cell>
          <cell r="BQ815" t="str">
            <v>CONTRATACIÓN DIRECTA</v>
          </cell>
          <cell r="BR815" t="str">
            <v>SGR-024-2024</v>
          </cell>
          <cell r="BS815" t="str">
            <v>https://community.secop.gov.co/Public/Tendering/OpportunityDetail/Index?noticeUID=CO1.NTC.5882015&amp;isFromPublicArea=True&amp;isModal=False</v>
          </cell>
        </row>
        <row r="816">
          <cell r="A816" t="str">
            <v>SGR-025-2024</v>
          </cell>
          <cell r="D816" t="str">
            <v>EALIANIS MARCELA  MURILLO NIETO</v>
          </cell>
          <cell r="E816" t="str">
            <v>YOANA MUÑOZ AVENDAÑO</v>
          </cell>
          <cell r="F816" t="str">
            <v>CONTRATO</v>
          </cell>
          <cell r="J816">
            <v>32342</v>
          </cell>
          <cell r="K816">
            <v>37</v>
          </cell>
          <cell r="L816">
            <v>630066023</v>
          </cell>
          <cell r="M816" t="str">
            <v>PROFESIONAL</v>
          </cell>
          <cell r="N816" t="str">
            <v>CÉDULA DE CIUDADANIA</v>
          </cell>
          <cell r="O816">
            <v>1065597396</v>
          </cell>
          <cell r="P816">
            <v>0</v>
          </cell>
          <cell r="Q816"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 630066023_x000D_</v>
          </cell>
          <cell r="R816" t="str">
            <v>1-Apoyar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yconforme a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CLAUS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816">
            <v>93275604</v>
          </cell>
          <cell r="W816">
            <v>9924</v>
          </cell>
          <cell r="X816">
            <v>45369</v>
          </cell>
          <cell r="Y816" t="str">
            <v>SISTEMA GENERAL DE REGALÍAS</v>
          </cell>
          <cell r="AA816">
            <v>93275604</v>
          </cell>
          <cell r="AB816" t="str">
            <v>FERNANDO ALBERTO CARDONA VARGAS</v>
          </cell>
          <cell r="AC816" t="str">
            <v xml:space="preserve">VICEPRESIDENTE DE SEGUIMIENTO, CONTROL Y SEGURIDAD MINERA (E) </v>
          </cell>
          <cell r="AD816" t="str">
            <v>VSCSM</v>
          </cell>
          <cell r="AE816">
            <v>12</v>
          </cell>
          <cell r="AG816">
            <v>45657</v>
          </cell>
          <cell r="AH816">
            <v>7772967</v>
          </cell>
          <cell r="AI816">
            <v>1128047162</v>
          </cell>
          <cell r="AJ816" t="str">
            <v>ANTONIO DE JESÚS GARCÍA GONZÁLEZ</v>
          </cell>
          <cell r="AK816" t="str">
            <v>COORDINADOR DEL PUNTO DE ATENCIÓN REGIONAL CARTAGENA</v>
          </cell>
          <cell r="AN816" t="str">
            <v>Cartagena</v>
          </cell>
          <cell r="AO816" t="str">
            <v>14 PRESTACIÓN DE SERVICIOS</v>
          </cell>
          <cell r="AP816" t="str">
            <v>CESAR</v>
          </cell>
          <cell r="AQ816" t="str">
            <v>VALLEDUPAR</v>
          </cell>
          <cell r="AR816" t="str">
            <v>INGENIERO DE MINAS</v>
          </cell>
          <cell r="AS816" t="str">
            <v>POSGRADO</v>
          </cell>
          <cell r="AZ816" t="str">
            <v>SGR</v>
          </cell>
          <cell r="BA816" t="str">
            <v>025</v>
          </cell>
          <cell r="BB816">
            <v>2024</v>
          </cell>
          <cell r="BC816">
            <v>80011600</v>
          </cell>
          <cell r="BD816" t="str">
            <v>SEGUROS DEL ESTADO S.A.</v>
          </cell>
          <cell r="BE816" t="str">
            <v>14-44-101206621_x000D_</v>
          </cell>
          <cell r="BF816">
            <v>45377</v>
          </cell>
          <cell r="BG816">
            <v>45011</v>
          </cell>
          <cell r="BH816">
            <v>45378</v>
          </cell>
          <cell r="BI816">
            <v>54224</v>
          </cell>
          <cell r="BJ816">
            <v>45378</v>
          </cell>
          <cell r="BK816" t="str">
            <v>POSITIVA</v>
          </cell>
          <cell r="BL816">
            <v>45383</v>
          </cell>
          <cell r="BN816">
            <v>45383</v>
          </cell>
          <cell r="BO816">
            <v>45657</v>
          </cell>
          <cell r="BP816" t="str">
            <v>SI</v>
          </cell>
          <cell r="BQ816" t="str">
            <v>CONTRATACIÓN DIRECTA</v>
          </cell>
          <cell r="BR816" t="str">
            <v>SGR-025-2024</v>
          </cell>
          <cell r="BS816" t="str">
            <v>https://community.secop.gov.co/Public/Tendering/OpportunityDetail/Index?noticeUID=CO1.NTC.5885814&amp;isFromPublicArea=True&amp;isModal=False</v>
          </cell>
        </row>
        <row r="817">
          <cell r="A817" t="str">
            <v>SGR-026-2024</v>
          </cell>
          <cell r="D817" t="str">
            <v>CARLOS EDUARDO SERNA LOPEZ</v>
          </cell>
          <cell r="E817" t="str">
            <v>YOANA MUÑOZ AVENDAÑO</v>
          </cell>
          <cell r="F817" t="str">
            <v>CONTRATO</v>
          </cell>
          <cell r="J817">
            <v>29437</v>
          </cell>
          <cell r="K817">
            <v>45</v>
          </cell>
          <cell r="L817">
            <v>630065523</v>
          </cell>
          <cell r="M817" t="str">
            <v>PROFESIONAL</v>
          </cell>
          <cell r="N817" t="str">
            <v>CÉDULA DE CIUDADANIA</v>
          </cell>
          <cell r="O817">
            <v>75094856</v>
          </cell>
          <cell r="P817">
            <v>3</v>
          </cell>
          <cell r="Q817"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817" t="str">
            <v>Con el fin de cumplir las actividades de fiscalización de los
títulos mineros el contratista deberá ejecutar las siguientes obligaciones:
1. Sustanciar los actos administrativos que resuelvan trámites o definan situaciones jurídicas de los títulos mineros, con 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 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 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817">
            <v>93275604</v>
          </cell>
          <cell r="W817">
            <v>9624</v>
          </cell>
          <cell r="X817">
            <v>45369</v>
          </cell>
          <cell r="Y817" t="str">
            <v>SISTEMA GENERAL DE REGALÍAS</v>
          </cell>
          <cell r="AA817">
            <v>93275604</v>
          </cell>
          <cell r="AB817" t="str">
            <v>FERNANDO ALBERTO CARDONA VARGAS</v>
          </cell>
          <cell r="AC817" t="str">
            <v xml:space="preserve">VICEPRESIDENTE DE SEGUIMIENTO, CONTROL Y SEGURIDAD MINERA (E) </v>
          </cell>
          <cell r="AD817" t="str">
            <v>VSCSM</v>
          </cell>
          <cell r="AE817">
            <v>12</v>
          </cell>
          <cell r="AG817">
            <v>45657</v>
          </cell>
          <cell r="AH817">
            <v>7772964</v>
          </cell>
          <cell r="AI817">
            <v>37275866</v>
          </cell>
          <cell r="AJ817" t="str">
            <v>KAREN ANDREA DURAN NIEVA</v>
          </cell>
          <cell r="AK817" t="str">
            <v xml:space="preserve">COORDINADORA DEL PUNTO DE ATENCION REGIONAL DE MANIZALES </v>
          </cell>
          <cell r="AN817" t="str">
            <v>Manizales</v>
          </cell>
          <cell r="AO817" t="str">
            <v>14 PRESTACIÓN DE SERVICIOS</v>
          </cell>
          <cell r="AP817" t="str">
            <v>CALDAS</v>
          </cell>
          <cell r="AQ817" t="str">
            <v>MANIZALES</v>
          </cell>
          <cell r="AR817" t="str">
            <v>DERECHO</v>
          </cell>
          <cell r="AS817" t="str">
            <v>POSGRADO</v>
          </cell>
          <cell r="AZ817" t="str">
            <v>SGR</v>
          </cell>
          <cell r="BA817" t="str">
            <v>026</v>
          </cell>
          <cell r="BB817">
            <v>2024</v>
          </cell>
          <cell r="BC817">
            <v>80111600</v>
          </cell>
          <cell r="BD817" t="str">
            <v>SEGUROS DEL ESTADO S.A.</v>
          </cell>
          <cell r="BE817" t="str">
            <v>42-44-101153557</v>
          </cell>
          <cell r="BF817">
            <v>45377</v>
          </cell>
          <cell r="BG817">
            <v>45377</v>
          </cell>
          <cell r="BH817">
            <v>45378</v>
          </cell>
          <cell r="BI817">
            <v>54324</v>
          </cell>
          <cell r="BJ817">
            <v>45378</v>
          </cell>
          <cell r="BK817" t="str">
            <v>POSITIVA</v>
          </cell>
          <cell r="BL817">
            <v>45383</v>
          </cell>
          <cell r="BN817">
            <v>45383</v>
          </cell>
          <cell r="BO817">
            <v>45657</v>
          </cell>
          <cell r="BP817" t="str">
            <v>SI</v>
          </cell>
          <cell r="BQ817" t="str">
            <v>CONTRATACIÓN DIRECTA</v>
          </cell>
          <cell r="BR817" t="str">
            <v>SGR-026-2024</v>
          </cell>
          <cell r="BS817" t="str">
            <v>https://community.secop.gov.co/Public/Tendering/OpportunityDetail/Index?noticeUID=CO1.NTC.5897381&amp;isFromPublicArea=True&amp;isModal=False</v>
          </cell>
        </row>
        <row r="818">
          <cell r="A818" t="str">
            <v>SGR-027-2024</v>
          </cell>
          <cell r="D818" t="str">
            <v>JUAN CARLOS ALCALA RAMIREZ</v>
          </cell>
          <cell r="E818" t="str">
            <v>ANA MARÍA MENDOZA</v>
          </cell>
          <cell r="F818" t="str">
            <v>CONTRATO</v>
          </cell>
          <cell r="J818">
            <v>24854</v>
          </cell>
          <cell r="K818">
            <v>57</v>
          </cell>
          <cell r="L818">
            <v>630067123</v>
          </cell>
          <cell r="M818" t="str">
            <v>PROFESIONAL</v>
          </cell>
          <cell r="N818" t="str">
            <v>CÉDULA DE CIUDADANIA</v>
          </cell>
          <cell r="O818">
            <v>79506194</v>
          </cell>
          <cell r="P818">
            <v>0</v>
          </cell>
          <cell r="Q818" t="str">
            <v>PSP a la VSCSM, en actividades necesarias para el desarrollo de la función de fiscalización minera, como es la unificación de lineamientos técnicos de calidad y oportunidad en los procedimientos y formatos, así como el apoyo con los demás temas transversales que surjan en el marco del proceso de fiscalización</v>
          </cell>
          <cell r="R818" t="str">
            <v>Con el fin de cumplir las actividades de fiscalización de los títulos mineros el contratista deberá ejecutar las siguientes
obligaciones:
1. Apoyar a la VSCSM con la proyección y respuesta de los requerimientos elevados por el Ministerio de Minas y
Energía, en los términos que fije la ley o indique el supervisor del contrato.
2. Revisar, validar, proyectar y documentar las actualizaciones de los procesos y procedimientos existentes para el
desarrollo de la función de fiscalización minera, al igual que los formatos que se requieran para su implementación.
3. Apoyar, desde el punto de vista técnico, con la identificación diseño y sugerencias de implementación de
productos, servicios, metodologías o procesos que puedan aportar a la fiscalización minera.
4. Revisar, desde el punto de vista técnico, los actos administrativos proferidos por los diferentes grupos de trabajo
que desarrollan actividades de fiscalización, seguimiento y control de los títulos mineros.
5. Revisar, proyectar y/o tramitar las respuestas a las peticiones, quejas, reclamos o sugerencias que le sean
asignados, a través de las plataformas que indique que disponga la ANM para tal fin.
6. Apoyar la revisión, elaboración y/o consolidación de informes o reportes de gestión del grupo de trabajo de
conformidad con la asignación que realice el Supervisor y atendiendo los lineamientos que se impartan para el efecto,
procurando la entrega oportuna de los mismos.
7. Contar con el equipo de cómputo y los elementos de protección personal necesarios para la prestación del
servicio.
8. Apoyar a la VSCSM con la elaboración, proyección y/o seguimiento de los indicadores de gestión de fiscalización
minera.
9. Asistir y participar activamente en los comités, reuniones, talleres, juntas y demás eventos que el indique el supervisor
y se relacionen con el objeto del contrato._x000D_</v>
          </cell>
          <cell r="V818">
            <v>116356188</v>
          </cell>
          <cell r="W818">
            <v>10824</v>
          </cell>
          <cell r="X818">
            <v>45370</v>
          </cell>
          <cell r="Y818" t="str">
            <v>SISTEMA GENERAL DE REGALÍAS</v>
          </cell>
          <cell r="AA818">
            <v>116356188</v>
          </cell>
          <cell r="AB818" t="str">
            <v>FERNANDO ALBERTO CARDONA VARGAS</v>
          </cell>
          <cell r="AC818" t="str">
            <v xml:space="preserve">VICEPRESIDENTE DE SEGUIMIENTO, CONTROL Y SEGURIDAD MINERA (E) </v>
          </cell>
          <cell r="AD818" t="str">
            <v>VSCSM</v>
          </cell>
          <cell r="AE818">
            <v>12</v>
          </cell>
          <cell r="AG818">
            <v>45657</v>
          </cell>
          <cell r="AH818">
            <v>9696349</v>
          </cell>
          <cell r="AI818">
            <v>13271403</v>
          </cell>
          <cell r="AJ818" t="str">
            <v xml:space="preserve">EDWIN NORBERTO SERRANO DURAN </v>
          </cell>
          <cell r="AK818" t="str">
            <v>COORDINADOR EL GRUPO DE SEGUIMIENTO Y CONTROL ZONA CENTRO</v>
          </cell>
          <cell r="AN818" t="str">
            <v>Bogotá D.C.</v>
          </cell>
          <cell r="AO818" t="str">
            <v>14 PRESTACIÓN DE SERVICIOS</v>
          </cell>
          <cell r="AP818" t="str">
            <v>BOGOTÁ D.C.</v>
          </cell>
          <cell r="AQ818" t="str">
            <v>BOGOTÁ D.C.</v>
          </cell>
          <cell r="AR818" t="str">
            <v>INGENIERO DE MINAS</v>
          </cell>
          <cell r="AS818" t="str">
            <v>POSGRADO</v>
          </cell>
          <cell r="AZ818" t="str">
            <v>SGR</v>
          </cell>
          <cell r="BA818" t="str">
            <v>027</v>
          </cell>
          <cell r="BB818">
            <v>2024</v>
          </cell>
          <cell r="BC818">
            <v>80111600</v>
          </cell>
          <cell r="BD818" t="str">
            <v>COMPAÑIA MUNDIAL DE SEGUROS S.A.</v>
          </cell>
          <cell r="BE818" t="str">
            <v>NB-100315244</v>
          </cell>
          <cell r="BF818">
            <v>45377</v>
          </cell>
          <cell r="BG818">
            <v>45377</v>
          </cell>
          <cell r="BH818">
            <v>45378</v>
          </cell>
          <cell r="BI818">
            <v>52524</v>
          </cell>
          <cell r="BJ818">
            <v>45379</v>
          </cell>
          <cell r="BK818" t="str">
            <v>POSITIVA</v>
          </cell>
          <cell r="BL818">
            <v>45383</v>
          </cell>
          <cell r="BN818">
            <v>45383</v>
          </cell>
          <cell r="BO818">
            <v>45657</v>
          </cell>
          <cell r="BP818" t="str">
            <v>SI</v>
          </cell>
          <cell r="BQ818" t="str">
            <v>CONTRATACIÓN DIRECTA</v>
          </cell>
          <cell r="BR818" t="str">
            <v>SGR-027-2024</v>
          </cell>
          <cell r="BS818" t="str">
            <v>https://community.secop.gov.co/Public/Tendering/OpportunityDetail/Index?noticeUID=CO1.NTC.5883510&amp;isFromPublicArea=True&amp;isModal=False</v>
          </cell>
        </row>
        <row r="819">
          <cell r="A819" t="str">
            <v>SGR-028-2024</v>
          </cell>
          <cell r="D819" t="str">
            <v xml:space="preserve">ALBA ISABEL GALLEGO MONTOYA </v>
          </cell>
          <cell r="E819" t="str">
            <v>YERALDIN FUENTES</v>
          </cell>
          <cell r="F819" t="str">
            <v>CONTRATO</v>
          </cell>
          <cell r="J819">
            <v>25474</v>
          </cell>
          <cell r="K819">
            <v>55</v>
          </cell>
          <cell r="L819">
            <v>630050623</v>
          </cell>
          <cell r="M819" t="str">
            <v>PROFESIONAL</v>
          </cell>
          <cell r="N819" t="str">
            <v>CÉDULA DE CIUDADANIA</v>
          </cell>
          <cell r="O819">
            <v>39441437</v>
          </cell>
          <cell r="P819">
            <v>9</v>
          </cell>
          <cell r="Q819" t="str">
            <v>PSP a la VSCSM en el desarrollo de actividades enmarcadas en la articulación de la fiscalización de la actividad minera con los procesos de gestión socio ambiental, relacionamiento territorial, prevención y trámite de los conflictos socio ambientales, promoviendo el fortalecimiento de la autoridad minera en su rol fiscalizador y su relacionamiento con actores locales</v>
          </cell>
          <cell r="R819" t="str">
            <v>Con el fin de cumplir las actividades de fiscalización de los títulos mineros el contratista deberá ejecutar las siguientes obligaciones:
1. Apoyar a la VSCSM con los análisis y recomendaciones con el fin de atender y gestionar los conflictos
socioambientales asociados al ejercicio de fiscalización minera que adelanta la ANM.
2. Estructurar metodologías participativas orientadas al apoyo en la atención de los conflictos socioambientales
relacionados con el ejercicio de fiscalización, seguimiento y control a la actividad minera que adelanta la ANM en las
diferentes regiones jurisdicción del grupo de trabajo.
3. Informar y atender alertas tempranas, situaciones coyunturales, temas de interés, cumplimiento de órdenes
judiciales relacionadas con la problemática asociada al ejercicio de la fiscalización de la actividad minera.
4. Apoyar la preparación y realización de mesas de trabajo territoriales, mesas de diálogo, audiencias públicas y otros
espacios con comunidades, en los que se requiera presentar y socializar los aspectos técnicos, jurídicos, sociales,
ambientales y económicos relacionados con los títulos mineros ubicados en el área de jurisdicción del grupo de trabajo.
5. Apoyar la definición de una estrategia de comunicación para el desarrollo del diálogo interinstitucional con diversas
autoridades, entes territoriales y entidades públicas para el desarrollo de las actividades de seguimiento, control y
fiscalización que adelanta la ANM.
6. Realizar la preparación de material audiovisual para apoyar la realización de las mesas de trabajo, espacios de dialogo y socialización de los aspectos técnicos, jurídicos, sociales, ambientales y económicos de la fiscalización de la actividad minera, de igual forma documentar y consolidar la información generada en estos espacios.
7. Proyectar oficios, memorandos, documentos de respuesta a las peticiones y solicitudes de información relacionadas
con el objeto contractual que le sean asignadas a través del Sistema de Gestión Documental.
8. Asistir, participar y apoyar técnicamente mesas de trabajo, reuniones, y demás actividades institucionales que le
indique el supervisor. Presentar informe con resumen destacando la información relevante para la Agencia Nacional de
Minería.
9. Apoyar la consolidación de información y elaboración de informes y reportes que den cuenta de la gestión
adelantada en desarrollo del objeto contractual.
Diligenciar y disponer la información en las bases de datos, carpetas compartidas y las aplicaciones de la Agencia
Nacional de Minería, conforme a las políticas, lineamientos e instructivos de la Entidad._x000D_</v>
          </cell>
          <cell r="V819">
            <v>93275604</v>
          </cell>
          <cell r="W819">
            <v>1724</v>
          </cell>
          <cell r="X819">
            <v>45369</v>
          </cell>
          <cell r="Y819" t="str">
            <v>SISTEMA GENERAL DE REGALÍAS</v>
          </cell>
          <cell r="AA819">
            <v>93275604</v>
          </cell>
          <cell r="AB819" t="str">
            <v>FERNANDO ALBERTO CARDONA VARGAS</v>
          </cell>
          <cell r="AC819" t="str">
            <v xml:space="preserve">VICEPRESIDENTE DE SEGUIMIENTO, CONTROL Y SEGURIDAD MINERA (E) </v>
          </cell>
          <cell r="AD819" t="str">
            <v>VSCSM</v>
          </cell>
          <cell r="AE819">
            <v>12</v>
          </cell>
          <cell r="AG819">
            <v>45657</v>
          </cell>
          <cell r="AH819">
            <v>7772967</v>
          </cell>
          <cell r="AI819">
            <v>43000561</v>
          </cell>
          <cell r="AJ819" t="str">
            <v>MARIA INES DE LA EUCARISTIA  RESTREPO MORALES</v>
          </cell>
          <cell r="AK819" t="str">
            <v xml:space="preserve">COORDINADOR DEL PUNTO DE ATENCIÓN REGIONAL MEDELLÍN </v>
          </cell>
          <cell r="AN819" t="str">
            <v>Medellín</v>
          </cell>
          <cell r="AO819" t="str">
            <v>14 PRESTACIÓN DE SERVICIOS</v>
          </cell>
          <cell r="AP819" t="str">
            <v>ANTIOQUIA</v>
          </cell>
          <cell r="AQ819" t="str">
            <v>RIONEGRO</v>
          </cell>
          <cell r="AR819" t="str">
            <v>TRABAJADOR SOCIAL</v>
          </cell>
          <cell r="AS819" t="str">
            <v>PREGRADO</v>
          </cell>
          <cell r="AZ819" t="str">
            <v>SGR</v>
          </cell>
          <cell r="BA819" t="str">
            <v>028</v>
          </cell>
          <cell r="BB819">
            <v>2024</v>
          </cell>
          <cell r="BC819">
            <v>80111600</v>
          </cell>
          <cell r="BD819" t="str">
            <v>SEGUROS DEL ESTADO S.A.</v>
          </cell>
          <cell r="BE819" t="str">
            <v>14-44-101206025</v>
          </cell>
          <cell r="BF819">
            <v>45377</v>
          </cell>
          <cell r="BG819">
            <v>45377</v>
          </cell>
          <cell r="BH819">
            <v>45378</v>
          </cell>
          <cell r="BI819">
            <v>52724</v>
          </cell>
          <cell r="BJ819">
            <v>45379</v>
          </cell>
          <cell r="BK819" t="str">
            <v>POSITIVA</v>
          </cell>
          <cell r="BL819">
            <v>45383</v>
          </cell>
          <cell r="BN819">
            <v>45383</v>
          </cell>
          <cell r="BO819">
            <v>45657</v>
          </cell>
          <cell r="BP819" t="str">
            <v>SI</v>
          </cell>
          <cell r="BQ819" t="str">
            <v>CONTRATACIÓN DIRECTA</v>
          </cell>
          <cell r="BR819" t="str">
            <v>SGR-028-2024</v>
          </cell>
          <cell r="BS819" t="str">
            <v>https://community.secop.gov.co/Public/Tendering/OpportunityDetail/Index?noticeUID=CO1.NTC.5895026&amp;isFromPublicArea=True&amp;isModal=False</v>
          </cell>
        </row>
        <row r="820">
          <cell r="A820" t="str">
            <v>SGR-029-2024</v>
          </cell>
          <cell r="D820" t="str">
            <v xml:space="preserve">NICOLAS ALEJANDRO ARANGO GARCIA </v>
          </cell>
          <cell r="E820" t="str">
            <v xml:space="preserve">SUSANITA RODRIGUEZ CASAS </v>
          </cell>
          <cell r="F820" t="str">
            <v>CONTRATO</v>
          </cell>
          <cell r="J820">
            <v>33626</v>
          </cell>
          <cell r="K820">
            <v>33</v>
          </cell>
          <cell r="L820">
            <v>630060923</v>
          </cell>
          <cell r="M820" t="str">
            <v>PROFESIONAL</v>
          </cell>
          <cell r="N820" t="str">
            <v>CÉDULA DE CIUDADANIA</v>
          </cell>
          <cell r="O820">
            <v>1053816125</v>
          </cell>
          <cell r="P820">
            <v>9</v>
          </cell>
          <cell r="Q820"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820"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820">
            <v>93275604</v>
          </cell>
          <cell r="W820">
            <v>5324</v>
          </cell>
          <cell r="X820">
            <v>45369</v>
          </cell>
          <cell r="Y820" t="str">
            <v>SISTEMA GENERAL DE REGALÍAS</v>
          </cell>
          <cell r="AA820">
            <v>93275604</v>
          </cell>
          <cell r="AB820" t="str">
            <v>FERNANDO ALBERTO CARDONA VARGAS _x000D_</v>
          </cell>
          <cell r="AC820" t="str">
            <v xml:space="preserve">VICEPRESIDENTE DE SEGUIMIENTO, CONTROL Y SEGURIDAD MINERA (E) </v>
          </cell>
          <cell r="AD820" t="str">
            <v>VSCSM</v>
          </cell>
          <cell r="AE820">
            <v>12</v>
          </cell>
          <cell r="AG820">
            <v>45657</v>
          </cell>
          <cell r="AH820">
            <v>7772967</v>
          </cell>
          <cell r="AI820">
            <v>43000561</v>
          </cell>
          <cell r="AJ820" t="str">
            <v>MARIA INES DE LA EUCARISTIA  RESTREPO MORALES</v>
          </cell>
          <cell r="AK820" t="str">
            <v xml:space="preserve">COORDINADOR DEL PUNTO DE ATENCIÓN REGIONAL MEDELLÍN </v>
          </cell>
          <cell r="AN820" t="str">
            <v>Medellín</v>
          </cell>
          <cell r="AO820" t="str">
            <v>14 PRESTACIÓN DE SERVICIOS</v>
          </cell>
          <cell r="AP820" t="str">
            <v>BOGOTÁ D.C.</v>
          </cell>
          <cell r="AQ820" t="str">
            <v>BOGOTÁ D.C.</v>
          </cell>
          <cell r="AR820" t="str">
            <v>ABOGADO</v>
          </cell>
          <cell r="AS820" t="str">
            <v>POSGRADO</v>
          </cell>
          <cell r="AZ820" t="str">
            <v>SGR</v>
          </cell>
          <cell r="BA820" t="str">
            <v>029</v>
          </cell>
          <cell r="BB820">
            <v>2024</v>
          </cell>
          <cell r="BC820">
            <v>80111600</v>
          </cell>
          <cell r="BD820" t="str">
            <v>SEGUROS DEL ESTADO S.A.</v>
          </cell>
          <cell r="BE820" t="str">
            <v>14-44-101206609</v>
          </cell>
          <cell r="BF820">
            <v>45377</v>
          </cell>
          <cell r="BG820">
            <v>45378</v>
          </cell>
          <cell r="BH820">
            <v>45378</v>
          </cell>
          <cell r="BI820">
            <v>54024</v>
          </cell>
          <cell r="BJ820">
            <v>45378</v>
          </cell>
          <cell r="BK820" t="str">
            <v>POSITIVA</v>
          </cell>
          <cell r="BL820">
            <v>45383</v>
          </cell>
          <cell r="BN820">
            <v>45383</v>
          </cell>
          <cell r="BO820">
            <v>45657</v>
          </cell>
          <cell r="BP820" t="str">
            <v>SI</v>
          </cell>
          <cell r="BQ820" t="str">
            <v>CONTRATACIÓN DIRECTA</v>
          </cell>
          <cell r="BR820" t="str">
            <v>SGR-029-2024</v>
          </cell>
          <cell r="BS820" t="str">
            <v>https://community.secop.gov.co/Public/Tendering/OpportunityDetail/Index?noticeUID=CO1.NTC.5895304&amp;isFromPublicArea=True&amp;isModal=False</v>
          </cell>
        </row>
        <row r="821">
          <cell r="A821" t="str">
            <v>SGR-030-2024</v>
          </cell>
          <cell r="D821" t="str">
            <v xml:space="preserve">DANIELA MARIN MONSALVE </v>
          </cell>
          <cell r="E821" t="str">
            <v>YERALDIN FUENTES</v>
          </cell>
          <cell r="F821" t="str">
            <v>CONTRATO</v>
          </cell>
          <cell r="J821">
            <v>33973</v>
          </cell>
          <cell r="K821">
            <v>32</v>
          </cell>
          <cell r="L821">
            <v>630065123</v>
          </cell>
          <cell r="M821" t="str">
            <v>APOYO A LA GESTIÓN</v>
          </cell>
          <cell r="N821" t="str">
            <v>CÉDULA DE CIUDADANIA</v>
          </cell>
          <cell r="O821">
            <v>1128482713</v>
          </cell>
          <cell r="P821">
            <v>6</v>
          </cell>
          <cell r="Q821" t="str">
            <v>PS de apoyo a la gestión a la VSCSM, en actividades de fiscalización minera, como es la recepción de documentos
internos y externos, el control de la correspondencia, la clasificación de información y la gestión documental a través del
SGD. 630065123_x000D_</v>
          </cell>
          <cell r="R821" t="str">
            <v>1. Apoyar las actividades de gestión y manejo documental de la información derivada del desarrollo de la función de
fiscalización de la actividad minera.
2. Ingresar, en medio físico o digital, la correspondencia y productos de información derivados de las actividades de
fiscalización de la actividad minera en el expediente tanto en su versión física como en digital en las herramientas
informáticas dispuestas para tal fin.
3. Apoyar el recibo y clasificación de las actuaciones administrativas, técnicas y jurídicas, en medio físico o digital,
resultado de las actividades de fiscalización de la actividad minera.
4. Organizar cronológicamente la documentación y remitir a mantenimiento de expedientes y gestión documental,
bajo los lineamientos que se expidan para el efecto por parte de la ANM.
5. Diligenciar y mantener actualizada la base de datos de control de actuaciones administrativas proferidas por el
grupo de trabajo, en físico o en digital, bajo los parámetros y lineamientos que se definan para el efecto.
6. Apoyar al Grupo de Seguimiento y Control en las actividades de control de correspondencia, en físico o en digital.
7. Archivar y controlar los documentos soportes de las inspecciones de campo, autos, resoluciones y demás información expedida por el grupo de trabajo, de conformidad con los lineamientos que se impartan por el Supervisor y
haciendo uso de las plataformas tecnológicas que disponga la entidad.
8. Apoyar la atención a usuarios en consultas relacionadas con el estado del expediente y trámites competencia del
grupo de trabajo, enmarcados en el proceso de fiscalización minera.
9. Atender de manera oportuna las solicitudes de copias, en versión física o digital, y hacer entrega de las mismas,
en atención a las peticiones radicadas por los interesados y titulares mineros y según el reparto asignado.
10. Apoyar el agendamiento, organización y realización de las reuniones que se programen en el Grupo, en el marco de
las actividades de fiscalización, apoyando la elaboración de actas y listado de asistencia respectivos.
11. Apoyar las actuaciones correspondientes para la realización oportuna y eficaz el proceso de notificación de actos
administrativos derivados de las funciones de fiscalización minera._x000D_</v>
          </cell>
          <cell r="V821">
            <v>36293844</v>
          </cell>
          <cell r="W821">
            <v>9224</v>
          </cell>
          <cell r="X821">
            <v>45369</v>
          </cell>
          <cell r="Y821" t="str">
            <v>SISTEMA GENERAL DE REGALÍAS</v>
          </cell>
          <cell r="AA821">
            <v>36293844</v>
          </cell>
          <cell r="AB821" t="str">
            <v>FERNANDO ALBERTO CARDONA VARGAS</v>
          </cell>
          <cell r="AC821" t="str">
            <v xml:space="preserve">VICEPRESIDENTE DE SEGUIMIENTO, CONTROL Y SEGURIDAD MINERA (E) </v>
          </cell>
          <cell r="AD821" t="str">
            <v>VSCSM</v>
          </cell>
          <cell r="AE821">
            <v>12</v>
          </cell>
          <cell r="AG821">
            <v>45657</v>
          </cell>
          <cell r="AH821">
            <v>3024487</v>
          </cell>
          <cell r="AI821">
            <v>43000561</v>
          </cell>
          <cell r="AJ821" t="str">
            <v>MARIA INES DE LA EUCARISTIA  RESTREPO MORALES</v>
          </cell>
          <cell r="AK821" t="str">
            <v xml:space="preserve">COORDINADOR DEL PUNTO DE ATENCIÓN REGIONAL MEDELLÍN </v>
          </cell>
          <cell r="AN821" t="str">
            <v>Medellín</v>
          </cell>
          <cell r="AO821" t="str">
            <v>14 PRESTACIÓN DE SERVICIOS</v>
          </cell>
          <cell r="AP821" t="str">
            <v>ANTIOQUIA</v>
          </cell>
          <cell r="AQ821" t="str">
            <v>MEDELLIN</v>
          </cell>
          <cell r="AR821" t="str">
            <v>FORMULACIÓN DE PROYECTOS</v>
          </cell>
          <cell r="AS821" t="str">
            <v>PREGRADO</v>
          </cell>
          <cell r="AZ821" t="str">
            <v>SGR</v>
          </cell>
          <cell r="BA821" t="str">
            <v>030</v>
          </cell>
          <cell r="BB821">
            <v>2024</v>
          </cell>
          <cell r="BC821">
            <v>80011600</v>
          </cell>
          <cell r="BD821" t="str">
            <v>SEGUROS DEL ESTADO S.A.</v>
          </cell>
          <cell r="BE821" t="str">
            <v xml:space="preserve">14-46-101113504 </v>
          </cell>
          <cell r="BF821">
            <v>45377</v>
          </cell>
          <cell r="BG821">
            <v>45377</v>
          </cell>
          <cell r="BH821">
            <v>45378</v>
          </cell>
          <cell r="BI821">
            <v>53924</v>
          </cell>
          <cell r="BJ821">
            <v>45378</v>
          </cell>
          <cell r="BK821" t="str">
            <v>POSITIVA</v>
          </cell>
          <cell r="BL821">
            <v>45378</v>
          </cell>
          <cell r="BN821">
            <v>45378</v>
          </cell>
          <cell r="BO821">
            <v>45657</v>
          </cell>
          <cell r="BP821" t="str">
            <v>SI</v>
          </cell>
          <cell r="BQ821" t="str">
            <v>CONTRATACIÓN DIRECTA</v>
          </cell>
          <cell r="BR821" t="str">
            <v>SGR-030-2024</v>
          </cell>
          <cell r="BS821" t="str">
            <v>https://community.secop.gov.co/Public/Tendering/ContractNoticePhases/View?PPI=CO1.PPI.30772911&amp;isFromPublicArea=True&amp;isModal=False</v>
          </cell>
        </row>
        <row r="822">
          <cell r="A822" t="str">
            <v>SGR-031-2024</v>
          </cell>
          <cell r="D822" t="str">
            <v xml:space="preserve">PAULA CATALINA MALDONADO HURTADO </v>
          </cell>
          <cell r="E822" t="str">
            <v>YERALDIN FUENTES</v>
          </cell>
          <cell r="F822" t="str">
            <v>CONTRATO</v>
          </cell>
          <cell r="J822">
            <v>32041</v>
          </cell>
          <cell r="K822">
            <v>37</v>
          </cell>
          <cell r="L822">
            <v>630052923</v>
          </cell>
          <cell r="M822" t="str">
            <v>APOYO A LA GESTIÓN</v>
          </cell>
          <cell r="N822" t="str">
            <v>CÉDULA DE CIUDADANIA</v>
          </cell>
          <cell r="O822">
            <v>1013591202</v>
          </cell>
          <cell r="P822">
            <v>4</v>
          </cell>
          <cell r="Q822" t="str">
            <v xml:space="preserve">PS de apoyo a la gestión a la VSCSM para el desarrollo de la función de fiscalización minera, en actividades de seguimiento y control de las actuaciones administrativas, control de la correspondencia, consolidación de información de los procesos de planeación o gestión del grupo y demás tareas de apoyo operativo. </v>
          </cell>
          <cell r="R822" t="str">
            <v>Con el fin de cumplir las actividades de fiscalización de los títulos mineros el contratista deberá ejecutar las siguientes
obligaciones:
1) Apoyar la consolidación y control de las actuaciones administrativas u operativas de competencia de la dependencia,
relacionada con las actividades de fiscalización a la actividad minera, de conformidad con los lineamientos que se
impartan por el Supervisor y haciendo uso de las plataformas tecnológicas que disponga la entidad.
2) Apoyar las actividades de revisión, asignación, reparto y control de gestión de la correspondencia de competencia del
grupo de trabajo asociada al ejercicio de la fiscalización a la actividad minera, de conformidad con los lineamientos que
se impartan por el Supervisor y haciendo uso de las plataformas tecnológicas que disponga la entidad.
3) Apoyar la gestión del grupo de trabajo en los procesos de comunicación y notificación oportuna y efectiva de los actos
administrativos proferidos en desarrollo de la función de fiscalización a la actividad minera.
4) Apoyar la consolidación de la información derivada de los procesos de planeación y gestión del Grupo de Trabajo y
demás actividades de apoyo operativo que se requieran en la dependencia, de conformidad con los lineamientos que se
impartan por el Supervisor y haciendo uso de las plataformas tecnológicas que disponga la entidad.
5) Apoyar el seguimiento de la correspondencia y productos de información derivados de la fiscalización a la actividad
títulos minera emitidos por los profesionales del Grupo, verificando su incorporación en el expediente bien sea físico o
digital, de conformidad con los lineamientos que se impartan por el Supervisor y haciendo uso de las plataformas tecnológicas que disponga la entidad.
6) Archivar y controlar los documentos soportes de las inspecciones de campo, autos, resoluciones y demás información
expedida por el grupo de trabajo, de conformidad con los lineamientos que se impartan por el Supervisor y haciendo uso
de las plataformas tecnológicas que disponga la entidad.
7) Apoyar las actividades de consolidación de información y generación de los reportes que se requieran, relacionados
con la gestión de fiscalización de la actividad minera adelantada por el grupo de trabajo.
8) Apoyar el registro y control de las actuaciones y tareas asignadas al equipo fiscalizador del grupo de trabajo para la
respectiva evaluación técnica y jurídica, de conformidad con los lineamientos que se impartan por el Supervisor y
haciendo uso de las plataformas tecnológicas que se dispongan para el efecto por la entidad.
9) Apoyar las actividades de validación y depuración de la información sobre títulos mineros de competencia del grupo de
trabajo, consolidando la información de gestión mensual, control de trámites derivados de las actividades de fiscalización
y actualización de la información en las plataformas tecnológicas y bases de datos que disponga la entidad para el
efecto.
10) Apoyar el agendamiento, organización y realización de las reuniones que se programen en el Grupo, en el marco de
las actividades de fiscalización, apoyando la elaboración de actas y listado de asistencia respectivos
11) Apoyar las actuaciones correspondientes para la realización oportuna y eficaz el proceso de notificación de actos
administrativos derivados de las funciones de fiscalización minera.
12) Apoyar la elaboración de informes, reportes o presentaciones relacionadas con la gestión de fiscalización a la
actividad minera adelantada por el grupo de trabajo, de conformidad con los lineamientos que se impartan por el
Supervisor y haciendo uso de las plataformas tecnológicas que disponga la entidad.
13) Apoyar la consolidación y/o proyección de las respuestas a los derechos de petición, quejas, requerimientos,y
demás solicitudes a cargo del Grupo de Trabajo, relacionadas con la fiscalización a la actividad minera, que le sean
asignadas por el Supervisor del contrato.
14) Generar reportes de gestión y elaborar documentos que resulten del cumplimiento de sus obligaciones o que sean
necesarios para el cabal cumplimiento de las actividades de fiscalización a la actividad minera que adelanta el grupo de
trabajo.</v>
          </cell>
          <cell r="V822">
            <v>51805692</v>
          </cell>
          <cell r="W822">
            <v>2924</v>
          </cell>
          <cell r="X822">
            <v>45369</v>
          </cell>
          <cell r="Y822" t="str">
            <v>SISTEMA GENERAL DE REGALÍAS</v>
          </cell>
          <cell r="AA822">
            <v>51805692</v>
          </cell>
          <cell r="AB822" t="str">
            <v>FERNANDO ALBERTO CARDONA VARGAS</v>
          </cell>
          <cell r="AC822" t="str">
            <v xml:space="preserve">VICEPRESIDENTE DE SEGUIMIENTO, CONTROL Y SEGURIDAD MINERA (E) </v>
          </cell>
          <cell r="AD822" t="str">
            <v>VSCSM</v>
          </cell>
          <cell r="AE822">
            <v>12</v>
          </cell>
          <cell r="AG822">
            <v>45657</v>
          </cell>
          <cell r="AH822">
            <v>4317141</v>
          </cell>
          <cell r="AI822">
            <v>13271403</v>
          </cell>
          <cell r="AJ822" t="str">
            <v xml:space="preserve">EDWIN NORBERTO SERRANO DURAN </v>
          </cell>
          <cell r="AK822" t="str">
            <v xml:space="preserve">COORDINADOR GRUPO DE SEGUIMIENTO Y CONTROL ZONA CENTRO </v>
          </cell>
          <cell r="AN822" t="str">
            <v>Bogotá D.C.</v>
          </cell>
          <cell r="AO822" t="str">
            <v>14 PRESTACIÓN DE SERVICIOS</v>
          </cell>
          <cell r="AP822" t="str">
            <v>BOGOTÁ D.C.</v>
          </cell>
          <cell r="AQ822" t="str">
            <v>BOGOTÁ D.C.</v>
          </cell>
          <cell r="AR822" t="str">
            <v>DERECHO</v>
          </cell>
          <cell r="AS822" t="str">
            <v>POSGRADO</v>
          </cell>
          <cell r="AZ822" t="str">
            <v>SGR</v>
          </cell>
          <cell r="BA822" t="str">
            <v>031</v>
          </cell>
          <cell r="BB822">
            <v>2024</v>
          </cell>
          <cell r="BC822">
            <v>80111600</v>
          </cell>
          <cell r="BD822" t="str">
            <v>SEGUROS DEL ESTADO S.A.</v>
          </cell>
          <cell r="BE822" t="str">
            <v>14-44-101206615</v>
          </cell>
          <cell r="BF822">
            <v>45377</v>
          </cell>
          <cell r="BG822">
            <v>45377</v>
          </cell>
          <cell r="BH822">
            <v>45378</v>
          </cell>
          <cell r="BI822">
            <v>52924</v>
          </cell>
          <cell r="BJ822">
            <v>45378</v>
          </cell>
          <cell r="BK822" t="str">
            <v>POSITIVA</v>
          </cell>
          <cell r="BL822">
            <v>45383</v>
          </cell>
          <cell r="BN822">
            <v>45383</v>
          </cell>
          <cell r="BO822">
            <v>45657</v>
          </cell>
          <cell r="BP822" t="str">
            <v>SI</v>
          </cell>
          <cell r="BQ822" t="str">
            <v>CONTRATACIÓN DIRECTA</v>
          </cell>
          <cell r="BR822" t="str">
            <v>SGR-031-2024</v>
          </cell>
          <cell r="BS822" t="str">
            <v>https://community.secop.gov.co/Public/Tendering/OpportunityDetail/Index?noticeUID=CO1.NTC.5895149&amp;isFromPublicArea=True&amp;isModal=False</v>
          </cell>
        </row>
        <row r="823">
          <cell r="A823" t="str">
            <v>SGR-032-2024</v>
          </cell>
          <cell r="D823" t="str">
            <v xml:space="preserve">ZINZI MELISSA CUESTA ROMAÑA </v>
          </cell>
          <cell r="E823" t="str">
            <v>YERALDIN FUENTES</v>
          </cell>
          <cell r="F823" t="str">
            <v>CONTRATO</v>
          </cell>
          <cell r="J823">
            <v>35337</v>
          </cell>
          <cell r="K823">
            <v>28</v>
          </cell>
          <cell r="L823">
            <v>630061123</v>
          </cell>
          <cell r="M823" t="str">
            <v>PROFESIONAL</v>
          </cell>
          <cell r="N823" t="str">
            <v>CÉDULA DE CIUDADANIA</v>
          </cell>
          <cell r="O823">
            <v>1152460210</v>
          </cell>
          <cell r="P823">
            <v>6</v>
          </cell>
          <cell r="Q823"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823"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823">
            <v>93275604</v>
          </cell>
          <cell r="W823">
            <v>5524</v>
          </cell>
          <cell r="X823">
            <v>45369</v>
          </cell>
          <cell r="Y823" t="str">
            <v>SISTEMA GENERAL DE REGALÍAS</v>
          </cell>
          <cell r="AA823">
            <v>93275604</v>
          </cell>
          <cell r="AB823" t="str">
            <v>FERNANDO ALBERTO CARDONA VARGAS _x000D_</v>
          </cell>
          <cell r="AC823" t="str">
            <v xml:space="preserve">VICEPRESIDENTE DE SEGUIMIENTO, CONTROL Y SEGURIDAD MINERA (E) </v>
          </cell>
          <cell r="AD823" t="str">
            <v>VSCSM</v>
          </cell>
          <cell r="AE823">
            <v>12</v>
          </cell>
          <cell r="AG823">
            <v>45657</v>
          </cell>
          <cell r="AH823">
            <v>7772967</v>
          </cell>
          <cell r="AI823">
            <v>43000561</v>
          </cell>
          <cell r="AJ823" t="str">
            <v>MARIA INES DE LA EUCARISTIA  RESTREPO MORALES</v>
          </cell>
          <cell r="AK823" t="str">
            <v xml:space="preserve">COORDINADOR DEL PUNTO DE ATENCIÓN REGIONAL MEDELLÍN </v>
          </cell>
          <cell r="AN823" t="str">
            <v>Medellín</v>
          </cell>
          <cell r="AO823" t="str">
            <v>14 PRESTACIÓN DE SERVICIOS</v>
          </cell>
          <cell r="AP823" t="str">
            <v>ANTIOQUIA</v>
          </cell>
          <cell r="AQ823" t="str">
            <v>MEDELLÍN</v>
          </cell>
          <cell r="AR823" t="str">
            <v>DERECHO</v>
          </cell>
          <cell r="AS823" t="str">
            <v>POSGRADO</v>
          </cell>
          <cell r="AZ823" t="str">
            <v>SGR</v>
          </cell>
          <cell r="BA823" t="str">
            <v>032</v>
          </cell>
          <cell r="BB823">
            <v>2024</v>
          </cell>
          <cell r="BC823">
            <v>80111600</v>
          </cell>
          <cell r="BD823" t="str">
            <v>SEGUROS DEL ESTADO S.A.</v>
          </cell>
          <cell r="BE823" t="str">
            <v>14-44-101206608</v>
          </cell>
          <cell r="BF823">
            <v>45377</v>
          </cell>
          <cell r="BG823">
            <v>45377</v>
          </cell>
          <cell r="BH823">
            <v>45378</v>
          </cell>
          <cell r="BI823">
            <v>53024</v>
          </cell>
          <cell r="BJ823">
            <v>45378</v>
          </cell>
          <cell r="BK823" t="str">
            <v>POSITIVA</v>
          </cell>
          <cell r="BL823">
            <v>45383</v>
          </cell>
          <cell r="BN823">
            <v>45383</v>
          </cell>
          <cell r="BO823">
            <v>45657</v>
          </cell>
          <cell r="BP823" t="str">
            <v>SI</v>
          </cell>
          <cell r="BQ823" t="str">
            <v>CONTRATACIÓN DIRECTA</v>
          </cell>
          <cell r="BR823" t="str">
            <v>SGR-032-2024</v>
          </cell>
          <cell r="BS823" t="str">
            <v>https://community.secop.gov.co/Public/Tendering/OpportunityDetail/Index?noticeUID=CO1.NTC.5894740&amp;isFromPublicArea=True&amp;isModal=False</v>
          </cell>
        </row>
        <row r="824">
          <cell r="A824" t="str">
            <v>SGR-033-2024</v>
          </cell>
          <cell r="D824" t="str">
            <v xml:space="preserve">FREDY GIOVANNY RODRIGUEZ AGATON </v>
          </cell>
          <cell r="E824" t="str">
            <v>DANIELA MARINA MUÑOZ MUÑOZ</v>
          </cell>
          <cell r="F824" t="str">
            <v>CONTRATO</v>
          </cell>
          <cell r="J824">
            <v>31647</v>
          </cell>
          <cell r="K824">
            <v>39</v>
          </cell>
          <cell r="L824">
            <v>630054923</v>
          </cell>
          <cell r="M824" t="str">
            <v>PROFESIONAL</v>
          </cell>
          <cell r="N824" t="str">
            <v>CÉDULA DE CIUDADANIA</v>
          </cell>
          <cell r="O824">
            <v>1015395795</v>
          </cell>
          <cell r="P824">
            <v>7</v>
          </cell>
          <cell r="Q824" t="str">
            <v>PSP a la VSCSM en actividades necesarias para el desarrollo de la función de fiscalización minera como es la
consolidación de reportes, indicadores de gestión, informes de avance y demás tareas operativas</v>
          </cell>
          <cell r="R824" t="str">
            <v>1. Elaborar informes de avance y reportes de gestión que requiera la VSCSM, relacionados con las actividades de
fiscalización minera.
2. Analizar, consolidar y gestionar la información que se requiera para el cálculo de indicadores de gestión en desarrollo
de la fiscalización minera.
3. Analizar y consolidar la información reportada en las bases de datos o sistemas de información de la entidad,
efectuando la depuración de la misma cuando se requiera, con el fin de soportar y apoyar las actividades relacionadas
con la fiscalización a títulos mineros.
4. Atender oportunamente las solicitudes, peticiones y/o consultas que se relacionen con el objeto del contrato,
adicionalmente aquellas que tengan que ver con la entrega de información a entes de control, según la asignación
efectuada por el supervisor del contrato.
5. Asistir y participar activamente en los comités, reuniones, talleres, juntas y demás eventos que le indique el supervisor
y que guarden relación con el objeto del contrato.
6. Apoyar las actividades de gestión y manejo documental, de competencia de la VSCSM, en desarrollo de la función de
fiscalización de títulos mineros._x000D_</v>
          </cell>
          <cell r="V824">
            <v>85238400</v>
          </cell>
          <cell r="W824">
            <v>3324</v>
          </cell>
          <cell r="X824">
            <v>45369</v>
          </cell>
          <cell r="Y824" t="str">
            <v>SISTEMA GENERAL DE REGALÍAS</v>
          </cell>
          <cell r="AA824">
            <v>85238400</v>
          </cell>
          <cell r="AB824" t="str">
            <v>FERNANDO ALBERTO CARDONA VARGAS _x000D_</v>
          </cell>
          <cell r="AC824" t="str">
            <v xml:space="preserve">VICEPRESIDENTE DE SEGUIMIENTO, CONTROL Y SEGURIDAD MINERA (E) </v>
          </cell>
          <cell r="AD824" t="str">
            <v>VSCSM</v>
          </cell>
          <cell r="AE824">
            <v>12</v>
          </cell>
          <cell r="AG824">
            <v>45657</v>
          </cell>
          <cell r="AH824">
            <v>7103200</v>
          </cell>
          <cell r="AI824">
            <v>43056693</v>
          </cell>
          <cell r="AJ824" t="str">
            <v>MARÍA EUGENIA SÁNCHEZ JARAMILLO</v>
          </cell>
          <cell r="AK824" t="str">
            <v>EXPERTO G3 – GRADO 6</v>
          </cell>
          <cell r="AN824" t="str">
            <v>Bogotá D.C.</v>
          </cell>
          <cell r="AO824" t="str">
            <v>14 PRESTACIÓN DE SERVICIOS</v>
          </cell>
          <cell r="AP824" t="str">
            <v>CUNDINAMARCA</v>
          </cell>
          <cell r="AQ824" t="str">
            <v>CARMEN DE CARUPA</v>
          </cell>
          <cell r="AR824" t="str">
            <v>INGENIERO INDUSTRIAL</v>
          </cell>
          <cell r="AS824" t="str">
            <v>POSGRADO</v>
          </cell>
          <cell r="AZ824" t="str">
            <v>SGR</v>
          </cell>
          <cell r="BA824" t="str">
            <v>033</v>
          </cell>
          <cell r="BB824">
            <v>2024</v>
          </cell>
          <cell r="BC824">
            <v>80111600</v>
          </cell>
          <cell r="BD824" t="str">
            <v>ASEGURADORA SOLIDARIA DE COLOMBIA</v>
          </cell>
          <cell r="BE824" t="str">
            <v>310 47 994000010970</v>
          </cell>
          <cell r="BF824">
            <v>45377</v>
          </cell>
          <cell r="BG824">
            <v>45377</v>
          </cell>
          <cell r="BH824">
            <v>45377</v>
          </cell>
          <cell r="BI824">
            <v>51924</v>
          </cell>
          <cell r="BJ824">
            <v>45377</v>
          </cell>
          <cell r="BK824" t="str">
            <v>POSITIVA</v>
          </cell>
          <cell r="BL824">
            <v>45378</v>
          </cell>
          <cell r="BN824">
            <v>45378</v>
          </cell>
          <cell r="BO824">
            <v>45657</v>
          </cell>
          <cell r="BP824" t="str">
            <v>SI</v>
          </cell>
          <cell r="BQ824" t="str">
            <v>CONTRATACIÓN DIRECTA</v>
          </cell>
          <cell r="BR824" t="str">
            <v>SGR-033-2024</v>
          </cell>
          <cell r="BS824" t="str">
            <v>https://community.secop.gov.co/Public/Tendering/OpportunityDetail/Index?noticeUID=CO1.NTC.5891505&amp;isFromPublicArea=True&amp;isModal=False</v>
          </cell>
        </row>
        <row r="825">
          <cell r="A825" t="str">
            <v>SGR-034-2024</v>
          </cell>
          <cell r="D825" t="str">
            <v xml:space="preserve">JESUS FELIPE TORRES LUNA </v>
          </cell>
          <cell r="E825" t="str">
            <v>DANIELA MARINA MUÑOZ MUÑOZ</v>
          </cell>
          <cell r="F825" t="str">
            <v>CONTRATO</v>
          </cell>
          <cell r="J825">
            <v>34154</v>
          </cell>
          <cell r="K825">
            <v>32</v>
          </cell>
          <cell r="L825">
            <v>630063723</v>
          </cell>
          <cell r="M825" t="str">
            <v>PROFESIONAL</v>
          </cell>
          <cell r="N825" t="str">
            <v>CÉDULA DE CIUDADANIA</v>
          </cell>
          <cell r="O825">
            <v>1053827838</v>
          </cell>
          <cell r="P825">
            <v>9</v>
          </cell>
          <cell r="Q825"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825"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825">
            <v>93275604</v>
          </cell>
          <cell r="W825">
            <v>10124</v>
          </cell>
          <cell r="X825">
            <v>45369</v>
          </cell>
          <cell r="Y825" t="str">
            <v>SISTEMA GENERAL DE REGALÍAS</v>
          </cell>
          <cell r="AA825">
            <v>93275604</v>
          </cell>
          <cell r="AB825" t="str">
            <v>FERNANDO ALBERTO CARDONA VARGAS _x000D_</v>
          </cell>
          <cell r="AC825" t="str">
            <v xml:space="preserve">VICEPRESIDENTE DE SEGUIMIENTO, CONTROL Y SEGURIDAD MINERA (E) </v>
          </cell>
          <cell r="AD825" t="str">
            <v>VSCSM</v>
          </cell>
          <cell r="AE825">
            <v>12</v>
          </cell>
          <cell r="AG825">
            <v>45657</v>
          </cell>
          <cell r="AH825">
            <v>7772967</v>
          </cell>
          <cell r="AI825">
            <v>43000561</v>
          </cell>
          <cell r="AJ825" t="str">
            <v>MARIA INES DE LA EUCARISTIA  RESTREPO MORALES</v>
          </cell>
          <cell r="AK825" t="str">
            <v xml:space="preserve">COORDINADOR DEL PUNTO DE ATENCIÓN REGIONAL MEDELLÍN </v>
          </cell>
          <cell r="AN825" t="str">
            <v>Medellín</v>
          </cell>
          <cell r="AO825" t="str">
            <v>14 PRESTACIÓN DE SERVICIOS</v>
          </cell>
          <cell r="AP825" t="str">
            <v>CAQUETÁ</v>
          </cell>
          <cell r="AQ825" t="str">
            <v>FLORENCIA</v>
          </cell>
          <cell r="AR825" t="str">
            <v>GEOLOGIA</v>
          </cell>
          <cell r="AS825" t="str">
            <v>POSGRADO</v>
          </cell>
          <cell r="AZ825" t="str">
            <v>SGR</v>
          </cell>
          <cell r="BA825" t="str">
            <v>034</v>
          </cell>
          <cell r="BB825">
            <v>2024</v>
          </cell>
          <cell r="BC825">
            <v>80111600</v>
          </cell>
          <cell r="BD825" t="str">
            <v>SEGUROS DEL ESTADO S.A.</v>
          </cell>
          <cell r="BE825" t="str">
            <v>61-46-101026636</v>
          </cell>
          <cell r="BF825">
            <v>45377</v>
          </cell>
          <cell r="BG825">
            <v>45378</v>
          </cell>
          <cell r="BH825">
            <v>45378</v>
          </cell>
          <cell r="BI825">
            <v>52024</v>
          </cell>
          <cell r="BJ825">
            <v>45377</v>
          </cell>
          <cell r="BK825" t="str">
            <v>POSITIVA</v>
          </cell>
          <cell r="BL825">
            <v>45383</v>
          </cell>
          <cell r="BN825">
            <v>45383</v>
          </cell>
          <cell r="BO825">
            <v>45657</v>
          </cell>
          <cell r="BP825" t="str">
            <v>SI</v>
          </cell>
          <cell r="BQ825" t="str">
            <v>CONTRATACIÓN DIRECTA</v>
          </cell>
          <cell r="BR825" t="str">
            <v>SGR-034-2024</v>
          </cell>
          <cell r="BS825" t="str">
            <v>https://community.secop.gov.co/Public/Tendering/OpportunityDetail/Index?noticeUID=CO1.NTC.5891524&amp;isFromPublicArea=True&amp;isModal=False</v>
          </cell>
        </row>
        <row r="826">
          <cell r="A826" t="str">
            <v>SGR-035-2024</v>
          </cell>
          <cell r="D826" t="str">
            <v xml:space="preserve">ARLEIDY ENITH FERRER CASAS </v>
          </cell>
          <cell r="E826" t="str">
            <v>DANIELA MARINA MUÑOZ MUÑOZ</v>
          </cell>
          <cell r="F826" t="str">
            <v>CONTRATO</v>
          </cell>
          <cell r="J826">
            <v>33135</v>
          </cell>
          <cell r="K826">
            <v>34</v>
          </cell>
          <cell r="L826">
            <v>630064823</v>
          </cell>
          <cell r="M826" t="str">
            <v>APOYO A LA GESTIÓN</v>
          </cell>
          <cell r="N826" t="str">
            <v>CÉDULA DE CIUDADANIA</v>
          </cell>
          <cell r="O826">
            <v>1077446353</v>
          </cell>
          <cell r="P826">
            <v>0</v>
          </cell>
          <cell r="Q826" t="str">
            <v>PS de apoyo a la gestión a la VSCSM, en actividades de fiscalización minera, como es la recepción de documentos
internos y externos, el control de la correspondencia, la clasificación de información y la gestión documental a través del
SGD. 630064823</v>
          </cell>
          <cell r="R826" t="str">
            <v>1. Apoyar las actividades de gestión y manejo documental de la información derivada del desarrollo de la función de
fiscalización de la actividad minera.
2. Ingresar, en medio físico o digital, la correspondencia y productos de información derivados de las actividades de
fiscalización de la actividad minera en el expediente tanto en su versión física como en digital en las herramientas
informáticas dispuestas para tal fin.
3. Apoyar el recibo y clasificación de las actuaciones administrativas, técnicas y jurídicas, en medio físico o digital,
resultado de las actividades de fiscalización de la actividad minera.
4. Organizar cronológicamente la documentación y remitir a mantenimiento de expedientes y gestión documental,
bajo los lineamientos que se expidan para el efecto por parte de la ANM.
5. Diligenciar y mantener actualizada la base de datos de control de actuaciones administrativas proferidas por el
grupo de trabajo, en físico o en digital, bajo los parámetros y lineamientos que se definan para el efecto.
6. Apoyar al Grupo de Seguimiento y Control en las actividades de control de correspondencia, en físico o en digital.
7. Archivar y controlar los documentos soportes de las inspecciones de campo, autos, resoluciones y demás
información expedida por el grupo de trabajo, de conformidad con los lineamientos que se impartan por el Supervisor y
haciendo uso de las plataformas tecnológicas que disponga la entidad.
8. Apoyar la atención a usuarios en consultas relacionadas con el estado del expediente y trámites competencia del grupo de trabajo, enmarcados en el proceso de fiscalización minera.
9. Atender de manera oportuna las solicitudes de copias, en versión física o digital, y hacer entrega de las mismas,
en atención a las peticiones radicadas por los interesados y titulares mineros y según el reparto asignado.
10. Apoyar el agendamiento, organización y realización de las reuniones que se programen en el Grupo, en el marco de
las actividades de fiscalización, apoyando la elaboración de actas y listado de asistencia respectivos.
11. Apoyar las actuaciones correspondientes para la realización oportuna y eficaz el proceso de notificación de actos
administrativos derivados de las funciones de fiscalización minera.
12. Generar reportes de gestión y elaborar documentos que resulten del cumplimiento de sus obligaciones o que sean
necesarios para el cabal cumplimiento de las actividades de fiscalización a la actividad minera que adelanta el grupo de
trabajo.</v>
          </cell>
          <cell r="V826">
            <v>36293844</v>
          </cell>
          <cell r="W826">
            <v>8924</v>
          </cell>
          <cell r="X826">
            <v>45369</v>
          </cell>
          <cell r="Y826" t="str">
            <v>SISTEMA GENERAL DE REGALÍAS</v>
          </cell>
          <cell r="AA826">
            <v>36293844</v>
          </cell>
          <cell r="AB826" t="str">
            <v>FERNANDO ALBERTO CARDONA VARGAS</v>
          </cell>
          <cell r="AC826" t="str">
            <v xml:space="preserve">VICEPRESIDENTE DE SEGUIMIENTO, CONTROL Y SEGURIDAD MINERA (E) </v>
          </cell>
          <cell r="AD826" t="str">
            <v>VSCSM</v>
          </cell>
          <cell r="AE826">
            <v>12</v>
          </cell>
          <cell r="AG826">
            <v>45657</v>
          </cell>
          <cell r="AH826">
            <v>3024487</v>
          </cell>
          <cell r="AI826">
            <v>43000561</v>
          </cell>
          <cell r="AJ826" t="str">
            <v>MARIA INES DE LA EUCARISTIA  RESTREPO MORALES</v>
          </cell>
          <cell r="AK826" t="str">
            <v xml:space="preserve">COORDINADOR DEL PUNTO DE ATENCIÓN REGIONAL MEDELLÍN </v>
          </cell>
          <cell r="AN826" t="str">
            <v>Medellín</v>
          </cell>
          <cell r="AO826" t="str">
            <v>14 PRESTACIÓN DE SERVICIOS</v>
          </cell>
          <cell r="AP826" t="str">
            <v>CHOCO</v>
          </cell>
          <cell r="AQ826" t="str">
            <v>QUIBDÓ</v>
          </cell>
          <cell r="AR826" t="str">
            <v>INGENIERO DE TELECOMUNICACIONES</v>
          </cell>
          <cell r="AS826" t="str">
            <v>PREGRADO</v>
          </cell>
          <cell r="AZ826" t="str">
            <v>SGR</v>
          </cell>
          <cell r="BA826" t="str">
            <v>035</v>
          </cell>
          <cell r="BB826">
            <v>2024</v>
          </cell>
          <cell r="BC826">
            <v>80011600</v>
          </cell>
          <cell r="BD826" t="str">
            <v>ASEGURADORA SOLIDARIA DE COLOMBIA</v>
          </cell>
          <cell r="BE826" t="str">
            <v>310 - 47 - 994000010972</v>
          </cell>
          <cell r="BF826">
            <v>45377</v>
          </cell>
          <cell r="BG826">
            <v>45377</v>
          </cell>
          <cell r="BH826">
            <v>45378</v>
          </cell>
          <cell r="BI826">
            <v>52124</v>
          </cell>
          <cell r="BJ826">
            <v>45377</v>
          </cell>
          <cell r="BK826" t="str">
            <v>POSITIVA</v>
          </cell>
          <cell r="BL826">
            <v>45383</v>
          </cell>
          <cell r="BN826">
            <v>45383</v>
          </cell>
          <cell r="BO826">
            <v>45657</v>
          </cell>
          <cell r="BP826" t="str">
            <v>SI</v>
          </cell>
          <cell r="BQ826" t="str">
            <v>CONTRATACIÓN DIRECTA</v>
          </cell>
          <cell r="BR826" t="str">
            <v>SGR-035-2024</v>
          </cell>
          <cell r="BS826" t="str">
            <v>https://community.secop.gov.co/Public/Tendering/OpportunityDetail/Index?noticeUID=CO1.NTC.5891460&amp;isFromPublicArea=True&amp;isModal=False</v>
          </cell>
        </row>
        <row r="827">
          <cell r="A827" t="str">
            <v>SGR-036-2024</v>
          </cell>
          <cell r="D827" t="str">
            <v xml:space="preserve">NATALIA GONZALEZ GARCIA </v>
          </cell>
          <cell r="E827" t="str">
            <v>DANIELA MARINA MUÑOZ MUÑOZ</v>
          </cell>
          <cell r="F827" t="str">
            <v>CONTRATO</v>
          </cell>
          <cell r="J827">
            <v>28978</v>
          </cell>
          <cell r="K827">
            <v>46</v>
          </cell>
          <cell r="L827">
            <v>630065023</v>
          </cell>
          <cell r="M827" t="str">
            <v>APOYO A LA GESTIÓN</v>
          </cell>
          <cell r="N827" t="str">
            <v>CÉDULA DE CIUDADANIA</v>
          </cell>
          <cell r="O827">
            <v>43108112</v>
          </cell>
          <cell r="P827">
            <v>9</v>
          </cell>
          <cell r="Q827" t="str">
            <v xml:space="preserve">PS de apoyo a la gestión a la VSCSM, en actividades de fiscalización minera, como es la recepción de documentos
internos y externos, el control de la correspondencia, la clasificación de información y la gestión documental a través del SGD. </v>
          </cell>
          <cell r="R827" t="str">
            <v>Con el fin de cumplir las actividades de fiscalización de los
títulos mineros el contratista deberá ejecutar las siguientes obligaciones:
1. Apoyar las actividades de gestión y manejo documental de la información derivada del desarrollo de la función de
fiscalización de la actividad minera.
2. Ingresar, en medio físico o digital, la correspondencia y productos de información derivados de las actividades de
fiscalización de la actividad minera en el expediente tanto en su versión física como en digital en las herramientas
informáticas dispuestas para tal fin.
3. Apoyar el recibo y clasificación de las actuaciones administrativas, técnicas y jurídicas, en medio físico o digital,
resultado de las actividades de fiscalización de la actividad minera.
4. Organizar cronológicamente la documentación y remitir a mantenimiento de expedientes y gestión documental,
bajo los lineamientos que se expidan para el efecto por parte de la ANM.
5. Diligenciar y mantener actualizada la base de datos de control de actuaciones administrativas proferidas por el
grupo de trabajo, en físico o en digital, bajo los parámetros y lineamientos que se definan para el efecto.
6. Apoyar al Grupo de Seguimiento y Control en las actividades de control de correspondencia, en físico o en digital.
7. Archivar y controlar los documentos soportes de las inspecciones de campo, autos, resoluciones y demás
información expedida por el grupo de trabajo, de conformidad con los lineamientos que se impartan por el Supervisor y
haciendo uso de las plataformas tecnológicas que disponga la entidad.
8. Apoyar la atención a usuarios en consultas relacionadas con el estado del expediente y trámites competencia del
grupo de trabajo, enmarcados en el proceso de fiscalización minera.
9. Atender de manera oportuna las solicitudes de copias, en versión física o digital, y hacer entrega de las mismas,
en atención a las peticiones radicadas por los interesados y titulares mineros y según el reparto asignado.
10. Apoyar el agendamiento, organización y realización de las reuniones que se programen en el Grupo, en el marco de
las actividades de fiscalización, apoyando la elaboración de actas y listado de asistencia respectivos.
11. Apoyar las actuaciones correspondientes para la realización oportuna y eficaz el proceso de notificación de actos
administrativos derivados de las funciones de fiscalización minera.</v>
          </cell>
          <cell r="V827">
            <v>36293844</v>
          </cell>
          <cell r="W827">
            <v>9124</v>
          </cell>
          <cell r="X827">
            <v>45369</v>
          </cell>
          <cell r="Y827" t="str">
            <v>SISTEMA GENERAL DE REGALÍAS</v>
          </cell>
          <cell r="AA827">
            <v>36293844</v>
          </cell>
          <cell r="AB827" t="str">
            <v>FERNANDO ALBERTO CARDONA VARGAS</v>
          </cell>
          <cell r="AC827" t="str">
            <v xml:space="preserve">VICEPRESIDENTE DE SEGUIMIENTO, CONTROL Y SEGURIDAD MINERA (E) </v>
          </cell>
          <cell r="AD827" t="str">
            <v>VSCSM</v>
          </cell>
          <cell r="AE827">
            <v>12</v>
          </cell>
          <cell r="AG827">
            <v>45657</v>
          </cell>
          <cell r="AH827">
            <v>3024487</v>
          </cell>
          <cell r="AI827">
            <v>43000561</v>
          </cell>
          <cell r="AJ827" t="str">
            <v>MARIA INES DE LA EUCARISTIA  RESTREPO MORALES</v>
          </cell>
          <cell r="AK827" t="str">
            <v xml:space="preserve">COORDINADOR DEL PUNTO DE ATENCIÓN REGIONAL MEDELLÍN </v>
          </cell>
          <cell r="AN827" t="str">
            <v>Medellín</v>
          </cell>
          <cell r="AO827" t="str">
            <v>14 PRESTACIÓN DE SERVICIOS</v>
          </cell>
          <cell r="AP827" t="str">
            <v>ANTIOQUIA</v>
          </cell>
          <cell r="AQ827" t="str">
            <v>MEDELLÍN</v>
          </cell>
          <cell r="AR827" t="str">
            <v>LICENCIATURA</v>
          </cell>
          <cell r="AS827" t="str">
            <v>PREGRADO</v>
          </cell>
          <cell r="AZ827" t="str">
            <v>SGR</v>
          </cell>
          <cell r="BA827" t="str">
            <v>036</v>
          </cell>
          <cell r="BB827">
            <v>2024</v>
          </cell>
          <cell r="BC827">
            <v>80111600</v>
          </cell>
          <cell r="BD827" t="str">
            <v>SEGUROS DEL ESTADO S.A.</v>
          </cell>
          <cell r="BE827" t="str">
            <v>14-44-101206598</v>
          </cell>
          <cell r="BF827">
            <v>45377</v>
          </cell>
          <cell r="BG827">
            <v>45377</v>
          </cell>
          <cell r="BH827">
            <v>45383</v>
          </cell>
          <cell r="BI827">
            <v>59124</v>
          </cell>
          <cell r="BJ827">
            <v>45379</v>
          </cell>
          <cell r="BK827" t="str">
            <v>POSITIVA</v>
          </cell>
          <cell r="BL827">
            <v>45384</v>
          </cell>
          <cell r="BN827">
            <v>45384</v>
          </cell>
          <cell r="BO827">
            <v>45657</v>
          </cell>
          <cell r="BP827" t="str">
            <v>SI</v>
          </cell>
          <cell r="BQ827" t="str">
            <v>CONTRATACIÓN DIRECTA</v>
          </cell>
          <cell r="BR827" t="str">
            <v>SGR-036-2024</v>
          </cell>
          <cell r="BS827" t="str">
            <v>https://community.secop.gov.co/Public/Tendering/OpportunityDetail/Index?noticeUID=CO1.NTC.5891561&amp;isFromPublicArea=True&amp;isModal=False</v>
          </cell>
        </row>
        <row r="828">
          <cell r="A828" t="str">
            <v>SGR-037-2024</v>
          </cell>
          <cell r="D828" t="str">
            <v xml:space="preserve">ANDREA TERESA ORTIZ VELANDIA </v>
          </cell>
          <cell r="E828" t="str">
            <v>DANIELA MARINA MUÑOZ MUÑOZ</v>
          </cell>
          <cell r="F828" t="str">
            <v>CONTRATO</v>
          </cell>
          <cell r="J828">
            <v>30444</v>
          </cell>
          <cell r="K828">
            <v>42</v>
          </cell>
          <cell r="L828">
            <v>630057123</v>
          </cell>
          <cell r="M828" t="str">
            <v>PROFESIONAL</v>
          </cell>
          <cell r="N828" t="str">
            <v>CÉDULA DE CIUDADANIA</v>
          </cell>
          <cell r="O828">
            <v>46455340</v>
          </cell>
          <cell r="P828">
            <v>1</v>
          </cell>
          <cell r="Q828" t="str">
            <v xml:space="preserve">PSP a la VSCSM en actividades necesarias para el desarrollo de la función de fiscalización minera, como es la
evaluación documental de expedientes, sustanciación y revisión de actos administrativos y demás trámites jurídicos
necesarios para el cumplimiento de metas. </v>
          </cell>
          <cell r="R828"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CLAUSULADO COMPLEMENTARIO AL CONTRATO DE PRESTACIÓN DE
SERVICIOS PROFESIONALES No. SGR-037-2024 SUSCRITO ENTRE LA
AGENCIA NACIONAL DE MINERIA Y ANDREA TEREZA ORTIZ VELANDIA.
Fecha de Impresión: 2024-03-22 Página 2 de 11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828">
            <v>93275604</v>
          </cell>
          <cell r="W828">
            <v>3534</v>
          </cell>
          <cell r="X828">
            <v>45369</v>
          </cell>
          <cell r="Y828" t="str">
            <v>SISTEMA GENERAL DE REGALÍAS</v>
          </cell>
          <cell r="AA828">
            <v>93275604</v>
          </cell>
          <cell r="AB828" t="str">
            <v>FERNANDO ALBERTO CARDONA VARGAS</v>
          </cell>
          <cell r="AC828" t="str">
            <v xml:space="preserve">VICEPRESIDENTE DE SEGUIMIENTO, CONTROL Y SEGURIDAD MINERA (E) </v>
          </cell>
          <cell r="AD828" t="str">
            <v>VSCSM</v>
          </cell>
          <cell r="AE828">
            <v>12</v>
          </cell>
          <cell r="AG828">
            <v>45657</v>
          </cell>
          <cell r="AH828">
            <v>7772967</v>
          </cell>
          <cell r="AI828">
            <v>1057575114</v>
          </cell>
          <cell r="AJ828" t="str">
            <v>LAURA LIGIA GOYENECHE MENDIVELSO</v>
          </cell>
          <cell r="AK828" t="str">
            <v>COORDINADOR DEL PUNTO DE ATENCIÓN REGIONAL NOBSA</v>
          </cell>
          <cell r="AN828" t="str">
            <v>Nobsa</v>
          </cell>
          <cell r="AO828" t="str">
            <v>14 PRESTACIÓN DE SERVICIOS</v>
          </cell>
          <cell r="AP828" t="str">
            <v>BOYACÁ</v>
          </cell>
          <cell r="AQ828" t="str">
            <v>DUITAMA</v>
          </cell>
          <cell r="AR828" t="str">
            <v>DERECHO</v>
          </cell>
          <cell r="AS828" t="str">
            <v>POSGRADO</v>
          </cell>
          <cell r="AZ828" t="str">
            <v>SGR</v>
          </cell>
          <cell r="BA828" t="str">
            <v>037</v>
          </cell>
          <cell r="BB828">
            <v>2024</v>
          </cell>
          <cell r="BC828">
            <v>80111600</v>
          </cell>
          <cell r="BD828" t="str">
            <v>SEGUROS DEL ESTADO S.A.</v>
          </cell>
          <cell r="BE828" t="str">
            <v xml:space="preserve">51-46-101017996 </v>
          </cell>
          <cell r="BF828">
            <v>45377</v>
          </cell>
          <cell r="BG828">
            <v>45377</v>
          </cell>
          <cell r="BH828">
            <v>45378</v>
          </cell>
          <cell r="BI828">
            <v>52224</v>
          </cell>
          <cell r="BJ828">
            <v>45377</v>
          </cell>
          <cell r="BK828" t="str">
            <v>POSITIVA</v>
          </cell>
          <cell r="BL828">
            <v>45383</v>
          </cell>
          <cell r="BN828">
            <v>45383</v>
          </cell>
          <cell r="BO828">
            <v>45657</v>
          </cell>
          <cell r="BP828" t="str">
            <v>SI</v>
          </cell>
          <cell r="BQ828" t="str">
            <v>CONTRATACIÓN DIRECTA</v>
          </cell>
          <cell r="BR828" t="str">
            <v>SGR-037-2024</v>
          </cell>
          <cell r="BS828" t="str">
            <v>https://community.secop.gov.co/Public/Tendering/OpportunityDetail/Index?noticeUID=CO1.NTC.5891587&amp;isFromPublicArea=True&amp;isModal=False</v>
          </cell>
        </row>
        <row r="829">
          <cell r="A829" t="str">
            <v>SGR-038-2024</v>
          </cell>
          <cell r="D829" t="str">
            <v>RICARDO CALDERON DIAZ</v>
          </cell>
          <cell r="E829" t="str">
            <v>PAULA ANDREA PIÑEROS CUESTA</v>
          </cell>
          <cell r="F829" t="str">
            <v>CONTRATO</v>
          </cell>
          <cell r="J829">
            <v>29681</v>
          </cell>
          <cell r="K829">
            <v>44</v>
          </cell>
          <cell r="L829">
            <v>630062223</v>
          </cell>
          <cell r="M829" t="str">
            <v>PROFESIONAL</v>
          </cell>
          <cell r="N829" t="str">
            <v>CÉDULA DE CIUDADANIA</v>
          </cell>
          <cell r="O829">
            <v>88031144</v>
          </cell>
          <cell r="P829">
            <v>5</v>
          </cell>
          <cell r="Q829"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829"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829">
            <v>93275604</v>
          </cell>
          <cell r="W829">
            <v>6624</v>
          </cell>
          <cell r="X829">
            <v>45369</v>
          </cell>
          <cell r="Y829" t="str">
            <v>SISTEMA GENERAL DE REGALÍAS</v>
          </cell>
          <cell r="AA829">
            <v>93275604</v>
          </cell>
          <cell r="AB829" t="str">
            <v>FERNANDO ALBERTO CARDONA VARGAS</v>
          </cell>
          <cell r="AC829" t="str">
            <v xml:space="preserve">VICEPRESIDENTE DE SEGUIMIENTO, CONTROL Y SEGURIDAD MINERA (E) </v>
          </cell>
          <cell r="AD829" t="str">
            <v>VSCSM</v>
          </cell>
          <cell r="AE829">
            <v>12</v>
          </cell>
          <cell r="AG829">
            <v>45657</v>
          </cell>
          <cell r="AH829">
            <v>7772967</v>
          </cell>
          <cell r="AI829">
            <v>43000561</v>
          </cell>
          <cell r="AJ829" t="str">
            <v>MARIA INES DE LA EUCARISTIA  RESTREPO MORALES</v>
          </cell>
          <cell r="AK829" t="str">
            <v xml:space="preserve">COORDINADOR DEL PUNTO DE ATENCIÓN REGIONAL MEDELLÍN </v>
          </cell>
          <cell r="AN829" t="str">
            <v>Medellín</v>
          </cell>
          <cell r="AO829" t="str">
            <v>14 PRESTACIÓN DE SERVICIOS</v>
          </cell>
          <cell r="AP829" t="str">
            <v>NORTE DE SANTANDER</v>
          </cell>
          <cell r="AQ829" t="str">
            <v>PAMPLONA</v>
          </cell>
          <cell r="AR829" t="str">
            <v>INGENIERO DE MINAS</v>
          </cell>
          <cell r="AS829" t="str">
            <v>PREGRADO</v>
          </cell>
          <cell r="AZ829" t="str">
            <v>SGR</v>
          </cell>
          <cell r="BA829" t="str">
            <v>038</v>
          </cell>
          <cell r="BB829">
            <v>2024</v>
          </cell>
          <cell r="BC829">
            <v>80111600</v>
          </cell>
          <cell r="BD829" t="str">
            <v>ASEGURADORA SOLIDARIA DE COLOMBIA</v>
          </cell>
          <cell r="BE829" t="str">
            <v>350-47-994000040470</v>
          </cell>
          <cell r="BF829">
            <v>45377</v>
          </cell>
          <cell r="BG829">
            <v>45377</v>
          </cell>
          <cell r="BH829">
            <v>45383</v>
          </cell>
          <cell r="BI829">
            <v>53124</v>
          </cell>
          <cell r="BJ829">
            <v>45378</v>
          </cell>
          <cell r="BK829" t="str">
            <v>POSITIVA</v>
          </cell>
          <cell r="BL829">
            <v>45384</v>
          </cell>
          <cell r="BN829">
            <v>45384</v>
          </cell>
          <cell r="BO829">
            <v>45657</v>
          </cell>
          <cell r="BP829" t="str">
            <v>SI</v>
          </cell>
          <cell r="BQ829" t="str">
            <v>CONTRATACIÓN DIRECTA</v>
          </cell>
          <cell r="BR829" t="str">
            <v>SGR-038-2024</v>
          </cell>
          <cell r="BS829" t="str">
            <v>https://community.secop.gov.co/Public/Tendering/OpportunityDetail/Index?noticeUID=CO1.NTC.5891908&amp;isFromPublicArea=True&amp;isModal=False</v>
          </cell>
        </row>
        <row r="830">
          <cell r="A830" t="str">
            <v>SGR-039-2024</v>
          </cell>
          <cell r="D830" t="str">
            <v>HERNAN DARIO MARIN GOMEZ</v>
          </cell>
          <cell r="E830" t="str">
            <v>PAULA ANDREA PIÑEROS CUESTA</v>
          </cell>
          <cell r="F830" t="str">
            <v>CONTRATO</v>
          </cell>
          <cell r="J830">
            <v>28269</v>
          </cell>
          <cell r="K830">
            <v>48</v>
          </cell>
          <cell r="L830" t="str">
            <v>630062323_x000D_</v>
          </cell>
          <cell r="M830" t="str">
            <v>PROFESIONAL</v>
          </cell>
          <cell r="N830" t="str">
            <v>CÉDULA DE CIUDADANIA</v>
          </cell>
          <cell r="O830">
            <v>71790471</v>
          </cell>
          <cell r="P830">
            <v>2</v>
          </cell>
          <cell r="Q830"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830"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830">
            <v>93275604</v>
          </cell>
          <cell r="W830">
            <v>6724</v>
          </cell>
          <cell r="X830">
            <v>45369</v>
          </cell>
          <cell r="Y830" t="str">
            <v>SISTEMA GENERAL DE REGALÍAS</v>
          </cell>
          <cell r="AA830">
            <v>93275604</v>
          </cell>
          <cell r="AB830" t="str">
            <v>FERNANDO ALBERTO CARDONA VARGAS _x000D_</v>
          </cell>
          <cell r="AC830" t="str">
            <v xml:space="preserve">VICEPRESIDENTE DE SEGUIMIENTO, CONTROL Y SEGURIDAD MINERA (E) </v>
          </cell>
          <cell r="AD830" t="str">
            <v>VSCSM</v>
          </cell>
          <cell r="AE830">
            <v>12</v>
          </cell>
          <cell r="AG830">
            <v>45657</v>
          </cell>
          <cell r="AH830">
            <v>7772967</v>
          </cell>
          <cell r="AI830">
            <v>43000561</v>
          </cell>
          <cell r="AJ830" t="str">
            <v>MARIA INES DE LA EUCARISTIA  RESTREPO MORALES</v>
          </cell>
          <cell r="AK830" t="str">
            <v xml:space="preserve">COORDINADOR DEL PUNTO DE ATENCIÓN REGIONAL MEDELLÍN </v>
          </cell>
          <cell r="AN830" t="str">
            <v>Medellín</v>
          </cell>
          <cell r="AO830" t="str">
            <v>14 PRESTACIÓN DE SERVICIOS</v>
          </cell>
          <cell r="AP830" t="str">
            <v>ANTIOQUIA</v>
          </cell>
          <cell r="AQ830" t="str">
            <v>MEDELLIN</v>
          </cell>
          <cell r="AR830" t="str">
            <v>INGENIERIA DE MINAS Y METALURGICA</v>
          </cell>
          <cell r="AS830" t="str">
            <v>POSGRADO</v>
          </cell>
          <cell r="AZ830" t="str">
            <v>SGR</v>
          </cell>
          <cell r="BA830" t="str">
            <v>039</v>
          </cell>
          <cell r="BB830">
            <v>2024</v>
          </cell>
          <cell r="BC830">
            <v>80111600</v>
          </cell>
          <cell r="BD830" t="str">
            <v>ASEGURADORA SOLIDARIA DE COLOMBIA</v>
          </cell>
          <cell r="BE830" t="str">
            <v>530-47-994000040471</v>
          </cell>
          <cell r="BF830">
            <v>45377</v>
          </cell>
          <cell r="BG830">
            <v>45383</v>
          </cell>
          <cell r="BH830">
            <v>45383</v>
          </cell>
          <cell r="BI830">
            <v>53224</v>
          </cell>
          <cell r="BJ830">
            <v>45378</v>
          </cell>
          <cell r="BK830" t="str">
            <v>POSITIVA</v>
          </cell>
          <cell r="BL830">
            <v>45384</v>
          </cell>
          <cell r="BN830">
            <v>45384</v>
          </cell>
          <cell r="BO830">
            <v>45657</v>
          </cell>
          <cell r="BP830" t="str">
            <v>SI</v>
          </cell>
          <cell r="BQ830" t="str">
            <v>CONTRATACIÓN DIRECTA</v>
          </cell>
          <cell r="BR830" t="str">
            <v>SGR-039-2024</v>
          </cell>
          <cell r="BS830" t="str">
            <v>https://community.secop.gov.co/Public/Tendering/OpportunityDetail/Index?noticeUID=CO1.NTC.5891759&amp;isFromPublicArea=True&amp;isModal=False</v>
          </cell>
        </row>
        <row r="831">
          <cell r="A831" t="str">
            <v>SGR-040-2024</v>
          </cell>
          <cell r="D831" t="str">
            <v>MICHAEL ARTURO ARAUJO MORAN</v>
          </cell>
          <cell r="E831" t="str">
            <v>PAULA ANDREA PIÑEROS CUESTA</v>
          </cell>
          <cell r="F831" t="str">
            <v>CONTRATO</v>
          </cell>
          <cell r="J831">
            <v>32525</v>
          </cell>
          <cell r="K831">
            <v>36</v>
          </cell>
          <cell r="L831">
            <v>630062523</v>
          </cell>
          <cell r="M831" t="str">
            <v>PROFESIONAL</v>
          </cell>
          <cell r="N831" t="str">
            <v>CÉDULA DE CIUDADANIA</v>
          </cell>
          <cell r="O831">
            <v>1065607998</v>
          </cell>
          <cell r="P831">
            <v>9</v>
          </cell>
          <cell r="Q831"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 630062523</v>
          </cell>
          <cell r="R831"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831">
            <v>93275604</v>
          </cell>
          <cell r="W831">
            <v>6924</v>
          </cell>
          <cell r="X831">
            <v>45369</v>
          </cell>
          <cell r="Y831" t="str">
            <v>SISTEMA GENERAL DE REGALÍAS</v>
          </cell>
          <cell r="AA831">
            <v>93275604</v>
          </cell>
          <cell r="AB831" t="str">
            <v>FERNANDO ALBERTO CARDONA VARGAS</v>
          </cell>
          <cell r="AC831" t="str">
            <v xml:space="preserve">VICEPRESIDENTE DE SEGUIMIENTO, CONTROL Y SEGURIDAD MINERA (E) </v>
          </cell>
          <cell r="AD831" t="str">
            <v>VSCSM</v>
          </cell>
          <cell r="AE831">
            <v>12</v>
          </cell>
          <cell r="AG831">
            <v>45657</v>
          </cell>
          <cell r="AH831">
            <v>7772967</v>
          </cell>
          <cell r="AI831">
            <v>43000561</v>
          </cell>
          <cell r="AJ831" t="str">
            <v>MARIA INES DE LA EUCARISTIA  RESTREPO MORALES</v>
          </cell>
          <cell r="AK831" t="str">
            <v xml:space="preserve">COORDINADOR DEL PUNTO DE ATENCIÓN REGIONAL MEDELLÍN </v>
          </cell>
          <cell r="AN831" t="str">
            <v>Medellín</v>
          </cell>
          <cell r="AO831" t="str">
            <v>14 PRESTACIÓN DE SERVICIOS</v>
          </cell>
          <cell r="AP831" t="str">
            <v>CESAR</v>
          </cell>
          <cell r="AQ831" t="str">
            <v>VALLEDUPAR</v>
          </cell>
          <cell r="AR831" t="str">
            <v>INGENIERO DE MINAS</v>
          </cell>
          <cell r="AS831" t="str">
            <v>POSGRADO</v>
          </cell>
          <cell r="AZ831" t="str">
            <v>SGR</v>
          </cell>
          <cell r="BA831" t="str">
            <v>040</v>
          </cell>
          <cell r="BB831">
            <v>2024</v>
          </cell>
          <cell r="BC831">
            <v>80011600</v>
          </cell>
          <cell r="BD831" t="str">
            <v>SEGUROS DEL ESTADO S.A.</v>
          </cell>
          <cell r="BE831" t="str">
            <v>14-44-101206623</v>
          </cell>
          <cell r="BF831">
            <v>45377</v>
          </cell>
          <cell r="BG831">
            <v>45377</v>
          </cell>
          <cell r="BH831">
            <v>45378</v>
          </cell>
          <cell r="BI831">
            <v>53324</v>
          </cell>
          <cell r="BJ831">
            <v>45378</v>
          </cell>
          <cell r="BK831" t="str">
            <v>POSITIVA</v>
          </cell>
          <cell r="BL831">
            <v>45383</v>
          </cell>
          <cell r="BN831">
            <v>45383</v>
          </cell>
          <cell r="BO831">
            <v>45657</v>
          </cell>
          <cell r="BP831" t="str">
            <v>SI</v>
          </cell>
          <cell r="BQ831" t="str">
            <v>CONTRATACIÓN DIRECTA</v>
          </cell>
          <cell r="BR831" t="str">
            <v>SGR-040-2024</v>
          </cell>
          <cell r="BS831" t="str">
            <v xml:space="preserve">https://community.secop.gov.co/Public/Tendering/OpportunityDetail/Index?noticeUID=CO1.NTC.5891767&amp;isFromPublicArea=True&amp;isModal=False </v>
          </cell>
        </row>
        <row r="832">
          <cell r="A832" t="str">
            <v>SGR-041-2024</v>
          </cell>
          <cell r="D832" t="str">
            <v>JULIAN ANDRES MOLANO RAMIREZ</v>
          </cell>
          <cell r="E832" t="str">
            <v>PAULA ANDREA PIÑEROS CUESTA</v>
          </cell>
          <cell r="F832" t="str">
            <v>CONTRATO</v>
          </cell>
          <cell r="J832">
            <v>31642</v>
          </cell>
          <cell r="K832">
            <v>39</v>
          </cell>
          <cell r="L832">
            <v>630062623</v>
          </cell>
          <cell r="M832" t="str">
            <v>PROFESIONAL</v>
          </cell>
          <cell r="N832" t="str">
            <v>CÉDULA DE CIUDADANIA</v>
          </cell>
          <cell r="O832">
            <v>1090370356</v>
          </cell>
          <cell r="P832">
            <v>1</v>
          </cell>
          <cell r="Q832"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832"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832">
            <v>93275604</v>
          </cell>
          <cell r="W832">
            <v>7024</v>
          </cell>
          <cell r="X832">
            <v>45369</v>
          </cell>
          <cell r="Y832" t="str">
            <v>SISTEMA GENERAL DE REGALÍAS</v>
          </cell>
          <cell r="AA832">
            <v>93275604</v>
          </cell>
          <cell r="AB832" t="str">
            <v>FERNANDO ALBERTO CARDONA VARGAS</v>
          </cell>
          <cell r="AC832" t="str">
            <v xml:space="preserve">VICEPRESIDENTE DE SEGUIMIENTO, CONTROL Y SEGURIDAD MINERA (E) </v>
          </cell>
          <cell r="AD832" t="str">
            <v>VSCSM</v>
          </cell>
          <cell r="AE832">
            <v>12</v>
          </cell>
          <cell r="AG832">
            <v>45657</v>
          </cell>
          <cell r="AH832">
            <v>7772967</v>
          </cell>
          <cell r="AI832">
            <v>43000561</v>
          </cell>
          <cell r="AJ832" t="str">
            <v>MARIA INES DE LA EUCARISTIA  RESTREPO MORALES</v>
          </cell>
          <cell r="AK832" t="str">
            <v xml:space="preserve">COORDINADOR DEL PUNTO DE ATENCIÓN REGIONAL MEDELLÍN </v>
          </cell>
          <cell r="AN832" t="str">
            <v>Medellín</v>
          </cell>
          <cell r="AO832" t="str">
            <v>14 PRESTACIÓN DE SERVICIOS</v>
          </cell>
          <cell r="AP832" t="str">
            <v>BOGOTÁ D.C.</v>
          </cell>
          <cell r="AQ832" t="str">
            <v>BOGOTÁ D.C.</v>
          </cell>
          <cell r="AR832" t="str">
            <v>INGENIERO DE MINAS</v>
          </cell>
          <cell r="AS832" t="str">
            <v>POSGRADO</v>
          </cell>
          <cell r="AZ832" t="str">
            <v>SGR</v>
          </cell>
          <cell r="BA832" t="str">
            <v>041</v>
          </cell>
          <cell r="BB832">
            <v>2024</v>
          </cell>
          <cell r="BC832">
            <v>80111600</v>
          </cell>
          <cell r="BD832" t="str">
            <v>SEGUROS DEL ESTADO S.A.</v>
          </cell>
          <cell r="BE832" t="str">
            <v>33-46-101056998</v>
          </cell>
          <cell r="BF832">
            <v>45377</v>
          </cell>
          <cell r="BG832">
            <v>45377</v>
          </cell>
          <cell r="BH832">
            <v>45378</v>
          </cell>
          <cell r="BI832">
            <v>53424</v>
          </cell>
          <cell r="BJ832">
            <v>45378</v>
          </cell>
          <cell r="BK832" t="str">
            <v>POSITIVA</v>
          </cell>
          <cell r="BL832">
            <v>45383</v>
          </cell>
          <cell r="BN832">
            <v>45383</v>
          </cell>
          <cell r="BO832">
            <v>45657</v>
          </cell>
          <cell r="BP832" t="str">
            <v>SI</v>
          </cell>
          <cell r="BQ832" t="str">
            <v>CONTRATACIÓN DIRECTA</v>
          </cell>
          <cell r="BR832" t="str">
            <v>SGR-041-2024</v>
          </cell>
          <cell r="BS832" t="str">
            <v>https://community.secop.gov.co/Public/Tendering/OpportunityDetail/Index?noticeUID=CO1.NTC.5894878&amp;isFromPublicArea=True&amp;isModal=False</v>
          </cell>
        </row>
        <row r="833">
          <cell r="A833" t="str">
            <v>SGR-042-2024</v>
          </cell>
          <cell r="D833" t="str">
            <v>DIANA CRISTINA SIERRA NONTIEN</v>
          </cell>
          <cell r="E833" t="str">
            <v>PAULA ANDREA PIÑEROS CUESTA</v>
          </cell>
          <cell r="F833" t="str">
            <v>CONTRATO</v>
          </cell>
          <cell r="J833">
            <v>32567</v>
          </cell>
          <cell r="K833">
            <v>36</v>
          </cell>
          <cell r="L833" t="str">
            <v>630062723_x000D_</v>
          </cell>
          <cell r="M833" t="str">
            <v>PROFESIONAL</v>
          </cell>
          <cell r="N833" t="str">
            <v>CÉDULA DE CIUDADANIA</v>
          </cell>
          <cell r="O833">
            <v>1065608114</v>
          </cell>
          <cell r="P833">
            <v>1</v>
          </cell>
          <cell r="Q833"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833"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833">
            <v>93275604</v>
          </cell>
          <cell r="W833">
            <v>7124</v>
          </cell>
          <cell r="X833">
            <v>45369</v>
          </cell>
          <cell r="Y833" t="str">
            <v>SISTEMA GENERAL DE REGALÍAS</v>
          </cell>
          <cell r="AA833">
            <v>93275604</v>
          </cell>
          <cell r="AB833" t="str">
            <v>FERNANDO ALBERTO CARDONA VARGAS</v>
          </cell>
          <cell r="AC833" t="str">
            <v xml:space="preserve">VICEPRESIDENTE DE SEGUIMIENTO, CONTROL Y SEGURIDAD MINERA (E) </v>
          </cell>
          <cell r="AD833" t="str">
            <v>VSCSM</v>
          </cell>
          <cell r="AE833">
            <v>12</v>
          </cell>
          <cell r="AG833">
            <v>45657</v>
          </cell>
          <cell r="AH833">
            <v>7772967</v>
          </cell>
          <cell r="AI833">
            <v>43000561</v>
          </cell>
          <cell r="AJ833" t="str">
            <v>MARIA INES DE LA EUCARISTIA  RESTREPO MORALES</v>
          </cell>
          <cell r="AK833" t="str">
            <v xml:space="preserve">COORDINADOR DEL PUNTO DE ATENCIÓN REGIONAL MEDELLÍN </v>
          </cell>
          <cell r="AN833" t="str">
            <v>Medellín</v>
          </cell>
          <cell r="AO833" t="str">
            <v>14 PRESTACIÓN DE SERVICIOS</v>
          </cell>
          <cell r="AP833" t="str">
            <v>CUNDINAMARCA</v>
          </cell>
          <cell r="AQ833" t="str">
            <v xml:space="preserve">SANTA FE </v>
          </cell>
          <cell r="AR833" t="str">
            <v>INGENIERO DE MINAS</v>
          </cell>
          <cell r="AS833" t="str">
            <v>PREGRADO</v>
          </cell>
          <cell r="AZ833" t="str">
            <v>SGR</v>
          </cell>
          <cell r="BA833" t="str">
            <v>042</v>
          </cell>
          <cell r="BB833">
            <v>2024</v>
          </cell>
          <cell r="BC833">
            <v>80111600</v>
          </cell>
          <cell r="BD833" t="str">
            <v>SEGUROS DEL ESTADO S.A.</v>
          </cell>
          <cell r="BE833" t="str">
            <v>14-46-101113517</v>
          </cell>
          <cell r="BF833">
            <v>45377</v>
          </cell>
          <cell r="BG833">
            <v>45377</v>
          </cell>
          <cell r="BH833">
            <v>45378</v>
          </cell>
          <cell r="BI833">
            <v>53524</v>
          </cell>
          <cell r="BJ833">
            <v>45378</v>
          </cell>
          <cell r="BK833" t="str">
            <v>POSITIVA</v>
          </cell>
          <cell r="BL833">
            <v>45383</v>
          </cell>
          <cell r="BN833">
            <v>45383</v>
          </cell>
          <cell r="BO833">
            <v>45657</v>
          </cell>
          <cell r="BP833" t="str">
            <v>SI</v>
          </cell>
          <cell r="BQ833" t="str">
            <v>CONTRATACIÓN DIRECTA</v>
          </cell>
          <cell r="BR833" t="str">
            <v>SGR-042-2024</v>
          </cell>
          <cell r="BS833" t="str">
            <v>https://community.secop.gov.co/Public/Tendering/OpportunityDetail/Index?noticeUID=CO1.NTC.5895205&amp;isFromPublicArea=True&amp;isModal=False</v>
          </cell>
        </row>
        <row r="834">
          <cell r="A834" t="str">
            <v>SGR-043-2024</v>
          </cell>
          <cell r="D834" t="str">
            <v>MARIBEL RESTREPO DUQUE</v>
          </cell>
          <cell r="E834" t="str">
            <v>PAULA ANDREA PIÑEROS CUESTA</v>
          </cell>
          <cell r="F834" t="str">
            <v>CONTRATO</v>
          </cell>
          <cell r="J834">
            <v>33101</v>
          </cell>
          <cell r="K834">
            <v>35</v>
          </cell>
          <cell r="L834">
            <v>630050723</v>
          </cell>
          <cell r="M834" t="str">
            <v>PROFESIONAL</v>
          </cell>
          <cell r="N834" t="str">
            <v>CÉDULA DE CIUDADANIA</v>
          </cell>
          <cell r="O834">
            <v>1017183208</v>
          </cell>
          <cell r="P834">
            <v>2</v>
          </cell>
          <cell r="Q834" t="str">
            <v>PSP a la VSCSM en el desarrollo de actividades enmarcadas en la articulación de la fiscalización de la actividad minera
con los procesos de gestión socio ambiental, relacionamiento territorial, prevención y trámite de los conflictos socio
ambientales, promoviendo el fortalecimiento de la autoridad minera en su rol fiscalizador y su relacionamiento con
actores locales</v>
          </cell>
          <cell r="R834" t="str">
            <v>Con el fin de cumplir las actividades de fiscalización de los títulos mineros el contratista deberá ejecutar las siguientes
obligaciones:
1. Apoyar a la VSCSM con los análisis y recomendaciones con el fin de atender y gestionar los conflictos
socioambientales asociados al ejercicio de fiscalización minera que adelanta la ANM.
2. Estructurar metodologías participativas orientadas al apoyo en la atención de los conflictos socioambientales
relacionados con el ejercicio de fiscalización, seguimiento y control a la actividad minera que adelanta la ANM en las
diferentes regiones jurisdicción del grupo de trabajo.
3. Informar y atender alertas tempranas, situaciones coyunturales, temas de interés, cumplimiento de órdenes
judiciales relacionadas con la problemática asociada al ejercicio de la fiscalización de la actividad minera.
4. Apoyar la preparación y realización de mesas de trabajo territoriales, mesas de diálogo, audiencias públicas y otros
espacios con comunidades, en los que se requiera presentar y socializar los aspectos técnicos, jurídicos, sociales,
ambientales y económicos relacionados con los títulos mineros ubicados en el área de jurisdicción del grupo de trabajo.
5. Apoyar la definición de una estrategia de comunicación para el desarrollo del diálogo interinstitucional con diversas
autoridades, entes territoriales y entidades públicas para el desarrollo de las actividades de seguimiento, control y
fiscalización que adelanta la ANM.
6. Realizar la preparación de material audiovisual para apoyar la realización de las mesas de trabajo, espacios de
dialogo y socialización de los aspectos técnicos, jurídicos, sociales, ambientales y económicos de la fiscalización de la
actividad minera, de igual forma documentar y consolidar la información generada en estos espacios.
7. Proyectar oficios, memorandos, documentos de respuesta a las peticiones y solicitudes de información relacionadas
con el objeto contractual que le sean asignadas a través del Sistema de Gestión Documental.
8. Asistir, participar y apoyar técnicamente mesas de trabajo, reuniones, y demás actividades institucionales que le
indique el supervisor. Presentar informe con resumen destacando la información relevante para la Agencia Nacional de
Minería.
9. Apoyar la consolidación de información y elaboración de informes y reportes que den cuenta de la gestión
adelantada en desarrollo del objeto contractual.
Diligenciar y disponer la información en las bases de datos, carpetas compartidas y las aplicaciones de la Agencia
Nacional de Minería, conforme a las políticas, lineamientos e instructivos de la Entidad._x000D_</v>
          </cell>
          <cell r="V834">
            <v>93275604</v>
          </cell>
          <cell r="W834">
            <v>1824</v>
          </cell>
          <cell r="X834">
            <v>45369</v>
          </cell>
          <cell r="Y834" t="str">
            <v>SISTEMA GENERAL DE REGALÍAS</v>
          </cell>
          <cell r="AA834">
            <v>93275604</v>
          </cell>
          <cell r="AB834" t="str">
            <v>FERNANDO ALBERTO CARDONA VARGAS</v>
          </cell>
          <cell r="AC834" t="str">
            <v xml:space="preserve">VICEPRESIDENTE DE SEGUIMIENTO, CONTROL Y SEGURIDAD MINERA (E) </v>
          </cell>
          <cell r="AD834" t="str">
            <v>VSCSM</v>
          </cell>
          <cell r="AE834">
            <v>12</v>
          </cell>
          <cell r="AG834">
            <v>45657</v>
          </cell>
          <cell r="AH834">
            <v>7772967</v>
          </cell>
          <cell r="AI834">
            <v>43000561</v>
          </cell>
          <cell r="AJ834" t="str">
            <v>MARIA INES DE LA EUCARISTIA  RESTREPO MORALES</v>
          </cell>
          <cell r="AK834" t="str">
            <v xml:space="preserve">COORDINADOR DEL PUNTO DE ATENCIÓN REGIONAL MEDELLÍN </v>
          </cell>
          <cell r="AN834" t="str">
            <v>Medellín</v>
          </cell>
          <cell r="AO834" t="str">
            <v>14 PRESTACIÓN DE SERVICIOS</v>
          </cell>
          <cell r="AP834" t="str">
            <v>VALLE DEL CAUCA</v>
          </cell>
          <cell r="AQ834" t="str">
            <v>CALI</v>
          </cell>
          <cell r="AR834" t="str">
            <v xml:space="preserve">PLANEACION Y DESARROLLO SOCIAL </v>
          </cell>
          <cell r="AS834" t="str">
            <v>POSGRADO</v>
          </cell>
          <cell r="AZ834" t="str">
            <v>SGR</v>
          </cell>
          <cell r="BA834" t="str">
            <v>043</v>
          </cell>
          <cell r="BB834">
            <v>2024</v>
          </cell>
          <cell r="BC834">
            <v>80111600</v>
          </cell>
          <cell r="BD834" t="str">
            <v>SEGUROS DEL ESTADO S.A.</v>
          </cell>
          <cell r="BE834" t="str">
            <v>14-46-101113499</v>
          </cell>
          <cell r="BF834">
            <v>45377</v>
          </cell>
          <cell r="BG834">
            <v>45377</v>
          </cell>
          <cell r="BH834">
            <v>45378</v>
          </cell>
          <cell r="BI834">
            <v>53624</v>
          </cell>
          <cell r="BJ834">
            <v>45378</v>
          </cell>
          <cell r="BK834" t="str">
            <v>POSITIVA</v>
          </cell>
          <cell r="BL834">
            <v>45383</v>
          </cell>
          <cell r="BN834">
            <v>45383</v>
          </cell>
          <cell r="BO834">
            <v>45657</v>
          </cell>
          <cell r="BP834" t="str">
            <v>SI</v>
          </cell>
          <cell r="BQ834" t="str">
            <v>CONTRATACIÓN DIRECTA</v>
          </cell>
          <cell r="BR834" t="str">
            <v>SGR-043-2024</v>
          </cell>
          <cell r="BS834" t="str">
            <v>https://community.secop.gov.co/Public/Tendering/OpportunityDetail/Index?noticeUID=CO1.NTC.5896241&amp;isFromPublicArea=True&amp;isModal=False</v>
          </cell>
        </row>
        <row r="835">
          <cell r="A835" t="str">
            <v>SGR-044-2024</v>
          </cell>
          <cell r="D835" t="str">
            <v>MARÍA CAMILA MORALES RINCÓN</v>
          </cell>
          <cell r="E835" t="str">
            <v>YERALDIN FUENTES</v>
          </cell>
          <cell r="F835" t="str">
            <v>CONTRATO</v>
          </cell>
          <cell r="J835">
            <v>36086</v>
          </cell>
          <cell r="K835">
            <v>26</v>
          </cell>
          <cell r="L835" t="str">
            <v>630063223_x000D_</v>
          </cell>
          <cell r="M835" t="str">
            <v>PROFESIONAL</v>
          </cell>
          <cell r="N835" t="str">
            <v>CÉDULA DE CIUDADANIA</v>
          </cell>
          <cell r="O835">
            <v>1152468790</v>
          </cell>
          <cell r="P835">
            <v>2</v>
          </cell>
          <cell r="Q835" t="str">
            <v>PSP a la VSCSM para el desarrollo de la función de fiscalización minera, en actividades de evaluación documental de
expedientes, la elaboración o consolidación de conceptos técnicos e inspecciones de campo.</v>
          </cell>
          <cell r="R835" t="str">
            <v xml:space="preserve">1. Apoyar la verificación del cumplimiento de las obligaciones técnicas y económicas por parte de los titulares de
acuerdo a lo establecido en los diferentes títulos mineros, sus modificaciones y términos, y elaborar los conceptos
técnicos e informes que correspondan,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Gestionar las actuaciones técnicas que le sean asignadas a través deAnnA Minería de manera oportuna y
conforme a los los lineamientos que se impartan, generando los informes requeridos.
8. Registrar el desarrollo de sus actividades diarias y/o semanales y/o mensuales, en los formatos o sistemas de
información que disponga la Entidad para tal fin y de conformidad a las solicitudes que realce el supervisor.
9. Apoyar la elaboración y/o consolidación de informes o reportes de gestión del grupo de trabajo de conformidad con
la asignación que realice el Supervisor y atendiendo los lineamientos que se impartan para el efecto, procurando la
entrega oportuna de los mismos.
10.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11. Apoyar y participar en las mesas de trabajo organizadas por la ANM u otros eventos regionales con los distintos
Entes Territoriales, titulares mineros y beneficiarios de áreas con prerrogativas de explotación, para difundir la
normatividad minera vigente, los aspectos operativos de la actividad minera de la región y en general los relacionados
con la fiscalización a la actividad minera.
12. Proyectar oficios, memorandos, documentos de respuesta a las peticiones y solicitudes de información relacionadas
con el objeto contractual que le sean asignadas a través del Sistema de Gestión Documental.
13. Contar con el equipo de cómputo y los elementos de protección personal necesarios para la prestación del servicio. </v>
          </cell>
          <cell r="V835">
            <v>53476860</v>
          </cell>
          <cell r="W835">
            <v>7624</v>
          </cell>
          <cell r="X835">
            <v>45369</v>
          </cell>
          <cell r="Y835" t="str">
            <v>SISTEMA GENERAL DE REGALÍAS</v>
          </cell>
          <cell r="AA835">
            <v>53476860</v>
          </cell>
          <cell r="AB835" t="str">
            <v>FERNANDO ALBERTO CARDONA VARGAS _x000D_</v>
          </cell>
          <cell r="AC835" t="str">
            <v xml:space="preserve">VICEPRESIDENTE DE SEGUIMIENTO, CONTROL Y SEGURIDAD MINERA (E) </v>
          </cell>
          <cell r="AD835" t="str">
            <v>VSCSM</v>
          </cell>
          <cell r="AE835">
            <v>12</v>
          </cell>
          <cell r="AG835">
            <v>45657</v>
          </cell>
          <cell r="AH835">
            <v>4456405</v>
          </cell>
          <cell r="AI835">
            <v>43000561</v>
          </cell>
          <cell r="AJ835" t="str">
            <v>MARIA INES DE LA EUCARISTIA  RESTREPO MORALES</v>
          </cell>
          <cell r="AK835" t="str">
            <v xml:space="preserve">COORDINADOR DEL PUNTO DE ATENCIÓN REGIONAL MEDELLÍN </v>
          </cell>
          <cell r="AN835" t="str">
            <v>Medellín</v>
          </cell>
          <cell r="AO835" t="str">
            <v>14 PRESTACIÓN DE SERVICIOS</v>
          </cell>
          <cell r="AP835" t="str">
            <v>ANTIOQUIA</v>
          </cell>
          <cell r="AQ835" t="str">
            <v>MEDELLIN</v>
          </cell>
          <cell r="AR835" t="str">
            <v>INGENIERIA DE MINAS Y METALURGICA</v>
          </cell>
          <cell r="AS835" t="str">
            <v>PREGRADO</v>
          </cell>
          <cell r="AZ835" t="str">
            <v>SGR</v>
          </cell>
          <cell r="BA835" t="str">
            <v>044</v>
          </cell>
          <cell r="BB835">
            <v>2024</v>
          </cell>
          <cell r="BC835">
            <v>80111600</v>
          </cell>
          <cell r="BD835" t="str">
            <v>SEGUROS DEL ESTADO S.A.</v>
          </cell>
          <cell r="BE835" t="str">
            <v xml:space="preserve">	14-46-101113506</v>
          </cell>
          <cell r="BF835">
            <v>45377</v>
          </cell>
          <cell r="BG835">
            <v>45378</v>
          </cell>
          <cell r="BH835">
            <v>45378</v>
          </cell>
          <cell r="BI835">
            <v>52824</v>
          </cell>
          <cell r="BJ835">
            <v>45378</v>
          </cell>
          <cell r="BK835" t="str">
            <v>POSITIVA</v>
          </cell>
          <cell r="BL835">
            <v>45383</v>
          </cell>
          <cell r="BN835">
            <v>45383</v>
          </cell>
          <cell r="BO835">
            <v>45657</v>
          </cell>
          <cell r="BP835" t="str">
            <v>SI</v>
          </cell>
          <cell r="BQ835" t="str">
            <v>CONTRATACIÓN DIRECTA</v>
          </cell>
          <cell r="BR835" t="str">
            <v>SGR-044-2024</v>
          </cell>
          <cell r="BS835" t="str">
            <v>https://community.secop.gov.co/Public/Tendering/OpportunityDetail/Index?noticeUID=CO1.NTC.5895129&amp;isFromPublicArea=True&amp;isModal=False</v>
          </cell>
        </row>
        <row r="836">
          <cell r="A836" t="str">
            <v>SGR-045-2024</v>
          </cell>
          <cell r="D836" t="str">
            <v>DIANA PATRICIA QUIROZ LOMBANA</v>
          </cell>
          <cell r="E836" t="str">
            <v>PAULA ANDREA PIÑEROS CUESTA</v>
          </cell>
          <cell r="F836" t="str">
            <v>CONTRATO</v>
          </cell>
          <cell r="J836">
            <v>32542</v>
          </cell>
          <cell r="K836">
            <v>36</v>
          </cell>
          <cell r="L836">
            <v>630062823</v>
          </cell>
          <cell r="M836" t="str">
            <v>PROFESIONAL</v>
          </cell>
          <cell r="N836" t="str">
            <v>CÉDULA DE CIUDADANIA</v>
          </cell>
          <cell r="O836">
            <v>1090403398</v>
          </cell>
          <cell r="P836">
            <v>4</v>
          </cell>
          <cell r="Q836"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 630062823</v>
          </cell>
          <cell r="R836"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CLAUSULADO COMPLEMENTARIO AL CONTRATO DE PRESTACIÓN DE
SERVICIOS PROFESIONALES No. SGR-045-2024 SUSCRITO ENTRE LA
AGENCIA NACIONAL DE MINERIA Y DIANA PATRICIA QUIROZ LOMBANA.
Fecha de Impresión: 2024-03-22 Página 2 de 12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836">
            <v>93275604</v>
          </cell>
          <cell r="W836">
            <v>7224</v>
          </cell>
          <cell r="X836">
            <v>45369</v>
          </cell>
          <cell r="Y836" t="str">
            <v>SISTEMA GENERAL DE REGALÍAS</v>
          </cell>
          <cell r="AA836">
            <v>93275604</v>
          </cell>
          <cell r="AB836" t="str">
            <v>FERNANDO ALBERTO CARDONA VARGAS</v>
          </cell>
          <cell r="AC836" t="str">
            <v xml:space="preserve">VICEPRESIDENTE DE SEGUIMIENTO, CONTROL Y SEGURIDAD MINERA (E) </v>
          </cell>
          <cell r="AD836" t="str">
            <v>VSCSM</v>
          </cell>
          <cell r="AE836">
            <v>12</v>
          </cell>
          <cell r="AG836">
            <v>45657</v>
          </cell>
          <cell r="AH836">
            <v>7772967</v>
          </cell>
          <cell r="AI836">
            <v>43000561</v>
          </cell>
          <cell r="AJ836" t="str">
            <v>MARIA INES DE LA EUCARISTIA  RESTREPO MORALES</v>
          </cell>
          <cell r="AK836" t="str">
            <v xml:space="preserve">COORDINADOR DEL PUNTO DE ATENCIÓN REGIONAL MEDELLÍN </v>
          </cell>
          <cell r="AN836" t="str">
            <v>Medellín</v>
          </cell>
          <cell r="AO836" t="str">
            <v>14 PRESTACIÓN DE SERVICIOS</v>
          </cell>
          <cell r="AP836" t="str">
            <v>TOLIMA</v>
          </cell>
          <cell r="AQ836" t="str">
            <v>IBAGUÉ</v>
          </cell>
          <cell r="AR836" t="str">
            <v>INGENIERO DE MINAS</v>
          </cell>
          <cell r="AS836" t="str">
            <v>POSGRADO</v>
          </cell>
          <cell r="AZ836" t="str">
            <v>SGR</v>
          </cell>
          <cell r="BA836" t="str">
            <v>045</v>
          </cell>
          <cell r="BB836">
            <v>2024</v>
          </cell>
          <cell r="BC836">
            <v>80111600</v>
          </cell>
          <cell r="BD836" t="str">
            <v>SEGUROS DEL ESTADO S.A.</v>
          </cell>
          <cell r="BE836" t="str">
            <v>14-44-101206619</v>
          </cell>
          <cell r="BF836">
            <v>45377</v>
          </cell>
          <cell r="BG836">
            <v>45377</v>
          </cell>
          <cell r="BH836">
            <v>45378</v>
          </cell>
          <cell r="BI836">
            <v>53724</v>
          </cell>
          <cell r="BJ836">
            <v>45378</v>
          </cell>
          <cell r="BK836" t="str">
            <v>POSITIVA</v>
          </cell>
          <cell r="BL836">
            <v>45383</v>
          </cell>
          <cell r="BN836">
            <v>45386</v>
          </cell>
          <cell r="BO836">
            <v>45657</v>
          </cell>
          <cell r="BP836" t="str">
            <v>SI</v>
          </cell>
          <cell r="BQ836" t="str">
            <v>CONTRATACIÓN DIRECTA</v>
          </cell>
          <cell r="BR836" t="str">
            <v>SGR-045-2024</v>
          </cell>
          <cell r="BS836" t="str">
            <v>https://community.secop.gov.co/Public/Tendering/OpportunityDetail/Index?noticeUID=CO1.NTC.5896049&amp;isFromPublicArea=True&amp;isModal=False</v>
          </cell>
        </row>
        <row r="837">
          <cell r="A837" t="str">
            <v>SGR-046-2024</v>
          </cell>
          <cell r="D837" t="str">
            <v>MARY ISABEL RIOS CALDERON</v>
          </cell>
          <cell r="E837" t="str">
            <v>PAULA ANDREA PIÑEROS CUESTA</v>
          </cell>
          <cell r="F837" t="str">
            <v>CONTRATO</v>
          </cell>
          <cell r="J837">
            <v>25351</v>
          </cell>
          <cell r="K837">
            <v>56</v>
          </cell>
          <cell r="L837">
            <v>630051023</v>
          </cell>
          <cell r="M837" t="str">
            <v>PROFESIONAL</v>
          </cell>
          <cell r="N837" t="str">
            <v>CÉDULA DE CIUDADANIA</v>
          </cell>
          <cell r="O837">
            <v>42782766</v>
          </cell>
          <cell r="P837">
            <v>0</v>
          </cell>
          <cell r="Q837" t="str">
            <v>PSP a la VSCSM para el desarrollo de la función de fiscalización minera, en actividades de evaluación y análisis de
información de las obligaciones económicas de los títulos mineros, revisión de cartera, verificación, consolidación, y
actualización de información relacionada con contraprestaciones económicas a cargo de los titulares
mineros</v>
          </cell>
          <cell r="R837" t="str">
            <v>Con el fin de cumplir las actividades de fiscalización de los títulos mineros el contratista deberá ejecutar las siguientes
obligaciones:
1. Realizar las actividades de consolidación, verificación y actualización de la información registrada en los sistemas de información de la Vicepresidencia de Seguimiento, Control y Seguridad Minera de la Agencia Nacional de Minería, relacionados con las contraprestaciones económicas derivadas de contratos de concesión minera.
2. Participar en la revisión de los aspectos relacionados con las obligaciones económicas los titulares mineros o beneficiarios de áreas con prerrogativas de explotación, y emitir los conceptos que se requieran para el desarrollo de las función de fiscalización.
3. Revisar y evaluar el componente económico de las obligaciones contractuales y legales de los títulos mineros y de las figuras con prerrogativas de explotación y emitir los conceptos que se requieran para soportar las actuaciones administrativas en materia de fiscalización, atendiendo los lineamientos y procedimientos adoptados por la ANM.
4. Verificar las condiciones y obligaciones pactadas en los contratos mineros en cuanto a áreas objeto de concesión, duración de las etapas y las posteriores modificaciones que sufran estos a lo largo de la ejecución del contrato y demás información pertinente, para emitir los conceptos económicos o reportes que se requieran sobre las obligaciones
económicas y los aspectos financieros en ejercicio de la función de fiscalización.
5. Identificar los pagos recibidos a favor de la Entidad, validar el concepto del recaudo y la obligación o contraprestación económica a la que se debe aplicar el pago, así como identificar los conceptos de aquellos saldos a favor que registra el sistema de cartera.
6. Apoyar a los funcionarios y/o contratistas del Grupo de Seguimiento y Control y demás dependencias en el suministro de información económica de los títulos mineros y figuras con prerrogativas de explotación.
7. Interactuar con el Grupo de Regalías y Contraprestaciones Económicas, prestando apoyo en la consolidación de la información, la acusación y liquidación de las contraprestaciones de carácter económico a cargo de los titulares mineros.
8. Adelantar oportunamente los trámites y solicitudes que le sean asignadas, dar oportuna respuesta a los diferentes requerimientos internos como externos y aquellos que pueden elevar los Entes de Control relacionadas con el objeto contractual.
9. Proyectar oficios, memorandos, documentos de respuesta a las peticiones y solicitudes de información que sean asignadas a través del Sistema de Gestión Documental.
10. Asistir, participar y apoyar técnicamente mesas de trabajo, reuniones, y demás actividades institucionales que le indique el supervisor. Presentar informe con resumen destacando la información relevante para la Agencia Nacional de Minería.
11. Apoyar la consolidación de información y elaboración de informes y reportes que den cuenta de la gestión adelantada en desarrollo del objeto contractual._x000D_</v>
          </cell>
          <cell r="V837">
            <v>66020148</v>
          </cell>
          <cell r="W837">
            <v>2124</v>
          </cell>
          <cell r="X837">
            <v>45369</v>
          </cell>
          <cell r="Y837" t="str">
            <v>SISTEMA GENERAL DE REGALÍAS</v>
          </cell>
          <cell r="AA837">
            <v>66020148</v>
          </cell>
          <cell r="AB837" t="str">
            <v>FERNANDO ALBERTO CARDONA VARGAS</v>
          </cell>
          <cell r="AC837" t="str">
            <v xml:space="preserve">VICEPRESIDENTE DE SEGUIMIENTO, CONTROL Y SEGURIDAD MINERA (E) </v>
          </cell>
          <cell r="AD837" t="str">
            <v>VSCSM</v>
          </cell>
          <cell r="AE837">
            <v>12</v>
          </cell>
          <cell r="AG837">
            <v>45657</v>
          </cell>
          <cell r="AH837">
            <v>5501679</v>
          </cell>
          <cell r="AI837">
            <v>43000561</v>
          </cell>
          <cell r="AJ837" t="str">
            <v>MARIA INES DE LA EUCARISTIA  RESTREPO MORALES</v>
          </cell>
          <cell r="AK837" t="str">
            <v xml:space="preserve">COORDINADOR DEL PUNTO DE ATENCIÓN REGIONAL MEDELLÍN </v>
          </cell>
          <cell r="AN837" t="str">
            <v>Medellín</v>
          </cell>
          <cell r="AO837" t="str">
            <v>14 PRESTACIÓN DE SERVICIOS</v>
          </cell>
          <cell r="AP837" t="str">
            <v>ANTIOQUIA</v>
          </cell>
          <cell r="AQ837" t="str">
            <v>MEDELLÍN</v>
          </cell>
          <cell r="AR837" t="str">
            <v xml:space="preserve">ECONOMISTA </v>
          </cell>
          <cell r="AS837" t="str">
            <v>PREGRADO</v>
          </cell>
          <cell r="AZ837" t="str">
            <v>SGR</v>
          </cell>
          <cell r="BA837" t="str">
            <v>046</v>
          </cell>
          <cell r="BB837">
            <v>2024</v>
          </cell>
          <cell r="BC837">
            <v>80111600</v>
          </cell>
          <cell r="BD837" t="str">
            <v>SEGUROS DEL ESTADO S.A.</v>
          </cell>
          <cell r="BE837" t="str">
            <v>14-44-101206613</v>
          </cell>
          <cell r="BF837">
            <v>45377</v>
          </cell>
          <cell r="BG837">
            <v>45377</v>
          </cell>
          <cell r="BH837">
            <v>45378</v>
          </cell>
          <cell r="BI837">
            <v>53824</v>
          </cell>
          <cell r="BJ837">
            <v>45378</v>
          </cell>
          <cell r="BK837" t="str">
            <v>POSITIVA</v>
          </cell>
          <cell r="BL837">
            <v>45383</v>
          </cell>
          <cell r="BN837">
            <v>45383</v>
          </cell>
          <cell r="BO837">
            <v>45657</v>
          </cell>
          <cell r="BP837" t="str">
            <v>SI</v>
          </cell>
          <cell r="BQ837" t="str">
            <v>CONTRATACIÓN DIRECTA</v>
          </cell>
          <cell r="BR837" t="str">
            <v>SGR-046-2024</v>
          </cell>
          <cell r="BS837" t="str">
            <v>https://community.secop.gov.co/Public/Tendering/OpportunityDetail/Index?noticeUID=CO1.NTC.5897104&amp;isFromPublicArea=True&amp;isModal=False</v>
          </cell>
        </row>
        <row r="838">
          <cell r="A838" t="str">
            <v>SGR-047-2024</v>
          </cell>
          <cell r="D838" t="str">
            <v>LUISA FERNANDA MORENO LOMBANA</v>
          </cell>
          <cell r="E838" t="str">
            <v>DANIELA MARINA MUÑOZ MUÑOZ</v>
          </cell>
          <cell r="F838" t="str">
            <v>CONTRATO</v>
          </cell>
          <cell r="J838">
            <v>34459</v>
          </cell>
          <cell r="K838">
            <v>31</v>
          </cell>
          <cell r="L838" t="str">
            <v>630054723_x000D_</v>
          </cell>
          <cell r="M838" t="str">
            <v>PROFESIONAL</v>
          </cell>
          <cell r="N838" t="str">
            <v>CÉDULA DE CIUDADANIA</v>
          </cell>
          <cell r="O838">
            <v>1014255328</v>
          </cell>
          <cell r="P838">
            <v>7</v>
          </cell>
          <cell r="Q838" t="str">
            <v>PSP a la VSCSM, en actividades jurídicas necesarias para el desarrollo de la función de fiscalización minera, como lo es
el acompañamiento en amparos administrativos, la emisión de conceptos, la evaluación documental de expedientes
mineros, la sustanciación y revisión de actos administrativos, así como la atención y respuesta a los requerimientos de
entes de control.</v>
          </cell>
          <cell r="R838" t="str">
            <v>1. Apoyar la definición de estrategias encaminadas a mejorar los procesos y procedimientos relacionados con el
cumplimiento de las metas y objetivos establecidos para la atención de los asuntos a cargo de la Vicepresidencia de
Seguimiento, Control y Seguridad Minera.
2. Proponer a la Vicepresidencia de Seguimiento, Control y Seguridad Minera, lineamientos y criterios jurídicos
orientadores para ser incorporados en los planes, estrategias, formatos, procesos y procedimientos relacionados con la
función de fiscalización.
3. Elaborar y/o revisar los estudios, reportes, informes y en general los documentos que se requieran para la atención,
seguimiento y control de los asuntos a cargo de la Vicepresidencia de Seguimiento, Control y Seguridad Minera,
proponiendo las acciones de mejora y ajustes a los lineamientos y planes operativos que se requieran.
4. Apoyar la definición y consolidación de lineamientos jurídicos, tendientes a la unificación de criterios para la
sustanciación de conceptos, actos administrativos y demás documentos que se requieran para la atención de los asuntos
a cargo de la Vicepresidencia de Seguimiento, Control y Seguridad Minera.
5. Aportar con la revisión de los actos administrativos, al cumplimiento de las metas, indicadores de calidad, planes de
acción y/o planes de mejoramiento.
6.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7. Apoyar en la elaboración de los actos administrativos de mayor envergadura que deban ser proferidos por la
vicepresidencia de seguimiento, control y seguridad minera y/o de la Vicepresidencia de Seguimiento Control y Seguridad
Minera.
8. Elaborar, revisar y/o consolidar las consultas, requerimientos, derechos de petición y demás solicitudes efectuadas
por los particulares, las diferentes dependencias de la entidad y las autoridades u organismos externos.
9. Elaborar, revisar y/o consolidar las respuestas a consultas, requerimientos y derechos de petición, así como las
solicitudes efectuadas por las demás dependencias de la entidad sobre los trámites a cargo de la VSCSM, en el marco
del cumplimiento del indicador de oportunidad en su atención.
10. Liderar la gestión con las entidades y organismos externos, incluidos órganos de control, para garantizar la adecuada
entrega de información y la oportuna atención a los requerimientos y solicitudes de competencia del despacho de la
Vicepresidencia de Seguimiento, Control y Seguridad Minera.
11. Asistir y participar en las reuniones, consejos, juntas, comités y demás eventos que indique el supervisor y que se
relacione con el objeto contractual.
12. Presentar informes mensuales en los que se detalle la participación en comités, la respuesta a requerimientos de
información y el avance en la definición e implementación de las estrategias y mecanismos descritos en los numerales
anteriores y las actividades desarrolladas en ejecución del objeto contractual.
13. Revisar y actualizar la información relacionada con los tramites que le sean asignados, en los sistemas de
información o herramientas que para el caso disponga la Entidad._x000D_</v>
          </cell>
          <cell r="V838">
            <v>116356188</v>
          </cell>
          <cell r="W838">
            <v>3124</v>
          </cell>
          <cell r="X838">
            <v>45369</v>
          </cell>
          <cell r="Y838" t="str">
            <v>ANM - NACIÓN</v>
          </cell>
          <cell r="AA838">
            <v>116356188</v>
          </cell>
          <cell r="AB838" t="str">
            <v>FERNANDO ALBERTO CARDONA VARGAS _x000D_</v>
          </cell>
          <cell r="AC838" t="str">
            <v xml:space="preserve">VICEPRESIDENTE DE SEGUIMIENTO, CONTROL Y SEGURIDAD MINERA (E) </v>
          </cell>
          <cell r="AD838" t="str">
            <v>VSCSM</v>
          </cell>
          <cell r="AE838">
            <v>12</v>
          </cell>
          <cell r="AG838">
            <v>45657</v>
          </cell>
          <cell r="AH838">
            <v>9696349</v>
          </cell>
          <cell r="AI838">
            <v>43000561</v>
          </cell>
          <cell r="AJ838" t="str">
            <v>MARIA INES DE LA EUCARISTIA  RESTREPO MORALES</v>
          </cell>
          <cell r="AK838" t="str">
            <v xml:space="preserve">COORDINADOR DEL PUNTO DE ATENCIÓN REGIONAL MEDELLÍN </v>
          </cell>
          <cell r="AN838" t="str">
            <v>Bogotá D.C.</v>
          </cell>
          <cell r="AO838" t="str">
            <v>14 PRESTACIÓN DE SERVICIOS</v>
          </cell>
          <cell r="AP838" t="str">
            <v>BOGOTÁ D.C.</v>
          </cell>
          <cell r="AQ838" t="str">
            <v>BOGOTA</v>
          </cell>
          <cell r="AR838" t="str">
            <v>ABOGADO</v>
          </cell>
          <cell r="AS838" t="str">
            <v>POSGRADO</v>
          </cell>
          <cell r="AZ838" t="str">
            <v>SGR</v>
          </cell>
          <cell r="BA838" t="str">
            <v>047</v>
          </cell>
          <cell r="BB838">
            <v>2024</v>
          </cell>
          <cell r="BC838">
            <v>80111600</v>
          </cell>
          <cell r="BD838" t="str">
            <v>SEGUROS DEL ESTADO S.A.</v>
          </cell>
          <cell r="BE838" t="str">
            <v>11-46-101053120</v>
          </cell>
          <cell r="BF838">
            <v>45377</v>
          </cell>
          <cell r="BG838">
            <v>45377</v>
          </cell>
          <cell r="BH838">
            <v>45377</v>
          </cell>
          <cell r="BI838">
            <v>52324</v>
          </cell>
          <cell r="BJ838">
            <v>45377</v>
          </cell>
          <cell r="BK838" t="str">
            <v>POSITIVA</v>
          </cell>
          <cell r="BL838">
            <v>45378</v>
          </cell>
          <cell r="BN838">
            <v>45378</v>
          </cell>
          <cell r="BO838">
            <v>45657</v>
          </cell>
          <cell r="BP838" t="str">
            <v>SI</v>
          </cell>
          <cell r="BQ838" t="str">
            <v>CONTRATACIÓN DIRECTA</v>
          </cell>
          <cell r="BR838" t="str">
            <v>SGR-047-2024</v>
          </cell>
          <cell r="BS838" t="str">
            <v>https://community.secop.gov.co/Public/Tendering/OpportunityDetail/Index?noticeUID=CO1.NTC.5891686&amp;isFromPublicArea=True&amp;isModal=False</v>
          </cell>
        </row>
        <row r="839">
          <cell r="A839" t="str">
            <v>SGR-048-2024</v>
          </cell>
          <cell r="D839" t="str">
            <v>JOSE IGNACIO PATRON CARABALLO</v>
          </cell>
          <cell r="E839" t="str">
            <v>DANIELA MARINA MUÑOZ MUÑOZ</v>
          </cell>
          <cell r="F839" t="str">
            <v>CONTRATO</v>
          </cell>
          <cell r="J839">
            <v>25445</v>
          </cell>
          <cell r="K839">
            <v>55</v>
          </cell>
          <cell r="L839">
            <v>630059723</v>
          </cell>
          <cell r="M839" t="str">
            <v>PROFESIONAL</v>
          </cell>
          <cell r="N839" t="str">
            <v>CÉDULA DE CIUDADANIA</v>
          </cell>
          <cell r="O839">
            <v>72161923</v>
          </cell>
          <cell r="P839">
            <v>5</v>
          </cell>
          <cell r="Q839" t="str">
            <v>PSP al GET, en actividades necesarias para el desarrollo de la función de fiscalización Minera, como es el análisis y
conceptualización de la estimación y categorización de recursos y reservas de los títulos mineros, así como la
evaluación, verificación o validación de estudios técnicos de los títulos mineros en el departamento de
Antioquia.</v>
          </cell>
          <cell r="R839" t="str">
            <v>1. Elaborar, analizar y cargar al sistema de información de la entidad, los reportes de estimación de recursos y reservas
minerales presentados en los documentos técnicos a la autoridad minera en el PAR Medellín, verificando el cumplimiento
de los lineamientos establecidos en un estándar acogido por el Comité Internacional para Reportes de Recursos y
Reservas – CRIRSCO.
2. Consolidar y validar los datos e información de recursos y reservas minerales presentados por los titulares mineros a
la autoridad minera en el PAR - Medellín.
3. Presentar y analizar los informes de gestión mensual del PAR - Medellín en cumplimiento de la Resolución 100 de
2020 “por medio de la cual se establece las condiciones y periodicidad para la presentación de la información sobre los
recursos y reservas minerales existentes en el área concesionada, de conformidad con lo previsto en el artículo 328 de la
Ley 1955 de 2019”.
4. Analizar y revisar desde el punto de vista técnico los conceptos técnicos realizados por el PAR - Medellín de acuerdo a
la información presentada por los titulares mineros para la validación del modelo geológico para la estimación de
recursos, verificando el cumplimiento de los lineamientos establecidos en un estándar acogido por el Comité
Internacional para Reportes de Recursos y Reservas – CRIRSCO.
5. Apoyar a los profesionales técnicos del PAR - Medellín en la elaboración de los conceptos para dar cumplimiento a la
Resolución 100 de 2020 “por medio de la cual se establece las condiciones y periodicidad para la presentación de la
información sobre los recursos y reservas minerales existentes en el área concesionada, de conformidad con lo previsto
en el artículo 328 de la Ley 1955 de 2019”.
6. Asistir y participar en las mesas de trabajo, reuniones, comités y demás actividades relacionadas con el objeto del
contrato, cuando se lo requiera el supervisor del Contrato.
7. Gestionar y revisar las actuaciones y trámites que le sean asignadas a través del aplicativo del Sistema de Gestión
Documental de la Entidad con el fin de identificar trámites prioritarios en atención a la complejidad de las actuaciones que
deban ser adelantadas por el Grupo de Trabajo, informando oportunamente al Supervisor del contrato y ejecutar el cierre
del trámite en el sistema documental de acuerdo al procedimiento establecido</v>
          </cell>
          <cell r="V839">
            <v>160946160</v>
          </cell>
          <cell r="W839">
            <v>4324</v>
          </cell>
          <cell r="X839">
            <v>45369</v>
          </cell>
          <cell r="Y839" t="str">
            <v>SISTEMA GENERAL DE REGALÍAS</v>
          </cell>
          <cell r="AA839">
            <v>160946160</v>
          </cell>
          <cell r="AB839" t="str">
            <v>FERNANDO ALBERTO CARDONA VARGAS</v>
          </cell>
          <cell r="AC839" t="str">
            <v xml:space="preserve">VICEPRESIDENTE DE SEGUIMIENTO, CONTROL Y SEGURIDAD MINERA (E) </v>
          </cell>
          <cell r="AD839" t="str">
            <v>VSCSM</v>
          </cell>
          <cell r="AE839">
            <v>12</v>
          </cell>
          <cell r="AG839">
            <v>45657</v>
          </cell>
          <cell r="AH839">
            <v>13412180</v>
          </cell>
          <cell r="AI839">
            <v>7226198</v>
          </cell>
          <cell r="AJ839" t="str">
            <v>FABIO ANTONIO GUTIERREZ CAMACHO</v>
          </cell>
          <cell r="AK839" t="str">
            <v xml:space="preserve">COORDINADOR DEL GRUPO DE EVALUACIÓN DE ESTUDIOS TÉCNICOS </v>
          </cell>
          <cell r="AN839" t="str">
            <v>Bogotá D.C.</v>
          </cell>
          <cell r="AO839" t="str">
            <v>14 PRESTACIÓN DE SERVICIOS</v>
          </cell>
          <cell r="AP839" t="str">
            <v>ATLÁNTICO</v>
          </cell>
          <cell r="AQ839" t="str">
            <v>BARRANQUILLA</v>
          </cell>
          <cell r="AR839" t="str">
            <v>GEOLOGIA</v>
          </cell>
          <cell r="AS839" t="str">
            <v>POSGRADO</v>
          </cell>
          <cell r="AZ839" t="str">
            <v>SGR</v>
          </cell>
          <cell r="BA839" t="str">
            <v>048</v>
          </cell>
          <cell r="BB839">
            <v>2024</v>
          </cell>
          <cell r="BC839">
            <v>80111600</v>
          </cell>
          <cell r="BD839" t="str">
            <v>SEGUROS DEL ESTADO S.A.</v>
          </cell>
          <cell r="BE839" t="str">
            <v>61-44-101053732</v>
          </cell>
          <cell r="BF839">
            <v>45377</v>
          </cell>
          <cell r="BG839">
            <v>45377</v>
          </cell>
          <cell r="BH839">
            <v>45378</v>
          </cell>
          <cell r="BI839">
            <v>52424</v>
          </cell>
          <cell r="BJ839">
            <v>45377</v>
          </cell>
          <cell r="BK839" t="str">
            <v>POSITIVA</v>
          </cell>
          <cell r="BL839" t="str">
            <v>y</v>
          </cell>
          <cell r="BN839">
            <v>45384</v>
          </cell>
          <cell r="BO839">
            <v>45657</v>
          </cell>
          <cell r="BP839" t="str">
            <v>SI</v>
          </cell>
          <cell r="BQ839" t="str">
            <v>CONTRATACIÓN DIRECTA</v>
          </cell>
          <cell r="BR839" t="str">
            <v>SGR-048-2024</v>
          </cell>
          <cell r="BS839" t="str">
            <v>https://community.secop.gov.co/Public/Tendering/OpportunityDetail/Index?noticeUID=CO1.NTC.5892005&amp;isFromPublicArea=True&amp;isModal=False</v>
          </cell>
        </row>
        <row r="840">
          <cell r="A840" t="str">
            <v>SGR-049-2024</v>
          </cell>
          <cell r="D840" t="str">
            <v>LAURA LUCIA CASTRO HERNANDEZ</v>
          </cell>
          <cell r="E840" t="str">
            <v>DANIELA MARINA MUÑOZ MUÑOZ</v>
          </cell>
          <cell r="F840" t="str">
            <v>CONTRATO</v>
          </cell>
          <cell r="J840">
            <v>33719</v>
          </cell>
          <cell r="K840">
            <v>33</v>
          </cell>
          <cell r="L840">
            <v>630054523</v>
          </cell>
          <cell r="M840" t="str">
            <v>PROFESIONAL</v>
          </cell>
          <cell r="N840" t="str">
            <v>CÉDULA DE CIUDADANIA</v>
          </cell>
          <cell r="O840">
            <v>1090451203</v>
          </cell>
          <cell r="P840">
            <v>1</v>
          </cell>
          <cell r="Q840"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840"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840">
            <v>93275604</v>
          </cell>
          <cell r="W840">
            <v>3024</v>
          </cell>
          <cell r="X840">
            <v>45369</v>
          </cell>
          <cell r="Y840" t="str">
            <v>SISTEMA GENERAL DE REGALÍAS</v>
          </cell>
          <cell r="AA840">
            <v>93275604</v>
          </cell>
          <cell r="AB840" t="str">
            <v>MARÍA CAROLINA GALINDO NIÑO _x000D_</v>
          </cell>
          <cell r="AC840" t="str">
            <v xml:space="preserve">VICEPRESIDENTE DE SEGUIMIENTO, CONTROL Y SEGURIDAD MINERA (E) </v>
          </cell>
          <cell r="AD840" t="str">
            <v>VSCSM</v>
          </cell>
          <cell r="AE840">
            <v>12</v>
          </cell>
          <cell r="AG840">
            <v>45657</v>
          </cell>
          <cell r="AH840">
            <v>7772967</v>
          </cell>
          <cell r="AI840">
            <v>71655385</v>
          </cell>
          <cell r="AJ840" t="str">
            <v>JOEL DARIO PINO PUERTA</v>
          </cell>
          <cell r="AK840" t="str">
            <v>COORDINADOR DEL GRUPO DE SEGUIMIENTO Y CONTROL ZONA CENTRO</v>
          </cell>
          <cell r="AN840" t="str">
            <v>Bogotá D.C.</v>
          </cell>
          <cell r="AO840" t="str">
            <v>14 PRESTACIÓN DE SERVICIOS</v>
          </cell>
          <cell r="AP840" t="str">
            <v>ATLÁNTICO</v>
          </cell>
          <cell r="AQ840" t="str">
            <v>BARRANQUILLA</v>
          </cell>
          <cell r="AR840" t="str">
            <v>INGENIERO DE MINAS</v>
          </cell>
          <cell r="AS840" t="str">
            <v>POSGRADO</v>
          </cell>
          <cell r="AZ840" t="str">
            <v>SGR</v>
          </cell>
          <cell r="BA840" t="str">
            <v>049</v>
          </cell>
          <cell r="BB840">
            <v>2024</v>
          </cell>
          <cell r="BC840">
            <v>80111600</v>
          </cell>
          <cell r="BD840" t="str">
            <v>SEGUROS DEL ESTADO S.A.</v>
          </cell>
          <cell r="BE840" t="str">
            <v>14-46-101113936</v>
          </cell>
          <cell r="BF840">
            <v>45385</v>
          </cell>
          <cell r="BG840">
            <v>45386</v>
          </cell>
          <cell r="BH840">
            <v>45386</v>
          </cell>
          <cell r="BI840">
            <v>61324</v>
          </cell>
          <cell r="BJ840">
            <v>45386</v>
          </cell>
          <cell r="BK840" t="str">
            <v>POSITIVA</v>
          </cell>
          <cell r="BL840">
            <v>45387</v>
          </cell>
          <cell r="BN840">
            <v>45387</v>
          </cell>
          <cell r="BO840">
            <v>45657</v>
          </cell>
          <cell r="BP840" t="str">
            <v>SI</v>
          </cell>
          <cell r="BQ840" t="str">
            <v>CONTRATACIÓN DIRECTA</v>
          </cell>
          <cell r="BR840" t="str">
            <v>SGR-049-2024</v>
          </cell>
          <cell r="BS840" t="str">
            <v>https://community.secop.gov.co/Public/Tendering/OpportunityDetail/Index?noticeUID=CO1.NTC.5918054&amp;isFromPublicArea=True&amp;isModal=False</v>
          </cell>
        </row>
        <row r="841">
          <cell r="A841" t="str">
            <v>SGR-050-2024</v>
          </cell>
          <cell r="D841" t="str">
            <v>MONICA MARIA VERGARA ARIAS</v>
          </cell>
          <cell r="E841" t="str">
            <v xml:space="preserve">SUSANITA RODRIGUEZ CASAS </v>
          </cell>
          <cell r="F841" t="str">
            <v>CONTRATO</v>
          </cell>
          <cell r="J841">
            <v>27397</v>
          </cell>
          <cell r="K841">
            <v>50</v>
          </cell>
          <cell r="L841">
            <v>630066923</v>
          </cell>
          <cell r="M841" t="str">
            <v>PROFESIONAL</v>
          </cell>
          <cell r="N841" t="str">
            <v>CÉDULA DE CIUDADANIA</v>
          </cell>
          <cell r="O841">
            <v>43590193</v>
          </cell>
          <cell r="P841">
            <v>1</v>
          </cell>
          <cell r="Q841" t="str">
            <v>Prestar servicios profesionales al GRCE en el marco de la fiscalización minera, para apoyar la administración del Canon
Superficiario y otras contraprestaciones económicas, realizando el seguimiento, la verificación y la validación del
cumplimiento de estas obligaciones por parte de los titulares mineros. 630066923</v>
          </cell>
          <cell r="R841" t="str">
            <v>1. Efectuar la revisión y análisis integral de expedientes mineros, incluyendo todas las actuaciones administrativas,
económicas y judiciales asociadas a cada uno de los contratos, convenios, títulos mineros y demás figuras que permitan
la exploración y explotación de recursos naturales no renovables, identificando las contraprestaciones económicas
aplicables a cada uno.
2. Revisar las obligaciones económicas de los títulos mineros de acuerdo con el análisis y evaluación efectuada, que
incluya, como mínimo, los factores empleados en la generación del estado de cuenta, las inconsistencias identificadas y
las recomendaciones pertinentes para subsanar lo evidenciado durante el proceso.
3. Verificar la liquidación de los intereses moratorios, cuando a ello haya lugar, de acuerdo con las estipulaciones legales
y/o contractuales aplicables a cada caso en concreto, haciendo uso de las herramientas dispuestas para tal fin.
4. Revisar mensualmente las planillas de Canon Superficiario y los actos administrativos de los Pares, según los
parámetros, cantidades y plazos establecidos, así como los lineamientos, procedimientos y términos aplicables.
5. Actualizar los sistemas de información o herramientas destinadas al seguimiento y control de las contraprestaciones
económicas para la fiscalización de la exploración y explotación de minerales.
6. Atender las diferentes peticiones y/o consultas que le indique el supervisor del contrato y que se relacionen con el
manejo de información económica de los títulos mineros y específicamente aquellos que refieran al objeto del contrato.
7. Proyectar y/o consolidar, dentro de los términos fijados por ley o por los manuales, procesos o procedimientos
adoptados por la Agencia, las respuestas a los derechos de petición, quejas, reclamos, consultas, requerimientos y
demás solicitudes realizadas por otras dependencias de la Entidad, autoridades públicas, Entes de Control, y/o por la
comunidad en general, que versen sobre regalías, canon superficiario y demás contraprestaciones económicas.
8. Apoyar la implementación de planes o acciones de mejora frente a la gestión y verificación de las contraprestaciones
económicas.
9. Asistir y participar en las reuniones de comité, talleres, mesas de trabajo y demás eventos que guarden relación con el
objeto u obligaciones a ejecutar, o cuando se lo solicite el Supervisor del Contrato._x000D_</v>
          </cell>
          <cell r="V841">
            <v>93275604</v>
          </cell>
          <cell r="W841">
            <v>10624</v>
          </cell>
          <cell r="X841">
            <v>45369</v>
          </cell>
          <cell r="Y841" t="str">
            <v>SISTEMA GENERAL DE REGALÍAS</v>
          </cell>
          <cell r="AA841">
            <v>93275604</v>
          </cell>
          <cell r="AB841" t="str">
            <v>FERNANDO ALBERTO CARDONA VARGAS</v>
          </cell>
          <cell r="AC841" t="str">
            <v xml:space="preserve">VICEPRESIDENTE DE SEGUIMIENTO, CONTROL Y SEGURIDAD MINERA (E) </v>
          </cell>
          <cell r="AD841" t="str">
            <v>VSCSM</v>
          </cell>
          <cell r="AE841">
            <v>12</v>
          </cell>
          <cell r="AG841">
            <v>45657</v>
          </cell>
          <cell r="AH841">
            <v>7772967</v>
          </cell>
          <cell r="AI841">
            <v>9727207</v>
          </cell>
          <cell r="AJ841" t="str">
            <v>JAIME ALONSO GARCÍA ARANGO</v>
          </cell>
          <cell r="AK841" t="str">
            <v>GERENTE DE PROYECTOS G2 – 09</v>
          </cell>
          <cell r="AN841" t="str">
            <v>Bogotá D.C.</v>
          </cell>
          <cell r="AO841" t="str">
            <v>14 PRESTACIÓN DE SERVICIOS</v>
          </cell>
          <cell r="AP841" t="str">
            <v>ANTIOQUIA</v>
          </cell>
          <cell r="AQ841" t="str">
            <v>VENECIA</v>
          </cell>
          <cell r="AR841" t="str">
            <v>CONTADOR PÚBLICO</v>
          </cell>
          <cell r="AS841" t="str">
            <v>POSGRADO</v>
          </cell>
          <cell r="AZ841" t="str">
            <v>SGR</v>
          </cell>
          <cell r="BA841" t="str">
            <v>050</v>
          </cell>
          <cell r="BB841">
            <v>2024</v>
          </cell>
          <cell r="BC841">
            <v>80111600</v>
          </cell>
          <cell r="BD841" t="str">
            <v>COMPAÑIA MUNDIAL DE SEGUROS S.A.</v>
          </cell>
          <cell r="BE841" t="str">
            <v>M-100225762</v>
          </cell>
          <cell r="BF841">
            <v>45378</v>
          </cell>
          <cell r="BG841">
            <v>45383</v>
          </cell>
          <cell r="BH841">
            <v>45383</v>
          </cell>
          <cell r="BI841">
            <v>59824</v>
          </cell>
          <cell r="BJ841">
            <v>45383</v>
          </cell>
          <cell r="BK841" t="str">
            <v>POSITIVA</v>
          </cell>
          <cell r="BL841">
            <v>45384</v>
          </cell>
          <cell r="BN841">
            <v>45384</v>
          </cell>
          <cell r="BO841">
            <v>45657</v>
          </cell>
          <cell r="BP841" t="str">
            <v>SI</v>
          </cell>
          <cell r="BQ841" t="str">
            <v>CONTRATACIÓN DIRECTA</v>
          </cell>
          <cell r="BR841" t="str">
            <v>SGR-050-2024</v>
          </cell>
          <cell r="BS841" t="str">
            <v>https://community.secop.gov.co/Public/Tendering/OpportunityDetail/Index?noticeUID=CO1.NTC.5903789&amp;isFromPublicArea=True&amp;isModal=False</v>
          </cell>
        </row>
        <row r="842">
          <cell r="A842" t="str">
            <v>SGR-051-2024</v>
          </cell>
          <cell r="D842" t="str">
            <v>LIZ JANETH CAÑAS LÓPEZ</v>
          </cell>
          <cell r="E842" t="str">
            <v xml:space="preserve">SUSANITA RODRIGUEZ CASAS </v>
          </cell>
          <cell r="F842" t="str">
            <v>CONTRATO</v>
          </cell>
          <cell r="J842">
            <v>35149</v>
          </cell>
          <cell r="K842">
            <v>29</v>
          </cell>
          <cell r="L842">
            <v>630065923</v>
          </cell>
          <cell r="M842" t="str">
            <v>PROFESIONAL</v>
          </cell>
          <cell r="N842" t="str">
            <v>CÉDULA DE CIUDADANIA</v>
          </cell>
          <cell r="O842">
            <v>1065825395</v>
          </cell>
          <cell r="P842">
            <v>2</v>
          </cell>
          <cell r="Q842" t="str">
            <v>PSP a la VSCSM para el desarrollo de la función de fiscalización minera, en actividades de evaluación documental de
expedientes, la elaboración o consolidación de conceptos técnicos e inspecciones de campo</v>
          </cell>
          <cell r="R842" t="str">
            <v>Con el fin de cumplir las actividades de fiscalización de los
títulos mineros el contratista deberá ejecutar las siguientes obligaciones:
1. Apoyar la verificación del cumplimiento de las obligaciones técnicas y económicas por parte de los titulares de
acuerdo a lo establecido en los diferentes títulos mineros, sus modificaciones y términos, y elaborar los conceptos
técnicos e informes que correspondan,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Gestionar las actuaciones técnicas que le sean asignadas a través deAnnA Minería de manera oportuna y
conforme a los los lineamientos que se impartan, generando los informes requeridos.
8. Registrar el desarrollo de sus actividades diarias y/o semanales y/o mensuales, en los formatos o sistemas de
información que disponga la Entidad para tal fin y de conformidad a las solicitudes que realce el supervisor.
9. Apoyar la elaboración y/o consolidación de informes o reportes de gestión del grupo de trabajo de conformidad con
la asignación que realice el Supervisor y atendiendo los lineamientos que se impartan para el efecto, procurando la
entrega oportuna de los mismos.
10.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11. Apoyar y participar en las mesas de trabajo organizadas por la ANM u otros eventos regionales con los distintos
Entes Territoriales, titulares mineros y beneficiarios de áreas con prerrogativas de explotación, para difundir la
normatividad minera vigente, los aspectos operativos de la actividad minera de la región y en general los relacionados
con la fiscalización a la actividad minera.
12. Proyectar oficios, memorandos, documentos de respuesta a las peticiones y solicitudes de información relacionadas
con el objeto contractual que le sean asignadas a través del Sistema de Gestión Documental.
13. Contar con el equipo de cómputo y los elementos de protección personal necesarios para la prestación del servicio.</v>
          </cell>
          <cell r="V842">
            <v>53476860</v>
          </cell>
          <cell r="W842">
            <v>10024</v>
          </cell>
          <cell r="X842">
            <v>45369</v>
          </cell>
          <cell r="Y842" t="str">
            <v>SISTEMA GENERAL DE REGALÍAS</v>
          </cell>
          <cell r="AA842">
            <v>53476860</v>
          </cell>
          <cell r="AB842" t="str">
            <v>FERNANDO ALBERTO CARDONA VARGAS</v>
          </cell>
          <cell r="AC842" t="str">
            <v xml:space="preserve">VICEPRESIDENTE DE SEGUIMIENTO, CONTROL Y SEGURIDAD MINERA (E) </v>
          </cell>
          <cell r="AD842" t="str">
            <v>VSCSM</v>
          </cell>
          <cell r="AE842">
            <v>12</v>
          </cell>
          <cell r="AG842">
            <v>45657</v>
          </cell>
          <cell r="AH842">
            <v>4456405</v>
          </cell>
          <cell r="AI842">
            <v>1128047162</v>
          </cell>
          <cell r="AJ842" t="str">
            <v>ANTONIO DE JESÚS GARCÍA GONZÁLEZ</v>
          </cell>
          <cell r="AK842" t="str">
            <v>COORDINADOR DEL PUNTO DE ATENCIÓN REGIONAL CARTAGENA</v>
          </cell>
          <cell r="AN842" t="str">
            <v>Cartagena</v>
          </cell>
          <cell r="AO842" t="str">
            <v>14 PRESTACIÓN DE SERVICIOS</v>
          </cell>
          <cell r="AP842" t="str">
            <v>CESAR</v>
          </cell>
          <cell r="AQ842" t="str">
            <v>VALLEDUPAR</v>
          </cell>
          <cell r="AR842" t="str">
            <v>INGENIERO GEÓLOGO</v>
          </cell>
          <cell r="AS842" t="str">
            <v>PREGRADO</v>
          </cell>
          <cell r="AZ842" t="str">
            <v>SGR</v>
          </cell>
          <cell r="BA842" t="str">
            <v>051</v>
          </cell>
          <cell r="BB842">
            <v>2024</v>
          </cell>
          <cell r="BC842">
            <v>80111600</v>
          </cell>
          <cell r="BD842" t="str">
            <v>SEGUROS DEL ESTADO S.A.</v>
          </cell>
          <cell r="BE842" t="str">
            <v>47-44-101026983</v>
          </cell>
          <cell r="BF842">
            <v>45377</v>
          </cell>
          <cell r="BG842">
            <v>45378</v>
          </cell>
          <cell r="BH842">
            <v>45378</v>
          </cell>
          <cell r="BI842">
            <v>54124</v>
          </cell>
          <cell r="BJ842">
            <v>45378</v>
          </cell>
          <cell r="BK842" t="str">
            <v>POSITIVA</v>
          </cell>
          <cell r="BL842">
            <v>45384</v>
          </cell>
          <cell r="BN842">
            <v>45384</v>
          </cell>
          <cell r="BO842">
            <v>45657</v>
          </cell>
          <cell r="BP842" t="str">
            <v>SI</v>
          </cell>
          <cell r="BQ842" t="str">
            <v>CONTRATACIÓN DIRECTA</v>
          </cell>
          <cell r="BR842" t="str">
            <v>SGR-051-2024</v>
          </cell>
          <cell r="BS842" t="str">
            <v>https://community.secop.gov.co/Public/Tendering/OpportunityDetail/Index?noticeUID=CO1.NTC.5898251&amp;isFromPublicArea=True&amp;isModal=False</v>
          </cell>
        </row>
        <row r="843">
          <cell r="A843" t="str">
            <v>SGR-052-2024</v>
          </cell>
          <cell r="D843" t="str">
            <v>JHON ESTUARD ESTUPIÑAN RODRIGUEZ</v>
          </cell>
          <cell r="E843" t="str">
            <v xml:space="preserve">SUSANITA RODRIGUEZ CASAS </v>
          </cell>
          <cell r="F843" t="str">
            <v>CONTRATO</v>
          </cell>
          <cell r="J843">
            <v>34238</v>
          </cell>
          <cell r="K843">
            <v>31</v>
          </cell>
          <cell r="L843">
            <v>630066523</v>
          </cell>
          <cell r="M843" t="str">
            <v>PROFESIONAL</v>
          </cell>
          <cell r="N843" t="str">
            <v>CÉDULA DE CIUDADANIA</v>
          </cell>
          <cell r="O843">
            <v>1057593572</v>
          </cell>
          <cell r="P843">
            <v>3</v>
          </cell>
          <cell r="Q843" t="str">
            <v>PSP a la VSCSM para el desarrollo de la función de fiscalización minera, en actividades de evaluación documental de expedientes, la elaboración o consolidación de conceptos técnicos e inspecciones de campo</v>
          </cell>
          <cell r="R843" t="str">
            <v>1. Apoyar la verificación del cumplimiento de las obligaciones técnicas y económicas por parte de los titulares de acuerdo a lo establecido en los diferentes títulos mineros, sus modificaciones y términos, y elaborar los conceptos técnicos e informes que correspondan,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Gestionar las actuaciones técnicas que le sean asignadas a través deAnnA Minería de manera oportuna y
conforme a los los lineamientos que se impartan, generando los informes requeridos.
8. Registrar el desarrollo de sus actividades diarias y/o semanales y/o mensuales, en los formatos o sistemas de
información que disponga la Entidad para tal fin y de conformidad a las solicitudes que realce el supervisor.
9. Apoyar la elaboración y/o consolidación de informes o reportes de gestión del grupo de trabajo de conformidad con
la asignación que realice el Supervisor y atendiendo los lineamientos que se impartan para el efecto, procurando la
entrega oportuna de los mismos.
10.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11. Apoyar y participar en las mesas de trabajo organizadas por la ANM u otros eventos regionales con los distintos
Entes Territoriales, titulares mineros y beneficiarios de áreas con prerrogativas de explotación, para difundir la
normatividad minera vigente, los aspectos operativos de la actividad minera de la región y en general los relacionados
con la fiscalización a la actividad minera.
12. Proyectar oficios, memorandos, documentos de respuesta a las peticiones y solicitudes de información relacionadas
con el objeto contractual que le sean asignadas a través del Sistema de Gestión Documental.
13. Contar con el equipo de cómputo y los elementos de protección personal necesarios para la prestación del servicio.</v>
          </cell>
          <cell r="V843">
            <v>53476860</v>
          </cell>
          <cell r="W843">
            <v>12424</v>
          </cell>
          <cell r="X843">
            <v>45373</v>
          </cell>
          <cell r="Y843" t="str">
            <v>SISTEMA GENERAL DE REGALÍAS</v>
          </cell>
          <cell r="AA843">
            <v>53476860</v>
          </cell>
          <cell r="AB843" t="str">
            <v xml:space="preserve">MARÍA CAROLINA GALINDO NIÑO </v>
          </cell>
          <cell r="AC843" t="str">
            <v xml:space="preserve">VICEPRESIDENTE DE SEGUIMIENTO, CONTROL Y SEGURIDAD MINERA (E) </v>
          </cell>
          <cell r="AD843" t="str">
            <v>VSCSM</v>
          </cell>
          <cell r="AE843">
            <v>12</v>
          </cell>
          <cell r="AG843">
            <v>45657</v>
          </cell>
          <cell r="AH843">
            <v>4456405</v>
          </cell>
          <cell r="AI843">
            <v>37275866</v>
          </cell>
          <cell r="AJ843" t="str">
            <v>KAREN ANDREA DURAN NIEVA</v>
          </cell>
          <cell r="AK843" t="str">
            <v xml:space="preserve">COORDINADORA DEL PUNTO DE ATENCION REGIONAL DE MANIZALES </v>
          </cell>
          <cell r="AN843" t="str">
            <v>Manizales</v>
          </cell>
          <cell r="AO843" t="str">
            <v>14 PRESTACIÓN DE SERVICIOS</v>
          </cell>
          <cell r="AP843" t="str">
            <v>BOYACÁ</v>
          </cell>
          <cell r="AQ843" t="str">
            <v>SOGAMOSO</v>
          </cell>
          <cell r="AR843" t="str">
            <v>INGENIERO DE MINAS</v>
          </cell>
          <cell r="AS843" t="str">
            <v>PREGRADO</v>
          </cell>
          <cell r="AZ843" t="str">
            <v>SGR</v>
          </cell>
          <cell r="BA843" t="str">
            <v>052</v>
          </cell>
          <cell r="BB843">
            <v>2024</v>
          </cell>
          <cell r="BC843">
            <v>80111600</v>
          </cell>
          <cell r="BD843" t="str">
            <v>SEGUROS DEL ESTADO S.A.</v>
          </cell>
          <cell r="BE843" t="str">
            <v>14-46-101113974</v>
          </cell>
          <cell r="BF843">
            <v>45385</v>
          </cell>
          <cell r="BG843">
            <v>45386</v>
          </cell>
          <cell r="BH843">
            <v>45386</v>
          </cell>
          <cell r="BI843">
            <v>61524</v>
          </cell>
          <cell r="BJ843">
            <v>45386</v>
          </cell>
          <cell r="BK843" t="str">
            <v>POSITIVA</v>
          </cell>
          <cell r="BL843">
            <v>45390</v>
          </cell>
          <cell r="BN843">
            <v>45390</v>
          </cell>
          <cell r="BO843">
            <v>45657</v>
          </cell>
          <cell r="BP843" t="str">
            <v>SI</v>
          </cell>
          <cell r="BQ843" t="str">
            <v>CONTRATACIÓN DIRECTA</v>
          </cell>
          <cell r="BR843" t="str">
            <v>SGR-052-2024</v>
          </cell>
          <cell r="BS843" t="str">
            <v>https://community.secop.gov.co/Public/Tendering/OpportunityDetail/Index?noticeUID=CO1.NTC.5923630&amp;isFromPublicArea=True&amp;isModal=False</v>
          </cell>
        </row>
        <row r="844">
          <cell r="A844" t="str">
            <v>SGR-053-2024</v>
          </cell>
          <cell r="D844" t="str">
            <v>SEBASTIAN CEBALLOS VEGA</v>
          </cell>
          <cell r="E844" t="str">
            <v xml:space="preserve">SUSANITA RODRIGUEZ CASAS </v>
          </cell>
          <cell r="F844" t="str">
            <v>CONTRATO</v>
          </cell>
          <cell r="J844">
            <v>28893</v>
          </cell>
          <cell r="K844">
            <v>46</v>
          </cell>
          <cell r="L844">
            <v>630060523</v>
          </cell>
          <cell r="M844" t="str">
            <v>PROFESIONAL</v>
          </cell>
          <cell r="N844" t="str">
            <v>CÉDULA DE CIUDADANIA</v>
          </cell>
          <cell r="O844">
            <v>8125235</v>
          </cell>
          <cell r="P844">
            <v>0</v>
          </cell>
          <cell r="Q844"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844"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contrato.9. Contar con los equipos de cómputo y elementos de protección personal necesarios para la ejecución de las
actividades y la prestación del servicio.</v>
          </cell>
          <cell r="V844">
            <v>93275604</v>
          </cell>
          <cell r="W844">
            <v>4924</v>
          </cell>
          <cell r="X844">
            <v>45369</v>
          </cell>
          <cell r="Y844" t="str">
            <v>SISTEMA GENERAL DE REGALÍAS</v>
          </cell>
          <cell r="AA844">
            <v>93275604</v>
          </cell>
          <cell r="AB844" t="str">
            <v>FERNANDO ALBERTO CARDONA VARGAS _x000D_</v>
          </cell>
          <cell r="AC844" t="str">
            <v xml:space="preserve">VICEPRESIDENTE DE SEGUIMIENTO, CONTROL Y SEGURIDAD MINERA (E) </v>
          </cell>
          <cell r="AD844" t="str">
            <v>VSCSM</v>
          </cell>
          <cell r="AE844">
            <v>12</v>
          </cell>
          <cell r="AG844">
            <v>45657</v>
          </cell>
          <cell r="AH844">
            <v>7772967</v>
          </cell>
          <cell r="AI844">
            <v>43000561</v>
          </cell>
          <cell r="AJ844" t="str">
            <v>MARIA INES DE LA EUCARISTIA  RESTREPO MORALES</v>
          </cell>
          <cell r="AK844" t="str">
            <v xml:space="preserve">COORDINADOR DEL PUNTO DE ATENCIÓN REGIONAL MEDELLÍN </v>
          </cell>
          <cell r="AN844" t="str">
            <v>Medellín</v>
          </cell>
          <cell r="AO844" t="str">
            <v>14 PRESTACIÓN DE SERVICIOS</v>
          </cell>
          <cell r="AP844" t="str">
            <v>ANTIOQUIA</v>
          </cell>
          <cell r="AQ844" t="str">
            <v>MEDELLIN</v>
          </cell>
          <cell r="AR844" t="str">
            <v>DERECHO</v>
          </cell>
          <cell r="AS844" t="str">
            <v>PREGRADO</v>
          </cell>
          <cell r="AZ844" t="str">
            <v>SGR</v>
          </cell>
          <cell r="BA844" t="str">
            <v>053</v>
          </cell>
          <cell r="BB844">
            <v>2024</v>
          </cell>
          <cell r="BC844">
            <v>80111600</v>
          </cell>
          <cell r="BD844" t="str">
            <v>ASEGURADORA SOLIDARIA DE COLOMBIA</v>
          </cell>
          <cell r="BE844" t="str">
            <v>565 47 994000003368</v>
          </cell>
          <cell r="BF844">
            <v>45384</v>
          </cell>
          <cell r="BG844">
            <v>45385</v>
          </cell>
          <cell r="BH844">
            <v>45385</v>
          </cell>
          <cell r="BI844">
            <v>60824</v>
          </cell>
          <cell r="BJ844">
            <v>45385</v>
          </cell>
          <cell r="BK844" t="str">
            <v>POSITIVA</v>
          </cell>
          <cell r="BL844">
            <v>45386</v>
          </cell>
          <cell r="BN844">
            <v>45386</v>
          </cell>
          <cell r="BO844">
            <v>45657</v>
          </cell>
          <cell r="BP844" t="str">
            <v>SI</v>
          </cell>
          <cell r="BQ844" t="str">
            <v>CONTRATACIÓN DIRECTA</v>
          </cell>
          <cell r="BR844" t="str">
            <v>SGR-053-2024</v>
          </cell>
          <cell r="BS844" t="str">
            <v>https://community.secop.gov.co/Public/Tendering/OpportunityDetail/Index?noticeUID=CO1.NTC.5905621&amp;isFromPublicArea=True&amp;isModal=False</v>
          </cell>
        </row>
        <row r="845">
          <cell r="A845" t="str">
            <v>SGR-054-2024</v>
          </cell>
          <cell r="D845" t="str">
            <v>RAFAEL EDUARDO GARCIA MOLANO</v>
          </cell>
          <cell r="E845" t="str">
            <v xml:space="preserve">SUSANITA RODRIGUEZ CASAS </v>
          </cell>
          <cell r="F845" t="str">
            <v>CONTRATO</v>
          </cell>
          <cell r="J845">
            <v>23352</v>
          </cell>
          <cell r="K845">
            <v>61</v>
          </cell>
          <cell r="L845" t="str">
            <v>630055123_x000D_</v>
          </cell>
          <cell r="M845" t="str">
            <v>PROFESIONAL</v>
          </cell>
          <cell r="N845" t="str">
            <v>CÉDULA DE CIUDADANIA</v>
          </cell>
          <cell r="O845">
            <v>6769949</v>
          </cell>
          <cell r="P845">
            <v>7</v>
          </cell>
          <cell r="Q845" t="str">
            <v>PSP al Grupo de Seguimiento y Control Zona Occidente, en actividades necesarias para el desarrollo de la función de
fiscalización minera, como es la definición de lineamientos en los procedimientos y formatos requeridos para la
unificación de criterios técnicos de calidad y oportunidad, así como el apoyo con los demás temas transversales que
surjan en el marco del proceso de fiscalización.</v>
          </cell>
          <cell r="R845" t="str">
            <v>1. Apoyar a la VSCSM con la proyección y respuesta de los requerimientos elevados por el Ministerio de Minas y
Energía, en los términos que fije la ley o indique el supervisor del contrato.
2. Revisar, validar, proyectar y documentar las actualizaciones de los procesos y procedimientos existentes para el
desarrollo de la función de fiscalización minera, al igual que los formatos que se requieran para su implementación.
3. Apoyar, desde el punto de vista técnico, con la identificación diseño y sugerencias de implementación de
productos, servicios, metodologías o procesos que puedan aportar a la fiscalización minera.
4. Revisar, desde el punto de vista técnico, los actos administrativos proferidos por los diferentes grupos de trabajo
que desarrollan actividades de fiscalización, seguimiento y control de los títulos mineros.
5. Revisar, proyectar y/o tramitar las respuestas a las peticiones, quejas, reclamos o sugerencias que le sean
asignados, a través de las plataformas que indique que disponga la ANM para tal fin.
6. Apoyar la revisión, elaboración y/o consolidación de informes o reportes de gestión del grupo de trabajo de
conformidad con la asignación que realice el Supervisor y atendiendo los lineamientos que se impartan para el efecto,
procurando la entrega oportuna de los mismos.
7. Contar con el equipo de cómputo y los elementos de protección personal necesarios para la prestación del
servicio.
8. Apoyar a la VSCSM con la elaboración, proyección y/o seguimiento de los indicadores de gestión de fiscalización
minera.
Asistir, participar activamente y generar los reportes e informes que sean requeridos de los comités, reuniones, talleres,
juntas y demás eventos que asita conforme a las designaciones que realice el supervisor y que se relacionen con el
objeto del contrato.</v>
          </cell>
          <cell r="V845">
            <v>116356188</v>
          </cell>
          <cell r="W845">
            <v>3424</v>
          </cell>
          <cell r="X845">
            <v>45369</v>
          </cell>
          <cell r="Y845" t="str">
            <v>SISTEMA GENERAL DE REGALÍAS</v>
          </cell>
          <cell r="AA845">
            <v>93275604</v>
          </cell>
          <cell r="AB845" t="str">
            <v>FERNANDO ALBERTO CARDONA VARGAS _x000D_</v>
          </cell>
          <cell r="AC845" t="str">
            <v xml:space="preserve">VICEPRESIDENTE DE SEGUIMIENTO, CONTROL Y SEGURIDAD MINERA (E) </v>
          </cell>
          <cell r="AD845" t="str">
            <v>VSCSM</v>
          </cell>
          <cell r="AE845">
            <v>12</v>
          </cell>
          <cell r="AG845">
            <v>45657</v>
          </cell>
          <cell r="AH845">
            <v>10174239</v>
          </cell>
          <cell r="AI845">
            <v>10174239</v>
          </cell>
          <cell r="AJ845" t="str">
            <v>MIGUEL ÁNGEL SÁNCHEZ HERNÁNDEZ</v>
          </cell>
          <cell r="AK845" t="str">
            <v>COORDINADOR DEL GRUPO DE SEGUIMIENTO Y CONTROL ZONA OCCIDENTE</v>
          </cell>
          <cell r="AN845" t="str">
            <v>Bogotá D.C.</v>
          </cell>
          <cell r="AO845" t="str">
            <v>14 PRESTACIÓN DE SERVICIOS</v>
          </cell>
          <cell r="AP845" t="str">
            <v>BOYACÁ</v>
          </cell>
          <cell r="AQ845" t="str">
            <v>TUNJA</v>
          </cell>
          <cell r="AR845" t="str">
            <v>INGENIERO DE MINAS</v>
          </cell>
          <cell r="AS845" t="str">
            <v>POSGRADO</v>
          </cell>
          <cell r="AZ845" t="str">
            <v>SGR</v>
          </cell>
          <cell r="BA845" t="str">
            <v>054</v>
          </cell>
          <cell r="BB845">
            <v>2024</v>
          </cell>
          <cell r="BC845">
            <v>80111600</v>
          </cell>
          <cell r="BD845" t="str">
            <v>SEGUROS DEL ESTADO S.A.</v>
          </cell>
          <cell r="BE845" t="str">
            <v>3344.1 01 248088</v>
          </cell>
          <cell r="BF845">
            <v>45384</v>
          </cell>
          <cell r="BG845">
            <v>45384</v>
          </cell>
          <cell r="BH845">
            <v>45384</v>
          </cell>
          <cell r="BI845">
            <v>60124</v>
          </cell>
          <cell r="BJ845">
            <v>45384</v>
          </cell>
          <cell r="BK845" t="str">
            <v>POSITIVA</v>
          </cell>
          <cell r="BL845">
            <v>45385</v>
          </cell>
          <cell r="BN845">
            <v>45385</v>
          </cell>
          <cell r="BO845">
            <v>45657</v>
          </cell>
          <cell r="BP845" t="str">
            <v>SI</v>
          </cell>
          <cell r="BQ845" t="str">
            <v>CONTRATACIÓN DIRECTA</v>
          </cell>
          <cell r="BR845" t="str">
            <v>SGR-054-2024</v>
          </cell>
          <cell r="BS845" t="str">
            <v>https://community.secop.gov.co/Public/Tendering/OpportunityDetail/Index?noticeUID=CO1.NTC.5911872&amp;isFromPublicArea=True&amp;isModal=False</v>
          </cell>
        </row>
        <row r="846">
          <cell r="A846" t="str">
            <v>SGR-055-2024</v>
          </cell>
          <cell r="D846" t="str">
            <v xml:space="preserve">VALENTINA CRÚZ RAMÍREZ </v>
          </cell>
          <cell r="E846" t="str">
            <v>YERALDIN FUENTES</v>
          </cell>
          <cell r="F846" t="str">
            <v>CONTRATO</v>
          </cell>
          <cell r="J846">
            <v>33365</v>
          </cell>
          <cell r="K846">
            <v>34</v>
          </cell>
          <cell r="L846">
            <v>630065323</v>
          </cell>
          <cell r="M846" t="str">
            <v>PROFESIONAL</v>
          </cell>
          <cell r="N846" t="str">
            <v>CÉDULA DE CIUDADANIA</v>
          </cell>
          <cell r="O846">
            <v>1053810364</v>
          </cell>
          <cell r="P846">
            <v>5</v>
          </cell>
          <cell r="Q846" t="str">
            <v>PSP a la VSCSM en actividades necesarias para el desarrollo de la función de fiscalización minera, como es la
evaluación documental de expedientes, sustanciación y revisión de actos administrativos y demás trámites jurídicos
necesarios para el cumplimiento de metas. 630065323</v>
          </cell>
          <cell r="R846"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servicio._x000D_</v>
          </cell>
          <cell r="V846">
            <v>93275604</v>
          </cell>
          <cell r="W846">
            <v>9424</v>
          </cell>
          <cell r="X846">
            <v>45369</v>
          </cell>
          <cell r="Y846" t="str">
            <v>SISTEMA GENERAL DE REGALÍAS</v>
          </cell>
          <cell r="AA846">
            <v>93275604</v>
          </cell>
          <cell r="AB846" t="str">
            <v>FERNANDO ALBERTO CARDONA VARGAS</v>
          </cell>
          <cell r="AC846" t="str">
            <v xml:space="preserve">VICEPRESIDENTE DE SEGUIMIENTO, CONTROL Y SEGURIDAD MINERA (E) </v>
          </cell>
          <cell r="AD846" t="str">
            <v>VSCSM</v>
          </cell>
          <cell r="AE846">
            <v>12</v>
          </cell>
          <cell r="AG846">
            <v>45657</v>
          </cell>
          <cell r="AH846">
            <v>7772964</v>
          </cell>
          <cell r="AI846">
            <v>37275866</v>
          </cell>
          <cell r="AJ846" t="str">
            <v>KAREN ANDREA DURAN NIEVA</v>
          </cell>
          <cell r="AK846" t="str">
            <v>COORDINADORA DEL PUNTO DE ATENCIÓN REGIONAL MANIZALES</v>
          </cell>
          <cell r="AN846" t="str">
            <v>Manizales</v>
          </cell>
          <cell r="AO846" t="str">
            <v>14 PRESTACIÓN DE SERVICIOS</v>
          </cell>
          <cell r="AP846" t="str">
            <v>CALDAS</v>
          </cell>
          <cell r="AQ846" t="str">
            <v>MANIZALES</v>
          </cell>
          <cell r="AR846" t="str">
            <v>DERECHO</v>
          </cell>
          <cell r="AS846" t="str">
            <v>POSGRADO</v>
          </cell>
          <cell r="AZ846" t="str">
            <v>SGR</v>
          </cell>
          <cell r="BA846" t="str">
            <v>055</v>
          </cell>
          <cell r="BB846">
            <v>2024</v>
          </cell>
          <cell r="BC846">
            <v>80111600</v>
          </cell>
          <cell r="BD846" t="str">
            <v>ASEGURADORA SOLIDARIA DE COLOMBIA</v>
          </cell>
          <cell r="BE846" t="str">
            <v>340-47-974000053549</v>
          </cell>
          <cell r="BF846">
            <v>45378</v>
          </cell>
          <cell r="BG846">
            <v>45383</v>
          </cell>
          <cell r="BH846">
            <v>45384</v>
          </cell>
          <cell r="BI846">
            <v>59724</v>
          </cell>
          <cell r="BJ846">
            <v>45295</v>
          </cell>
          <cell r="BK846" t="str">
            <v>POSITIVA</v>
          </cell>
          <cell r="BL846">
            <v>45384</v>
          </cell>
          <cell r="BN846">
            <v>45386</v>
          </cell>
          <cell r="BO846">
            <v>45657</v>
          </cell>
          <cell r="BP846" t="str">
            <v>SI</v>
          </cell>
          <cell r="BQ846" t="str">
            <v>CONTRATACIÓN DIRECTA</v>
          </cell>
          <cell r="BR846" t="str">
            <v>SGR-055-2024</v>
          </cell>
          <cell r="BS846" t="str">
            <v>https://community.secop.gov.co/Public/Tendering/OpportunityDetail/Index?noticeUID=CO1.NTC.5902927&amp;isFromPublicArea=True&amp;isModal=False</v>
          </cell>
        </row>
        <row r="847">
          <cell r="A847" t="str">
            <v>SGR-056-2024</v>
          </cell>
          <cell r="D847" t="str">
            <v>ANGELA MARIA SANTOFIMIO ORTIZ</v>
          </cell>
          <cell r="E847" t="str">
            <v>DANIELA MARINA MUÑOZ MUÑOZ</v>
          </cell>
          <cell r="F847" t="str">
            <v>CONTRATO</v>
          </cell>
          <cell r="J847">
            <v>34384</v>
          </cell>
          <cell r="K847">
            <v>31</v>
          </cell>
          <cell r="L847">
            <v>630067023</v>
          </cell>
          <cell r="M847" t="str">
            <v>PROFESIONAL</v>
          </cell>
          <cell r="N847" t="str">
            <v>CÉDULA DE CIUDADANIA</v>
          </cell>
          <cell r="O847">
            <v>1018465109</v>
          </cell>
          <cell r="P847">
            <v>6</v>
          </cell>
          <cell r="Q847" t="str">
            <v>Prestar servicios profesionales al GRCE en el marco de la fiscalización minera, para apoyar desde el componente
jurídico la elaboración de conceptos, seguimiento a trámites, atención y respuestas a PQRS, en el marco del Sistema
General de Regalías, canon superficiarios y otras contraprestaciones económicas.</v>
          </cell>
          <cell r="R847" t="str">
            <v>Con el fin de cumplir las actividades de fiscalización de los títulos mineros, el contratista deberá:
1. Redactar y tramitar respuestas a solicitudes, derechos de petición y otros requerimientos presentados por titulares
mineros, entes de control y otros actores relacionados con las funciones del Grupo de Regalías y Contraprestaciones
Económicas, siguiendo las instrucciones del supervisor del contrato.
2. Orientar, desde el componente jurídico financiero, a los titulares mineros, órganos de control, entes territoriales,
entidades públicas y privadas y demás actores que participan en los procesos de explotación, exportación y
comercialización de minerales, frente al cumplimiento de los requerimientos normativos y operativos relacionados con
estos procesos.
3.Apoyar en el estudio y análisis de información disponible que permita brindar respuesta oportuna a las acciones
constitucionales que interpongan contra la ANM, que versen sobre las actividades inherentes al proceso de fiscalización,
tales como la identificación, actualización, seguimiento a la causación, pagos a cargo del titular minero, así como las
demás asignadas al Grupo de Regalías y Contraprestaciones Económicas.
4. Hacer seguimiento a los trámites y actividades asignadas del Grupo de Regalías y Contraprestaciones Económicas,
propendiendo por el cumplimiento en la oportunidad y calidad de la atención a trámites y requerimientos.
5. Presentar oportunamente los informes o reportes solicitados por el supervisor, en ejecución del objeto contractual para
apoyo a las funciones a cargo del Grupo de Regalías y Contraprestaciones Económicas.
6. Apoyar al Grupo de Regalías y Contraprestaciones Económicas en el análisis y revisión detallada del componente
legal y/o jurídico financiero que le sea aplicable a los conceptos que se emiten con relación a la evaluación de las
CLAUSULADO COMPLEMENTARIO AL CONTRATO DE PRESTACIÓN DE
SERVICIOS PROFESIONALES No. SGR-056-2024 SUSCRITO ENTRE LA
AGENCIA NACIONAL DE MINERIA Y ANGELICA MARIA SANTOFIMIO ORTIZ.
Fecha de Impresión: 2024-04-01 Página 2 de 11
contraprestaciones económicas pactadas en los contratos y títulos mineros.
7. Elaborar los reportes, informes, presentaciones y demás documentos que se requieran para atender las consultas y
requerimientos de autoridades públicas, judiciales o entes de control en el marco de las actividades inherentes al proceso
de fiscalización.
8. Asistir y participar en las reuniones de comité, talleres, mesas de trabajo y demás eventos que guarden relación con el
objeto u obligaciones a ejecutar, o cuando se lo solicite el Supervisor del Contrato.</v>
          </cell>
          <cell r="V847">
            <v>93275604</v>
          </cell>
          <cell r="W847">
            <v>10724</v>
          </cell>
          <cell r="X847">
            <v>45369</v>
          </cell>
          <cell r="Y847" t="str">
            <v>SISTEMA GENERAL DE REGALÍAS</v>
          </cell>
          <cell r="AA847">
            <v>93275604</v>
          </cell>
          <cell r="AB847" t="str">
            <v>FERNANDO ALBERTO CARDONA VARGAS</v>
          </cell>
          <cell r="AC847" t="str">
            <v xml:space="preserve">VICEPRESIDENTE DE SEGUIMIENTO, CONTROL Y SEGURIDAD MINERA (E) </v>
          </cell>
          <cell r="AD847" t="str">
            <v>VSCSM</v>
          </cell>
          <cell r="AE847">
            <v>12</v>
          </cell>
          <cell r="AG847">
            <v>45657</v>
          </cell>
          <cell r="AH847">
            <v>7772967</v>
          </cell>
          <cell r="AI847">
            <v>9727207</v>
          </cell>
          <cell r="AJ847" t="str">
            <v xml:space="preserve">JAIME ALONSO GARCÍA ARANGO </v>
          </cell>
          <cell r="AK847" t="str">
            <v>GERENTE DE PROYECTOS CODIGO G2 GRADO 09</v>
          </cell>
          <cell r="AN847" t="str">
            <v>Bogotá D.C.</v>
          </cell>
          <cell r="AO847" t="str">
            <v>14 PRESTACIÓN DE SERVICIOS</v>
          </cell>
          <cell r="AP847" t="str">
            <v>HUILA</v>
          </cell>
          <cell r="AQ847" t="str">
            <v>TARQUI</v>
          </cell>
          <cell r="AR847" t="str">
            <v>ABOGADO</v>
          </cell>
          <cell r="AS847" t="str">
            <v>POSGRADO</v>
          </cell>
          <cell r="AZ847" t="str">
            <v>SGR</v>
          </cell>
          <cell r="BA847" t="str">
            <v>056</v>
          </cell>
          <cell r="BB847">
            <v>2024</v>
          </cell>
          <cell r="BC847">
            <v>80111600</v>
          </cell>
          <cell r="BD847" t="str">
            <v>SEGUROS DEL ESTADO S.A.</v>
          </cell>
          <cell r="BE847" t="str">
            <v>14-44-101207221</v>
          </cell>
          <cell r="BF847">
            <v>45390</v>
          </cell>
          <cell r="BG847">
            <v>45390</v>
          </cell>
          <cell r="BH847">
            <v>45391</v>
          </cell>
          <cell r="BI847">
            <v>69724</v>
          </cell>
          <cell r="BJ847">
            <v>45390</v>
          </cell>
          <cell r="BK847" t="str">
            <v>POSITIVA</v>
          </cell>
          <cell r="BL847">
            <v>45392</v>
          </cell>
          <cell r="BN847">
            <v>45392</v>
          </cell>
          <cell r="BO847">
            <v>45657</v>
          </cell>
          <cell r="BP847" t="str">
            <v>SI</v>
          </cell>
          <cell r="BQ847" t="str">
            <v>CONTRATACIÓN DIRECTA</v>
          </cell>
          <cell r="BR847" t="str">
            <v>SGR-056-2024</v>
          </cell>
          <cell r="BS847" t="str">
            <v>https://community.secop.gov.co/Public/Tendering/OpportunityDetail/Index?noticeUID=CO1.NTC.5931577&amp;isFromPublicArea=True&amp;isModal=False</v>
          </cell>
        </row>
        <row r="848">
          <cell r="A848" t="str">
            <v>SGR-057-2024</v>
          </cell>
          <cell r="D848" t="str">
            <v xml:space="preserve">ANDRES FELIPE LONDOÑO PULGARIN </v>
          </cell>
          <cell r="E848" t="str">
            <v>DANIELA MARINA MUÑOZ MUÑOZ</v>
          </cell>
          <cell r="F848" t="str">
            <v>CONTRATO</v>
          </cell>
          <cell r="J848">
            <v>30780</v>
          </cell>
          <cell r="K848">
            <v>41</v>
          </cell>
          <cell r="L848">
            <v>630065823</v>
          </cell>
          <cell r="M848" t="str">
            <v>PROFESIONAL</v>
          </cell>
          <cell r="N848" t="str">
            <v>CÉDULA DE CIUDADANIA</v>
          </cell>
          <cell r="O848">
            <v>8357015</v>
          </cell>
          <cell r="P848">
            <v>2</v>
          </cell>
          <cell r="Q848"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848"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848">
            <v>93275604</v>
          </cell>
          <cell r="W848">
            <v>9824</v>
          </cell>
          <cell r="X848">
            <v>45369</v>
          </cell>
          <cell r="Y848" t="str">
            <v>SISTEMA GENERAL DE REGALÍAS</v>
          </cell>
          <cell r="AA848">
            <v>93275604</v>
          </cell>
          <cell r="AB848" t="str">
            <v>FERNANDO ALBERTO CARDONA VARGAS</v>
          </cell>
          <cell r="AC848" t="str">
            <v xml:space="preserve">VICEPRESIDENTE DE SEGUIMIENTO, CONTROL Y SEGURIDAD MINERA (E) </v>
          </cell>
          <cell r="AD848" t="str">
            <v>VSCSM</v>
          </cell>
          <cell r="AE848">
            <v>12</v>
          </cell>
          <cell r="AG848">
            <v>45657</v>
          </cell>
          <cell r="AH848">
            <v>7772967</v>
          </cell>
          <cell r="AI848">
            <v>1128047162</v>
          </cell>
          <cell r="AJ848" t="str">
            <v>ANTONIO DE JESÚS GARCÍA GONZÁLEZ</v>
          </cell>
          <cell r="AK848" t="str">
            <v>COORDINADOR DEL PUNTO DE ATENCIÓN REGIONAL CARTAGENA</v>
          </cell>
          <cell r="AN848" t="str">
            <v>Cartagena</v>
          </cell>
          <cell r="AO848" t="str">
            <v>14 PRESTACIÓN DE SERVICIOS</v>
          </cell>
          <cell r="AP848" t="str">
            <v>ANTIOQUIA</v>
          </cell>
          <cell r="AQ848" t="str">
            <v>MEDELLÍN</v>
          </cell>
          <cell r="AR848" t="str">
            <v>INGENIERO GEÓLOGO</v>
          </cell>
          <cell r="AS848" t="str">
            <v>PREGRADO</v>
          </cell>
          <cell r="AZ848" t="str">
            <v>SGR</v>
          </cell>
          <cell r="BA848" t="str">
            <v>057</v>
          </cell>
          <cell r="BB848">
            <v>2024</v>
          </cell>
          <cell r="BC848">
            <v>80111600</v>
          </cell>
          <cell r="BD848" t="str">
            <v>SEGUROS DEL ESTADO S.A.</v>
          </cell>
          <cell r="BE848" t="str">
            <v>21-44-101438320</v>
          </cell>
          <cell r="BF848">
            <v>45378</v>
          </cell>
          <cell r="BG848">
            <v>45378</v>
          </cell>
          <cell r="BH848">
            <v>45384</v>
          </cell>
          <cell r="BI848">
            <v>59224</v>
          </cell>
          <cell r="BJ848">
            <v>45410</v>
          </cell>
          <cell r="BK848" t="str">
            <v>POSITIVA</v>
          </cell>
          <cell r="BL848">
            <v>45385</v>
          </cell>
          <cell r="BN848">
            <v>45385</v>
          </cell>
          <cell r="BO848">
            <v>45657</v>
          </cell>
          <cell r="BP848" t="str">
            <v>SI</v>
          </cell>
          <cell r="BQ848" t="str">
            <v>CONTRATACIÓN DIRECTA</v>
          </cell>
          <cell r="BR848" t="str">
            <v>SGR-057-2024</v>
          </cell>
          <cell r="BS848" t="str">
            <v>https://community.secop.gov.co/Public/Tendering/OpportunityDetail/Index?noticeUID=CO1.NTC.5898955&amp;isFromPublicArea=True&amp;isModal=False</v>
          </cell>
        </row>
        <row r="849">
          <cell r="A849" t="str">
            <v>SGR-058-2024</v>
          </cell>
          <cell r="D849" t="str">
            <v xml:space="preserve">LINA MARIA CARVAJAL OSPINA  </v>
          </cell>
          <cell r="E849" t="str">
            <v>DANIELA MARINA MUÑOZ MUÑOZ</v>
          </cell>
          <cell r="F849" t="str">
            <v>CONTRATO</v>
          </cell>
          <cell r="J849">
            <v>32465</v>
          </cell>
          <cell r="K849">
            <v>36</v>
          </cell>
          <cell r="L849">
            <v>630050823</v>
          </cell>
          <cell r="M849" t="str">
            <v>PROFESIONAL</v>
          </cell>
          <cell r="N849" t="str">
            <v>CÉDULA DE CIUDADANIA</v>
          </cell>
          <cell r="O849">
            <v>1037592361</v>
          </cell>
          <cell r="P849">
            <v>9</v>
          </cell>
          <cell r="Q849" t="str">
            <v>PSP a la VSCSM en el desarrollo de actividades enmarcadas en la articulación de la fiscalización de la actividad minera con los procesos de gestión socio ambiental, relacionamiento territorial, prevención y trámite de los conflictos socio ambientales, promoviendo el fortalecimiento de la autoridad minera en su rol fiscalizador y su relacionamiento con actores locales.</v>
          </cell>
          <cell r="R849" t="str">
            <v>1. Apoyar a la VSCSM con los análisis y recomendaciones con el fin de atender y gestionar los conflictos socioambientales asociados al ejercicio de fiscalización minera que adelanta la ANM. 2. Estructurar metodologías participativas orientadas al apoyo en la atención de los conflictos socioambientales relacionados con el ejercicio de fiscalización, seguimiento y control a la actividad minera que adelanta la ANM en las diferentes regiones jurisdicción del grupo de trabajo. 3. Informar y atender alertas tempranas, situaciones coyunturales, temas de interés, cumplimiento de órdenes judiciales relacionadas con la problemática asociada al ejercicio de la fiscalización de la actividad minera. 4. Apoyar la preparación y realización de mesas de trabajo territoriales, mesas de diálogo, audiencias públicas y otros espacios con comunidades, en los que se requiera presentar y socializar los aspectos técnicos, jurídicos, sociales, ambientales y económicos relacionados con los títulos mineros ubicados en el área de jurisdicción del grupo de trabajo. 5. Apoyar la definición de una estrategia de comunicación para el desarrollo del diálogo interinstitucional con diversas autoridades, entes territoriales y entidades públicas para el desarrollo de las actividades de seguimiento, control y fiscalización que adelanta la ANM. 6. Realizar la preparación de material audiovisual para apoyar la realización de las mesas de trabajo, espacios de dialogo y socialización de los aspectos técnicos, jurídicos, sociales, ambientales y económicos de la fiscalización de la actividad minera, de igual forma documentar y consolidar la información generada en estos espacios.
7. Proyectar oficios, memorandos, documentos de respuesta a las peticiones y solicitudes de información relacionadas
con el objeto contractual que le sean asignadas a través del Sistema de Gestión Documental.
8. Asistir, participar y apoyar técnicamente mesas de trabajo, reuniones, y demás actividades institucionales que le
indique el supervisor. Presentar informe con resumen destacando la información relevante para la Agencia Nacional de
Minería.
9. Apoyar la consolidación de información y elaboración de informes y reportes que den cuenta de la gestión
adelantada en desarrollo del objeto contractual.</v>
          </cell>
          <cell r="V849">
            <v>93275604</v>
          </cell>
          <cell r="W849">
            <v>1924</v>
          </cell>
          <cell r="X849">
            <v>45369</v>
          </cell>
          <cell r="Y849" t="str">
            <v>SISTEMA GENERAL DE REGALÍAS</v>
          </cell>
          <cell r="AA849">
            <v>93275604</v>
          </cell>
          <cell r="AB849" t="str">
            <v>MARÍA CAROLINA GALINDO NIÑO _x000D_</v>
          </cell>
          <cell r="AC849" t="str">
            <v xml:space="preserve">VICEPRESIDENTE DE SEGUIMIENTO, CONTROL Y SEGURIDAD MINERA (E) </v>
          </cell>
          <cell r="AD849" t="str">
            <v>VSCSM</v>
          </cell>
          <cell r="AE849">
            <v>12</v>
          </cell>
          <cell r="AG849">
            <v>45657</v>
          </cell>
          <cell r="AH849">
            <v>7772967</v>
          </cell>
          <cell r="AI849">
            <v>43000561</v>
          </cell>
          <cell r="AJ849" t="str">
            <v>MARIA INES DE LA EUCARISTIA  RESTREPO MORALES</v>
          </cell>
          <cell r="AK849" t="str">
            <v xml:space="preserve">COORDINADOR DEL PUNTO DE ATENCIÓN REGIONAL MEDELLÍN </v>
          </cell>
          <cell r="AN849" t="str">
            <v>Medellín</v>
          </cell>
          <cell r="AO849" t="str">
            <v>14 PRESTACIÓN DE SERVICIOS</v>
          </cell>
          <cell r="AP849" t="str">
            <v>ANTIOQUIA</v>
          </cell>
          <cell r="AQ849" t="str">
            <v>MEDELLÍN</v>
          </cell>
          <cell r="AR849" t="str">
            <v>DERECHO</v>
          </cell>
          <cell r="AS849" t="str">
            <v>PREGRADO</v>
          </cell>
          <cell r="AZ849" t="str">
            <v>SGR</v>
          </cell>
          <cell r="BA849" t="str">
            <v>058</v>
          </cell>
          <cell r="BB849">
            <v>2024</v>
          </cell>
          <cell r="BC849">
            <v>80111600</v>
          </cell>
          <cell r="BD849" t="str">
            <v>COMPAÑIA MUNDIAL DE SEGUROS S.A.</v>
          </cell>
          <cell r="BE849" t="str">
            <v>M-100226032</v>
          </cell>
          <cell r="BF849">
            <v>45385</v>
          </cell>
          <cell r="BG849">
            <v>45385</v>
          </cell>
          <cell r="BH849">
            <v>45385</v>
          </cell>
          <cell r="BI849">
            <v>61024</v>
          </cell>
          <cell r="BJ849">
            <v>45385</v>
          </cell>
          <cell r="BK849" t="str">
            <v>POSITIVA</v>
          </cell>
          <cell r="BL849">
            <v>45386</v>
          </cell>
          <cell r="BN849">
            <v>45386</v>
          </cell>
          <cell r="BO849">
            <v>45657</v>
          </cell>
          <cell r="BP849" t="str">
            <v>SI</v>
          </cell>
          <cell r="BQ849" t="str">
            <v>CONTRATACIÓN DIRECTA</v>
          </cell>
          <cell r="BR849" t="str">
            <v>SGR-058-2024</v>
          </cell>
          <cell r="BS849" t="str">
            <v>https://community.secop.gov.co/Public/Tendering/OpportunityDetail/Index?noticeUID=CO1.NTC.5921888&amp;isFromPublicArea=True&amp;isModal=False</v>
          </cell>
        </row>
        <row r="850">
          <cell r="A850" t="str">
            <v>SGR-059-2024</v>
          </cell>
          <cell r="D850" t="str">
            <v>LUIS RAFAEL PARODY PONTON</v>
          </cell>
          <cell r="E850" t="str">
            <v>PAULA ANDREA PIÑEROS CUESTA</v>
          </cell>
          <cell r="F850" t="str">
            <v>CONTRATO</v>
          </cell>
          <cell r="J850">
            <v>31714</v>
          </cell>
          <cell r="K850">
            <v>38</v>
          </cell>
          <cell r="L850">
            <v>630063623</v>
          </cell>
          <cell r="M850" t="str">
            <v>PROFESIONAL</v>
          </cell>
          <cell r="N850" t="str">
            <v>CÉDULA DE CIUDADANIA</v>
          </cell>
          <cell r="O850">
            <v>1064107176</v>
          </cell>
          <cell r="P850">
            <v>2</v>
          </cell>
          <cell r="Q850"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850"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850">
            <v>93275604</v>
          </cell>
          <cell r="W850">
            <v>8024</v>
          </cell>
          <cell r="X850">
            <v>45369</v>
          </cell>
          <cell r="Y850" t="str">
            <v>SISTEMA GENERAL DE REGALÍAS</v>
          </cell>
          <cell r="AA850">
            <v>93275604</v>
          </cell>
          <cell r="AB850" t="str">
            <v>FERNANDO ALBERTO CARDONA VARGAS _x000D_</v>
          </cell>
          <cell r="AC850" t="str">
            <v xml:space="preserve">VICEPRESIDENTE DE SEGUIMIENTO, CONTROL Y SEGURIDAD MINERA (E) </v>
          </cell>
          <cell r="AD850" t="str">
            <v>VSCSM</v>
          </cell>
          <cell r="AE850">
            <v>12</v>
          </cell>
          <cell r="AG850">
            <v>45657</v>
          </cell>
          <cell r="AH850">
            <v>7772967</v>
          </cell>
          <cell r="AI850">
            <v>43000561</v>
          </cell>
          <cell r="AJ850" t="str">
            <v>MARIA INES DE LA EUCARISTIA  RESTREPO MORALES</v>
          </cell>
          <cell r="AK850" t="str">
            <v xml:space="preserve">COORDINADOR DEL PUNTO DE ATENCIÓN REGIONAL MEDELLÍN </v>
          </cell>
          <cell r="AN850" t="str">
            <v>Medellín</v>
          </cell>
          <cell r="AO850" t="str">
            <v>14 PRESTACIÓN DE SERVICIOS</v>
          </cell>
          <cell r="AP850" t="str">
            <v>CESAR</v>
          </cell>
          <cell r="AQ850" t="str">
            <v>LA JAGUA DE IBIRICO</v>
          </cell>
          <cell r="AR850" t="str">
            <v>INGENIERO DE MINAS</v>
          </cell>
          <cell r="AS850" t="str">
            <v>POSGRADO</v>
          </cell>
          <cell r="AZ850" t="str">
            <v>SGR</v>
          </cell>
          <cell r="BA850" t="str">
            <v>059</v>
          </cell>
          <cell r="BB850">
            <v>2024</v>
          </cell>
          <cell r="BC850">
            <v>80111600</v>
          </cell>
          <cell r="BD850" t="str">
            <v>SEGUROS DEL ESTADO S.A.</v>
          </cell>
          <cell r="BE850" t="str">
            <v>14-44-101206659</v>
          </cell>
          <cell r="BF850">
            <v>45378</v>
          </cell>
          <cell r="BG850">
            <v>45383</v>
          </cell>
          <cell r="BH850">
            <v>45383</v>
          </cell>
          <cell r="BI850">
            <v>58824</v>
          </cell>
          <cell r="BJ850">
            <v>45410</v>
          </cell>
          <cell r="BK850" t="str">
            <v>POSITIVA</v>
          </cell>
          <cell r="BL850">
            <v>45384</v>
          </cell>
          <cell r="BN850">
            <v>45384</v>
          </cell>
          <cell r="BO850">
            <v>45657</v>
          </cell>
          <cell r="BP850" t="str">
            <v>SI</v>
          </cell>
          <cell r="BQ850" t="str">
            <v>CONTRATACIÓN DIRECTA</v>
          </cell>
          <cell r="BR850" t="str">
            <v>SGR-059-2024</v>
          </cell>
          <cell r="BS850" t="str">
            <v>https://community.secop.gov.co/Public/Tendering/OpportunityDetail/Index?noticeUID=CO1.NTC.5900016&amp;isFromPublicArea=True&amp;isModal=False</v>
          </cell>
        </row>
        <row r="851">
          <cell r="A851" t="str">
            <v>SGR-060-2024</v>
          </cell>
          <cell r="D851" t="str">
            <v>IBETH TATIANA RUA MEJIA</v>
          </cell>
          <cell r="E851" t="str">
            <v>PAULA ANDREA PIÑEROS CUESTA</v>
          </cell>
          <cell r="F851" t="str">
            <v>CONTRATO</v>
          </cell>
          <cell r="J851">
            <v>32035</v>
          </cell>
          <cell r="K851">
            <v>37</v>
          </cell>
          <cell r="L851">
            <v>630063923</v>
          </cell>
          <cell r="M851" t="str">
            <v>PROFESIONAL</v>
          </cell>
          <cell r="N851" t="str">
            <v>CÉDULA DE CIUDADANIA</v>
          </cell>
          <cell r="O851">
            <v>1098644910</v>
          </cell>
          <cell r="P851">
            <v>9</v>
          </cell>
          <cell r="Q851"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 630063923_x000D_</v>
          </cell>
          <cell r="R851"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851">
            <v>93275604</v>
          </cell>
          <cell r="W851">
            <v>8324</v>
          </cell>
          <cell r="X851">
            <v>45369</v>
          </cell>
          <cell r="Y851" t="str">
            <v>SISTEMA GENERAL DE REGALÍAS</v>
          </cell>
          <cell r="AA851">
            <v>93275604</v>
          </cell>
          <cell r="AB851" t="str">
            <v>FERNANDO ALBERTO CARDONA VARGAS</v>
          </cell>
          <cell r="AC851" t="str">
            <v xml:space="preserve">VICEPRESIDENTE DE SEGUIMIENTO, CONTROL Y SEGURIDAD MINERA (E) </v>
          </cell>
          <cell r="AD851" t="str">
            <v>VSCSM</v>
          </cell>
          <cell r="AE851">
            <v>12</v>
          </cell>
          <cell r="AG851">
            <v>45657</v>
          </cell>
          <cell r="AH851">
            <v>7772967</v>
          </cell>
          <cell r="AI851">
            <v>43000561</v>
          </cell>
          <cell r="AJ851" t="str">
            <v>MARIA INES DE LA EUCARISTIA  RESTREPO MORALES</v>
          </cell>
          <cell r="AK851" t="str">
            <v xml:space="preserve">COORDINADOR DEL PUNTO DE ATENCIÓN REGIONAL MEDELLÍN </v>
          </cell>
          <cell r="AN851" t="str">
            <v>Medellín</v>
          </cell>
          <cell r="AO851" t="str">
            <v>14 PRESTACIÓN DE SERVICIOS</v>
          </cell>
          <cell r="AP851" t="str">
            <v>CESAR</v>
          </cell>
          <cell r="AQ851" t="str">
            <v>SAN ALBERTO</v>
          </cell>
          <cell r="AR851" t="str">
            <v>GEÓLOGO</v>
          </cell>
          <cell r="AS851" t="str">
            <v>POSGRADO</v>
          </cell>
          <cell r="AZ851" t="str">
            <v>SGR</v>
          </cell>
          <cell r="BA851" t="str">
            <v>060</v>
          </cell>
          <cell r="BB851">
            <v>2024</v>
          </cell>
          <cell r="BC851">
            <v>80011600</v>
          </cell>
          <cell r="BD851" t="str">
            <v>SEGUROS DEL ESTADO S.A.</v>
          </cell>
          <cell r="BE851" t="str">
            <v>14-46-101113773</v>
          </cell>
          <cell r="BF851">
            <v>45384</v>
          </cell>
          <cell r="BG851">
            <v>45384</v>
          </cell>
          <cell r="BH851">
            <v>45384</v>
          </cell>
          <cell r="BI851">
            <v>60624</v>
          </cell>
          <cell r="BJ851">
            <v>45384</v>
          </cell>
          <cell r="BK851" t="str">
            <v>POSITIVA</v>
          </cell>
          <cell r="BL851">
            <v>45385</v>
          </cell>
          <cell r="BN851">
            <v>45385</v>
          </cell>
          <cell r="BO851">
            <v>45657</v>
          </cell>
          <cell r="BP851" t="str">
            <v>SI</v>
          </cell>
          <cell r="BQ851" t="str">
            <v>CONTRATACIÓN DIRECTA</v>
          </cell>
          <cell r="BR851" t="str">
            <v>SGR-060-2024</v>
          </cell>
          <cell r="BS851" t="str">
            <v>https://community.secop.gov.co/Public/Tendering/OpportunityDetail/Index?noticeUID=CO1.NTC.5900041&amp;isFromPublicArea=True&amp;isModal=False</v>
          </cell>
        </row>
        <row r="852">
          <cell r="A852" t="str">
            <v>SGR-061-2024</v>
          </cell>
          <cell r="D852" t="str">
            <v>VALENTINA ZAPATA GIRALDO</v>
          </cell>
          <cell r="E852" t="str">
            <v>PAULA ANDREA PIÑEROS CUESTA</v>
          </cell>
          <cell r="F852" t="str">
            <v>CONTRATO</v>
          </cell>
          <cell r="J852">
            <v>34947</v>
          </cell>
          <cell r="K852">
            <v>29</v>
          </cell>
          <cell r="L852">
            <v>630065223</v>
          </cell>
          <cell r="M852" t="str">
            <v>APOYO A LA GESTIÓN</v>
          </cell>
          <cell r="N852" t="str">
            <v>CÉDULA DE CIUDADANIA</v>
          </cell>
          <cell r="O852">
            <v>1214730844</v>
          </cell>
          <cell r="P852">
            <v>9</v>
          </cell>
          <cell r="Q852" t="str">
            <v>PS de apoyo a la gestión a la VSCSM, en actividades de fiscalización minera, como es la recepción de documentos
internos y externos, el control de la correspondencia, la clasificación de información y la gestión documental a través del
SGD</v>
          </cell>
          <cell r="R852" t="str">
            <v>Con el fin de cumplir las actividades de fiscalización de los títulos mineros el contratista deberá ejecutar las siguientes
obligaciones:
1. Apoyar las actividades de gestión y manejo documental de la información derivada del desarrollo de la función de
fiscalización de la actividad minera.
2. Ingresar, en medio físico o digital, la correspondencia y productos de información derivados de las actividades de
fiscalización de la actividad minera en el expediente tanto en su versión física como en digital en las herramientas
informáticas dispuestas para tal fin.
3. Apoyar el recibo y clasificación de las actuaciones administrativas, técnicas y jurídicas, en medio físico o digital,
resultado de las actividades de fiscalización de la actividad minera.
4. Organizar cronológicamente la documentación y remitir a mantenimiento de expedientes y gestión documental,
bajo los lineamientos que se expidan para el efecto por parte de la ANM.
5. Diligenciar y mantener actualizada la base de datos de control de actuaciones administrativas proferidas por el
grupo de trabajo, en físico o en digital, bajo los parámetros y lineamientos que se definan para el efecto.
6. Apoyar al Grupo de Seguimiento y Control en las actividades de control de correspondencia, en físico o en digital.
7. Archivar y controlar los documentos soportes de las inspecciones de campo, autos, resoluciones y demás
información expedida por el grupo de trabajo, de conformidad con los lineamientos que se impartan por el Supervisor y
haciendo uso de las plataformas tecnológicas que disponga la entidad.
8. Apoyar la atención a usuarios en consultas relacionadas con el estado del expediente y trámites competencia del
grupo de trabajo, enmarcados en el proceso de fiscalización minera.
9. Atender de manera oportuna las solicitudes de copias, en versión física o digital, y hacer entrega de las mismas,
en atención a las peticiones radicadas por los interesados y titulares mineros y según el reparto asignado.
10. Apoyar el agendamiento, organización y realización de las reuniones que se programen en el Grupo, en el marco de
las actividades de fiscalización, apoyando la elaboración de actas y listado de asistencia respectivos.
11. Apoyar las actuaciones correspondientes para la realización  oportuna y eficaz el proceso de notificación de actos
administrativos derivados de las funciones de fiscalización minera._x000D_</v>
          </cell>
          <cell r="V852">
            <v>36293844</v>
          </cell>
          <cell r="W852">
            <v>9324</v>
          </cell>
          <cell r="X852">
            <v>45369</v>
          </cell>
          <cell r="Y852" t="str">
            <v>SISTEMA GENERAL DE REGALÍAS</v>
          </cell>
          <cell r="AA852">
            <v>36293844</v>
          </cell>
          <cell r="AB852" t="str">
            <v>FERNANDO ALBERTO CARDONA VARGAS</v>
          </cell>
          <cell r="AC852" t="str">
            <v xml:space="preserve">VICEPRESIDENTE DE SEGUIMIENTO, CONTROL Y SEGURIDAD MINERA (E) </v>
          </cell>
          <cell r="AD852" t="str">
            <v>VSCSM</v>
          </cell>
          <cell r="AE852">
            <v>12</v>
          </cell>
          <cell r="AG852">
            <v>45657</v>
          </cell>
          <cell r="AH852">
            <v>3024487</v>
          </cell>
          <cell r="AI852">
            <v>43000561</v>
          </cell>
          <cell r="AJ852" t="str">
            <v>MARIA INES DE LA EUCARISTIA  RESTREPO MORALES</v>
          </cell>
          <cell r="AK852" t="str">
            <v xml:space="preserve">COORDINADOR DEL PUNTO DE ATENCIÓN REGIONAL MEDELLÍN </v>
          </cell>
          <cell r="AN852" t="str">
            <v>Medellín</v>
          </cell>
          <cell r="AO852" t="str">
            <v>14 PRESTACIÓN DE SERVICIOS</v>
          </cell>
          <cell r="AP852" t="str">
            <v>ANTIOQUIA</v>
          </cell>
          <cell r="AQ852" t="str">
            <v>MEDELLÍN</v>
          </cell>
          <cell r="AR852" t="str">
            <v>CIENCIAS DE LA INFORMACIÓN Y LA DOCUMENTACIÓN, BIBLIOTECOLOGÍA Y ARCHIVISTICA</v>
          </cell>
          <cell r="AS852" t="str">
            <v>PREGRADO</v>
          </cell>
          <cell r="AZ852" t="str">
            <v>SGR</v>
          </cell>
          <cell r="BA852" t="str">
            <v>061</v>
          </cell>
          <cell r="BB852">
            <v>2024</v>
          </cell>
          <cell r="BC852">
            <v>80111600</v>
          </cell>
          <cell r="BD852" t="str">
            <v>SEGUROS DEL ESTADO S.A.</v>
          </cell>
          <cell r="BE852" t="str">
            <v>14-44-10126693</v>
          </cell>
          <cell r="BF852">
            <v>45378</v>
          </cell>
          <cell r="BG852">
            <v>45378</v>
          </cell>
          <cell r="BH852">
            <v>45383</v>
          </cell>
          <cell r="BI852">
            <v>60024</v>
          </cell>
          <cell r="BJ852">
            <v>45384</v>
          </cell>
          <cell r="BK852" t="str">
            <v>POSITIVA</v>
          </cell>
          <cell r="BL852">
            <v>45384</v>
          </cell>
          <cell r="BN852">
            <v>45384</v>
          </cell>
          <cell r="BO852">
            <v>45657</v>
          </cell>
          <cell r="BP852" t="str">
            <v>SI</v>
          </cell>
          <cell r="BQ852" t="str">
            <v>CONTRATACIÓN DIRECTA</v>
          </cell>
          <cell r="BR852" t="str">
            <v>SGR-061-2024</v>
          </cell>
          <cell r="BS852" t="str">
            <v>https://community.secop.gov.co/Public/Tendering/OpportunityDetail/Index?noticeUID=CO1.NTC.5899998&amp;isFromPublicArea=True&amp;isModal=False</v>
          </cell>
        </row>
        <row r="853">
          <cell r="A853" t="str">
            <v>SGR-062-2024</v>
          </cell>
          <cell r="D853" t="str">
            <v>SILVANA ROCIO FARELO PANESSO</v>
          </cell>
          <cell r="E853" t="str">
            <v>PAULA ANDREA PIÑEROS CUESTA</v>
          </cell>
          <cell r="F853" t="str">
            <v>CONTRATO</v>
          </cell>
          <cell r="J853">
            <v>31727</v>
          </cell>
          <cell r="K853">
            <v>38</v>
          </cell>
          <cell r="L853">
            <v>630063023</v>
          </cell>
          <cell r="M853" t="str">
            <v>PROFESIONAL</v>
          </cell>
          <cell r="N853" t="str">
            <v>CÉDULA DE CIUDADANIA</v>
          </cell>
          <cell r="O853">
            <v>1090374781</v>
          </cell>
          <cell r="P853">
            <v>7</v>
          </cell>
          <cell r="Q853"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853"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853">
            <v>93275604</v>
          </cell>
          <cell r="W853">
            <v>7424</v>
          </cell>
          <cell r="X853">
            <v>45369</v>
          </cell>
          <cell r="Y853" t="str">
            <v>SISTEMA GENERAL DE REGALÍAS</v>
          </cell>
          <cell r="AA853">
            <v>93275604</v>
          </cell>
          <cell r="AB853" t="str">
            <v>FERNANDO ALBERTO CARDONA VARGAS</v>
          </cell>
          <cell r="AC853" t="str">
            <v xml:space="preserve">VICEPRESIDENTE DE SEGUIMIENTO, CONTROL Y SEGURIDAD MINERA (E) </v>
          </cell>
          <cell r="AD853" t="str">
            <v>VSCSM</v>
          </cell>
          <cell r="AE853">
            <v>12</v>
          </cell>
          <cell r="AG853">
            <v>45657</v>
          </cell>
          <cell r="AH853">
            <v>7772967</v>
          </cell>
          <cell r="AI853">
            <v>43000561</v>
          </cell>
          <cell r="AJ853" t="str">
            <v>MARIA INES DE LA EUCARISTIA  RESTREPO MORALES</v>
          </cell>
          <cell r="AK853" t="str">
            <v xml:space="preserve">COORDINADOR DEL PUNTO DE ATENCIÓN REGIONAL MEDELLÍN </v>
          </cell>
          <cell r="AN853" t="str">
            <v>Medellín</v>
          </cell>
          <cell r="AO853" t="str">
            <v>14 PRESTACIÓN DE SERVICIOS</v>
          </cell>
          <cell r="AP853" t="str">
            <v>NORTE DE SANTANDER</v>
          </cell>
          <cell r="AQ853" t="str">
            <v>CUCUTA</v>
          </cell>
          <cell r="AR853" t="str">
            <v>INGENIERIA DE MINAS Y METALURGICA</v>
          </cell>
          <cell r="AS853" t="str">
            <v>PREGRADO</v>
          </cell>
          <cell r="AZ853" t="str">
            <v>SGR</v>
          </cell>
          <cell r="BA853" t="str">
            <v>062</v>
          </cell>
          <cell r="BB853">
            <v>2024</v>
          </cell>
          <cell r="BC853">
            <v>80111600</v>
          </cell>
          <cell r="BD853" t="str">
            <v>ASEGURADORA SOLIDARIA DE COLOMBIA</v>
          </cell>
          <cell r="BE853" t="str">
            <v>310 - 47 - 994000010999</v>
          </cell>
          <cell r="BF853">
            <v>45386</v>
          </cell>
          <cell r="BG853">
            <v>45386</v>
          </cell>
          <cell r="BH853">
            <v>45389</v>
          </cell>
          <cell r="BI853">
            <v>61424</v>
          </cell>
          <cell r="BJ853">
            <v>45386</v>
          </cell>
          <cell r="BK853" t="str">
            <v>POSITIVA</v>
          </cell>
          <cell r="BL853">
            <v>45391</v>
          </cell>
          <cell r="BN853">
            <v>45391</v>
          </cell>
          <cell r="BO853">
            <v>45657</v>
          </cell>
          <cell r="BP853" t="str">
            <v>SI</v>
          </cell>
          <cell r="BQ853" t="str">
            <v>CONTRATACIÓN DIRECTA</v>
          </cell>
          <cell r="BR853" t="str">
            <v>SGR-062-2024</v>
          </cell>
          <cell r="BS853" t="str">
            <v>https://community.secop.gov.co/Public/Tendering/OpportunityDetail/Index?noticeUID=CO1.NTC.5922753&amp;isFromPublicArea=True&amp;isModal=False</v>
          </cell>
        </row>
        <row r="854">
          <cell r="A854" t="str">
            <v>SGR-063-2024</v>
          </cell>
          <cell r="D854" t="str">
            <v>ALEJANDRO CARDONA RESTREPO</v>
          </cell>
          <cell r="E854" t="str">
            <v>PAULA ANDREA PIÑEROS CUESTA</v>
          </cell>
          <cell r="F854" t="str">
            <v>CONTRATO</v>
          </cell>
          <cell r="J854">
            <v>35520</v>
          </cell>
          <cell r="K854">
            <v>28</v>
          </cell>
          <cell r="L854">
            <v>630066823</v>
          </cell>
          <cell r="M854" t="str">
            <v>PROFESIONAL</v>
          </cell>
          <cell r="N854" t="str">
            <v>CÉDULA DE CIUDADANIA</v>
          </cell>
          <cell r="O854">
            <v>1017246227</v>
          </cell>
          <cell r="P854">
            <v>4</v>
          </cell>
          <cell r="Q854" t="str">
            <v>PSP a la VSCSM para el desarrollo de la función de fiscalización minera, en actividades jurídicas de atención y respuesta
a peticiones, quejas, reclamos, así como la evaluación documental de expedientes mineros.</v>
          </cell>
          <cell r="R854" t="str">
            <v>Con el fin de cumplir las actividades de fiscalización de los títulos mineros el contratista deberá ejecutar las siguientes
obligaciones:
1. Apoyar a la VSCSM en el seguimiento de procesos administrativos enmarcados en la fiscalización minera, redactando
los documentos que se requieran para el efecto.
2. Apoyar a la VSCSM con la obtención de información consolidada, a partir de las diferentes herramientas de gestión
tecnológica de la entidad.
3. Apoyar las actividades de notificación de actos administrativos proyectados por la dependencia y enmarcados en el
proceso de fiscalización minera.
4. Informar al supervisor del contrato cuando el acto administrativo en firme requiera su remisión a las demás
dependencias de la ANM o a Registro Minero Nacional o entidades competentes, proyectando los documentos
necesarios para tal fin.
5. Apoyar a la VSCM en la clasificación de peticiones, quejas, reclamos, obligaciones, trámites enmarcados en la
fiscalización minera y allegados por los usuarios y/o titulares mineros, de acuerdo con las orientaciones que suministre el
Supervisor del contrato.
6. Apoyar y participar en la organización de las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7. Realizar actividades de evaluación documental para la verificación del cumplimiento de las obligaciones
administrativas y jurídicas de los títulos mineros y proyectar los respectivos actos administrativos que se deriven de dicha
evaluación, asignados a su vez por el supervisor y acuerdo a las necesidades del Grupo de Trabajo._x000D_</v>
          </cell>
          <cell r="V854">
            <v>53476860</v>
          </cell>
          <cell r="W854">
            <v>10524</v>
          </cell>
          <cell r="X854">
            <v>45369</v>
          </cell>
          <cell r="Y854" t="str">
            <v>SISTEMA GENERAL DE REGALÍAS</v>
          </cell>
          <cell r="AA854">
            <v>53476860</v>
          </cell>
          <cell r="AB854" t="str">
            <v>FERNANDO ALBERTO CARDONA VARGAS</v>
          </cell>
          <cell r="AC854" t="str">
            <v xml:space="preserve">VICEPRESIDENTE DE SEGUIMIENTO, CONTROL Y SEGURIDAD MINERA (E) </v>
          </cell>
          <cell r="AD854" t="str">
            <v>VSCSM</v>
          </cell>
          <cell r="AE854">
            <v>12</v>
          </cell>
          <cell r="AG854">
            <v>45657</v>
          </cell>
          <cell r="AH854">
            <v>4456405</v>
          </cell>
          <cell r="AI854">
            <v>37275866</v>
          </cell>
          <cell r="AJ854" t="str">
            <v>KAREN ANDREA DURAN NIEVA</v>
          </cell>
          <cell r="AK854" t="str">
            <v>COORDINADORA DEL PUNTO DE ATENCIÓN REGIONAL MANIZALES</v>
          </cell>
          <cell r="AN854" t="str">
            <v>Manizales</v>
          </cell>
          <cell r="AO854" t="str">
            <v>14 PRESTACIÓN DE SERVICIOS</v>
          </cell>
          <cell r="AP854" t="str">
            <v>ANTIOQUIA</v>
          </cell>
          <cell r="AQ854" t="str">
            <v>MEDELLÍN</v>
          </cell>
          <cell r="AR854" t="str">
            <v>DERECHO</v>
          </cell>
          <cell r="AS854" t="str">
            <v>PREGRADO</v>
          </cell>
          <cell r="AZ854" t="str">
            <v>SGR</v>
          </cell>
          <cell r="BA854" t="str">
            <v>063</v>
          </cell>
          <cell r="BB854">
            <v>2024</v>
          </cell>
          <cell r="BC854">
            <v>80111600</v>
          </cell>
          <cell r="BD854" t="str">
            <v>SEGUROS DEL ESTADO S.A.</v>
          </cell>
          <cell r="BE854" t="str">
            <v>65-46-101045429</v>
          </cell>
          <cell r="BF854">
            <v>45378</v>
          </cell>
          <cell r="BG854">
            <v>45383</v>
          </cell>
          <cell r="BH854">
            <v>45383</v>
          </cell>
          <cell r="BI854">
            <v>58924</v>
          </cell>
          <cell r="BJ854">
            <v>45379</v>
          </cell>
          <cell r="BK854" t="str">
            <v>POSITIVA</v>
          </cell>
          <cell r="BL854">
            <v>45384</v>
          </cell>
          <cell r="BN854">
            <v>45384</v>
          </cell>
          <cell r="BO854">
            <v>45657</v>
          </cell>
          <cell r="BP854" t="str">
            <v>SI</v>
          </cell>
          <cell r="BQ854" t="str">
            <v>CONTRATACIÓN DIRECTA</v>
          </cell>
          <cell r="BR854" t="str">
            <v>SGR-063-2024</v>
          </cell>
          <cell r="BS854" t="str">
            <v>https://community.secop.gov.co/Public/Tendering/OpportunityDetail/Index?noticeUID=CO1.NTC.5901507&amp;isFromPublicArea=True&amp;isModal=False</v>
          </cell>
        </row>
        <row r="855">
          <cell r="A855" t="str">
            <v>SGR-064-2024</v>
          </cell>
          <cell r="D855" t="str">
            <v>NATALIA RESTREPO GONZALEZ</v>
          </cell>
          <cell r="E855" t="str">
            <v>PAULA ANDREA PIÑEROS CUESTA</v>
          </cell>
          <cell r="F855" t="str">
            <v>CONTRATO</v>
          </cell>
          <cell r="J855">
            <v>36266</v>
          </cell>
          <cell r="K855">
            <v>26</v>
          </cell>
          <cell r="L855" t="str">
            <v>630063123_x000D_</v>
          </cell>
          <cell r="M855" t="str">
            <v>PROFESIONAL</v>
          </cell>
          <cell r="N855" t="str">
            <v>CÉDULA DE CIUDADANIA</v>
          </cell>
          <cell r="O855">
            <v>1036684918</v>
          </cell>
          <cell r="P855">
            <v>2</v>
          </cell>
          <cell r="Q855" t="str">
            <v>PSP a la VSCSM para el desarrollo de la función de fiscalización minera, en actividades de evaluación documental de
expedientes, la elaboración o consolidación de conceptos técnicos e inspecciones de campo</v>
          </cell>
          <cell r="R855" t="str">
            <v>1. Apoyar la verificación del cumplimiento de las obligaciones técnicas y económicas por parte de los titulares de
acuerdo a lo establecido en los diferentes títulos mineros, sus modificaciones y términos, y elaborar los conceptos
técnicos e informes que correspondan,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Gestionar las actuaciones técnicas que le sean asignadas a través deAnnA Minería de manera oportuna y
conforme a los los lineamientos que se impartan, generando los informes requeridos.
8. Registrar el desarrollo de sus actividades diarias y/o semanales y/o mensuales, en los formatos o sistemas de
información que disponga la Entidad para tal fin y de conformidad a las solicitudes que realce el supervisor. 9. Apoyar la elaboración y/o consolidación de informes o reportes de gestión del grupo de trabajo de conformidad con
la asignación que realice el Supervisor y atendiendo los lineamientos que se impartan para el efecto, procurando la
entrega oportuna de los mismos.
10.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11. Apoyar y participar en las mesas de trabajo organizadas por la ANM u otros eventos regionales con los distintos
Entes Territoriales, titulares mineros y beneficiarios de áreas con prerrogativas de explotación, para difundir la
normatividad minera vigente, los aspectos operativos de la actividad minera de la región y en general los relacionados
con la fiscalización a la actividad minera.
12. Proyectar oficios, memorandos, documentos de respuesta a las peticiones y solicitudes de información relacionadas
con el objeto contractual que le sean asignadas a través del Sistema de Gestión Documental.
13. Contar con el equipo de cómputo y los elementos de protección personal necesarios para la prestación del servicio.</v>
          </cell>
          <cell r="V855">
            <v>53476860</v>
          </cell>
          <cell r="W855">
            <v>7524</v>
          </cell>
          <cell r="X855">
            <v>45369</v>
          </cell>
          <cell r="Y855" t="str">
            <v>SISTEMA GENERAL DE REGALÍAS</v>
          </cell>
          <cell r="AA855">
            <v>53476860</v>
          </cell>
          <cell r="AB855" t="str">
            <v>FERNANDO ALBERTO CARDONA VARGAS _x000D_</v>
          </cell>
          <cell r="AC855" t="str">
            <v xml:space="preserve">VICEPRESIDENTE DE SEGUIMIENTO, CONTROL Y SEGURIDAD MINERA (E) </v>
          </cell>
          <cell r="AD855" t="str">
            <v>VSCSM</v>
          </cell>
          <cell r="AE855">
            <v>12</v>
          </cell>
          <cell r="AG855">
            <v>45657</v>
          </cell>
          <cell r="AH855">
            <v>4456405</v>
          </cell>
          <cell r="AI855">
            <v>43000561</v>
          </cell>
          <cell r="AJ855" t="str">
            <v>MARIA INES DE LA EUCARISTIA RESTREPO MORALES</v>
          </cell>
          <cell r="AK855" t="str">
            <v xml:space="preserve">COORDINADORA DEL PUNTO DE ATENCIÓN REGIONAL MEDELLÍN </v>
          </cell>
          <cell r="AN855" t="str">
            <v>Medellín</v>
          </cell>
          <cell r="AO855" t="str">
            <v>14 PRESTACIÓN DE SERVICIOS</v>
          </cell>
          <cell r="AP855" t="str">
            <v>ANTIOQUIA</v>
          </cell>
          <cell r="AQ855" t="str">
            <v>BELLO</v>
          </cell>
          <cell r="AR855" t="str">
            <v>INGENIERIA DE MINAS Y METALURGICA</v>
          </cell>
          <cell r="AS855" t="str">
            <v>PREGRADO</v>
          </cell>
          <cell r="AZ855" t="str">
            <v>SGR</v>
          </cell>
          <cell r="BA855" t="str">
            <v>064</v>
          </cell>
          <cell r="BB855">
            <v>2024</v>
          </cell>
          <cell r="BC855">
            <v>80111600</v>
          </cell>
          <cell r="BD855" t="str">
            <v>SEGUROS DEL ESTADO S.A.</v>
          </cell>
          <cell r="BE855" t="str">
            <v>14-46-101113916</v>
          </cell>
          <cell r="BF855">
            <v>45384</v>
          </cell>
          <cell r="BG855">
            <v>45386</v>
          </cell>
          <cell r="BH855">
            <v>45386</v>
          </cell>
          <cell r="BI855">
            <v>60924</v>
          </cell>
          <cell r="BJ855">
            <v>45385</v>
          </cell>
          <cell r="BK855" t="str">
            <v>POSITIVA</v>
          </cell>
          <cell r="BL855">
            <v>45393</v>
          </cell>
          <cell r="BN855">
            <v>45393</v>
          </cell>
          <cell r="BO855">
            <v>45657</v>
          </cell>
          <cell r="BP855" t="str">
            <v>SI</v>
          </cell>
          <cell r="BQ855" t="str">
            <v>CONTRATACIÓN DIRECTA</v>
          </cell>
          <cell r="BR855" t="str">
            <v>SGR-064-2024</v>
          </cell>
          <cell r="BS855" t="str">
            <v>https://community.secop.gov.co/Public/Tendering/OpportunityDetail/Index?noticeUID=CO1.NTC.5901022&amp;isFromPublicArea=True&amp;isModal=False</v>
          </cell>
        </row>
        <row r="856">
          <cell r="A856" t="str">
            <v>SGR-065-2024</v>
          </cell>
          <cell r="D856" t="str">
            <v>ADRIANA ELIZABETH OSPINA OTALORA</v>
          </cell>
          <cell r="E856" t="str">
            <v>PAULA ANDREA PIÑEROS CUESTA</v>
          </cell>
          <cell r="F856" t="str">
            <v>CONTRATO</v>
          </cell>
          <cell r="J856">
            <v>31522</v>
          </cell>
          <cell r="K856">
            <v>39</v>
          </cell>
          <cell r="L856">
            <v>630060823</v>
          </cell>
          <cell r="M856" t="str">
            <v>PROFESIONAL</v>
          </cell>
          <cell r="N856" t="str">
            <v>CÉDULA DE CIUDADANIA</v>
          </cell>
          <cell r="O856">
            <v>1022324488</v>
          </cell>
          <cell r="P856">
            <v>2</v>
          </cell>
          <cell r="Q856" t="str">
            <v>PSP a la VSCSM en actividades necesarias para el desarrollo de la función de fiscalización minera, como es la
evaluación documental de expedientes, sustanciación y revisión de actos administrativos y demás trámites jurídicos
necesarios para el cumplimiento de metas. 630060823_x000D_</v>
          </cell>
          <cell r="R856"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856">
            <v>93275604</v>
          </cell>
          <cell r="W856">
            <v>5224</v>
          </cell>
          <cell r="X856">
            <v>45369</v>
          </cell>
          <cell r="Y856" t="str">
            <v>SISTEMA GENERAL DE REGALÍAS</v>
          </cell>
          <cell r="AA856">
            <v>93275604</v>
          </cell>
          <cell r="AB856" t="str">
            <v>FERNANDO ALBERTO CARDONA VARGAS</v>
          </cell>
          <cell r="AC856" t="str">
            <v xml:space="preserve">VICEPRESIDENTE DE SEGUIMIENTO, CONTROL Y SEGURIDAD MINERA (E) </v>
          </cell>
          <cell r="AD856" t="str">
            <v>VSCSM</v>
          </cell>
          <cell r="AE856">
            <v>12</v>
          </cell>
          <cell r="AG856">
            <v>45657</v>
          </cell>
          <cell r="AH856">
            <v>7772967</v>
          </cell>
          <cell r="AI856">
            <v>43000561</v>
          </cell>
          <cell r="AJ856" t="str">
            <v>MARIA INES DE LA EUCARISTIA  RESTREPO MORALES</v>
          </cell>
          <cell r="AK856" t="str">
            <v xml:space="preserve">COORDINADOR DEL PUNTO DE ATENCIÓN REGIONAL MEDELLÍN </v>
          </cell>
          <cell r="AN856" t="str">
            <v>Medellín</v>
          </cell>
          <cell r="AO856" t="str">
            <v>14 PRESTACIÓN DE SERVICIOS</v>
          </cell>
          <cell r="AP856" t="str">
            <v>BOGOTÁ D.C.</v>
          </cell>
          <cell r="AQ856" t="str">
            <v>BOGOTÁ D.C.</v>
          </cell>
          <cell r="AR856" t="str">
            <v>DERECHO</v>
          </cell>
          <cell r="AS856" t="str">
            <v>POSGRADO</v>
          </cell>
          <cell r="AZ856" t="str">
            <v>SGR</v>
          </cell>
          <cell r="BA856" t="str">
            <v>065</v>
          </cell>
          <cell r="BB856">
            <v>2024</v>
          </cell>
          <cell r="BC856">
            <v>80011600</v>
          </cell>
          <cell r="BD856" t="str">
            <v>SEGUROS DEL ESTADO S.A.</v>
          </cell>
          <cell r="BE856" t="str">
            <v>14-46-101113625</v>
          </cell>
          <cell r="BF856">
            <v>45378</v>
          </cell>
          <cell r="BG856">
            <v>45381</v>
          </cell>
          <cell r="BH856">
            <v>45383</v>
          </cell>
          <cell r="BI856">
            <v>59924</v>
          </cell>
          <cell r="BJ856">
            <v>45384</v>
          </cell>
          <cell r="BK856" t="str">
            <v>POSITIVA</v>
          </cell>
          <cell r="BL856">
            <v>45384</v>
          </cell>
          <cell r="BN856">
            <v>45384</v>
          </cell>
          <cell r="BO856">
            <v>45657</v>
          </cell>
          <cell r="BP856" t="str">
            <v>SI</v>
          </cell>
          <cell r="BQ856" t="str">
            <v>CONTRATACIÓN DIRECTA</v>
          </cell>
          <cell r="BR856" t="str">
            <v>SGR-065-2024</v>
          </cell>
          <cell r="BS856" t="str">
            <v>https://community.secop.gov.co/Public/Tendering/ContractNoticePhases/View?PPI=CO1.PPI.30797634&amp;isFromPublicArea=True&amp;isModal=False</v>
          </cell>
        </row>
        <row r="857">
          <cell r="A857" t="str">
            <v>SGR-066-2024</v>
          </cell>
          <cell r="D857" t="str">
            <v xml:space="preserve">DANIEL RODRIGUEZ ARANGO </v>
          </cell>
          <cell r="E857" t="str">
            <v xml:space="preserve">NESTOR FERNANDO MARTINEZ GAITAN </v>
          </cell>
          <cell r="F857" t="str">
            <v>CONTRATO</v>
          </cell>
          <cell r="J857">
            <v>37020</v>
          </cell>
          <cell r="K857">
            <v>24</v>
          </cell>
          <cell r="L857">
            <v>630063423</v>
          </cell>
          <cell r="M857" t="str">
            <v>PROFESIONAL</v>
          </cell>
          <cell r="N857" t="str">
            <v>CÉDULA DE CIUDADANIA</v>
          </cell>
          <cell r="O857">
            <v>1001367790</v>
          </cell>
          <cell r="P857">
            <v>0</v>
          </cell>
          <cell r="Q857" t="str">
            <v>PSP a la VSCSM para el desarrollo de la función de fiscalización minera, en actividades de evaluación documental de
expedientes, la elaboración o consolidación de conceptos técnicos e inspecciones de campo.</v>
          </cell>
          <cell r="R857" t="str">
            <v>Con el fin de cumplir las actividades de fiscalización de los títulos mineros el contratista deberá ejecutar las siguientes obligaciones:
1. Apoyar la verificación del cumplimiento de las obligaciones técnicas y económicas por parte de los titulares de
acuerdo a lo establecido en los diferentes títulos mineros, sus modificaciones y términos, y elaborar los conceptos
técnicos e informes que correspondan,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Gestionar las actuaciones técnicas que le sean asignadas a través deAnnA Minería de manera oportuna y
conforme a los los lineamientos que se impartan, generando los informes requeridos.
8. Registrar el desarrollo de sus actividades diarias y/o semanales y/o mensuales, en los formatos o sistemas de
información que disponga la Entidad para tal fin y de conformidad a las solicitudes que realce el supervisor.
9. Apoyar la elaboración y/o consolidación de informes o reportes de gestión del grupo de trabajo de conformidad con
la asignación que realice el Supervisor y atendiendo los lineamientos que se impartan para el efecto, procurando la
entrega oportuna de los mismos.
10.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11. Apoyar y participar en las mesas de trabajo organizadas por la ANM u otros eventos regionales con los distintos
Entes Territoriales, titulares mineros y beneficiarios de áreas con prerrogativas de explotación, para difundir la
normatividad minera vigente, los aspectos operativos de la actividad minera de la región y en general los relacionados
con la fiscalización a la actividad minera.
12. Proyectar oficios, memorandos, documentos de respuesta a las peticiones y solicitudes de información relacionadas
con el objeto contractual que le sean asignadas a través del Sistema de Gestión Documental.
13. Contar con el equipo de cómputo y los elementos de protección personal necesarios para la prestación del servicio._x000D_</v>
          </cell>
          <cell r="V857">
            <v>53476860</v>
          </cell>
          <cell r="W857">
            <v>7824</v>
          </cell>
          <cell r="X857">
            <v>45369</v>
          </cell>
          <cell r="Y857" t="str">
            <v>SISTEMA GENERAL DE REGALÍAS</v>
          </cell>
          <cell r="AA857">
            <v>53476860</v>
          </cell>
          <cell r="AB857" t="str">
            <v>FERNANDO ALBERTO CARDONA VARGAS</v>
          </cell>
          <cell r="AC857" t="str">
            <v xml:space="preserve">VICEPRESIDENTE DE SEGUIMIENTO, CONTROL Y SEGURIDAD MINERA (E) </v>
          </cell>
          <cell r="AD857" t="str">
            <v>VSCSM</v>
          </cell>
          <cell r="AE857">
            <v>12</v>
          </cell>
          <cell r="AG857">
            <v>45657</v>
          </cell>
          <cell r="AH857">
            <v>4456405</v>
          </cell>
          <cell r="AI857">
            <v>43000561</v>
          </cell>
          <cell r="AJ857" t="str">
            <v>MARIA INES DE LA EUCARISTIA  RESTREPO MORALES</v>
          </cell>
          <cell r="AK857" t="str">
            <v xml:space="preserve">COORDINADOR DEL PUNTO DE ATENCIÓN REGIONAL MEDELLÍN </v>
          </cell>
          <cell r="AN857" t="str">
            <v>Medellín</v>
          </cell>
          <cell r="AO857" t="str">
            <v>14 PRESTACIÓN DE SERVICIOS</v>
          </cell>
          <cell r="AP857" t="str">
            <v>ANTIOQUIA</v>
          </cell>
          <cell r="AQ857" t="str">
            <v>MEDELLÍN</v>
          </cell>
          <cell r="AR857" t="str">
            <v>GEOLOGIA</v>
          </cell>
          <cell r="AS857" t="str">
            <v>PREGRADO</v>
          </cell>
          <cell r="AZ857" t="str">
            <v>SGR</v>
          </cell>
          <cell r="BA857" t="str">
            <v>066</v>
          </cell>
          <cell r="BB857">
            <v>2024</v>
          </cell>
          <cell r="BC857">
            <v>80111600</v>
          </cell>
          <cell r="BD857" t="str">
            <v>LA PREVISORA S.A. COMPAÑIA DE SEGUROS</v>
          </cell>
          <cell r="BE857">
            <v>3016700</v>
          </cell>
          <cell r="BF857">
            <v>45390</v>
          </cell>
          <cell r="BG857">
            <v>45392</v>
          </cell>
          <cell r="BH857">
            <v>45394</v>
          </cell>
          <cell r="BI857">
            <v>70724</v>
          </cell>
          <cell r="BJ857">
            <v>45391</v>
          </cell>
          <cell r="BK857" t="str">
            <v>POSITIVA</v>
          </cell>
          <cell r="BL857">
            <v>45397</v>
          </cell>
          <cell r="BN857">
            <v>45397</v>
          </cell>
          <cell r="BO857">
            <v>45657</v>
          </cell>
          <cell r="BP857" t="str">
            <v>SI</v>
          </cell>
          <cell r="BQ857" t="str">
            <v>CONTRATACIÓN DIRECTA</v>
          </cell>
          <cell r="BR857" t="str">
            <v>SGR-066-2024</v>
          </cell>
          <cell r="BS857" t="str">
            <v>https://community.secop.gov.co/Public/Tendering/OpportunityDetail/Index?noticeUID=CO1.NTC.5924960&amp;isFromPublicArea=True&amp;isModal=False</v>
          </cell>
        </row>
        <row r="858">
          <cell r="A858" t="str">
            <v>SGR-067-2024</v>
          </cell>
          <cell r="D858" t="str">
            <v>LAURA MELISSA BERRIO GOMEZ</v>
          </cell>
          <cell r="E858" t="str">
            <v>PAULA ANDREA PIÑEROS CUESTA</v>
          </cell>
          <cell r="F858" t="str">
            <v>CONTRATO</v>
          </cell>
          <cell r="J858">
            <v>34032</v>
          </cell>
          <cell r="K858">
            <v>32</v>
          </cell>
          <cell r="L858">
            <v>630061023</v>
          </cell>
          <cell r="M858" t="str">
            <v>PROFESIONAL</v>
          </cell>
          <cell r="N858" t="str">
            <v>CÉDULA DE CIUDADANIA</v>
          </cell>
          <cell r="O858">
            <v>1017209972</v>
          </cell>
          <cell r="P858">
            <v>6</v>
          </cell>
          <cell r="Q858"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858"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858">
            <v>93275604</v>
          </cell>
          <cell r="W858">
            <v>5424</v>
          </cell>
          <cell r="X858">
            <v>45369</v>
          </cell>
          <cell r="Y858" t="str">
            <v>SISTEMA GENERAL DE REGALÍAS</v>
          </cell>
          <cell r="AA858">
            <v>93275604</v>
          </cell>
          <cell r="AB858" t="str">
            <v>FERNANDO ALBERTO CARDONA VARGAS</v>
          </cell>
          <cell r="AC858" t="str">
            <v xml:space="preserve">VICEPRESIDENTE DE SEGUIMIENTO, CONTROL Y SEGURIDAD MINERA (E) </v>
          </cell>
          <cell r="AD858" t="str">
            <v>VSCSM</v>
          </cell>
          <cell r="AE858">
            <v>12</v>
          </cell>
          <cell r="AG858">
            <v>45657</v>
          </cell>
          <cell r="AH858">
            <v>7772967</v>
          </cell>
          <cell r="AI858">
            <v>43000561</v>
          </cell>
          <cell r="AJ858" t="str">
            <v>MARIA INES DE LA EUCARISTIA  RESTREPO MORALES</v>
          </cell>
          <cell r="AK858" t="str">
            <v xml:space="preserve">COORDINADOR DEL PUNTO DE ATENCIÓN REGIONAL MEDELLÍN </v>
          </cell>
          <cell r="AN858" t="str">
            <v>Medellín</v>
          </cell>
          <cell r="AO858" t="str">
            <v>14 PRESTACIÓN DE SERVICIOS</v>
          </cell>
          <cell r="AP858" t="str">
            <v>BOGOTÁ D.C.</v>
          </cell>
          <cell r="AQ858" t="str">
            <v>BOGOTÁ D.C.</v>
          </cell>
          <cell r="AR858" t="str">
            <v>DERECHO</v>
          </cell>
          <cell r="AS858" t="str">
            <v>PREGRADO</v>
          </cell>
          <cell r="AZ858" t="str">
            <v>SGR</v>
          </cell>
          <cell r="BA858" t="str">
            <v>067</v>
          </cell>
          <cell r="BB858">
            <v>2024</v>
          </cell>
          <cell r="BC858">
            <v>80111600</v>
          </cell>
          <cell r="BD858" t="str">
            <v>SEGUROS DEL ESTADO S.A.</v>
          </cell>
          <cell r="BE858" t="str">
            <v>14-44-101207215</v>
          </cell>
          <cell r="BF858">
            <v>45390</v>
          </cell>
          <cell r="BG858">
            <v>45390</v>
          </cell>
          <cell r="BH858">
            <v>45390</v>
          </cell>
          <cell r="BI858">
            <v>69524</v>
          </cell>
          <cell r="BJ858">
            <v>45390</v>
          </cell>
          <cell r="BK858" t="str">
            <v>POSITIVA</v>
          </cell>
          <cell r="BL858">
            <v>45392</v>
          </cell>
          <cell r="BN858">
            <v>45392</v>
          </cell>
          <cell r="BO858">
            <v>45657</v>
          </cell>
          <cell r="BP858" t="str">
            <v>SI</v>
          </cell>
          <cell r="BQ858" t="str">
            <v>CONTRATACIÓN DIRECTA</v>
          </cell>
          <cell r="BR858" t="str">
            <v>SGR-067-2024</v>
          </cell>
          <cell r="BS858" t="str">
            <v>https://community.secop.gov.co/Public/Tendering/OpportunityDetail/Index?noticeUID=CO1.NTC.5931934&amp;isFromPublicArea=True&amp;isModal=False</v>
          </cell>
        </row>
        <row r="859">
          <cell r="A859" t="str">
            <v>SGR-068-2024</v>
          </cell>
          <cell r="D859" t="str">
            <v xml:space="preserve">NATALIA DURAN ANGULO </v>
          </cell>
          <cell r="E859" t="str">
            <v>DANIELA MARINA MUÑOZ MUÑOZ</v>
          </cell>
          <cell r="F859" t="str">
            <v>CONTRATO</v>
          </cell>
          <cell r="J859">
            <v>35171</v>
          </cell>
          <cell r="K859">
            <v>29</v>
          </cell>
          <cell r="L859">
            <v>630060123</v>
          </cell>
          <cell r="M859" t="str">
            <v>PROFESIONAL</v>
          </cell>
          <cell r="N859" t="str">
            <v>CÉDULA DE CIUDADANIA</v>
          </cell>
          <cell r="O859">
            <v>1018485425</v>
          </cell>
          <cell r="P859">
            <v>4</v>
          </cell>
          <cell r="Q859" t="str">
            <v>Prestar servicios profesionales al GRCE en el marco de la fiscalización minera, para apoyar desde el componente jurídico la elaboración de conceptos, seguimiento a trámites, atención y respuestas a PQRS</v>
          </cell>
          <cell r="R859" t="str">
            <v>1. Redactar y tramitar documentos jurídicos, respuestas a solicitudes, derechos de petición y otros requerimientos elevados por titulares mineros, entes de control y otros actores relacionados con las funciones del Grupo de Regalías y Contraprestaciones Económicas, siguiendo las instrucciones del supervisor del contrato. 2. Orientar desde el componente jurídico a los titulares mineros, órganos de control, entes territoriales, entidades públicas y privadas y demás actores que participan en los procesos de explotación, exportación y comercialización de minerales, frente al cumplimiento de los requerimientos normativos y operativos relacionados con estos procesos. 3.Apoyar jurídicamente en el estudio y análisis de información disponible que permita brindar respuesta oportuna a las acciones constitucionales que interpongan contra la ANM, que versen sobre las actividades inherentes al proceso de fiscalización, tales como la identificación, actualización, seguimiento a la causación, pagos a cargo del titular minero, así como las demás asignadas al Grupo de Regalías y Contraprestaciones Económicas. 4. Hacer seguimiento a los trámites y actividades asignadas del Grupo de Regalías y Contraprestaciones Económicas, propendiendo por el cumplimiento en la oportunidad y calidad de la atención a trámites y requerimientos. 5. Presentar oportunamente los informes o reportes solicitados por el supervisor, en ejecución del objeto contractual para apoyo a las funciones a cargo de la Coordinación y Gerencia del Grupo de Regalías y Contraprestaciones Económicas. 6. Apoyar al Grupo en el análisis y revisión detallada del componente legal y jurídico que le sea aplicable a los conceptos que se emiten con relación a la evaluación de las contraprestaciones económicas pactadas en los contratos y títulos mineros. 7. Elaborar los reportes, informes, presentaciones y demás documentos que se requieran para atender las consultas y
requerimientos de autoridades públicas, judiciales o entes de control en el marco de las actividades inherentes al proceso
de fiscalización.
8. Asistir y participar en las reuniones de comité, talleres, mesas de trabajo y demás eventos que guarden relación con el
objeto u obligaciones a ejecutar, o cuando se lo solicite el Supervisor del Contrato.</v>
          </cell>
          <cell r="V859">
            <v>93275604</v>
          </cell>
          <cell r="W859">
            <v>4424</v>
          </cell>
          <cell r="X859">
            <v>45369</v>
          </cell>
          <cell r="Y859" t="str">
            <v>SISTEMA GENERAL DE REGALÍAS</v>
          </cell>
          <cell r="AA859">
            <v>66020148</v>
          </cell>
          <cell r="AB859" t="str">
            <v>FERNANDO ALBERTO CARDONA VARGAS</v>
          </cell>
          <cell r="AC859" t="str">
            <v xml:space="preserve">VICEPRESIDENTE DE SEGUIMIENTO, CONTROL Y SEGURIDAD MINERA (E) </v>
          </cell>
          <cell r="AD859" t="str">
            <v>VSCSM</v>
          </cell>
          <cell r="AE859">
            <v>12</v>
          </cell>
          <cell r="AG859">
            <v>45657</v>
          </cell>
          <cell r="AH859">
            <v>5501679</v>
          </cell>
          <cell r="AI859">
            <v>9727207</v>
          </cell>
          <cell r="AJ859" t="str">
            <v>JAIME ALONSO GARCÍA ARANGO</v>
          </cell>
          <cell r="AK859" t="str">
            <v>GERENTE DE PROYECTOS G2 – 09</v>
          </cell>
          <cell r="AN859" t="str">
            <v>Bogotá D.C.</v>
          </cell>
          <cell r="AO859" t="str">
            <v>14 PRESTACIÓN DE SERVICIOS</v>
          </cell>
          <cell r="AP859" t="str">
            <v>HUILA</v>
          </cell>
          <cell r="AQ859" t="str">
            <v>ÌQUIRA</v>
          </cell>
          <cell r="AR859" t="str">
            <v>DERECHO</v>
          </cell>
          <cell r="AS859" t="str">
            <v>PREGRADO</v>
          </cell>
          <cell r="AZ859" t="str">
            <v>SGR</v>
          </cell>
          <cell r="BA859" t="str">
            <v>068</v>
          </cell>
          <cell r="BB859">
            <v>2024</v>
          </cell>
          <cell r="BC859">
            <v>80111600</v>
          </cell>
          <cell r="BD859" t="str">
            <v>SEGUROS DEL ESTADO S.A.</v>
          </cell>
          <cell r="BE859" t="str">
            <v>21-44-101438810</v>
          </cell>
          <cell r="BF859">
            <v>45390</v>
          </cell>
          <cell r="BG859">
            <v>45390</v>
          </cell>
          <cell r="BH859">
            <v>45391</v>
          </cell>
          <cell r="BI859">
            <v>69824</v>
          </cell>
          <cell r="BJ859">
            <v>45390</v>
          </cell>
          <cell r="BK859" t="str">
            <v>POSITIVA</v>
          </cell>
          <cell r="BL859">
            <v>45391</v>
          </cell>
          <cell r="BN859">
            <v>45391</v>
          </cell>
          <cell r="BO859">
            <v>45657</v>
          </cell>
          <cell r="BP859" t="str">
            <v>SI</v>
          </cell>
          <cell r="BQ859" t="str">
            <v>CONTRATACIÓN DIRECTA</v>
          </cell>
          <cell r="BR859" t="str">
            <v>SGR-068-2024</v>
          </cell>
          <cell r="BS859" t="str">
            <v>https://community.secop.gov.co/Public/Tendering/OpportunityDetail/Index?noticeUID=CO1.NTC.5931398&amp;isFromPublicArea=True&amp;isModal=False</v>
          </cell>
        </row>
        <row r="860">
          <cell r="A860" t="str">
            <v>SGR-069-2024</v>
          </cell>
          <cell r="D860" t="str">
            <v>JESUS OLIVER ZULUAGA GOMEZ</v>
          </cell>
          <cell r="E860" t="str">
            <v>PAULA ANDREA PIÑEROS CUESTA</v>
          </cell>
          <cell r="F860" t="str">
            <v>CONTRATO</v>
          </cell>
          <cell r="J860">
            <v>26164</v>
          </cell>
          <cell r="K860">
            <v>54</v>
          </cell>
          <cell r="L860">
            <v>630061423</v>
          </cell>
          <cell r="M860" t="str">
            <v>PROFESIONAL</v>
          </cell>
          <cell r="N860" t="str">
            <v>CÉDULA DE CIUDADANIA</v>
          </cell>
          <cell r="O860">
            <v>71728064</v>
          </cell>
          <cell r="P860">
            <v>5</v>
          </cell>
          <cell r="Q860" t="str">
            <v xml:space="preserve">PSP a la VSCSM en actividades necesarias para el desarrollo de la función de fiscalización minera, como es la
evaluación documental de expedientes, sustanciación y revisión de actos administrativos y demás trámites jurídicos
necesarios para el cumplimiento de metas. </v>
          </cell>
          <cell r="R860" t="str">
            <v xml:space="preserve">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 </v>
          </cell>
          <cell r="V860">
            <v>93275604</v>
          </cell>
          <cell r="W860">
            <v>5824</v>
          </cell>
          <cell r="X860">
            <v>45369</v>
          </cell>
          <cell r="Y860" t="str">
            <v>SISTEMA GENERAL DE REGALÍAS</v>
          </cell>
          <cell r="AA860">
            <v>93275604</v>
          </cell>
          <cell r="AB860" t="str">
            <v>FERNANDO ALBERTO CARDONA VARGAS _x000D_</v>
          </cell>
          <cell r="AC860" t="str">
            <v xml:space="preserve">VICEPRESIDENTE DE SEGUIMIENTO, CONTROL Y SEGURIDAD MINERA (E) </v>
          </cell>
          <cell r="AD860" t="str">
            <v>VSCSM</v>
          </cell>
          <cell r="AE860">
            <v>12</v>
          </cell>
          <cell r="AG860">
            <v>45657</v>
          </cell>
          <cell r="AH860">
            <v>7772967</v>
          </cell>
          <cell r="AI860">
            <v>43000561</v>
          </cell>
          <cell r="AJ860" t="str">
            <v>MARIA INES DE LA EUCARISTIA RESTREPO MORALES</v>
          </cell>
          <cell r="AK860" t="str">
            <v xml:space="preserve">COORDINADORA DEL PUNTO DE ATENCIÓN REGIONAL MEDELLÍN </v>
          </cell>
          <cell r="AN860" t="str">
            <v>Medellín</v>
          </cell>
          <cell r="AO860" t="str">
            <v>14 PRESTACIÓN DE SERVICIOS</v>
          </cell>
          <cell r="AP860" t="str">
            <v>CORDOBA</v>
          </cell>
          <cell r="AQ860" t="str">
            <v>MONTERIA</v>
          </cell>
          <cell r="AR860" t="str">
            <v>ABOGADO</v>
          </cell>
          <cell r="AS860" t="str">
            <v>POSGRADO</v>
          </cell>
          <cell r="AZ860" t="str">
            <v>SGR</v>
          </cell>
          <cell r="BA860" t="str">
            <v>069</v>
          </cell>
          <cell r="BB860">
            <v>2024</v>
          </cell>
          <cell r="BC860">
            <v>80111600</v>
          </cell>
          <cell r="BD860" t="str">
            <v>ASEGURADORA SOLIDARIA DE COLOMBIA</v>
          </cell>
          <cell r="BE860" t="str">
            <v>310 47 994000011013</v>
          </cell>
          <cell r="BF860">
            <v>45390</v>
          </cell>
          <cell r="BG860">
            <v>45391</v>
          </cell>
          <cell r="BH860">
            <v>45391</v>
          </cell>
          <cell r="BI860">
            <v>69424</v>
          </cell>
          <cell r="BJ860">
            <v>45390</v>
          </cell>
          <cell r="BK860" t="str">
            <v>POSITIVA</v>
          </cell>
          <cell r="BL860">
            <v>45393</v>
          </cell>
          <cell r="BN860">
            <v>45393</v>
          </cell>
          <cell r="BO860">
            <v>45657</v>
          </cell>
          <cell r="BP860" t="str">
            <v>SI</v>
          </cell>
          <cell r="BQ860" t="str">
            <v>CONTRATACIÓN DIRECTA</v>
          </cell>
          <cell r="BR860" t="str">
            <v>SGR-069-2024</v>
          </cell>
          <cell r="BS860" t="str">
            <v>https://community.secop.gov.co/Public/Tendering/OpportunityDetail/Index?noticeUID=CO1.NTC.5937404&amp;isFromPublicArea=True&amp;isModal=False</v>
          </cell>
        </row>
        <row r="861">
          <cell r="A861" t="str">
            <v>SGR-070-2024</v>
          </cell>
          <cell r="D861" t="str">
            <v>JUAN MANUEL VALDERRAMA VARGAS</v>
          </cell>
          <cell r="E861" t="str">
            <v>PAULA ANDREA PIÑEROS CUESTA</v>
          </cell>
          <cell r="F861" t="str">
            <v>CONTRATO</v>
          </cell>
          <cell r="J861">
            <v>32871</v>
          </cell>
          <cell r="K861">
            <v>35</v>
          </cell>
          <cell r="L861">
            <v>630059923</v>
          </cell>
          <cell r="M861" t="str">
            <v>PROFESIONAL</v>
          </cell>
          <cell r="N861" t="str">
            <v>CÉDULA DE CIUDADANIA</v>
          </cell>
          <cell r="O861">
            <v>1018431982</v>
          </cell>
          <cell r="P861">
            <v>3</v>
          </cell>
          <cell r="Q861" t="str">
            <v>PSP al Grupo de Regalías y Contraprestaciones Económicas en actividades necesarias para el desarrollo de la función
de fiscalización minera, como es la elaboración y revisión de documentos jurídicos, así como el seguimiento a trámites,
atención y respuestas a peticiones elevadas por titulares mineros, entes de control y otros actores. 630059923</v>
          </cell>
          <cell r="R861" t="str">
            <v>Con el fin de cumplir las actividades de fiscalización de los títulos mineros, el contratista deberá:
1. Redactar y tramitar conceptos jurídicos, respuestas a solicitudes, derechos de petición y otros requerimientos
presentados por titulares mineros, entes de control y otros actores relacionados con las funciones del Grupo de Regalías
y Contraprestaciones Económicas, siguiendo las instrucciones del supervisor del contrato.
2. Realizar seguimiento a los trámites y actividades asignados al Grupo de Regalías y Contraprestaciones Económicas,
asegurando el cumplimiento oportuno y de calidad en la atención a trámites y requerimientos.
3. Proponer estrategias y acciones que permitan un adecuado control y seguimiento del cumplimiento de las diferentes
obligaciones relacionadas con las contraprestaciones económicas y regalías a cargo de los titulares mineros.
4. Brindar apoyo al Grupo en el análisis y revisión detallada del componente legal y jurídico relacionado con los
conceptos emitidos sobre la evaluación de las contraprestaciones económicas pactadas en los contratos y títulos
mineros.
5. Presentar oportunamente los informes y reportes requeridos por el supervisor para apoyar las funciones de la
Coordinación y Gerencia del Grupo de Regalías y Contraprestaciones Económicas, de acuerdo con el objeto contractual.
6. Elaborar reportes, informes, presentaciones y otros documentos necesarios para atender las consultas y
requerimientos de autoridades públicas, judiciales o entes de control en el marco del Sistema General de Regalías y las
funciones propias del Grupo de Regalías, desde el componente jurídico.
7. Asistir y participar en reuniones de comité, talleres, mesas de trabajo y otros eventos relacionados con el objeto
contractual o las obligaciones a ejecutar, a solicitud del Supervisor del Contrato.
8. Apoyar las labores de supervisión de los contratos y consultorías correspondientes al Grupo de Regalías y
Contraprestaciones Económicas, asignadas por el supervisor del contrato.
9. Brindar apoyo y asesoramiento en la estructuración y elaboración de la etapa precontractual, contractual y/o
poscontractual, según sea necesario, para llevar a cabo los procesos de contratación del Grupo de Regalías y
Contraprestaciones Económicas, y los demás asignados por el supervisor del contrato.</v>
          </cell>
          <cell r="V861">
            <v>111508014</v>
          </cell>
          <cell r="W861">
            <v>4524</v>
          </cell>
          <cell r="X861">
            <v>45369</v>
          </cell>
          <cell r="Y861" t="str">
            <v>SISTEMA GENERAL DE REGALÍAS</v>
          </cell>
          <cell r="AA861">
            <v>111508014</v>
          </cell>
          <cell r="AB861" t="str">
            <v>FERNANDO ALBERTO CARDONA VARGAS</v>
          </cell>
          <cell r="AC861" t="str">
            <v xml:space="preserve">VICEPRESIDENTE DE SEGUIMIENTO, CONTROL Y SEGURIDAD MINERA (E) </v>
          </cell>
          <cell r="AD861" t="str">
            <v>VSCSM</v>
          </cell>
          <cell r="AE861">
            <v>11</v>
          </cell>
          <cell r="AF861">
            <v>15</v>
          </cell>
          <cell r="AG861">
            <v>45657</v>
          </cell>
          <cell r="AH861">
            <v>9696349</v>
          </cell>
          <cell r="AI861">
            <v>9727207</v>
          </cell>
          <cell r="AJ861" t="str">
            <v>JAIME ALONSO GARCÍA ARANGO</v>
          </cell>
          <cell r="AK861" t="str">
            <v>GERENTE DE PROYECTOS G2 – 09</v>
          </cell>
          <cell r="AN861" t="str">
            <v>Bogotá D.C.</v>
          </cell>
          <cell r="AO861" t="str">
            <v>14 PRESTACIÓN DE SERVICIOS</v>
          </cell>
          <cell r="AP861" t="str">
            <v>HUILA</v>
          </cell>
          <cell r="AQ861" t="str">
            <v>NEIVA</v>
          </cell>
          <cell r="AR861" t="str">
            <v>DERECHO</v>
          </cell>
          <cell r="AS861" t="str">
            <v>POSGRADO</v>
          </cell>
          <cell r="AZ861" t="str">
            <v>SGR</v>
          </cell>
          <cell r="BA861" t="str">
            <v>070</v>
          </cell>
          <cell r="BB861">
            <v>2024</v>
          </cell>
          <cell r="BC861">
            <v>80011600</v>
          </cell>
          <cell r="BD861" t="str">
            <v>SEGUROS DEL ESTADO S.A.</v>
          </cell>
          <cell r="BE861" t="str">
            <v>14-44-101207268</v>
          </cell>
          <cell r="BF861">
            <v>45391</v>
          </cell>
          <cell r="BG861">
            <v>45391</v>
          </cell>
          <cell r="BH861">
            <v>45392</v>
          </cell>
          <cell r="BI861">
            <v>70824</v>
          </cell>
          <cell r="BJ861">
            <v>45391</v>
          </cell>
          <cell r="BK861" t="str">
            <v>POSITIVA</v>
          </cell>
          <cell r="BL861">
            <v>45392</v>
          </cell>
          <cell r="BN861">
            <v>45392</v>
          </cell>
          <cell r="BO861">
            <v>45657</v>
          </cell>
          <cell r="BP861" t="str">
            <v>SI</v>
          </cell>
          <cell r="BQ861" t="str">
            <v>CONTRATACIÓN DIRECTA</v>
          </cell>
          <cell r="BR861" t="str">
            <v>SGR-070-2024</v>
          </cell>
          <cell r="BS861" t="str">
            <v>https://community.secop.gov.co/Public/Tendering/OpportunityDetail/Index?noticeUID=CO1.NTC.5937275&amp;isFromPublicArea=True&amp;isModal=False</v>
          </cell>
        </row>
        <row r="862">
          <cell r="A862" t="str">
            <v>SGR-071-2024</v>
          </cell>
          <cell r="D862" t="str">
            <v>PIEDAD SOFIA RUIZ RUA</v>
          </cell>
          <cell r="E862" t="str">
            <v>PAULA ANDREA PIÑEROS CUESTA</v>
          </cell>
          <cell r="F862" t="str">
            <v>CONTRATO</v>
          </cell>
          <cell r="J862">
            <v>30409</v>
          </cell>
          <cell r="K862">
            <v>42</v>
          </cell>
          <cell r="L862">
            <v>630066223</v>
          </cell>
          <cell r="M862" t="str">
            <v>PROFESIONAL</v>
          </cell>
          <cell r="N862" t="str">
            <v>CÉDULA DE CIUDADANIA</v>
          </cell>
          <cell r="O862">
            <v>46384492</v>
          </cell>
          <cell r="P862">
            <v>5</v>
          </cell>
          <cell r="Q862" t="str">
            <v xml:space="preserve">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 </v>
          </cell>
          <cell r="R862"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862">
            <v>93275604</v>
          </cell>
          <cell r="W862">
            <v>12224</v>
          </cell>
          <cell r="X862">
            <v>45373</v>
          </cell>
          <cell r="Y862" t="str">
            <v>SISTEMA GENERAL DE REGALÍAS</v>
          </cell>
          <cell r="AA862">
            <v>93275604</v>
          </cell>
          <cell r="AB862" t="str">
            <v>FERNANDO ALBERTO CARDONA VARGAS</v>
          </cell>
          <cell r="AC862" t="str">
            <v xml:space="preserve">VICEPRESIDENTE DE SEGUIMIENTO, CONTROL Y SEGURIDAD MINERA (E) </v>
          </cell>
          <cell r="AD862" t="str">
            <v>VSCSM</v>
          </cell>
          <cell r="AE862">
            <v>12</v>
          </cell>
          <cell r="AG862">
            <v>45657</v>
          </cell>
          <cell r="AH862">
            <v>7772967</v>
          </cell>
          <cell r="AI862">
            <v>37275866</v>
          </cell>
          <cell r="AJ862" t="str">
            <v>KAREN ANDREA DURAN NIEVA</v>
          </cell>
          <cell r="AK862" t="str">
            <v xml:space="preserve">COORDINADORA DEL PUNTO DE ATENCION REGIONAL DE MANIZALES </v>
          </cell>
          <cell r="AN862" t="str">
            <v>Manizales</v>
          </cell>
          <cell r="AO862" t="str">
            <v>14 PRESTACIÓN DE SERVICIOS</v>
          </cell>
          <cell r="AP862" t="str">
            <v>BOGOTÁ D.C.</v>
          </cell>
          <cell r="AQ862" t="str">
            <v>BOGOTÁ D.C.</v>
          </cell>
          <cell r="AR862" t="str">
            <v>INGENIERO DE MINAS</v>
          </cell>
          <cell r="AS862" t="str">
            <v>POSGRADO</v>
          </cell>
          <cell r="AZ862" t="str">
            <v>SGR</v>
          </cell>
          <cell r="BA862" t="str">
            <v>071</v>
          </cell>
          <cell r="BB862">
            <v>2024</v>
          </cell>
          <cell r="BC862">
            <v>80111600</v>
          </cell>
          <cell r="BD862" t="str">
            <v>SEGUROS DEL ESTADO S.A.</v>
          </cell>
          <cell r="BE862" t="str">
            <v>14-46-101114198</v>
          </cell>
          <cell r="BF862">
            <v>45390</v>
          </cell>
          <cell r="BG862">
            <v>45390</v>
          </cell>
          <cell r="BH862">
            <v>45392</v>
          </cell>
          <cell r="BI862">
            <v>69624</v>
          </cell>
          <cell r="BJ862">
            <v>45390</v>
          </cell>
          <cell r="BK862" t="str">
            <v>POSITIVA</v>
          </cell>
          <cell r="BL862">
            <v>45394</v>
          </cell>
          <cell r="BN862">
            <v>45394</v>
          </cell>
          <cell r="BO862">
            <v>45657</v>
          </cell>
          <cell r="BP862" t="str">
            <v>SI</v>
          </cell>
          <cell r="BQ862" t="str">
            <v>CONTRATACIÓN DIRECTA</v>
          </cell>
          <cell r="BR862" t="str">
            <v>SGR-071-2024</v>
          </cell>
          <cell r="BS862" t="str">
            <v>https://community.secop.gov.co/Public/Tendering/OpportunityDetail/Index?noticeUID=CO1.NTC.5937814&amp;isFromPublicArea=True&amp;isModal=False</v>
          </cell>
        </row>
        <row r="863">
          <cell r="A863" t="str">
            <v>SGR-072-2024</v>
          </cell>
          <cell r="B863" t="str">
            <v>O.C 126915</v>
          </cell>
          <cell r="C863" t="str">
            <v>REGIÓN 1- O.C 126915 - CC BTA - 04-04-24</v>
          </cell>
          <cell r="D863" t="str">
            <v>ASECOLBAS LTDA</v>
          </cell>
          <cell r="E863" t="str">
            <v>DANIELA MARINA MUÑOZ MUÑOZ</v>
          </cell>
          <cell r="F863" t="str">
            <v>CONTRATO</v>
          </cell>
          <cell r="J863" t="str">
            <v>NO APLICA</v>
          </cell>
          <cell r="K863" t="str">
            <v>NO APLICA</v>
          </cell>
          <cell r="L863" t="str">
            <v>500009724
650006324</v>
          </cell>
          <cell r="M863" t="str">
            <v>NO APLICA</v>
          </cell>
          <cell r="N863" t="str">
            <v>NIT</v>
          </cell>
          <cell r="O863">
            <v>860518600</v>
          </cell>
          <cell r="P863">
            <v>4</v>
          </cell>
          <cell r="Q863" t="str">
            <v>Contratar el servicio integral de aseo y cafetería para todas las sedes de la ANM incluyendo los puntos de atención regional, sedes donde se adelantan la función de fiscalización (REGIÓN 1)</v>
          </cell>
          <cell r="R863" t="str">
            <v>NO REGISTRA</v>
          </cell>
          <cell r="S863">
            <v>790000000</v>
          </cell>
          <cell r="T863">
            <v>75224</v>
          </cell>
          <cell r="U863">
            <v>45347</v>
          </cell>
          <cell r="V863">
            <v>500000000</v>
          </cell>
          <cell r="W863">
            <v>1124</v>
          </cell>
          <cell r="X863">
            <v>45348</v>
          </cell>
          <cell r="Y863" t="str">
            <v>COFINANCIADO (SGR - ANM NACION)</v>
          </cell>
          <cell r="AA863">
            <v>37962836</v>
          </cell>
          <cell r="AB863" t="str">
            <v>ASTRID PAOLA VELASCO AMAYA</v>
          </cell>
          <cell r="AC863" t="str">
            <v>COORDINADORA GRUPO SERVICIOS ADMINISTRATIVOS</v>
          </cell>
          <cell r="AD863" t="str">
            <v>VAF</v>
          </cell>
          <cell r="AG863">
            <v>45550</v>
          </cell>
          <cell r="AH863" t="str">
            <v>NO APLICA</v>
          </cell>
          <cell r="AI863">
            <v>52381059</v>
          </cell>
          <cell r="AJ863" t="str">
            <v>SANDRA PATRICIA PARRA CRISTANCHO</v>
          </cell>
          <cell r="AK863" t="str">
            <v>COORDINADORA GRUPO SERVICIOS ADMINISTRATIVOS</v>
          </cell>
          <cell r="AL863" t="str">
            <v>LAURA CALA AGUDELO</v>
          </cell>
          <cell r="AM863" t="str">
            <v>CONTRATISTA</v>
          </cell>
          <cell r="AN863" t="str">
            <v>Valledupar</v>
          </cell>
          <cell r="AO863" t="str">
            <v>3 COMPRAVENTA y/o SUMINISTRO</v>
          </cell>
          <cell r="AP863" t="str">
            <v>NO APLICA</v>
          </cell>
          <cell r="AQ863" t="str">
            <v>NO APLICA</v>
          </cell>
          <cell r="AR863" t="str">
            <v>NO APLICA</v>
          </cell>
          <cell r="AS863" t="str">
            <v>NO APLICA</v>
          </cell>
          <cell r="AZ863" t="str">
            <v>SGR</v>
          </cell>
          <cell r="BA863" t="str">
            <v>072</v>
          </cell>
          <cell r="BB863">
            <v>2024</v>
          </cell>
          <cell r="BC863" t="str">
            <v>761115 
901017</v>
          </cell>
          <cell r="BD863" t="str">
            <v>SEGUROS DEL ESTADO S.A.</v>
          </cell>
          <cell r="BE863" t="str">
            <v>11-44-101222863</v>
          </cell>
          <cell r="BF863">
            <v>45386</v>
          </cell>
          <cell r="BG863">
            <v>45391</v>
          </cell>
          <cell r="BH863">
            <v>45392</v>
          </cell>
          <cell r="BI863" t="str">
            <v>63124-117524</v>
          </cell>
          <cell r="BJ863">
            <v>45387</v>
          </cell>
          <cell r="BK863" t="str">
            <v>NO APLICA</v>
          </cell>
          <cell r="BL863" t="str">
            <v>NO APLICA</v>
          </cell>
          <cell r="BN863">
            <v>45398</v>
          </cell>
          <cell r="BO863">
            <v>45550</v>
          </cell>
          <cell r="BQ863" t="str">
            <v>ACUERDO MARCO DE PRECIOS</v>
          </cell>
          <cell r="BR863" t="str">
            <v>SGR-072-2024</v>
          </cell>
          <cell r="BS863" t="str">
            <v>https://www.colombiacompra.gov.co/tienda-virtual-del-estado-colombiano/ordenes-compra/126935</v>
          </cell>
        </row>
        <row r="864">
          <cell r="A864" t="str">
            <v>SGR-073-2024</v>
          </cell>
          <cell r="B864" t="str">
            <v>O.C 126916</v>
          </cell>
          <cell r="C864" t="str">
            <v>REGIÓN 2 - O.C 126916 - CC BTA - 04-04-24</v>
          </cell>
          <cell r="D864" t="str">
            <v>CONSERJES INMOBILIARIOS</v>
          </cell>
          <cell r="E864" t="str">
            <v>DANIELA MARINA MUÑOZ MUÑOZ</v>
          </cell>
          <cell r="F864" t="str">
            <v>CONTRATO</v>
          </cell>
          <cell r="J864" t="str">
            <v>NO APLICA</v>
          </cell>
          <cell r="K864" t="str">
            <v>NO APLICA</v>
          </cell>
          <cell r="L864" t="str">
            <v>500009724
650006324</v>
          </cell>
          <cell r="M864" t="str">
            <v>NO APLICA</v>
          </cell>
          <cell r="N864" t="str">
            <v>NIT</v>
          </cell>
          <cell r="O864">
            <v>800093388</v>
          </cell>
          <cell r="P864">
            <v>2</v>
          </cell>
          <cell r="Q864" t="str">
            <v>Contratar el servicio integral de aseo y cafetería para todas las sedes de la ANM incluyendo los puntos de atención regional, sedes donde se adelantan la función de fiscalización (REGIÓN 2)</v>
          </cell>
          <cell r="R864" t="str">
            <v>NO REGISTRA</v>
          </cell>
          <cell r="S864">
            <v>790000000</v>
          </cell>
          <cell r="T864">
            <v>75224</v>
          </cell>
          <cell r="U864">
            <v>45347</v>
          </cell>
          <cell r="V864">
            <v>500000000</v>
          </cell>
          <cell r="W864">
            <v>1124</v>
          </cell>
          <cell r="X864">
            <v>45348</v>
          </cell>
          <cell r="Y864" t="str">
            <v>COFINANCIADO (SGR - ANM NACION)</v>
          </cell>
          <cell r="AA864">
            <v>40761186.359999999</v>
          </cell>
          <cell r="AB864" t="str">
            <v>ASTRID PAOLA VELASCO AMAYA</v>
          </cell>
          <cell r="AC864" t="str">
            <v>COORDINADORA GRUPO SERVICIOS ADMINISTRATIVOS</v>
          </cell>
          <cell r="AD864" t="str">
            <v>VAF</v>
          </cell>
          <cell r="AG864">
            <v>45550</v>
          </cell>
          <cell r="AH864" t="str">
            <v>NO APLICA</v>
          </cell>
          <cell r="AI864">
            <v>52381059</v>
          </cell>
          <cell r="AJ864" t="str">
            <v>SANDRA PATRICIA PARRA CRISTANCHO</v>
          </cell>
          <cell r="AK864" t="str">
            <v>COORDINADORA GRUPO SERVICIOS ADMINISTRATIVOS</v>
          </cell>
          <cell r="AL864" t="str">
            <v>LAURA CALA AGUDELO</v>
          </cell>
          <cell r="AM864" t="str">
            <v>CONTRATISTA</v>
          </cell>
          <cell r="AN864" t="str">
            <v>Cartagena</v>
          </cell>
          <cell r="AO864" t="str">
            <v>3 COMPRAVENTA y/o SUMINISTRO</v>
          </cell>
          <cell r="AP864" t="str">
            <v>NO APLICA</v>
          </cell>
          <cell r="AQ864" t="str">
            <v>NO APLICA</v>
          </cell>
          <cell r="AR864" t="str">
            <v>NO APLICA</v>
          </cell>
          <cell r="AS864" t="str">
            <v>NO APLICA</v>
          </cell>
          <cell r="AZ864" t="str">
            <v>SGR</v>
          </cell>
          <cell r="BA864" t="str">
            <v>073</v>
          </cell>
          <cell r="BB864">
            <v>2024</v>
          </cell>
          <cell r="BC864" t="str">
            <v>761115 
901017</v>
          </cell>
          <cell r="BD864" t="str">
            <v>SEGUROS DEL ESTADO S.A.</v>
          </cell>
          <cell r="BE864" t="str">
            <v>11-44-101222867; 11-40101062122</v>
          </cell>
          <cell r="BF864">
            <v>45386</v>
          </cell>
          <cell r="BG864">
            <v>45391</v>
          </cell>
          <cell r="BH864">
            <v>45392</v>
          </cell>
          <cell r="BI864" t="str">
            <v>63424-117624</v>
          </cell>
          <cell r="BJ864">
            <v>45387</v>
          </cell>
          <cell r="BK864" t="str">
            <v>NO APLICA</v>
          </cell>
          <cell r="BL864" t="str">
            <v>NO APLICA</v>
          </cell>
          <cell r="BN864">
            <v>45398</v>
          </cell>
          <cell r="BO864">
            <v>45550</v>
          </cell>
          <cell r="BQ864" t="str">
            <v>ACUERDO MARCO DE PRECIOS</v>
          </cell>
          <cell r="BR864" t="str">
            <v>SGR-073-2024</v>
          </cell>
          <cell r="BS864" t="str">
            <v>https://www.colombiacompra.gov.co/tienda-virtual-del-estado-colombiano/ordenes-compra/126916</v>
          </cell>
        </row>
        <row r="865">
          <cell r="A865" t="str">
            <v>SGR-074-2024</v>
          </cell>
          <cell r="B865" t="str">
            <v>O.C 126909 - CC BTA - 16-04-24</v>
          </cell>
          <cell r="C865" t="str">
            <v>REGIÓN 6 - O.C 126909 - CC BTA - 16-04-24</v>
          </cell>
          <cell r="D865" t="str">
            <v>CONSERJES INMOBILIARIOS</v>
          </cell>
          <cell r="E865" t="str">
            <v>DANIELA MARINA MUÑOZ MUÑOZ</v>
          </cell>
          <cell r="F865" t="str">
            <v>CONTRATO</v>
          </cell>
          <cell r="J865" t="str">
            <v>NO APLICA</v>
          </cell>
          <cell r="K865" t="str">
            <v>NO APLICA</v>
          </cell>
          <cell r="L865" t="str">
            <v>500009724
650006324</v>
          </cell>
          <cell r="M865" t="str">
            <v>NO APLICA</v>
          </cell>
          <cell r="N865" t="str">
            <v>NIT</v>
          </cell>
          <cell r="O865">
            <v>800093388</v>
          </cell>
          <cell r="P865">
            <v>2</v>
          </cell>
          <cell r="Q865" t="str">
            <v>Contratar el servicio integral de aseo y cafetería para todas las sedes de la ANM incluyendo los puntos de atención regional, sedes donde se adelantan la función de fiscalización (REGIÓN 1)_x000D_</v>
          </cell>
          <cell r="R865" t="str">
            <v>NO REGISTRA</v>
          </cell>
          <cell r="S865">
            <v>790000000</v>
          </cell>
          <cell r="T865">
            <v>75224</v>
          </cell>
          <cell r="U865">
            <v>45347</v>
          </cell>
          <cell r="V865">
            <v>500000000</v>
          </cell>
          <cell r="W865">
            <v>1124</v>
          </cell>
          <cell r="X865">
            <v>45348</v>
          </cell>
          <cell r="Y865" t="str">
            <v>COFINANCIADO (SGR - ANM NACION)</v>
          </cell>
          <cell r="Z865" t="str">
            <v>NO</v>
          </cell>
          <cell r="AA865">
            <v>37947276.229999997</v>
          </cell>
          <cell r="AB865" t="str">
            <v>ASTRID PAOLA VELASCO AMAYA</v>
          </cell>
          <cell r="AC865" t="str">
            <v>COORDINADORA GRUPO SERVICIOS ADMINISTRATIVOS</v>
          </cell>
          <cell r="AD865" t="str">
            <v>VAF</v>
          </cell>
          <cell r="AG865">
            <v>45550</v>
          </cell>
          <cell r="AH865" t="str">
            <v>NO APLICA</v>
          </cell>
          <cell r="AI865">
            <v>52381059</v>
          </cell>
          <cell r="AJ865" t="str">
            <v>SANDRA PATRICIA PARRA CRISTANCHO</v>
          </cell>
          <cell r="AK865" t="str">
            <v>COORDINADORA GRUPO SERVICIOS ADMINISTRATIVOS</v>
          </cell>
          <cell r="AL865" t="str">
            <v>LAURA CALA AGUDELO</v>
          </cell>
          <cell r="AM865" t="str">
            <v>CONTRATISTA</v>
          </cell>
          <cell r="AN865" t="str">
            <v>Pasto</v>
          </cell>
          <cell r="AO865" t="str">
            <v>3 COMPRAVENTA y/o SUMINISTRO</v>
          </cell>
          <cell r="AP865" t="str">
            <v>NO APLICA</v>
          </cell>
          <cell r="AQ865" t="str">
            <v>NO APLICA</v>
          </cell>
          <cell r="AR865" t="str">
            <v>NO APLICA</v>
          </cell>
          <cell r="AS865" t="str">
            <v>NO APLICA</v>
          </cell>
          <cell r="AZ865" t="str">
            <v>SGR</v>
          </cell>
          <cell r="BA865" t="str">
            <v>074</v>
          </cell>
          <cell r="BB865">
            <v>2024</v>
          </cell>
          <cell r="BC865" t="str">
            <v>761115 
901017</v>
          </cell>
          <cell r="BD865" t="str">
            <v>SEGUROS DEL ESTADO S.A.</v>
          </cell>
          <cell r="BE865" t="str">
            <v>11-44-101222872
11-40-101062127</v>
          </cell>
          <cell r="BF865">
            <v>45386</v>
          </cell>
          <cell r="BG865">
            <v>45391</v>
          </cell>
          <cell r="BH865">
            <v>45392</v>
          </cell>
          <cell r="BI865" t="str">
            <v>63624-117724</v>
          </cell>
          <cell r="BJ865">
            <v>45387</v>
          </cell>
          <cell r="BK865" t="str">
            <v>NO APLICA</v>
          </cell>
          <cell r="BL865" t="str">
            <v>NO APLICA</v>
          </cell>
          <cell r="BN865">
            <v>45398</v>
          </cell>
          <cell r="BO865">
            <v>45550</v>
          </cell>
          <cell r="BQ865" t="str">
            <v>ACUERDO MARCO DE PRECIOS</v>
          </cell>
          <cell r="BR865" t="str">
            <v>SGR-074-2024</v>
          </cell>
          <cell r="BS865" t="str">
            <v>https://www.colombiacompra.gov.co/tienda-virtual-del-estado-colombiano/ordenes-compra/126909</v>
          </cell>
        </row>
        <row r="866">
          <cell r="A866" t="str">
            <v>SGR-075-2024</v>
          </cell>
          <cell r="B866" t="str">
            <v>O.C 126910</v>
          </cell>
          <cell r="C866" t="str">
            <v>REGIÓN 7 -  O.C 126910 - CC BTA -04-04-24</v>
          </cell>
          <cell r="D866" t="str">
            <v>CONSERJES INMOBILIARIOS</v>
          </cell>
          <cell r="E866" t="str">
            <v>DANIELA MARINA MUÑOZ MUÑOZ</v>
          </cell>
          <cell r="F866" t="str">
            <v>CONTRATO</v>
          </cell>
          <cell r="J866" t="str">
            <v>NO APLICA</v>
          </cell>
          <cell r="K866" t="str">
            <v>NO APLICA</v>
          </cell>
          <cell r="L866" t="str">
            <v>500009724
650006324</v>
          </cell>
          <cell r="M866" t="str">
            <v>NO APLICA</v>
          </cell>
          <cell r="N866" t="str">
            <v>NIT</v>
          </cell>
          <cell r="O866">
            <v>800093388</v>
          </cell>
          <cell r="P866">
            <v>2</v>
          </cell>
          <cell r="Q866" t="str">
            <v>Contratar el servicio integral de aseo y cafetería para todas las sedes de la ANM incluyendo los puntos de atención regional, sedes donde se adelantan la función de fiscalización (REGIÓN 1)_x000D_</v>
          </cell>
          <cell r="R866" t="str">
            <v>NO REGISTRA</v>
          </cell>
          <cell r="S866">
            <v>790000000</v>
          </cell>
          <cell r="T866">
            <v>75224</v>
          </cell>
          <cell r="U866">
            <v>45347</v>
          </cell>
          <cell r="V866">
            <v>500000000</v>
          </cell>
          <cell r="W866">
            <v>1124</v>
          </cell>
          <cell r="X866">
            <v>45348</v>
          </cell>
          <cell r="Y866" t="str">
            <v>COFINANCIADO (SGR - ANM NACION)</v>
          </cell>
          <cell r="AA866">
            <v>58600872</v>
          </cell>
          <cell r="AB866" t="str">
            <v>ASTRID PAOLA VELASCO AMAYA</v>
          </cell>
          <cell r="AC866" t="str">
            <v>COORDINADORA GRUPO SERVICIOS ADMINISTRATIVOS</v>
          </cell>
          <cell r="AD866" t="str">
            <v>VAF</v>
          </cell>
          <cell r="AG866">
            <v>45550</v>
          </cell>
          <cell r="AH866" t="str">
            <v>NO APLICA</v>
          </cell>
          <cell r="AI866">
            <v>52381059</v>
          </cell>
          <cell r="AJ866" t="str">
            <v>SANDRA PATRICIA PARRA CRISTANCHO</v>
          </cell>
          <cell r="AK866" t="str">
            <v>COORDINADORA GRUPO SERVICIOS ADMINISTRATIVOS</v>
          </cell>
          <cell r="AL866" t="str">
            <v>LAURA CALA AGUDELO</v>
          </cell>
          <cell r="AM866" t="str">
            <v>CONTRATISTA</v>
          </cell>
          <cell r="AN866" t="str">
            <v>Ibagué</v>
          </cell>
          <cell r="AO866" t="str">
            <v>3 COMPRAVENTA y/o SUMINISTRO</v>
          </cell>
          <cell r="AP866" t="str">
            <v>NO APLICA</v>
          </cell>
          <cell r="AQ866" t="str">
            <v>NO APLICA</v>
          </cell>
          <cell r="AR866" t="str">
            <v>NO APLICA</v>
          </cell>
          <cell r="AS866" t="str">
            <v>NO APLICA</v>
          </cell>
          <cell r="AZ866" t="str">
            <v>SGR</v>
          </cell>
          <cell r="BA866" t="str">
            <v>075</v>
          </cell>
          <cell r="BB866">
            <v>2024</v>
          </cell>
          <cell r="BC866" t="str">
            <v>761115 
901017</v>
          </cell>
          <cell r="BD866" t="str">
            <v>SEGUROS DEL ESTADO S.A.</v>
          </cell>
          <cell r="BE866" t="str">
            <v>11-44-101222864; 11-40101062120</v>
          </cell>
          <cell r="BF866">
            <v>45386</v>
          </cell>
          <cell r="BG866">
            <v>45391</v>
          </cell>
          <cell r="BH866">
            <v>45392</v>
          </cell>
          <cell r="BI866" t="str">
            <v>64724-118324</v>
          </cell>
          <cell r="BJ866">
            <v>45387</v>
          </cell>
          <cell r="BK866" t="str">
            <v>NO APLICA</v>
          </cell>
          <cell r="BL866" t="str">
            <v>NO APLICA</v>
          </cell>
          <cell r="BN866">
            <v>45398</v>
          </cell>
          <cell r="BO866">
            <v>45550</v>
          </cell>
          <cell r="BQ866" t="str">
            <v>ACUERDO MARCO DE PRECIOS</v>
          </cell>
          <cell r="BR866" t="str">
            <v>SGR-075-2024</v>
          </cell>
          <cell r="BS866" t="str">
            <v>https://www.colombiacompra.gov.co/tienda-virtual-del-estado-colombiano/ordenes-compra/126910</v>
          </cell>
        </row>
        <row r="867">
          <cell r="A867" t="str">
            <v>SGR-076-2024</v>
          </cell>
          <cell r="B867" t="str">
            <v>O.C 126918</v>
          </cell>
          <cell r="C867" t="str">
            <v>REGIÓN 8 - O.C 126918 - CC BTA - 04-04-24</v>
          </cell>
          <cell r="D867" t="str">
            <v>CONSERJES INMOBILIARIOS</v>
          </cell>
          <cell r="E867" t="str">
            <v>DANIELA MARINA MUÑOZ MUÑOZ</v>
          </cell>
          <cell r="F867" t="str">
            <v>CONTRATO</v>
          </cell>
          <cell r="J867" t="str">
            <v>NO APLICA</v>
          </cell>
          <cell r="K867" t="str">
            <v>NO APLICA</v>
          </cell>
          <cell r="L867" t="str">
            <v>500009724
650006324</v>
          </cell>
          <cell r="M867" t="str">
            <v>NO APLICA</v>
          </cell>
          <cell r="N867" t="str">
            <v>NIT</v>
          </cell>
          <cell r="O867">
            <v>800093388</v>
          </cell>
          <cell r="P867">
            <v>2</v>
          </cell>
          <cell r="Q867" t="str">
            <v>Contratar el servicio integral de aseo y cafetería para todas las sedes de la ANM incluyendo los puntos de atención regional, sedes donde se adelantan la función de fiscalización (REGIÓN 1)_x000D_</v>
          </cell>
          <cell r="R867" t="str">
            <v>NO REGISTRA</v>
          </cell>
          <cell r="S867">
            <v>790000000</v>
          </cell>
          <cell r="T867">
            <v>75224</v>
          </cell>
          <cell r="U867">
            <v>45347</v>
          </cell>
          <cell r="V867">
            <v>500000000</v>
          </cell>
          <cell r="W867">
            <v>1124</v>
          </cell>
          <cell r="X867">
            <v>45348</v>
          </cell>
          <cell r="Y867" t="str">
            <v>COFINANCIADO (SGR - ANM NACION)</v>
          </cell>
          <cell r="AA867">
            <v>74855583</v>
          </cell>
          <cell r="AB867" t="str">
            <v>ASTRID PAOLA VELASCO AMAYA</v>
          </cell>
          <cell r="AC867" t="str">
            <v>COORDINADORA GRUPO SERVICIOS ADMINISTRATIVOS</v>
          </cell>
          <cell r="AD867" t="str">
            <v>VAF</v>
          </cell>
          <cell r="AG867">
            <v>45550</v>
          </cell>
          <cell r="AH867" t="str">
            <v>NO APLICA</v>
          </cell>
          <cell r="AI867">
            <v>52381059</v>
          </cell>
          <cell r="AJ867" t="str">
            <v>SANDRA PATRICIA PARRA CRISTANCHO</v>
          </cell>
          <cell r="AK867" t="str">
            <v>COORDINADORA GRUPO SERVICIOS ADMINISTRATIVOS</v>
          </cell>
          <cell r="AL867" t="str">
            <v>LAURA CALA AGUDELO</v>
          </cell>
          <cell r="AM867" t="str">
            <v>CONTRATISTA</v>
          </cell>
          <cell r="AN867" t="str">
            <v>Nobsa</v>
          </cell>
          <cell r="AO867" t="str">
            <v>3 COMPRAVENTA y/o SUMINISTRO</v>
          </cell>
          <cell r="AP867" t="str">
            <v>NO APLICA</v>
          </cell>
          <cell r="AQ867" t="str">
            <v>NO APLICA</v>
          </cell>
          <cell r="AR867" t="str">
            <v>NO APLICA</v>
          </cell>
          <cell r="AS867" t="str">
            <v>NO APLICA</v>
          </cell>
          <cell r="AZ867" t="str">
            <v>SGR</v>
          </cell>
          <cell r="BA867" t="str">
            <v>076</v>
          </cell>
          <cell r="BB867">
            <v>2024</v>
          </cell>
          <cell r="BC867" t="str">
            <v>761115 
901017</v>
          </cell>
          <cell r="BD867" t="str">
            <v>SEGUROS DEL ESTADO S.A.</v>
          </cell>
          <cell r="BE867" t="str">
            <v>11-44-101222869; 11-40-101062124</v>
          </cell>
          <cell r="BF867">
            <v>45386</v>
          </cell>
          <cell r="BG867">
            <v>45391</v>
          </cell>
          <cell r="BH867">
            <v>45392</v>
          </cell>
          <cell r="BI867" t="str">
            <v>64924-118324</v>
          </cell>
          <cell r="BJ867">
            <v>45387</v>
          </cell>
          <cell r="BK867" t="str">
            <v>NO APLICA</v>
          </cell>
          <cell r="BL867" t="str">
            <v>NO APLICA</v>
          </cell>
          <cell r="BN867">
            <v>45398</v>
          </cell>
          <cell r="BO867">
            <v>45550</v>
          </cell>
          <cell r="BQ867" t="str">
            <v>ACUERDO MARCO DE PRECIOS</v>
          </cell>
          <cell r="BR867" t="str">
            <v>SGR-076-2024</v>
          </cell>
          <cell r="BS867" t="str">
            <v>https://www.colombiacompra.gov.co/tienda-virtual-del-estado-colombiano/ordenes-compra/126918</v>
          </cell>
        </row>
        <row r="868">
          <cell r="A868" t="str">
            <v>SGR-077-2024</v>
          </cell>
          <cell r="B868" t="str">
            <v>O.C 126909 - CC BTA - 16-04-24</v>
          </cell>
          <cell r="C868" t="str">
            <v>REGIÓN 14 - O.C 126909 - CC BTA - 16-04-24</v>
          </cell>
          <cell r="D868" t="str">
            <v>CONSERJES INMOBILIARIOS</v>
          </cell>
          <cell r="E868" t="str">
            <v>DANIELA MARINA MUÑOZ MUÑOZ</v>
          </cell>
          <cell r="F868" t="str">
            <v>CONTRATO</v>
          </cell>
          <cell r="J868" t="str">
            <v>NO APLICA</v>
          </cell>
          <cell r="K868" t="str">
            <v>NO APLICA</v>
          </cell>
          <cell r="L868" t="str">
            <v>500009724
650006324</v>
          </cell>
          <cell r="M868" t="str">
            <v>NO APLICA</v>
          </cell>
          <cell r="N868" t="str">
            <v>NIT</v>
          </cell>
          <cell r="O868">
            <v>800093388</v>
          </cell>
          <cell r="P868">
            <v>2</v>
          </cell>
          <cell r="Q868" t="str">
            <v>Contratar el servicio integral de aseo y cafetería para todas las sedes de la ANM incluyendo los puntos de atención regional, sedes donde se adelantan la función de fiscalización (REGIÓN 1)_x000D_</v>
          </cell>
          <cell r="R868" t="str">
            <v>NO REGISTRA</v>
          </cell>
          <cell r="S868">
            <v>790000000</v>
          </cell>
          <cell r="T868">
            <v>75224</v>
          </cell>
          <cell r="U868">
            <v>45347</v>
          </cell>
          <cell r="V868">
            <v>500000000</v>
          </cell>
          <cell r="W868">
            <v>1124</v>
          </cell>
          <cell r="X868">
            <v>45348</v>
          </cell>
          <cell r="Y868" t="str">
            <v>COFINANCIADO (SGR - ANM NACION)</v>
          </cell>
          <cell r="AA868">
            <v>37947276</v>
          </cell>
          <cell r="AB868" t="str">
            <v>ASTRID PAOLA VELASCO AMAYA</v>
          </cell>
          <cell r="AC868" t="str">
            <v>COORDINADORA GRUPO SERVICIOS ADMINISTRATIVOS</v>
          </cell>
          <cell r="AD868" t="str">
            <v>VAF</v>
          </cell>
          <cell r="AG868">
            <v>45550</v>
          </cell>
          <cell r="AH868" t="str">
            <v>NO APLICA</v>
          </cell>
          <cell r="AI868">
            <v>52381059</v>
          </cell>
          <cell r="AJ868" t="str">
            <v>SANDRA PATRICIA PARRA CRISTANCHO</v>
          </cell>
          <cell r="AK868" t="str">
            <v>COORDINADORA GRUPO SERVICIOS ADMINISTRATIVOS</v>
          </cell>
          <cell r="AL868" t="str">
            <v>LAURA CALA AGUDELO</v>
          </cell>
          <cell r="AM868" t="str">
            <v>CONTRATISTA</v>
          </cell>
          <cell r="AN868" t="str">
            <v>Quibdó</v>
          </cell>
          <cell r="AO868" t="str">
            <v>3 COMPRAVENTA y/o SUMINISTRO</v>
          </cell>
          <cell r="AP868" t="str">
            <v>NO APLICA</v>
          </cell>
          <cell r="AQ868" t="str">
            <v>NO APLICA</v>
          </cell>
          <cell r="AR868" t="str">
            <v>NO APLICA</v>
          </cell>
          <cell r="AS868" t="str">
            <v>NO APLICA</v>
          </cell>
          <cell r="AZ868" t="str">
            <v>SGR</v>
          </cell>
          <cell r="BA868" t="str">
            <v>077</v>
          </cell>
          <cell r="BB868">
            <v>2024</v>
          </cell>
          <cell r="BC868" t="str">
            <v>761115 
901017</v>
          </cell>
          <cell r="BD868" t="str">
            <v>SEGUROS DEL ESTADO S.A.</v>
          </cell>
          <cell r="BE868" t="str">
            <v>11-40-101062129</v>
          </cell>
          <cell r="BF868">
            <v>45386</v>
          </cell>
          <cell r="BG868">
            <v>45391</v>
          </cell>
          <cell r="BH868">
            <v>45392</v>
          </cell>
          <cell r="BI868" t="str">
            <v>65724-118724</v>
          </cell>
          <cell r="BJ868">
            <v>45387</v>
          </cell>
          <cell r="BK868" t="str">
            <v>NO APLICA</v>
          </cell>
          <cell r="BL868" t="str">
            <v>NO APLICA</v>
          </cell>
          <cell r="BN868">
            <v>45398</v>
          </cell>
          <cell r="BO868">
            <v>45550</v>
          </cell>
          <cell r="BQ868" t="str">
            <v>ACUERDO MARCO DE PRECIOS</v>
          </cell>
          <cell r="BR868" t="str">
            <v>SGR-077-2024</v>
          </cell>
          <cell r="BS868" t="str">
            <v>https://www.colombiacompra.gov.co/tienda-virtual-del-estado-colombiano/ordenes-compra/126909</v>
          </cell>
        </row>
        <row r="869">
          <cell r="A869" t="str">
            <v>SGR-078-2024</v>
          </cell>
          <cell r="B869" t="str">
            <v>NOAPROB</v>
          </cell>
          <cell r="D869" t="str">
            <v xml:space="preserve">DANIEL JOSE PACHECO MONTES </v>
          </cell>
          <cell r="E869" t="str">
            <v>DANIELA MARINA MUÑOZ MUÑOZ</v>
          </cell>
          <cell r="F869" t="str">
            <v>CONTRATO</v>
          </cell>
          <cell r="J869">
            <v>32317</v>
          </cell>
          <cell r="K869">
            <v>37</v>
          </cell>
          <cell r="L869">
            <v>630068723</v>
          </cell>
          <cell r="M869" t="str">
            <v>PROFESIONAL</v>
          </cell>
          <cell r="N869" t="str">
            <v>CÉDULA DE CIUDADANIA</v>
          </cell>
          <cell r="O869">
            <v>1090393593</v>
          </cell>
          <cell r="P869">
            <v>1</v>
          </cell>
          <cell r="Q869" t="str">
            <v>PSP al GSYC en actividades jurídicas necesarias para el desarrollo de la función de fiscalización minera, tales como la
proyección o revisión de documentos jurídicos, actos administrativos, así como la sustanciación e impulso de los demás
asuntos jurídicos relacionados.</v>
          </cell>
          <cell r="R869" t="str">
            <v>Con el propósito de cumplir las actividades de fiscalización de los títulos mineros, el contratista deberá:
1. Apoyar a la VSCSM – Grupos de Seguimiento y Control, desde una perspectiva jurídica, con la revisión, diagnóstico
y/o actualización de los procesos operativos y estratégicos que se ejecutan en el marco de la fiscalización minera,
generando la información relevante para proponer mejoras y lineamientos que optimicen y estandaricen las actividades
de fiscalización.
2. Revisar, validar, proyectar y documentar las actualizaciones de los procesos y procedimientos existentes para el
desarrollo de la función de fiscalización minera, al igual que los formatos o mejoras que se requieran para su
implementación.
3. Apoyar a la VSCSM con el seguimiento y cumplimiento de los compromisos adquiridos por la ANM en atención a lo
dispuesto en la Ley 1930 de 2018 “Por medio de la cual se dictan disposiciones para la gestión integral de los páramos
en Colombia”, participando en las mesas técnicas que se dispongan para atender los diferentes requerimientos y
actividades.
4. Apoyar a la VSCSM en el seguimiento y control especial que debe realizar la ANM a los títulos mineros que cuentan
con la medida cautelar de suspensión del poder dispositivo y embargo que contempla la Ley 1708 de 2014 “Por medio de
la cual se expide el Código de Extinción de Dominio”, participando en las mesas técnicas que se dispongan para atender
los diferentes requerimientos y actividades.
5. Apoyar a la VSCSM con el seguimiento y cumplimiento de los compromisos adquiridos por la ANM en atención a lo
dispuesto por el honorable Consejo de Estado – Sección Primera, MP. Roberto Augusto Serrato Valdés, sobre la
decisión de segunda instancia dentro de la Acción Popular No. 25000234100020130245901, en lo referente al acompañamiento jurídico para la incorporación de la referida ventanilla minera, participando en las mesas técnicas que
se dispongan para atender los diferentes requerimientos y actividades.
6. Sustanciar, revisar, impulsar y hacer seguimiento a los actos administrativos, memorandos y demás documentos que
se requieran, en el ejercicio de la función de fiscalización a títulos mineros, de competencia de la Vicepresidencia de
Seguimiento, Control y Seguridad Minera.
7. Participar en las reuniones y mesas de trabajo que se lleven a cabo con los distintos Entes Territoriales, titulares
mineros, Entidades del Sector y entidades públicas, que se programen con ocasión a la función de fiscalización a títulos
mineros, según asignación que efectúe el supervisor del contrato.
8. Preparar, elaborar y consolidar los informes, documentos y presentaciones que se requieran con ocasión a las
actividades desarrolladas por la Vicepresidencia de Seguimiento, Control y Seguridad minera, en el marco de la función
de fiscalización minera.
9. Apoyar la Vicepresidencia de Seguimiento, Control y Seguridad Minea, en los asuntos jurídico-ambientales que
designe el supervisor, en el marco del proceso de fiscalización minera.
10. Atender, revisar, tramitar y/o sustanciar las respuestas a los derechos de petición, consultas, solicitudes y
requerimientos, que por competencia deba responder la Vicepresidencia de Seguimiento, Control y Seguridad Minea,
según asignación efectuada por el supervisor del contrato.
11. Evaluar y proponer a la Entidad, lineamientos o estrategias que permitan la mejora, actualización y/o unificación de
criterios en los diferentes procedimientos adoptados por la ANM para la fiscalización minera, entre estos los aspectos
jurídico ambientales.
12. Apoyar a la Entidad en identificar oportunidades de mejora de los aspectos jurídicos, en los procesos, procedimientos
y aspectos organizacionales relacionados con la actualización, gestión y calidad de información.
13. Apoyar a la ANM, desde un punto de vista jurídico, con la revisión, validación diseño y proyección de las
actualizaciones de los procesos y procedimientos existentes para el desarrollo de la función de fiscalización minera.</v>
          </cell>
          <cell r="V869">
            <v>160946160</v>
          </cell>
          <cell r="W869">
            <v>13224</v>
          </cell>
          <cell r="X869">
            <v>45391</v>
          </cell>
          <cell r="Y869" t="str">
            <v>SISTEMA GENERAL DE REGALÍAS</v>
          </cell>
          <cell r="AA869">
            <v>160946160</v>
          </cell>
          <cell r="AB869" t="str">
            <v>FERNANDO ALBERTO CARDONA VARGAS _x000D_</v>
          </cell>
          <cell r="AC869" t="str">
            <v xml:space="preserve">VICEPRESIDENTE DE SEGUIMIENTO, CONTROL Y SEGURIDAD MINERA (E) </v>
          </cell>
          <cell r="AD869" t="str">
            <v>VSCSM</v>
          </cell>
          <cell r="AE869">
            <v>12</v>
          </cell>
          <cell r="AH869">
            <v>13412180</v>
          </cell>
          <cell r="AI869">
            <v>10174239</v>
          </cell>
          <cell r="AJ869" t="str">
            <v>MIGUEL ANGEL SANCHEZ HERNANDEZ</v>
          </cell>
          <cell r="AK869" t="str">
            <v>GERENTE DE PROYECTOS CODIGO G2 GRADO 09</v>
          </cell>
          <cell r="AN869" t="str">
            <v>Bogotá D.C.</v>
          </cell>
          <cell r="AO869" t="str">
            <v>14 PRESTACIÓN DE SERVICIOS</v>
          </cell>
          <cell r="AP869" t="str">
            <v>BOGOTÁ D.C.</v>
          </cell>
          <cell r="AQ869" t="str">
            <v>BOGOTÁ D.C.</v>
          </cell>
          <cell r="AR869" t="str">
            <v>DERECHO</v>
          </cell>
          <cell r="AS869" t="str">
            <v>MAESTRÍA</v>
          </cell>
          <cell r="AZ869" t="str">
            <v>SGR</v>
          </cell>
          <cell r="BA869" t="str">
            <v>078</v>
          </cell>
          <cell r="BB869">
            <v>2024</v>
          </cell>
          <cell r="BC869">
            <v>80111600</v>
          </cell>
          <cell r="BD869" t="str">
            <v>SEGUROS DEL ESTADO S.A.</v>
          </cell>
          <cell r="BE869" t="str">
            <v>14-46-101116241</v>
          </cell>
          <cell r="BF869">
            <v>45416</v>
          </cell>
          <cell r="BG869">
            <v>45416</v>
          </cell>
          <cell r="BH869">
            <v>45418</v>
          </cell>
          <cell r="BI869">
            <v>94624</v>
          </cell>
          <cell r="BJ869">
            <v>45418</v>
          </cell>
          <cell r="BK869" t="str">
            <v>POSITIVA</v>
          </cell>
          <cell r="BL869">
            <v>45419</v>
          </cell>
          <cell r="BN869">
            <v>45419</v>
          </cell>
          <cell r="BO869">
            <v>45783</v>
          </cell>
          <cell r="BP869" t="str">
            <v>SI</v>
          </cell>
          <cell r="BQ869" t="str">
            <v>CONTRATACIÓN DIRECTA</v>
          </cell>
          <cell r="BR869" t="str">
            <v>SGR-078-2024</v>
          </cell>
          <cell r="BS869" t="str">
            <v>https://community.secop.gov.co/Public/Tendering/OpportunityDetail/Index?noticeUID=CO1.NTC.6071056&amp;isFromPublicArea=True&amp;isModal=False</v>
          </cell>
        </row>
        <row r="870">
          <cell r="A870" t="str">
            <v>SGR-079-2024</v>
          </cell>
          <cell r="D870" t="str">
            <v>JUAN ESTEBAN SANCHEZ VALENCIA</v>
          </cell>
          <cell r="E870" t="str">
            <v xml:space="preserve">CAROLINA OBREGON </v>
          </cell>
          <cell r="F870" t="str">
            <v>CONTRATO</v>
          </cell>
          <cell r="J870">
            <v>35053</v>
          </cell>
          <cell r="K870">
            <v>29</v>
          </cell>
          <cell r="L870" t="str">
            <v>630067423_x000D_</v>
          </cell>
          <cell r="M870" t="str">
            <v>PROFESIONAL</v>
          </cell>
          <cell r="N870" t="str">
            <v>CÉDULA DE CIUDADANIA</v>
          </cell>
          <cell r="O870">
            <v>1053846906</v>
          </cell>
          <cell r="P870">
            <v>2</v>
          </cell>
          <cell r="Q870"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870"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870">
            <v>93275604</v>
          </cell>
          <cell r="W870">
            <v>12524</v>
          </cell>
          <cell r="X870">
            <v>45373</v>
          </cell>
          <cell r="Y870" t="str">
            <v>SISTEMA GENERAL DE REGALÍAS</v>
          </cell>
          <cell r="AA870">
            <v>93275604</v>
          </cell>
          <cell r="AB870" t="str">
            <v>FERNANDO ALBERTO CARDONA VARGAS _x000D_</v>
          </cell>
          <cell r="AC870" t="str">
            <v xml:space="preserve">VICEPRESIDENTE DE SEGUIMIENTO, CONTROL Y SEGURIDAD MINERA (E) </v>
          </cell>
          <cell r="AD870" t="str">
            <v>VSCSM</v>
          </cell>
          <cell r="AE870">
            <v>12</v>
          </cell>
          <cell r="AG870">
            <v>45657</v>
          </cell>
          <cell r="AH870">
            <v>7772967</v>
          </cell>
          <cell r="AI870">
            <v>37275866</v>
          </cell>
          <cell r="AJ870" t="str">
            <v>KAREN ANDREA DURÁN NIEVA</v>
          </cell>
          <cell r="AK870" t="str">
            <v>COORDINADORA DEL PUNTO DE ATENCIÓN REGIONAL MANIZALES</v>
          </cell>
          <cell r="AN870" t="str">
            <v>Manizales</v>
          </cell>
          <cell r="AO870" t="str">
            <v>14 PRESTACIÓN DE SERVICIOS</v>
          </cell>
          <cell r="AP870" t="str">
            <v>CALDAS</v>
          </cell>
          <cell r="AQ870" t="str">
            <v>MANIZALES</v>
          </cell>
          <cell r="AR870" t="str">
            <v>GEOLOGIA</v>
          </cell>
          <cell r="AS870" t="str">
            <v>POSGRADO</v>
          </cell>
          <cell r="AZ870" t="str">
            <v>SGR</v>
          </cell>
          <cell r="BA870" t="str">
            <v>079</v>
          </cell>
          <cell r="BB870">
            <v>2024</v>
          </cell>
          <cell r="BC870">
            <v>80111600</v>
          </cell>
          <cell r="BD870" t="str">
            <v>SEGUROS DEL ESTADO S.A.</v>
          </cell>
          <cell r="BE870" t="str">
            <v xml:space="preserve">	14-46-101114120</v>
          </cell>
          <cell r="BF870">
            <v>45390</v>
          </cell>
          <cell r="BG870">
            <v>45390</v>
          </cell>
          <cell r="BH870">
            <v>45390</v>
          </cell>
          <cell r="BI870">
            <v>69924</v>
          </cell>
          <cell r="BJ870">
            <v>45391</v>
          </cell>
          <cell r="BK870" t="str">
            <v>POSITIVA</v>
          </cell>
          <cell r="BL870">
            <v>45392</v>
          </cell>
          <cell r="BN870">
            <v>45392</v>
          </cell>
          <cell r="BO870">
            <v>45657</v>
          </cell>
          <cell r="BP870" t="str">
            <v>SI</v>
          </cell>
          <cell r="BQ870" t="str">
            <v>CONTRATACIÓN DIRECTA</v>
          </cell>
          <cell r="BR870" t="str">
            <v>SGR-079-2024</v>
          </cell>
          <cell r="BS870" t="str">
            <v>https://community.secop.gov.co/Public/Tendering/OpportunityDetail/Index?noticeUID=CO1.NTC.5891524&amp;isFromPublicArea=True&amp;isModal=False</v>
          </cell>
        </row>
        <row r="871">
          <cell r="A871" t="str">
            <v>SGR-080-2024</v>
          </cell>
          <cell r="D871" t="str">
            <v>LUIS GABRIEL CORREA OCAMPO</v>
          </cell>
          <cell r="E871" t="str">
            <v xml:space="preserve">CAROLINA OBREGON </v>
          </cell>
          <cell r="F871" t="str">
            <v>CONTRATO</v>
          </cell>
          <cell r="J871">
            <v>27623</v>
          </cell>
          <cell r="K871">
            <v>50</v>
          </cell>
          <cell r="L871">
            <v>630064023</v>
          </cell>
          <cell r="M871" t="str">
            <v>PROFESIONAL</v>
          </cell>
          <cell r="N871" t="str">
            <v>CÉDULA DE CIUDADANIA</v>
          </cell>
          <cell r="O871">
            <v>71772471</v>
          </cell>
          <cell r="P871">
            <v>6</v>
          </cell>
          <cell r="Q871"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 630064023_x000D_</v>
          </cell>
          <cell r="R871"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871">
            <v>93275604</v>
          </cell>
          <cell r="W871">
            <v>8424</v>
          </cell>
          <cell r="X871">
            <v>45369</v>
          </cell>
          <cell r="Y871" t="str">
            <v>SISTEMA GENERAL DE REGALÍAS</v>
          </cell>
          <cell r="AA871">
            <v>93275604</v>
          </cell>
          <cell r="AB871" t="str">
            <v>FERNANDO ALBERTO CARDONA VARGAS</v>
          </cell>
          <cell r="AC871" t="str">
            <v xml:space="preserve">VICEPRESIDENTE DE SEGUIMIENTO, CONTROL Y SEGURIDAD MINERA (E) </v>
          </cell>
          <cell r="AD871" t="str">
            <v>VSCSM</v>
          </cell>
          <cell r="AE871">
            <v>12</v>
          </cell>
          <cell r="AG871">
            <v>45657</v>
          </cell>
          <cell r="AH871">
            <v>7772967</v>
          </cell>
          <cell r="AI871">
            <v>43000561</v>
          </cell>
          <cell r="AJ871" t="str">
            <v>MARIA INES DE LA EUCARISTIA  RESTREPO MORALES</v>
          </cell>
          <cell r="AK871" t="str">
            <v xml:space="preserve">COORDINADOR DEL PUNTO DE ATENCIÓN REGIONAL MEDELLÍN </v>
          </cell>
          <cell r="AN871" t="str">
            <v>Medellín</v>
          </cell>
          <cell r="AO871" t="str">
            <v>14 PRESTACIÓN DE SERVICIOS</v>
          </cell>
          <cell r="AP871" t="str">
            <v>ANTIOQUIA</v>
          </cell>
          <cell r="AQ871" t="str">
            <v>MEDELLIN</v>
          </cell>
          <cell r="AR871" t="str">
            <v>GEOLOGIA</v>
          </cell>
          <cell r="AS871" t="str">
            <v>POSGRADO</v>
          </cell>
          <cell r="AZ871" t="str">
            <v>SGR</v>
          </cell>
          <cell r="BA871" t="str">
            <v>080</v>
          </cell>
          <cell r="BB871">
            <v>2024</v>
          </cell>
          <cell r="BC871">
            <v>80011600</v>
          </cell>
          <cell r="BD871" t="str">
            <v>COMPAÑIA MUNDIAL DE SEGUROS S.A.</v>
          </cell>
          <cell r="BE871" t="str">
            <v>M-100226553</v>
          </cell>
          <cell r="BF871">
            <v>45390</v>
          </cell>
          <cell r="BG871">
            <v>45391</v>
          </cell>
          <cell r="BH871">
            <v>45392</v>
          </cell>
          <cell r="BI871">
            <v>70024</v>
          </cell>
          <cell r="BJ871">
            <v>45391</v>
          </cell>
          <cell r="BK871" t="str">
            <v>POSITIVA</v>
          </cell>
          <cell r="BL871">
            <v>45394</v>
          </cell>
          <cell r="BN871">
            <v>45394</v>
          </cell>
          <cell r="BO871">
            <v>45657</v>
          </cell>
          <cell r="BP871" t="str">
            <v>SI</v>
          </cell>
          <cell r="BQ871" t="str">
            <v>CONTRATACIÓN DIRECTA</v>
          </cell>
          <cell r="BR871" t="str">
            <v>SGR-080-2024</v>
          </cell>
          <cell r="BS871" t="str">
            <v>https://community.secop.gov.co/Public/Tendering/OpportunityDetail/Index?noticeUID=CO1.NTC.5943513&amp;isFromPublicArea=True&amp;isModal=False</v>
          </cell>
        </row>
        <row r="872">
          <cell r="A872" t="str">
            <v>SGR-081-2024</v>
          </cell>
          <cell r="D872" t="str">
            <v xml:space="preserve">JAIRO ALONSO CAJAMARCA FORERO </v>
          </cell>
          <cell r="E872" t="str">
            <v>YERALDIN FUENTES</v>
          </cell>
          <cell r="F872" t="str">
            <v>CONTRATO</v>
          </cell>
          <cell r="J872">
            <v>31463</v>
          </cell>
          <cell r="K872">
            <v>39</v>
          </cell>
          <cell r="L872">
            <v>630058523</v>
          </cell>
          <cell r="M872" t="str">
            <v>PROFESIONAL</v>
          </cell>
          <cell r="N872" t="str">
            <v>CÉDULA DE CIUDADANIA</v>
          </cell>
          <cell r="O872">
            <v>1090370322</v>
          </cell>
          <cell r="P872">
            <v>1</v>
          </cell>
          <cell r="Q872" t="str">
            <v>Prestar servicios profesionales especializados, para el análisis de datos de producción minera en su cadena de valor, generación de reportes e informes y demás actuaciones derivadas de la operación del CMCP, el proyecto de CP y
Fiscalización minera</v>
          </cell>
          <cell r="R872" t="str">
            <v>Con el propósito de cumplir el objeto del contrato, el contratista deberá:
1. Realizar análisis de la información minera registrada en las plataformas que dispone la ANM, con especial énfasis los
procesos y procedimientos de Control a la Producción y seguimiento a la gestión de fiscalización minera.
2. Monitorear y hacer seguimiento a la información derivada de los reportes de control a la producción, generando
informes, reportes y demás actuaciones que se requieran como insumo de apoyo a la fiscalización de los volúmenes de
producción minera.
3. Analizar y consolidar la información reportada en las bases de datos o sistemas de información derivados de los
procesos de control a la producción de minerales, efectuando la depuración de la información cuando se requiera, con el
fin de soportar y apoyar las actividades relacionadas con la fiscalización minera
4. Analizar la información relacionada con el proceso de producción reportada por los titulares mineros con el fin de
identificar alertas y productos que puedan derivarse del análisis de los datos de producción y que sirvan de insumo para
apoyar el proceso de fiscalización minera.
5. Analizar información obtenida desde el proceso productivo del titular a través de los mecanismos o plataformas
tecnológicas que se dispongan por parte de la entidad, a fin de realizar análisis que permitan confrontar y generar alertas
sobre los datos de producción.
CLAUSULADO COMPLEMENTARIO AL CONTRATO DE PRESTACIÓN DE
SERVICIOS PROFESIONALES No. SGR-081-2024 SUSCRITO ENTRE LA
AGENCIA NACIONAL DE MINERIA Y JAIRO ALONSO CAJAMARCA FORERO.
Fecha de Impresión: 2024-04-08 Página 2 de 11
6. Atender oportunamente las solicitudes, peticiones y/o consultas que se relacionen con el objeto del contrato,
adicionalmente aquellas que tengan que ver con la entrega de información a entes de control, según la asignación
efectuada por el supervisor de contrato.
7. Asistir y participar activamente en los Comités, reuniones, talleres, juntas y demás eventos que le indique el
supervisor y se relacionen con el objeto del contrato.
8. Participar en la planeación y ejecución de actividades relacionados con el sistema de Control a la Producción, que
se deriven del análisis y consolidación de información, orientados por la Vicepresidencia de Seguimiento, Control y
seguridad Minera._x000D_</v>
          </cell>
          <cell r="V872">
            <v>93275604</v>
          </cell>
          <cell r="W872">
            <v>3624</v>
          </cell>
          <cell r="X872">
            <v>45369</v>
          </cell>
          <cell r="Y872" t="str">
            <v>SISTEMA GENERAL DE REGALÍAS</v>
          </cell>
          <cell r="AA872">
            <v>93275604</v>
          </cell>
          <cell r="AB872" t="str">
            <v>FERNANDO ALBERTO CARDONA VARGAS</v>
          </cell>
          <cell r="AC872" t="str">
            <v xml:space="preserve">VICEPRESIDENTE DE SEGUIMIENTO, CONTROL Y SEGURIDAD MINERA (E) </v>
          </cell>
          <cell r="AD872" t="str">
            <v>VSCSM</v>
          </cell>
          <cell r="AE872">
            <v>12</v>
          </cell>
          <cell r="AG872">
            <v>45657</v>
          </cell>
          <cell r="AH872">
            <v>7772967</v>
          </cell>
          <cell r="AI872">
            <v>43056693</v>
          </cell>
          <cell r="AJ872" t="str">
            <v>MARÍA EUGENIA SÁNCHEZ JARAMILLO</v>
          </cell>
          <cell r="AK872" t="str">
            <v>EXPERTO G3 GRADO 06</v>
          </cell>
          <cell r="AN872" t="str">
            <v>Bogotá D.C.</v>
          </cell>
          <cell r="AO872" t="str">
            <v>14 PRESTACIÓN DE SERVICIOS</v>
          </cell>
          <cell r="AP872" t="str">
            <v>NORTE DE SANTANDER</v>
          </cell>
          <cell r="AQ872" t="str">
            <v>CÚCUTA</v>
          </cell>
          <cell r="AR872" t="str">
            <v>INGENIERO DE MINAS</v>
          </cell>
          <cell r="AS872" t="str">
            <v>POSGRADO</v>
          </cell>
          <cell r="AZ872" t="str">
            <v>SGR</v>
          </cell>
          <cell r="BA872" t="str">
            <v>081</v>
          </cell>
          <cell r="BB872">
            <v>2024</v>
          </cell>
          <cell r="BC872">
            <v>80111600</v>
          </cell>
          <cell r="BD872" t="str">
            <v>SEGUROS DEL ESTADO S.A.</v>
          </cell>
          <cell r="BE872" t="str">
            <v>14-46-101114300</v>
          </cell>
          <cell r="BF872">
            <v>45391</v>
          </cell>
          <cell r="BG872">
            <v>45391</v>
          </cell>
          <cell r="BH872">
            <v>45392</v>
          </cell>
          <cell r="BI872">
            <v>70624</v>
          </cell>
          <cell r="BJ872">
            <v>45391</v>
          </cell>
          <cell r="BK872" t="str">
            <v>POSITIVA</v>
          </cell>
          <cell r="BL872">
            <v>45394</v>
          </cell>
          <cell r="BN872">
            <v>45394</v>
          </cell>
          <cell r="BO872">
            <v>45657</v>
          </cell>
          <cell r="BP872" t="str">
            <v>SI</v>
          </cell>
          <cell r="BQ872" t="str">
            <v>CONTRATACIÓN DIRECTA</v>
          </cell>
          <cell r="BR872" t="str">
            <v>SGR-081-2024</v>
          </cell>
          <cell r="BS872" t="str">
            <v>https://community.secop.gov.co/Public/Tendering/OpportunityDetail/Index?noticeUID=CO1.NTC.5950371&amp;isFromPublicArea=True&amp;isModal=False</v>
          </cell>
        </row>
        <row r="873">
          <cell r="A873" t="str">
            <v>SGR-082-2024</v>
          </cell>
          <cell r="D873" t="str">
            <v>CARLOS ARBEY CEDEÑO OSSO</v>
          </cell>
          <cell r="E873" t="str">
            <v>PAULA ANDREA PIÑEROS CUESTA</v>
          </cell>
          <cell r="F873" t="str">
            <v>CONTRATO</v>
          </cell>
          <cell r="J873">
            <v>35027</v>
          </cell>
          <cell r="K873">
            <v>29</v>
          </cell>
          <cell r="L873">
            <v>630060223</v>
          </cell>
          <cell r="M873" t="str">
            <v>PROFESIONAL</v>
          </cell>
          <cell r="N873" t="str">
            <v>CÉDULA DE CIUDADANIA</v>
          </cell>
          <cell r="O873">
            <v>1084868992</v>
          </cell>
          <cell r="P873">
            <v>3</v>
          </cell>
          <cell r="Q873" t="str">
            <v>Prestar servicios profesionales al GRCE para la revisión y trámite de solicitudes presentadas por comercializadores y explotadores mineros registrados en RUCOM y GENESIS en el marco de la fiscalización minera.</v>
          </cell>
          <cell r="R873" t="str">
            <v>1. Sustanciar, tramitar y/o consolidar, las respuestas a las solicitudes y PQRS que sean competencia del grupo, principalmente las relacionadas con el sistema de información RUCOM y GENESIS, mediante los cuales se lleva a cabo la trazabilidad, control y registro de explotadores mineros y de las personas naturales y jurídicas autorizadas para adquirir minerales de procedencia lícita. 2. Orientar a los titulares mineros, órganos de control, entes territoriales, entidades públicas y privadas y demás actores que participan en los procesos de explotación, exportación y comercialización de minerales, frente al cumplimiento de los requerimientos normativos y operativos relacionados con estos procesos. 3. Apoyar en el estudio y análisis de información disponible que permita brindar respuesta oportuna a las acciones constitucionales que interpongan contra la ANM, que versen sobre el sistema de información mediante el cual se lleva a cabo la trazabilidad, control y registro de explotadores mineros y de las personas naturales y jurídicas autorizadas para adquirir minerales de procedencia lícita. 4. Consolidar una base de datos que contenga la información, control y trazabilidad frente a la radicación y trámite de las solicitudes y PQRS, que le sean asignadas, así como generar los respectivos reportes, informes y/o presentaciones que le requiera el supervisor del contrato. 5. Asistir y participar en los comités, reuniones, talleres, juntas y demás eventos que le indique el supervisor y se relacionen con el objeto del contrato. 6. Presentar los informes que le indique el supervisor, sobre las actividades desarrolladas en ejecución del objeto contractual.</v>
          </cell>
          <cell r="V873">
            <v>53476860</v>
          </cell>
          <cell r="W873">
            <v>4624</v>
          </cell>
          <cell r="X873">
            <v>45369</v>
          </cell>
          <cell r="Y873" t="str">
            <v>SISTEMA GENERAL DE REGALÍAS</v>
          </cell>
          <cell r="AA873">
            <v>53476860</v>
          </cell>
          <cell r="AB873" t="str">
            <v>FERNANDO ALBERTO CARDONA VARGAS</v>
          </cell>
          <cell r="AC873" t="str">
            <v xml:space="preserve">VICEPRESIDENTE DE SEGUIMIENTO, CONTROL Y SEGURIDAD MINERA (E) </v>
          </cell>
          <cell r="AD873" t="str">
            <v>VSCSM</v>
          </cell>
          <cell r="AE873">
            <v>12</v>
          </cell>
          <cell r="AG873">
            <v>45657</v>
          </cell>
          <cell r="AH873">
            <v>4456405</v>
          </cell>
          <cell r="AI873">
            <v>9727207</v>
          </cell>
          <cell r="AJ873" t="str">
            <v>JAIME ALONSO GARCÍA ARANGO</v>
          </cell>
          <cell r="AK873" t="str">
            <v>GERENTE DE PROYECTOS G2 – 09</v>
          </cell>
          <cell r="AN873" t="str">
            <v>Bogotá D.C.</v>
          </cell>
          <cell r="AO873" t="str">
            <v>14 PRESTACIÓN DE SERVICIOS</v>
          </cell>
          <cell r="AP873" t="str">
            <v>VALLE DEL CAUCA</v>
          </cell>
          <cell r="AQ873" t="str">
            <v>CALI</v>
          </cell>
          <cell r="AR873" t="str">
            <v>INGENIERO INDUSTRIAL</v>
          </cell>
          <cell r="AS873" t="str">
            <v>PREGRADO</v>
          </cell>
          <cell r="AZ873" t="str">
            <v>SGR</v>
          </cell>
          <cell r="BA873" t="str">
            <v>082</v>
          </cell>
          <cell r="BB873">
            <v>2024</v>
          </cell>
          <cell r="BC873">
            <v>80111600</v>
          </cell>
          <cell r="BD873" t="str">
            <v>SEGUROS DEL ESTADO S.A.</v>
          </cell>
          <cell r="BE873" t="str">
            <v>14-46-101114484</v>
          </cell>
          <cell r="BF873">
            <v>45393</v>
          </cell>
          <cell r="BG873">
            <v>45393</v>
          </cell>
          <cell r="BH873">
            <v>45393</v>
          </cell>
          <cell r="BI873">
            <v>77324</v>
          </cell>
          <cell r="BJ873">
            <v>45394</v>
          </cell>
          <cell r="BK873" t="str">
            <v>POSITIVA</v>
          </cell>
          <cell r="BL873">
            <v>45397</v>
          </cell>
          <cell r="BN873">
            <v>45397</v>
          </cell>
          <cell r="BO873">
            <v>45657</v>
          </cell>
          <cell r="BP873" t="str">
            <v>SI</v>
          </cell>
          <cell r="BQ873" t="str">
            <v>CONTRATACIÓN DIRECTA</v>
          </cell>
          <cell r="BR873" t="str">
            <v>SGR-082-2024</v>
          </cell>
          <cell r="BS873" t="str">
            <v>https://community.secop.gov.co/Public/Tendering/OpportunityDetail/Index?noticeUID=CO1.NTC.5958732&amp;isFromPublicArea=True&amp;isModal=False</v>
          </cell>
        </row>
        <row r="874">
          <cell r="A874" t="str">
            <v>SGR-083-2024</v>
          </cell>
          <cell r="D874" t="str">
            <v>JUAN ALBERTO GUTIERREZ SILVA</v>
          </cell>
          <cell r="E874" t="str">
            <v>PAULA ANDREA PIÑEROS CUESTA</v>
          </cell>
          <cell r="F874" t="str">
            <v>CONTRATO</v>
          </cell>
          <cell r="J874">
            <v>37757</v>
          </cell>
          <cell r="K874">
            <v>22</v>
          </cell>
          <cell r="L874">
            <v>630063523</v>
          </cell>
          <cell r="M874" t="str">
            <v>PROFESIONAL</v>
          </cell>
          <cell r="N874" t="str">
            <v>CÉDULA DE CIUDADANIA</v>
          </cell>
          <cell r="O874">
            <v>1005504925</v>
          </cell>
          <cell r="P874">
            <v>0</v>
          </cell>
          <cell r="Q874" t="str">
            <v>PSP a la VSCSM para el desarrollo de la función de fiscalización minera, en actividades de evaluación documental de expedientes, la elaboración o consolidación de conceptos técnicos e inspecciones de campo.</v>
          </cell>
          <cell r="R874" t="str">
            <v>1. Apoyar la verificación del cumplimiento de las obligaciones técnicas y económicas por parte de los titulares de acuerdo a lo establecido en los diferentes títulos mineros, sus modificaciones y términos, y elaborar los conceptos técnicos e informes que correspondan,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Gestionar las actuaciones técnicas que le sean asignadas a través deAnnA Minería de manera oportuna y conforme a los los lineamientos que se impartan, generando los informes requeridos. 8. Registrar el desarrollo de sus actividades diarias y/o semanales y/o mensuales, en los formatos o sistemas de información que disponga la Entidad para tal fin y de conformidad a las solicitudes que realce el supervisor. 9. Apoyar la elaboración y/o consolidación de informes o reportes de gestión del grupo de trabajo de conformidad con
la asignación que realice el Supervisor y atendiendo los lineamientos que se impartan para el efecto, procurando la
entrega oportuna de los mismos.
10.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11. Apoyar y participar en las mesas de trabajo organizadas por la ANM u otros eventos regionales con los distintos
Entes Territoriales, titulares mineros y beneficiarios de áreas con prerrogativas de explotación, para difundir la
normatividad minera vigente, los aspectos operativos de la actividad minera de la región y en general los relacionados
con la fiscalización a la actividad minera.
12. Proyectar oficios, memorandos, documentos de respuesta a las peticiones y solicitudes de información relacionadas
con el objeto contractual que le sean asignadas a través del Sistema de Gestión Documental.
13. Contar con el equipo de cómputo y los elementos de protección personal necesarios para la prestación del servicio.</v>
          </cell>
          <cell r="V874">
            <v>53476860</v>
          </cell>
          <cell r="W874">
            <v>7924</v>
          </cell>
          <cell r="X874">
            <v>45369</v>
          </cell>
          <cell r="Y874" t="str">
            <v>SISTEMA GENERAL DE REGALÍAS</v>
          </cell>
          <cell r="AA874">
            <v>53476860</v>
          </cell>
          <cell r="AB874" t="str">
            <v>FERNANDO ALBERTO CARDONA VARGAS</v>
          </cell>
          <cell r="AC874" t="str">
            <v xml:space="preserve">VICEPRESIDENTE DE SEGUIMIENTO, CONTROL Y SEGURIDAD MINERA (E) </v>
          </cell>
          <cell r="AD874" t="str">
            <v>VSCSM</v>
          </cell>
          <cell r="AE874">
            <v>12</v>
          </cell>
          <cell r="AG874">
            <v>45657</v>
          </cell>
          <cell r="AH874">
            <v>4456405</v>
          </cell>
          <cell r="AI874">
            <v>43000561</v>
          </cell>
          <cell r="AJ874" t="str">
            <v>MARIA INES DE LA EUCARISTIA  RESTREPO MORALES</v>
          </cell>
          <cell r="AK874" t="str">
            <v xml:space="preserve">COORDINADOR DEL PUNTO DE ATENCIÓN REGIONAL MEDELLÍN </v>
          </cell>
          <cell r="AN874" t="str">
            <v>Medellín</v>
          </cell>
          <cell r="AO874" t="str">
            <v>14 PRESTACIÓN DE SERVICIOS</v>
          </cell>
          <cell r="AP874" t="str">
            <v>SANTANDER</v>
          </cell>
          <cell r="AQ874" t="str">
            <v>PÀRAMO</v>
          </cell>
          <cell r="AR874" t="str">
            <v>GEOLOGIA</v>
          </cell>
          <cell r="AS874" t="str">
            <v>PREGRADO</v>
          </cell>
          <cell r="AZ874" t="str">
            <v>SGR</v>
          </cell>
          <cell r="BA874" t="str">
            <v>083</v>
          </cell>
          <cell r="BB874">
            <v>2024</v>
          </cell>
          <cell r="BC874">
            <v>80111600</v>
          </cell>
          <cell r="BD874" t="str">
            <v>SEGUROS DEL ESTADO S.A.</v>
          </cell>
          <cell r="BE874" t="str">
            <v>14-46-101114591</v>
          </cell>
          <cell r="BF874">
            <v>45394</v>
          </cell>
          <cell r="BG874">
            <v>45394</v>
          </cell>
          <cell r="BH874">
            <v>45395</v>
          </cell>
          <cell r="BI874">
            <v>77724</v>
          </cell>
          <cell r="BJ874">
            <v>45397</v>
          </cell>
          <cell r="BK874" t="str">
            <v>POSITIVA</v>
          </cell>
          <cell r="BL874">
            <v>45398</v>
          </cell>
          <cell r="BN874">
            <v>45398</v>
          </cell>
          <cell r="BO874">
            <v>45657</v>
          </cell>
          <cell r="BP874" t="str">
            <v>SI</v>
          </cell>
          <cell r="BQ874" t="str">
            <v>CONTRATACIÓN DIRECTA</v>
          </cell>
          <cell r="BR874" t="str">
            <v>SGR-083-2024</v>
          </cell>
          <cell r="BS874" t="str">
            <v>https://community.secop.gov.co/Public/Tendering/OpportunityDetail/Index?noticeUID=CO1.NTC.5958547&amp;isFromPublicArea=True&amp;isModal=False</v>
          </cell>
        </row>
        <row r="875">
          <cell r="A875" t="str">
            <v>SGR-084-2024</v>
          </cell>
          <cell r="D875" t="str">
            <v xml:space="preserve">JONATHAN SAID SANDOVAL LAGOS </v>
          </cell>
          <cell r="E875" t="str">
            <v>ANA MARÍA MENDOZA</v>
          </cell>
          <cell r="F875" t="str">
            <v>CONTRATO</v>
          </cell>
          <cell r="J875">
            <v>33081</v>
          </cell>
          <cell r="K875">
            <v>35</v>
          </cell>
          <cell r="L875">
            <v>630059423</v>
          </cell>
          <cell r="M875" t="str">
            <v>PROFESIONAL</v>
          </cell>
          <cell r="N875" t="str">
            <v>CÉDULA DE CIUDADANIA</v>
          </cell>
          <cell r="O875">
            <v>1030576910</v>
          </cell>
          <cell r="P875">
            <v>1</v>
          </cell>
          <cell r="Q875" t="str">
            <v>PSP a la VSCSM en el proyecto de control a la producción, en la interpretación, análisis y aplicación de la información
obtenida a través de sensores remotos e imágenes satelitales como como soporte de la fiscalización minera.</v>
          </cell>
          <cell r="R875" t="str">
            <v>1. Interpretar y/o clasificar las imágenes satelitales de acuerdo a la metodología definida para tal fin.
2. Generar oportunamente los informes de interpretación de imágenes satelitales que sean solicitados.
3. Analizar y actualizar las metodologías de procesamiento digital de imágenes satelitales como soporte a los procesos
de fiscalización, así como, documentar errores y soluciones que se deriven de la implementación de las metodologías y
procesos definidos por el equipo de Observación Geoespacial
4. Analizar la información satelital consultada en las plataformas web para la descarga de imágenes satelitales,
verificando que cumpla con las especificaciones técnicas establecidas (consistencia y calidad) para la interpretación de
coberturas.
5. Elaborar los productos derivados de las imágenes satelitales tales como mosaicos, segmentaciones, clasificaciones,
índices espectrales, entre otros.
6. Desarrollar e implementar las herramientas informáticas (Scripts de programación) que faciliten la automatización de
geoprocesos (procesamiento de información geográfica).
7. Documentar los procesos que se realicen en el Centro de Monitoreo de la ANM que tengan como insumo principal las
imágenes satelitales, según los lineamientos indicados por el supervisor del contrato.
8. Suministrar oportunamente al líder del proyecto y a la Vicepresidencia de Seguimiento, Control y Seguridad Minera la
información espacial requerida para sus actividades diarias en concordancia con el desarrollo del proyecto.
9. Utilizar y conservar los equipos y elementos asignados para la ejecución del contrato, conforme a las
recomendaciones del fabricante y de forma exclusiva para el cumplimiento del objeto contractual, cumpliendo los
procedimientos de almacén e inventarios vigentes._x000D_</v>
          </cell>
          <cell r="V875">
            <v>93275604</v>
          </cell>
          <cell r="W875">
            <v>4224</v>
          </cell>
          <cell r="X875">
            <v>45369</v>
          </cell>
          <cell r="Y875" t="str">
            <v>SISTEMA GENERAL DE REGALÍAS</v>
          </cell>
          <cell r="AA875">
            <v>93084950</v>
          </cell>
          <cell r="AB875" t="str">
            <v>FERNANDO ALBERTO CARDONA VARGAS _x000D_</v>
          </cell>
          <cell r="AC875" t="str">
            <v xml:space="preserve">VICEPRESIDENTE DE SEGUIMIENTO, CONTROL Y SEGURIDAD MINERA (E) </v>
          </cell>
          <cell r="AD875" t="str">
            <v>VSCSM</v>
          </cell>
          <cell r="AE875">
            <v>9</v>
          </cell>
          <cell r="AF875">
            <v>18</v>
          </cell>
          <cell r="AG875">
            <v>45657</v>
          </cell>
          <cell r="AH875">
            <v>9696349</v>
          </cell>
          <cell r="AI875">
            <v>43056693</v>
          </cell>
          <cell r="AJ875" t="str">
            <v xml:space="preserve"> MARÍA EUGENIA SÁNCHEZ JARAMILLO</v>
          </cell>
          <cell r="AK875" t="str">
            <v>EXPERTO GRADO 06</v>
          </cell>
          <cell r="AN875" t="str">
            <v>Bogotá D.C.</v>
          </cell>
          <cell r="AO875" t="str">
            <v>14 PRESTACIÓN DE SERVICIOS</v>
          </cell>
          <cell r="AP875" t="str">
            <v>BOGOTÁ D.C.</v>
          </cell>
          <cell r="AQ875" t="str">
            <v>BOGOTÁ D.C.</v>
          </cell>
          <cell r="AR875" t="str">
            <v>INGENIERO CATASTRAL Y GEODESIA</v>
          </cell>
          <cell r="AS875" t="str">
            <v>POSGRADO</v>
          </cell>
          <cell r="AZ875" t="str">
            <v>SGR</v>
          </cell>
          <cell r="BA875" t="str">
            <v>084</v>
          </cell>
          <cell r="BB875">
            <v>2024</v>
          </cell>
          <cell r="BC875">
            <v>80111600</v>
          </cell>
          <cell r="BD875" t="str">
            <v>SEGUROS DEL ESTADO S.A.</v>
          </cell>
          <cell r="BE875" t="str">
            <v xml:space="preserve">	14-44-101207598</v>
          </cell>
          <cell r="BF875">
            <v>45394</v>
          </cell>
          <cell r="BG875">
            <v>45397</v>
          </cell>
          <cell r="BH875">
            <v>45397</v>
          </cell>
          <cell r="BI875">
            <v>77424</v>
          </cell>
          <cell r="BJ875">
            <v>45394</v>
          </cell>
          <cell r="BK875" t="str">
            <v>POSITIVA</v>
          </cell>
          <cell r="BL875">
            <v>45398</v>
          </cell>
          <cell r="BN875">
            <v>45398</v>
          </cell>
          <cell r="BO875">
            <v>45657</v>
          </cell>
          <cell r="BP875" t="str">
            <v>SI</v>
          </cell>
          <cell r="BQ875" t="str">
            <v>CONTRATACIÓN DIRECTA</v>
          </cell>
          <cell r="BR875" t="str">
            <v>SGR-084-2024</v>
          </cell>
          <cell r="BS875" t="str">
            <v>https://community.secop.gov.co/Public/Tendering/OpportunityDetail/Index?noticeUID=CO1.NTC.5965024&amp;isFromPublicArea=True&amp;isModal=False</v>
          </cell>
        </row>
        <row r="876">
          <cell r="A876" t="str">
            <v>SGR-085-2024</v>
          </cell>
          <cell r="D876" t="str">
            <v xml:space="preserve">GERALDINE AÑEZ PIEDRAHITA </v>
          </cell>
          <cell r="E876" t="str">
            <v>ANA MARÍA MENDOZA</v>
          </cell>
          <cell r="F876" t="str">
            <v>CONTRATO</v>
          </cell>
          <cell r="J876">
            <v>34676</v>
          </cell>
          <cell r="K876">
            <v>30</v>
          </cell>
          <cell r="L876">
            <v>630063323</v>
          </cell>
          <cell r="M876" t="str">
            <v>PROFESIONAL</v>
          </cell>
          <cell r="N876" t="str">
            <v>CÉDULA DE CIUDADANIA</v>
          </cell>
          <cell r="O876">
            <v>1024560277</v>
          </cell>
          <cell r="P876">
            <v>3</v>
          </cell>
          <cell r="Q876" t="str">
            <v>PSP a la VSCSM para el desarrollo de la función de fiscalización minera, en actividades de evaluación documental de
expedientes, la elaboración o consolidación de conceptos técnicos e inspecciones de campo. 630063323_x000D_</v>
          </cell>
          <cell r="R876" t="str">
            <v>1. Apoyar la verificación del cumplimiento de las obligaciones técnicas y económicas por parte de los titulares de
acuerdo a lo establecido en los diferentes títulos mineros, sus modificaciones y términos, y elaborar los conceptos
técnicos e informes que correspondan,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Gestionar las actuaciones técnicas que le sean asignadas a través deAnnA Minería de manera oportuna y
conforme a los los lineamientos que se impartan, generando los informes requeridos.
8. Registrar el desarrollo de sus actividades diarias y/o semanales y/o mensuales, en los formatos o sistemas de
información que disponga la Entidad para tal fin y de conformidad a las solicitudes que realce el supervisor.
9. Apoyar la elaboración y/o consolidación de informes o reportes de gestión del grupo de trabajo de conformidad con
la asignación que realice el Supervisor y atendiendo los lineamientos que se impartan para el efecto, procurando la
entrega oportuna de los mismos.
10.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11. Apoyar y participar en las mesas de trabajo organizadas por la ANM u otros eventos regionales con los distintos
Entes Territoriales, titulares mineros y beneficiarios de áreas con prerrogativas de explotación, para difundir la
normatividad minera vigente, los aspectos operativos de la actividad minera de la región y en general los relacionados
con la fiscalización a la actividad minera.
12. Proyectar oficios, memorandos, documentos de respuesta a las peticiones y solicitudes de información relacionadas
con el objeto contractual que le sean asignadas a través del Sistema de Gestión Documental.
13. Contar con el equipo de cómputo y los elementos de protección personal necesarios para la prestación del servicio._x000D_</v>
          </cell>
          <cell r="V876">
            <v>53476860</v>
          </cell>
          <cell r="W876">
            <v>7724</v>
          </cell>
          <cell r="X876">
            <v>45369</v>
          </cell>
          <cell r="Y876" t="str">
            <v>SISTEMA GENERAL DE REGALÍAS</v>
          </cell>
          <cell r="AA876">
            <v>53476860</v>
          </cell>
          <cell r="AB876" t="str">
            <v>FERNANDO ALBERTO CARDONA VARGAS</v>
          </cell>
          <cell r="AC876" t="str">
            <v xml:space="preserve">VICEPRESIDENTE DE SEGUIMIENTO, CONTROL Y SEGURIDAD MINERA (E) </v>
          </cell>
          <cell r="AD876" t="str">
            <v>VSCSM</v>
          </cell>
          <cell r="AE876">
            <v>12</v>
          </cell>
          <cell r="AG876">
            <v>45657</v>
          </cell>
          <cell r="AH876">
            <v>4456405</v>
          </cell>
          <cell r="AI876">
            <v>43000561</v>
          </cell>
          <cell r="AJ876" t="str">
            <v>MARIA INES DE LA EUCARISTIA  RESTREPO MORALES</v>
          </cell>
          <cell r="AK876" t="str">
            <v xml:space="preserve">COORDINADOR DEL PUNTO DE ATENCIÓN REGIONAL MEDELLÍN </v>
          </cell>
          <cell r="AN876" t="str">
            <v>Medellín</v>
          </cell>
          <cell r="AO876" t="str">
            <v>14 PRESTACIÓN DE SERVICIOS</v>
          </cell>
          <cell r="AP876" t="str">
            <v>VALLE DEL CAUCA</v>
          </cell>
          <cell r="AQ876" t="str">
            <v>CALI</v>
          </cell>
          <cell r="AR876" t="str">
            <v>INGENIERO DE MINAS</v>
          </cell>
          <cell r="AS876" t="str">
            <v>PREGRADO</v>
          </cell>
          <cell r="AZ876" t="str">
            <v>SGR</v>
          </cell>
          <cell r="BA876" t="str">
            <v>085</v>
          </cell>
          <cell r="BB876">
            <v>2024</v>
          </cell>
          <cell r="BC876">
            <v>80011600</v>
          </cell>
          <cell r="BD876" t="str">
            <v>SEGUROS DEL ESTADO S.A.</v>
          </cell>
          <cell r="BE876" t="str">
            <v>14-46-101114639</v>
          </cell>
          <cell r="BF876">
            <v>45394</v>
          </cell>
          <cell r="BG876">
            <v>45397</v>
          </cell>
          <cell r="BH876">
            <v>45397</v>
          </cell>
          <cell r="BI876">
            <v>78224</v>
          </cell>
          <cell r="BJ876">
            <v>45398</v>
          </cell>
          <cell r="BK876" t="str">
            <v>POSITIVA</v>
          </cell>
          <cell r="BL876">
            <v>45398</v>
          </cell>
          <cell r="BN876">
            <v>45398</v>
          </cell>
          <cell r="BO876">
            <v>45657</v>
          </cell>
          <cell r="BP876" t="str">
            <v>SI</v>
          </cell>
          <cell r="BQ876" t="str">
            <v>CONTRATACIÓN DIRECTA</v>
          </cell>
          <cell r="BR876" t="str">
            <v>SGR-085-2024</v>
          </cell>
          <cell r="BS876" t="str">
            <v>https://community.secop.gov.co/Public/Tendering/OpportunityDetail/Index?noticeUID=CO1.NTC.5966247&amp;isFromPublicArea=True&amp;isModal=False</v>
          </cell>
        </row>
        <row r="877">
          <cell r="A877" t="str">
            <v>SGR-086-2024</v>
          </cell>
          <cell r="D877" t="str">
            <v>KEYLA MARGARITA SEVERICHE YAÑEZ</v>
          </cell>
          <cell r="E877" t="str">
            <v>YOANA MUÑOZ AVENDAÑO</v>
          </cell>
          <cell r="F877" t="str">
            <v>CONTRATO</v>
          </cell>
          <cell r="J877">
            <v>35318</v>
          </cell>
          <cell r="K877">
            <v>28</v>
          </cell>
          <cell r="L877">
            <v>630051323</v>
          </cell>
          <cell r="M877" t="str">
            <v>APOYO A LA GESTIÓN</v>
          </cell>
          <cell r="N877" t="str">
            <v>CÉDULA DE CIUDADANIA</v>
          </cell>
          <cell r="O877">
            <v>1066748638</v>
          </cell>
          <cell r="P877">
            <v>0</v>
          </cell>
          <cell r="Q877" t="str">
            <v xml:space="preserve">PS de apoyo a la gestión a la VSCSM, en actividades de fiscalización minera, como es la recepción de documentos internos y externos, el control de la correspondencia, la clasificación de información y la gestión documental a través del
SGD. </v>
          </cell>
          <cell r="R877" t="str">
            <v>Con el fin de cumplir las actividades de fiscalización de los títulos mineros el contratista deberá ejecutar las siguientes
obligaciones:
1. Apoyar las actividades de gestión y manejo documental de la información derivada del desarrollo de la función de
fiscalización de la actividad minera.
2. Ingresar, en medio físico o digital, la correspondencia y productos de información derivados de las actividades de
fiscalización de la actividad minera en el expediente tanto en su versión física como en digital en las herramientas
informáticas dispuestas para tal fin.
3. Apoyar el recibo y clasificación de las actuaciones administrativas, técnicas y jurídicas, en medio físico o digital,
resultado de las actividades de fiscalización de la actividad minera.
4. Organizar cronológicamente la documentación y remitir a mantenimiento de expedientes y gestión documental,
bajo los lineamientos que se expidan para el efecto por parte de la ANM.
5. Diligenciar y mantener actualizada la base de datos de control de actuaciones administrativas proferidas por el
grupo de trabajo, en físico o en digital, bajo los parámetros y lineamientos que se definan para el efecto.
6. Apoyar al Grupo de Seguimiento y Control en las actividades de control de correspondencia, en físico o en digital.
7. Archivar y controlar los documentos soportes de las inspecciones de campo, autos, resoluciones y demás
información expedida por el grupo de trabajo, de conformidad con los lineamientos que se impartan por el Supervisor y
haciendo uso de las plataformas tecnológicas que disponga la entidad.
8. Apoyar la atención a usuarios en consultas relacionadas con el estado del expediente y trámites competencia del
grupo de trabajo, enmarcados en el proceso de fiscalización minera.
9. Atender de manera oportuna las solicitudes de copias, en versión física o digital, y hacer entrega de las mismas,
en atención a las peticiones radicadas por los interesados y titulares mineros y según el reparto asignado.
10. Apoyar el agendamiento, organización y realización de las reuniones que se programen en el Grupo, en el marco de
las actividades de fiscalización, apoyando la elaboración de actas y listado de asistencia respectivos.
11. Apoyar las actuaciones correspondientes para la realización oportuna y eficaz el proceso de notificación de actos
administrativos derivados de las funciones de fiscalización minera.
Generar reportes de gestión y elaborar documentos que resulten del cumplimiento de sus obligaciones o que sean
necesarios para el cabal cumplimiento de las actividades de fiscalización a la actividad minera que adelanta el grupo de
trabajo._x000D_</v>
          </cell>
          <cell r="V877">
            <v>36293844</v>
          </cell>
          <cell r="W877">
            <v>12824</v>
          </cell>
          <cell r="X877">
            <v>45391</v>
          </cell>
          <cell r="Y877" t="str">
            <v>SISTEMA GENERAL DE REGALÍAS</v>
          </cell>
          <cell r="AA877">
            <v>36293844</v>
          </cell>
          <cell r="AB877" t="str">
            <v>FERNANDO ALBERTO CARDONA VARGAS</v>
          </cell>
          <cell r="AC877" t="str">
            <v xml:space="preserve">VICEPRESIDENTE DE SEGUIMIENTO, CONTROL Y SEGURIDAD MINERA (E) </v>
          </cell>
          <cell r="AD877" t="str">
            <v>VSCSM</v>
          </cell>
          <cell r="AE877">
            <v>12</v>
          </cell>
          <cell r="AG877">
            <v>45657</v>
          </cell>
          <cell r="AH877">
            <v>3024487</v>
          </cell>
          <cell r="AI877">
            <v>43000561</v>
          </cell>
          <cell r="AJ877" t="str">
            <v>MARIA INES DE LA EUCARISTIA  RESTREPO MORALES</v>
          </cell>
          <cell r="AK877" t="str">
            <v xml:space="preserve">COORDINADOR DEL PUNTO DE ATENCIÓN REGIONAL MEDELLÍN </v>
          </cell>
          <cell r="AN877" t="str">
            <v>Medellín</v>
          </cell>
          <cell r="AO877" t="str">
            <v>14 PRESTACIÓN DE SERVICIOS</v>
          </cell>
          <cell r="AP877" t="str">
            <v>CÓRDOBA</v>
          </cell>
          <cell r="AQ877" t="str">
            <v>PLANETA RICA</v>
          </cell>
          <cell r="AR877" t="str">
            <v>ADMINISTRADOR DE EMPRESAS</v>
          </cell>
          <cell r="AS877" t="str">
            <v>PREGRADO</v>
          </cell>
          <cell r="AZ877" t="str">
            <v>SGR</v>
          </cell>
          <cell r="BA877" t="str">
            <v>086</v>
          </cell>
          <cell r="BB877">
            <v>2024</v>
          </cell>
          <cell r="BC877">
            <v>80111600</v>
          </cell>
          <cell r="BD877" t="str">
            <v>SEGUROS DEL ESTADO S.A.</v>
          </cell>
          <cell r="BE877" t="str">
            <v>14-46-101114857</v>
          </cell>
          <cell r="BF877">
            <v>45398</v>
          </cell>
          <cell r="BG877">
            <v>45399</v>
          </cell>
          <cell r="BH877">
            <v>45399</v>
          </cell>
          <cell r="BI877">
            <v>78324</v>
          </cell>
          <cell r="BJ877">
            <v>45399</v>
          </cell>
          <cell r="BK877" t="str">
            <v>POSITIVA</v>
          </cell>
          <cell r="BL877">
            <v>45404</v>
          </cell>
          <cell r="BN877">
            <v>45401</v>
          </cell>
          <cell r="BO877">
            <v>45657</v>
          </cell>
          <cell r="BP877" t="str">
            <v>SI</v>
          </cell>
          <cell r="BQ877" t="str">
            <v>CONTRATACIÓN DIRECTA</v>
          </cell>
          <cell r="BR877" t="str">
            <v>SGR-086-2024</v>
          </cell>
          <cell r="BS877" t="str">
            <v>https://community.secop.gov.co/Public/Tendering/OpportunityDetail/Index?noticeUID=CO1.NTC.5964130&amp;isFromPublicArea=True&amp;isModal=False</v>
          </cell>
        </row>
        <row r="878">
          <cell r="A878" t="str">
            <v>SGR-087-2024</v>
          </cell>
          <cell r="D878" t="str">
            <v>EDUARD PRADO GALINDO</v>
          </cell>
          <cell r="E878" t="str">
            <v xml:space="preserve">SUSANITA RODRIGUEZ CASAS </v>
          </cell>
          <cell r="F878" t="str">
            <v>CONTRATO</v>
          </cell>
          <cell r="J878">
            <v>25556</v>
          </cell>
          <cell r="K878">
            <v>55</v>
          </cell>
          <cell r="L878">
            <v>630058023</v>
          </cell>
          <cell r="M878" t="str">
            <v>PROFESIONAL</v>
          </cell>
          <cell r="N878" t="str">
            <v>CÉDULA DE CIUDADANIA</v>
          </cell>
          <cell r="O878">
            <v>77031370</v>
          </cell>
          <cell r="P878">
            <v>3</v>
          </cell>
          <cell r="Q878"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878"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878">
            <v>81616154</v>
          </cell>
          <cell r="W878">
            <v>12924</v>
          </cell>
          <cell r="X878">
            <v>45391</v>
          </cell>
          <cell r="Y878" t="str">
            <v>SISTEMA GENERAL DE REGALÍAS</v>
          </cell>
          <cell r="AA878">
            <v>81616154</v>
          </cell>
          <cell r="AB878" t="str">
            <v>FERNANDO ALBERTO CARDONA VARGAS</v>
          </cell>
          <cell r="AC878" t="str">
            <v xml:space="preserve">VICEPRESIDENTE DE SEGUIMIENTO, CONTROL Y SEGURIDAD MINERA (E) </v>
          </cell>
          <cell r="AD878" t="str">
            <v>VSCSM</v>
          </cell>
          <cell r="AE878">
            <v>10</v>
          </cell>
          <cell r="AG878">
            <v>45657</v>
          </cell>
          <cell r="AH878">
            <v>7772967</v>
          </cell>
          <cell r="AI878">
            <v>1065815915</v>
          </cell>
          <cell r="AJ878" t="str">
            <v>JULIO CESAR PANESSO MARULANDA</v>
          </cell>
          <cell r="AK878" t="str">
            <v>COORDINDOR DEL PUNTO DE ATENCIÒN REGIONAL VALLEDUPAR</v>
          </cell>
          <cell r="AN878" t="str">
            <v>Valledupar</v>
          </cell>
          <cell r="AO878" t="str">
            <v>14 PRESTACIÓN DE SERVICIOS</v>
          </cell>
          <cell r="AP878" t="str">
            <v>CESAR</v>
          </cell>
          <cell r="AQ878" t="str">
            <v>VALLEDUPAR</v>
          </cell>
          <cell r="AR878" t="str">
            <v>DERECHO</v>
          </cell>
          <cell r="AS878" t="str">
            <v>PREGRADO</v>
          </cell>
          <cell r="AZ878" t="str">
            <v>SGR</v>
          </cell>
          <cell r="BA878" t="str">
            <v>087</v>
          </cell>
          <cell r="BB878">
            <v>2024</v>
          </cell>
          <cell r="BC878">
            <v>80111600</v>
          </cell>
          <cell r="BD878" t="str">
            <v>COMPAÑIA MUNDIAL DE SEGUROS S.A.</v>
          </cell>
          <cell r="BE878" t="str">
            <v>CVP-100000579</v>
          </cell>
          <cell r="BF878">
            <v>45399</v>
          </cell>
          <cell r="BG878">
            <v>45399</v>
          </cell>
          <cell r="BH878">
            <v>45402</v>
          </cell>
          <cell r="BI878">
            <v>78724</v>
          </cell>
          <cell r="BJ878">
            <v>45399</v>
          </cell>
          <cell r="BK878" t="str">
            <v>POSITIVA</v>
          </cell>
          <cell r="BL878">
            <v>45405</v>
          </cell>
          <cell r="BN878">
            <v>45405</v>
          </cell>
          <cell r="BO878">
            <v>45657</v>
          </cell>
          <cell r="BP878" t="str">
            <v>SI</v>
          </cell>
          <cell r="BQ878" t="str">
            <v>CONTRATACIÓN DIRECTA</v>
          </cell>
          <cell r="BR878" t="str">
            <v>SGR-087-2024</v>
          </cell>
          <cell r="BS878" t="str">
            <v>https://community.secop.gov.co/Public/Tendering/OpportunityDetail/Index?noticeUID=CO1.NTC.5987401&amp;isFromPublicArea=True&amp;isModal=False</v>
          </cell>
        </row>
        <row r="879">
          <cell r="A879" t="str">
            <v>SGR-088-2024</v>
          </cell>
          <cell r="D879" t="str">
            <v xml:space="preserve">DIEGO ANDRES RODRIGUEZ BELTRAN </v>
          </cell>
          <cell r="E879" t="str">
            <v xml:space="preserve">SUSANITA RODRIGUEZ CASAS </v>
          </cell>
          <cell r="F879" t="str">
            <v>CONTRATO</v>
          </cell>
          <cell r="J879">
            <v>35133</v>
          </cell>
          <cell r="K879">
            <v>29</v>
          </cell>
          <cell r="L879">
            <v>630065423</v>
          </cell>
          <cell r="M879" t="str">
            <v>PROFESIONAL</v>
          </cell>
          <cell r="N879" t="str">
            <v>CÉDULA DE CIUDADANIA</v>
          </cell>
          <cell r="O879">
            <v>1019120394</v>
          </cell>
          <cell r="P879">
            <v>1</v>
          </cell>
          <cell r="Q879" t="str">
            <v>PSP a la VSCSM para el desarrollo de la función de fiscalización minera, en actividades jurídicas de atención y respuesta a peticiones, quejas, reclamos, así como la evaluación documental de expedientes mineros.</v>
          </cell>
          <cell r="R879" t="str">
            <v>1. Apoyar a la VSCSM en el seguimiento de procesos administrativos enmarcados en la fiscalización minera, redactando los documentos que se requieran para el efecto. 2. Apoyar a la VSCSM con la obtención de información consolidada, a partir de las diferentes herramientas de gestión tecnológica de la entidad. 3. Apoyar las actividades de notificación de actos administrativos proyectados por la dependencia y enmarcados en el proceso de fiscalización minera. 4. Informar al supervisor del contrato cuando el acto administrativo en firme requiera su remisión a las demás dependencias de la ANM o a Registro Minero Nacional o entidades competentes, proyectando los documentos necesarios para tal fin. 5. Apoyar a la VSCM en la clasificación de peticiones, quejas, reclamos, obligaciones, trámites enmarcados en la fiscalización minera y allegados por los usuarios y/o titulares mineros, de acuerdo con las orientaciones que suministre el Supervisor del contrato. 6. Apoyar y participar en la organización de las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7. Realizar actividades de evaluación documental para la verificación del cumplimiento de las obligaciones administrativas y jurídicas de los títulos mineros y proyectar los respectivos actos administrativos que se deriven de dicha evaluación, asignados a su vez por el supervisor y acuerdo a las necesidades del Grupo de Trabajo. PARÁGRAFO PRIMERO: META ESPECÍFICA: Para el cumplimiento de la obligación prevista en el numeral 2º de la presente cláusula, el contratista deberá alcanzar, por lo menos la siguiente meta mínima al mes: i) Proyectar el número de evaluaciones jurídicas o actos administrativos mensuales que le asigne el Supervisor, dentro del término establecido en los indicadores operativos. En los casos en los que la ejecución sea inferior a un (1) mes, el Supervisor, para la determinación del cumplimiento de la meta mínima, deberá aplicar el mecanismo de regla de tres simple de manera proporcional al número de días efectivamente ejecutados, teniendo en cuenta que para los efectos del presente contrato el mes equivale a 30 días calendario. El supervisor del contrato, podrá autorizar la reducción de la meta cuando se necesite la ejecución de otras obligaciones  no sujetas a metas específicas. En todo caso el supervisor deberá dejar constancia por escrito de las causas por las
cuales se autorizó la reducción de la meta._x000D_</v>
          </cell>
          <cell r="V879">
            <v>53476860</v>
          </cell>
          <cell r="W879">
            <v>9524</v>
          </cell>
          <cell r="X879">
            <v>45369</v>
          </cell>
          <cell r="Y879" t="str">
            <v>SISTEMA GENERAL DE REGALÍAS</v>
          </cell>
          <cell r="AA879">
            <v>35651240</v>
          </cell>
          <cell r="AB879" t="str">
            <v>FERNANDO ALBERTO CARDONA VARGAS</v>
          </cell>
          <cell r="AC879" t="str">
            <v xml:space="preserve">VICEPRESIDENTE DE SEGUIMIENTO, CONTROL Y SEGURIDAD MINERA (E) </v>
          </cell>
          <cell r="AD879" t="str">
            <v>VSCSM</v>
          </cell>
          <cell r="AE879">
            <v>8</v>
          </cell>
          <cell r="AG879">
            <v>45657</v>
          </cell>
          <cell r="AH879">
            <v>4456405</v>
          </cell>
          <cell r="AI879">
            <v>10174239</v>
          </cell>
          <cell r="AJ879" t="str">
            <v>MIGUEL ÁNGEL SÁNCHEZ HERNÁNDEZ</v>
          </cell>
          <cell r="AK879" t="str">
            <v>GRUPO DE SEGUIMIENTO Y CONTROL ZONA OCCIDENTE</v>
          </cell>
          <cell r="AN879" t="str">
            <v>Bogotá D.C.</v>
          </cell>
          <cell r="AO879" t="str">
            <v>14 PRESTACIÓN DE SERVICIOS</v>
          </cell>
          <cell r="AP879" t="str">
            <v>BOGOTÁ D.C.</v>
          </cell>
          <cell r="AQ879" t="str">
            <v>BOGOTÁ D.C.</v>
          </cell>
          <cell r="AR879" t="str">
            <v>DERECHO</v>
          </cell>
          <cell r="AS879" t="str">
            <v>PREGRADO</v>
          </cell>
          <cell r="AZ879" t="str">
            <v>SGR</v>
          </cell>
          <cell r="BA879" t="str">
            <v>088</v>
          </cell>
          <cell r="BB879">
            <v>2024</v>
          </cell>
          <cell r="BC879">
            <v>80111600</v>
          </cell>
          <cell r="BD879" t="str">
            <v>SEGUROS DEL ESTADO S.A.</v>
          </cell>
          <cell r="BE879" t="str">
            <v>14-46-101114450</v>
          </cell>
          <cell r="BF879">
            <v>45393</v>
          </cell>
          <cell r="BG879">
            <v>45393</v>
          </cell>
          <cell r="BH879">
            <v>45394</v>
          </cell>
          <cell r="BI879">
            <v>74124</v>
          </cell>
          <cell r="BJ879">
            <v>45393</v>
          </cell>
          <cell r="BK879" t="str">
            <v>POSITIVA</v>
          </cell>
          <cell r="BL879">
            <v>45397</v>
          </cell>
          <cell r="BN879">
            <v>45397</v>
          </cell>
          <cell r="BO879">
            <v>45657</v>
          </cell>
          <cell r="BP879" t="str">
            <v>SI</v>
          </cell>
          <cell r="BQ879" t="str">
            <v>CONTRATACIÓN DIRECTA</v>
          </cell>
          <cell r="BR879" t="str">
            <v>SGR-088-2024</v>
          </cell>
          <cell r="BS879" t="str">
            <v>https://community.secop.gov.co/Public/Tendering/OpportunityDetail/Index?noticeUID=CO1.NTC.5960535&amp;isFromPublicArea=True&amp;isModal=False</v>
          </cell>
        </row>
        <row r="880">
          <cell r="A880" t="str">
            <v>SGR-089-2024</v>
          </cell>
          <cell r="D880" t="str">
            <v xml:space="preserve">KATHERYNE JOHANA RESTREPO GALVIS </v>
          </cell>
          <cell r="E880" t="str">
            <v>YERALDIN FUENTES</v>
          </cell>
          <cell r="F880" t="str">
            <v>CONTRATO</v>
          </cell>
          <cell r="J880">
            <v>32672</v>
          </cell>
          <cell r="K880">
            <v>36</v>
          </cell>
          <cell r="L880" t="str">
            <v>630060323_x000D_</v>
          </cell>
          <cell r="M880" t="str">
            <v>PROFESIONAL</v>
          </cell>
          <cell r="N880" t="str">
            <v>CÉDULA DE CIUDADANIA</v>
          </cell>
          <cell r="O880">
            <v>1037595137</v>
          </cell>
          <cell r="P880">
            <v>9</v>
          </cell>
          <cell r="Q880" t="str">
            <v>PSP a la VSCSM en actividades necesarias para el desarrollo de la función de fiscalización minera, como es la
evaluación documental de expedientes, sustanciación y revisión de actos administrativos y demás trámites jurídicos
necesarios para el cumplimiento de metas. 6</v>
          </cell>
          <cell r="R880"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servicio._x000D_</v>
          </cell>
          <cell r="V880">
            <v>93275604</v>
          </cell>
          <cell r="W880">
            <v>4724</v>
          </cell>
          <cell r="X880">
            <v>45369</v>
          </cell>
          <cell r="Y880" t="str">
            <v>SISTEMA GENERAL DE REGALÍAS</v>
          </cell>
          <cell r="AA880">
            <v>93275604</v>
          </cell>
          <cell r="AB880" t="str">
            <v>FERNANDO ALBERTO CARDONA VARGAS _x000D_</v>
          </cell>
          <cell r="AC880" t="str">
            <v xml:space="preserve">VICEPRESIDENTE DE SEGUIMIENTO, CONTROL Y SEGURIDAD MINERA (E) </v>
          </cell>
          <cell r="AD880" t="str">
            <v>VSCSM</v>
          </cell>
          <cell r="AE880">
            <v>12</v>
          </cell>
          <cell r="AG880">
            <v>45657</v>
          </cell>
          <cell r="AH880">
            <v>7772967</v>
          </cell>
          <cell r="AI880">
            <v>43000561</v>
          </cell>
          <cell r="AJ880" t="str">
            <v>MARIA INES DE LA EUCARISTIA RESTREPO MORALES</v>
          </cell>
          <cell r="AK880" t="str">
            <v xml:space="preserve">COORDINADORA DEL PUNTO DE ATENCIÓN REGIONAL MEDELLÍN </v>
          </cell>
          <cell r="AN880" t="str">
            <v>Medellín</v>
          </cell>
          <cell r="AO880" t="str">
            <v>14 PRESTACIÓN DE SERVICIOS</v>
          </cell>
          <cell r="AP880" t="str">
            <v>ANTIOQUIA</v>
          </cell>
          <cell r="AQ880" t="str">
            <v>MEDELLIN</v>
          </cell>
          <cell r="AR880" t="str">
            <v>ABOGADO</v>
          </cell>
          <cell r="AS880" t="str">
            <v>PREGRADO</v>
          </cell>
          <cell r="AZ880" t="str">
            <v>SGR</v>
          </cell>
          <cell r="BA880" t="str">
            <v>089</v>
          </cell>
          <cell r="BB880">
            <v>2024</v>
          </cell>
          <cell r="BC880">
            <v>80111600</v>
          </cell>
          <cell r="BD880" t="str">
            <v>SEGUROS DEL ESTADO S.A.</v>
          </cell>
          <cell r="BE880" t="str">
            <v>14-44-101208182</v>
          </cell>
          <cell r="BF880">
            <v>45402</v>
          </cell>
          <cell r="BG880">
            <v>45402</v>
          </cell>
          <cell r="BH880">
            <v>45404</v>
          </cell>
          <cell r="BI880">
            <v>84424</v>
          </cell>
          <cell r="BJ880">
            <v>45404</v>
          </cell>
          <cell r="BK880" t="str">
            <v>POSITIVA</v>
          </cell>
          <cell r="BL880">
            <v>45405</v>
          </cell>
          <cell r="BN880">
            <v>45405</v>
          </cell>
          <cell r="BO880">
            <v>45657</v>
          </cell>
          <cell r="BP880" t="str">
            <v>SI</v>
          </cell>
          <cell r="BQ880" t="str">
            <v>CONTRATACIÓN DIRECTA</v>
          </cell>
          <cell r="BR880" t="str">
            <v>SGR-089-2024</v>
          </cell>
          <cell r="BS880" t="str">
            <v>https://community.secop.gov.co/Public/Tendering/OpportunityDetail/Index?noticeUID=CO1.NTC.5985108&amp;isFromPublicArea=True&amp;isModal=False</v>
          </cell>
        </row>
        <row r="881">
          <cell r="A881" t="str">
            <v>SGR-090-2024</v>
          </cell>
          <cell r="D881" t="str">
            <v>PAOLA ANDREA PATRON MUÑOZ</v>
          </cell>
          <cell r="E881" t="str">
            <v>PAULA ANDREA PIÑEROS CUESTA</v>
          </cell>
          <cell r="F881" t="str">
            <v>CONTRATO</v>
          </cell>
          <cell r="J881">
            <v>36135</v>
          </cell>
          <cell r="K881">
            <v>26</v>
          </cell>
          <cell r="L881">
            <v>630068323</v>
          </cell>
          <cell r="M881" t="str">
            <v>PROFESIONAL</v>
          </cell>
          <cell r="N881" t="str">
            <v>CÉDULA DE CIUDADANIA</v>
          </cell>
          <cell r="O881">
            <v>1234093549</v>
          </cell>
          <cell r="P881">
            <v>1</v>
          </cell>
          <cell r="Q881" t="str">
            <v>PSP a la VSCSM para el desarrollo de la función de fiscalización minera, en actividades de evaluación documental de
expedientes, la elaboración o consolidación de conceptos técnicos e inspecciones de campo. 630068323_x000D_</v>
          </cell>
          <cell r="R881" t="str">
            <v>1. Apoyar la verificación del cumplimiento de las obligaciones técnicas y económicas por parte de los titulares de
acuerdo a lo establecido en los diferentes títulos mineros, sus modificaciones y términos, y elaborar los conceptos
técnicos e informes que correspondan,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Gestionar las actuaciones técnicas que le sean asignadas a través deAnnA Minería de manera oportuna y
conforme a los los lineamientos que se impartan, generando los informes requeridos.
8. Registrar el desarrollo de sus actividades diarias y/o semanales y/o mensuales, en los formatos o sistemas de
información que disponga la Entidad para tal fin y de conformidad a las solicitudes que realce el supervisor. 9. Apoyar la elaboración y/o consolidación de informes o reportes de gestión del grupo de trabajo de conformidad con
la asignación que realice el Supervisor y atendiendo los lineamientos que se impartan para el efecto, procurando la
entrega oportuna de los mismos.
10.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11. Apoyar y participar en las mesas de trabajo organizadas por la ANM u otros eventos regionales con los distintos
Entes Territoriales, titulares mineros y beneficiarios de áreas con prerrogativas de explotación, para difundir la
normatividad minera vigente, los aspectos operativos de la actividad minera de la región y en general los relacionados
con la fiscalización a la actividad minera.
12. Proyectar oficios, memorandos, documentos de respuesta a las peticiones y solicitudes de información relacionadas
con el objeto contractual que le sean asignadas a través del Sistema de Gestión Documental.
13. Contar con el equipo de cómputo y los elementos de protección personal necesarios para la prestación del servicio._x000D_</v>
          </cell>
          <cell r="V881">
            <v>53476860</v>
          </cell>
          <cell r="W881">
            <v>13024</v>
          </cell>
          <cell r="X881">
            <v>45391</v>
          </cell>
          <cell r="Y881" t="str">
            <v>SISTEMA GENERAL DE REGALÍAS</v>
          </cell>
          <cell r="AA881">
            <v>53476860</v>
          </cell>
          <cell r="AB881" t="str">
            <v>FERNANDO ALBERTO CARDONA VARGAS</v>
          </cell>
          <cell r="AC881" t="str">
            <v xml:space="preserve">VICEPRESIDENTE DE SEGUIMIENTO, CONTROL Y SEGURIDAD MINERA (E) </v>
          </cell>
          <cell r="AD881" t="str">
            <v>VSCSM</v>
          </cell>
          <cell r="AE881">
            <v>12</v>
          </cell>
          <cell r="AG881">
            <v>45657</v>
          </cell>
          <cell r="AH881">
            <v>4456405</v>
          </cell>
          <cell r="AI881">
            <v>1128047162</v>
          </cell>
          <cell r="AJ881" t="str">
            <v>ANTONIO DE JESÚS GARCÍA GONZÁLEZ</v>
          </cell>
          <cell r="AK881" t="str">
            <v>COORDINADOR DEL PUNTO DE ATENCIÓN REGIONAL CARTAGENA</v>
          </cell>
          <cell r="AN881" t="str">
            <v>Cartagena</v>
          </cell>
          <cell r="AO881" t="str">
            <v>14 PRESTACIÓN DE SERVICIOS</v>
          </cell>
          <cell r="AP881" t="str">
            <v>ATLÁNTICO</v>
          </cell>
          <cell r="AQ881" t="str">
            <v>BARRANQUILLA</v>
          </cell>
          <cell r="AR881" t="str">
            <v>GEOLOGIA</v>
          </cell>
          <cell r="AS881" t="str">
            <v>PREGRADO</v>
          </cell>
          <cell r="AZ881" t="str">
            <v>SGR</v>
          </cell>
          <cell r="BA881" t="str">
            <v>090</v>
          </cell>
          <cell r="BB881">
            <v>2024</v>
          </cell>
          <cell r="BC881">
            <v>80011600</v>
          </cell>
          <cell r="BD881" t="str">
            <v>SEGUROS DEL ESTADO S.A.</v>
          </cell>
          <cell r="BE881" t="str">
            <v>61-46-101027025</v>
          </cell>
          <cell r="BF881">
            <v>45399</v>
          </cell>
          <cell r="BG881">
            <v>45399</v>
          </cell>
          <cell r="BH881">
            <v>45400</v>
          </cell>
          <cell r="BI881">
            <v>80024</v>
          </cell>
          <cell r="BJ881">
            <v>45399</v>
          </cell>
          <cell r="BK881" t="str">
            <v>POSITIVA</v>
          </cell>
          <cell r="BL881">
            <v>45404</v>
          </cell>
          <cell r="BN881">
            <v>45404</v>
          </cell>
          <cell r="BO881">
            <v>45657</v>
          </cell>
          <cell r="BP881" t="str">
            <v>SI</v>
          </cell>
          <cell r="BQ881" t="str">
            <v>CONTRATACIÓN DIRECTA</v>
          </cell>
          <cell r="BR881" t="str">
            <v>SGR-090-2024</v>
          </cell>
          <cell r="BS881" t="str">
            <v>https://community.secop.gov.co/Public/Tendering/OpportunityDetail/Index?noticeUID=CO1.NTC.5985258&amp;isFromPublicArea=True&amp;isModal=False</v>
          </cell>
        </row>
        <row r="882">
          <cell r="A882" t="str">
            <v>SGR-091-2024</v>
          </cell>
          <cell r="D882" t="str">
            <v xml:space="preserve">ROSA INES DE LA ESPRIELLA BAYUELO </v>
          </cell>
          <cell r="E882" t="str">
            <v>DANIELA MARINA MUÑOZ MUÑOZ</v>
          </cell>
          <cell r="F882" t="str">
            <v>CONTRATO</v>
          </cell>
          <cell r="J882">
            <v>35179</v>
          </cell>
          <cell r="K882">
            <v>29</v>
          </cell>
          <cell r="L882">
            <v>630060723</v>
          </cell>
          <cell r="M882" t="str">
            <v>PROFESIONAL</v>
          </cell>
          <cell r="N882" t="str">
            <v>CÉDULA DE CIUDADANIA</v>
          </cell>
          <cell r="O882">
            <v>1047487971</v>
          </cell>
          <cell r="P882">
            <v>9</v>
          </cell>
          <cell r="Q882"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882"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servicio._x000D_</v>
          </cell>
          <cell r="V882">
            <v>93275604</v>
          </cell>
          <cell r="W882">
            <v>5124</v>
          </cell>
          <cell r="X882">
            <v>45369</v>
          </cell>
          <cell r="Y882" t="str">
            <v>SISTEMA GENERAL DE REGALÍAS</v>
          </cell>
          <cell r="AA882">
            <v>93275604</v>
          </cell>
          <cell r="AB882" t="str">
            <v>FERNANDO ALBERTO CARDONA VARGAS</v>
          </cell>
          <cell r="AC882" t="str">
            <v xml:space="preserve">VICEPRESIDENTE DE SEGUIMIENTO, CONTROL Y SEGURIDAD MINERA (E) </v>
          </cell>
          <cell r="AD882" t="str">
            <v>VSCSM</v>
          </cell>
          <cell r="AE882">
            <v>12</v>
          </cell>
          <cell r="AG882">
            <v>45657</v>
          </cell>
          <cell r="AH882">
            <v>7772967</v>
          </cell>
          <cell r="AI882">
            <v>43000561</v>
          </cell>
          <cell r="AJ882" t="str">
            <v>MARIA INES DE LA EUCARISTIA  RESTREPO MORALES</v>
          </cell>
          <cell r="AK882" t="str">
            <v xml:space="preserve">COORDINADOR DEL PUNTO DE ATENCIÓN REGIONAL MEDELLÍN </v>
          </cell>
          <cell r="AN882" t="str">
            <v>Medellín</v>
          </cell>
          <cell r="AO882" t="str">
            <v>14 PRESTACIÓN DE SERVICIOS</v>
          </cell>
          <cell r="AP882" t="str">
            <v>BOLIVAR</v>
          </cell>
          <cell r="AQ882" t="str">
            <v>CARTAGENA</v>
          </cell>
          <cell r="AR882" t="str">
            <v>DERECHO</v>
          </cell>
          <cell r="AS882" t="str">
            <v>POSGRADO</v>
          </cell>
          <cell r="AZ882" t="str">
            <v>SGR</v>
          </cell>
          <cell r="BA882" t="str">
            <v>091</v>
          </cell>
          <cell r="BB882">
            <v>2024</v>
          </cell>
          <cell r="BC882">
            <v>80111600</v>
          </cell>
          <cell r="BD882" t="str">
            <v>SEGUROS DEL ESTADO S.A.</v>
          </cell>
          <cell r="BE882" t="str">
            <v>75-46101014315</v>
          </cell>
          <cell r="BF882">
            <v>45399</v>
          </cell>
          <cell r="BG882">
            <v>45399</v>
          </cell>
          <cell r="BH882">
            <v>45400</v>
          </cell>
          <cell r="BI882">
            <v>79024</v>
          </cell>
          <cell r="BJ882">
            <v>45399</v>
          </cell>
          <cell r="BK882" t="str">
            <v>POSITIVA</v>
          </cell>
          <cell r="BL882">
            <v>45404</v>
          </cell>
          <cell r="BN882">
            <v>45404</v>
          </cell>
          <cell r="BO882">
            <v>45657</v>
          </cell>
          <cell r="BP882" t="str">
            <v>SI</v>
          </cell>
          <cell r="BQ882" t="str">
            <v>CONTRATACIÓN DIRECTA</v>
          </cell>
          <cell r="BR882" t="str">
            <v>SGR-091-2024</v>
          </cell>
          <cell r="BS882" t="str">
            <v>https://community.secop.gov.co/Public/Tendering/OpportunityDetail/Index?noticeUID=CO1.NTC.5986956&amp;isFromPublicArea=True&amp;isModal=False</v>
          </cell>
        </row>
        <row r="883">
          <cell r="A883" t="str">
            <v>SGR-092-2024</v>
          </cell>
          <cell r="D883" t="str">
            <v xml:space="preserve">ADRIANA CAROLINA RIVERA BAEZ </v>
          </cell>
          <cell r="E883" t="str">
            <v>DANIELA MARINA MUÑOZ MUÑOZ</v>
          </cell>
          <cell r="F883" t="str">
            <v>CONTRATO</v>
          </cell>
          <cell r="J883">
            <v>33067</v>
          </cell>
          <cell r="K883">
            <v>35</v>
          </cell>
          <cell r="L883">
            <v>630068523</v>
          </cell>
          <cell r="M883" t="str">
            <v>PROFESIONAL</v>
          </cell>
          <cell r="N883" t="str">
            <v>CÉDULA DE CIUDADANIA</v>
          </cell>
          <cell r="O883">
            <v>1052391437</v>
          </cell>
          <cell r="P883">
            <v>1</v>
          </cell>
          <cell r="Q883" t="str">
            <v>PSP al Grupo de Evaluación de Estudios Técnicos en actividades necesarias para el desarrollo de la función de fiscalización minera, como es el análisis y conceptualización del componente jurídico para la categorización y estimación de Recursos y Reservas minerales de los títulos mineros.</v>
          </cell>
          <cell r="R883" t="str">
            <v>1) Sustanciar, elaborar y revisar los actos administrativos que se requieran en el Grupo de Evaluación de Estudios Técnicos, con ocasión a la verificación del cumplimiento de obligaciones técnicas a cargo de los titulares mineros. 2) Incorporar la información correspondiente de la evaluación jurídica realizada, en los sistemas de información dispuestos por la Entidad. 3) Hacer seguimiento a los requisitos de ejecutoria de los actos administrativos generados en el grupo de trabajo, realizando las actuaciones jurídicas que se requieran para garantizar la firmeza de los actos administrativos proferidos por el Grupo de Evaluación de Estudios Técnicos. 4) Proyectar las respuestas a las Peticiones, Quejas, Reclamos, Sugerencias o cualquier tipo de requerimiento de información presentadas por los titulares o interesados en el sector minero, que sean asignadas por el supervisor. 5) Actualizar en los sistemas de información y las distintas herramientas informáticas los actos administrativos proyectados y notificación de los mismos. 6) Hacer acompañamiento en la reunión de carácter técnico – jurídico que se programen con los titulares y representantes técnicos, para la revisión de requerimientos en las evaluaciones técnicas y procedimientos. 7) Participar en las mesas de trabajo y reuniones asignadas por el supervisor. 8) Elaborar los informes de gestión jurídica que le sean asignados por el supervisor del contrato.</v>
          </cell>
          <cell r="V883">
            <v>93275604</v>
          </cell>
          <cell r="W883">
            <v>13124</v>
          </cell>
          <cell r="X883">
            <v>45391</v>
          </cell>
          <cell r="Y883" t="str">
            <v>SISTEMA GENERAL DE REGALÍAS</v>
          </cell>
          <cell r="AA883">
            <v>93275604</v>
          </cell>
          <cell r="AB883" t="str">
            <v>FERNANDO ALBERTO CARDONA VARGAS</v>
          </cell>
          <cell r="AC883" t="str">
            <v xml:space="preserve">VICEPRESIDENTE DE SEGUIMIENTO, CONTROL Y SEGURIDAD MINERA (E) </v>
          </cell>
          <cell r="AD883" t="str">
            <v>VSCSM</v>
          </cell>
          <cell r="AE883">
            <v>12</v>
          </cell>
          <cell r="AG883">
            <v>45657</v>
          </cell>
          <cell r="AH883">
            <v>7772967</v>
          </cell>
          <cell r="AI883">
            <v>7226198</v>
          </cell>
          <cell r="AJ883" t="str">
            <v>FABIO ANTONIO GUTIERREZ CAMACHO</v>
          </cell>
          <cell r="AK883" t="str">
            <v>COORDINADOR DEL GRUPO DE EVALUACIÒN DE ESTUDIOS TÈCNICOS</v>
          </cell>
          <cell r="AN883" t="str">
            <v>Bogotá D.C.</v>
          </cell>
          <cell r="AO883" t="str">
            <v>14 PRESTACIÓN DE SERVICIOS</v>
          </cell>
          <cell r="AP883" t="str">
            <v>BOYACÁ</v>
          </cell>
          <cell r="AQ883" t="str">
            <v>CERINZA</v>
          </cell>
          <cell r="AR883" t="str">
            <v>DERECHO</v>
          </cell>
          <cell r="AS883" t="str">
            <v>PREGRADO</v>
          </cell>
          <cell r="AZ883" t="str">
            <v>SGR</v>
          </cell>
          <cell r="BA883" t="str">
            <v>092</v>
          </cell>
          <cell r="BB883">
            <v>2024</v>
          </cell>
          <cell r="BC883">
            <v>80111600</v>
          </cell>
          <cell r="BD883" t="str">
            <v>SEGUROS DEL ESTADO S.A.</v>
          </cell>
          <cell r="BE883" t="str">
            <v>14-44-101208206</v>
          </cell>
          <cell r="BF883">
            <v>45402</v>
          </cell>
          <cell r="BG883">
            <v>45404</v>
          </cell>
          <cell r="BH883">
            <v>45404</v>
          </cell>
          <cell r="BI883">
            <v>84524</v>
          </cell>
          <cell r="BJ883">
            <v>45404</v>
          </cell>
          <cell r="BK883" t="str">
            <v>POSITIVA</v>
          </cell>
          <cell r="BL883">
            <v>45405</v>
          </cell>
          <cell r="BN883">
            <v>45405</v>
          </cell>
          <cell r="BO883">
            <v>45657</v>
          </cell>
          <cell r="BP883" t="str">
            <v>SI</v>
          </cell>
          <cell r="BQ883" t="str">
            <v>CONTRATACIÓN DIRECTA</v>
          </cell>
          <cell r="BR883" t="str">
            <v>SGR-092-2024</v>
          </cell>
          <cell r="BS883" t="str">
            <v>https://community.secop.gov.co/Public/Tendering/OpportunityDetail/Index?noticeUID=CO1.NTC.5994211&amp;isFromPublicArea=True&amp;isModal=False</v>
          </cell>
        </row>
        <row r="884">
          <cell r="A884" t="str">
            <v>SGR-093-2024</v>
          </cell>
          <cell r="D884" t="str">
            <v>VANESA VELEZ PUERTA</v>
          </cell>
          <cell r="E884" t="str">
            <v>MARTHA PATRICIA PUERTO GUIO</v>
          </cell>
          <cell r="F884" t="str">
            <v>CONTRATO</v>
          </cell>
          <cell r="J884">
            <v>36892</v>
          </cell>
          <cell r="K884">
            <v>24</v>
          </cell>
          <cell r="L884">
            <v>630061723</v>
          </cell>
          <cell r="M884" t="str">
            <v>PROFESIONAL</v>
          </cell>
          <cell r="N884" t="str">
            <v>CÉDULA DE CIUDADANIA</v>
          </cell>
          <cell r="O884">
            <v>1000638507</v>
          </cell>
          <cell r="P884">
            <v>2</v>
          </cell>
          <cell r="Q884" t="str">
            <v>PSP a la VSCSM para el desarrollo de la función de fiscalización minera, en actividades jurídicas de atención y respuesta a peticiones, quejas, reclamos, así como la evaluación documental de expedientes mineros.</v>
          </cell>
          <cell r="R884" t="str">
            <v>1. Apoyar a la VSCSM en el seguimiento de procesos administrativos enmarcados en la fiscalización minera, redactando los documentos que se requieran para el efecto. 2. Apoyar a la VSCSM con la obtención de información consolidada, a partir de las diferentes herramientas de gestión tecnológica de la entidad. 3. Apoyar las actividades de notificación de actos administrativos proyectados por la dependencia y enmarcados en el proceso de fiscalización minera. 4. Informar al supervisor del contrato cuando el acto administrativo en firme requiera su remisión a las demás dependencias de la ANM o a Registro Minero Nacional o entidades competentes, proyectando los documentos necesarios para tal fin. 5. Apoyar a la VSCM en la clasificación de peticiones, quejas, reclamos, obligaciones, trámites enmarcados en la fiscalización minera y allegados por los usuarios y/o titulares mineros, de acuerdo con las orientaciones que suministre el Supervisor del contrato. 6. Apoyar y participar en la organización de las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7. Realizar actividades de evaluación documental para la verificación del cumplimiento de las obligaciones administrativas y jurídicas de los títulos mineros y proyectar los respectivos actos administrativos que se deriven de dicha
evaluación, asignados a su vez por el supervisor y acuerdo a las necesidades del Grupo de Trabajo._x000D_</v>
          </cell>
          <cell r="V884">
            <v>53476860</v>
          </cell>
          <cell r="W884">
            <v>6124</v>
          </cell>
          <cell r="X884">
            <v>45369</v>
          </cell>
          <cell r="Y884" t="str">
            <v>SISTEMA GENERAL DE REGALÍAS</v>
          </cell>
          <cell r="AA884">
            <v>53476860</v>
          </cell>
          <cell r="AB884" t="str">
            <v>FERNANDO ALBERTO CARDONA VARGAS</v>
          </cell>
          <cell r="AC884" t="str">
            <v xml:space="preserve">VICEPRESIDENTE DE SEGUIMIENTO, CONTROL Y SEGURIDAD MINERA (E) </v>
          </cell>
          <cell r="AD884" t="str">
            <v>VSCSM</v>
          </cell>
          <cell r="AE884">
            <v>12</v>
          </cell>
          <cell r="AG884">
            <v>45657</v>
          </cell>
          <cell r="AH884">
            <v>4456405</v>
          </cell>
          <cell r="AI884">
            <v>43000561</v>
          </cell>
          <cell r="AJ884" t="str">
            <v>MARIA INES DE LA EUCARISTIA  RESTREPO MORALES</v>
          </cell>
          <cell r="AK884" t="str">
            <v xml:space="preserve">COORDINADOR DEL PUNTO DE ATENCIÓN REGIONAL MEDELLÍN </v>
          </cell>
          <cell r="AN884" t="str">
            <v>Medellín</v>
          </cell>
          <cell r="AO884" t="str">
            <v>14 PRESTACIÓN DE SERVICIOS</v>
          </cell>
          <cell r="AP884" t="str">
            <v>ANTIOQUIA</v>
          </cell>
          <cell r="AQ884" t="str">
            <v>MEDELLIN</v>
          </cell>
          <cell r="AR884" t="str">
            <v>ABOGADO</v>
          </cell>
          <cell r="AS884" t="str">
            <v>PREGRADO</v>
          </cell>
          <cell r="AZ884" t="str">
            <v>SGR</v>
          </cell>
          <cell r="BA884" t="str">
            <v>093</v>
          </cell>
          <cell r="BB884">
            <v>2024</v>
          </cell>
          <cell r="BC884">
            <v>80111600</v>
          </cell>
          <cell r="BD884" t="str">
            <v>SEGUROS DEL ESTADO S.A.</v>
          </cell>
          <cell r="BE884" t="str">
            <v>14-46-101115166</v>
          </cell>
          <cell r="BF884">
            <v>45402</v>
          </cell>
          <cell r="BG884">
            <v>45404</v>
          </cell>
          <cell r="BH884">
            <v>45404</v>
          </cell>
          <cell r="BI884">
            <v>84124</v>
          </cell>
          <cell r="BJ884">
            <v>45404</v>
          </cell>
          <cell r="BK884" t="str">
            <v>POSITIVA</v>
          </cell>
          <cell r="BL884">
            <v>45405</v>
          </cell>
          <cell r="BN884">
            <v>45405</v>
          </cell>
          <cell r="BO884">
            <v>45657</v>
          </cell>
          <cell r="BP884" t="str">
            <v>SI</v>
          </cell>
          <cell r="BQ884" t="str">
            <v>CONTRATACIÓN DIRECTA</v>
          </cell>
          <cell r="BR884" t="str">
            <v>SGR-093-2024</v>
          </cell>
          <cell r="BS884" t="str">
            <v>https://community.secop.gov.co/Public/Tendering/OpportunityDetail/Index?noticeUID=CO1.NTC.5980181&amp;isFromPublicArea=True&amp;isModal=False</v>
          </cell>
        </row>
        <row r="885">
          <cell r="A885" t="str">
            <v>SGR-094-2024</v>
          </cell>
          <cell r="D885" t="str">
            <v>ZAMIR FABIAN CAICEDO MARQUEZ</v>
          </cell>
          <cell r="E885" t="str">
            <v>PAULA ANDREA PIÑEROS CUESTA</v>
          </cell>
          <cell r="F885" t="str">
            <v>CONTRATO</v>
          </cell>
          <cell r="J885">
            <v>29388</v>
          </cell>
          <cell r="K885">
            <v>45</v>
          </cell>
          <cell r="L885" t="str">
            <v>630062423_x000D_</v>
          </cell>
          <cell r="M885" t="str">
            <v>PROFESIONAL</v>
          </cell>
          <cell r="N885" t="str">
            <v>CÉDULA DE CIUDADANIA</v>
          </cell>
          <cell r="O885">
            <v>7178254</v>
          </cell>
          <cell r="P885">
            <v>4</v>
          </cell>
          <cell r="Q885" t="str">
            <v xml:space="preserve">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 </v>
          </cell>
          <cell r="R885"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885">
            <v>93275604</v>
          </cell>
          <cell r="W885">
            <v>6824</v>
          </cell>
          <cell r="X885">
            <v>45369</v>
          </cell>
          <cell r="Y885" t="str">
            <v>SISTEMA GENERAL DE REGALÍAS</v>
          </cell>
          <cell r="AA885">
            <v>93275604</v>
          </cell>
          <cell r="AB885" t="str">
            <v>FERNANDO ALBERTO CARDONA VARGAS _x000D_</v>
          </cell>
          <cell r="AC885" t="str">
            <v xml:space="preserve">VICEPRESIDENTE DE SEGUIMIENTO, CONTROL Y SEGURIDAD MINERA (E) </v>
          </cell>
          <cell r="AD885" t="str">
            <v>VSCSM</v>
          </cell>
          <cell r="AE885">
            <v>12</v>
          </cell>
          <cell r="AG885">
            <v>45657</v>
          </cell>
          <cell r="AH885">
            <v>7772967</v>
          </cell>
          <cell r="AI885">
            <v>43000561</v>
          </cell>
          <cell r="AJ885" t="str">
            <v>MARIA INES DE LA EUCARISTIA RESTREPO MORALES</v>
          </cell>
          <cell r="AK885" t="str">
            <v xml:space="preserve">COORDINADORA DEL PUNTO DE ATENCIÓN REGIONAL MEDELLÍN </v>
          </cell>
          <cell r="AN885" t="str">
            <v>Medellín</v>
          </cell>
          <cell r="AO885" t="str">
            <v>14 PRESTACIÓN DE SERVICIOS</v>
          </cell>
          <cell r="AP885" t="str">
            <v>BOYACÁ</v>
          </cell>
          <cell r="AQ885" t="str">
            <v>TUNJA</v>
          </cell>
          <cell r="AR885" t="str">
            <v>INGENIERO DE MINAS</v>
          </cell>
          <cell r="AS885" t="str">
            <v>POSGRADO</v>
          </cell>
          <cell r="AZ885" t="str">
            <v>SGR</v>
          </cell>
          <cell r="BA885" t="str">
            <v>094</v>
          </cell>
          <cell r="BB885">
            <v>2024</v>
          </cell>
          <cell r="BC885">
            <v>80111600</v>
          </cell>
          <cell r="BD885" t="str">
            <v>SEGUROS DEL ESTADO S.A.</v>
          </cell>
          <cell r="BE885" t="str">
            <v>51-46-101018114</v>
          </cell>
          <cell r="BF885">
            <v>45399</v>
          </cell>
          <cell r="BG885">
            <v>45399</v>
          </cell>
          <cell r="BH885">
            <v>45404</v>
          </cell>
          <cell r="BI885">
            <v>80324</v>
          </cell>
          <cell r="BJ885">
            <v>45399</v>
          </cell>
          <cell r="BK885" t="str">
            <v>POSITIVA</v>
          </cell>
          <cell r="BL885">
            <v>45406</v>
          </cell>
          <cell r="BN885">
            <v>45406</v>
          </cell>
          <cell r="BO885">
            <v>45657</v>
          </cell>
          <cell r="BP885" t="str">
            <v>SI</v>
          </cell>
          <cell r="BQ885" t="str">
            <v>CONTRATACIÓN DIRECTA</v>
          </cell>
          <cell r="BR885" t="str">
            <v>SGR-094-2024</v>
          </cell>
          <cell r="BS885" t="str">
            <v>https://community.secop.gov.co/Public/Tendering/OpportunityDetail/Index?noticeUID=CO1.NTC.5985332&amp;isFromPublicArea=True&amp;isModal=False</v>
          </cell>
        </row>
        <row r="886">
          <cell r="A886" t="str">
            <v>SGR-095-2024</v>
          </cell>
          <cell r="D886" t="str">
            <v>MANUELA CASTAÑO MANRIQUE</v>
          </cell>
          <cell r="E886" t="str">
            <v>PAULA ANDREA PIÑEROS CUESTA</v>
          </cell>
          <cell r="F886" t="str">
            <v>CONTRATO</v>
          </cell>
          <cell r="J886">
            <v>34676</v>
          </cell>
          <cell r="K886">
            <v>30</v>
          </cell>
          <cell r="L886">
            <v>630066423</v>
          </cell>
          <cell r="M886" t="str">
            <v>PROFESIONAL</v>
          </cell>
          <cell r="N886" t="str">
            <v>CÉDULA DE CIUDADANIA</v>
          </cell>
          <cell r="O886">
            <v>1053839394</v>
          </cell>
          <cell r="P886">
            <v>2</v>
          </cell>
          <cell r="Q886" t="str">
            <v>PSP a la VSCSM para el desarrollo de la función de fiscalización minera, en actividades de evaluación documental de expedientes, la elaboración o consolidación de conceptos técnicos e inspecciones de campo</v>
          </cell>
          <cell r="R886" t="str">
            <v>1. Apoyar la verificación del cumplimiento de las obligaciones técnicas y económicas por parte de los titulares de acuerdo a lo establecido en los diferentes títulos mineros, sus modificaciones y términos, y elaborar los conceptos técnicos e informes que correspondan,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Gestionar las actuaciones técnicas que le sean asignadas a través deAnnA Minería de manera oportuna y conforme a los los lineamientos que se impartan, generando los informes requeridos. 8. Registrar el desarrollo de sus actividades diarias y/o semanales y/o mensuales, en los formatos o sistemas de información que disponga la Entidad para tal fin y de conformidad a las solicitudes que realce el supervisor. 9. Apoyar la elaboración y/o consolidación de informes o reportes de gestión del grupo de trabajo de conformidad con la asignación que realice el Supervisor y atendiendo los lineamientos que se impartan para el efecto, procurando la
entrega oportuna de los mismos.
10.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11. Apoyar y participar en las mesas de trabajo organizadas por la ANM u otros eventos regionales con los distintos
Entes Territoriales, titulares mineros y beneficiarios de áreas con prerrogativas de explotación, para difundir la
normatividad minera vigente, los aspectos operativos de la actividad minera de la región y en general los relacionados
con la fiscalización a la actividad minera.
12. Proyectar oficios, memorandos, documentos de respuesta a las peticiones y solicitudes de información relacionadas
con el objeto contractual que le sean asignadas a través del Sistema de Gestión Documental.
13. Contar con el equipo de cómputo y los elementos de protección personal necesarios para la prestación del servicio.</v>
          </cell>
          <cell r="V886">
            <v>53476860</v>
          </cell>
          <cell r="W886">
            <v>10224</v>
          </cell>
          <cell r="X886">
            <v>45369</v>
          </cell>
          <cell r="Y886" t="str">
            <v>SISTEMA GENERAL DE REGALÍAS</v>
          </cell>
          <cell r="AA886">
            <v>53476860</v>
          </cell>
          <cell r="AB886" t="str">
            <v>FERNANDO ALBERTO CARDONA VARGAS _x000D_</v>
          </cell>
          <cell r="AC886" t="str">
            <v xml:space="preserve">VICEPRESIDENTE DE SEGUIMIENTO, CONTROL Y SEGURIDAD MINERA (E) </v>
          </cell>
          <cell r="AD886" t="str">
            <v>VSCSM</v>
          </cell>
          <cell r="AE886">
            <v>12</v>
          </cell>
          <cell r="AG886">
            <v>45657</v>
          </cell>
          <cell r="AH886">
            <v>4456405</v>
          </cell>
          <cell r="AI886">
            <v>37275866</v>
          </cell>
          <cell r="AJ886" t="str">
            <v>KAREN ANDREA DURÁN NIEVA</v>
          </cell>
          <cell r="AK886" t="str">
            <v>COORDINADORA DEL PUNTO DE ATENCIÓN REGIONAL MANIZALES</v>
          </cell>
          <cell r="AN886" t="str">
            <v>Manizales</v>
          </cell>
          <cell r="AO886" t="str">
            <v>14 PRESTACIÓN DE SERVICIOS</v>
          </cell>
          <cell r="AP886" t="str">
            <v>CALDAS</v>
          </cell>
          <cell r="AQ886" t="str">
            <v>MANIZALES</v>
          </cell>
          <cell r="AR886" t="str">
            <v>GEOLOGIA</v>
          </cell>
          <cell r="AS886" t="str">
            <v>PREGRADO</v>
          </cell>
          <cell r="AZ886" t="str">
            <v>SGR</v>
          </cell>
          <cell r="BA886" t="str">
            <v>095</v>
          </cell>
          <cell r="BB886">
            <v>2024</v>
          </cell>
          <cell r="BC886">
            <v>80111600</v>
          </cell>
          <cell r="BD886" t="str">
            <v>COMPAÑIA MUNDIAL DE SEGUROS S.A.</v>
          </cell>
          <cell r="BE886" t="str">
            <v>CMZ-100006726</v>
          </cell>
          <cell r="BF886">
            <v>45402</v>
          </cell>
          <cell r="BG886">
            <v>45401</v>
          </cell>
          <cell r="BH886">
            <v>45403</v>
          </cell>
          <cell r="BI886">
            <v>84824</v>
          </cell>
          <cell r="BJ886">
            <v>45404</v>
          </cell>
          <cell r="BK886" t="str">
            <v>POSITIVA</v>
          </cell>
          <cell r="BL886">
            <v>45406</v>
          </cell>
          <cell r="BN886">
            <v>45406</v>
          </cell>
          <cell r="BO886">
            <v>45657</v>
          </cell>
          <cell r="BP886" t="str">
            <v>SI</v>
          </cell>
          <cell r="BQ886" t="str">
            <v>CONTRATACIÓN DIRECTA</v>
          </cell>
          <cell r="BR886" t="str">
            <v>SGR-095-2024</v>
          </cell>
          <cell r="BS886" t="str">
            <v>https://community.secop.gov.co/Public/Tendering/OpportunityDetail/Index?noticeUID=CO1.NTC.5999800&amp;isFromPublicArea=True&amp;isModal=False</v>
          </cell>
        </row>
        <row r="887">
          <cell r="A887" t="str">
            <v>SGR-096-2024</v>
          </cell>
          <cell r="D887" t="str">
            <v xml:space="preserve">JUAN PABLO LADINO CALDERON </v>
          </cell>
          <cell r="E887" t="str">
            <v>DANIELA MARINA MUÑOZ MUÑOZ</v>
          </cell>
          <cell r="F887" t="str">
            <v>CONTRATO</v>
          </cell>
          <cell r="J887">
            <v>30817</v>
          </cell>
          <cell r="K887">
            <v>41</v>
          </cell>
          <cell r="L887">
            <v>630051723</v>
          </cell>
          <cell r="M887" t="str">
            <v>PROFESIONAL</v>
          </cell>
          <cell r="N887" t="str">
            <v>CÉDULA DE CIUDADANIA</v>
          </cell>
          <cell r="O887">
            <v>80249074</v>
          </cell>
          <cell r="P887">
            <v>6</v>
          </cell>
          <cell r="Q887" t="str">
            <v>PSP a la VSCSM en actividades jurídicas necesarias para el desarrollo de la función de fiscalización minera, tales como
la proyección o revisión de documentos jurídicos, actos administrativos, así como la sustanciación e impulso de los
demás asuntos jurídicos relacionados.</v>
          </cell>
          <cell r="R887" t="str">
            <v xml:space="preserve">Con el propósito de cumplir las actividades de fiscalización de los títulos mineros, el contratista deberá:
1. Sustanciar, revisar, impulsar y hacer seguimiento a los actos administrativos, memorandos y demás documentos que
se requieran, en el ejercicio de la función de fiscalización a títulos mineros, de competencia de la Vicepresidencia de
Seguimiento, Control y Seguridad Minera.
2. Participar en las reuniones y mesas de trabajo que se lleven a cabo con los distintos Entes Territoriales, titulares
mineros, Entidades del Sector y entidades públicas, que se programen con ocasión a la función de fiscalización a títulos
mineros, según asignación que efectúe el supervisor del contrato.
3. Preparar, elaborar y consolidar los informes, documentos y presentaciones que se requieran con ocasión a las
actividades desarrolladas por la Vicepresidencia de Seguimiento, Control y Seguridad minera, en el marco de la función
de fiscalización minera.
4. Elaborar, apoyar, impulsar y hacer seguimiento a los informes y reportes de gestión y presentaciones periódicas de
resultados, relacionados con la función de fiscalización.
5. Atender, revisar, tramitar y/o sustanciar las respuestas a los derechos de petición, consultas, solicitudes y
requerimientos, que por competencia deba responder la Vicepresidencia de Seguimiento, Control y Seguridad Minea,
según asignación efectuada por el supervisor del contrato.
6. Apoyar, desde el punto de vista jurídico, las visitas que se programen a los diferentes títulos mineros, cuando se lo
requiera el Supervisor.
7. Gestionar, revisar las actuaciones y trámites que le sean asignados a través del aplicativo del Sistema de Gestión
Documental de Entidad.
8. Apoyar a la Vicepresidencia de Seguimiento, Control y Seguridad Minera, en larevisión y análisis jurídico de los
documentos técnicos emitidos por los profesionales competentes, en cumplimiento de los procedimientos y lineamientos
adoptados por la Vicepresidencia de Seguimiento, Control y seguridad Minera.
9. Proponer parámetros y lineamientos jurídicos que soporten los actos administrativos y demás actuaciones
competencia de la Vicepresidencia de Seguimiento, Control y Seguridad Minera.
10. Contar con los equipos de cómputo y elementos de protección personal necesarios para la prestación del servicio.
</v>
          </cell>
          <cell r="V887">
            <v>160946160</v>
          </cell>
          <cell r="W887">
            <v>2524</v>
          </cell>
          <cell r="X887">
            <v>45369</v>
          </cell>
          <cell r="Y887" t="str">
            <v>SISTEMA GENERAL DE REGALÍAS</v>
          </cell>
          <cell r="AA887">
            <v>160946160</v>
          </cell>
          <cell r="AB887" t="str">
            <v>FERNANDO ALBERTO CARDONA VARGAS</v>
          </cell>
          <cell r="AC887" t="str">
            <v xml:space="preserve">VICEPRESIDENTE DE SEGUIMIENTO, CONTROL Y SEGURIDAD MINERA (E) </v>
          </cell>
          <cell r="AD887" t="str">
            <v>VSCSM</v>
          </cell>
          <cell r="AE887">
            <v>12</v>
          </cell>
          <cell r="AG887">
            <v>45657</v>
          </cell>
          <cell r="AH887">
            <v>13412180</v>
          </cell>
          <cell r="AI887">
            <v>10276230</v>
          </cell>
          <cell r="AJ887" t="str">
            <v>FERNANDO ALBERTO CARDONA VARGAS</v>
          </cell>
          <cell r="AK887" t="str">
            <v xml:space="preserve">VICEPRESIDENTE DE SEGUIMIENTO, CONTROL Y SEGURIDAD MINERA (E) </v>
          </cell>
          <cell r="AN887" t="str">
            <v>Bogotá D.C.</v>
          </cell>
          <cell r="AO887" t="str">
            <v>14 PRESTACIÓN DE SERVICIOS</v>
          </cell>
          <cell r="AP887" t="str">
            <v>BOGOTÁ D.C.</v>
          </cell>
          <cell r="AQ887" t="str">
            <v>BOGOTÁ D.C.</v>
          </cell>
          <cell r="AR887" t="str">
            <v>DERECHO</v>
          </cell>
          <cell r="AS887" t="str">
            <v>POSGRADO</v>
          </cell>
          <cell r="AZ887" t="str">
            <v>SGR</v>
          </cell>
          <cell r="BA887" t="str">
            <v>096</v>
          </cell>
          <cell r="BB887">
            <v>2024</v>
          </cell>
          <cell r="BC887">
            <v>80111600</v>
          </cell>
          <cell r="BD887" t="str">
            <v>SEGUROS DEL ESTADO S.A.</v>
          </cell>
          <cell r="BE887" t="str">
            <v>14-44-101208184</v>
          </cell>
          <cell r="BF887">
            <v>45402</v>
          </cell>
          <cell r="BG887">
            <v>45402</v>
          </cell>
          <cell r="BH887">
            <v>45404</v>
          </cell>
          <cell r="BI887">
            <v>84624</v>
          </cell>
          <cell r="BJ887">
            <v>45404</v>
          </cell>
          <cell r="BK887" t="str">
            <v>POSITIVA</v>
          </cell>
          <cell r="BL887">
            <v>45415</v>
          </cell>
          <cell r="BN887">
            <v>45415</v>
          </cell>
          <cell r="BO887">
            <v>45657</v>
          </cell>
          <cell r="BP887" t="str">
            <v>SI</v>
          </cell>
          <cell r="BQ887" t="str">
            <v>CONTRATACIÓN DIRECTA</v>
          </cell>
          <cell r="BR887" t="str">
            <v>SGR-096-2024</v>
          </cell>
          <cell r="BS887" t="str">
            <v>https://community.secop.gov.co/Public/Tendering/OpportunityDetail/Index?noticeUID=CO1.NTC.5999655&amp;isFromPublicArea=True&amp;isModal=False</v>
          </cell>
        </row>
        <row r="888">
          <cell r="A888" t="str">
            <v>SGR-097-2024</v>
          </cell>
          <cell r="D888" t="str">
            <v>JAVIER ALEXANDER TORRES DIAZ</v>
          </cell>
          <cell r="E888" t="str">
            <v>DANIELA MARINA MUÑOZ MUÑOZ</v>
          </cell>
          <cell r="F888" t="str">
            <v>CONTRATO</v>
          </cell>
          <cell r="J888">
            <v>32189</v>
          </cell>
          <cell r="K888">
            <v>37</v>
          </cell>
          <cell r="L888">
            <v>630051523</v>
          </cell>
          <cell r="M888" t="str">
            <v>PROFESIONAL</v>
          </cell>
          <cell r="N888" t="str">
            <v>CÉDULA DE CIUDADANIA</v>
          </cell>
          <cell r="O888">
            <v>1032411212</v>
          </cell>
          <cell r="P888">
            <v>6</v>
          </cell>
          <cell r="Q888" t="str">
            <v>PSP al GRCE Grupo de Regalías y Contraprestaciones Económicas en actividades necesarias para el desarrollo de función de fiscalización minera, como es el análisis, revisión y evaluación de la información económica de solicitudes de inscripción, actualización y renovación en las plataformas RUCOM y Genesis.</v>
          </cell>
          <cell r="R888" t="str">
            <v>1. Proyectar y tramitar las respuestas a las solicitudes y PQRS que sean competencia del grupo, especialmente las relacionadas con los sistemas de información RUCOM y GENESIS, en el marco de la fiscalización a la exploración y explotación de minerales. 2. Verificar, validar y evaluar las solicitudes de inscripción, actualización y renovación en el sistema de información para el Registro Único de Comercializadores de Minerales – RUCOM, en cumplimiento de las disposiciones legales y reglamentarias aplicables. 3. Verificar, validar y evaluar las solicitudes de inscripción, actualización y renovación en el sistema de registro de minería de subsistencia GENESIS, asegurando el cumplimiento de los requisitos establecidos por la normativa vigente. 4. Orientar a los titulares mineros, órganos de control, entes territoriales, entidades públicas y privadas y demás actores que participan en los procesos de explotación, exportación y comercialización de minerales, frente al cumplimiento de los requerimientos normativos y operativos relacionados con estos procesos. 5. Apoyar en el estudio y análisis de información para responder acciones constitucionales relacionadas con el sistema de información de trazabilidad, control y registro de explotadores mineros y compradores de minerales lícitos. 6. Crear y mantener una base de datos que registre el progreso de las solicitudes y PQRS asignadas, y proporcionar informes y presentaciones al supervisor del contrato según sea necesario. 7. Asistir y participar en los comités, reuniones, talleres, capacitaciones, juntas y demás eventos que le indique el supervisor y se relacionen con el objeto del contrato.
8. Presentar los informes que le indique el supervisor, sobre las actividades desarrolladas en ejecución del objeto
contractual._x000D_</v>
          </cell>
          <cell r="V888">
            <v>65498700</v>
          </cell>
          <cell r="W888">
            <v>2324</v>
          </cell>
          <cell r="X888">
            <v>45369</v>
          </cell>
          <cell r="Y888" t="str">
            <v>SISTEMA GENERAL DE REGALÍAS</v>
          </cell>
          <cell r="AA888">
            <v>65469980</v>
          </cell>
          <cell r="AB888" t="str">
            <v>FERNANDO ALBERTO CARDONA VARGAS</v>
          </cell>
          <cell r="AC888" t="str">
            <v xml:space="preserve">VICEPRESIDENTE DE SEGUIMIENTO, CONTROL Y SEGURIDAD MINERA (E) </v>
          </cell>
          <cell r="AD888" t="str">
            <v>VSCSM</v>
          </cell>
          <cell r="AE888">
            <v>11</v>
          </cell>
          <cell r="AF888">
            <v>27</v>
          </cell>
          <cell r="AG888">
            <v>45657</v>
          </cell>
          <cell r="AH888">
            <v>5501679</v>
          </cell>
          <cell r="AI888">
            <v>9727207</v>
          </cell>
          <cell r="AJ888" t="str">
            <v>JAIME ALONSO GARCÍA ARANGO</v>
          </cell>
          <cell r="AK888" t="str">
            <v>GERENTE DE PROYECTOS G2 – 09</v>
          </cell>
          <cell r="AN888" t="str">
            <v>Bogotá D.C.</v>
          </cell>
          <cell r="AO888" t="str">
            <v>14 PRESTACIÓN DE SERVICIOS</v>
          </cell>
          <cell r="AP888" t="str">
            <v>BOYACÁ</v>
          </cell>
          <cell r="AQ888" t="str">
            <v>CHINAVITA</v>
          </cell>
          <cell r="AR888" t="str">
            <v>ADMINISTRADOR DE EMPRESAS</v>
          </cell>
          <cell r="AS888" t="str">
            <v>PREGRADO</v>
          </cell>
          <cell r="AZ888" t="str">
            <v>SGR</v>
          </cell>
          <cell r="BA888" t="str">
            <v>097</v>
          </cell>
          <cell r="BB888">
            <v>2024</v>
          </cell>
          <cell r="BC888">
            <v>80111600</v>
          </cell>
          <cell r="BD888" t="str">
            <v>SEGUROS DEL ESTADO S.A.</v>
          </cell>
          <cell r="BE888" t="str">
            <v>14-44-101208425</v>
          </cell>
          <cell r="BF888">
            <v>45405</v>
          </cell>
          <cell r="BG888">
            <v>45406</v>
          </cell>
          <cell r="BH888">
            <v>45406</v>
          </cell>
          <cell r="BI888">
            <v>85424</v>
          </cell>
          <cell r="BJ888">
            <v>45406</v>
          </cell>
          <cell r="BK888" t="str">
            <v>POSITIVA</v>
          </cell>
          <cell r="BL888">
            <v>45406</v>
          </cell>
          <cell r="BN888">
            <v>45407</v>
          </cell>
          <cell r="BO888">
            <v>45657</v>
          </cell>
          <cell r="BP888" t="str">
            <v>SI</v>
          </cell>
          <cell r="BQ888" t="str">
            <v>CONTRATACIÓN DIRECTA</v>
          </cell>
          <cell r="BR888" t="str">
            <v>SGR-097-2024</v>
          </cell>
          <cell r="BS888" t="str">
            <v>https://community.secop.gov.co/Public/Tendering/OpportunityDetail/Index?noticeUID=CO1.NTC.6016641&amp;isFromPublicArea=True&amp;isModal=False</v>
          </cell>
        </row>
        <row r="889">
          <cell r="A889" t="str">
            <v>SGR-098-2024</v>
          </cell>
          <cell r="D889" t="str">
            <v>SANDRA MILENA ALIPIO PEDREROS</v>
          </cell>
          <cell r="E889" t="str">
            <v>PAULA ANDREA PIÑEROS CUESTA</v>
          </cell>
          <cell r="F889" t="str">
            <v>CONTRATO</v>
          </cell>
          <cell r="J889">
            <v>31960</v>
          </cell>
          <cell r="K889">
            <v>38</v>
          </cell>
          <cell r="L889">
            <v>630068823</v>
          </cell>
          <cell r="M889" t="str">
            <v>PROFESIONAL</v>
          </cell>
          <cell r="N889" t="str">
            <v>CÉDULA DE CIUDADANIA</v>
          </cell>
          <cell r="O889">
            <v>1032390964</v>
          </cell>
          <cell r="P889">
            <v>4</v>
          </cell>
          <cell r="Q889" t="str">
            <v>PSP a la VSCSM en actividades jurídicas necesarias para el desarrollo de la función de fiscalización minera, tales como la proyección o revisión de documentos jurídicos, actos administrativos, así como la sustanciación e impulso de los demás asuntos jurídicos relacionados.</v>
          </cell>
          <cell r="R889" t="str">
            <v>1. Sustanciar, revisar, impulsar y hacer seguimiento a los actos administrativos, memorandos y demás documentos que se requieran, en el ejercicio de la función de fiscalización a títulos mineros, de competencia de la Vicepresidencia de Seguimiento, Control y Seguridad Minera. 2. Participar en las reuniones y mesas de trabajo que se lleven a cabo con los distintos Entes Territoriales, titulares mineros, Entidades del Sector y entidades públicas, que se programen con ocasión a la función de fiscalización a títulos mineros, según asignación que efectúe el supervisor del contrato. 3. Preparar, elaborar y consolidar los informes, documentos y presentaciones que se requieran con ocasión a las actividades desarrolladas por la Vicepresidencia de Seguimiento, Control y Seguridad minera, en el marco de la función de fiscalización minera. 4. Elaborar, apoyar, impulsar y hacer seguimiento a los informes y reportes de gestión y presentaciones periódicas de resultados, relacionados con la función de fiscalización. 5. Atender, revisar, tramitar y/o sustanciar las respuestas a los derechos de petición, consultas, solicitudes y requerimientos, que por competencia deba responder la Vicepresidencia de Seguimiento, Control y Seguridad Minea, según asignación efectuada por el supervisor del contrato. 6. Apoyar, desde el punto de vista jurídico, las visitas que se programen a los diferentes títulos mineros, cuando se lo requiera el Supervisor. 7. Gestionar, revisar las actuaciones y trámites que le sean asignados a través del aplicativo del Sistema de Gestión Documental de Entidad. 8. Apoyar a la Vicepresidencia de Seguimiento, Control y Seguridad Minera, en larevisión y análisis jurídico de los documentos técnicos emitidos por los profesionales competentes, en cumplimiento de los procedimientos y lineamientos adoptados por la Vicepresidencia de Seguimiento, Control y seguridad Minera. 9. Proponer parámetros y lineamientos jurídicos que soporten los actos administrativos y demás actuaciones competencia de la Vicepresidencia de Seguimiento, Control y Seguridad Minera. 10. Contar con los equipos de cómputo y elementos de protección personal necesarios para la prestación del servicio.</v>
          </cell>
          <cell r="V889">
            <v>160946160</v>
          </cell>
          <cell r="W889">
            <v>13324</v>
          </cell>
          <cell r="X889">
            <v>45391</v>
          </cell>
          <cell r="Y889" t="str">
            <v>SISTEMA GENERAL DE REGALÍAS</v>
          </cell>
          <cell r="AA889">
            <v>160946160</v>
          </cell>
          <cell r="AB889" t="str">
            <v>FERNANDO ALBERTO CARDONA VARGAS</v>
          </cell>
          <cell r="AC889" t="str">
            <v xml:space="preserve">VICEPRESIDENTE DE SEGUIMIENTO, CONTROL Y SEGURIDAD MINERA (E) </v>
          </cell>
          <cell r="AD889" t="str">
            <v>VSCSM</v>
          </cell>
          <cell r="AE889">
            <v>12</v>
          </cell>
          <cell r="AG889">
            <v>45657</v>
          </cell>
          <cell r="AH889">
            <v>13412180</v>
          </cell>
          <cell r="AI889">
            <v>10276230</v>
          </cell>
          <cell r="AJ889" t="str">
            <v>FERNANDO ALBERTO CARDONA VARGAS</v>
          </cell>
          <cell r="AK889" t="str">
            <v xml:space="preserve">VICEPRESIDENTE DE SEGUIMIENTO, CONTROL Y SEGURIDAD MINERA (E) </v>
          </cell>
          <cell r="AN889" t="str">
            <v>Bogotá D.C.</v>
          </cell>
          <cell r="AO889" t="str">
            <v>14 PRESTACIÓN DE SERVICIOS</v>
          </cell>
          <cell r="AP889" t="str">
            <v>BOGOTÁ D.C.</v>
          </cell>
          <cell r="AQ889" t="str">
            <v>BOGOTÁ D.C.</v>
          </cell>
          <cell r="AR889" t="str">
            <v>DERECHO</v>
          </cell>
          <cell r="AS889" t="str">
            <v>PREGRADO</v>
          </cell>
          <cell r="AZ889" t="str">
            <v>SGR</v>
          </cell>
          <cell r="BA889" t="str">
            <v>098</v>
          </cell>
          <cell r="BB889">
            <v>2024</v>
          </cell>
          <cell r="BC889">
            <v>80111600</v>
          </cell>
          <cell r="BD889" t="str">
            <v>COMPAÑIA MUNDIAL DE SEGUROS S.A.</v>
          </cell>
          <cell r="BE889" t="str">
            <v>M-100227543</v>
          </cell>
          <cell r="BF889">
            <v>45402</v>
          </cell>
          <cell r="BG889">
            <v>45404</v>
          </cell>
          <cell r="BH889">
            <v>45404</v>
          </cell>
          <cell r="BI889">
            <v>84724</v>
          </cell>
          <cell r="BJ889">
            <v>45404</v>
          </cell>
          <cell r="BK889" t="str">
            <v>POSITIVA</v>
          </cell>
          <cell r="BL889">
            <v>45405</v>
          </cell>
          <cell r="BN889">
            <v>45405</v>
          </cell>
          <cell r="BO889">
            <v>45657</v>
          </cell>
          <cell r="BP889" t="str">
            <v>SI</v>
          </cell>
          <cell r="BQ889" t="str">
            <v>CONTRATACIÓN DIRECTA</v>
          </cell>
          <cell r="BR889" t="str">
            <v>SGR-098-2024</v>
          </cell>
          <cell r="BS889" t="str">
            <v>https://community.secop.gov.co/Public/Tendering/OpportunityDetail/Index?noticeUID=CO1.NTC.5999962&amp;isFromPublicArea=True&amp;isModal=False</v>
          </cell>
        </row>
        <row r="890">
          <cell r="A890" t="str">
            <v>SGR-099-2024</v>
          </cell>
          <cell r="D890" t="str">
            <v>MARLON ANDRES MUNOZ GUZMAN</v>
          </cell>
          <cell r="E890" t="str">
            <v>PAULA ANDREA PIÑEROS CUESTA</v>
          </cell>
          <cell r="F890" t="str">
            <v>CONTRATO</v>
          </cell>
          <cell r="J890">
            <v>32247</v>
          </cell>
          <cell r="K890">
            <v>37</v>
          </cell>
          <cell r="L890" t="str">
            <v>630051623_x000D_</v>
          </cell>
          <cell r="M890" t="str">
            <v>PROFESIONAL</v>
          </cell>
          <cell r="N890" t="str">
            <v>CÉDULA DE CIUDADANIA</v>
          </cell>
          <cell r="O890">
            <v>1104698075</v>
          </cell>
          <cell r="P890">
            <v>6</v>
          </cell>
          <cell r="Q890" t="str">
            <v>PSP a la VSCSM en actividades jurídicas necesarias para el desarrollo de la función de fiscalización minera, tales como
la proyección de documentos, sustanciación, revisión e impulso de los actos administrativos, la gestión contractual del
grupo, así como el acompañamiento en los asuntos jurídico ambientales.</v>
          </cell>
          <cell r="R890" t="str">
            <v>1. Sustanciar, revisar, impulsar y hacer seguimiento los actos administrativos, memorandos y demás documentos que se
requieran, en el ejercicio de la función de fiscalización a títulos mineros, de competencia del grupo de trabajo.
2. Apoyar jurídicamente a la Vicepresidencia de Seguimiento, Control y Seguridad Minera con la planeación, gestión,
contratación y seguimiento de los contratos de prestación de servicios profesionales y de apoyo a la gestión que
requieran los diferentes grupos de trabajo de esta dependencia, elaborando para el efecto los documentos
correspondientes para ser remitidos al Grupo de Contratación Institucional.
3. Apoyar a la Vicepresidencia de Seguimiento, Control y Seguridad Minera con la proyección y elaboración del Plan
Anual de Adquisición de la dependencia, en lo relacionado con la contratación de servicios profesionales y de apoyo a la
gestión.
4. Participar en las reuniones y mesas de trabajo que se lleven a cabo con los distintos Entes Territoriales, titulares
mineros, Entidades del Sector y entidades públicas, que se programen con ocasión a la función de fiscalización a títulos
mineros, según asignación que efectúe el supervisor del contrato.
5. Preparar, elaborar y consolidar los informes, documentos y presentaciones que se requieran con ocasión a las
actividades desarrolladas por la Vicepresidencia de Seguimiento, Control y Seguridad Minera en el marco de la función
de fiscalización minera.
6. Atender, tramitar y/o sustanciar las respuestas a los derechos de petición, consultas, solicitudes y requerimientos, que
por competencia deba responder la Vicepresidencia de Seguimiento, Control y Seguridad Minera, según asignación
efectuada por el supervisor del contrato.
7. Apoyar la Vicepresidencia de Seguimiento, Control y Seguridad Minea, en los asuntos jurídico-ambientales que
designe el supervisor, en el marco del proceso de fiscalización minera._x000D_</v>
          </cell>
          <cell r="V890">
            <v>160946160</v>
          </cell>
          <cell r="W890">
            <v>2424</v>
          </cell>
          <cell r="X890">
            <v>45369</v>
          </cell>
          <cell r="Y890" t="str">
            <v>SISTEMA GENERAL DE REGALÍAS</v>
          </cell>
          <cell r="AA890">
            <v>160946160</v>
          </cell>
          <cell r="AB890" t="str">
            <v>FERNANDO ALBERTO CARDONA VARGAS _x000D_</v>
          </cell>
          <cell r="AC890" t="str">
            <v xml:space="preserve">VICEPRESIDENTE DE SEGUIMIENTO, CONTROL Y SEGURIDAD MINERA (E) </v>
          </cell>
          <cell r="AD890" t="str">
            <v>VSCSM</v>
          </cell>
          <cell r="AE890">
            <v>12</v>
          </cell>
          <cell r="AH890">
            <v>13412180</v>
          </cell>
          <cell r="AI890">
            <v>10276230</v>
          </cell>
          <cell r="AJ890" t="str">
            <v>FERNANDO ALBERTO CARDONA VARGAS</v>
          </cell>
          <cell r="AK890" t="str">
            <v xml:space="preserve">VICEPRESIDENTE DE SEGUIMIENTO, CONTROL Y SEGURIDAD MINERA (E) </v>
          </cell>
          <cell r="AN890" t="str">
            <v>Bogotá D.C.</v>
          </cell>
          <cell r="AO890" t="str">
            <v>14 PRESTACIÓN DE SERVICIOS</v>
          </cell>
          <cell r="AP890" t="str">
            <v>TOLIMA</v>
          </cell>
          <cell r="AQ890" t="str">
            <v>LIBANO</v>
          </cell>
          <cell r="AR890" t="str">
            <v>ABOGADO</v>
          </cell>
          <cell r="AS890" t="str">
            <v>POSGRADO</v>
          </cell>
          <cell r="AZ890" t="str">
            <v>SGR</v>
          </cell>
          <cell r="BA890" t="str">
            <v>099</v>
          </cell>
          <cell r="BB890">
            <v>2024</v>
          </cell>
          <cell r="BC890">
            <v>80111600</v>
          </cell>
          <cell r="BD890" t="str">
            <v>SEGUROS DEL ESTADO S.A.</v>
          </cell>
          <cell r="BE890" t="str">
            <v xml:space="preserve">	14-46-101116240</v>
          </cell>
          <cell r="BF890">
            <v>45416</v>
          </cell>
          <cell r="BG890">
            <v>45417</v>
          </cell>
          <cell r="BH890">
            <v>45418</v>
          </cell>
          <cell r="BI890">
            <v>94724</v>
          </cell>
          <cell r="BJ890">
            <v>45418</v>
          </cell>
          <cell r="BK890" t="str">
            <v>POSITIVA</v>
          </cell>
          <cell r="BL890">
            <v>45418</v>
          </cell>
          <cell r="BN890">
            <v>45418</v>
          </cell>
          <cell r="BO890">
            <v>45782</v>
          </cell>
          <cell r="BP890" t="str">
            <v>SI</v>
          </cell>
          <cell r="BQ890" t="str">
            <v>CONTRATACIÓN DIRECTA</v>
          </cell>
          <cell r="BR890" t="str">
            <v>SGR-099-2024</v>
          </cell>
          <cell r="BS890" t="str">
            <v>https://community.secop.gov.co/Public/Tendering/OpportunityDetail/Index?noticeUID=CO1.NTC.6072690&amp;isFromPublicArea=True&amp;isModal=False</v>
          </cell>
        </row>
        <row r="891">
          <cell r="A891" t="str">
            <v>SGR-100-2024</v>
          </cell>
          <cell r="B891">
            <v>45432</v>
          </cell>
          <cell r="D891" t="str">
            <v xml:space="preserve">DIANA MILENA FIGUEROA VARGAS </v>
          </cell>
          <cell r="E891" t="str">
            <v>ANA MARÍA MENDOZA</v>
          </cell>
          <cell r="F891" t="str">
            <v>CONTRATO</v>
          </cell>
          <cell r="J891">
            <v>30100</v>
          </cell>
          <cell r="K891">
            <v>43</v>
          </cell>
          <cell r="L891">
            <v>630061323</v>
          </cell>
          <cell r="M891" t="str">
            <v>PROFESIONAL</v>
          </cell>
          <cell r="N891" t="str">
            <v>CÉDULA DE CIUDADANIA</v>
          </cell>
          <cell r="O891">
            <v>33366486</v>
          </cell>
          <cell r="P891">
            <v>7</v>
          </cell>
          <cell r="Q891"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891"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servicio._x000D_</v>
          </cell>
          <cell r="V891">
            <v>93275604</v>
          </cell>
          <cell r="W891">
            <v>5724</v>
          </cell>
          <cell r="X891">
            <v>45369</v>
          </cell>
          <cell r="Y891" t="str">
            <v>SISTEMA GENERAL DE REGALÍAS</v>
          </cell>
          <cell r="AA891">
            <v>93275604</v>
          </cell>
          <cell r="AB891" t="str">
            <v>FERNANDO ALBERTO CARDONA VARGAS</v>
          </cell>
          <cell r="AC891" t="str">
            <v xml:space="preserve">VICEPRESIDENTE DE SEGUIMIENTO, CONTROL Y SEGURIDAD MINERA (E) </v>
          </cell>
          <cell r="AD891" t="str">
            <v>VSCSM</v>
          </cell>
          <cell r="AE891">
            <v>12</v>
          </cell>
          <cell r="AH891">
            <v>7772967</v>
          </cell>
          <cell r="AI891">
            <v>1057575114</v>
          </cell>
          <cell r="AJ891" t="str">
            <v>LAURA LIGIA GOYENECHE MENDIVELSO</v>
          </cell>
          <cell r="AK891" t="str">
            <v>COORDINADORA DEL PUNTO DE ATENCIÓN REGIONAL NOBSA</v>
          </cell>
          <cell r="AN891" t="str">
            <v>Nobsa</v>
          </cell>
          <cell r="AO891" t="str">
            <v>14 PRESTACIÓN DE SERVICIOS</v>
          </cell>
          <cell r="AP891" t="str">
            <v>BOYACÁ</v>
          </cell>
          <cell r="AQ891" t="str">
            <v>BOAVITA</v>
          </cell>
          <cell r="AR891" t="str">
            <v>DERECHO</v>
          </cell>
          <cell r="AS891" t="str">
            <v>POSGRADO</v>
          </cell>
          <cell r="AZ891" t="str">
            <v>SGR</v>
          </cell>
          <cell r="BA891" t="str">
            <v>100</v>
          </cell>
          <cell r="BB891">
            <v>2024</v>
          </cell>
          <cell r="BC891">
            <v>80111600</v>
          </cell>
          <cell r="BD891" t="str">
            <v>COMPAÑIA MUNDIAL DE SEGUROS S.A.</v>
          </cell>
          <cell r="BE891" t="str">
            <v>BY- 100042145</v>
          </cell>
          <cell r="BF891">
            <v>45436</v>
          </cell>
          <cell r="BG891">
            <v>45439</v>
          </cell>
          <cell r="BH891">
            <v>45439</v>
          </cell>
          <cell r="BI891">
            <v>113424</v>
          </cell>
          <cell r="BJ891">
            <v>45439</v>
          </cell>
          <cell r="BK891" t="str">
            <v>POSITIVA</v>
          </cell>
          <cell r="BL891">
            <v>45440</v>
          </cell>
          <cell r="BN891">
            <v>45440</v>
          </cell>
          <cell r="BO891">
            <v>45804</v>
          </cell>
          <cell r="BP891" t="str">
            <v>SI</v>
          </cell>
          <cell r="BQ891" t="str">
            <v>CONTRATACIÓN DIRECTA</v>
          </cell>
          <cell r="BR891" t="str">
            <v>SGR-100-2024</v>
          </cell>
          <cell r="BS891" t="str">
            <v>https://community.secop.gov.co/Public/Tendering/OpportunityDetail/Index?noticeUID=CO1.NTC.6159567&amp;isFromPublicArea=True&amp;isModal=False</v>
          </cell>
        </row>
        <row r="892">
          <cell r="A892" t="str">
            <v>SGR-101-2024</v>
          </cell>
          <cell r="B892">
            <v>45447</v>
          </cell>
          <cell r="D892" t="str">
            <v xml:space="preserve">ERIKA PATRICIA TORNÉ BOSA </v>
          </cell>
          <cell r="E892" t="str">
            <v>YERALDIN FUENTES</v>
          </cell>
          <cell r="F892" t="str">
            <v>CONTRATO</v>
          </cell>
          <cell r="J892">
            <v>30032</v>
          </cell>
          <cell r="K892">
            <v>43</v>
          </cell>
          <cell r="L892">
            <v>630058123</v>
          </cell>
          <cell r="M892" t="str">
            <v>PROFESIONAL</v>
          </cell>
          <cell r="N892" t="str">
            <v>CÉDULA DE CIUDADANIA</v>
          </cell>
          <cell r="O892">
            <v>32870087</v>
          </cell>
          <cell r="P892">
            <v>9</v>
          </cell>
          <cell r="Q892"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892"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892">
            <v>81616154</v>
          </cell>
          <cell r="W892">
            <v>18824</v>
          </cell>
          <cell r="X892">
            <v>45427</v>
          </cell>
          <cell r="Y892" t="str">
            <v>SISTEMA GENERAL DE REGALÍAS</v>
          </cell>
          <cell r="AA892">
            <v>81616154</v>
          </cell>
          <cell r="AB892" t="str">
            <v>FERNANDO ALBERTO CARDONA VARGAS</v>
          </cell>
          <cell r="AC892" t="str">
            <v xml:space="preserve">VICEPRESIDENTE DE SEGUIMIENTO, CONTROL Y SEGURIDAD MINERA (E) </v>
          </cell>
          <cell r="AD892" t="str">
            <v>VSCSM</v>
          </cell>
          <cell r="AE892">
            <v>12</v>
          </cell>
          <cell r="AH892">
            <v>7772967</v>
          </cell>
          <cell r="AI892">
            <v>1065815915</v>
          </cell>
          <cell r="AJ892" t="str">
            <v>JULIO CESAR PANESSO MARULANDA</v>
          </cell>
          <cell r="AK892" t="str">
            <v>COORDINDOR DEL PUNTO DE ATENCIÓN REGIONAL VALLEDUPAR</v>
          </cell>
          <cell r="AN892" t="str">
            <v>Valledupar</v>
          </cell>
          <cell r="AO892" t="str">
            <v>14 PRESTACIÓN DE SERVICIOS</v>
          </cell>
          <cell r="AP892" t="str">
            <v>ATLÁNTICO</v>
          </cell>
          <cell r="AQ892" t="str">
            <v>BARRANQUILLA</v>
          </cell>
          <cell r="AR892" t="str">
            <v>ABOGADO</v>
          </cell>
          <cell r="AS892" t="str">
            <v>PREGRADO</v>
          </cell>
          <cell r="AZ892" t="str">
            <v>SGR</v>
          </cell>
          <cell r="BA892" t="str">
            <v>101</v>
          </cell>
          <cell r="BB892">
            <v>2024</v>
          </cell>
          <cell r="BC892">
            <v>80111600</v>
          </cell>
          <cell r="BD892" t="str">
            <v>SEGUROS DEL ESTADO S.A.</v>
          </cell>
          <cell r="BE892" t="str">
            <v xml:space="preserve">
14-44-101210983</v>
          </cell>
          <cell r="BF892">
            <v>45434</v>
          </cell>
          <cell r="BG892">
            <v>45440</v>
          </cell>
          <cell r="BH892">
            <v>45440</v>
          </cell>
          <cell r="BI892">
            <v>114424</v>
          </cell>
          <cell r="BJ892">
            <v>45440</v>
          </cell>
          <cell r="BK892" t="str">
            <v>POSITIVA</v>
          </cell>
          <cell r="BL892">
            <v>45442</v>
          </cell>
          <cell r="BN892">
            <v>45442</v>
          </cell>
          <cell r="BO892">
            <v>45806</v>
          </cell>
          <cell r="BP892" t="str">
            <v>SI</v>
          </cell>
          <cell r="BQ892" t="str">
            <v>CONTRATACIÓN DIRECTA</v>
          </cell>
          <cell r="BR892" t="str">
            <v>SGR-101-2024</v>
          </cell>
          <cell r="BS892" t="str">
            <v>https://community.secop.gov.co/Public/Tendering/OpportunityDetail/Index?noticeUID=CO1.NTC.6165018&amp;isFromPublicArea=True&amp;isModal=False</v>
          </cell>
        </row>
        <row r="893">
          <cell r="A893" t="str">
            <v>SGR-102-2024</v>
          </cell>
          <cell r="B893">
            <v>45447</v>
          </cell>
          <cell r="D893" t="str">
            <v>JESÚS FERNANDO CUADRADO CORTES</v>
          </cell>
          <cell r="E893" t="str">
            <v>YERALDIN FUENTES</v>
          </cell>
          <cell r="F893" t="str">
            <v>CONTRATO</v>
          </cell>
          <cell r="J893">
            <v>33654</v>
          </cell>
          <cell r="K893">
            <v>33</v>
          </cell>
          <cell r="L893" t="str">
            <v>630054423_x000D_</v>
          </cell>
          <cell r="M893" t="str">
            <v>PROFESIONAL</v>
          </cell>
          <cell r="N893" t="str">
            <v>CÉDULA DE CIUDADANIA</v>
          </cell>
          <cell r="O893">
            <v>1121332549</v>
          </cell>
          <cell r="P893">
            <v>6</v>
          </cell>
          <cell r="Q893" t="str">
            <v xml:space="preserve">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 </v>
          </cell>
          <cell r="R893"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893">
            <v>81616154</v>
          </cell>
          <cell r="W893">
            <v>15024</v>
          </cell>
          <cell r="X893">
            <v>45427</v>
          </cell>
          <cell r="Y893" t="str">
            <v>SISTEMA GENERAL DE REGALÍAS</v>
          </cell>
          <cell r="AA893">
            <v>81616154</v>
          </cell>
          <cell r="AB893" t="str">
            <v>FERNANDO ALBERTO CARDONA VARGAS</v>
          </cell>
          <cell r="AC893" t="str">
            <v xml:space="preserve">VICEPRESIDENTE DE SEGUIMIENTO, CONTROL Y SEGURIDAD MINERA (E) </v>
          </cell>
          <cell r="AD893" t="str">
            <v>VSCSM</v>
          </cell>
          <cell r="AE893">
            <v>6</v>
          </cell>
          <cell r="AH893">
            <v>7772967</v>
          </cell>
          <cell r="AI893">
            <v>71655385</v>
          </cell>
          <cell r="AJ893" t="str">
            <v>JOEL DARIO PINO PUERTA</v>
          </cell>
          <cell r="AK893" t="str">
            <v>COORDINADOR DEL GRUPO DE SEGUIMIENTO Y CONTROL ZONA CENTRO</v>
          </cell>
          <cell r="AN893" t="str">
            <v>Bogotá D.C.</v>
          </cell>
          <cell r="AO893" t="str">
            <v>14 PRESTACIÓN DE SERVICIOS</v>
          </cell>
          <cell r="AP893" t="str">
            <v>LA GUAJIRA</v>
          </cell>
          <cell r="AQ893" t="str">
            <v>VILLANUEVA</v>
          </cell>
          <cell r="AR893" t="str">
            <v>INGENIERO DE MINAS</v>
          </cell>
          <cell r="AS893" t="str">
            <v>POSGRADO</v>
          </cell>
          <cell r="AZ893" t="str">
            <v>SGR</v>
          </cell>
          <cell r="BA893" t="str">
            <v>102</v>
          </cell>
          <cell r="BB893">
            <v>2024</v>
          </cell>
          <cell r="BC893">
            <v>80111600</v>
          </cell>
          <cell r="BD893" t="str">
            <v>SEGUROS DEL ESTADO S.A.</v>
          </cell>
          <cell r="BE893" t="str">
            <v>14-44-101210764</v>
          </cell>
          <cell r="BF893">
            <v>45434</v>
          </cell>
          <cell r="BG893">
            <v>45436</v>
          </cell>
          <cell r="BH893">
            <v>45440</v>
          </cell>
          <cell r="BI893">
            <v>112824</v>
          </cell>
          <cell r="BJ893">
            <v>45439</v>
          </cell>
          <cell r="BK893" t="str">
            <v>POSITIVA</v>
          </cell>
          <cell r="BL893">
            <v>45441</v>
          </cell>
          <cell r="BN893">
            <v>45439</v>
          </cell>
          <cell r="BO893">
            <v>45622</v>
          </cell>
          <cell r="BP893" t="str">
            <v>SI</v>
          </cell>
          <cell r="BQ893" t="str">
            <v>CONTRATACIÓN DIRECTA</v>
          </cell>
          <cell r="BR893" t="str">
            <v>SGR-102-2024</v>
          </cell>
          <cell r="BS893" t="str">
            <v>https://community.secop.gov.co/Public/Tendering/ContractNoticePhases/View?PPI=CO1.PPI.31965498&amp;isFromPublicArea=True&amp;isModal=False</v>
          </cell>
        </row>
        <row r="894">
          <cell r="A894" t="str">
            <v>SGR-103-2024</v>
          </cell>
          <cell r="B894">
            <v>45427</v>
          </cell>
          <cell r="D894" t="str">
            <v>JOSE DANIEL GOMEZ ALVAREZ</v>
          </cell>
          <cell r="E894" t="str">
            <v>MARTHA PATRICIA PUERTO GUIO</v>
          </cell>
          <cell r="F894" t="str">
            <v>CONTRATO</v>
          </cell>
          <cell r="J894">
            <v>35011</v>
          </cell>
          <cell r="K894">
            <v>29</v>
          </cell>
          <cell r="L894">
            <v>630063823</v>
          </cell>
          <cell r="M894" t="str">
            <v>PROFESIONAL</v>
          </cell>
          <cell r="N894" t="str">
            <v>CÉDULA DE CIUDADANIA</v>
          </cell>
          <cell r="O894">
            <v>1152456125</v>
          </cell>
          <cell r="P894">
            <v>2</v>
          </cell>
          <cell r="Q894"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894"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894">
            <v>93275604</v>
          </cell>
          <cell r="W894">
            <v>8224</v>
          </cell>
          <cell r="X894">
            <v>45369</v>
          </cell>
          <cell r="Y894" t="str">
            <v>SISTEMA GENERAL DE REGALÍAS</v>
          </cell>
          <cell r="AA894">
            <v>93275604</v>
          </cell>
          <cell r="AB894" t="str">
            <v>FERNANDO ALBERTO CARDONA VARGAS</v>
          </cell>
          <cell r="AC894" t="str">
            <v xml:space="preserve">VICEPRESIDENTE DE SEGUIMIENTO, CONTROL Y SEGURIDAD MINERA (E) </v>
          </cell>
          <cell r="AD894" t="str">
            <v>VSCSM</v>
          </cell>
          <cell r="AE894">
            <v>12</v>
          </cell>
          <cell r="AH894">
            <v>7772967</v>
          </cell>
          <cell r="AI894">
            <v>43000561</v>
          </cell>
          <cell r="AJ894" t="str">
            <v xml:space="preserve">MARÍA INES DE LA EUCARISTIA RESTREPO MORALES </v>
          </cell>
          <cell r="AK894" t="str">
            <v xml:space="preserve">COORDINDOR DEL PUNTO DE ATENCIÓN REGIONAL MEDELLÍN </v>
          </cell>
          <cell r="AN894" t="str">
            <v>Medellín</v>
          </cell>
          <cell r="AO894" t="str">
            <v>14 PRESTACIÓN DE SERVICIOS</v>
          </cell>
          <cell r="AP894" t="str">
            <v>BOGOTÁ D.C.</v>
          </cell>
          <cell r="AQ894" t="str">
            <v>BOGOTÁ D.C.</v>
          </cell>
          <cell r="AR894" t="str">
            <v>DERECHO</v>
          </cell>
          <cell r="AS894" t="str">
            <v>POSGRADO</v>
          </cell>
          <cell r="AZ894" t="str">
            <v>SGR</v>
          </cell>
          <cell r="BA894" t="str">
            <v>103</v>
          </cell>
          <cell r="BB894">
            <v>2024</v>
          </cell>
          <cell r="BC894">
            <v>80111600</v>
          </cell>
          <cell r="BD894" t="str">
            <v>SEGUROS DEL ESTADO S.A.</v>
          </cell>
          <cell r="BE894" t="str">
            <v>14-46-101117866</v>
          </cell>
          <cell r="BF894">
            <v>45435</v>
          </cell>
          <cell r="BG894">
            <v>45443</v>
          </cell>
          <cell r="BH894">
            <v>45447</v>
          </cell>
          <cell r="BI894">
            <v>114324</v>
          </cell>
          <cell r="BJ894">
            <v>45440</v>
          </cell>
          <cell r="BK894" t="str">
            <v>POSITIVA</v>
          </cell>
          <cell r="BL894">
            <v>45449</v>
          </cell>
          <cell r="BN894">
            <v>45449</v>
          </cell>
          <cell r="BO894">
            <v>45813</v>
          </cell>
          <cell r="BP894" t="str">
            <v>SI</v>
          </cell>
          <cell r="BQ894" t="str">
            <v>CONTRATACIÓN DIRECTA</v>
          </cell>
          <cell r="BR894" t="str">
            <v>SGR-103-2024</v>
          </cell>
          <cell r="BS894" t="str">
            <v>https://community.secop.gov.co/Public/Tendering/ContractNoticePhases/View?PPI=CO1.PPI.31965498&amp;isFromPublicArea=True&amp;isModal=False</v>
          </cell>
        </row>
        <row r="895">
          <cell r="A895" t="str">
            <v>SGR-104-2024</v>
          </cell>
          <cell r="D895" t="str">
            <v>BIUNIS ELENA TERAN BELLO</v>
          </cell>
          <cell r="E895" t="str">
            <v>DANIELA MARINA MUÑOZ MUÑOZ</v>
          </cell>
          <cell r="F895" t="str">
            <v>CONTRATO</v>
          </cell>
          <cell r="J895">
            <v>31193</v>
          </cell>
          <cell r="K895">
            <v>40</v>
          </cell>
          <cell r="L895">
            <v>630064323</v>
          </cell>
          <cell r="M895" t="str">
            <v>PROFESIONAL</v>
          </cell>
          <cell r="N895" t="str">
            <v>CÉDULA DE CIUDADANIA</v>
          </cell>
          <cell r="O895">
            <v>32939162</v>
          </cell>
          <cell r="P895">
            <v>2</v>
          </cell>
          <cell r="Q895"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895"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895">
            <v>93275604</v>
          </cell>
          <cell r="W895">
            <v>8724</v>
          </cell>
          <cell r="X895">
            <v>45369</v>
          </cell>
          <cell r="Y895" t="str">
            <v>SISTEMA GENERAL DE REGALÍAS</v>
          </cell>
          <cell r="AA895">
            <v>93275604</v>
          </cell>
          <cell r="AB895" t="str">
            <v>FERNANDO ALBERTO CARDONA VARGAS</v>
          </cell>
          <cell r="AC895" t="str">
            <v xml:space="preserve">VICEPRESIDENTE DE SEGUIMIENTO, CONTROL Y SEGURIDAD MINERA (E) </v>
          </cell>
          <cell r="AD895" t="str">
            <v>VSCSM</v>
          </cell>
          <cell r="AE895">
            <v>12</v>
          </cell>
          <cell r="AH895">
            <v>7772967</v>
          </cell>
          <cell r="AI895">
            <v>43000561</v>
          </cell>
          <cell r="AJ895" t="str">
            <v xml:space="preserve">MARÍA INES DE LA EUCARISTIA RESTREPO MORALES </v>
          </cell>
          <cell r="AK895" t="str">
            <v xml:space="preserve">COORDINDOR DEL PUNTO DE ATENCIÓN REGIONAL MEDELLÍN </v>
          </cell>
          <cell r="AN895" t="str">
            <v>Medellín</v>
          </cell>
          <cell r="AO895" t="str">
            <v>14 PRESTACIÓN DE SERVICIOS</v>
          </cell>
          <cell r="AP895" t="str">
            <v>SUCRE</v>
          </cell>
          <cell r="AQ895" t="str">
            <v>SAN ONOFRE</v>
          </cell>
          <cell r="AR895" t="str">
            <v>DERECHO</v>
          </cell>
          <cell r="AS895" t="str">
            <v>POSGRADO</v>
          </cell>
          <cell r="AZ895" t="str">
            <v>SGR</v>
          </cell>
          <cell r="BA895" t="str">
            <v>104</v>
          </cell>
          <cell r="BB895">
            <v>2024</v>
          </cell>
          <cell r="BC895">
            <v>80111600</v>
          </cell>
          <cell r="BD895" t="str">
            <v>SEGUROS GENERALES SURAMERICANA S.A.</v>
          </cell>
          <cell r="BE895" t="str">
            <v>3930741–0</v>
          </cell>
          <cell r="BF895">
            <v>45435</v>
          </cell>
          <cell r="BG895">
            <v>45440</v>
          </cell>
          <cell r="BH895">
            <v>45441</v>
          </cell>
          <cell r="BI895">
            <v>114524</v>
          </cell>
          <cell r="BJ895">
            <v>45440</v>
          </cell>
          <cell r="BK895" t="str">
            <v>POSITIVA</v>
          </cell>
          <cell r="BL895">
            <v>45443</v>
          </cell>
          <cell r="BN895">
            <v>45443</v>
          </cell>
          <cell r="BO895">
            <v>45807</v>
          </cell>
          <cell r="BP895" t="str">
            <v>SI</v>
          </cell>
          <cell r="BQ895" t="str">
            <v>CONTRATACIÓN DIRECTA</v>
          </cell>
          <cell r="BR895" t="str">
            <v>SGR-104-2024</v>
          </cell>
          <cell r="BS895" t="str">
            <v>https://community.secop.gov.co/Public/Tendering/OpportunityDetail/Index?noticeUID=CO1.NTC.6166474&amp;isFromPublicArea=True&amp;isModal=False</v>
          </cell>
        </row>
        <row r="896">
          <cell r="A896" t="str">
            <v>SGR-105-2024</v>
          </cell>
          <cell r="B896">
            <v>45435</v>
          </cell>
          <cell r="D896" t="str">
            <v>LAURA ESTEFANIA PEÑALOZA PRIETO</v>
          </cell>
          <cell r="E896" t="str">
            <v>DANIELA MARINA MUÑOZ MUÑOZ</v>
          </cell>
          <cell r="F896" t="str">
            <v>CONTRATO</v>
          </cell>
          <cell r="J896">
            <v>32368</v>
          </cell>
          <cell r="K896">
            <v>37</v>
          </cell>
          <cell r="L896">
            <v>630052723</v>
          </cell>
          <cell r="M896" t="str">
            <v>PROFESIONAL</v>
          </cell>
          <cell r="N896" t="str">
            <v>CÉDULA DE CIUDADANIA</v>
          </cell>
          <cell r="O896">
            <v>1104698993</v>
          </cell>
          <cell r="P896">
            <v>2</v>
          </cell>
          <cell r="Q896"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896"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896">
            <v>81616154</v>
          </cell>
          <cell r="W896">
            <v>16024</v>
          </cell>
          <cell r="X896">
            <v>45427</v>
          </cell>
          <cell r="Y896" t="str">
            <v>SISTEMA GENERAL DE REGALÍAS</v>
          </cell>
          <cell r="AA896">
            <v>81616154</v>
          </cell>
          <cell r="AB896" t="str">
            <v>FERNANDO ALBERTO CARDONA VARGAS</v>
          </cell>
          <cell r="AC896" t="str">
            <v xml:space="preserve">VICEPRESIDENTE DE SEGUIMIENTO, CONTROL Y SEGURIDAD MINERA (E) </v>
          </cell>
          <cell r="AD896" t="str">
            <v>VSCSM</v>
          </cell>
          <cell r="AE896">
            <v>10</v>
          </cell>
          <cell r="AF896">
            <v>15</v>
          </cell>
          <cell r="AH896">
            <v>7772967</v>
          </cell>
          <cell r="AI896">
            <v>71655385</v>
          </cell>
          <cell r="AJ896" t="str">
            <v>JOEL DARIO PINO PUERTA</v>
          </cell>
          <cell r="AK896" t="str">
            <v>COORDINADOR DEL GRUPO DE SEGUIMIENTO Y CONTROL ZONA CENTRO</v>
          </cell>
          <cell r="AN896" t="str">
            <v>Bogotá D.C.</v>
          </cell>
          <cell r="AO896" t="str">
            <v>14 PRESTACIÓN DE SERVICIOS</v>
          </cell>
          <cell r="AP896" t="str">
            <v>TOLIMA</v>
          </cell>
          <cell r="AQ896" t="str">
            <v>IBAGUÉ</v>
          </cell>
          <cell r="AR896" t="str">
            <v>DERECHO</v>
          </cell>
          <cell r="AS896" t="str">
            <v>PREGRADO</v>
          </cell>
          <cell r="AZ896" t="str">
            <v>SGR</v>
          </cell>
          <cell r="BA896" t="str">
            <v>105</v>
          </cell>
          <cell r="BB896">
            <v>2024</v>
          </cell>
          <cell r="BC896">
            <v>80111600</v>
          </cell>
          <cell r="BD896" t="str">
            <v>SEGUROS DEL ESTADO S.A.</v>
          </cell>
          <cell r="BE896" t="str">
            <v>14-44-101210973</v>
          </cell>
          <cell r="BF896">
            <v>45439</v>
          </cell>
          <cell r="BG896">
            <v>45440</v>
          </cell>
          <cell r="BH896">
            <v>45441</v>
          </cell>
          <cell r="BI896">
            <v>114624</v>
          </cell>
          <cell r="BJ896">
            <v>45440</v>
          </cell>
          <cell r="BK896" t="str">
            <v>POSITIVA</v>
          </cell>
          <cell r="BL896">
            <v>45443</v>
          </cell>
          <cell r="BN896">
            <v>45443</v>
          </cell>
          <cell r="BO896">
            <v>45761</v>
          </cell>
          <cell r="BP896" t="str">
            <v>SI</v>
          </cell>
          <cell r="BQ896" t="str">
            <v>CONTRATACIÓN DIRECTA</v>
          </cell>
          <cell r="BR896" t="str">
            <v>SGR-105-2024</v>
          </cell>
          <cell r="BS896" t="str">
            <v>https://community.secop.gov.co/Public/Tendering/OpportunityDetail/Index?noticeUID=CO1.NTC.6166393&amp;isFromPublicArea=True&amp;isModal=False</v>
          </cell>
        </row>
        <row r="897">
          <cell r="A897" t="str">
            <v>SGR-106-2024</v>
          </cell>
          <cell r="B897">
            <v>45432</v>
          </cell>
          <cell r="D897" t="str">
            <v>SANDY CAROLINA ALMARALES QUINTERO</v>
          </cell>
          <cell r="E897" t="str">
            <v xml:space="preserve">SUSANITA RODRIGUEZ CASAS </v>
          </cell>
          <cell r="F897" t="str">
            <v>CONTRATO</v>
          </cell>
          <cell r="J897">
            <v>33063</v>
          </cell>
          <cell r="K897">
            <v>35</v>
          </cell>
          <cell r="L897">
            <v>630056123</v>
          </cell>
          <cell r="M897" t="str">
            <v>PROFESIONAL</v>
          </cell>
          <cell r="N897" t="str">
            <v>CÉDULA DE CIUDADANIA</v>
          </cell>
          <cell r="O897">
            <v>1065623672</v>
          </cell>
          <cell r="P897">
            <v>0</v>
          </cell>
          <cell r="Q897"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897"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897">
            <v>81616154</v>
          </cell>
          <cell r="W897">
            <v>17124</v>
          </cell>
          <cell r="X897">
            <v>45427</v>
          </cell>
          <cell r="Y897" t="str">
            <v>SISTEMA GENERAL DE REGALÍAS</v>
          </cell>
          <cell r="AA897">
            <v>81616154</v>
          </cell>
          <cell r="AB897" t="str">
            <v>FERNANDO ALBERTO CARDONA VARGAS</v>
          </cell>
          <cell r="AC897" t="str">
            <v xml:space="preserve">VICEPRESIDENTE DE SEGUIMIENTO, CONTROL Y SEGURIDAD MINERA (E) </v>
          </cell>
          <cell r="AD897" t="str">
            <v>VSCSM</v>
          </cell>
          <cell r="AE897">
            <v>10</v>
          </cell>
          <cell r="AF897">
            <v>15</v>
          </cell>
          <cell r="AH897">
            <v>7772967</v>
          </cell>
          <cell r="AI897">
            <v>14138793</v>
          </cell>
          <cell r="AJ897" t="str">
            <v>DIEGO FERNANDO LINARRES ROZO</v>
          </cell>
          <cell r="AK897" t="str">
            <v>COORDINDOR DEL PUNTO DE ATENCIÓN REGIONAL IBAGUE</v>
          </cell>
          <cell r="AN897" t="str">
            <v>Ibagué</v>
          </cell>
          <cell r="AO897" t="str">
            <v>14 PRESTACIÓN DE SERVICIOS</v>
          </cell>
          <cell r="AP897" t="str">
            <v>CESAR</v>
          </cell>
          <cell r="AQ897" t="str">
            <v>VALLEDUPAR</v>
          </cell>
          <cell r="AR897" t="str">
            <v>INGENIERO DE MINAS</v>
          </cell>
          <cell r="AS897" t="str">
            <v>POSGRADO</v>
          </cell>
          <cell r="AZ897" t="str">
            <v>SGR</v>
          </cell>
          <cell r="BA897" t="str">
            <v>106</v>
          </cell>
          <cell r="BB897">
            <v>2024</v>
          </cell>
          <cell r="BC897">
            <v>80111600</v>
          </cell>
          <cell r="BD897" t="str">
            <v>SEGUROS DEL ESTADO S.A.</v>
          </cell>
          <cell r="BE897" t="str">
            <v>14-44-101210766</v>
          </cell>
          <cell r="BF897">
            <v>45435</v>
          </cell>
          <cell r="BG897">
            <v>45436</v>
          </cell>
          <cell r="BH897">
            <v>45439</v>
          </cell>
          <cell r="BI897">
            <v>113524</v>
          </cell>
          <cell r="BJ897">
            <v>45439</v>
          </cell>
          <cell r="BK897" t="str">
            <v>POSITIVA</v>
          </cell>
          <cell r="BL897">
            <v>45440</v>
          </cell>
          <cell r="BN897">
            <v>45440</v>
          </cell>
          <cell r="BO897">
            <v>45758</v>
          </cell>
          <cell r="BP897" t="str">
            <v>SI</v>
          </cell>
          <cell r="BQ897" t="str">
            <v>CONTRATACIÓN DIRECTA</v>
          </cell>
          <cell r="BR897" t="str">
            <v>SGR-106-2024</v>
          </cell>
          <cell r="BS897" t="str">
            <v>https://community.secop.gov.co/Public/Tendering/OpportunityDetail/Index?noticeUID=CO1.NTC.6170255&amp;isFromPublicArea=True&amp;isModal=False</v>
          </cell>
        </row>
        <row r="898">
          <cell r="A898" t="str">
            <v>SGR-107-2024</v>
          </cell>
          <cell r="B898">
            <v>45433</v>
          </cell>
          <cell r="D898" t="str">
            <v xml:space="preserve">DANIEL ADOLFO GARCIA AVILA </v>
          </cell>
          <cell r="E898" t="str">
            <v>MARTHA PATRICIA PUERTO GUIO</v>
          </cell>
          <cell r="F898" t="str">
            <v>CONTRATO</v>
          </cell>
          <cell r="J898">
            <v>32638</v>
          </cell>
          <cell r="K898">
            <v>36</v>
          </cell>
          <cell r="L898">
            <v>630057823</v>
          </cell>
          <cell r="M898" t="str">
            <v>PROFESIONAL</v>
          </cell>
          <cell r="N898" t="str">
            <v>CÉDULA DE CIUDADANIA</v>
          </cell>
          <cell r="O898">
            <v>1065606415</v>
          </cell>
          <cell r="P898">
            <v>2</v>
          </cell>
          <cell r="Q898"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898"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898">
            <v>81616154</v>
          </cell>
          <cell r="W898">
            <v>18624</v>
          </cell>
          <cell r="X898">
            <v>45427</v>
          </cell>
          <cell r="Y898" t="str">
            <v>SISTEMA GENERAL DE REGALÍAS</v>
          </cell>
          <cell r="AA898">
            <v>81616154</v>
          </cell>
          <cell r="AB898" t="str">
            <v>FERNANDO ALBERTO CARDONA VARGAS</v>
          </cell>
          <cell r="AC898" t="str">
            <v xml:space="preserve">VICEPRESIDENTE DE SEGUIMIENTO, CONTROL Y SEGURIDAD MINERA (E) </v>
          </cell>
          <cell r="AD898" t="str">
            <v>VSCSM</v>
          </cell>
          <cell r="AE898">
            <v>10</v>
          </cell>
          <cell r="AF898">
            <v>15</v>
          </cell>
          <cell r="AH898">
            <v>7772967</v>
          </cell>
          <cell r="AI898">
            <v>1065815915</v>
          </cell>
          <cell r="AJ898" t="str">
            <v>JULIO CESAR PANESSO MARULANDA</v>
          </cell>
          <cell r="AK898" t="str">
            <v>COORDINDOR DEL PUNTO DE ATENCIÒN REGIONAL VALLEDUPAR</v>
          </cell>
          <cell r="AN898" t="str">
            <v>Valledupar</v>
          </cell>
          <cell r="AO898" t="str">
            <v>14 PRESTACIÓN DE SERVICIOS</v>
          </cell>
          <cell r="AP898" t="str">
            <v>CESAR</v>
          </cell>
          <cell r="AQ898" t="str">
            <v>VALLEDUPAR</v>
          </cell>
          <cell r="AR898" t="str">
            <v>INGENIERO DE MINAS</v>
          </cell>
          <cell r="AS898" t="str">
            <v>POSGRADO</v>
          </cell>
          <cell r="AZ898" t="str">
            <v>SGR</v>
          </cell>
          <cell r="BA898" t="str">
            <v>107</v>
          </cell>
          <cell r="BB898">
            <v>2024</v>
          </cell>
          <cell r="BC898">
            <v>80111600</v>
          </cell>
          <cell r="BD898" t="str">
            <v>SEGUROS DEL ESTADO S.A.</v>
          </cell>
          <cell r="BE898" t="str">
            <v>14-44-101211310</v>
          </cell>
          <cell r="BF898">
            <v>45439</v>
          </cell>
          <cell r="BG898">
            <v>45442</v>
          </cell>
          <cell r="BH898">
            <v>45447</v>
          </cell>
          <cell r="BI898">
            <v>118924</v>
          </cell>
          <cell r="BJ898">
            <v>45442</v>
          </cell>
          <cell r="BK898" t="str">
            <v>POSITIVA</v>
          </cell>
          <cell r="BL898">
            <v>45448</v>
          </cell>
          <cell r="BN898">
            <v>45448</v>
          </cell>
          <cell r="BO898">
            <v>45766</v>
          </cell>
          <cell r="BP898" t="str">
            <v>SI</v>
          </cell>
          <cell r="BQ898" t="str">
            <v>CONTRATACIÓN DIRECTA</v>
          </cell>
          <cell r="BR898" t="str">
            <v>SGR-107-2024</v>
          </cell>
          <cell r="BS898" t="str">
            <v>https://community.secop.gov.co/Public/Tendering/OpportunityDetail/Index?noticeUID=CO1.NTC.6184254&amp;isFromPublicArea=True&amp;isModal=False</v>
          </cell>
        </row>
        <row r="899">
          <cell r="A899" t="str">
            <v>SGR-108-2024</v>
          </cell>
          <cell r="C899">
            <v>45448</v>
          </cell>
          <cell r="D899" t="str">
            <v>HUMBERTO ROMERO AREVALO</v>
          </cell>
          <cell r="E899" t="str">
            <v>PAULA ANDREA PIÑEROS CUESTA</v>
          </cell>
          <cell r="F899" t="str">
            <v>CONTRATO</v>
          </cell>
          <cell r="J899">
            <v>28142</v>
          </cell>
          <cell r="K899">
            <v>48</v>
          </cell>
          <cell r="L899">
            <v>630052423</v>
          </cell>
          <cell r="M899" t="str">
            <v>APOYO A LA GESTIÓN</v>
          </cell>
          <cell r="N899" t="str">
            <v>CÉDULA DE CIUDADANIA</v>
          </cell>
          <cell r="O899">
            <v>79760685</v>
          </cell>
          <cell r="P899">
            <v>2</v>
          </cell>
          <cell r="Q899" t="str">
            <v>PS de apoyo a la gestión a la VSCSM en actividades enmarcadas en el proceso de fiscalización minera, como es la recepción de documentos internos y externos para el mantenimiento, consolidación y actualización del expediente minero digital. </v>
          </cell>
          <cell r="R899" t="str">
            <v>Con el propósito de cumplir las actividades de fiscalización de los títulos mineros, el contratista deberá:
1. Ejecutar las actividades relacionadas con el alistamiento y/o recepción de los documentos que hacen parte de los expedientes mineros digitales, a efectos de realizar una adecuada fiscalización a la actividad minera, para su posterior digitalización y/o Procesamiento. 
2. Ejecutar las actividades relacionadas con la recepción y generación de planilla electrónica de los documentos radicados ante la Agencia Nacional de Minería, por los diferentes canales dispuestos para tal fin (contáctenos, página WEB, correspondencia) y cuyos documentos estén relacionados con las actividades de fiscalización minera. 
3. Ejecutar las actividades de procesamiento de documentos en etapa de mantenimiento, cumpliendo las especificaciones técnicas y metas de producción establecidas, tales como las actividades relacionadas con el proceso de digitalización e indexación de documentos que forman parte de los expedientes mineros objeto de fiscalización minera. 
4. Reportar el avance de las actividades asignadas, con la periodicidad que indique la Vicepresidencia de Seguimiento, Control y Seguridad Minera, el supervisor o apoyo a la supervisión. 
5. Cumplir con los rendimientos y las actividades mensuales asignadas por la Vicepresidencia Seguimiento, Control y Seguridad Minera, el supervisor o apoyo a la supervisión. 
6. Conocer y aplicar lo establecido en los procesos documentados, al igual que conocer y diligenciar los formatos oficializados por la Entidad para el cumplimiento del objeto contractual.
7. Apoyar a la Vicepresidencia de Seguimiento, Control y Seguridad Minera en la custodia temporal o permanente de Expedientes mineros físicos, a efectos de una adecuada fiscalización de la actividad minera. 
8. Apoyar a la VSCSM en los proyectos o actividades o procesos especiales relacionados con el expediente minero digital.</v>
          </cell>
          <cell r="V899">
            <v>30469536</v>
          </cell>
          <cell r="W899">
            <v>2824</v>
          </cell>
          <cell r="X899">
            <v>30469536</v>
          </cell>
          <cell r="Y899" t="str">
            <v>SISTEMA GENERAL DE REGALÍAS</v>
          </cell>
          <cell r="AA899">
            <v>30414434</v>
          </cell>
          <cell r="AB899" t="str">
            <v>FERNANDO ALBERTO CARDONA VARGAS _x000D_</v>
          </cell>
          <cell r="AD899" t="str">
            <v>VSCSM</v>
          </cell>
          <cell r="AE899">
            <v>10</v>
          </cell>
          <cell r="AF899">
            <v>28</v>
          </cell>
          <cell r="AH899">
            <v>2781808</v>
          </cell>
          <cell r="AI899">
            <v>71655385</v>
          </cell>
          <cell r="AJ899" t="str">
            <v>JOEL DARÍO PINO PUERTA</v>
          </cell>
          <cell r="AK899" t="str">
            <v>GESTOR CÓDIGO T1 GRADO 10 DE LA VICEPRESIDENCIA DE SEGUIMIENTO, CONTROL Y SEGURIDAD MINERA</v>
          </cell>
          <cell r="AN899" t="str">
            <v>Bogotá D.C.</v>
          </cell>
          <cell r="AO899" t="str">
            <v>14 PRESTACIÓN DE SERVICIOS</v>
          </cell>
          <cell r="AP899" t="str">
            <v>BOGOTÁ D.C.</v>
          </cell>
          <cell r="AQ899" t="str">
            <v>BOGOTÁ D.C.</v>
          </cell>
          <cell r="AR899" t="str">
            <v>BACHILLER</v>
          </cell>
          <cell r="AS899" t="str">
            <v>BACHILLERATO</v>
          </cell>
          <cell r="AZ899" t="str">
            <v>SGR</v>
          </cell>
          <cell r="BA899" t="str">
            <v>108</v>
          </cell>
          <cell r="BB899">
            <v>2024</v>
          </cell>
          <cell r="BC899">
            <v>80111600</v>
          </cell>
          <cell r="BD899" t="str">
            <v>SEGUROS DEL ESTADO S.A.</v>
          </cell>
          <cell r="BE899" t="str">
            <v>14-46-101118160</v>
          </cell>
          <cell r="BF899">
            <v>45449</v>
          </cell>
          <cell r="BG899">
            <v>45449</v>
          </cell>
          <cell r="BH899">
            <v>45450</v>
          </cell>
          <cell r="BI899">
            <v>120924</v>
          </cell>
          <cell r="BJ899">
            <v>45450</v>
          </cell>
          <cell r="BK899" t="str">
            <v>POSITIVA</v>
          </cell>
          <cell r="BL899">
            <v>45454</v>
          </cell>
          <cell r="BN899">
            <v>45454</v>
          </cell>
          <cell r="BO899">
            <v>45785</v>
          </cell>
          <cell r="BP899" t="str">
            <v>SI</v>
          </cell>
          <cell r="BQ899" t="str">
            <v>CONTRATACIÓN DIRECTA</v>
          </cell>
          <cell r="BR899" t="str">
            <v>SGR-108-2024</v>
          </cell>
          <cell r="BS899" t="str">
            <v>https://community.secop.gov.co/Public/Tendering/OpportunityDetail/Index?noticeUID=CO1.NTC.6222388&amp;isFromPublicArea=True&amp;isModal=False</v>
          </cell>
        </row>
        <row r="900">
          <cell r="A900" t="str">
            <v>SGR-109-2024</v>
          </cell>
          <cell r="D900" t="str">
            <v xml:space="preserve">CLAUDINE PATRICIA ALVAREZ ISAZA </v>
          </cell>
          <cell r="E900" t="str">
            <v>ANA MARÍA MENDOZA</v>
          </cell>
          <cell r="F900" t="str">
            <v>CONTRATO</v>
          </cell>
          <cell r="J900">
            <v>31078</v>
          </cell>
          <cell r="K900">
            <v>40</v>
          </cell>
          <cell r="L900">
            <v>630057223</v>
          </cell>
          <cell r="M900" t="str">
            <v>PROFESIONAL</v>
          </cell>
          <cell r="N900" t="str">
            <v>CÉDULA DE CIUDADANIA</v>
          </cell>
          <cell r="O900">
            <v>25785394</v>
          </cell>
          <cell r="P900">
            <v>6</v>
          </cell>
          <cell r="Q900" t="str">
            <v>PSP a la VSCSM, en actividades jurídicas necesarias para el desarrollo de la función de fiscalización minera, como lo es
el acompañamiento en amparos administrativos, la emisión de conceptos, la evaluación documental de expedientes
mineros, la sustanciación y revisión de actos administrativos, así como la atención y respuesta a los requerimientos de
entes de control</v>
          </cell>
          <cell r="R900" t="str">
            <v>1. Apoyar la definición de estrategias encaminadas a mejorar los procesos y procedimientos relacionados con el
cumplimiento de las metas y objetivos establecidos para la atención de los asuntos a cargo de la Vicepresidencia de
Seguimiento, Control y Seguridad Minera.
2. Proponer a la Vicepresidencia de Seguimiento, Control y Seguridad Minera, lineamientos y criterios jurídicos
orientadores para ser incorporados en los planes, estrategias, formatos, procesos y procedimientos relacionados con la
función de fiscalización.
3. Elaborar y/o revisar los estudios, reportes, informes y en general los documentos que se requieran para la atención,
seguimiento y control de los asuntos a cargo de la Vicepresidencia de Seguimiento, Control y Seguridad Minera,
proponiendo las acciones de mejora y ajustes a los lineamientos y planes operativos que se requieran.
4. Apoyar la definición y consolidación de lineamientos jurídicos, tendientes a la unificación de criterios para la
sustanciación de conceptos, actos administrativos y demás documentos que se requieran para la atención de los asuntos
a cargo de la Vicepresidencia de Seguimiento, Control y Seguridad Minera.
5. Aportar con la revisión de los actos administrativos, al cumplimiento de las metas, indicadores de calidad, planes de
acción y/o planes de mejoramiento.
6.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7. Apoyar en la elaboración de los actos administrativos de mayor envergadura que deban ser proferidos por la
vicepresidencia de seguimiento, control y seguridad minera y/o de la Vicepresidencia de Seguimiento Control y Seguridad
Minera.
8. Elaborar, revisar y/o consolidar las consultas, requerimientos, derechos de petición y demás solicitudes efectuadas
por los particulares, las diferentes dependencias de la entidad y las autoridades u organismos externos.
9. Elaborar, revisar y/o consolidar las respuestas a consultas, requerimientos y derechos de petición, así como las
solicitudes efectuadas por las demás dependencias de la entidad sobre los trámites a cargo de la VSCSM, en el marco
del cumplimiento del indicador de oportunidad en su atención.
10. Liderar la gestión con las entidades y organismos externos, incluidos órganos de control, para garantizar la adecuada
entrega de información y la oportuna atención a los requerimientos y solicitudes de competencia del despacho de la
Vicepresidencia de Seguimiento, Control y Seguridad Minera.
11. Asistir y participar en las reuniones, consejos, juntas, comités y demás eventos que indique el supervisor y que se
relacione con el objeto contractual.
12. Presentar informes mensuales en los que se detalle la participación en comités, la respuesta a requerimientos de
información y el avance en la definición e implementación de las estrategias y mecanismos descritos en los numerales
anteriores y las actividades desarrolladas en ejecución del objeto contractual.
13. Revisar y actualizar la información relacionada con los tramites que le sean asignados, en los sistemas de
información o herramientas que para el caso disponga la Entidad.</v>
          </cell>
          <cell r="V900">
            <v>101811665</v>
          </cell>
          <cell r="W900">
            <v>18024</v>
          </cell>
          <cell r="X900">
            <v>45427</v>
          </cell>
          <cell r="Y900" t="str">
            <v>SISTEMA GENERAL DE REGALÍAS</v>
          </cell>
          <cell r="AA900">
            <v>101811665</v>
          </cell>
          <cell r="AB900" t="str">
            <v>FERNANDO ALBERTO CARDONA VARGAS</v>
          </cell>
          <cell r="AC900" t="str">
            <v xml:space="preserve">VICEPRESIDENTE DE SEGUIMIENTO, CONTROL Y SEGURIDAD MINERA (E) </v>
          </cell>
          <cell r="AD900" t="str">
            <v>VSCSM</v>
          </cell>
          <cell r="AE900">
            <v>10</v>
          </cell>
          <cell r="AF900">
            <v>12</v>
          </cell>
          <cell r="AH900">
            <v>9696349</v>
          </cell>
          <cell r="AI900">
            <v>1057575114</v>
          </cell>
          <cell r="AJ900" t="str">
            <v>LAURA LIGIA GOYENECHE MENDIVELSO</v>
          </cell>
          <cell r="AK900" t="str">
            <v>COORDINADORA DEL PUNTO DE ATENCIÓN REGIONAL NOBSA</v>
          </cell>
          <cell r="AN900" t="str">
            <v>Nobsa</v>
          </cell>
          <cell r="AO900" t="str">
            <v>14 PRESTACIÓN DE SERVICIOS</v>
          </cell>
          <cell r="AP900" t="str">
            <v>CÓRDOBA</v>
          </cell>
          <cell r="AQ900" t="str">
            <v>MONTERIA</v>
          </cell>
          <cell r="AR900" t="str">
            <v>ABOGADO</v>
          </cell>
          <cell r="AS900" t="str">
            <v>MAESTRÍA</v>
          </cell>
          <cell r="AZ900" t="str">
            <v>SGR</v>
          </cell>
          <cell r="BA900" t="str">
            <v>109</v>
          </cell>
          <cell r="BB900">
            <v>2024</v>
          </cell>
          <cell r="BC900">
            <v>80111600</v>
          </cell>
          <cell r="BD900" t="str">
            <v>SEGUROS DEL ESTADO S.A.</v>
          </cell>
          <cell r="BE900" t="str">
            <v>14-44-101211233</v>
          </cell>
          <cell r="BF900">
            <v>45439</v>
          </cell>
          <cell r="BG900">
            <v>45441</v>
          </cell>
          <cell r="BH900">
            <v>45442</v>
          </cell>
          <cell r="BI900">
            <v>116024</v>
          </cell>
          <cell r="BJ900">
            <v>45441</v>
          </cell>
          <cell r="BK900" t="str">
            <v>POSITIVA</v>
          </cell>
          <cell r="BL900">
            <v>45443</v>
          </cell>
          <cell r="BN900">
            <v>45443</v>
          </cell>
          <cell r="BO900">
            <v>45758</v>
          </cell>
          <cell r="BP900" t="str">
            <v>SI</v>
          </cell>
          <cell r="BQ900" t="str">
            <v>CONTRATACIÓN DIRECTA</v>
          </cell>
          <cell r="BR900" t="str">
            <v>SGR-109-2024</v>
          </cell>
          <cell r="BS900" t="str">
            <v>https://community.secop.gov.co/Public/Tendering/OpportunityDetail/Index?noticeUID=CO1.NTC.6185751&amp;isFromPublicArea=True&amp;isModal=False</v>
          </cell>
        </row>
        <row r="901">
          <cell r="A901" t="str">
            <v>SGR-110-2024</v>
          </cell>
          <cell r="C901">
            <v>45463</v>
          </cell>
          <cell r="D901" t="str">
            <v>CRISTIAN ALEJANDRO QUINTERO AMEZQUITA</v>
          </cell>
          <cell r="E901" t="str">
            <v>MARTHA PATRICIA PUERTO GUIO</v>
          </cell>
          <cell r="F901" t="str">
            <v>CONTRATO</v>
          </cell>
          <cell r="J901">
            <v>36973</v>
          </cell>
          <cell r="K901">
            <v>24</v>
          </cell>
          <cell r="L901">
            <v>630052323</v>
          </cell>
          <cell r="M901" t="str">
            <v>APOYO A LA GESTIÓN</v>
          </cell>
          <cell r="N901" t="str">
            <v>CÉDULA DE CIUDADANIA</v>
          </cell>
          <cell r="O901">
            <v>1000781784</v>
          </cell>
          <cell r="P901">
            <v>7</v>
          </cell>
          <cell r="Q901" t="str">
            <v>PS de apoyo a la gestión a la VSCSM en actividades enmarcadas en el proceso de fiscalización minera, como es la recepción de documentos internos y externos para el mantenimiento, consolidación y actualización del expediente minero digital.</v>
          </cell>
          <cell r="R901" t="str">
            <v>1. Ejecutar las actividades relacionadas con el alistamiento y/o recepción de los documentos que hacen parte de los expedientes mineros digitales, a efectos de realizar una adecuada fiscalización a la actividad minera, para su posterior digitalización y/o Procesamiento. 2. Ejecutar las actividades relacionadas con la recepción y generación de planilla electrónica de los documentos radicados ante la Agencia Nacional de Minería, por los diferentes canales dispuestos para tal fin (contáctenos, página WEB, correspondencia) y cuyos documentos estén relacionados con las actividades de fiscalización minera. 3. Ejecutar las actividades de procesamiento de documentos en etapa de mantenimiento, cumpliendo las especificaciones técnicas y metas de producción establecidas, tales como las actividades relacionadas con el proceso de digitalización e indexación de documentos que forman parte de los expedientes mineros objeto de fiscalización minera. 4. Reportar el avance de las actividades asignadas, con la periodicidad que indique la Vicepresidencia de Seguimiento, Control y Seguridad Minera, el supervisor o apoyo a la supervisión. 5. Cumplir con los rendimientos y las actividades mensuales asignadas por la Vicepresidencia Seguimiento, Control y Seguridad Minera, el supervisor o apoyo a la supervisión. 6. Conocer y aplicar lo establecido en los procesos documentados, al igual que conocer y diligenciar los formatos oficializados por la Entidad para el cumplimiento del objeto contractual. 7. Apoyar a la Vicepresidencia de Seguimiento, Control y Seguridad Minera en la custodia temporal o permanente de Expedientes mineros físicos, a efectos de una adecuada fiscalización de la actividad minera.
8. Apoyar a la VSCSM en los proyectos o actividades o procesos especiales relacionados con el expediente minero
digital.</v>
          </cell>
          <cell r="V901">
            <v>30469536</v>
          </cell>
          <cell r="W901">
            <v>2724</v>
          </cell>
          <cell r="X901">
            <v>45369</v>
          </cell>
          <cell r="Y901" t="str">
            <v>SISTEMA GENERAL DE REGALÍAS</v>
          </cell>
          <cell r="AA901">
            <v>30414434</v>
          </cell>
          <cell r="AB901" t="str">
            <v>FERNANDO ALBERTO CARDONA VARGAS</v>
          </cell>
          <cell r="AC901" t="str">
            <v xml:space="preserve">VICEPRESIDENTE DE SEGUIMIENTO, CONTROL Y SEGURIDAD MINERA (E) </v>
          </cell>
          <cell r="AD901" t="str">
            <v>VSCSM</v>
          </cell>
          <cell r="AE901">
            <v>10</v>
          </cell>
          <cell r="AF901">
            <v>28</v>
          </cell>
          <cell r="AH901">
            <v>2781808</v>
          </cell>
          <cell r="AI901">
            <v>71655385</v>
          </cell>
          <cell r="AJ901" t="str">
            <v>JOEL DARIO PINO PUERTA</v>
          </cell>
          <cell r="AK901" t="str">
            <v>COORDINADOR DEL GRUPO DE SEGUIMIENTO Y CONTROL ZONA CENTRO</v>
          </cell>
          <cell r="AN901" t="str">
            <v>Bogotá D.C.</v>
          </cell>
          <cell r="AO901" t="str">
            <v>14 PRESTACIÓN DE SERVICIOS</v>
          </cell>
          <cell r="AP901" t="str">
            <v>BOGOTÁ D.C.</v>
          </cell>
          <cell r="AQ901" t="str">
            <v>BOGOTÁ D.C.</v>
          </cell>
          <cell r="AR901" t="str">
            <v>DERECHO</v>
          </cell>
          <cell r="AS901" t="str">
            <v>PREGRADO</v>
          </cell>
          <cell r="AZ901" t="str">
            <v>SGR</v>
          </cell>
          <cell r="BA901" t="str">
            <v>110</v>
          </cell>
          <cell r="BB901">
            <v>2024</v>
          </cell>
          <cell r="BC901">
            <v>80111600</v>
          </cell>
          <cell r="BD901" t="str">
            <v>SEGUROS DEL ESTADO S.A.</v>
          </cell>
          <cell r="BE901" t="str">
            <v>340 - 47 - 994000054771</v>
          </cell>
          <cell r="BF901">
            <v>45448</v>
          </cell>
          <cell r="BG901">
            <v>45448</v>
          </cell>
          <cell r="BH901">
            <v>45449</v>
          </cell>
          <cell r="BI901">
            <v>120524</v>
          </cell>
          <cell r="BJ901">
            <v>45450</v>
          </cell>
          <cell r="BK901" t="str">
            <v>POSITIVA</v>
          </cell>
          <cell r="BL901">
            <v>45450</v>
          </cell>
          <cell r="BN901">
            <v>45450</v>
          </cell>
          <cell r="BO901">
            <v>45781</v>
          </cell>
          <cell r="BP901" t="str">
            <v>SI</v>
          </cell>
          <cell r="BQ901" t="str">
            <v>CONTRATACIÓN DIRECTA</v>
          </cell>
          <cell r="BR901" t="str">
            <v>SGR-110-2024</v>
          </cell>
          <cell r="BS901" t="str">
            <v>https://community.secop.gov.co/Public/Tendering/OpportunityDetail/Index?noticeUID=CO1.NTC.6221602&amp;isFromPublicArea=True&amp;isModal=False</v>
          </cell>
        </row>
        <row r="902">
          <cell r="A902" t="str">
            <v>SGR-111-2024</v>
          </cell>
          <cell r="B902">
            <v>45442</v>
          </cell>
          <cell r="D902" t="str">
            <v>JOSE ALEXANDER SANCHEZ PUERTA</v>
          </cell>
          <cell r="E902" t="str">
            <v>PAULA ANDREA PIÑEROS CUESTA</v>
          </cell>
          <cell r="F902" t="str">
            <v>CONTRATO</v>
          </cell>
          <cell r="J902">
            <v>27816</v>
          </cell>
          <cell r="K902">
            <v>49</v>
          </cell>
          <cell r="L902">
            <v>630064123</v>
          </cell>
          <cell r="M902" t="str">
            <v>PROFESIONAL</v>
          </cell>
          <cell r="N902" t="str">
            <v>CÉDULA DE CIUDADANIA</v>
          </cell>
          <cell r="O902">
            <v>75080880</v>
          </cell>
          <cell r="P902">
            <v>1</v>
          </cell>
          <cell r="Q902"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902"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902">
            <v>93275604</v>
          </cell>
          <cell r="W902">
            <v>8524</v>
          </cell>
          <cell r="X902">
            <v>45369</v>
          </cell>
          <cell r="Y902" t="str">
            <v>SISTEMA GENERAL DE REGALÍAS</v>
          </cell>
          <cell r="AA902">
            <v>93275604</v>
          </cell>
          <cell r="AB902" t="str">
            <v>FERNANDO ALBERTO CARDONA VARGAS</v>
          </cell>
          <cell r="AC902" t="str">
            <v xml:space="preserve">VICEPRESIDENTE DE SEGUIMIENTO, CONTROL Y SEGURIDAD MINERA (E) </v>
          </cell>
          <cell r="AD902" t="str">
            <v>VSCSM</v>
          </cell>
          <cell r="AE902">
            <v>12</v>
          </cell>
          <cell r="AH902">
            <v>7772967</v>
          </cell>
          <cell r="AI902">
            <v>43000561</v>
          </cell>
          <cell r="AJ902" t="str">
            <v xml:space="preserve">MARÍA INES DE LA EUCARISTIA RESTREPO MORALES </v>
          </cell>
          <cell r="AK902" t="str">
            <v xml:space="preserve">COORDINDOR DEL PUNTO DE ATENCIÓN REGIONAL MEDELLÍN </v>
          </cell>
          <cell r="AN902" t="str">
            <v>Medellín</v>
          </cell>
          <cell r="AO902" t="str">
            <v>14 PRESTACIÓN DE SERVICIOS</v>
          </cell>
          <cell r="AP902" t="str">
            <v>CALDAS</v>
          </cell>
          <cell r="AQ902" t="str">
            <v>MANIZALES</v>
          </cell>
          <cell r="AR902" t="str">
            <v>GEOLOGIA</v>
          </cell>
          <cell r="AS902" t="str">
            <v>POSGRADO</v>
          </cell>
          <cell r="AZ902" t="str">
            <v>SGR</v>
          </cell>
          <cell r="BA902" t="str">
            <v>111</v>
          </cell>
          <cell r="BB902">
            <v>2024</v>
          </cell>
          <cell r="BC902">
            <v>80111600</v>
          </cell>
          <cell r="BD902" t="str">
            <v>SEGUROS DEL ESTADO S.A.</v>
          </cell>
          <cell r="BE902" t="str">
            <v>42-44-101154748</v>
          </cell>
          <cell r="BF902">
            <v>45442</v>
          </cell>
          <cell r="BG902">
            <v>45442</v>
          </cell>
          <cell r="BH902">
            <v>45442</v>
          </cell>
          <cell r="BI902">
            <v>118824</v>
          </cell>
          <cell r="BJ902">
            <v>45442</v>
          </cell>
          <cell r="BK902" t="str">
            <v>POSITIVA</v>
          </cell>
          <cell r="BL902">
            <v>45447</v>
          </cell>
          <cell r="BN902">
            <v>45447</v>
          </cell>
          <cell r="BO902">
            <v>45811</v>
          </cell>
          <cell r="BP902" t="str">
            <v>SI</v>
          </cell>
          <cell r="BQ902" t="str">
            <v>CONTRATACIÓN DIRECTA</v>
          </cell>
          <cell r="BR902" t="str">
            <v>SGR-111-2024</v>
          </cell>
          <cell r="BS902" t="str">
            <v>https://community.secop.gov.co/Public/Tendering/OpportunityDetail/Index?noticeUID=CO1.NTC.6189291&amp;isFromPublicArea=True&amp;isModal=False</v>
          </cell>
        </row>
        <row r="903">
          <cell r="A903" t="str">
            <v>SGR-112-2024</v>
          </cell>
          <cell r="C903">
            <v>45447</v>
          </cell>
          <cell r="D903" t="str">
            <v>EVELYN GABRIELA ARTEAGA MORENO</v>
          </cell>
          <cell r="E903" t="str">
            <v>MARTHA PATRICIA PUERTO GUIO</v>
          </cell>
          <cell r="F903" t="str">
            <v>CONTRATO</v>
          </cell>
          <cell r="J903">
            <v>33473</v>
          </cell>
          <cell r="K903">
            <v>34</v>
          </cell>
          <cell r="L903">
            <v>630051423</v>
          </cell>
          <cell r="M903" t="str">
            <v>APOYO A LA GESTIÓN</v>
          </cell>
          <cell r="N903" t="str">
            <v>CÉDULA DE CIUDADANIA</v>
          </cell>
          <cell r="O903">
            <v>1085292116</v>
          </cell>
          <cell r="P903">
            <v>8</v>
          </cell>
          <cell r="Q903" t="str">
            <v>PS de apoyo a la gestión a la VSCSM, en actividades de fiscalización minera, como es la recepción de documentos
internos y externos, el control de la correspondencia, la clasificación de información y la gestión documental a través del
SGD.</v>
          </cell>
          <cell r="R903" t="str">
            <v>1. Apoyar las actividades de gestión y manejo documental de la información derivada del desarrollo de la función de
fiscalización de la actividad minera.
2. Ingresar, en medio físico o digital, la correspondencia y productos de información derivados de las actividades de
fiscalización de la actividad minera en el expediente tanto en su versión física como en digital en las herramientas
informáticas dispuestas para tal fin.
3. Apoyar el recibo y clasificación de las actuaciones administrativas, técnicas y jurídicas, en medio físico o digital,
resultado de las actividades de fiscalización de la actividad minera.
4. Organizar cronológicamente la documentación y remitir a mantenimiento de expedientes y gestión documental,
bajo los lineamientos que se expidan para el efecto por parte de la ANM.
5. Diligenciar y mantener actualizada la base de datos de control de actuaciones administrativas proferidas por el
grupo de trabajo, en físico o en digital, bajo los parámetros y lineamientos que se definan para el efecto.
6. Apoyar al Grupo de Seguimiento y Control en las actividades de control de correspondencia, en físico o en digital.
7. Archivar y controlar los documentos soportes de las inspecciones de campo, autos, resoluciones y demás
información expedida por el grupo de trabajo, de conformidad con los lineamientos que se impartan por el Supervisor y
haciendo uso de las plataformas tecnológicas que disponga la entidad.8. Apoyar la atención a usuarios en consultas relacionadas con el estado del expediente y trámites competencia del
grupo de trabajo, enmarcados en el proceso de fiscalización minera.
9. Atender de manera oportuna las solicitudes de copias, en versión física o digital, y hacer entrega de las mismas,
en atención a las peticiones radicadas por los interesados y titulares mineros y según el reparto asignado.
10. Apoyar el agendamiento, organización y realización de las reuniones que se programen en el Grupo, en el marco de
las actividades de fiscalización, apoyando la elaboración de actas y listado de asistencia respectivos.
11. Apoyar las actuaciones correspondientes para la realización oportuna y eficaz el proceso de notificación de actos
administrativos derivados de las funciones de fiscalización minera.
12. Generar reportes de gestión y elaborar documentos que resulten del cumplimiento de sus obligaciones o que sean
necesarios para el cabal cumplimiento de las actividades de fiscalización a la actividad minera que adelanta el grupo de
trabajo.</v>
          </cell>
          <cell r="V903">
            <v>31757114</v>
          </cell>
          <cell r="W903">
            <v>13524</v>
          </cell>
          <cell r="X903">
            <v>45427</v>
          </cell>
          <cell r="Y903" t="str">
            <v>SISTEMA GENERAL DE REGALÍAS</v>
          </cell>
          <cell r="AA903">
            <v>31757114</v>
          </cell>
          <cell r="AB903" t="str">
            <v>FERNANDO ALBERTO CARDONA VARGAS</v>
          </cell>
          <cell r="AC903" t="str">
            <v xml:space="preserve">VICEPRESIDENTE DE SEGUIMIENTO, CONTROL Y SEGURIDAD MINERA (E) </v>
          </cell>
          <cell r="AD903" t="str">
            <v>VSCSM</v>
          </cell>
          <cell r="AE903">
            <v>10</v>
          </cell>
          <cell r="AF903">
            <v>18</v>
          </cell>
          <cell r="AH903">
            <v>3024487</v>
          </cell>
          <cell r="AI903">
            <v>59820096</v>
          </cell>
          <cell r="AJ903" t="str">
            <v>CARMEN ELENA PATIÑO</v>
          </cell>
          <cell r="AK903" t="str">
            <v>COORDINADOR DEL PUNTO DE ATENCIÓN REGIONAL PASTO</v>
          </cell>
          <cell r="AN903" t="str">
            <v>Pasto</v>
          </cell>
          <cell r="AO903" t="str">
            <v>14 PRESTACIÓN DE SERVICIOS</v>
          </cell>
          <cell r="AP903" t="str">
            <v>NARIÑO</v>
          </cell>
          <cell r="AQ903" t="str">
            <v>IPIALES</v>
          </cell>
          <cell r="AR903" t="str">
            <v>DERECHO</v>
          </cell>
          <cell r="AS903" t="str">
            <v>POSGRADO</v>
          </cell>
          <cell r="AZ903" t="str">
            <v>SGR</v>
          </cell>
          <cell r="BA903" t="str">
            <v>112</v>
          </cell>
          <cell r="BB903">
            <v>2024</v>
          </cell>
          <cell r="BC903">
            <v>80111600</v>
          </cell>
          <cell r="BD903" t="str">
            <v>COMPAÑIA MUNDIAL DE SEGUROS S.A.</v>
          </cell>
          <cell r="BE903" t="str">
            <v>NB-100326434</v>
          </cell>
          <cell r="BF903">
            <v>45449</v>
          </cell>
          <cell r="BG903">
            <v>45451</v>
          </cell>
          <cell r="BH903">
            <v>45454</v>
          </cell>
          <cell r="BI903">
            <v>124624</v>
          </cell>
          <cell r="BJ903">
            <v>45454</v>
          </cell>
          <cell r="BK903" t="str">
            <v>POSITIVA</v>
          </cell>
          <cell r="BL903">
            <v>45456</v>
          </cell>
          <cell r="BN903">
            <v>45456</v>
          </cell>
          <cell r="BO903">
            <v>45777</v>
          </cell>
          <cell r="BP903" t="str">
            <v>SI</v>
          </cell>
          <cell r="BQ903" t="str">
            <v>CONTRATACIÓN DIRECTA</v>
          </cell>
          <cell r="BR903" t="str">
            <v>SGR-112-2024</v>
          </cell>
          <cell r="BS903" t="str">
            <v>https://community.secop.gov.co/Public/Tendering/OpportunityDetail/Index?noticeUID=CO1.NTC.6231652&amp;isFromPublicArea=True&amp;isModal=False</v>
          </cell>
        </row>
        <row r="904">
          <cell r="A904" t="str">
            <v>SGR-113-2024</v>
          </cell>
          <cell r="C904">
            <v>45448</v>
          </cell>
          <cell r="D904" t="str">
            <v>IVAN EDUARDO GOMEZ VANEGAS</v>
          </cell>
          <cell r="E904" t="str">
            <v>PAULA ANDREA PIÑEROS CUESTA</v>
          </cell>
          <cell r="F904" t="str">
            <v>CONTRATO</v>
          </cell>
          <cell r="J904">
            <v>32116</v>
          </cell>
          <cell r="K904">
            <v>37</v>
          </cell>
          <cell r="L904">
            <v>630052223</v>
          </cell>
          <cell r="M904" t="str">
            <v>APOYO A LA GESTIÓN</v>
          </cell>
          <cell r="N904" t="str">
            <v>CÉDULA DE CIUDADANIA</v>
          </cell>
          <cell r="O904">
            <v>1104697458</v>
          </cell>
          <cell r="P904">
            <v>9</v>
          </cell>
          <cell r="Q904" t="str">
            <v xml:space="preserve">PS de apoyo a la gestión a la VSCSM en actividades enmarcadas en el proceso de fiscalización minera, como es la
recepción de documentos internos y externos para el mantenimiento, consolidación y actualización del expediente minero
digital. </v>
          </cell>
          <cell r="R904" t="str">
            <v>Con el propósito de cumplir las actividades de fiscalización de los títulos mineros, el contratista deberá:
1. Ejecutar las actividades relacionadas con el alistamiento y/o recepción de los documentos que hacen parte de los
expedientes mineros digitales, a efectos de realizar una adecuada fiscalización a la actividad minera, para su posterior
digitalización y/o Procesamiento.
2. Ejecutar las actividades relacionadas con la recepción y generación de planilla electrónica de los documentos
radicados ante la Agencia Nacional de Minería, por los diferentes canales dispuestos para tal fin (contáctenos, página
WEB, correspondencia) y cuyos documentos estén relacionados con las actividades de fiscalización minera.
3. Ejecutar las actividades de procesamiento de documentos en etapa de mantenimiento, cumpliendo las
especificaciones técnicas y metas de producción establecidas, tales como las actividades relacionadas con el proceso de
digitalización e indexación de documentos que forman parte de los expedientes mineros objeto de fiscalización minera.
4. Reportar el avance de las actividades asignadas, con la periodicidad que indique la Vicepresidencia de Seguimiento,
Control y Seguridad Minera, el supervisor o apoyo a la supervisión.
5. Cumplir con los rendimientos y las actividades mensuales asignadas por la Vicepresidencia Seguimiento, Control y
Seguridad Minera, el supervisor o apoyo a la supervisión.
6. Conocer y aplicar lo establecido en los procesos documentados, al igual que conocer y diligenciar los formatos
oficializados por la Entidad para el cumplimiento del objeto contractual.
7. Apoyar a la Vicepresidencia de Seguimiento, Control y Seguridad Minera en la custodia temporal o permanente de
Expedientes mineros físicos, a efectos de una adecuada fiscalización de la actividad minera.
8. Apoyar a la VSCSM en los proyectos o actividades o procesos especiales relacionados con el expediente minero
digital._x000D_</v>
          </cell>
          <cell r="V904">
            <v>26660844</v>
          </cell>
          <cell r="W904">
            <v>13924</v>
          </cell>
          <cell r="X904">
            <v>45428</v>
          </cell>
          <cell r="Y904" t="str">
            <v>SISTEMA GENERAL DE REGALÍAS</v>
          </cell>
          <cell r="AA904">
            <v>26612630</v>
          </cell>
          <cell r="AB904" t="str">
            <v>FERNANDO ALBERTO CARDONA VARGAS</v>
          </cell>
          <cell r="AC904" t="str">
            <v xml:space="preserve">VICEPRESIDENTE DE SEGUIMIENTO, CONTROL Y SEGURIDAD MINERA (E) </v>
          </cell>
          <cell r="AD904" t="str">
            <v>VSCSM</v>
          </cell>
          <cell r="AE904">
            <v>9</v>
          </cell>
          <cell r="AF904">
            <v>21</v>
          </cell>
          <cell r="AH904">
            <v>2781808</v>
          </cell>
          <cell r="AI904">
            <v>71655385</v>
          </cell>
          <cell r="AJ904" t="str">
            <v>JOEL DARIO PINO PUERTA</v>
          </cell>
          <cell r="AK904" t="str">
            <v>COORDINADOR DEL GRUPO DE SEGUIMIENTO Y CONTROL ZONA CENTRO</v>
          </cell>
          <cell r="AN904" t="str">
            <v>Bogotá D.C.</v>
          </cell>
          <cell r="AO904" t="str">
            <v>14 PRESTACIÓN DE SERVICIOS</v>
          </cell>
          <cell r="AP904" t="str">
            <v>BOGOTÁ D.C.</v>
          </cell>
          <cell r="AQ904" t="str">
            <v>BOGOTÁ D.C.</v>
          </cell>
          <cell r="AR904" t="str">
            <v>ADMINISTRADOR FINANCIERO</v>
          </cell>
          <cell r="AS904" t="str">
            <v>PREGRADO</v>
          </cell>
          <cell r="AZ904" t="str">
            <v>SGR</v>
          </cell>
          <cell r="BA904" t="str">
            <v>113</v>
          </cell>
          <cell r="BB904">
            <v>2024</v>
          </cell>
          <cell r="BC904">
            <v>80111600</v>
          </cell>
          <cell r="BD904" t="str">
            <v>SEGUROS DEL ESTADO S.A.</v>
          </cell>
          <cell r="BE904" t="str">
            <v>14-46-101118157</v>
          </cell>
          <cell r="BF904">
            <v>45448</v>
          </cell>
          <cell r="BG904">
            <v>45449</v>
          </cell>
          <cell r="BH904">
            <v>45450</v>
          </cell>
          <cell r="BI904">
            <v>120824</v>
          </cell>
          <cell r="BJ904">
            <v>45450</v>
          </cell>
          <cell r="BK904" t="str">
            <v>POSITIVA</v>
          </cell>
          <cell r="BL904">
            <v>45454</v>
          </cell>
          <cell r="BN904">
            <v>45454</v>
          </cell>
          <cell r="BO904">
            <v>45747</v>
          </cell>
          <cell r="BP904" t="str">
            <v>SI</v>
          </cell>
          <cell r="BQ904" t="str">
            <v>CONTRATACIÓN DIRECTA</v>
          </cell>
          <cell r="BR904" t="str">
            <v>SGR-113-2024</v>
          </cell>
          <cell r="BS904" t="str">
            <v xml:space="preserve">https://community.secop.gov.co/Public/Tendering/OpportunityDetail/Index?noticeUID=CO1.NTC.6226801&amp;isFromPublicArea=True&amp;isModal=False
</v>
          </cell>
        </row>
        <row r="905">
          <cell r="A905" t="str">
            <v>SGR-114-2024</v>
          </cell>
          <cell r="C905">
            <v>45448</v>
          </cell>
          <cell r="D905" t="str">
            <v>OSVALDO CORREDOR MOLANO</v>
          </cell>
          <cell r="E905" t="str">
            <v>PAULA ANDREA PIÑEROS CUESTA</v>
          </cell>
          <cell r="F905" t="str">
            <v>CONTRATO</v>
          </cell>
          <cell r="J905">
            <v>30014</v>
          </cell>
          <cell r="K905">
            <v>43</v>
          </cell>
          <cell r="L905">
            <v>630055023</v>
          </cell>
          <cell r="M905" t="str">
            <v>PROFESIONAL</v>
          </cell>
          <cell r="N905" t="str">
            <v>CÉDULA DE CIUDADANIA</v>
          </cell>
          <cell r="O905">
            <v>74377623</v>
          </cell>
          <cell r="P905">
            <v>6</v>
          </cell>
          <cell r="Q905" t="str">
            <v>PSP a la VSCSM apoyando la definición de lineamientos técnicos en los procedimientos y formatos requeridos para
realizar la actividad de fiscalización bajo los parámetros técnicos de calidad y oportunidad, así como atender y hacer
seguimiento a los demás temas transversales que surjan en el marco del proceso de fiscalización a títulos
mineros.</v>
          </cell>
          <cell r="R905" t="str">
            <v>1. Revisar, validar, proyectar y documentar las actualizaciones de los procesos y procedimientos existentes para el
desarrollo de la función de fiscalización minera, al igual que los formatos que se requieran para su implementación.
2. Apoyar, desde el punto de vista técnico la identificación, el diseño e implementación de metodologías y procesos para
el aprovechamiento y uso correcto de las plataformas tecnológicas del centro de monitoreo (herramienta de fiscalización.
Tablero de inteligencia de negocio para control a la producción - BI, plataforma de control de procesos para control a la
producción - BPM), así como su interacción con los demás sistemas de la entidad.
3. Apoyar, desde el punto de vista técnico, con la identificación diseño y sugerencias de implementación de productos,
servicios, metodologías o procesos que puedan aportar a la operación y prestación de servicios del centro de monitoreo,
documentando sus propuestas.
4. Apoyar a la vicepresidencia de seguimiento, control y seguridad minera en las actividades de socialización de los
procedimientos de fiscalización que se definan o modifiquen, participando en las jornadas de transferencia de
conocimiento a funcionarios y/o contratistas, desde el punto de vista técnico.
5. Diseñar y presentar la metodología para la implementación de la estrategia de validación de los aspectos de calidad y
oportunidad de las actuaciones administrativas de la autoridad minera en materia de fiscalización, en su componente
técnico.
6. Revisar, desde el punto de vista técnico, los actos administrativos proferidos por los diferentes grupos de trabajo que
desarrollan actividades de fiscalización, seguimiento y control de los títulos mineros.
7. Revisar la información técnica para la priorización y programación de las inspecciones de campo de los títulos
mineros.
8. Revisar y consolidar los informes derivados de las actividades de fiscalización integral según reparto que realice el
supervisor y emitir aval a las diferentes actuaciones administrativas derivadas del seguimiento y control.
9. Prestar apoyo técnico en la ejecución de visitas de fiscalización a los diferentes títulos mineros y otras figuras que
cuenten con las prerrogativas de explotación, según asignación realizada por el supervisor.
10. Prestar apoyo técnico a la actividad de control de la producción en la revisión, identificación y validación de los
aspectos operativos que permiten la inclusión de nuevos procesos y proyectos mineros en las plataformas tecnológicas
del centro de monitoreo. 11. Revisar, proyectar y/o tramitar las respuestas a las peticiones, quejas, reclamos o sugerencias que le sean
asignados.
12. Preparar información técnica para atender los compromisos del grupo de seguimiento y control derivados de las
mesas, comités o sesiones de trabajo interinstitucional en las que participe la Vicepresidencia de seguimiento, control y
seguridad minera y que se relacionen con los aspectos técnicos de la fiscalización a la actividad minera.
13. Asistir y participar activamente en mesas, comités o sesiones de trabajo interinstitucional en las que participe la
Vicepresidencia de seguimiento, control y seguridad minera y que se relacionen con los aspectos técnicos de la
fiscalización a la actividad minera, presentando los informes correspondientes cuando a ello haya lugar.</v>
          </cell>
          <cell r="V905">
            <v>101811665</v>
          </cell>
          <cell r="W905">
            <v>15224</v>
          </cell>
          <cell r="X905">
            <v>45427</v>
          </cell>
          <cell r="Y905" t="str">
            <v>SISTEMA GENERAL DE REGALÍAS</v>
          </cell>
          <cell r="AA905">
            <v>101811665</v>
          </cell>
          <cell r="AB905" t="str">
            <v>FERNANDO ALBERTO CARDONA VARGAS</v>
          </cell>
          <cell r="AC905" t="str">
            <v xml:space="preserve">VICEPRESIDENTE DE SEGUIMIENTO, CONTROL Y SEGURIDAD MINERA (E) </v>
          </cell>
          <cell r="AD905" t="str">
            <v>VSCSM</v>
          </cell>
          <cell r="AE905">
            <v>10</v>
          </cell>
          <cell r="AF905">
            <v>15</v>
          </cell>
          <cell r="AH905">
            <v>9696349</v>
          </cell>
          <cell r="AI905">
            <v>43056693</v>
          </cell>
          <cell r="AJ905" t="str">
            <v xml:space="preserve"> MARÍA EUGENIA SÁNCHEZ JARAMILLO</v>
          </cell>
          <cell r="AK905" t="str">
            <v>EXPERTO GRADO 06</v>
          </cell>
          <cell r="AN905" t="str">
            <v>Bogotá D.C.</v>
          </cell>
          <cell r="AO905" t="str">
            <v>14 PRESTACIÓN DE SERVICIOS</v>
          </cell>
          <cell r="AP905" t="str">
            <v>BOYACÁ</v>
          </cell>
          <cell r="AQ905" t="str">
            <v>TIBASOSA</v>
          </cell>
          <cell r="AR905" t="str">
            <v>INGENIERO DE MINAS</v>
          </cell>
          <cell r="AS905" t="str">
            <v>POSGRADO</v>
          </cell>
          <cell r="AZ905" t="str">
            <v>SGR</v>
          </cell>
          <cell r="BA905" t="str">
            <v>114</v>
          </cell>
          <cell r="BB905">
            <v>2024</v>
          </cell>
          <cell r="BC905">
            <v>80111600</v>
          </cell>
          <cell r="BD905" t="str">
            <v>SEGUROS DEL ESTADO S.A.</v>
          </cell>
          <cell r="BE905" t="str">
            <v>14-44-101211783</v>
          </cell>
          <cell r="BF905">
            <v>45449</v>
          </cell>
          <cell r="BG905">
            <v>45450</v>
          </cell>
          <cell r="BH905">
            <v>45450</v>
          </cell>
          <cell r="BI905">
            <v>122424</v>
          </cell>
          <cell r="BJ905">
            <v>45450</v>
          </cell>
          <cell r="BK905" t="str">
            <v>POSITIVA</v>
          </cell>
          <cell r="BL905">
            <v>45454</v>
          </cell>
          <cell r="BN905">
            <v>45454</v>
          </cell>
          <cell r="BO905">
            <v>45772</v>
          </cell>
          <cell r="BP905" t="str">
            <v>SI</v>
          </cell>
          <cell r="BQ905" t="str">
            <v>CONTRATACIÓN DIRECTA</v>
          </cell>
          <cell r="BR905" t="str">
            <v>SGR-114-2024</v>
          </cell>
          <cell r="BS905" t="str">
            <v>https://community.secop.gov.co/Public/Tendering/OpportunityDetail/Index?noticeUID=CO1.NTC.6227624&amp;isFromPublicArea=True&amp;isModal=False</v>
          </cell>
        </row>
        <row r="906">
          <cell r="A906" t="str">
            <v>SGR-115-2024</v>
          </cell>
          <cell r="C906">
            <v>45448</v>
          </cell>
          <cell r="D906" t="str">
            <v>JUAN ESTEBAN RICO GUERRERO</v>
          </cell>
          <cell r="E906" t="str">
            <v>MARTHA PATRICIA PUERTO GUIO</v>
          </cell>
          <cell r="F906" t="str">
            <v>CONTRATO</v>
          </cell>
          <cell r="J906">
            <v>36360</v>
          </cell>
          <cell r="K906">
            <v>26</v>
          </cell>
          <cell r="L906">
            <v>630052023</v>
          </cell>
          <cell r="M906" t="str">
            <v>APOYO A LA GESTIÓN</v>
          </cell>
          <cell r="N906" t="str">
            <v>CÉDULA DE CIUDADANIA</v>
          </cell>
          <cell r="O906">
            <v>1104712414</v>
          </cell>
          <cell r="P906">
            <v>1</v>
          </cell>
          <cell r="Q906" t="str">
            <v>PS de apoyo a la gestión a la VSCSM en actividades enmarcadas en el proceso de fiscalización minera, como es la recepción de documentos internos y externos para el mantenimiento, consolidación y actualización del expediente minero digital.</v>
          </cell>
          <cell r="R906" t="str">
            <v>1. Ejecutar las actividades relacionadas con el alistamiento y/o recepción de los documentos que hacen parte de los expedientes mineros digitales, a efectos de realizar una adecuada fiscalización a la actividad minera, para su posterior digitalización y/o Procesamiento. 2. Ejecutar las actividades relacionadas con la recepción y generación de planilla electrónica de los documentos radicados ante la Agencia Nacional de Minería, por los diferentes canales dispuestos para tal fin (contáctenos, página WEB, correspondencia) y cuyos documentos estén relacionados con las actividades de fiscalización minera. 3. Ejecutar las actividades de procesamiento de documentos en etapa de mantenimiento, cumpliendo las especificaciones técnicas y metas de producción establecidas, tales como las actividades relacionadas con el proceso de digitalización e indexación de documentos que forman parte de los expedientes mineros objeto de fiscalización minera. 4. Reportar el avance de las actividades asignadas, con la periodicidad que indique la Vicepresidencia de Seguimiento, Control y Seguridad Minera, el supervisor o apoyo a la supervisión. 5. Cumplir con los rendimientos y las actividades mensuales asignadas por la Vicepresidencia Seguimiento, Control y Seguridad Minera, el supervisor o apoyo a la supervisión. 6. Conocer y aplicar lo establecido en los procesos documentados, al igual que conocer y diligenciar los formatos oficializados por la Entidad para el cumplimiento del objeto contractual. 7. Apoyar a la Vicepresidencia de Seguimiento, Control y Seguridad Minera en la custodia temporal o permanente de Expedientes mineros físicos, a efectos de una adecuada fiscalización de la actividad minera.
8. Apoyar a la VSCSM en los proyectos o actividades o procesos especiales relacionados con el expediente minero
digital._x000D_</v>
          </cell>
          <cell r="V906">
            <v>26660844</v>
          </cell>
          <cell r="W906">
            <v>13724</v>
          </cell>
          <cell r="X906">
            <v>45427</v>
          </cell>
          <cell r="Y906" t="str">
            <v>SISTEMA GENERAL DE REGALÍAS</v>
          </cell>
          <cell r="AA906">
            <v>26612630</v>
          </cell>
          <cell r="AB906" t="str">
            <v>FERNANDO ALBERTO CARDONA VARGAS</v>
          </cell>
          <cell r="AC906" t="str">
            <v xml:space="preserve">VICEPRESIDENTE DE SEGUIMIENTO, CONTROL Y SEGURIDAD MINERA (E) </v>
          </cell>
          <cell r="AD906" t="str">
            <v>VSCSM</v>
          </cell>
          <cell r="AE906">
            <v>9</v>
          </cell>
          <cell r="AF906">
            <v>17</v>
          </cell>
          <cell r="AH906">
            <v>2781808</v>
          </cell>
          <cell r="AI906">
            <v>71655385</v>
          </cell>
          <cell r="AJ906" t="str">
            <v>JOEL DARIO PINO PUERTA</v>
          </cell>
          <cell r="AK906" t="str">
            <v>COORDINADOR DEL GRUPO DE SEGUIMIENTO Y CONTROL ZONA CENTRO</v>
          </cell>
          <cell r="AN906" t="str">
            <v>Bogotá D.C.</v>
          </cell>
          <cell r="AO906" t="str">
            <v>14 PRESTACIÓN DE SERVICIOS</v>
          </cell>
          <cell r="AP906" t="str">
            <v>BOGOTÁ D.C.</v>
          </cell>
          <cell r="AQ906" t="str">
            <v>BOGOTÁ D.C.</v>
          </cell>
          <cell r="AR906" t="str">
            <v>N/A</v>
          </cell>
          <cell r="AS906" t="str">
            <v>N/A</v>
          </cell>
          <cell r="AZ906" t="str">
            <v>SGR</v>
          </cell>
          <cell r="BA906" t="str">
            <v>115</v>
          </cell>
          <cell r="BB906">
            <v>2024</v>
          </cell>
          <cell r="BC906">
            <v>80111600</v>
          </cell>
          <cell r="BD906" t="str">
            <v>SEGUROS DEL ESTADO S.A.</v>
          </cell>
          <cell r="BE906" t="str">
            <v>14-44-101212094</v>
          </cell>
          <cell r="BF906">
            <v>45455</v>
          </cell>
          <cell r="BG906">
            <v>45455</v>
          </cell>
          <cell r="BH906">
            <v>45455</v>
          </cell>
          <cell r="BI906">
            <v>125024</v>
          </cell>
          <cell r="BJ906">
            <v>45455</v>
          </cell>
          <cell r="BK906" t="str">
            <v>POSITIVA</v>
          </cell>
          <cell r="BL906">
            <v>45455</v>
          </cell>
          <cell r="BN906">
            <v>45455</v>
          </cell>
          <cell r="BO906">
            <v>45744</v>
          </cell>
          <cell r="BP906" t="str">
            <v>SI</v>
          </cell>
          <cell r="BQ906" t="str">
            <v>CONTRATACIÓN DIRECTA</v>
          </cell>
          <cell r="BR906" t="str">
            <v>SGR-115-2024</v>
          </cell>
          <cell r="BS906" t="str">
            <v>https://community.secop.gov.co/Public/Tendering/OpportunityDetail/Index?noticeUID=CO1.NTC.6239261&amp;isFromPublicArea=True&amp;isModal=False</v>
          </cell>
        </row>
        <row r="907">
          <cell r="A907" t="str">
            <v>SGR-116-2024</v>
          </cell>
          <cell r="C907">
            <v>45447</v>
          </cell>
          <cell r="D907" t="str">
            <v>YINA PAOLA VILLAMIL CASTIBLANCO</v>
          </cell>
          <cell r="E907" t="str">
            <v>DANIELA MARINA MUÑOZ MUÑOZ</v>
          </cell>
          <cell r="F907" t="str">
            <v>CONTRATO</v>
          </cell>
          <cell r="J907">
            <v>30973</v>
          </cell>
          <cell r="K907">
            <v>40</v>
          </cell>
          <cell r="L907">
            <v>630051823</v>
          </cell>
          <cell r="M907" t="str">
            <v>APOYO A LA GESTIÓN</v>
          </cell>
          <cell r="N907" t="str">
            <v>CÉDULA DE CIUDADANIA</v>
          </cell>
          <cell r="O907">
            <v>33703372</v>
          </cell>
          <cell r="P907">
            <v>2</v>
          </cell>
          <cell r="Q907" t="str">
            <v>PS de apoyo a la gestión a la VSCSM para el desarrollo de la función de fiscalización minera, en actividades operativas
como es la programación, trámite y legalización de comisiones para las inspecciones de campo que realiza la ANM a los
títulos mineros.</v>
          </cell>
          <cell r="R907" t="str">
            <v>Con el fin de cumplir las actividades de fiscalización de los títulos mineros el contratista deberá:
1) Realizar, gestionar y hacer seguimiento al trámite de las comisiones programadas y ejecutadas del personal de la
Vicepresidencia de Seguimiento, Control y Seguridad Minera, asociadas al proceso de fiscalización a los títulos mineros.
2) Realizar los trámites administrativos y actividades de apoyo operativo asociados a la gestión de comisiones de la
Vicepresidencia de Seguimiento, Control y Seguridad Minera asociadas a la fiscalización minera, como son los informes
de trazabilidad de los itinerarios y agendas de cada comisionado.
3) Proyectar respuestas a solicitudes de información e informes relacionados con las actividades de fiscalización minera
asociadas al trámite de comisiones.
4) Brindar soporte técnico y operativo a los funcionarios y contratistas de la VSCSM sobre los aspectos relevantes para la
solicitud, trámite y legalización de comisiones asociadas a la fiscalización minera.
5) Generar reportes consolidados, generales y de detalle sobre tramite y ejecución de las comisiones de la
Vicepresidencia de Seguimiento, Control y Seguridad Minera asociadas a las actividades de fiscalización minera.
6) Realizar actividades de clasificación, depuración, organización documental, levantamiento de inventario documental,
transferencia primaria o eliminación de la documentación asociada a la gestión del grupo de trabajo, bien sea en su
versión física o digital.</v>
          </cell>
          <cell r="V907">
            <v>51805692</v>
          </cell>
          <cell r="W907">
            <v>2624</v>
          </cell>
          <cell r="X907">
            <v>45369</v>
          </cell>
          <cell r="Y907" t="str">
            <v>SISTEMA GENERAL DE REGALÍAS</v>
          </cell>
          <cell r="AA907">
            <v>51720227</v>
          </cell>
          <cell r="AB907" t="str">
            <v>FERNANDO ALBERTO CARDONA VARGAS</v>
          </cell>
          <cell r="AC907" t="str">
            <v>VICEPRESIDENTE DE SEGUIMIENTO, CONTROL Y SEGURIDAD MINERA</v>
          </cell>
          <cell r="AD907" t="str">
            <v>VSCSM</v>
          </cell>
          <cell r="AE907">
            <v>13</v>
          </cell>
          <cell r="AF907">
            <v>10</v>
          </cell>
          <cell r="AH907">
            <v>3879017</v>
          </cell>
          <cell r="AI907">
            <v>10276230</v>
          </cell>
          <cell r="AJ907" t="str">
            <v>FERNANDO ALBERTO CARDONA VARGAS</v>
          </cell>
          <cell r="AK907" t="str">
            <v xml:space="preserve">VICEPRESIDENTE DE SEGUIMIENTO, CONTROL Y SEGURIDAD MINERA (E) </v>
          </cell>
          <cell r="AN907" t="str">
            <v>Bogotá D.C.</v>
          </cell>
          <cell r="AO907" t="str">
            <v>14 PRESTACIÓN DE SERVICIOS</v>
          </cell>
          <cell r="AP907" t="str">
            <v>BOYACÁ</v>
          </cell>
          <cell r="AQ907" t="str">
            <v>BUENAVISTA</v>
          </cell>
          <cell r="AR907" t="str">
            <v>TECNÓLOGO EN SISTEMAS CONTABLES Y FINANCIEROS</v>
          </cell>
          <cell r="AS907" t="str">
            <v>PREGRADO</v>
          </cell>
          <cell r="AZ907" t="str">
            <v>SGR</v>
          </cell>
          <cell r="BA907" t="str">
            <v>116</v>
          </cell>
          <cell r="BB907">
            <v>2024</v>
          </cell>
          <cell r="BC907">
            <v>80111600</v>
          </cell>
          <cell r="BD907" t="str">
            <v>ASEGURADORA SOLIDARIA DE COLOMBIA</v>
          </cell>
          <cell r="BE907" t="str">
            <v>310 47 994000011293</v>
          </cell>
          <cell r="BF907">
            <v>45449</v>
          </cell>
          <cell r="BG907">
            <v>45450</v>
          </cell>
          <cell r="BH907">
            <v>45450</v>
          </cell>
          <cell r="BI907">
            <v>122824</v>
          </cell>
          <cell r="BJ907">
            <v>45450</v>
          </cell>
          <cell r="BK907" t="str">
            <v>POSITIVA</v>
          </cell>
          <cell r="BL907">
            <v>45454</v>
          </cell>
          <cell r="BN907">
            <v>45454</v>
          </cell>
          <cell r="BO907">
            <v>45858</v>
          </cell>
          <cell r="BP907" t="str">
            <v>SI</v>
          </cell>
          <cell r="BQ907" t="str">
            <v>CONTRATACIÓN DIRECTA</v>
          </cell>
          <cell r="BR907" t="str">
            <v>SGR-116-2024</v>
          </cell>
          <cell r="BS907" t="str">
            <v>https://community.secop.gov.co/Public/Tendering/OpportunityDetail/Index?noticeUID=CO1.NTC.6230783&amp;isFromPublicArea=True&amp;isModal=False</v>
          </cell>
        </row>
        <row r="908">
          <cell r="A908" t="str">
            <v>SGR-117-2024</v>
          </cell>
          <cell r="C908" t="str">
            <v>NOAPROBVA</v>
          </cell>
          <cell r="D908" t="str">
            <v>ELKIN ANTONIO ALVAREZ CALLEJAS</v>
          </cell>
          <cell r="E908" t="str">
            <v xml:space="preserve">CAROLINA OBREGON </v>
          </cell>
          <cell r="F908" t="str">
            <v>CONTRATO</v>
          </cell>
          <cell r="J908">
            <v>29139</v>
          </cell>
          <cell r="K908">
            <v>45</v>
          </cell>
          <cell r="L908">
            <v>630066323</v>
          </cell>
          <cell r="M908" t="str">
            <v>PROFESIONAL</v>
          </cell>
          <cell r="N908" t="str">
            <v>CÉDULA DE CIUDADANIA</v>
          </cell>
          <cell r="O908">
            <v>1978030</v>
          </cell>
          <cell r="P908">
            <v>2</v>
          </cell>
          <cell r="Q908"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908"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908">
            <v>93275604</v>
          </cell>
          <cell r="W908">
            <v>12324</v>
          </cell>
          <cell r="X908">
            <v>45373</v>
          </cell>
          <cell r="Y908" t="str">
            <v>SISTEMA GENERAL DE REGALÍAS</v>
          </cell>
          <cell r="AA908">
            <v>93275604</v>
          </cell>
          <cell r="AB908" t="str">
            <v>FERNANDO ALBERTO CARDONA VARGAS</v>
          </cell>
          <cell r="AC908" t="str">
            <v xml:space="preserve">VICEPRESIDENTE DE SEGUIMIENTO, CONTROL Y SEGURIDAD MINERA (E) </v>
          </cell>
          <cell r="AD908" t="str">
            <v>VSCSM</v>
          </cell>
          <cell r="AE908">
            <v>12</v>
          </cell>
          <cell r="AH908">
            <v>7772967</v>
          </cell>
          <cell r="AI908">
            <v>37275866</v>
          </cell>
          <cell r="AJ908" t="str">
            <v>KAREN ANDREA DURAN NIEVA</v>
          </cell>
          <cell r="AK908" t="str">
            <v xml:space="preserve">COORDINADORA DEL PUNTO DE ATENCION REGIONAL DE MANIZALES </v>
          </cell>
          <cell r="AN908" t="str">
            <v>Manizales</v>
          </cell>
          <cell r="AO908" t="str">
            <v>14 PRESTACIÓN DE SERVICIOS</v>
          </cell>
          <cell r="AP908" t="str">
            <v>NORTE DE SANTANDER</v>
          </cell>
          <cell r="AQ908" t="str">
            <v>OCAÑA</v>
          </cell>
          <cell r="AR908" t="str">
            <v>INGENIERO DE MINAS</v>
          </cell>
          <cell r="AS908" t="str">
            <v>PREGRADO</v>
          </cell>
          <cell r="AZ908" t="str">
            <v>SGR</v>
          </cell>
          <cell r="BA908" t="str">
            <v>117</v>
          </cell>
          <cell r="BB908">
            <v>2024</v>
          </cell>
          <cell r="BC908">
            <v>80111600</v>
          </cell>
          <cell r="BD908" t="str">
            <v>SEGUROS DEL ESTADO S.A.</v>
          </cell>
          <cell r="BE908" t="str">
            <v>65-46-101046822</v>
          </cell>
          <cell r="BF908">
            <v>45456</v>
          </cell>
          <cell r="BG908">
            <v>45457</v>
          </cell>
          <cell r="BH908">
            <v>45458</v>
          </cell>
          <cell r="BI908">
            <v>129224</v>
          </cell>
          <cell r="BJ908">
            <v>45460</v>
          </cell>
          <cell r="BK908" t="str">
            <v>POSITIVA</v>
          </cell>
          <cell r="BL908">
            <v>45468</v>
          </cell>
          <cell r="BN908">
            <v>45468</v>
          </cell>
          <cell r="BO908">
            <v>45832</v>
          </cell>
          <cell r="BP908" t="str">
            <v>SI</v>
          </cell>
          <cell r="BQ908" t="str">
            <v>CONTRATACIÓN DIRECTA</v>
          </cell>
          <cell r="BR908" t="str">
            <v>SGR-117-2024</v>
          </cell>
          <cell r="BS908" t="str">
            <v>https://community.secop.gov.co/Public/Tendering/OpportunityDetail/Index?noticeUID=CO1.NTC.6254033&amp;isFromPublicArea=True&amp;isModal=False</v>
          </cell>
        </row>
        <row r="909">
          <cell r="A909" t="str">
            <v>SGR-118-2024</v>
          </cell>
          <cell r="C909">
            <v>45464</v>
          </cell>
          <cell r="D909" t="str">
            <v>JEIMY LORENA GUARIN MALDONADO</v>
          </cell>
          <cell r="E909" t="str">
            <v>PAULA ANDREA PIÑEROS CUESTA</v>
          </cell>
          <cell r="F909" t="str">
            <v>CONTRATO</v>
          </cell>
          <cell r="J909">
            <v>31978</v>
          </cell>
          <cell r="K909">
            <v>38</v>
          </cell>
          <cell r="L909">
            <v>630059523</v>
          </cell>
          <cell r="M909" t="str">
            <v>PROFESIONAL</v>
          </cell>
          <cell r="N909" t="str">
            <v>CÉDULA DE CIUDADANIA</v>
          </cell>
          <cell r="O909">
            <v>1032391972</v>
          </cell>
          <cell r="P909">
            <v>8</v>
          </cell>
          <cell r="Q909" t="str">
            <v>PSP al Grupo de Evaluación de Estudios Técnicos en actividades necesarias para el desarrollo de la función de
fiscalización minera, como es el análisis y conceptualización del componente jurídico para la categorización y estimación
de Recursos y Reservas minerales de los títulos mineros.</v>
          </cell>
          <cell r="R909" t="str">
            <v>Con el fin de cumplir las actividades de fiscalización de los títulos mineros el contratista deberá:
1) Sustanciar, elaborar y revisar los actos administrativos que se requieran en el Grupo de Evaluación de Estudios
Técnicos, con ocasión a la verificación del cumplimiento de obligaciones técnicas a cargo de los titulares mineros.
2) Incorporar la información correspondiente de la evaluación jurídica realizada, en los sistemas de información
dispuestos por la Entidad.
3) Hacer seguimiento a los requisitos de ejecutoria de los actos administrativos generados en el grupo de trabajo,
realizando las actuaciones jurídicas que se requieran para garantizar la firmeza de los actos administrativos proferidos
por el Grupo de Evaluación de Estudios Técnicos.
4) Proyectar las respuestas a las Peticiones, Quejas, Reclamos, Sugerencias o cualquier tipo de requerimiento de
información presentadas por los titulares o interesados en el sector minero, que sean asignadas por el supervisor.
5) Actualizar en los sistemas de información y las distintas herramientas informáticas los actos administrativos
proyectados y notificación de los mismos.
6) Hacer acompañamiento en la reunión de carácter técnico – jurídico que se programen con los titulares y
representantes técnicos, para la revisión de requerimientos en las evaluaciones técnicas y procedimientos.
7) Participar en las mesas de trabajo y reuniones asignadas por el supervisor.
8) Elaborar los informes de gestión jurídica que le sean asignados por el supervisor del contrato.</v>
          </cell>
          <cell r="V909">
            <v>81616154</v>
          </cell>
          <cell r="W909">
            <v>19424</v>
          </cell>
          <cell r="X909">
            <v>45427</v>
          </cell>
          <cell r="Y909" t="str">
            <v>SISTEMA GENERAL DE REGALÍAS</v>
          </cell>
          <cell r="AA909">
            <v>81616154</v>
          </cell>
          <cell r="AB909" t="str">
            <v>FERNANDO ALBERTO CARDONA VARGAS</v>
          </cell>
          <cell r="AC909" t="str">
            <v xml:space="preserve">VICEPRESIDENTE DE SEGUIMIENTO, CONTROL Y SEGURIDAD MINERA (E) </v>
          </cell>
          <cell r="AD909" t="str">
            <v>VSCSM</v>
          </cell>
          <cell r="AE909">
            <v>1</v>
          </cell>
          <cell r="AF909">
            <v>16</v>
          </cell>
          <cell r="AH909">
            <v>7772967</v>
          </cell>
          <cell r="AI909">
            <v>7226198</v>
          </cell>
          <cell r="AJ909" t="str">
            <v>FABIO ANTONIO GUTIERREZ CAMACHO</v>
          </cell>
          <cell r="AK909" t="str">
            <v>COORDINADOR DEL GRUPO DE EVALUACIÒN DE ESTUDIOS TÈCNICOS</v>
          </cell>
          <cell r="AN909" t="str">
            <v>Bogotá D.C.</v>
          </cell>
          <cell r="AO909" t="str">
            <v>14 PRESTACIÓN DE SERVICIOS</v>
          </cell>
          <cell r="AP909" t="str">
            <v>BOGOTÁ D.C.</v>
          </cell>
          <cell r="AQ909" t="str">
            <v>BOGOTÁ D.C.</v>
          </cell>
          <cell r="AR909" t="str">
            <v>DERECHO</v>
          </cell>
          <cell r="AS909" t="str">
            <v>POSGRADO</v>
          </cell>
          <cell r="AZ909" t="str">
            <v>SGR</v>
          </cell>
          <cell r="BA909" t="str">
            <v>118</v>
          </cell>
          <cell r="BB909">
            <v>2024</v>
          </cell>
          <cell r="BC909">
            <v>80111600</v>
          </cell>
          <cell r="BD909" t="str">
            <v>SEGUROS DEL ESTADO S.A.</v>
          </cell>
          <cell r="BE909" t="str">
            <v>14-44-101212133</v>
          </cell>
          <cell r="BF909">
            <v>45450</v>
          </cell>
          <cell r="BG909">
            <v>45455</v>
          </cell>
          <cell r="BH909">
            <v>45456</v>
          </cell>
          <cell r="BI909">
            <v>125224</v>
          </cell>
          <cell r="BJ909">
            <v>45455</v>
          </cell>
          <cell r="BK909" t="str">
            <v>POSITIVA</v>
          </cell>
          <cell r="BL909">
            <v>45457</v>
          </cell>
          <cell r="BN909">
            <v>45457</v>
          </cell>
          <cell r="BO909">
            <v>45502</v>
          </cell>
          <cell r="BP909" t="str">
            <v>SI</v>
          </cell>
          <cell r="BQ909" t="str">
            <v>CONTRATACIÓN DIRECTA</v>
          </cell>
          <cell r="BR909" t="str">
            <v>SGR-118-2024</v>
          </cell>
          <cell r="BS909" t="str">
            <v xml:space="preserve">https://community.secop.gov.co/Public/Tendering/ContractNoticePhases/View?PPI=CO1.PPI.32298799&amp;isFromPublicArea=True&amp;isModal=False
</v>
          </cell>
        </row>
        <row r="910">
          <cell r="A910" t="str">
            <v>SGR-119-2024</v>
          </cell>
          <cell r="C910">
            <v>45464</v>
          </cell>
          <cell r="D910" t="str">
            <v>RODRIGO GARCIA ROMERO</v>
          </cell>
          <cell r="E910" t="str">
            <v>PAULA ANDREA PIÑEROS CUESTA</v>
          </cell>
          <cell r="F910" t="str">
            <v>CONTRATO</v>
          </cell>
          <cell r="J910">
            <v>29362</v>
          </cell>
          <cell r="K910">
            <v>45</v>
          </cell>
          <cell r="L910">
            <v>630059823</v>
          </cell>
          <cell r="M910" t="str">
            <v>PROFESIONAL</v>
          </cell>
          <cell r="N910" t="str">
            <v>CÉDULA DE CIUDADANIA</v>
          </cell>
          <cell r="O910">
            <v>79954938</v>
          </cell>
          <cell r="P910">
            <v>4</v>
          </cell>
          <cell r="Q910" t="str">
            <v>PSP al Grupo de Regalías y Contraprestaciones Económicas en actividades necesarias para el desarrollo de la función
de fiscalización minera, como es la administración del Canon Superficiario y otras contraprestaciones de recursos
propios, especialmente en el seguimiento, verificación y validación del cumplimiento de estas obligaciones por parte de
los titulares mineros</v>
          </cell>
          <cell r="R910" t="str">
            <v>1. Gestionar el proceso de evaluación de las contraprestaciones económicas pactadas en los títulos mineros, efectuando
la causación de obligaciones en cartera de conformidad con el Acto Administrativo respectivo, identificando los pagos por
aplicar por parte del Grupo de Recursos Financieros, realizando la afectación en la cartera de la Entidad y apoyando en
la conciliación de los estados financieros respecto a las contraprestaciones económicas derivadas del contrato minero.
2. Apoyar las gestiones administrativas y técnicas correspondientes para el correcto funcionamiento de los sistemas de
información que soportan el Canon Superficiario y Otras Contraprestaciones, presentando a la oficina de Tecnología de
Información de la Agencia Nacional de Minería, los requerimientos de necesidades, mejoras o integraciones con otros
sistemas, que se requieran.
3. Proponer y sugerir, en el marco de la fiscalización, estrategias que conduzcan a realizar un adecuado control y
seguimiento al cumplimiento de las diferentes obligaciones relacionadas con el Canon Superficiario y Otras
Contraprestaciones económicas a cargo de los titulares mineros.
4. Apoyar en el análisis y revisión detallada de los conceptos económicos que emiten los profesionales que realizan la
evaluación de las contraprestaciones económicas pactadas en los contratos y títulos mineros.
5. Generar el informe mensual de los títulos mineros con obligación de pago de canon superficiario de manera anticipada
y efectuar el reparto a los profesionales a cargo de realizar la caracterización de la cartera a fin de verificar la información
registrada en los sistemas de información.
6. Revisar y realizar seguimiento a los diferentes sistemas de información con que cuenta la ANM y que permiten la
proyección, liquidación, causación, pago, actualización y seguimiento del Canon Superficiario y Otras Contraprestaciones
Económicas para el seguimiento, control y fiscalización del cumplimiento de las obligaciones estipuladas en los
contratos, convenios, títulos mineros y demás figuras que por mandato legal permiten la exploración y explotación de
recursos naturales no renovables.
7. Presentar oportunamente los informes o reportes solicitados por el supervisor, sobre las actividades desarrolladas en
ejecución del objeto contractual para apoyo a las funciones a cargo de la Coordinación y Gerencia del Grupo de Regalías
y Contraprestaciones Económicas.
8. Proyectar y/o consolidar, dentro de los términos fijados por ley o por los manuales, procesos o procedimientos
adoptados por la Agencia, las respuestas a los derechos de petición, quejas, reclamos, consultas, requerimientos y
demás solicitudes realizadas por otras dependencias de la Entidad, autoridades públicas, Entes de Control, y/o por la
comunidad en general, que versen sobre regalías, canon superficiario y demás contraprestaciones económicas.
10. Proyectar los reportes, informes, presentación y demás documentos que se requieran para atender las consultas y requerimientos de autoridades públicas, judiciales y entres de control en el marco de la gestión de las contraprestaciones
económicas y la fiscalización minera.
11. Asistir y participar en las reuniones de comité, talleres, mesas de trabajo y demás eventos que guarden relación con
el objeto u obligaciones a ejecutar.</v>
          </cell>
          <cell r="V910">
            <v>101811665</v>
          </cell>
          <cell r="W910">
            <v>19724</v>
          </cell>
          <cell r="X910">
            <v>45427</v>
          </cell>
          <cell r="Y910" t="str">
            <v>SISTEMA GENERAL DE REGALÍAS</v>
          </cell>
          <cell r="AA910">
            <v>101811665</v>
          </cell>
          <cell r="AB910" t="str">
            <v>FERNANDO ALBERTO CARDONA VARGAS</v>
          </cell>
          <cell r="AC910" t="str">
            <v xml:space="preserve">VICEPRESIDENTE DE SEGUIMIENTO, CONTROL Y SEGURIDAD MINERA (E) </v>
          </cell>
          <cell r="AD910" t="str">
            <v>VSCSM</v>
          </cell>
          <cell r="AE910">
            <v>10</v>
          </cell>
          <cell r="AF910">
            <v>15</v>
          </cell>
          <cell r="AH910">
            <v>9696349</v>
          </cell>
          <cell r="AI910">
            <v>9727207</v>
          </cell>
          <cell r="AJ910" t="str">
            <v>JAIME ALONSO
GARCÍA ARANGO</v>
          </cell>
          <cell r="AK910" t="str">
            <v>GERENTE DE PROYECTOS G2 – 09</v>
          </cell>
          <cell r="AN910" t="str">
            <v>Bogotá D.C.</v>
          </cell>
          <cell r="AO910" t="str">
            <v>14 PRESTACIÓN DE SERVICIOS</v>
          </cell>
          <cell r="AP910" t="str">
            <v>BOGOTÁ D.C.</v>
          </cell>
          <cell r="AQ910" t="str">
            <v>BOGOTÁ D.C.</v>
          </cell>
          <cell r="AR910" t="str">
            <v>CONTADOR PÚBLICO</v>
          </cell>
          <cell r="AS910" t="str">
            <v>PREGRADO</v>
          </cell>
          <cell r="AZ910" t="str">
            <v>SGR</v>
          </cell>
          <cell r="BA910" t="str">
            <v>119</v>
          </cell>
          <cell r="BB910">
            <v>2024</v>
          </cell>
          <cell r="BC910">
            <v>80111600</v>
          </cell>
          <cell r="BD910" t="str">
            <v>ASEGURADORA SOLIDARIA DE COLOMBIA</v>
          </cell>
          <cell r="BE910" t="str">
            <v>310 47 994000011309</v>
          </cell>
          <cell r="BF910">
            <v>45450</v>
          </cell>
          <cell r="BG910">
            <v>45455</v>
          </cell>
          <cell r="BH910">
            <v>45455</v>
          </cell>
          <cell r="BI910">
            <v>125324</v>
          </cell>
          <cell r="BJ910">
            <v>45455</v>
          </cell>
          <cell r="BK910" t="str">
            <v>POSITIVA</v>
          </cell>
          <cell r="BL910">
            <v>45456</v>
          </cell>
          <cell r="BN910">
            <v>45456</v>
          </cell>
          <cell r="BO910">
            <v>45774</v>
          </cell>
          <cell r="BP910" t="str">
            <v>SI</v>
          </cell>
          <cell r="BQ910" t="str">
            <v>CONTRATACIÓN DIRECTA</v>
          </cell>
          <cell r="BR910" t="str">
            <v>SGR-119-2024</v>
          </cell>
          <cell r="BS910" t="str">
            <v>https://community.secop.gov.co/Public/Tendering/OpportunityDetail/Index?noticeUID=CO1.NTC.6239715&amp;isFromPublicArea=True&amp;isModal=False</v>
          </cell>
        </row>
        <row r="911">
          <cell r="A911" t="str">
            <v>SGR-120-2024</v>
          </cell>
          <cell r="C911">
            <v>45478</v>
          </cell>
          <cell r="D911" t="str">
            <v>ANTONIO JOSE JARAMILLO GUTIERREZ</v>
          </cell>
          <cell r="E911" t="str">
            <v>DANIELA MARINA MUÑOZ MUÑOZ</v>
          </cell>
          <cell r="F911" t="str">
            <v>CONTRATO</v>
          </cell>
          <cell r="J911">
            <v>27457</v>
          </cell>
          <cell r="K911">
            <v>50</v>
          </cell>
          <cell r="L911">
            <v>630059123</v>
          </cell>
          <cell r="M911" t="str">
            <v>PROFESIONAL</v>
          </cell>
          <cell r="N911" t="str">
            <v>CÉDULA DE CIUDADANIA</v>
          </cell>
          <cell r="O911">
            <v>89002983</v>
          </cell>
          <cell r="P911">
            <v>8</v>
          </cell>
          <cell r="Q911" t="str">
            <v>PSP a la VSCSM para diseñar, analizar, implementar y mantener la plataforma de control a la producción, mediante la creación de soluciones de software, aportando valor al proceso de mejora y optimización a nivel de experiencia de usuario en el marco de la fiscalización Minera</v>
          </cell>
          <cell r="R911" t="str">
            <v>1. Apoyar el análisis de las necesidad identificadas en el ejercicio de fiscalización para comprender los requisitos y características de la plataforma y las funcionalidades deseadas para el ejercicio de la función de seguimiento y control a la producción minera en el marco del proceso de fiscalización minera. 2. Proponer, documentar y actualizar la arquitectura de software cumpliendo con los requisitos establecidos sobre la plataforma de control a la producción.. 3. Apoyar la realización procesos de integración e interoperabilidad con otros sistemas de información para complementar y optimizar el funcionamiento de la plataforma de control a la producción. 4. Apoyar el análisis y desarrollo para la inclusión de nuevos procesos sistematizados de gestión sobre las peticiones entrantes con el objetivo de garantizar la disponibilidad de la plataforma de control a la producción durante el proceso de ingesta de datos. 5. Apoyar en la mejora y optimización de interfaces de usuario asignadas y mejorar la experiencia de usuario utilizando librerías, herramientas y lenguajes de programación como: HTML, CSS, JavaScript, C#, SQL y demás que sean útiles para el desarrollo de software. 6. Apoyar la Implementación la lógica del servidor y la gestión de datos utilizando tecnologías como bases de datos, servidores web y frameworks. 7. Apoyar la realización de pruebas unitarias y de integración para asegurar la calidad del código con otros sistemas de información en el marco de la fiscalización.
8. Colaborar en la identificación y atender requerimiento por errores o fallas con el fin de corregir errores (bugs) en el
código existente y realizar actualizaciones o mejoras según sea necesario sobre la plataforma de control a la producción.
9. Apoyar en las actividades de escritura, prueba y mantenimiento de código limpio y eficiente en el lenguaje de
programación adecuado, en concordancia con los requisitos establecidos de acuerdo con las necesidades de la
plataforma de control a la producción, utilizando el sistema de control de versiones de la entidad, para gestionar el código
fuente y colaborar eficientemente con los demás colabores en el marco de la fiscalización.
10. Apoyar en la elaboración de documentación técnica clara para facilitar la comprensión y el mantenimiento del
código fuente, de acuerdo con los lineamientos establecidos por la oficina de tecnología OTI de la ANM.
11. Apoyar en la realización de pruebas de estrés para identificar y abordar problemas de rendimiento para garantizar
la eficiencia en el funcionamiento del software.
12. Apoyar en la implementación de buenas prácticas de seguridad, de acuerdo con los lineamientos establecidos por
la Oficina de tecnología de la Entidad, para proteger el software contra vulnerabilidades y ataques.
13. Participar en el despliegue y mantenimiento de aplicaciones en entornos de pruebas y producción.
14. Apoyar en la proyección, revisión, complementación y/o consolidación de reportes, informes, presentaciones,
estadísticas y demás documentación que guarde relación con el objeto y obligaciones a ejecutar, cuando se lo requiera la
supervisión del contrato, así como los informes mensuales sobre las actividades ejecutadas para el cumplimiento del
objeto contratado.
15. Asistir y/o participar en las reuniones, talleres, mesas de trabajo, socializaciones y demás eventos que se requieran
para el cumplimiento de sus obligaciones._x000D_</v>
          </cell>
          <cell r="V911">
            <v>93275604</v>
          </cell>
          <cell r="W911">
            <v>4024</v>
          </cell>
          <cell r="X911">
            <v>45369</v>
          </cell>
          <cell r="Y911" t="str">
            <v>SISTEMA GENERAL DE REGALÍAS</v>
          </cell>
          <cell r="AA911">
            <v>93275604</v>
          </cell>
          <cell r="AB911" t="str">
            <v>FERNANDO ALBERTO CARDONA VARGAS</v>
          </cell>
          <cell r="AC911" t="str">
            <v xml:space="preserve">VICEPRESIDENTE DE SEGUIMIENTO, CONTROL Y SEGURIDAD MINERA (E) </v>
          </cell>
          <cell r="AD911" t="str">
            <v>VSCSM</v>
          </cell>
          <cell r="AE911">
            <v>12</v>
          </cell>
          <cell r="AH911">
            <v>7772967</v>
          </cell>
          <cell r="AI911">
            <v>43056693</v>
          </cell>
          <cell r="AJ911" t="str">
            <v xml:space="preserve"> MARÍA EUGENIA SÁNCHEZ JARAMILLO</v>
          </cell>
          <cell r="AK911" t="str">
            <v>EXPERTO GRADO 06</v>
          </cell>
          <cell r="AN911" t="str">
            <v>Bogotá D.C.</v>
          </cell>
          <cell r="AO911" t="str">
            <v>14 PRESTACIÓN DE SERVICIOS</v>
          </cell>
          <cell r="AP911" t="str">
            <v>TOLIMA</v>
          </cell>
          <cell r="AQ911" t="str">
            <v>GUAMO</v>
          </cell>
          <cell r="AR911" t="str">
            <v>INGENIERO DE SISTEMAS</v>
          </cell>
          <cell r="AS911" t="str">
            <v>MAESTRÍA</v>
          </cell>
          <cell r="AZ911" t="str">
            <v>SGR</v>
          </cell>
          <cell r="BA911" t="str">
            <v>120</v>
          </cell>
          <cell r="BB911">
            <v>2024</v>
          </cell>
          <cell r="BC911">
            <v>80111600</v>
          </cell>
          <cell r="BD911" t="str">
            <v>ASEGURADORA SOLIDARIA DE COLOMBIA</v>
          </cell>
          <cell r="BE911" t="str">
            <v>310 47 994000011310</v>
          </cell>
          <cell r="BF911">
            <v>45455</v>
          </cell>
          <cell r="BG911">
            <v>45455</v>
          </cell>
          <cell r="BH911">
            <v>45456</v>
          </cell>
          <cell r="BI911">
            <v>125124</v>
          </cell>
          <cell r="BJ911">
            <v>45455</v>
          </cell>
          <cell r="BK911" t="str">
            <v>POSITIVA</v>
          </cell>
          <cell r="BL911">
            <v>45463</v>
          </cell>
          <cell r="BN911">
            <v>45463</v>
          </cell>
          <cell r="BO911">
            <v>45827</v>
          </cell>
          <cell r="BP911" t="str">
            <v>SI</v>
          </cell>
          <cell r="BQ911" t="str">
            <v>CONTRATACIÓN DIRECTA</v>
          </cell>
          <cell r="BR911" t="str">
            <v>SGR-120-2024</v>
          </cell>
          <cell r="BS911" t="str">
            <v>https://community.secop.gov.co/Public/Tendering/OpportunityDetail/Index?noticeUID=CO1.NTC.6241088&amp;isFromPublicArea=True&amp;isModal=False</v>
          </cell>
        </row>
        <row r="912">
          <cell r="A912" t="str">
            <v>SGR-121-2024</v>
          </cell>
          <cell r="C912">
            <v>45478</v>
          </cell>
          <cell r="D912" t="str">
            <v xml:space="preserve">ALI NUMA PEREZ FONSECA </v>
          </cell>
          <cell r="E912" t="str">
            <v>DANIELA MARINA MUÑOZ MUÑOZ</v>
          </cell>
          <cell r="F912" t="str">
            <v>CONTRATO</v>
          </cell>
          <cell r="J912">
            <v>26678</v>
          </cell>
          <cell r="K912">
            <v>52</v>
          </cell>
          <cell r="L912">
            <v>630059023</v>
          </cell>
          <cell r="M912" t="str">
            <v>APOYO A LA GESTIÓN</v>
          </cell>
          <cell r="N912" t="str">
            <v>CÉDULA DE CIUDADANIA</v>
          </cell>
          <cell r="O912">
            <v>79653111</v>
          </cell>
          <cell r="P912">
            <v>9</v>
          </cell>
          <cell r="Q912" t="str">
            <v>PSP a la VSCSM para analizar, crear, implementar y mejorar los procesos de negocio con los que cuenta la plataforma
de control a la producción, haciendo uso de herramientas tecnológicas específicas de BPM, a nivel de flujos de proceso
en el marco de la fiscalización Minera.</v>
          </cell>
          <cell r="R912" t="str">
            <v>Con el propósito de cumplir el objeto del contrato, el contratista deberá:
1. Colaborar con analistas de negocios, desarrolladores, administradores de bases de datos, analistas de datos y
otros profesionales del equipo fiscalizador para garantizar la alineación de los procesos de seguimiento y control a la
actividad minera con los objetivos establecidos en la plataforma de control a la producción.
2. Apoyar en la recopilación de necesidades mediante el apoyo a los equipos fiscalizadores y analistas de datos para
entender los requisitos establecidos a nivel de proceso y flujo de negocio.
3. Proponer la creación e implementación de los modelos de proceso empresarial y flujos de trabajo diseñados con la
notación BPMN, para representar de forma estandarizada e intuitiva las características del proceso en el marco de la
fiscalización.
4. Utilizar la plataforma BPM existente para implementar las reglas de negocio y lógica empresarial, apoyando la
sistematización de los procesos de fiscalización y flujos de trabajo diseñados para aportar un insumo en la toma de
decisiones dentro de los procesos de la plataforma de control a la producción en el marco del seguimiento y control a la
actividad minera.
5. Colaborar en la integración de los procesos BPM con otros sistemas y aplicaciones de la Entidad en el marco de la
fiscalización para garantizar la coherencia y la eficiencia en la ejecución de procesos de negocio.
6. Apoyar en la identificación de oportunidades de mejora en los procesos existentes y proponer ajustes para
optimizar la eficiencia operativa.
7. Colaborar en la implementación de mecanismos para gestionar y manejar excepciones en los procesos,
asegurando la resiliencia y la continuidad operativa.
8. Acompañar el rendimiento de los procesos implementados, analizando métricas clave y proponiendo mejoras
basadas en los resultados.
9. Apoyar en el proceso de formación y soporte a los usuarios finales y a los equipos fiscalizadores en el uso y la
comprensión de las aplicaciones BPM implementadas.
10. Apoyar en la implementación medidas de seguridad en los procesos para garantizar el cumplimiento de las políticas
de seguridad y privacidad de la Entidad.
11. Colaborar en la creación de documentación técnica detallada sobre la implementación de procesos BPM para
facilitar la comprensión y el mantenimiento.
12. Acompañar en la evaluación y recomendación de herramientas y tecnologías BPM adecuadas para los requisitos y
necesidades específicos del proceso de fiscalización a la actividad minera.
13. Apoyar en la aplicación las metodologías agiles de proyectos que se establezca desde la ANM para los desarrollos
y mejoras de la plataforma de control a la producción.
14. Colaborar en el despliegue y mantenimiento de aplicaciones en entornos de producción.
15. Apoyar en la proyección, revisión, y consolidación de los reportes, informes, presentaciones, estadísticas y demás
documentación que guarde relación con el objeto y obligaciones a ejecutar, cuando se lo requiera la supervisión del
contrato, así como los informes mensuales sobre las actividades ejecutadas para el cumplimiento del objeto contratado.
16. Asistir y/o participar en las reuniones, talleres, mesas de trabajo, socializaciones y demás eventos que se requieran
para el cumplimiento de sus obligaciones.</v>
          </cell>
          <cell r="V912">
            <v>93275604</v>
          </cell>
          <cell r="W912">
            <v>3924</v>
          </cell>
          <cell r="X912">
            <v>45369</v>
          </cell>
          <cell r="Y912" t="str">
            <v>SISTEMA GENERAL DE REGALÍAS</v>
          </cell>
          <cell r="AA912">
            <v>93275604</v>
          </cell>
          <cell r="AB912" t="str">
            <v>OMAR RICARDO MALAGON ROPERO</v>
          </cell>
          <cell r="AC912" t="str">
            <v xml:space="preserve">VICEPRESIDENTE DE SEGUIMIENTO, CONTROL Y SEGURIDAD MINERA (E) </v>
          </cell>
          <cell r="AD912" t="str">
            <v>VSCSM</v>
          </cell>
          <cell r="AE912">
            <v>12</v>
          </cell>
          <cell r="AH912">
            <v>7772967</v>
          </cell>
          <cell r="AI912">
            <v>43056693</v>
          </cell>
          <cell r="AJ912" t="str">
            <v>MARIA EUGENIA SANCHEZ JARAMILLO</v>
          </cell>
          <cell r="AK912" t="str">
            <v>EXPERTO G3 GRADO 06</v>
          </cell>
          <cell r="AN912" t="str">
            <v>Bogotá D.C.</v>
          </cell>
          <cell r="AO912" t="str">
            <v>14 PRESTACIÓN DE SERVICIOS</v>
          </cell>
          <cell r="AP912" t="str">
            <v>BOGOTÁ D.C.</v>
          </cell>
          <cell r="AQ912" t="str">
            <v>BOGOTÁ D.C.</v>
          </cell>
          <cell r="AR912" t="str">
            <v>INGENIERO DE SISTEMAS</v>
          </cell>
          <cell r="AS912" t="str">
            <v>POSGRADO</v>
          </cell>
          <cell r="AZ912" t="str">
            <v>SGR</v>
          </cell>
          <cell r="BA912" t="str">
            <v>121</v>
          </cell>
          <cell r="BB912">
            <v>2024</v>
          </cell>
          <cell r="BC912">
            <v>80111600</v>
          </cell>
          <cell r="BD912" t="str">
            <v>ASEGURADORA SOLIDARIA DE COLOMBIA</v>
          </cell>
          <cell r="BE912" t="str">
            <v xml:space="preserve">
310-47-994000011369</v>
          </cell>
          <cell r="BF912">
            <v>45467</v>
          </cell>
          <cell r="BG912">
            <v>45469</v>
          </cell>
          <cell r="BH912">
            <v>45469</v>
          </cell>
          <cell r="BI912">
            <v>137824</v>
          </cell>
          <cell r="BJ912">
            <v>45468</v>
          </cell>
          <cell r="BK912" t="str">
            <v>POSITIVA</v>
          </cell>
          <cell r="BL912">
            <v>45475</v>
          </cell>
          <cell r="BN912">
            <v>45411</v>
          </cell>
          <cell r="BO912">
            <v>45775</v>
          </cell>
          <cell r="BP912" t="str">
            <v>SI</v>
          </cell>
          <cell r="BQ912" t="str">
            <v>CONTRATACIÓN DIRECTA</v>
          </cell>
          <cell r="BR912" t="str">
            <v>SGR-121-2024</v>
          </cell>
          <cell r="BS912" t="str">
            <v>https://community.secop.gov.co/Public/Tendering/OpportunityDetail/Index?noticeUID=CO1.NTC.6294799&amp;isFromPublicArea=True&amp;isModal=False</v>
          </cell>
        </row>
        <row r="913">
          <cell r="A913" t="str">
            <v>SGR-122-2024</v>
          </cell>
          <cell r="C913">
            <v>45450</v>
          </cell>
          <cell r="D913" t="str">
            <v xml:space="preserve">CLAUDIA CARMENZA CORREA BARRERA </v>
          </cell>
          <cell r="E913" t="str">
            <v>DANIELA MARINA MUÑOZ MUÑOZ</v>
          </cell>
          <cell r="F913" t="str">
            <v>CONTRATO</v>
          </cell>
          <cell r="J913">
            <v>26496</v>
          </cell>
          <cell r="K913">
            <v>53</v>
          </cell>
          <cell r="L913">
            <v>630060023</v>
          </cell>
          <cell r="M913" t="str">
            <v>PROFESIONAL</v>
          </cell>
          <cell r="N913" t="str">
            <v>CÉDULA DE CIUDADANIA</v>
          </cell>
          <cell r="O913">
            <v>46368783</v>
          </cell>
          <cell r="P913">
            <v>6</v>
          </cell>
          <cell r="Q913" t="str">
            <v>PSP al Grupo de Regalías y Contraprestaciones Económicas en actividades necesarias para el desarrollo de la función de fiscalización, como es la conciliación, liquidación y distribución de las contraprestaciones económicas de minerales y las asociadas al control en las exportaciones de minerales.</v>
          </cell>
          <cell r="R913" t="str">
            <v>1. Apoyar el proceso de fiscalización mediante el seguimiento al cumplimiento de las obligaciones de contenido económico que tienen a cargo los titulares mineros, verificando la oportuna y adecuada liquidación y pago de las regalías procedentes por la explotación de minerales presentada por los exportadores y agentes retenedores. 2. Analizar, revisar y verificar la información reportada por los exportadores de minerales en la Ventanilla única de Comercio Exterior - VUCE, verificando la liquidación y pago de regalías, así como la información relacionada con el título minero en el marco del trámite de exportación del mineral en el marco de la fiscalización minera. 3. Verificar la información indicada en los formularios de declaración de producción y liquidación de regalías y compensaciones por explotación de minerales, así como en los formularios de exportación de minerales, con el fin de que se puedan solicitar los ajustes correspondientes a los titulares mineros cuando a ello haya lugar, de conformidad con lineamientos, directrices y procedimientos que sean aplicables. 4. Realizar las búsquedas documentales que se requieran en los distintos sistemas de información, con el fin de poder gestionar los recursos pagados por los titulares mineros en cumplimiento de sus obligaciones contractuales y de ley. 5. Actualizar las bases de datos y sistemas de información que se requieran, especialmente la relacionada con el recaudo de regalías y demás obligaciones de contenido económico señaladas en los títulos mineros, de conformidad con lo indicado por el supervisor del contrato. 6. Consolidar y Generar a través del Sistema Administrativo y Financiero WEBSAFI, o el que haga sus veces, la información que permita la distribución y transferencia de las regalías provenientes de la explotación de los minerales. 7. Proyectar y tramitar las respuestas a PQRS y demás solicitudes de competencia del Grupo de Regalías y
Contraprestaciones Económicas en el marco de la fiscalización minera.
8. Actualizar los sistemas de información dispuesto para el seguimiento, control y fiscalización del cumplimiento de las
contraprestaciones económicas de los contratos, convenios, títulos mineros y demás figuras que por mandato legal
permiten la exploración y explotación de recursos naturales no renovables, con el resultado de las labores adelantadas
para la atención de los tramites a su cargo y/o cuando se lo solicite el supervisor del contrato.
9. Comunicar oportunamente al Grupo de Seguimiento y control las inconsistencias encontradas en los formularios de
declaración, liquidación y pago de regalías, así como en los formularios de exportación de minerales.
10. Asistir y participar en los comités, reuniones, talleres, juntas y demás eventos que le indique el supervisor y se
relacionen con el objeto del contrato._x000D_</v>
          </cell>
          <cell r="V913">
            <v>81616154</v>
          </cell>
          <cell r="W913">
            <v>19824</v>
          </cell>
          <cell r="X913">
            <v>45427</v>
          </cell>
          <cell r="Y913" t="str">
            <v>SISTEMA GENERAL DE REGALÍAS</v>
          </cell>
          <cell r="AA913">
            <v>81616154</v>
          </cell>
          <cell r="AB913" t="str">
            <v>OMAR RICARDO MALAGÓN ROPERO</v>
          </cell>
          <cell r="AC913" t="str">
            <v xml:space="preserve">VICEPRESIDENTE DE SEGUIMIENTO, CONTROL Y SEGURIDAD MINERA (E) </v>
          </cell>
          <cell r="AD913" t="str">
            <v>VSCSM</v>
          </cell>
          <cell r="AE913">
            <v>10</v>
          </cell>
          <cell r="AF913">
            <v>15</v>
          </cell>
          <cell r="AH913">
            <v>7772967</v>
          </cell>
          <cell r="AI913">
            <v>9727207</v>
          </cell>
          <cell r="AJ913" t="str">
            <v>JAIME ALONSO GARCÍA ARANGO</v>
          </cell>
          <cell r="AK913" t="str">
            <v>GERENTE DE PROYECTOS G2 – 09</v>
          </cell>
          <cell r="AN913" t="str">
            <v>Bogotá D.C.</v>
          </cell>
          <cell r="AO913" t="str">
            <v>14 PRESTACIÓN DE SERVICIOS</v>
          </cell>
          <cell r="AP913" t="str">
            <v>BOYACÁ</v>
          </cell>
          <cell r="AQ913" t="str">
            <v>SOGAMOSO</v>
          </cell>
          <cell r="AR913" t="str">
            <v>ADMINISTRADOR DE EMPRESAS</v>
          </cell>
          <cell r="AS913" t="str">
            <v>PREGRADO</v>
          </cell>
          <cell r="AZ913" t="str">
            <v>SGR</v>
          </cell>
          <cell r="BA913" t="str">
            <v>122</v>
          </cell>
          <cell r="BB913">
            <v>2024</v>
          </cell>
          <cell r="BC913">
            <v>80111600</v>
          </cell>
          <cell r="BD913" t="str">
            <v>SEGUROS DEL ESTADO S.A.</v>
          </cell>
          <cell r="BE913" t="str">
            <v>14-44-101212281</v>
          </cell>
          <cell r="BF913">
            <v>45456</v>
          </cell>
          <cell r="BG913">
            <v>45456</v>
          </cell>
          <cell r="BH913">
            <v>45457</v>
          </cell>
          <cell r="BI913">
            <v>126224</v>
          </cell>
          <cell r="BJ913">
            <v>45457</v>
          </cell>
          <cell r="BK913" t="str">
            <v>POSITIVA</v>
          </cell>
          <cell r="BL913">
            <v>45460</v>
          </cell>
          <cell r="BN913">
            <v>45460</v>
          </cell>
          <cell r="BO913">
            <v>45778</v>
          </cell>
          <cell r="BP913" t="str">
            <v>SI</v>
          </cell>
          <cell r="BQ913" t="str">
            <v>CONTRATACIÓN DIRECTA</v>
          </cell>
          <cell r="BR913" t="str">
            <v>SGR-122-2024</v>
          </cell>
          <cell r="BS913" t="str">
            <v>https://community.secop.gov.co/Public/Tendering/OpportunityDetail/Index?noticeUID=CO1.NTC.6256423&amp;isFromPublicArea=True&amp;isModal=False</v>
          </cell>
        </row>
        <row r="914">
          <cell r="A914" t="str">
            <v>SGR-123-2024</v>
          </cell>
          <cell r="C914">
            <v>45478</v>
          </cell>
          <cell r="D914" t="str">
            <v xml:space="preserve">GLORIA PATRICIA VALENCIA LOPEZ </v>
          </cell>
          <cell r="E914" t="str">
            <v>DANIELA MARINA MUÑOZ MUÑOZ</v>
          </cell>
          <cell r="F914" t="str">
            <v>CONTRATO</v>
          </cell>
          <cell r="J914">
            <v>27817</v>
          </cell>
          <cell r="K914">
            <v>49</v>
          </cell>
          <cell r="L914">
            <v>630052823</v>
          </cell>
          <cell r="M914" t="str">
            <v>APOYO A LA GESTIÓN</v>
          </cell>
          <cell r="N914" t="str">
            <v>CÉDULA DE CIUDADANIA</v>
          </cell>
          <cell r="O914">
            <v>29832155</v>
          </cell>
          <cell r="P914">
            <v>9</v>
          </cell>
          <cell r="Q914" t="str">
            <v xml:space="preserve">PS de apoyo a la gestión a la VSCSM para el desarrollo de la función de fiscalización minera, en actividades de
seguimiento y control de las actuaciones administrativas, control de la correspondencia, consolidación de información de
los procesos de planeación o gestión del grupo y demás tareas de apoyo operativo. </v>
          </cell>
          <cell r="R914" t="str">
            <v>1) Apoyar la consolidación, revisión, asignación de tareas y control de las actuaciones administrativas u operativas de
competencia de la dependencia, relacionada con las actividades de fiscalización a la actividad minera, de conformidad
con los lineamientos que se impartan por el Supervisor y haciendo uso de las plataformas tecnológicas que disponga la
entidad.
2) Apoyar la gestión del grupo de trabajo en los procesos de comunicación y notificación oportuna y efectiva de los actos
administrativos proferidos en desarrollo de la función de fiscalización a la actividad minera.
3) Apoyar el seguimiento a la correspondencia, así como la consolidación de la información derivada de los procesos de
planeación y gestión del Grupo de Trabajo y demás actividades de apoyo operativo que se requieran en la dependencia,
de conformidad con los lineamientos que se impartan por el Supervisor y haciendo uso de las plataformas tecnológicas
que disponga la entidad.
4) Apoyar a la VSCSM con el archivo y control de los documentos soportes de las inspecciones de campo, autos,
correspondencia, resoluciones y demás información expedida por el grupo de trabajo, verificando su incorporación en el
expediente físico o digital, de conformidad con los lineamientos que se impartan por el Supervisor y haciendo uso de las
plataformas tecnológicas que disponga la entidad.
5) Apoyar las actividades de consolidación de información y generación de los reportes que se requieran, relacionados
con la gestión de fiscalización de la actividad minera adelantada por el grupo de trabajo.6) Apoyar las actividades de validación y depuración de la información sobre títulos mineros de competencia del grupo de
trabajo, consolidando la información de gestión mensual, control de trámites derivados de las actividades de fiscalización
y actualización de la información en las plataformas tecnológicas y bases de datos que disponga la entidad para el
efecto.
7) Apoyar el agendamiento, organización y realización de las reuniones que se programen en el Grupo, en el marco de
las actividades de fiscalización, apoyando la elaboración de actas y listado de asistencia respectivos
8) Apoyar la consolidación y/o proyección de las respuestas a los derechos de petición, quejas, requerimientos, y demás
solicitudes a cargo del Grupo de Trabajo, relacionadas con la fiscalización a la actividad minera, que le sean asignadas
por el Supervisor del contrato._x000D_</v>
          </cell>
          <cell r="V914">
            <v>45329981</v>
          </cell>
          <cell r="W914">
            <v>16224</v>
          </cell>
          <cell r="X914">
            <v>45427</v>
          </cell>
          <cell r="Y914" t="str">
            <v>SISTEMA GENERAL DE REGALÍAS</v>
          </cell>
          <cell r="AA914">
            <v>45329981</v>
          </cell>
          <cell r="AB914" t="str">
            <v>OMAR RICARDO MALAGÓN ROPERO</v>
          </cell>
          <cell r="AC914" t="str">
            <v xml:space="preserve">VICEPRESIDENTE DE SEGUIMIENTO, CONTROL Y SEGURIDAD MINERA (E) </v>
          </cell>
          <cell r="AD914" t="str">
            <v>VSCSM</v>
          </cell>
          <cell r="AE914">
            <v>11</v>
          </cell>
          <cell r="AF914">
            <v>15</v>
          </cell>
          <cell r="AH914">
            <v>4317141</v>
          </cell>
          <cell r="AI914">
            <v>71655385</v>
          </cell>
          <cell r="AJ914" t="str">
            <v>JOEL DARIO PINO PUERTA</v>
          </cell>
          <cell r="AK914" t="str">
            <v>COORDINADOR DEL GRUPO DE SEGUIMIENTO Y CONTROL ZONA CENTRO</v>
          </cell>
          <cell r="AN914" t="str">
            <v>Bogotá D.C.</v>
          </cell>
          <cell r="AO914" t="str">
            <v>14 PRESTACIÓN DE SERVICIOS</v>
          </cell>
          <cell r="AP914" t="str">
            <v>VALLE DEL CAUCA</v>
          </cell>
          <cell r="AQ914" t="str">
            <v>SEVILLA</v>
          </cell>
          <cell r="AR914" t="str">
            <v>TECNÓLOGO EN CONTABILIDAD Y FINANZAS</v>
          </cell>
          <cell r="AS914" t="str">
            <v>PREGRADO</v>
          </cell>
          <cell r="AZ914" t="str">
            <v>SGR</v>
          </cell>
          <cell r="BA914" t="str">
            <v>123</v>
          </cell>
          <cell r="BB914">
            <v>2024</v>
          </cell>
          <cell r="BC914">
            <v>80111600</v>
          </cell>
          <cell r="BD914" t="str">
            <v>SEGUROS DEL ESTADO S.A.</v>
          </cell>
          <cell r="BE914" t="str">
            <v xml:space="preserve">14-44-101212282	</v>
          </cell>
          <cell r="BF914">
            <v>45455</v>
          </cell>
          <cell r="BG914">
            <v>45458</v>
          </cell>
          <cell r="BH914">
            <v>45457</v>
          </cell>
          <cell r="BI914">
            <v>126124</v>
          </cell>
          <cell r="BJ914">
            <v>45457</v>
          </cell>
          <cell r="BK914" t="str">
            <v>POSITIVA</v>
          </cell>
          <cell r="BL914">
            <v>45460</v>
          </cell>
          <cell r="BN914">
            <v>45460</v>
          </cell>
          <cell r="BO914">
            <v>45808</v>
          </cell>
          <cell r="BP914" t="str">
            <v>SI</v>
          </cell>
          <cell r="BQ914" t="str">
            <v>CONTRATACIÓN DIRECTA</v>
          </cell>
          <cell r="BR914" t="str">
            <v>SGR-123-2024</v>
          </cell>
          <cell r="BS914" t="str">
            <v xml:space="preserve">https://community.secop.gov.co/Public/Tendering/OpportunityDetail/Index?noticeUID=CO1.NTC.6256262&amp;isFromPublicArea=True&amp;isModal=False
</v>
          </cell>
        </row>
        <row r="915">
          <cell r="A915" t="str">
            <v>SGR-124-2024</v>
          </cell>
          <cell r="C915" t="str">
            <v>24/05/2024 NO ACTIVO</v>
          </cell>
          <cell r="D915" t="str">
            <v>INGRID LORENA ARBOLEDA CUBILLOS</v>
          </cell>
          <cell r="E915" t="str">
            <v xml:space="preserve">SUSANITA RODRIGUEZ CASAS </v>
          </cell>
          <cell r="F915" t="str">
            <v>CONTRATO</v>
          </cell>
          <cell r="J915">
            <v>32311</v>
          </cell>
          <cell r="K915">
            <v>37</v>
          </cell>
          <cell r="L915">
            <v>630051923</v>
          </cell>
          <cell r="M915" t="str">
            <v>APOYO A LA GESTIÓN</v>
          </cell>
          <cell r="N915" t="str">
            <v>CÉDULA DE CIUDADANIA</v>
          </cell>
          <cell r="O915">
            <v>1053789757</v>
          </cell>
          <cell r="P915">
            <v>7</v>
          </cell>
          <cell r="Q915" t="str">
            <v>PS de apoyo a la gestión a la VSCSM en actividades enmarcadas en el proceso de fiscalización minera, como es el
mantenimiento, actualización generación de reportes y control de calidad de los expedientes mineros digitales, para la
transición al sistema integral de gestión minera.</v>
          </cell>
          <cell r="R915" t="str">
            <v>1. Ejecutar las actividades relacionadas con la recepción y generación de planilla electrónica de los documentos
radicados ante la Agencia Nacional de Minería, por los diferentes canales dispuestos para tal fin (contáctenos, página
WEB, correspondencia) y cuyos documentos estén relacionados con las actividades de fiscalización minera.
2. Apoyar en las actividades relacionadas con el cargue de los documentos digitales al ECM de la Agencia Nacional de
Minería que hayan sido previamente procesados a efectos de realizar una adecuada fiscalización de la actividad minera.
3. Ejecutar las actividades de procesamiento de documentos en etapa de mantenimiento, cumpliendo las
especificaciones técnicas y metas de producción establecidas, tales como las actividades relacionadas con el proceso de
digitalización e indexación de documentos que forman parte de los expedientes mineros objeto de fiscalización minera.
4. Revisar que los documentos procesados en etapa de mantenimiento cumplan con las especificaciones técnicas
establecidas por la Vicepresidencia de Seguimiento, Control y Seguridad Minera, como parte de la fiscalización minera.
5. Apoyar y/o realizar capacitaciones sobre el funcionamiento de los diferentes sistemas y aplicaciones empleados en el
mantenimiento y consulta de expedientes mineros digitales, como un apoyo a la oportuna atención al usuario interno y
externo a nivel nacional, a efectos de una adecuada fiscalización a la actividad minera.
6. Reportar el avance de las actividades asignadas, con la periodicidad que indique la Vicepresidencia de Seguimiento,
Control y Seguridad Minera, el supervisor o apoyo a la supervisión.
7. Cumplir con los rendimientos y las actividades mensuales asignadas por la Vicepresidencia Seguimiento, Control y
Seguridad Minera, el supervisor o apoyo a la supervisión.
8. Conocer y aplicar lo establecido en los procesos documentados, al igual que conocer y diligenciar los formatos
oficializados por la Entidad para el cumplimiento del objeto contractual.</v>
          </cell>
          <cell r="V915">
            <v>42669187</v>
          </cell>
          <cell r="W915">
            <v>13624</v>
          </cell>
          <cell r="X915">
            <v>45427</v>
          </cell>
          <cell r="Y915" t="str">
            <v>SISTEMA GENERAL DE REGALÍAS</v>
          </cell>
          <cell r="AA915">
            <v>42595791</v>
          </cell>
          <cell r="AB915" t="str">
            <v>FERNANDO ALBERTO CARDONA VARGAS</v>
          </cell>
          <cell r="AC915" t="str">
            <v xml:space="preserve">VICEPRESIDENTE DE SEGUIMIENTO, CONTROL Y SEGURIDAD MINERA (E) </v>
          </cell>
          <cell r="AD915" t="str">
            <v>VSCSM</v>
          </cell>
          <cell r="AE915">
            <v>9</v>
          </cell>
          <cell r="AF915">
            <v>26</v>
          </cell>
          <cell r="AH915">
            <v>4317141</v>
          </cell>
          <cell r="AI915">
            <v>71655385</v>
          </cell>
          <cell r="AJ915" t="str">
            <v>JOEL DARÍO PINO
PUERTA</v>
          </cell>
          <cell r="AK915" t="str">
            <v>GESTOR CÓDIGO T1 GRADO 10 DE LA VICEPRESIDENCIA DE SEGUIMIENTO, CONTROL Y
SEGURIDAD MINERA</v>
          </cell>
          <cell r="AN915" t="str">
            <v>Bogotá D.C.</v>
          </cell>
          <cell r="AO915" t="str">
            <v>14 PRESTACIÓN DE SERVICIOS</v>
          </cell>
          <cell r="AP915" t="str">
            <v>TOLIMA</v>
          </cell>
          <cell r="AQ915" t="str">
            <v>LERIDA</v>
          </cell>
          <cell r="AR915" t="str">
            <v>MERCADEO</v>
          </cell>
          <cell r="AS915" t="str">
            <v>PREGRADO</v>
          </cell>
          <cell r="AZ915" t="str">
            <v>SGR</v>
          </cell>
          <cell r="BA915" t="str">
            <v>124</v>
          </cell>
          <cell r="BB915">
            <v>2024</v>
          </cell>
          <cell r="BC915">
            <v>80111600</v>
          </cell>
          <cell r="BD915" t="str">
            <v>COMPAÑIA MUNDIAL DE SEGUROS S.A.</v>
          </cell>
          <cell r="BE915" t="str">
            <v>CBC-100057152</v>
          </cell>
          <cell r="BF915">
            <v>45450</v>
          </cell>
          <cell r="BG915">
            <v>45456</v>
          </cell>
          <cell r="BH915">
            <v>45456</v>
          </cell>
          <cell r="BI915">
            <v>124924</v>
          </cell>
          <cell r="BJ915">
            <v>45455</v>
          </cell>
          <cell r="BK915" t="str">
            <v>POSITIVA</v>
          </cell>
          <cell r="BL915">
            <v>45456</v>
          </cell>
          <cell r="BN915">
            <v>45456</v>
          </cell>
          <cell r="BO915">
            <v>45754</v>
          </cell>
          <cell r="BP915" t="str">
            <v>SI</v>
          </cell>
          <cell r="BQ915" t="str">
            <v>CONTRATACIÓN DIRECTA</v>
          </cell>
          <cell r="BR915" t="str">
            <v>SGR-124-2024</v>
          </cell>
          <cell r="BS915" t="str">
            <v>https://community.secop.gov.co/Public/Tendering/OpportunityDetail/Index?noticeUID=CO1.NTC.6243421&amp;isFromPublicArea=True&amp;isModal=False</v>
          </cell>
        </row>
        <row r="916">
          <cell r="A916" t="str">
            <v>SGR-125-2024</v>
          </cell>
          <cell r="C916">
            <v>45449</v>
          </cell>
          <cell r="D916" t="str">
            <v>SANDRA PATRICIA  PIEDRAHITA</v>
          </cell>
          <cell r="E916" t="str">
            <v xml:space="preserve">SUSANITA RODRIGUEZ CASAS </v>
          </cell>
          <cell r="F916" t="str">
            <v>CONTRATO</v>
          </cell>
          <cell r="J916">
            <v>26872</v>
          </cell>
          <cell r="K916">
            <v>52</v>
          </cell>
          <cell r="L916">
            <v>630055223</v>
          </cell>
          <cell r="M916" t="str">
            <v>PROFESIONAL</v>
          </cell>
          <cell r="N916" t="str">
            <v>CÉDULA DE CIUDADANIA</v>
          </cell>
          <cell r="O916">
            <v>31532467</v>
          </cell>
          <cell r="P916">
            <v>1</v>
          </cell>
          <cell r="Q916" t="str">
            <v>PSP a la VSCSM para el desarrollo de la función de fiscalización minera, en actividades jurídicas de atención y respuesta a peticiones, quejas, reclamos, así como la evaluación documental de expedientes mineros.</v>
          </cell>
          <cell r="R916" t="str">
            <v>1. Apoyar a la VSCSM en el seguimiento de procesos administrativos enmarcados en la fiscalización minera, redactando los documentos que se requieran para el efecto. 2. Apoyar a la VSCSM con la obtención de información consolidada, a partir de las diferentes herramientas de gestión tecnológica de la entidad. 3. Apoyar las actividades de notificación de actos administrativos proyectados por la dependencia y enmarcados en el proceso de fiscalización minera. 4. Informar al supervisor del contrato cuando el acto administrativo en firme requiera su remisión a las demás dependencias de la ANM o a Registro Minero Nacional o entidades competentes, proyectando los documentos necesarios para tal fin. 5. Apoyar a la VSCM en la clasificación de peticiones, quejas, reclamos, obligaciones, trámites enmarcados en la fiscalización minera y allegados por los usuarios y/o titulares mineros, de acuerdo con las orientaciones que suministre el Supervisor del contrato. 6. Apoyar y participar en la organización de las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7. Realizar actividades de evaluación documental para la verificación del cumplimiento de las obligaciones administrativas y jurídicas de los títulos mineros y proyectar los respectivos actos administrativos que se deriven de dicha evaluación, asignados a su vez por el supervisor y acuerdo a las necesidades del Grupo de Trabajo.</v>
          </cell>
          <cell r="V916">
            <v>46792253</v>
          </cell>
          <cell r="W916">
            <v>15424</v>
          </cell>
          <cell r="X916">
            <v>45427</v>
          </cell>
          <cell r="Y916" t="str">
            <v>SISTEMA GENERAL DE REGALÍAS</v>
          </cell>
          <cell r="AA916">
            <v>46792253</v>
          </cell>
          <cell r="AB916" t="str">
            <v>FERNANDO ALBERTO CARDONA VARGAS</v>
          </cell>
          <cell r="AC916" t="str">
            <v xml:space="preserve">VICEPRESIDENTE DE SEGUIMIENTO, CONTROL Y SEGURIDAD MINERA (E) </v>
          </cell>
          <cell r="AD916" t="str">
            <v>VSCSM</v>
          </cell>
          <cell r="AE916">
            <v>10</v>
          </cell>
          <cell r="AF916">
            <v>15</v>
          </cell>
          <cell r="AH916">
            <v>4456405</v>
          </cell>
          <cell r="AI916">
            <v>66925444</v>
          </cell>
          <cell r="AJ916" t="str">
            <v>KATHERINE ALEXANDRA NARANJO JARAMILLO</v>
          </cell>
          <cell r="AK916" t="str">
            <v>COORDINADORA DEL PUNTO DE ATENCIÓN REGIONAL CALI</v>
          </cell>
          <cell r="AN916" t="str">
            <v>Cali</v>
          </cell>
          <cell r="AO916" t="str">
            <v>14 PRESTACIÓN DE SERVICIOS</v>
          </cell>
          <cell r="AP916" t="str">
            <v>VALLE DEL CAUCA</v>
          </cell>
          <cell r="AQ916" t="str">
            <v>SEVILLA</v>
          </cell>
          <cell r="AR916" t="str">
            <v>DERECHO</v>
          </cell>
          <cell r="AS916" t="str">
            <v>PREGRADO</v>
          </cell>
          <cell r="AZ916" t="str">
            <v>SGR</v>
          </cell>
          <cell r="BA916" t="str">
            <v>125</v>
          </cell>
          <cell r="BB916">
            <v>2024</v>
          </cell>
          <cell r="BC916">
            <v>80111600</v>
          </cell>
          <cell r="BD916" t="str">
            <v>SEGUROS DEL ESTADO S.A.</v>
          </cell>
          <cell r="BE916" t="str">
            <v>14-44-101212079</v>
          </cell>
          <cell r="BF916">
            <v>45455</v>
          </cell>
          <cell r="BG916">
            <v>45455</v>
          </cell>
          <cell r="BH916">
            <v>45455</v>
          </cell>
          <cell r="BI916">
            <v>124824</v>
          </cell>
          <cell r="BJ916">
            <v>45455</v>
          </cell>
          <cell r="BK916" t="str">
            <v>POSITIVA</v>
          </cell>
          <cell r="BL916">
            <v>45456</v>
          </cell>
          <cell r="BN916">
            <v>45456</v>
          </cell>
          <cell r="BO916">
            <v>45774</v>
          </cell>
          <cell r="BP916" t="str">
            <v>SI</v>
          </cell>
          <cell r="BQ916" t="str">
            <v>CONTRATACIÓN DIRECTA</v>
          </cell>
          <cell r="BR916" t="str">
            <v>SGR-125-2024</v>
          </cell>
          <cell r="BS916" t="str">
            <v>https://community.secop.gov.co/Public/Tendering/OpportunityDetail/Index?noticeUID=CO1.NTC.6242245&amp;isFromPublicArea=True&amp;isModal=False</v>
          </cell>
        </row>
        <row r="917">
          <cell r="A917" t="str">
            <v>SGR-126-2024</v>
          </cell>
          <cell r="C917">
            <v>45454</v>
          </cell>
          <cell r="D917" t="str">
            <v xml:space="preserve">JUAN MANUEL BOTINA VALLEJO </v>
          </cell>
          <cell r="E917" t="str">
            <v>ANA MARÍA MENDOZA</v>
          </cell>
          <cell r="F917" t="str">
            <v>CONTRATO</v>
          </cell>
          <cell r="J917">
            <v>33688</v>
          </cell>
          <cell r="K917">
            <v>33</v>
          </cell>
          <cell r="L917">
            <v>630057923</v>
          </cell>
          <cell r="M917" t="str">
            <v>PROFESIONAL</v>
          </cell>
          <cell r="N917" t="str">
            <v>CÉDULA DE CIUDADANIA</v>
          </cell>
          <cell r="O917">
            <v>1085295458</v>
          </cell>
          <cell r="P917">
            <v>5</v>
          </cell>
          <cell r="Q917"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917"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servicio._x000D_</v>
          </cell>
          <cell r="V917">
            <v>81616154</v>
          </cell>
          <cell r="W917">
            <v>18724</v>
          </cell>
          <cell r="X917">
            <v>45428</v>
          </cell>
          <cell r="Y917" t="str">
            <v>SISTEMA GENERAL DE REGALÍAS</v>
          </cell>
          <cell r="AA917">
            <v>81616154</v>
          </cell>
          <cell r="AB917" t="str">
            <v>FERNANDO ALBERTO CARDONA VARGAS</v>
          </cell>
          <cell r="AC917" t="str">
            <v>VICEPRESIDENTE DE SEGUIMIENTO, CONTROL Y SEGURIDAD MINERA</v>
          </cell>
          <cell r="AD917" t="str">
            <v>VSCSM</v>
          </cell>
          <cell r="AE917">
            <v>10</v>
          </cell>
          <cell r="AF917">
            <v>15</v>
          </cell>
          <cell r="AH917">
            <v>7772967</v>
          </cell>
          <cell r="AI917">
            <v>59820096</v>
          </cell>
          <cell r="AJ917" t="str">
            <v>CARMEN ELENA PATIÑO BURBANO</v>
          </cell>
          <cell r="AK917" t="str">
            <v xml:space="preserve">COORDINADORA PUNTO DE ATENCION REGIONAL PASTO </v>
          </cell>
          <cell r="AN917" t="str">
            <v>Pasto</v>
          </cell>
          <cell r="AO917" t="str">
            <v>14 PRESTACIÓN DE SERVICIOS</v>
          </cell>
          <cell r="AP917" t="str">
            <v>NARIÑO</v>
          </cell>
          <cell r="AQ917" t="str">
            <v>PASTO</v>
          </cell>
          <cell r="AR917" t="str">
            <v>DERECHO</v>
          </cell>
          <cell r="AS917" t="str">
            <v>POSGRADO</v>
          </cell>
          <cell r="AZ917" t="str">
            <v>SGR</v>
          </cell>
          <cell r="BA917" t="str">
            <v>126</v>
          </cell>
          <cell r="BB917">
            <v>2024</v>
          </cell>
          <cell r="BC917">
            <v>80111600</v>
          </cell>
          <cell r="BD917" t="str">
            <v>SEGUROS DEL ESTADO S.A.</v>
          </cell>
          <cell r="BE917" t="str">
            <v>14-44-101283861</v>
          </cell>
          <cell r="BF917">
            <v>45450</v>
          </cell>
          <cell r="BG917">
            <v>45454</v>
          </cell>
          <cell r="BH917">
            <v>45455</v>
          </cell>
          <cell r="BI917">
            <v>124724</v>
          </cell>
          <cell r="BJ917">
            <v>45455</v>
          </cell>
          <cell r="BK917" t="str">
            <v>POSITIVA</v>
          </cell>
          <cell r="BL917">
            <v>45456</v>
          </cell>
          <cell r="BN917">
            <v>45456</v>
          </cell>
          <cell r="BO917">
            <v>45774</v>
          </cell>
          <cell r="BP917" t="str">
            <v>SI</v>
          </cell>
          <cell r="BQ917" t="str">
            <v>CONTRATACIÓN DIRECTA</v>
          </cell>
          <cell r="BR917" t="str">
            <v>SGR-126-2024</v>
          </cell>
          <cell r="BS917" t="str">
            <v>https://community.secop.gov.co/Public/Tendering/OpportunityDetail/Index?noticeUID=CO1.NTC.6240634&amp;isFromPublicArea=True&amp;isModal=False</v>
          </cell>
        </row>
        <row r="918">
          <cell r="A918" t="str">
            <v>SGR-127-2024</v>
          </cell>
          <cell r="C918" t="str">
            <v>NOAPROB</v>
          </cell>
          <cell r="D918" t="str">
            <v>JULIAN DARIO GUTIERREZ RIOS</v>
          </cell>
          <cell r="E918" t="str">
            <v xml:space="preserve">CAROLINA OBREGON </v>
          </cell>
          <cell r="F918" t="str">
            <v>CONTRATO</v>
          </cell>
          <cell r="J918">
            <v>30368</v>
          </cell>
          <cell r="K918">
            <v>42</v>
          </cell>
          <cell r="L918">
            <v>630066623</v>
          </cell>
          <cell r="M918" t="str">
            <v>PROFESIONAL</v>
          </cell>
          <cell r="N918" t="str">
            <v>CÉDULA DE CIUDADANIA</v>
          </cell>
          <cell r="O918">
            <v>74081273</v>
          </cell>
          <cell r="P918">
            <v>1</v>
          </cell>
          <cell r="Q918"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918"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918">
            <v>93275604</v>
          </cell>
          <cell r="W918">
            <v>10424</v>
          </cell>
          <cell r="X918">
            <v>45369</v>
          </cell>
          <cell r="Y918" t="str">
            <v>SISTEMA GENERAL DE REGALÍAS</v>
          </cell>
          <cell r="AA918">
            <v>93275604</v>
          </cell>
          <cell r="AB918" t="str">
            <v>OMAR RICARDO MALAGÓN ROPERO</v>
          </cell>
          <cell r="AC918" t="str">
            <v xml:space="preserve">VICEPRESIDENTE DE SEGUIMIENTO, CONTROL Y SEGURIDAD MINERA (E) </v>
          </cell>
          <cell r="AD918" t="str">
            <v>VSCSM</v>
          </cell>
          <cell r="AE918">
            <v>12</v>
          </cell>
          <cell r="AH918">
            <v>7772967</v>
          </cell>
          <cell r="AI918">
            <v>1057575114</v>
          </cell>
          <cell r="AJ918" t="str">
            <v>LAURA LIGIA GOYENECHE MENDIVELSO</v>
          </cell>
          <cell r="AK918" t="str">
            <v>COORDINADOR DEL PUNTO DE ATENCIÓN REGIONAL NOBSA</v>
          </cell>
          <cell r="AN918" t="str">
            <v>Nobsa</v>
          </cell>
          <cell r="AO918" t="str">
            <v>14 PRESTACIÓN DE SERVICIOS</v>
          </cell>
          <cell r="AP918" t="str">
            <v>BOYACÁ</v>
          </cell>
          <cell r="AQ918" t="str">
            <v>SOGAMOSO</v>
          </cell>
          <cell r="AR918" t="str">
            <v>DERECHO</v>
          </cell>
          <cell r="AS918" t="str">
            <v>PREGRADO</v>
          </cell>
          <cell r="AZ918" t="str">
            <v>SGR</v>
          </cell>
          <cell r="BA918" t="str">
            <v>127</v>
          </cell>
          <cell r="BB918">
            <v>2024</v>
          </cell>
          <cell r="BC918">
            <v>80111600</v>
          </cell>
          <cell r="BD918" t="str">
            <v>SEGUROS DEL ESTADO S.A.</v>
          </cell>
          <cell r="BE918" t="str">
            <v>14-44-101212417</v>
          </cell>
          <cell r="BF918">
            <v>45458</v>
          </cell>
          <cell r="BG918">
            <v>45460</v>
          </cell>
          <cell r="BH918">
            <v>45460</v>
          </cell>
          <cell r="BI918">
            <v>129724</v>
          </cell>
          <cell r="BJ918">
            <v>45460</v>
          </cell>
          <cell r="BK918" t="str">
            <v>POSITIVA</v>
          </cell>
          <cell r="BL918">
            <v>45462</v>
          </cell>
          <cell r="BN918">
            <v>45462</v>
          </cell>
          <cell r="BO918">
            <v>45826</v>
          </cell>
          <cell r="BP918" t="str">
            <v>SI</v>
          </cell>
          <cell r="BQ918" t="str">
            <v>CONTRATACIÓN DIRECTA</v>
          </cell>
          <cell r="BR918" t="str">
            <v>SGR-127-2024</v>
          </cell>
          <cell r="BS918" t="str">
            <v>https://community.secop.gov.co/Public/Tendering/OpportunityDetail/Index?noticeUID=CO1.NTC.6263428&amp;isFromPublicArea=True&amp;isModal=False</v>
          </cell>
        </row>
        <row r="919">
          <cell r="A919" t="str">
            <v>SGR-128-2024</v>
          </cell>
          <cell r="C919">
            <v>45442</v>
          </cell>
          <cell r="D919" t="str">
            <v>YESSENIA MARIET OROZCO DE ANGEL</v>
          </cell>
          <cell r="E919" t="str">
            <v>ANA MARÍA MENDOZA</v>
          </cell>
          <cell r="F919" t="str">
            <v>CONTRATO</v>
          </cell>
          <cell r="J919">
            <v>32555</v>
          </cell>
          <cell r="K919">
            <v>36</v>
          </cell>
          <cell r="L919">
            <v>630053523</v>
          </cell>
          <cell r="M919" t="str">
            <v>PROFESIONAL</v>
          </cell>
          <cell r="N919" t="str">
            <v>CÉDULA DE CIUDADANIA</v>
          </cell>
          <cell r="O919">
            <v>1081797636</v>
          </cell>
          <cell r="P919">
            <v>1</v>
          </cell>
          <cell r="Q919" t="str">
            <v>PSP a la VSCSM en actividades necesarias para el cumplimiento de la función de fiscalización a títulos mineros y demás
figuras que por mandato legal permiten la exploración y explotación de recursos naturales no renovables, tales como la
evaluación documental de expedientes, realización de inspecciones de campo, elaboración, corrección y revisión de
conceptos e informes técnicos y la atención a requerimientos de entes de control.</v>
          </cell>
          <cell r="R919" t="str">
            <v>1. Apoyar la planeación, programación y seguimiento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o áreas con prerrogativas de explotación, con el fin de
verificar el cumplimiento de las obligaciones por parte de los titulares o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4.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5.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6.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7.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8.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9.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Derivado de ello consolidar y presentar al supervisor recomendaciones
orientadas a la definición e implementación de acciones de mejora o ajustes a los procesos y procedimientos cuando a
ello haya lugar.
10. Gestionar las actuaciones técnicas que le sean asignadas a través de AnnA Minería de manera oportuna y
conforme a los los lineamientos que se impartan, generando los informes requeridos.
11. Apoyar la revisión de evaluaciones y flujo de actuaciones gestionadas a través de AnnA Minería o la herramienta
tecnológica que disponga la entidad para el desarrollo de las actividades de fiscalización. Derivado de ello consolidar y
presentar al supervisor recomendaciones orientadas a la definición e implementación de acciones de mejora o ajustes a  los procesos y procedimientos cuando a ello haya lugar.
12. Registrar el desarrollo de sus actividades diarias y/o semanales y/o mensuales, en los formatos o sistemas de
información que disponga la Entidad para tal fin y de conformidad a las solicitudes que realce el supervisor.
13. Apoyar la revisión, elaboración, consolidación y análisis de informes o reportes de gestión del grupo de trabajo de
conformidad con la asignación que realice el Supervisor y atendiendo los lineamientos que se impartan para el efecto,
procurando la entrega oportuna de los mismos. Derivado de ello consolidar y presentar al supervisor recomendaciones
orientadas a la definición e implementación de acciones de mejora o ajustes a los procesos y procedimientos cuando a
ello haya lugar.
14.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15. Apoyar al Grupo de Trabajo mediante la elaboración de conceptos, informes, estudios, investigaciones u otros
documentos técnicos derivados de la fiscalización a la actividad minera, según la asignación efectuada por parte del
supervisor. Derivado de ello consolidar y presentar al supervisor recomendaciones orientadas a la definición e
implementación de acciones de mejora o ajustes a los procesos y procedimientos cuando a ello haya lugar.
16. Brindar apoyo técnico en los temas transversales inherentes a la función de fiscalización a la actividad minera,
como son los relacionados con aspectos ambientales, amparos administrativos, servidumbres mineras, entre otros, así
como acompañamiento a las alcaldías en asuntos relacionados con actividad minera en su componente técnico.
17.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18. Proyectar oficios, memorandos, documentos de respuesta a las peticiones y solicitudes de información relacionadas
con el objeto contractual que le sean asignadas a través del Sistema de Gestión Documental. Cuando le sean asignados
realizar la revisión de los aspectos de calidad y contenido en el componente técnico de oficios, memorando o
documentos generados en el grupo de trabajo. Derivado de ello consolidar y presentar al supervisor recomendaciones
orientadas a la definición e implementación de acciones de mejora o ajustes a los procesos y procedimientos cuando a
ello haya lugar._x000D_</v>
          </cell>
          <cell r="V919">
            <v>101811665</v>
          </cell>
          <cell r="W919">
            <v>14124</v>
          </cell>
          <cell r="X919">
            <v>45427</v>
          </cell>
          <cell r="Y919" t="str">
            <v>SISTEMA GENERAL DE REGALÍAS</v>
          </cell>
          <cell r="AA919">
            <v>101811665</v>
          </cell>
          <cell r="AB919" t="str">
            <v>OMAR RICARDO MALAGÓN ROPERO _x000D_</v>
          </cell>
          <cell r="AC919" t="str">
            <v>VICEPRESIDENTE DE SEGUIMIENTO, CONTROL Y SEGURIDAD MINERA (E)</v>
          </cell>
          <cell r="AD919" t="str">
            <v>VSCSM</v>
          </cell>
          <cell r="AE919">
            <v>10</v>
          </cell>
          <cell r="AF919">
            <v>15</v>
          </cell>
          <cell r="AH919">
            <v>9696349</v>
          </cell>
          <cell r="AI919">
            <v>71655385</v>
          </cell>
          <cell r="AJ919" t="str">
            <v>JOEL DARÍO PINO
PUERTA</v>
          </cell>
          <cell r="AK919" t="str">
            <v>COORDINADOR
DEL GRUPO DE SEGUIMIENTO Y CONTROL ZONA CENTRO</v>
          </cell>
          <cell r="AN919" t="str">
            <v>Bogotá D.C.</v>
          </cell>
          <cell r="AO919" t="str">
            <v>14 PRESTACIÓN DE SERVICIOS</v>
          </cell>
          <cell r="AP919" t="str">
            <v>MAGDALENA</v>
          </cell>
          <cell r="AQ919" t="str">
            <v>FUNDACIÓN</v>
          </cell>
          <cell r="AR919" t="str">
            <v>INGENIERO DE MINAS</v>
          </cell>
          <cell r="AS919" t="str">
            <v>POSGRADO</v>
          </cell>
          <cell r="AZ919" t="str">
            <v>SGR</v>
          </cell>
          <cell r="BA919" t="str">
            <v>128</v>
          </cell>
          <cell r="BB919">
            <v>2024</v>
          </cell>
          <cell r="BC919">
            <v>80111600</v>
          </cell>
          <cell r="BD919" t="str">
            <v>SEGUROS DEL ESTADO S.A.</v>
          </cell>
          <cell r="BE919" t="str">
            <v>14-44-101212276</v>
          </cell>
          <cell r="BF919">
            <v>45456</v>
          </cell>
          <cell r="BG919">
            <v>45457</v>
          </cell>
          <cell r="BH919">
            <v>45457</v>
          </cell>
          <cell r="BI919">
            <v>125424</v>
          </cell>
          <cell r="BJ919">
            <v>45457</v>
          </cell>
          <cell r="BK919" t="str">
            <v>POSITIVA</v>
          </cell>
          <cell r="BL919">
            <v>45460</v>
          </cell>
          <cell r="BN919">
            <v>45460</v>
          </cell>
          <cell r="BO919">
            <v>45778</v>
          </cell>
          <cell r="BP919" t="str">
            <v>SI</v>
          </cell>
          <cell r="BQ919" t="str">
            <v>CONTRATACIÓN DIRECTA</v>
          </cell>
          <cell r="BR919" t="str">
            <v>SGR-128-2024</v>
          </cell>
          <cell r="BS919" t="str">
            <v>https://community.secop.gov.co/Public/Tendering/OpportunityDetail/Index?noticeUID=CO1.NTC.6257123&amp;isFromPublicArea=True&amp;isModal=False</v>
          </cell>
        </row>
        <row r="920">
          <cell r="A920" t="str">
            <v>SGR-129-2024</v>
          </cell>
          <cell r="C920">
            <v>45439</v>
          </cell>
          <cell r="D920" t="str">
            <v>BLANCA NIEVES CORREA ARCHILA</v>
          </cell>
          <cell r="E920" t="str">
            <v xml:space="preserve">SUSANITA RODRIGUEZ CASAS </v>
          </cell>
          <cell r="F920" t="str">
            <v>CONTRATO</v>
          </cell>
          <cell r="J920">
            <v>28696</v>
          </cell>
          <cell r="K920">
            <v>47</v>
          </cell>
          <cell r="L920">
            <v>630055823</v>
          </cell>
          <cell r="M920" t="str">
            <v>PROFESIONAL</v>
          </cell>
          <cell r="N920" t="str">
            <v>CÉDULA DE CIUDADANIA</v>
          </cell>
          <cell r="O920">
            <v>60410933</v>
          </cell>
          <cell r="P920">
            <v>4</v>
          </cell>
          <cell r="Q920" t="str">
            <v>PSP a la VSCSM para el desarrollo de la función de fiscalización minera, en actividades de consolidación, revisión de cartera, verificación y actualización de información relacionada con contraprestaciones económicas a cargo de los titulares mineros.</v>
          </cell>
          <cell r="R920" t="str">
            <v>1. Realizar las actividades de consolidación, verificación y actualización de la información registrada en los sistemas de información de la Vicepresidencia de Seguimiento, Control y Seguridad Minera de la Agencia Nacional de Minería, relacionados con las contraprestaciones económicas derivadas de contratos de concesión minera. 2. Realizar el escaneo de los conceptos técnicos y actos administrativos emitidos por la Vicepresidencia de Seguimiento, Control y seguridad Minera que requieran liquidación y/o pago de contraprestaciones económicas derivadas de los contratos de concesión minera suscritos con los titulares mineros y cargarlos a los sistemas de información dispuestos en la Entidad. 3. Verificar las condiciones celebradas en los contratos mineros en cuanto a áreas objeto de concesión, duración de las etapas y las posteriores modificaciones que sufran estos a lo largo de la ejecución del contrato y demás información pertinente, para mantener actualizados los sistemas de información de cartera y/ o estados financieros, canon superficiario, websafi o cualquier otro que indique la entidad. 4. Realizar la verificación de los estados de cuenta de los títulos mineros respecto a obligaciones de canon superficiario, intereses y multas, para realizar la actualización y/o depuración de la información en los estados financieros de la entidad. 5. Realizar causación de las obligaciones económicas derivadas de los títulos mineros en el sistema de canon superficiario o el que disponga la entidad, con impacto en los estados financieros, especialmente en cartera. 6. Registrar y/o Informar a la sede central las modificaciones que presenten los títulos mineros en cuento a suspensiones, reducción de área, renuncias, prórrogas y/o cualquier otra circunstancia que directamente afecte la liquidación de canon superficiario para su respectiva actualización en los sistemas de información. 7. Identificar los pagos recibidos a favor de la Entidad, validar el concepto del recaudo y la contraprestación económica a la que se debe aplicar el pago, así como identificar los conceptos de aquellos saldos a favor que registra el sistema de cartera e informar a sede central para que el Grupo de trabajo que corresponde aplique los saldos en la cartera de la Entidad. 8. Apoyar a los funcionarios y/o contratistas del Grupo de Seguimiento y Control y demás dependencias en el suministro de información económica de los títulos mineros.
9. Elaborar y enviar al supervisor y a los administradores de canon superficiario en sede central los informes de
causación, modificaciones, identificación de pagos y de gestión semanal.
10. Interactuar con el Grupo de Regalías y Contraprestaciones Económicas, prestando apoyo en la consolidación de la
información, la causación y liquidación de las contraprestaciones de carácter económico a cargo de los titulares mineros.
11. Adelantar oportunamente los trámites y solicitudes que le sean asignadas, dar oportuna respuesta a los diferentes
requerimientos internos como externos y aquellos que pueden elevar los Entes de Control.
12. Revisar la cartera y causaciones de las Resoluciones proferidas por la Vicepresidencia de Seguimiento, Control y
Seguridad Minera o el Grupo Nacional de Seguimiento y Control, en las que se declaren obligaciones económicas, las
cuales se constituyen en títulos ejecutivos para ser remitidos al Grupo de Cobro Coactivo.
15.Solicitar la desanotación de notas débito de aquellos títulos mineros, cuyo proceso de Cobro Coactivo se encuentre
en etapa persuasiva o con numeración de proceso asignado por parte de la Oficina de Cobro Coactivo.</v>
          </cell>
          <cell r="V920">
            <v>49601475</v>
          </cell>
          <cell r="W920">
            <v>16424</v>
          </cell>
          <cell r="X920">
            <v>45427</v>
          </cell>
          <cell r="Y920" t="str">
            <v>SISTEMA GENERAL DE REGALÍAS</v>
          </cell>
          <cell r="AA920">
            <v>49601475</v>
          </cell>
          <cell r="AB920" t="str">
            <v>OMAR RICARDO MALAGÓN ROPERO</v>
          </cell>
          <cell r="AC920" t="str">
            <v xml:space="preserve">VICEPRESIDENTE DE SEGUIMIENTO, CONTROL Y SEGURIDAD MINERA (E) </v>
          </cell>
          <cell r="AD920" t="str">
            <v>VSCSM</v>
          </cell>
          <cell r="AE920">
            <v>10</v>
          </cell>
          <cell r="AF920">
            <v>15</v>
          </cell>
          <cell r="AH920">
            <v>4723950</v>
          </cell>
          <cell r="AI920">
            <v>42884186</v>
          </cell>
          <cell r="AJ920" t="str">
            <v>MARISA DEL SOCORRO FERNANDEZ BEDOYA</v>
          </cell>
          <cell r="AK920" t="str">
            <v>COORDINADORA DEL PUNTO DE ATENCIÓN REGIONAL CÚCUTA</v>
          </cell>
          <cell r="AN920" t="str">
            <v>Cúcuta</v>
          </cell>
          <cell r="AO920" t="str">
            <v>14 PRESTACIÓN DE SERVICIOS</v>
          </cell>
          <cell r="AP920" t="str">
            <v>SANTANDER</v>
          </cell>
          <cell r="AQ920" t="str">
            <v>SAN MIGUEL</v>
          </cell>
          <cell r="AR920" t="str">
            <v xml:space="preserve">ECONOMISTA </v>
          </cell>
          <cell r="AS920" t="str">
            <v>PREGRADO</v>
          </cell>
          <cell r="AZ920" t="str">
            <v>SGR</v>
          </cell>
          <cell r="BA920" t="str">
            <v>129</v>
          </cell>
          <cell r="BB920">
            <v>2024</v>
          </cell>
          <cell r="BC920">
            <v>80111600</v>
          </cell>
          <cell r="BD920" t="str">
            <v>SEGUROS DEL ESTADO S.A.</v>
          </cell>
          <cell r="BE920" t="str">
            <v>49-46-101011173</v>
          </cell>
          <cell r="BF920">
            <v>45457</v>
          </cell>
          <cell r="BG920">
            <v>45457</v>
          </cell>
          <cell r="BH920">
            <v>45457</v>
          </cell>
          <cell r="BI920">
            <v>127424</v>
          </cell>
          <cell r="BJ920">
            <v>45457</v>
          </cell>
          <cell r="BK920" t="str">
            <v>POSITIVA</v>
          </cell>
          <cell r="BL920">
            <v>45460</v>
          </cell>
          <cell r="BN920">
            <v>45460</v>
          </cell>
          <cell r="BO920">
            <v>45778</v>
          </cell>
          <cell r="BP920" t="str">
            <v>SI</v>
          </cell>
          <cell r="BQ920" t="str">
            <v>CONTRATACIÓN DIRECTA</v>
          </cell>
          <cell r="BR920" t="str">
            <v>SGR-129-2024</v>
          </cell>
          <cell r="BS920" t="str">
            <v>https://community.secop.gov.co/Public/Tendering/OpportunityDetail/Index?noticeUID=CO1.NTC.6260511&amp;isFromPublicArea=True&amp;isModal=False</v>
          </cell>
        </row>
        <row r="921">
          <cell r="A921" t="str">
            <v>SGR-130-2024</v>
          </cell>
          <cell r="C921">
            <v>45454</v>
          </cell>
          <cell r="D921" t="str">
            <v>MARCOS DAVID TORRES BARROS</v>
          </cell>
          <cell r="E921" t="str">
            <v xml:space="preserve">SUSANITA RODRIGUEZ CASAS </v>
          </cell>
          <cell r="F921" t="str">
            <v>CONTRATO</v>
          </cell>
          <cell r="J921">
            <v>33887</v>
          </cell>
          <cell r="K921">
            <v>32</v>
          </cell>
          <cell r="L921">
            <v>630053423</v>
          </cell>
          <cell r="M921" t="str">
            <v>PROFESIONAL</v>
          </cell>
          <cell r="N921" t="str">
            <v>CÉDULA DE CIUDADANIA</v>
          </cell>
          <cell r="O921">
            <v>1049631614</v>
          </cell>
          <cell r="P921">
            <v>9</v>
          </cell>
          <cell r="Q921" t="str">
            <v>PSP a la VSCSM en actividades necesarias para el cumplimiento de la función de fiscalización a títulos mineros y demás
figuras que por mandato legal permiten la exploración y explotación de recursos naturales no renovables, tales como la
evaluación documental de expedientes, realización de inspecciones de campo, elaboración, corrección y revisión de
conceptos e informes técnicos y la atención a requerimientos de entes de control.</v>
          </cell>
          <cell r="R921" t="str">
            <v>Con el fin de cumplir las actividades de fiscalización de los títulos mineros el contratista deberá ejecutar las siguientes
obligaciones:
1. Apoyar la planeación, programación y seguimiento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o áreas con prerrogativas de explotación, con el fin de
verificar el cumplimiento de las obligaciones por parte de los titulares o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4.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5.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6.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7.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8.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9.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Derivado de ello consolidar y presentar al supervisor recomendaciones
orientadas a la definición e implementación de acciones de mejora o ajustes a los procesos y procedimientos cuando a
ello haya lugar.
10. Gestionar las actuaciones técnicas que le sean asignadas a través de AnnA Minería de manera oportuna y
conforme a los los lineamientos que se impartan, generando los informes requeridos.
11. Apoyar la revisión de evaluaciones y flujo de actuaciones gestionadas a través de AnnA Minería o la herramienta
tecnológica que disponga la entidad para el desarrollo de las actividades de fiscalización. Derivado de ello consolidar y
presentar al supervisor recomendaciones orientadas a la definición e implementación de acciones de mejora o ajustes a
los procesos y procedimientos cuando a ello haya lugar.
12. Registrar el desarrollo de sus actividades diarias y/o semanales y/o mensuales, en los formatos o sistemas de
información que disponga la Entidad para tal fin y de conformidad a las solicitudes que realce el supervisor.
13. Apoyar la revisión, elaboración, consolidación y análisis de informes o reportes de gestión del grupo de trabajo de
conformidad con la asignación que realice el Supervisor y atendiendo los lineamientos que se impartan para el efecto,
procurando la entrega oportuna de los mismos. Derivado de ello consolidar y presentar al supervisor recomendaciones
orientadas a la definición e implementación de acciones de mejora o ajustes a los procesos y procedimientos cuando a
ello haya lugar.
14.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15. Apoyar al Grupo de Trabajo mediante la elaboración de conceptos, informes, estudios, investigaciones u otros
documentos técnicos derivados de la fiscalización a la actividad minera, según la asignación efectuada por parte del
supervisor. Derivado de ello consolidar y presentar al supervisor recomendaciones orientadas a la definición e
implementación de acciones de mejora o ajustes a los procesos y procedimientos cuando a ello haya lugar.
16. Brindar apoyo técnico en los temas transversales inherentes a la función de fiscalización a la actividad minera,
como son los relacionados con aspectos ambientales, amparos administrativos, servidumbres mineras, entre otros, así
como acompañamiento a las alcaldías en asuntos relacionados con actividad minera en su componente técnico.
17.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18. Proyectar oficios, memorandos, documentos de respuesta a las peticiones y solicitudes de información relacionadas
con el objeto contractual que le sean asignadas a través del Sistema de Gestión Documental. Cuando le sean asignados realizar la revisión de los aspectos de calidad y contenido en el componente técnico de oficios, memorando o
documentos generados en el grupo de trabajo. Derivado de ello consolidar y presentar al supervisor recomendaciones
orientadas a la definición e implementación de acciones de mejora o ajustes a los procesos y procedimientos cuando a
ello haya lugar._x000D_</v>
          </cell>
          <cell r="V921">
            <v>101811665</v>
          </cell>
          <cell r="W921">
            <v>14024</v>
          </cell>
          <cell r="X921">
            <v>45428</v>
          </cell>
          <cell r="Y921" t="str">
            <v>SISTEMA GENERAL DE REGALÍAS</v>
          </cell>
          <cell r="AA921">
            <v>101811665</v>
          </cell>
          <cell r="AB921" t="str">
            <v>OMAR RICARDO MALAGON ROPERO</v>
          </cell>
          <cell r="AC921" t="str">
            <v xml:space="preserve">VICEPRESIDENTE DE SEGUIMIENTO, CONTROL Y SEGURIDAD MINERA (E) </v>
          </cell>
          <cell r="AD921" t="str">
            <v>VSCSM</v>
          </cell>
          <cell r="AE921">
            <v>10</v>
          </cell>
          <cell r="AF921">
            <v>15</v>
          </cell>
          <cell r="AH921">
            <v>9696349</v>
          </cell>
          <cell r="AI921">
            <v>71655385</v>
          </cell>
          <cell r="AJ921" t="str">
            <v xml:space="preserve">JOEL DARIO PINO PUERTA </v>
          </cell>
          <cell r="AK921" t="str">
            <v>COORDINADOR DEL GRUPO DE SEGUIMIENTO Y CONTROL ZONA CENTRO</v>
          </cell>
          <cell r="AN921" t="str">
            <v>Bogotá D.C.</v>
          </cell>
          <cell r="AO921" t="str">
            <v>14 PRESTACIÓN DE SERVICIOS</v>
          </cell>
          <cell r="AP921" t="str">
            <v>CESAR</v>
          </cell>
          <cell r="AQ921" t="str">
            <v>VALLEDUPAR</v>
          </cell>
          <cell r="AR921" t="str">
            <v>INGENIERO DE MINAS</v>
          </cell>
          <cell r="AS921" t="str">
            <v>POSGRADO</v>
          </cell>
          <cell r="AZ921" t="str">
            <v>SGR</v>
          </cell>
          <cell r="BA921" t="str">
            <v>130</v>
          </cell>
          <cell r="BB921">
            <v>2024</v>
          </cell>
          <cell r="BC921">
            <v>80111600</v>
          </cell>
          <cell r="BD921" t="str">
            <v>SEGUROS DEL ESTADO S.A.</v>
          </cell>
          <cell r="BE921" t="str">
            <v>14-44-101212294</v>
          </cell>
          <cell r="BF921">
            <v>45456</v>
          </cell>
          <cell r="BG921">
            <v>45457</v>
          </cell>
          <cell r="BH921">
            <v>45457</v>
          </cell>
          <cell r="BI921">
            <v>127624</v>
          </cell>
          <cell r="BJ921">
            <v>45457</v>
          </cell>
          <cell r="BK921" t="str">
            <v>POSITIVA</v>
          </cell>
          <cell r="BL921">
            <v>45460</v>
          </cell>
          <cell r="BN921">
            <v>45460</v>
          </cell>
          <cell r="BO921">
            <v>45778</v>
          </cell>
          <cell r="BP921" t="str">
            <v>SI</v>
          </cell>
          <cell r="BQ921" t="str">
            <v>CONTRATACIÓN DIRECTA</v>
          </cell>
          <cell r="BR921" t="str">
            <v>SGR-130-2024</v>
          </cell>
          <cell r="BS921" t="str">
            <v>https://community.secop.gov.co/Public/Tendering/OpportunityDetail/Index?noticeUID=CO1.NTC.6260903&amp;isFromPublicArea=True&amp;isModal=False</v>
          </cell>
        </row>
        <row r="922">
          <cell r="A922" t="str">
            <v>SGR-131-2024</v>
          </cell>
          <cell r="C922" t="str">
            <v>NOAPROB</v>
          </cell>
          <cell r="D922" t="str">
            <v>ROBERTO NESTOR IBAN BECERRA</v>
          </cell>
          <cell r="E922" t="str">
            <v xml:space="preserve">SUSANITA RODRIGUEZ CASAS </v>
          </cell>
          <cell r="F922" t="str">
            <v>CONTRATO</v>
          </cell>
          <cell r="J922">
            <v>22689</v>
          </cell>
          <cell r="K922">
            <v>63</v>
          </cell>
          <cell r="L922">
            <v>630056623</v>
          </cell>
          <cell r="M922" t="str">
            <v>PROFESIONAL</v>
          </cell>
          <cell r="N922" t="str">
            <v>CÉDULA DE CIUDADANIA</v>
          </cell>
          <cell r="O922">
            <v>9526065</v>
          </cell>
          <cell r="P922">
            <v>1</v>
          </cell>
          <cell r="Q922" t="str">
            <v>PSP a la VSCSM en actividades necesarias para el cumplimiento de la función de fiscalización a títulos mineros y demás figuras que por mandato legal permiten la exploración y explotación de recursos naturales no renovables, tales como la evaluación documental de expedientes, realización de inspecciones de campo, elaboración, corrección y revisión de conceptos e informes técnicos y la atención a requerimientos de entes de control.</v>
          </cell>
          <cell r="R922" t="str">
            <v>1. Apoyar la planeación, programación y seguimiento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o áreas con prerrogativas de explotación, con el fin de verificar el cumplimiento de las obligaciones por parte de los titulares o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4.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5.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6.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7.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8.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9.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Derivado de ello consolidar y presentar al supervisor recomendaciones
orientadas a la definición e implementación de acciones de mejora o ajustes a los procesos y procedimientos cuando a
ello haya lugar.
10. Gestionar las actuaciones técnicas que le sean asignadas a través de AnnA Minería de manera oportuna y
conforme a los los lineamientos que se impartan, generando los informes requeridos.
11. Apoyar la revisión de evaluaciones y flujo de actuaciones gestionadas a través de AnnA Minería o la herramienta
tecnológica que disponga la entidad para el desarrollo de las actividades de fiscalización. Derivado de ello consolidar y
presentar al supervisor recomendaciones orientadas a la definición e implementación de acciones de mejora o ajustes a
los procesos y procedimientos cuando a ello haya lugar.
12. Registrar el desarrollo de sus actividades diarias y/o semanales y/o mensuales, en los formatos o sistemas de
información que disponga la Entidad para tal fin y de conformidad a las solicitudes que realce el supervisor.
13. Apoyar la revisión, elaboración, consolidación y análisis de informes o reportes de gestión del grupo de trabajo de
conformidad con la asignación que realice el Supervisor y atendiendo los lineamientos que se impartan para el efecto,
procurando la entrega oportuna de los mismos. Derivado de ello consolidar y presentar al supervisor recomendaciones
orientadas a la definición e implementación de acciones de mejora o ajustes a los procesos y procedimientos cuando a
ello haya lugar.
14.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15. Apoyar al Grupo de Trabajo mediante la elaboración de conceptos, informes, estudios, investigaciones u otros
documentos técnicos derivados de la fiscalización a la actividad minera, según la asignación efectuada por parte del
supervisor. Derivado de ello consolidar y presentar al supervisor recomendaciones orientadas a la definición e
implementación de acciones de mejora o ajustes a los procesos y procedimientos cuando a ello haya lugar.
16. Brindar apoyo técnico en los temas transversales inherentes a la función de fiscalización a la actividad minera,
como son los relacionados con aspectos ambientales, amparos administrativos, servidumbres mineras, entre otros, así
como acompañamiento a las alcaldías en asuntos relacionados con actividad minera en su componente técnico.
17.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18. Proyectar oficios, memorandos, documentos de respuesta a las peticiones y solicitudes de información relacionadas
con el objeto contractual que le sean asignadas a través del Sistema de Gestión Documental. Cuando le sean asignados realizar la revisión de los aspectos de calidad y contenido en el componente técnico de oficios, memorando o
documentos generados en el grupo de trabajo. Derivado de ello consolidar y presentar al supervisor recomendaciones
orientadas a la definición e implementación de acciones de mejora o ajustes a los procesos y procedimientos cuando a
ello haya lugar._x000D_</v>
          </cell>
          <cell r="V922">
            <v>101811665</v>
          </cell>
          <cell r="W922">
            <v>17524</v>
          </cell>
          <cell r="X922">
            <v>45427</v>
          </cell>
          <cell r="Y922" t="str">
            <v>SISTEMA GENERAL DE REGALÍAS</v>
          </cell>
          <cell r="AA922">
            <v>101811665</v>
          </cell>
          <cell r="AB922" t="str">
            <v>OMAR RICARDO MALAGÓN ROPERO</v>
          </cell>
          <cell r="AC922" t="str">
            <v xml:space="preserve">VICEPRESIDENTE DE SEGUIMIENTO, CONTROL Y SEGURIDAD MINERA (E) </v>
          </cell>
          <cell r="AD922" t="str">
            <v>VSCSM</v>
          </cell>
          <cell r="AE922">
            <v>10</v>
          </cell>
          <cell r="AF922">
            <v>15</v>
          </cell>
          <cell r="AH922">
            <v>9696349</v>
          </cell>
          <cell r="AI922">
            <v>1057575114</v>
          </cell>
          <cell r="AJ922" t="str">
            <v>LAURA LIGIA GOYENECHE MENDIVELSO</v>
          </cell>
          <cell r="AK922" t="str">
            <v>COORDINADOR DEL PUNTO DE ATENCIÓN REGIONAL NOBSA</v>
          </cell>
          <cell r="AN922" t="str">
            <v>Nobsa</v>
          </cell>
          <cell r="AO922" t="str">
            <v>14 PRESTACIÓN DE SERVICIOS</v>
          </cell>
          <cell r="AP922" t="str">
            <v>BOYACÁ</v>
          </cell>
          <cell r="AQ922" t="str">
            <v>MONGUA</v>
          </cell>
          <cell r="AR922" t="str">
            <v>INGENIERO DE MINAS</v>
          </cell>
          <cell r="AS922" t="str">
            <v>PREGRADO</v>
          </cell>
          <cell r="AZ922" t="str">
            <v>SGR</v>
          </cell>
          <cell r="BA922" t="str">
            <v>131</v>
          </cell>
          <cell r="BB922">
            <v>2024</v>
          </cell>
          <cell r="BC922">
            <v>80111600</v>
          </cell>
          <cell r="BD922" t="str">
            <v>SEGUROS DEL ESTADO S.A.</v>
          </cell>
          <cell r="BE922" t="str">
            <v>51-44-101026676</v>
          </cell>
          <cell r="BF922">
            <v>45457</v>
          </cell>
          <cell r="BG922">
            <v>45457</v>
          </cell>
          <cell r="BH922">
            <v>45457</v>
          </cell>
          <cell r="BI922">
            <v>127124</v>
          </cell>
          <cell r="BJ922">
            <v>45457</v>
          </cell>
          <cell r="BK922" t="str">
            <v>POSITIVA</v>
          </cell>
          <cell r="BL922">
            <v>45460</v>
          </cell>
          <cell r="BN922">
            <v>45460</v>
          </cell>
          <cell r="BO922">
            <v>45778</v>
          </cell>
          <cell r="BP922" t="str">
            <v>SI</v>
          </cell>
          <cell r="BQ922" t="str">
            <v>CONTRATACIÓN DIRECTA</v>
          </cell>
          <cell r="BR922" t="str">
            <v>SGR-131-2024</v>
          </cell>
          <cell r="BS922" t="str">
            <v>https://community.secop.gov.co/Public/Tendering/OpportunityDetail/Index?noticeUID=CO1.NTC.6263000&amp;isFromPublicArea=True&amp;isModal=False</v>
          </cell>
        </row>
        <row r="923">
          <cell r="A923" t="str">
            <v>SGR-132-2024</v>
          </cell>
          <cell r="C923">
            <v>45454</v>
          </cell>
          <cell r="D923" t="str">
            <v>DANIELA OTALORA DELGADO</v>
          </cell>
          <cell r="E923" t="str">
            <v xml:space="preserve">SUSANITA RODRIGUEZ CASAS </v>
          </cell>
          <cell r="F923" t="str">
            <v>CONTRATO</v>
          </cell>
          <cell r="J923">
            <v>34087</v>
          </cell>
          <cell r="K923">
            <v>32</v>
          </cell>
          <cell r="L923">
            <v>630051123</v>
          </cell>
          <cell r="M923" t="str">
            <v>PROFESIONAL</v>
          </cell>
          <cell r="N923" t="str">
            <v>CÉDULA DE CIUDADANIA</v>
          </cell>
          <cell r="O923">
            <v>1015439832</v>
          </cell>
          <cell r="P923">
            <v>2</v>
          </cell>
          <cell r="Q923" t="str">
            <v>Prestación de Servicios profesionales a la VSCSM en actividades necesarias para el desarrollo de la función de
fiscalización minera, como es la atención de solicitudes internas y externas de carácter jurídico que surjan a partir de la
notificación de actos administrativos. 630051123_x000D_.</v>
          </cell>
          <cell r="R923" t="str">
            <v>1. Proyectar y hacer seguimiento a la respuesta de las solicitudes, quejas, reclamos, requerimientos o derechos de
petición internos y externos asignados por la supervisión, en el del proceso de fiscalización minera, a través del Sistema
de Gestión Documental - SGD y/o demás herramientas dispuestas por la entidad.
2. Proyectar las comunicaciones a través de las cuales se da cumplimiento a las órdenes impartidas en los actos
administrativos de carácter particular emanados de la Agencia Nacional de Minería que le sean asignados, en el marco
del proceso de fiscalización minera.
3. Proyectar las citaciones, notificaciones, publicaciones, certificaciones y constancias requeridos en los procesos de
notificación de los actos administrativos de carácter particular emanados de la Agencia Nacional de Minería que le sean
asignados en el marco del proceso de fiscalización minera.
4. Elaborar informes, presentaciones, consolidación de información y/o reportes requeridos por la supervisión del
contrato en el marco del objeto contractual.
5. Diligenciar y disponer la información en las bases de datos, carpetas compartidas y plataformas conforme a las
políticas, lineamientos e instructivos de la Entidad, de forma que se conserve y esté disponible la información relacionada
con los procesos de notificación asignados.
6. Asistir, participar, acompañar comités técnicos, mesas de trabajo, talleres, capacitaciones, socializaciones y demás
reuniones en las que sea convocado por la supervisión en el marco del proceso de fiscalización minera.</v>
          </cell>
          <cell r="V923">
            <v>53476860</v>
          </cell>
          <cell r="W923">
            <v>2224</v>
          </cell>
          <cell r="X923">
            <v>45369</v>
          </cell>
          <cell r="Y923" t="str">
            <v>SISTEMA GENERAL DE REGALÍAS</v>
          </cell>
          <cell r="AA923">
            <v>53476860</v>
          </cell>
          <cell r="AB923" t="str">
            <v>OMAR RICARDO MALAGÓN ROPERO</v>
          </cell>
          <cell r="AC923" t="str">
            <v xml:space="preserve">VICEPRESIDENTE DE SEGUIMIENTO, CONTROL Y SEGURIDAD MINERA (E) </v>
          </cell>
          <cell r="AD923" t="str">
            <v>VSCSM</v>
          </cell>
          <cell r="AE923">
            <v>12</v>
          </cell>
          <cell r="AF923">
            <v>4</v>
          </cell>
          <cell r="AH923">
            <v>4456405</v>
          </cell>
          <cell r="AI923">
            <v>9727207</v>
          </cell>
          <cell r="AJ923" t="str">
            <v>JAIME ALONSO GARCÍA ARANGO</v>
          </cell>
          <cell r="AK923" t="str">
            <v>GERENTE DE
PROYECTOS GRADO 09</v>
          </cell>
          <cell r="AN923" t="str">
            <v>Bogotá D.C.</v>
          </cell>
          <cell r="AO923" t="str">
            <v>14 PRESTACIÓN DE SERVICIOS</v>
          </cell>
          <cell r="AP923" t="str">
            <v>BOGOTÁ D.C.</v>
          </cell>
          <cell r="AQ923" t="str">
            <v>BOGOTÁ D.C.</v>
          </cell>
          <cell r="AR923" t="str">
            <v>ABOGADO</v>
          </cell>
          <cell r="AS923" t="str">
            <v>PREGRADO</v>
          </cell>
          <cell r="AZ923" t="str">
            <v>SGR</v>
          </cell>
          <cell r="BA923" t="str">
            <v>132</v>
          </cell>
          <cell r="BB923">
            <v>2024</v>
          </cell>
          <cell r="BC923">
            <v>80111600</v>
          </cell>
          <cell r="BD923" t="str">
            <v>SEGUROS DEL ESTADO S.A.</v>
          </cell>
          <cell r="BE923" t="str">
            <v>14-44-101212415</v>
          </cell>
          <cell r="BF923">
            <v>45456</v>
          </cell>
          <cell r="BG923">
            <v>45460</v>
          </cell>
          <cell r="BH923">
            <v>45460</v>
          </cell>
          <cell r="BI923">
            <v>129824</v>
          </cell>
          <cell r="BJ923">
            <v>45460</v>
          </cell>
          <cell r="BK923" t="str">
            <v>POSITIVA</v>
          </cell>
          <cell r="BL923">
            <v>45461</v>
          </cell>
          <cell r="BN923">
            <v>45461</v>
          </cell>
          <cell r="BO923">
            <v>45829</v>
          </cell>
          <cell r="BP923" t="str">
            <v>SI</v>
          </cell>
          <cell r="BQ923" t="str">
            <v>CONTRATACIÓN DIRECTA</v>
          </cell>
          <cell r="BR923" t="str">
            <v>SGR-132-2024</v>
          </cell>
          <cell r="BS923" t="str">
            <v>https://community.secop.gov.co/Public/Tendering/OpportunityDetail/Index?noticeUID=CO1.NTC.6262944&amp;isFromPublicArea=True&amp;isModal=False</v>
          </cell>
        </row>
        <row r="924">
          <cell r="A924" t="str">
            <v>SGR-133-2024</v>
          </cell>
          <cell r="C924">
            <v>45475</v>
          </cell>
          <cell r="D924" t="str">
            <v>CLAUDIA BARRERA ORDÚZ </v>
          </cell>
          <cell r="E924" t="str">
            <v>YERALDIN FUENTES</v>
          </cell>
          <cell r="F924" t="str">
            <v>CONTRATO</v>
          </cell>
          <cell r="J924">
            <v>34287</v>
          </cell>
          <cell r="K924">
            <v>31</v>
          </cell>
          <cell r="L924" t="str">
            <v>630056323_x000D_</v>
          </cell>
          <cell r="M924" t="str">
            <v>PROFESIONAL</v>
          </cell>
          <cell r="N924" t="str">
            <v>CÉDULA DE CIUDADANIA</v>
          </cell>
          <cell r="O924">
            <v>1057593560</v>
          </cell>
          <cell r="P924">
            <v>5</v>
          </cell>
          <cell r="Q924" t="str">
            <v>PSP a la VSCSM en actividades necesarias para el cumplimiento de la función de fiscalización a títulos mineros y demás
figuras que por mandato legal permiten la exploración y explotación de recursos naturales no renovables, tales como la
evaluación documental de expedientes, realización de inspecciones de campo, elaboración, corrección y revisión de
conceptos e informes técnicos y la atención a requerimientos de entes de control.</v>
          </cell>
          <cell r="R924" t="str">
            <v>1. Apoyar la planeación, programación y seguimiento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o áreas con prerrogativas de explotación, con el fin de
verificar el cumplimiento de las obligaciones por parte de los titulares o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4.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5.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6.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7.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8.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9.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Derivado de ello consolidar y presentar al supervisor recomendaciones
orientadas a la definición e implementación de acciones de mejora o ajustes a los procesos y procedimientos cuando a
ello haya lugar.
10. Gestionar las actuaciones técnicas que le sean asignadas a través de AnnA Minería de manera oportuna y
conforme a los los lineamientos que se impartan, generando los informes requeridos.
11. Apoyar la revisión de evaluaciones y flujo de actuaciones gestionadas a través de AnnA Minería o la herramienta
tecnológica que disponga la entidad para el desarrollo de las actividades de fiscalización. Derivado de ello consolidar y
presentar al supervisor recomendaciones orientadas a la definición e implementación de acciones de mejora o ajustes a
los procesos y procedimientos cuando a ello haya lugar.
12. Registrar el desarrollo de sus actividades diarias y/o semanales y/o mensuales, en los formatos o sistemas de
información que disponga la Entidad para tal fin y de conformidad a las solicitudes que realce el supervisor.
13. Apoyar la revisión, elaboración, consolidación y análisis de informes o reportes de gestión del grupo de trabajo de
conformidad con la asignación que realice el Supervisor y atendiendo los lineamientos que se impartan para el efecto,
procurando la entrega oportuna de los mismos. Derivado de ello consolidar y presentar al supervisor recomendaciones
orientadas a la definición e implementación de acciones de mejora o ajustes a los procesos y procedimientos cuando a
ello haya lugar.
14.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15. Apoyar al Grupo de Trabajo mediante la elaboración de conceptos, informes, estudios, investigaciones u otros
documentos técnicos derivados de la fiscalización a la actividad minera, según la asignación efectuada por parte del
supervisor. Derivado de ello consolidar y presentar al supervisor recomendaciones orientadas a la definición e implementación de acciones de mejora o ajustes a los procesos y procedimientos cuando a ello haya lugar.
16. Brindar apoyo técnico en los temas transversales inherentes a la función de fiscalización a la actividad minera,
como son los relacionados con aspectos ambientales, amparos administrativos, servidumbres mineras, entre otros, así
como acompañamiento a las alcaldías en asuntos relacionados con actividad minera en su componente técnico.
17.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18. Proyectar oficios, memorandos, documentos de respuesta a las peticiones y solicitudes de información relacionadas
con el objeto contractual que le sean asignadas a través del Sistema de Gestión Documental. Cuando le sean asignados
realizar la revisión de los aspectos de calidad y contenido en el componente técnico de oficios, memorando o
documentos generados en el grupo de trabajo. Derivado de ello consolidar y presentar al supervisor recomendaciones
orientadas a la definición e implementación de acciones de mejora o ajustes a los procesos y procedimientos cuando a
ello haya lugar</v>
          </cell>
          <cell r="V924">
            <v>101811665</v>
          </cell>
          <cell r="W924">
            <v>17224</v>
          </cell>
          <cell r="X924">
            <v>45427</v>
          </cell>
          <cell r="Y924" t="str">
            <v>SISTEMA GENERAL DE REGALÍAS</v>
          </cell>
          <cell r="AA924">
            <v>101811665</v>
          </cell>
          <cell r="AB924" t="str">
            <v>OMAR RICARDO MALAGÓN ROPERO _x000D_</v>
          </cell>
          <cell r="AC924" t="str">
            <v>VICEPRESIDENTE DE SEGUIMIENTO, CONTROL Y SEGURIDAD MINERA (E)</v>
          </cell>
          <cell r="AD924" t="str">
            <v>VSCSM</v>
          </cell>
          <cell r="AE924">
            <v>10</v>
          </cell>
          <cell r="AF924">
            <v>15</v>
          </cell>
          <cell r="AH924">
            <v>9696349</v>
          </cell>
          <cell r="AI924">
            <v>1057575114</v>
          </cell>
          <cell r="AJ924" t="str">
            <v>LAURA LIGIA GOYENECHE MENDIVELSO</v>
          </cell>
          <cell r="AK924" t="str">
            <v>COORDINADORA DEL PUNTO DE ATENCIÓN REGIONAL NOBSA</v>
          </cell>
          <cell r="AN924" t="str">
            <v>Nobsa</v>
          </cell>
          <cell r="AO924" t="str">
            <v>14 PRESTACIÓN DE SERVICIOS</v>
          </cell>
          <cell r="AP924" t="str">
            <v>BOYACÁ</v>
          </cell>
          <cell r="AQ924" t="str">
            <v>SOGAMOSO</v>
          </cell>
          <cell r="AR924" t="str">
            <v>INGENIERO DE MINAS</v>
          </cell>
          <cell r="AS924" t="str">
            <v>POSGRADO</v>
          </cell>
          <cell r="AZ924" t="str">
            <v>SGR</v>
          </cell>
          <cell r="BA924" t="str">
            <v>133</v>
          </cell>
          <cell r="BB924">
            <v>2024</v>
          </cell>
          <cell r="BC924">
            <v>80111600</v>
          </cell>
          <cell r="BD924" t="str">
            <v>SEGUROS DEL ESTADO S.A.</v>
          </cell>
          <cell r="BE924" t="str">
            <v>51-46-101018430</v>
          </cell>
          <cell r="BF924">
            <v>45458</v>
          </cell>
          <cell r="BG924">
            <v>45460</v>
          </cell>
          <cell r="BH924">
            <v>45460</v>
          </cell>
          <cell r="BI924">
            <v>129324</v>
          </cell>
          <cell r="BJ924">
            <v>45460</v>
          </cell>
          <cell r="BK924" t="str">
            <v>POSITIVA</v>
          </cell>
          <cell r="BL924">
            <v>45462</v>
          </cell>
          <cell r="BN924">
            <v>45462</v>
          </cell>
          <cell r="BO924">
            <v>45780</v>
          </cell>
          <cell r="BP924" t="str">
            <v>SI</v>
          </cell>
          <cell r="BQ924" t="str">
            <v>CONTRATACIÓN DIRECTA</v>
          </cell>
          <cell r="BR924" t="str">
            <v>SGR-133-2024</v>
          </cell>
          <cell r="BS924" t="str">
            <v>https://community.secop.gov.co/Public/Tendering/OpportunityDetail/Index?noticeUID=CO1.NTC.6265124&amp;isFromPublicArea=True&amp;isModal=False</v>
          </cell>
        </row>
        <row r="925">
          <cell r="A925" t="str">
            <v>SGR-134-2024</v>
          </cell>
          <cell r="C925">
            <v>45464</v>
          </cell>
          <cell r="D925" t="str">
            <v>DIANA CAROLINA GUATIBONZA RINCON</v>
          </cell>
          <cell r="E925" t="str">
            <v>PAULA ANDREA PIÑEROS CUESTA</v>
          </cell>
          <cell r="F925" t="str">
            <v>CONTRATO</v>
          </cell>
          <cell r="J925">
            <v>31748</v>
          </cell>
          <cell r="K925">
            <v>38</v>
          </cell>
          <cell r="L925">
            <v>630057323</v>
          </cell>
          <cell r="M925" t="str">
            <v>PROFESIONAL</v>
          </cell>
          <cell r="N925" t="str">
            <v>CÉDULA DE CIUDADANIA</v>
          </cell>
          <cell r="O925">
            <v>1052381464</v>
          </cell>
          <cell r="P925">
            <v>8</v>
          </cell>
          <cell r="Q925" t="str">
            <v>PSP a la VSCSM, en actividades jurídicas necesarias para el desarrollo de la función de fiscalización minera, como lo es el acompañamiento en amparos administrativos, la emisión de conceptos, la evaluación documental de expedientes mineros, la sustanciación y revisión de actos administrativos, así como la atención y respuesta a los requerimientos de entes de control.</v>
          </cell>
          <cell r="R925" t="str">
            <v>1. Apoyar la definición de estrategias encaminadas a mejorar los procesos y procedimientos relacionados con el cumplimiento de las metas y objetivos establecidos para la atención de los asuntos a cargo de la Vicepresidencia de Seguimiento, Control y Seguridad Minera. 2. Proponer a la Vicepresidencia de Seguimiento, Control y Seguridad Minera, lineamientos y criterios jurídicos orientadores para ser incorporados en los planes, estrategias, formatos, procesos y procedimientos relacionados con la función de fiscalización. 3. Elaborar y/o revisar los estudios, reportes, informes y en general los documentos que se requieran para la atención, seguimiento y control de los asuntos a cargo de la Vicepresidencia de Seguimiento, Control y Seguridad Minera, proponiendo las acciones de mejora y ajustes a los lineamientos y planes operativos que se requieran. 4. Apoyar la definición y consolidación de lineamientos jurídicos, tendientes a la unificación de criterios para la sustanciación de conceptos, actos administrativos y demás documentos que se requieran para la atención de los asuntos a cargo de la Vicepresidencia de Seguimiento, Control y Seguridad Minera. 5. Aportar con la revisión de los actos administrativos, al cumplimiento de las metas, indicadores de calidad, planes de acción y/o planes de mejoramiento. 6.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7. Apoyar en la elaboración de los actos administrativos de mayor envergadura que deban ser proferidos por la vicepresidencia de seguimiento, control y seguridad minera y/o de la Vicepresidencia de Seguimiento Control y Seguridad Minera. 8. Elaborar, revisar y/o consolidar las consultas, requerimientos, derechos de petición y demás solicitudes efectuadas por los particulares, las diferentes dependencias de la entidad y las autoridades u organismos externos. 9. Elaborar, revisar y/o consolidar las respuestas a consultas, requerimientos y derechos de petición, así como las solicitudes efectuadas por las demás dependencias de la entidad sobre los trámites a cargo de la VSCSM, en el marco del cumplimiento del indicador de oportunidad en su atención. 10. Liderar la gestión con las entidades y organismos externos, incluidos órganos de control, para garantizar la adecuada
entrega de información y la oportuna atención a los requerimientos y solicitudes de competencia del despacho de la
Vicepresidencia de Seguimiento, Control y Seguridad Minera.
11. Asistir y participar en las reuniones, consejos, juntas, comités y demás eventos que indique el supervisor y que se
relacione con el objeto contractual.
12. Presentar informes mensuales en los que se detalle la participación en comités, la respuesta a requerimientos de
información y el avance en la definición e implementación de las estrategias y mecanismos descritos en los numerales
anteriores y las actividades desarrolladas en ejecución del objeto contractual.
13. Revisar y actualizar la información relacionada con los tramites que le sean asignados, en los sistemas de
información o herramientas que para el caso disponga la Entidad._x000D_</v>
          </cell>
          <cell r="V925">
            <v>101811665</v>
          </cell>
          <cell r="W925">
            <v>18124</v>
          </cell>
          <cell r="X925">
            <v>45427</v>
          </cell>
          <cell r="Y925" t="str">
            <v>SISTEMA GENERAL DE REGALÍAS</v>
          </cell>
          <cell r="AA925">
            <v>101811665</v>
          </cell>
          <cell r="AB925" t="str">
            <v>OMAR RICARDO MALAGÓN ROPERO</v>
          </cell>
          <cell r="AC925" t="str">
            <v xml:space="preserve">VICEPRESIDENTE DE SEGUIMIENTO, CONTROL Y SEGURIDAD MINERA (E) </v>
          </cell>
          <cell r="AD925" t="str">
            <v>VSCSM</v>
          </cell>
          <cell r="AE925">
            <v>10</v>
          </cell>
          <cell r="AF925">
            <v>15</v>
          </cell>
          <cell r="AH925">
            <v>9696349</v>
          </cell>
          <cell r="AI925">
            <v>1057575114</v>
          </cell>
          <cell r="AJ925" t="str">
            <v>LAURA LIGIA GOYENECHE MENDIVELSO</v>
          </cell>
          <cell r="AK925" t="str">
            <v>COORDINADORA DEL PUNTO DE ATENCIÓN REGIONAL NOBSA</v>
          </cell>
          <cell r="AN925" t="str">
            <v>Nobsa</v>
          </cell>
          <cell r="AO925" t="str">
            <v>14 PRESTACIÓN DE SERVICIOS</v>
          </cell>
          <cell r="AP925" t="str">
            <v>BOYACÁ</v>
          </cell>
          <cell r="AQ925" t="str">
            <v>SOGAMOSO</v>
          </cell>
          <cell r="AR925" t="str">
            <v>DERECHO</v>
          </cell>
          <cell r="AS925" t="str">
            <v>POSGRADO</v>
          </cell>
          <cell r="AZ925" t="str">
            <v>SGR</v>
          </cell>
          <cell r="BA925" t="str">
            <v>134</v>
          </cell>
          <cell r="BB925">
            <v>2024</v>
          </cell>
          <cell r="BC925">
            <v>80111600</v>
          </cell>
          <cell r="BD925" t="str">
            <v>SEGUROS DEL ESTADO S.A.</v>
          </cell>
          <cell r="BE925" t="str">
            <v>51-46-101018427</v>
          </cell>
          <cell r="BF925">
            <v>45456</v>
          </cell>
          <cell r="BG925">
            <v>45457</v>
          </cell>
          <cell r="BH925">
            <v>45457</v>
          </cell>
          <cell r="BI925">
            <v>125824</v>
          </cell>
          <cell r="BJ925">
            <v>45457</v>
          </cell>
          <cell r="BK925" t="str">
            <v>POSITIVA</v>
          </cell>
          <cell r="BL925">
            <v>45460</v>
          </cell>
          <cell r="BN925">
            <v>45460</v>
          </cell>
          <cell r="BO925">
            <v>45778</v>
          </cell>
          <cell r="BP925" t="str">
            <v>SI</v>
          </cell>
          <cell r="BQ925" t="str">
            <v>CONTRATACIÓN DIRECTA</v>
          </cell>
          <cell r="BR925" t="str">
            <v>SGR-134-2024</v>
          </cell>
          <cell r="BS925" t="str">
            <v>https://community.secop.gov.co/Public/Tendering/OpportunityDetail/Index?noticeUID=CO1.NTC.6262905&amp;isFromPublicArea=True&amp;isModal=False</v>
          </cell>
        </row>
        <row r="926">
          <cell r="A926" t="str">
            <v>SGR-135-2024</v>
          </cell>
          <cell r="C926">
            <v>45464</v>
          </cell>
          <cell r="D926" t="str">
            <v>CARLOS MARIO TORRES CASTILLO</v>
          </cell>
          <cell r="E926" t="str">
            <v>PAULA ANDREA PIÑEROS CUESTA</v>
          </cell>
          <cell r="F926" t="str">
            <v>CONTRATO</v>
          </cell>
          <cell r="J926">
            <v>31486</v>
          </cell>
          <cell r="K926">
            <v>39</v>
          </cell>
          <cell r="L926">
            <v>630053223</v>
          </cell>
          <cell r="M926" t="str">
            <v>PROFESIONAL</v>
          </cell>
          <cell r="N926" t="str">
            <v>CÉDULA DE CIUDADANIA</v>
          </cell>
          <cell r="O926">
            <v>1057570619</v>
          </cell>
          <cell r="P926">
            <v>1</v>
          </cell>
          <cell r="Q926" t="str">
            <v xml:space="preserve">PSP a la VSCSM en actividades necesarias para el cumplimiento de la función de fiscalización a títulos mineros y demás
figuras que por mandato legal permiten la exploración y explotación de recursos naturales no renovables, tales como la
evaluación documental de expedientes, realización de inspecciones de campo, elaboración, corrección y revisión de
conceptos e informes técnicos y la atención a requerimientos de entes de control. </v>
          </cell>
          <cell r="R926" t="str">
            <v>Con el fin de cumplir las actividades de fiscalización de los títulos mineros el contratista deberá ejecutar las siguientes
obligaciones:
1. Apoyar la planeación, programación y seguimiento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o áreas con prerrogativas de explotación, con el fin de
verificar el cumplimiento de las obligaciones por parte de los titulares o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4.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5.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6.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7.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8.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9.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Derivado de ello consolidar y presentar al supervisor recomendaciones
orientadas a la definición e implementación de acciones de mejora o ajustes a los procesos y procedimientos cuando a
ello haya lugar.
10. Gestionar las actuaciones técnicas que le sean asignadas a través de AnnA Minería de manera oportuna y
conforme a los los lineamientos que se impartan, generando los informes requeridos.
11. Apoyar la revisión de evaluaciones y flujo de actuaciones gestionadas a través de AnnA Minería o la herramienta
tecnológica que disponga la entidad para el desarrollo de las actividades de fiscalización. Derivado de ello consolidar y
presentar al supervisor recomendaciones orientadas a la definición e implementación de acciones de mejora o ajustes a
los procesos y procedimientos cuando a ello haya lugar.
12. Registrar el desarrollo de sus actividades diarias y/o semanales y/o mensuales, en los formatos o sistemas de
información que disponga la Entidad para tal fin y de conformidad a las solicitudes que realce el supervisor.
13. Apoyar la revisión, elaboración, consolidación y análisis de informes o reportes de gestión del grupo de trabajo de
conformidad con la asignación que realice el Supervisor y atendiendo los lineamientos que se impartan para el efecto,
procurando la entrega oportuna de los mismos. Derivado de ello consolidar y presentar al supervisor recomendaciones
orientadas a la definición e implementación de acciones de mejora o ajustes a los procesos y procedimientos cuando a
ello haya lugar.
14.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15. Apoyar al Grupo de Trabajo mediante la elaboración de conceptos, informes, estudios, investigaciones u otros
documentos técnicos derivados de la fiscalización a la actividad minera, según la asignación efectuada por parte del
supervisor. Derivado de ello consolidar y presentar al supervisor recomendaciones orientadas a la definición e
implementación de acciones de mejora o ajustes a los procesos y procedimientos cuando a ello haya lugar.
16. Brindar apoyo técnico en los temas transversales inherentes a la función de fiscalización a la actividad minera,
como son los relacionados con aspectos ambientales, amparos administrativos, servidumbres mineras, entre otros, así
como acompañamiento a las alcaldías en asuntos relacionados con actividad minera en su componente técnico.
17.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18. Proyectar oficios, memorandos, documentos de respuesta a las peticiones y solicitudes de información relacionadas
con el objeto contractual que le sean asignadas a través del Sistema de Gestión Documental. Cuando le sean asignados
realizar la revisión de los aspectos de calidad y contenido en el componente técnico de oficios, memorando o
documentos generados en el grupo de trabajo. Derivado de ello consolidar y presentar al supervisor recomendaciones orientadas a la definición e implementación de acciones de mejora o ajustes a los procesos y procedimientos cuando a
ello haya lugar.</v>
          </cell>
          <cell r="V926">
            <v>101811665</v>
          </cell>
          <cell r="W926">
            <v>16824</v>
          </cell>
          <cell r="X926">
            <v>45428</v>
          </cell>
          <cell r="Y926" t="str">
            <v>SISTEMA GENERAL DE REGALÍAS</v>
          </cell>
          <cell r="AA926">
            <v>101811665</v>
          </cell>
          <cell r="AB926" t="str">
            <v>OMAR RICARDO MALAGON ROPERO</v>
          </cell>
          <cell r="AC926" t="str">
            <v xml:space="preserve">VICEPRESIDENTE DE SEGUIMIENTO, CONTROL Y SEGURIDAD MINERA (E) </v>
          </cell>
          <cell r="AD926" t="str">
            <v>VSCSM</v>
          </cell>
          <cell r="AE926">
            <v>10</v>
          </cell>
          <cell r="AF926">
            <v>15</v>
          </cell>
          <cell r="AH926">
            <v>9696349</v>
          </cell>
          <cell r="AI926">
            <v>71655385</v>
          </cell>
          <cell r="AJ926" t="str">
            <v xml:space="preserve">JOEL DARIO PINO PUERTA </v>
          </cell>
          <cell r="AK926" t="str">
            <v>COORDINADOR DEL GRUPO DE SEGUIMIENTO Y CONTROL ZONA CENTRO</v>
          </cell>
          <cell r="AN926" t="str">
            <v>Bogotá D.C.</v>
          </cell>
          <cell r="AO926" t="str">
            <v>14 PRESTACIÓN DE SERVICIOS</v>
          </cell>
          <cell r="AP926" t="str">
            <v>MAGDALENA</v>
          </cell>
          <cell r="AQ926" t="str">
            <v>ARACATACA</v>
          </cell>
          <cell r="AR926" t="str">
            <v>INGENIERO DE MINAS</v>
          </cell>
          <cell r="AS926" t="str">
            <v>MAESTRÍA</v>
          </cell>
          <cell r="AZ926" t="str">
            <v>SGR</v>
          </cell>
          <cell r="BA926" t="str">
            <v>135</v>
          </cell>
          <cell r="BB926">
            <v>2024</v>
          </cell>
          <cell r="BC926">
            <v>80111600</v>
          </cell>
          <cell r="BD926" t="str">
            <v>SEGUROS DEL ESTADO S.A.</v>
          </cell>
          <cell r="BE926" t="str">
            <v>14-44-101212273</v>
          </cell>
          <cell r="BF926">
            <v>45456</v>
          </cell>
          <cell r="BG926">
            <v>45456</v>
          </cell>
          <cell r="BH926">
            <v>45457</v>
          </cell>
          <cell r="BI926">
            <v>125924</v>
          </cell>
          <cell r="BJ926">
            <v>45457</v>
          </cell>
          <cell r="BK926" t="str">
            <v>POSITIVA</v>
          </cell>
          <cell r="BL926">
            <v>45457</v>
          </cell>
          <cell r="BN926">
            <v>45457</v>
          </cell>
          <cell r="BO926">
            <v>45775</v>
          </cell>
          <cell r="BP926" t="str">
            <v>SI</v>
          </cell>
          <cell r="BQ926" t="str">
            <v>CONTRATACIÓN DIRECTA</v>
          </cell>
          <cell r="BR926" t="str">
            <v>SGR-135-2024</v>
          </cell>
          <cell r="BS926" t="str">
            <v>https://community.secop.gov.co/Public/Tendering/OpportunityDetail/Index?noticeUID=CO1.NTC.6264168&amp;isFromPublicArea=True&amp;isModal=False</v>
          </cell>
        </row>
        <row r="927">
          <cell r="A927" t="str">
            <v>SGR-136-2024</v>
          </cell>
          <cell r="C927">
            <v>45477</v>
          </cell>
          <cell r="D927" t="str">
            <v>AARON HERNANDEZ AMARIS</v>
          </cell>
          <cell r="E927" t="str">
            <v>PAULA ANDREA PIÑEROS CUESTA</v>
          </cell>
          <cell r="F927" t="str">
            <v>CONTRATO</v>
          </cell>
          <cell r="J927">
            <v>25997</v>
          </cell>
          <cell r="K927">
            <v>54</v>
          </cell>
          <cell r="L927">
            <v>630081623</v>
          </cell>
          <cell r="M927" t="str">
            <v>PROFESIONAL</v>
          </cell>
          <cell r="N927" t="str">
            <v>CÉDULA DE CIUDADANIA</v>
          </cell>
          <cell r="O927">
            <v>84069214</v>
          </cell>
          <cell r="P927">
            <v>2</v>
          </cell>
          <cell r="Q927" t="str">
            <v>PSP a la VSCSM en actividades necesarias para el cumplimiento de la función de fiscalización a títulos mineros y demás
figuras que por mandato legal permiten la exploración y explotación de recursos naturales no renovables, tales como la
evaluación documental de expedientes, realización de inspecciones de campo, elaboración, corrección y revisión de
conceptos e informes técnicos y la atención a requerimientos de entes de control.</v>
          </cell>
          <cell r="R927" t="str">
            <v>Con el fin de cumplir las actividades de fiscalización de los títulos mineros el contratista deberá ejecutar las siguientes
obligaciones:
1. Apoyar la planeación, programación y seguimiento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o áreas con prerrogativas de explotación, con el fin de
verificar el cumplimiento de las obligaciones por parte de los titulares o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4.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5.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6.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7.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8.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9.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Derivado de ello consolidar y presentar al supervisor recomendaciones
orientadas a la definición e implementación de acciones de mejora o ajustes a los procesos y procedimientos cuando a
ello haya lugar.
10. Gestionar las actuaciones técnicas que le sean asignadas a través de AnnA Minería de manera oportuna y
conforme a los los lineamientos que se impartan, generando los informes requeridos.
11. Apoyar la revisión de evaluaciones y flujo de actuaciones gestionadas a través de AnnA Minería o la herramienta
tecnológica que disponga la entidad para el desarrollo de las actividades de fiscalización. Derivado de ello consolidar y
presentar al supervisor recomendaciones orientadas a la definición e implementación de acciones de mejora o ajustes a
los procesos y procedimientos cuando a ello haya lugar.
12. Registrar el desarrollo de sus actividades diarias y/o semanales y/o mensuales, en los formatos o sistemas de
información que disponga la Entidad para tal fin y de conformidad a las solicitudes que realce el supervisor.
13. Apoyar la revisión, elaboración, consolidación y análisis de informes o reportes de gestión del grupo de trabajo de
conformidad con la asignación que realice el Supervisor y atendiendo los lineamientos que se impartan para el efecto,
procurando la entrega oportuna de los mismos. Derivado de ello consolidar y presentar al supervisor recomendaciones
orientadas a la definición e implementación de acciones de mejora o ajustes a los procesos y procedimientos cuando a
ello haya lugar.
14.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15. Apoyar al Grupo de Trabajo mediante la elaboración de conceptos, informes, estudios, investigaciones u otros
documentos técnicos derivados de la fiscalización a la actividad minera, según la asignación efectuada por parte del
supervisor. Derivado de ello consolidar y presentar al supervisor recomendaciones orientadas a la definición e
implementación de acciones de mejora o ajustes a los procesos y procedimientos cuando a ello haya lugar.
16. Brindar apoyo técnico en los temas transversales inherentes a la función de fiscalización a la actividad minera,
como son los relacionados con aspectos ambientales, amparos administrativos, servidumbres mineras, entre otros, así
como acompañamiento a las alcaldías en asuntos relacionados con actividad minera en su componente técnico.
17.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18. Proyectar oficios, memorandos, documentos de respuesta a las peticiones y solicitudes de información relacionadas
con el objeto contractual que le sean asignadas a través del Sistema de Gestión Documental. Cuando le sean asignados
realizar la revisión de los aspectos de calidad y contenido en el componente técnico de oficios, memorando o
documentos generados en el grupo de trabajo. Derivado de ello consolidar y presentar al supervisor recomendaciones
orientadas a la definición e implementación de acciones de mejora o ajustes a los procesos y procedimientos cuando a
ello haya lugar.</v>
          </cell>
          <cell r="V927">
            <v>87267141</v>
          </cell>
          <cell r="W927">
            <v>32224</v>
          </cell>
          <cell r="X927">
            <v>45477</v>
          </cell>
          <cell r="Y927" t="str">
            <v>SISTEMA GENERAL DE REGALÍAS</v>
          </cell>
          <cell r="AA927">
            <v>87267141</v>
          </cell>
          <cell r="AB927" t="str">
            <v>FERNANDO ALBERTO CARDONA VARGAS</v>
          </cell>
          <cell r="AC927" t="str">
            <v xml:space="preserve">VICEPRESIDENTE DE SEGUIMIENTO, CONTROL Y SEGURIDAD MINERA (E) </v>
          </cell>
          <cell r="AD927" t="str">
            <v>VSCSM</v>
          </cell>
          <cell r="AE927">
            <v>9</v>
          </cell>
          <cell r="AH927">
            <v>9696349</v>
          </cell>
          <cell r="AI927">
            <v>43000561</v>
          </cell>
          <cell r="AJ927" t="str">
            <v xml:space="preserve">MARIA INES DE LA EUCARISTIA RESTREPO MORALES </v>
          </cell>
          <cell r="AK927" t="str">
            <v xml:space="preserve">COORDINADORA PUNTO DE ATENCION REGIONAL MEDELLIN </v>
          </cell>
          <cell r="AN927" t="str">
            <v>Medellín</v>
          </cell>
          <cell r="AO927" t="str">
            <v>14 PRESTACIÓN DE SERVICIOS</v>
          </cell>
          <cell r="AP927" t="str">
            <v>LA GUAJIRA</v>
          </cell>
          <cell r="AQ927" t="str">
            <v>MAICAO</v>
          </cell>
          <cell r="AR927" t="str">
            <v>INGENIERO DE MINAS</v>
          </cell>
          <cell r="AS927" t="str">
            <v>POSGRADO</v>
          </cell>
          <cell r="AZ927" t="str">
            <v>SGR</v>
          </cell>
          <cell r="BA927" t="str">
            <v>136</v>
          </cell>
          <cell r="BB927">
            <v>2024</v>
          </cell>
          <cell r="BC927">
            <v>80011600</v>
          </cell>
          <cell r="BD927" t="str">
            <v>SEGUROS DEL ESTADO S.A.</v>
          </cell>
          <cell r="BE927" t="str">
            <v xml:space="preserve">65-46-101047371	</v>
          </cell>
          <cell r="BF927">
            <v>45478</v>
          </cell>
          <cell r="BG927">
            <v>45478</v>
          </cell>
          <cell r="BH927">
            <v>45481</v>
          </cell>
          <cell r="BI927">
            <v>147524</v>
          </cell>
          <cell r="BJ927">
            <v>45481</v>
          </cell>
          <cell r="BK927" t="str">
            <v>POSITIVA</v>
          </cell>
          <cell r="BL927">
            <v>45482</v>
          </cell>
          <cell r="BN927">
            <v>45481</v>
          </cell>
          <cell r="BO927">
            <v>45754</v>
          </cell>
          <cell r="BP927" t="str">
            <v>SI</v>
          </cell>
          <cell r="BQ927" t="str">
            <v>CONTRATACIÓN DIRECTA</v>
          </cell>
          <cell r="BR927" t="str">
            <v>SGR-136-2024</v>
          </cell>
          <cell r="BS927" t="str">
            <v>https://community.secop.gov.co/Public/Tendering/OpportunityDetail/Index?noticeUID=CO1.NTC.6361641&amp;isFromPublicArea=True&amp;isModal=False</v>
          </cell>
        </row>
        <row r="928">
          <cell r="A928" t="str">
            <v>SGR-137-2024</v>
          </cell>
          <cell r="C928">
            <v>45475</v>
          </cell>
          <cell r="D928" t="str">
            <v>CLAUDIA YAMILE SALAS DÍAZ</v>
          </cell>
          <cell r="E928" t="str">
            <v>YERALDIN FUENTES</v>
          </cell>
          <cell r="F928" t="str">
            <v>CONTRATO</v>
          </cell>
          <cell r="J928">
            <v>26858</v>
          </cell>
          <cell r="K928">
            <v>52</v>
          </cell>
          <cell r="L928">
            <v>630055423</v>
          </cell>
          <cell r="M928" t="str">
            <v>PROFESIONAL</v>
          </cell>
          <cell r="N928" t="str">
            <v>CÉDULA DE CIUDADANIA</v>
          </cell>
          <cell r="O928">
            <v>34602346</v>
          </cell>
          <cell r="P928">
            <v>0</v>
          </cell>
          <cell r="Q928" t="str">
            <v>PSP a la VSCSM en actividades necesarias para el desarrollo de la función de fiscalización minera, como es la
evaluación documental de expedientes, sustanciación y revisión de actos administrativos y demás trámites jurídicos
necesarios para el cumplimiento de metas. 630055423_x000D_</v>
          </cell>
          <cell r="R928"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928">
            <v>81616154</v>
          </cell>
          <cell r="W928">
            <v>15524</v>
          </cell>
          <cell r="X928">
            <v>45428</v>
          </cell>
          <cell r="Y928" t="str">
            <v>SISTEMA GENERAL DE REGALÍAS</v>
          </cell>
          <cell r="AA928">
            <v>81616154</v>
          </cell>
          <cell r="AB928" t="str">
            <v>OMAR RICARDO MALAGÓN ROPERO _x000D_</v>
          </cell>
          <cell r="AC928" t="str">
            <v>VICEPRESIDENTE DE SEGUIMIENTO, CONTROL Y SEGURIDAD MINERA (E)</v>
          </cell>
          <cell r="AD928" t="str">
            <v>VSCSM</v>
          </cell>
          <cell r="AE928">
            <v>10</v>
          </cell>
          <cell r="AF928">
            <v>15</v>
          </cell>
          <cell r="AH928">
            <v>7772967</v>
          </cell>
          <cell r="AI928">
            <v>66925444</v>
          </cell>
          <cell r="AJ928" t="str">
            <v>KATHERINE ALEXANDRA NARANJO JARAMILLO</v>
          </cell>
          <cell r="AK928" t="str">
            <v>COORDINADORA DEL PUNTO DE ATENCIÓN REGIONAL CALI</v>
          </cell>
          <cell r="AN928" t="str">
            <v>Cali</v>
          </cell>
          <cell r="AO928" t="str">
            <v>14 PRESTACIÓN DE SERVICIOS</v>
          </cell>
          <cell r="AP928" t="str">
            <v>VALLE DEL CAUCA</v>
          </cell>
          <cell r="AQ928" t="str">
            <v>BUENAVENTURA</v>
          </cell>
          <cell r="AR928" t="str">
            <v>DERECHO</v>
          </cell>
          <cell r="AS928" t="str">
            <v>PREGRADO</v>
          </cell>
          <cell r="AZ928" t="str">
            <v>SGR</v>
          </cell>
          <cell r="BA928" t="str">
            <v>137</v>
          </cell>
          <cell r="BB928">
            <v>2024</v>
          </cell>
          <cell r="BC928">
            <v>80111600</v>
          </cell>
          <cell r="BD928" t="str">
            <v>SEGUROS DEL ESTADO S.A.</v>
          </cell>
          <cell r="BE928" t="str">
            <v>14-44-101212406</v>
          </cell>
          <cell r="BF928">
            <v>45458</v>
          </cell>
          <cell r="BG928">
            <v>45460</v>
          </cell>
          <cell r="BH928">
            <v>45460</v>
          </cell>
          <cell r="BI928">
            <v>129624</v>
          </cell>
          <cell r="BJ928">
            <v>45460</v>
          </cell>
          <cell r="BK928" t="str">
            <v>POSITIVA</v>
          </cell>
          <cell r="BL928">
            <v>45462</v>
          </cell>
          <cell r="BN928">
            <v>45462</v>
          </cell>
          <cell r="BO928">
            <v>45780</v>
          </cell>
          <cell r="BP928" t="str">
            <v>SI</v>
          </cell>
          <cell r="BQ928" t="str">
            <v>CONTRATACIÓN DIRECTA</v>
          </cell>
          <cell r="BR928" t="str">
            <v>SGR-137-2024</v>
          </cell>
          <cell r="BS928" t="str">
            <v>https://community.secop.gov.co/Public/Tendering/OpportunityDetail/Index?noticeUID=CO1.NTC.6264679&amp;isFromPublicArea=True&amp;isModal=False</v>
          </cell>
        </row>
        <row r="929">
          <cell r="A929" t="str">
            <v>SGR-138-2024</v>
          </cell>
          <cell r="C929">
            <v>45475</v>
          </cell>
          <cell r="D929" t="str">
            <v xml:space="preserve">FREDDY MANUEL CÁRDENAS MENDOZA </v>
          </cell>
          <cell r="E929" t="str">
            <v>YERALDIN FUENTES</v>
          </cell>
          <cell r="F929" t="str">
            <v>CONTRATO</v>
          </cell>
          <cell r="J929">
            <v>33036</v>
          </cell>
          <cell r="K929">
            <v>35</v>
          </cell>
          <cell r="L929">
            <v>630053123</v>
          </cell>
          <cell r="M929" t="str">
            <v>PROFESIONAL</v>
          </cell>
          <cell r="N929" t="str">
            <v>CÉDULA DE CIUDADANIA</v>
          </cell>
          <cell r="O929">
            <v>1065618354</v>
          </cell>
          <cell r="P929">
            <v>3</v>
          </cell>
          <cell r="Q929" t="str">
            <v>PSP a la VSCSM en actividades necesarias para el cumplimiento de la función de fiscalización a títulos mineros y demás
figuras que por mandato legal permiten la exploración y explotación de recursos naturales no renovables, tales como la
evaluación documental de expedientes, realización de inspecciones de campo, elaboración, corrección y revisión de
conceptos e informes técnicos y la atención a requerimientos de entes de control.</v>
          </cell>
          <cell r="R929" t="str">
            <v>1. Apoyar la planeación, programación y seguimiento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o áreas con prerrogativas de explotación, con el fin de
verificar el cumplimiento de las obligaciones por parte de los titulares o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4.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5.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6.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7.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8.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9.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Derivado de ello consolidar y presentar al supervisor recomendaciones
orientadas a la definición e implementación de acciones de mejora o ajustes a los procesos y procedimientos cuando a
ello haya lugar.
10. Gestionar las actuaciones técnicas que le sean asignadas a través de AnnA Minería de manera oportuna y
conforme a los los lineamientos que se impartan, generando los informes requeridos.
11. Apoyar la revisión de evaluaciones y flujo de actuaciones gestionadas a través de AnnA Minería o la herramienta
tecnológica que disponga la entidad para el desarrollo de las actividades de fiscalización. Derivado de ello consolidar y
presentar al supervisor recomendaciones orientadas a la definición e implementación de acciones de mejora o ajustes a
los procesos y procedimientos cuando a ello haya lugar.
12. Registrar el desarrollo de sus actividades diarias y/o semanales y/o mensuales, en los formatos o sistemas de
información que disponga la Entidad para tal fin y de conformidad a las solicitudes que realce el supervisor.
13. Apoyar la revisión, elaboración, consolidación y análisis de informes o reportes de gestión del grupo de trabajo de
conformidad con la asignación que realice el Supervisor y atendiendo los lineamientos que se impartan para el efecto,
procurando la entrega oportuna de los mismos. Derivado de ello consolidar y presentar al supervisor recomendaciones
orientadas a la definición e implementación de acciones de mejora o ajustes a los procesos y procedimientos cuando a
ello haya lugar.
14.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15. Apoyar al Grupo de Trabajo mediante la elaboración de conceptos, informes, estudios, investigaciones u otros
documentos técnicos derivados de la fiscalización a la actividad minera, según la asignación efectuada por parte del
supervisor. Derivado de ello consolidar y presentar al supervisor recomendaciones orientadas a la definición e implementación de acciones de mejora o ajustes a los procesos y procedimientos cuando a ello haya lugar.
16. Brindar apoyo técnico en los temas transversales inherentes a la función de fiscalización a la actividad minera,
como son los relacionados con aspectos ambientales, amparos administrativos, servidumbres mineras, entre otros, así
como acompañamiento a las alcaldías en asuntos relacionados con actividad minera en su componente técnico.
17.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18. Proyectar oficios, memorandos, documentos de respuesta a las peticiones y solicitudes de información relacionadas
con el objeto contractual que le sean asignadas a través del Sistema de Gestión Documental. Cuando le sean asignados
realizar la revisión de los aspectos de calidad y contenido en el componente técnico de oficios, memorando o
documentos generados en el grupo de trabajo. Derivado de ello consolidar y presentar al supervisor recomendaciones
orientadas a la definición e implementación de acciones de mejora o ajustes a los procesos y procedimientos cuando a
ello haya lugar 4.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5.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6.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7.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8.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9.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Derivado de ello consolidar y presentar al supervisor recomendaciones
orientadas a la definición e implementación de acciones de mejora o ajustes a los procesos y procedimientos cuando a
ello haya lugar.
10. Gestionar las actuaciones técnicas que le sean asignadas a través de AnnA Minería de manera oportuna y
conforme a los los lineamientos que se impartan, generando los informes requeridos.
11. Apoyar la revisión de evaluaciones y flujo de actuaciones gestionadas a través de AnnA Minería o la herramienta
tecnológica que disponga la entidad para el desarrollo de las actividades de fiscalización. Derivado de ello consolidar y
presentar al supervisor recomendaciones orientadas a la definición e implementación de acciones de mejora o ajustes a
los procesos y procedimientos cuando a ello haya lugar.
12. Registrar el desarrollo de sus actividades diarias y/o semanales y/o mensuales, en los formatos o sistemas de
información que disponga la Entidad para tal fin y de conformidad a las solicitudes que realce el supervisor.
13. Apoyar la revisión, elaboración, consolidación y análisis de informes o reportes de gestión del grupo de trabajo de
conformidad con la asignación que realice el Supervisor y atendiendo los lineamientos que se impartan para el efecto,
procurando la entrega oportuna de los mismos. Derivado de ello consolidar y presentar al supervisor recomendaciones
orientadas a la definición e implementación de acciones de mejora o ajustes a los procesos y procedimientos cuando a
ello haya lugar.
14.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15. Apoyar al Grupo de Trabajo mediante la elaboración de conceptos, informes, estudios, investigaciones u otros
documentos técnicos derivados de la fiscalización a la actividad minera, según la asignación efectuada por parte del
supervisor. Derivado de ello consolidar y presentar al supervisor recomendaciones orientadas a la definición e implementación de acciones de mejora o ajustes a los procesos y procedimientos cuando a ello haya lugar.
16. Brindar apoyo técnico en los temas transversales inherentes a la función de fiscalización a la actividad minera,
como son los relacionados con aspectos ambientales, amparos administrativos, servidumbres mineras, entre otros, así
como acompañamiento a las alcaldías en asuntos relacionados con actividad minera en su componente técnico.
17.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18. Proyectar oficios, memorandos, documentos de respuesta a las peticiones y solicitudes de información relacionadas
con el objeto contractual que le sean asignadas a través del Sistema de Gestión Documental. Cuando le sean asignados
realizar la revisión de los aspectos de calidad y contenido en el componente técnico de oficios, memorando o
documentos generados en el grupo de trabajo. Derivado de ello consolidar y presentar al supervisor recomendaciones
orientadas a la definición e implementación de acciones de mejora o ajustes a los procesos y procedimientos cuando a
ello haya lugar._x000D_</v>
          </cell>
          <cell r="V929">
            <v>101811665</v>
          </cell>
          <cell r="W929">
            <v>16624</v>
          </cell>
          <cell r="X929">
            <v>45427</v>
          </cell>
          <cell r="Y929" t="str">
            <v>SISTEMA GENERAL DE REGALÍAS</v>
          </cell>
          <cell r="AA929">
            <v>101811665</v>
          </cell>
          <cell r="AB929" t="str">
            <v>OMAR RICARDO MALAGÓN ROPERO _x000D_</v>
          </cell>
          <cell r="AC929" t="str">
            <v>VICEPRESIDENTE DE SEGUIMIENTO, CONTROL Y SEGURIDAD MINERA (E)</v>
          </cell>
          <cell r="AD929" t="str">
            <v>VSCSM</v>
          </cell>
          <cell r="AE929">
            <v>10</v>
          </cell>
          <cell r="AF929">
            <v>15</v>
          </cell>
          <cell r="AH929">
            <v>9696349</v>
          </cell>
          <cell r="AI929">
            <v>71655385</v>
          </cell>
          <cell r="AJ929" t="str">
            <v>JOEL DARÍO PINO
PUERTA</v>
          </cell>
          <cell r="AK929" t="str">
            <v>COORDINADOR
DEL GRUPO DE SEGUIMIENTO Y CONTROL ZONA CENTRO</v>
          </cell>
          <cell r="AN929" t="str">
            <v>Bogotá D.C.</v>
          </cell>
          <cell r="AO929" t="str">
            <v>14 PRESTACIÓN DE SERVICIOS</v>
          </cell>
          <cell r="AP929" t="str">
            <v>CESAR</v>
          </cell>
          <cell r="AQ929" t="str">
            <v>VALLEDUPAR</v>
          </cell>
          <cell r="AR929" t="str">
            <v>INGENIERO DE MINAS</v>
          </cell>
          <cell r="AS929" t="str">
            <v>POSGRADO</v>
          </cell>
          <cell r="AZ929" t="str">
            <v>SGR</v>
          </cell>
          <cell r="BA929" t="str">
            <v>138</v>
          </cell>
          <cell r="BB929">
            <v>2024</v>
          </cell>
          <cell r="BC929">
            <v>80111600</v>
          </cell>
          <cell r="BD929" t="str">
            <v>SEGUROS DEL ESTADO S.A.</v>
          </cell>
          <cell r="BE929" t="str">
            <v>14-44-101212309</v>
          </cell>
          <cell r="BF929">
            <v>45457</v>
          </cell>
          <cell r="BG929">
            <v>45458</v>
          </cell>
          <cell r="BH929">
            <v>45460</v>
          </cell>
          <cell r="BI929">
            <v>125724</v>
          </cell>
          <cell r="BJ929">
            <v>45457</v>
          </cell>
          <cell r="BK929" t="str">
            <v>POSITIVA</v>
          </cell>
          <cell r="BL929">
            <v>45461</v>
          </cell>
          <cell r="BN929">
            <v>45461</v>
          </cell>
          <cell r="BO929">
            <v>45779</v>
          </cell>
          <cell r="BP929" t="str">
            <v>SI</v>
          </cell>
          <cell r="BQ929" t="str">
            <v>CONTRATACIÓN DIRECTA</v>
          </cell>
          <cell r="BR929" t="str">
            <v>SGR-138-2024</v>
          </cell>
          <cell r="BS929" t="str">
            <v>https://community.secop.gov.co/Public/Tendering/OpportunityDetail/Index?noticeUID=CO1.NTC.6264649&amp;isFromPublicArea=True&amp;isModal=False</v>
          </cell>
        </row>
        <row r="930">
          <cell r="A930" t="str">
            <v>SGR-139-2024</v>
          </cell>
          <cell r="C930">
            <v>45475</v>
          </cell>
          <cell r="D930" t="str">
            <v xml:space="preserve">YENNIFER VANESSA VELÁSQUEZ GARCÍA </v>
          </cell>
          <cell r="E930" t="str">
            <v>YERALDIN FUENTES</v>
          </cell>
          <cell r="F930" t="str">
            <v>CONTRATO</v>
          </cell>
          <cell r="J930">
            <v>31609</v>
          </cell>
          <cell r="K930">
            <v>39</v>
          </cell>
          <cell r="L930">
            <v>630053923</v>
          </cell>
          <cell r="M930" t="str">
            <v>PROFESIONAL</v>
          </cell>
          <cell r="N930" t="str">
            <v>CÉDULA DE CIUDADANIA</v>
          </cell>
          <cell r="O930">
            <v>1036609232</v>
          </cell>
          <cell r="P930">
            <v>1</v>
          </cell>
          <cell r="Q930"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930"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930">
            <v>81616154</v>
          </cell>
          <cell r="W930">
            <v>14524</v>
          </cell>
          <cell r="X930">
            <v>45427</v>
          </cell>
          <cell r="Y930" t="str">
            <v>SISTEMA GENERAL DE REGALÍAS</v>
          </cell>
          <cell r="AA930">
            <v>81616154</v>
          </cell>
          <cell r="AB930" t="str">
            <v>OMAR RICARDO MALAGÓN ROPERO</v>
          </cell>
          <cell r="AC930" t="str">
            <v xml:space="preserve">VICEPRESIDENTE DE SEGUIMIENTO, CONTROL Y SEGURIDAD MINERA (E) </v>
          </cell>
          <cell r="AD930" t="str">
            <v>VSCSM</v>
          </cell>
          <cell r="AE930">
            <v>10</v>
          </cell>
          <cell r="AF930">
            <v>15</v>
          </cell>
          <cell r="AH930">
            <v>7772967</v>
          </cell>
          <cell r="AI930">
            <v>1057575114</v>
          </cell>
          <cell r="AJ930" t="str">
            <v>LAURA LIGIA GOYENECHE MENDIVELSO</v>
          </cell>
          <cell r="AK930" t="str">
            <v>COORDINADORA DEL PUNTO DE ATENCIÓN REGIONAL NOBSA</v>
          </cell>
          <cell r="AN930" t="str">
            <v>Nobsa</v>
          </cell>
          <cell r="AO930" t="str">
            <v>14 PRESTACIÓN DE SERVICIOS</v>
          </cell>
          <cell r="AP930" t="str">
            <v>CALDAS</v>
          </cell>
          <cell r="AQ930" t="str">
            <v>LA DORADA</v>
          </cell>
          <cell r="AR930" t="str">
            <v>INGENIERO DE MINAS</v>
          </cell>
          <cell r="AS930" t="str">
            <v>POSGRADO</v>
          </cell>
          <cell r="AZ930" t="str">
            <v>SGR</v>
          </cell>
          <cell r="BA930" t="str">
            <v>139</v>
          </cell>
          <cell r="BB930">
            <v>2024</v>
          </cell>
          <cell r="BC930">
            <v>80111600</v>
          </cell>
          <cell r="BD930" t="str">
            <v>SEGUROS DEL ESTADO S.A.</v>
          </cell>
          <cell r="BE930" t="str">
            <v>14-44-101212511</v>
          </cell>
          <cell r="BF930">
            <v>45461</v>
          </cell>
          <cell r="BG930">
            <v>45461</v>
          </cell>
          <cell r="BH930">
            <v>45461</v>
          </cell>
          <cell r="BI930">
            <v>130424</v>
          </cell>
          <cell r="BJ930">
            <v>45461</v>
          </cell>
          <cell r="BK930" t="str">
            <v>POSITIVA</v>
          </cell>
          <cell r="BL930">
            <v>45462</v>
          </cell>
          <cell r="BN930">
            <v>45462</v>
          </cell>
          <cell r="BO930">
            <v>45780</v>
          </cell>
          <cell r="BP930" t="str">
            <v>SI</v>
          </cell>
          <cell r="BQ930" t="str">
            <v>CONTRATACIÓN DIRECTA</v>
          </cell>
          <cell r="BR930" t="str">
            <v>SGR-139-2024</v>
          </cell>
          <cell r="BS930" t="str">
            <v>https://community.secop.gov.co/Public/Tendering/OpportunityDetail/Index?noticeUID=CO1.NTC.6272123&amp;isFromPublicArea=True&amp;isModal=False</v>
          </cell>
        </row>
        <row r="931">
          <cell r="A931" t="str">
            <v>SGR-140-2024</v>
          </cell>
          <cell r="C931">
            <v>45455</v>
          </cell>
          <cell r="D931" t="str">
            <v xml:space="preserve">GERMAN JULIO ARCOS ALMARALES </v>
          </cell>
          <cell r="E931" t="str">
            <v>ANA MARÍA MENDOZA</v>
          </cell>
          <cell r="F931" t="str">
            <v>CONTRATO</v>
          </cell>
          <cell r="J931">
            <v>32851</v>
          </cell>
          <cell r="K931">
            <v>35</v>
          </cell>
          <cell r="L931">
            <v>630055623</v>
          </cell>
          <cell r="M931" t="str">
            <v>PROFESIONAL</v>
          </cell>
          <cell r="N931" t="str">
            <v>CÉDULA DE CIUDADANIA</v>
          </cell>
          <cell r="O931">
            <v>1057582497</v>
          </cell>
          <cell r="P931">
            <v>1</v>
          </cell>
          <cell r="Q931"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931"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931">
            <v>81616154</v>
          </cell>
          <cell r="W931">
            <v>15924</v>
          </cell>
          <cell r="X931">
            <v>45428</v>
          </cell>
          <cell r="Y931" t="str">
            <v>SISTEMA GENERAL DE REGALÍAS</v>
          </cell>
          <cell r="AA931">
            <v>81616154</v>
          </cell>
          <cell r="AB931" t="str">
            <v>OMAR RICARDO MALAGON ROPERO</v>
          </cell>
          <cell r="AC931" t="str">
            <v xml:space="preserve">VICEPRESIDENTE DE SEGUIMIENTO, CONTROL Y SEGURIDAD MINERA (E) </v>
          </cell>
          <cell r="AD931" t="str">
            <v>VSCSM</v>
          </cell>
          <cell r="AE931">
            <v>10</v>
          </cell>
          <cell r="AF931">
            <v>15</v>
          </cell>
          <cell r="AH931">
            <v>7772967</v>
          </cell>
          <cell r="AI931">
            <v>66925444</v>
          </cell>
          <cell r="AJ931" t="str">
            <v>KATHERINE NARANJO</v>
          </cell>
          <cell r="AK931" t="str">
            <v>COORDINADOR PUNTO DE ATENCION REGIONAL CALI</v>
          </cell>
          <cell r="AN931" t="str">
            <v>Cali</v>
          </cell>
          <cell r="AO931" t="str">
            <v>14 PRESTACIÓN DE SERVICIOS</v>
          </cell>
          <cell r="AP931" t="str">
            <v>CESAR</v>
          </cell>
          <cell r="AQ931" t="str">
            <v>VALLEDUPAR</v>
          </cell>
          <cell r="AR931" t="str">
            <v>INGENIERO DE MINAS</v>
          </cell>
          <cell r="AS931" t="str">
            <v>PREGRADO</v>
          </cell>
          <cell r="AZ931" t="str">
            <v>SGR</v>
          </cell>
          <cell r="BA931" t="str">
            <v>140</v>
          </cell>
          <cell r="BB931">
            <v>2024</v>
          </cell>
          <cell r="BC931">
            <v>80111600</v>
          </cell>
          <cell r="BD931" t="str">
            <v>SEGUROS DEL ESTADO S.A.</v>
          </cell>
          <cell r="BE931" t="str">
            <v>14-44-101212438</v>
          </cell>
          <cell r="BF931">
            <v>45456</v>
          </cell>
          <cell r="BG931">
            <v>45460</v>
          </cell>
          <cell r="BH931">
            <v>45460</v>
          </cell>
          <cell r="BI931">
            <v>130224</v>
          </cell>
          <cell r="BJ931">
            <v>45460</v>
          </cell>
          <cell r="BK931" t="str">
            <v>POSITIVA</v>
          </cell>
          <cell r="BL931">
            <v>45462</v>
          </cell>
          <cell r="BN931">
            <v>45462</v>
          </cell>
          <cell r="BO931">
            <v>45780</v>
          </cell>
          <cell r="BP931" t="str">
            <v>SI</v>
          </cell>
          <cell r="BQ931" t="str">
            <v>CONTRATACIÓN DIRECTA</v>
          </cell>
          <cell r="BR931" t="str">
            <v>SGR-140-2024</v>
          </cell>
          <cell r="BS931" t="str">
            <v>https://community.secop.gov.co/Public/Tendering/OpportunityDetail/Index?noticeUID=CO1.NTC.6261958&amp;isFromPublicArea=True&amp;isModal=False</v>
          </cell>
        </row>
        <row r="932">
          <cell r="A932" t="str">
            <v>SGR-141-2024</v>
          </cell>
          <cell r="C932">
            <v>45455</v>
          </cell>
          <cell r="D932" t="str">
            <v xml:space="preserve">YULIETH NATALIA VELANDIA RINCON </v>
          </cell>
          <cell r="E932" t="str">
            <v>ANA MARÍA MENDOZA</v>
          </cell>
          <cell r="F932" t="str">
            <v>CONTRATO</v>
          </cell>
          <cell r="J932">
            <v>32984</v>
          </cell>
          <cell r="K932">
            <v>35</v>
          </cell>
          <cell r="L932">
            <v>630057723</v>
          </cell>
          <cell r="M932" t="str">
            <v>PROFESIONAL</v>
          </cell>
          <cell r="N932" t="str">
            <v>CÉDULA DE CIUDADANIA</v>
          </cell>
          <cell r="O932">
            <v>1052390921</v>
          </cell>
          <cell r="P932">
            <v>0</v>
          </cell>
          <cell r="Q932"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932"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932">
            <v>81616154</v>
          </cell>
          <cell r="W932">
            <v>18524</v>
          </cell>
          <cell r="X932">
            <v>45427</v>
          </cell>
          <cell r="Y932" t="str">
            <v>SISTEMA GENERAL DE REGALÍAS</v>
          </cell>
          <cell r="AA932">
            <v>81616154</v>
          </cell>
          <cell r="AB932" t="str">
            <v>OMAR RICARDO MALAGÓN ROPERO</v>
          </cell>
          <cell r="AC932" t="str">
            <v xml:space="preserve">VICEPRESIDENTE DE SEGUIMIENTO, CONTROL Y SEGURIDAD MINERA (E) </v>
          </cell>
          <cell r="AD932" t="str">
            <v>VSCSM</v>
          </cell>
          <cell r="AE932">
            <v>10</v>
          </cell>
          <cell r="AF932">
            <v>15</v>
          </cell>
          <cell r="AH932">
            <v>7772967</v>
          </cell>
          <cell r="AI932">
            <v>1057575114</v>
          </cell>
          <cell r="AJ932" t="str">
            <v>LAURA LIGIA GOYENECHE MENDIVELSO</v>
          </cell>
          <cell r="AK932" t="str">
            <v>COORDINADOR DEL PUNTO DE ATENCIÓN REGIONAL NOBSA</v>
          </cell>
          <cell r="AN932" t="str">
            <v>Nobsa</v>
          </cell>
          <cell r="AO932" t="str">
            <v>14 PRESTACIÓN DE SERVICIOS</v>
          </cell>
          <cell r="AP932" t="str">
            <v>BOYACÁ</v>
          </cell>
          <cell r="AQ932" t="str">
            <v>DUITAMA</v>
          </cell>
          <cell r="AR932" t="str">
            <v>INGENIERO GEÓLOGO</v>
          </cell>
          <cell r="AS932" t="str">
            <v>POSGRADO</v>
          </cell>
          <cell r="AZ932" t="str">
            <v>SGR</v>
          </cell>
          <cell r="BA932" t="str">
            <v>141</v>
          </cell>
          <cell r="BB932">
            <v>2024</v>
          </cell>
          <cell r="BC932">
            <v>80111600</v>
          </cell>
          <cell r="BD932" t="str">
            <v>SEGUROS DEL ESTADO S.A.</v>
          </cell>
          <cell r="BE932" t="str">
            <v>51-46-101018424</v>
          </cell>
          <cell r="BF932">
            <v>45457</v>
          </cell>
          <cell r="BG932">
            <v>45457</v>
          </cell>
          <cell r="BH932">
            <v>45457</v>
          </cell>
          <cell r="BI932">
            <v>125624</v>
          </cell>
          <cell r="BJ932">
            <v>45457</v>
          </cell>
          <cell r="BK932" t="str">
            <v>POSITIVA</v>
          </cell>
          <cell r="BL932">
            <v>45460</v>
          </cell>
          <cell r="BN932">
            <v>45460</v>
          </cell>
          <cell r="BO932">
            <v>45778</v>
          </cell>
          <cell r="BP932" t="str">
            <v>SI</v>
          </cell>
          <cell r="BQ932" t="str">
            <v>CONTRATACIÓN DIRECTA</v>
          </cell>
          <cell r="BR932" t="str">
            <v>SGR-141-2024</v>
          </cell>
          <cell r="BS932" t="str">
            <v>https://community.secop.gov.co/Public/Tendering/OpportunityDetail/Index?noticeUID=CO1.NTC.6262311&amp;isFromPublicArea=True&amp;isModal=False</v>
          </cell>
        </row>
        <row r="933">
          <cell r="A933" t="str">
            <v>SGR-142-2024</v>
          </cell>
          <cell r="C933">
            <v>45455</v>
          </cell>
          <cell r="D933" t="str">
            <v>JORDY FELIPE VILLAMIL HERNANDEZ</v>
          </cell>
          <cell r="E933" t="str">
            <v>ANA MARÍA MENDOZA</v>
          </cell>
          <cell r="F933" t="str">
            <v>CONTRATO</v>
          </cell>
          <cell r="J933">
            <v>33799</v>
          </cell>
          <cell r="K933">
            <v>33</v>
          </cell>
          <cell r="L933">
            <v>630056423</v>
          </cell>
          <cell r="M933" t="str">
            <v>PROFESIONAL</v>
          </cell>
          <cell r="N933" t="str">
            <v>CÉDULA DE CIUDADANIA</v>
          </cell>
          <cell r="O933">
            <v>1053339594</v>
          </cell>
          <cell r="P933">
            <v>3</v>
          </cell>
          <cell r="Q933" t="str">
            <v>PSP a la VSCSM en actividades necesarias para el cumplimiento de la función de fiscalización a títulos mineros y demás
figuras que por mandato legal permiten la exploración y explotación de recursos naturales no renovables, tales como la
evaluación documental de expedientes, realización de inspecciones de campo, elaboración, corrección y revisión de
conceptos e informes técnicos y la atención a requerimientos de entes de control. 630056423_x000D_</v>
          </cell>
          <cell r="R933" t="str">
            <v>1. Apoyar la planeación, programación y seguimiento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o áreas con prerrogativas de explotación, con el fin de
verificar el cumplimiento de las obligaciones por parte de los titulares o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4.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5.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6.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7.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8.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9.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Derivado de ello consolidar y presentar al supervisor recomendaciones
orientadas a la definición e implementación de acciones de mejora o ajustes a los procesos y procedimientos cuando a
ello haya lugar.
10. Gestionar las actuaciones técnicas que le sean asignadas a través de AnnA Minería de manera oportuna y
conforme a los los lineamientos que se impartan, generando los informes requeridos.
11. Apoyar la revisión de evaluaciones y flujo de actuaciones gestionadas a través de AnnA Minería o la herramienta
tecnológica que disponga la entidad para el desarrollo de las actividades de fiscalización. Derivado de ello consolidar y
presentar al supervisor recomendaciones orientadas a la definición e implementación de acciones de mejora o ajustes a
los procesos y procedimientos cuando a ello haya lugar.
12. Registrar el desarrollo de sus actividades diarias y/o semanales y/o mensuales, en los formatos o sistemas de
información que disponga la Entidad para tal fin y de conformidad a las solicitudes que realce el supervisor.
13. Apoyar la revisión, elaboración, consolidación y análisis de informes o reportes de gestión del grupo de trabajo de
conformidad con la asignación que realice el Supervisor y atendiendo los lineamientos que se impartan para el efecto,
procurando la entrega oportuna de los mismos. Derivado de ello consolidar y presentar al supervisor recomendaciones
orientadas a la definición e implementación de acciones de mejora o ajustes a los procesos y procedimientos cuando a
ello haya lugar.
14.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15. Apoyar al Grupo de Trabajo mediante la elaboración de conceptos, informes, estudios, investigaciones u otros
documentos técnicos derivados de la fiscalización a la actividad minera, según la asignación efectuada por parte del
supervisor. Derivado de ello consolidar y presentar al supervisor recomendaciones orientadas a la definición e
implementación de acciones de mejora o ajustes a los procesos y procedimientos cuando a ello haya lugar.
16. Brindar apoyo técnico en los temas transversales inherentes a la función de fiscalización a la actividad minera,
como son los relacionados con aspectos ambientales, amparos administrativos, servidumbres mineras, entre otros, así
como acompañamiento a las alcaldías en asuntos relacionados con actividad minera en su componente técnico.
17.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18. Proyectar oficios, memorandos, documentos de respuesta a las peticiones y solicitudes de información relacionadas
con el objeto contractual que le sean asignadas a través del Sistema de Gestión Documental. Cuando le sean asignados
realizar la revisión de los aspectos de calidad y contenido en el componente técnico de oficios, memorando o
documentos generados en el grupo de trabajo. Derivado de ello consolidar y presentar al supervisor recomendaciones
orientadas a la definición e implementación de acciones de mejora o ajustes a los procesos y procedimientos cuando a
ello haya lugar._x000D_</v>
          </cell>
          <cell r="V933">
            <v>101811665</v>
          </cell>
          <cell r="W933">
            <v>17324</v>
          </cell>
          <cell r="X933">
            <v>45428</v>
          </cell>
          <cell r="Y933" t="str">
            <v>SISTEMA GENERAL DE REGALÍAS</v>
          </cell>
          <cell r="AA933">
            <v>101811665</v>
          </cell>
          <cell r="AB933" t="str">
            <v>OMAR RICARDO MALAGÓN ROPERO</v>
          </cell>
          <cell r="AC933" t="str">
            <v xml:space="preserve">VICEPRESIDENTE DE SEGUIMIENTO, CONTROL Y SEGURIDAD MINERA (E) </v>
          </cell>
          <cell r="AD933" t="str">
            <v>VSCSM</v>
          </cell>
          <cell r="AE933">
            <v>10</v>
          </cell>
          <cell r="AF933">
            <v>15</v>
          </cell>
          <cell r="AH933">
            <v>9696349</v>
          </cell>
          <cell r="AI933">
            <v>1057575114</v>
          </cell>
          <cell r="AJ933" t="str">
            <v>LAURA LIGIA GOYENECHE MENDIVELSO</v>
          </cell>
          <cell r="AN933" t="str">
            <v>Nobsa</v>
          </cell>
          <cell r="AO933" t="str">
            <v>14 PRESTACIÓN DE SERVICIOS</v>
          </cell>
          <cell r="AP933" t="str">
            <v>BOYACÁ</v>
          </cell>
          <cell r="AQ933" t="str">
            <v>CHIQUINQUIRÁ</v>
          </cell>
          <cell r="AR933" t="str">
            <v>INGENIERO DE MINAS</v>
          </cell>
          <cell r="AS933" t="str">
            <v>POSGRADO</v>
          </cell>
          <cell r="AZ933" t="str">
            <v>SGR</v>
          </cell>
          <cell r="BA933" t="str">
            <v>142</v>
          </cell>
          <cell r="BB933">
            <v>2024</v>
          </cell>
          <cell r="BC933">
            <v>80111600</v>
          </cell>
          <cell r="BD933" t="str">
            <v>SEGUROS DEL ESTADO S.A.</v>
          </cell>
          <cell r="BE933" t="str">
            <v>51-46-101018425</v>
          </cell>
          <cell r="BF933">
            <v>45456</v>
          </cell>
          <cell r="BG933">
            <v>45457</v>
          </cell>
          <cell r="BH933">
            <v>45457</v>
          </cell>
          <cell r="BI933">
            <v>125524</v>
          </cell>
          <cell r="BJ933">
            <v>45457</v>
          </cell>
          <cell r="BK933" t="str">
            <v>POSITIVA</v>
          </cell>
          <cell r="BL933">
            <v>45460</v>
          </cell>
          <cell r="BN933">
            <v>45460</v>
          </cell>
          <cell r="BO933">
            <v>45778</v>
          </cell>
          <cell r="BP933" t="str">
            <v>SI</v>
          </cell>
          <cell r="BQ933" t="str">
            <v>CONTRATACIÓN DIRECTA</v>
          </cell>
          <cell r="BR933" t="str">
            <v>SGR-142-2024</v>
          </cell>
          <cell r="BS933" t="str">
            <v>https://community.secop.gov.co/Public/Tendering/ContractNoticePhases/View?PPI=CO1.PPI.32404339&amp;isFromPublicArea=True&amp;isModal=False</v>
          </cell>
        </row>
        <row r="934">
          <cell r="A934" t="str">
            <v>SGR-143-2024</v>
          </cell>
          <cell r="C934">
            <v>45478</v>
          </cell>
          <cell r="D934" t="str">
            <v xml:space="preserve">STHEPANIA IVON D´LIZ LORA CELEDON </v>
          </cell>
          <cell r="E934" t="str">
            <v>DANIELA MARINA MUÑOZ MUÑOZ</v>
          </cell>
          <cell r="F934" t="str">
            <v>CONTRATO</v>
          </cell>
          <cell r="J934">
            <v>32840</v>
          </cell>
          <cell r="K934">
            <v>35</v>
          </cell>
          <cell r="L934">
            <v>630067223</v>
          </cell>
          <cell r="M934" t="str">
            <v>PROFESIONAL</v>
          </cell>
          <cell r="N934" t="str">
            <v>CÉDULA DE CIUDADANIA</v>
          </cell>
          <cell r="O934">
            <v>1065611134</v>
          </cell>
          <cell r="P934">
            <v>8</v>
          </cell>
          <cell r="Q934" t="str">
            <v>PSP a la VSCSM en actividades necesarias para el desarrollo de la función de fiscalización minera, como es la
evaluación documental de expedientes, sustanciación y revisión de actos administrativos y demás trámites jurídicos
necesarios para el cumplimiento de metas. 6</v>
          </cell>
          <cell r="R934"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934">
            <v>81616154</v>
          </cell>
          <cell r="W934">
            <v>19924</v>
          </cell>
          <cell r="X934">
            <v>45427</v>
          </cell>
          <cell r="Y934" t="str">
            <v>SISTEMA GENERAL DE REGALÍAS</v>
          </cell>
          <cell r="AA934">
            <v>81616154</v>
          </cell>
          <cell r="AB934" t="str">
            <v>OMAR RICARDO MALAGÓN ROPERO _x000D_</v>
          </cell>
          <cell r="AC934" t="str">
            <v>VICEPRESIDENTE DE SEGUIMIENTO, CONTROL Y SEGURIDAD MINERA (E)</v>
          </cell>
          <cell r="AD934" t="str">
            <v>VSCSM</v>
          </cell>
          <cell r="AE934">
            <v>10</v>
          </cell>
          <cell r="AF934">
            <v>15</v>
          </cell>
          <cell r="AH934">
            <v>7772967</v>
          </cell>
          <cell r="AI934">
            <v>1057575114</v>
          </cell>
          <cell r="AJ934" t="str">
            <v>LAURA LIGIA GOYENECHE MENDIVELSO</v>
          </cell>
          <cell r="AK934" t="str">
            <v>COORDINADORA DEL PUNTO DE ATENCIÓN REGIONAL NOBSA</v>
          </cell>
          <cell r="AN934" t="str">
            <v>Nobsa</v>
          </cell>
          <cell r="AO934" t="str">
            <v>14 PRESTACIÓN DE SERVICIOS</v>
          </cell>
          <cell r="AP934" t="str">
            <v>BOGOTÁ D.C.</v>
          </cell>
          <cell r="AQ934" t="str">
            <v>BOGOTÁ D.C.</v>
          </cell>
          <cell r="AR934" t="str">
            <v>DERECHO</v>
          </cell>
          <cell r="AS934" t="str">
            <v>POSGRADO</v>
          </cell>
          <cell r="AZ934" t="str">
            <v>SGR</v>
          </cell>
          <cell r="BA934" t="str">
            <v>143</v>
          </cell>
          <cell r="BB934">
            <v>2024</v>
          </cell>
          <cell r="BC934">
            <v>80111600</v>
          </cell>
          <cell r="BD934" t="str">
            <v>SEGUROS DEL ESTADO S.A.</v>
          </cell>
          <cell r="BE934" t="str">
            <v>14-44-101212460</v>
          </cell>
          <cell r="BF934">
            <v>45458</v>
          </cell>
          <cell r="BG934">
            <v>45460</v>
          </cell>
          <cell r="BH934">
            <v>45460</v>
          </cell>
          <cell r="BI934">
            <v>129924</v>
          </cell>
          <cell r="BJ934">
            <v>45460</v>
          </cell>
          <cell r="BK934" t="str">
            <v>POSITIVA</v>
          </cell>
          <cell r="BL934">
            <v>45462</v>
          </cell>
          <cell r="BN934">
            <v>45462</v>
          </cell>
          <cell r="BO934">
            <v>45780</v>
          </cell>
          <cell r="BP934" t="str">
            <v>SI</v>
          </cell>
          <cell r="BQ934" t="str">
            <v>CONTRATACIÓN DIRECTA</v>
          </cell>
          <cell r="BR934" t="str">
            <v>SGR-143-2024</v>
          </cell>
          <cell r="BS934" t="str">
            <v>https://community.secop.gov.co/Public/Tendering/OpportunityDetail/Index?noticeUID=CO1.NTC.6267487&amp;isFromPublicArea=True&amp;isModal=False</v>
          </cell>
        </row>
        <row r="935">
          <cell r="A935" t="str">
            <v>SGR-144-2024</v>
          </cell>
          <cell r="C935">
            <v>45478</v>
          </cell>
          <cell r="D935" t="str">
            <v xml:space="preserve">DIANA CAROLINA ORTIZ NIÑO </v>
          </cell>
          <cell r="E935" t="str">
            <v>DANIELA MARINA MUÑOZ MUÑOZ</v>
          </cell>
          <cell r="F935" t="str">
            <v>CONTRATO</v>
          </cell>
          <cell r="J935">
            <v>32839</v>
          </cell>
          <cell r="K935">
            <v>35</v>
          </cell>
          <cell r="L935">
            <v>630054223</v>
          </cell>
          <cell r="M935" t="str">
            <v>PROFESIONAL</v>
          </cell>
          <cell r="N935" t="str">
            <v>CÉDULA DE CIUDADANIA</v>
          </cell>
          <cell r="O935">
            <v>1116859811</v>
          </cell>
          <cell r="P935">
            <v>6</v>
          </cell>
          <cell r="Q935"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935"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935">
            <v>81616154</v>
          </cell>
          <cell r="W935">
            <v>14824</v>
          </cell>
          <cell r="X935">
            <v>45427</v>
          </cell>
          <cell r="Y935" t="str">
            <v>SISTEMA GENERAL DE REGALÍAS</v>
          </cell>
          <cell r="AA935">
            <v>81616154</v>
          </cell>
          <cell r="AB935" t="str">
            <v>OMAR RICARDO MALAGÓN ROPERO</v>
          </cell>
          <cell r="AC935" t="str">
            <v xml:space="preserve">VICEPRESIDENTE DE SEGUIMIENTO, CONTROL Y SEGURIDAD MINERA (E) </v>
          </cell>
          <cell r="AD935" t="str">
            <v>VSCSM</v>
          </cell>
          <cell r="AE935">
            <v>10</v>
          </cell>
          <cell r="AF935">
            <v>15</v>
          </cell>
          <cell r="AH935">
            <v>7772967</v>
          </cell>
          <cell r="AI935">
            <v>71655385</v>
          </cell>
          <cell r="AJ935" t="str">
            <v>JOEL DARIO PINO PUERTA</v>
          </cell>
          <cell r="AK935" t="str">
            <v>COORDINADOR DEL GRUPO DE SEGUIMIENTO Y CONTROL ZONA CENTRO</v>
          </cell>
          <cell r="AN935" t="str">
            <v>Bogotá D.C.</v>
          </cell>
          <cell r="AO935" t="str">
            <v>14 PRESTACIÓN DE SERVICIOS</v>
          </cell>
          <cell r="AP935" t="str">
            <v>ARAUCA</v>
          </cell>
          <cell r="AQ935" t="str">
            <v>TAME</v>
          </cell>
          <cell r="AR935" t="str">
            <v>INGENIERO GEÓLOGO</v>
          </cell>
          <cell r="AS935" t="str">
            <v>POSGRADO</v>
          </cell>
          <cell r="AZ935" t="str">
            <v>SGR</v>
          </cell>
          <cell r="BA935" t="str">
            <v>144</v>
          </cell>
          <cell r="BB935">
            <v>2024</v>
          </cell>
          <cell r="BC935">
            <v>80111600</v>
          </cell>
          <cell r="BD935" t="str">
            <v>SEGUROS DEL ESTADO S.A.</v>
          </cell>
          <cell r="BE935" t="str">
            <v>25-46-101034708</v>
          </cell>
          <cell r="BF935">
            <v>45456</v>
          </cell>
          <cell r="BG935">
            <v>45457</v>
          </cell>
          <cell r="BH935">
            <v>45460</v>
          </cell>
          <cell r="BI935">
            <v>126324</v>
          </cell>
          <cell r="BJ935">
            <v>45457</v>
          </cell>
          <cell r="BK935" t="str">
            <v>POSITIVA</v>
          </cell>
          <cell r="BL935">
            <v>45461</v>
          </cell>
          <cell r="BN935">
            <v>45461</v>
          </cell>
          <cell r="BO935">
            <v>45779</v>
          </cell>
          <cell r="BP935" t="str">
            <v>SI</v>
          </cell>
          <cell r="BQ935" t="str">
            <v>CONTRATACIÓN DIRECTA</v>
          </cell>
          <cell r="BR935" t="str">
            <v>SGR-144-2024</v>
          </cell>
          <cell r="BS935" t="str">
            <v>https://community.secop.gov.co/Public/Tendering/OpportunityDetail/Index?noticeUID=CO1.NTC.6262057&amp;isFromPublicArea=True&amp;isModal=False</v>
          </cell>
        </row>
        <row r="936">
          <cell r="A936" t="str">
            <v>SGR-145-2024</v>
          </cell>
          <cell r="C936">
            <v>45478</v>
          </cell>
          <cell r="D936" t="str">
            <v xml:space="preserve">CARLOS GUILLERMO RIVERO CORONADO </v>
          </cell>
          <cell r="E936" t="str">
            <v>DANIELA MARINA MUÑOZ MUÑOZ</v>
          </cell>
          <cell r="F936" t="str">
            <v>CONTRATO</v>
          </cell>
          <cell r="J936">
            <v>35029</v>
          </cell>
          <cell r="K936">
            <v>29</v>
          </cell>
          <cell r="L936">
            <v>630055323</v>
          </cell>
          <cell r="M936" t="str">
            <v>PROFESIONAL</v>
          </cell>
          <cell r="N936" t="str">
            <v>CÉDULA DE CIUDADANIA</v>
          </cell>
          <cell r="O936">
            <v>12647928</v>
          </cell>
          <cell r="P936">
            <v>0</v>
          </cell>
          <cell r="Q936"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936"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936">
            <v>81616154</v>
          </cell>
          <cell r="W936">
            <v>15324</v>
          </cell>
          <cell r="X936">
            <v>45428</v>
          </cell>
          <cell r="Y936" t="str">
            <v>SISTEMA GENERAL DE REGALÍAS</v>
          </cell>
          <cell r="AA936">
            <v>81616154</v>
          </cell>
          <cell r="AB936" t="str">
            <v>OMAR RICARDO MALAGON ROPERO</v>
          </cell>
          <cell r="AC936" t="str">
            <v xml:space="preserve">VICEPRESIDENTE DE SEGUIMIENTO, CONTROL Y SEGURIDAD MINERA (E) </v>
          </cell>
          <cell r="AD936" t="str">
            <v>VSCSM</v>
          </cell>
          <cell r="AE936">
            <v>10</v>
          </cell>
          <cell r="AF936">
            <v>15</v>
          </cell>
          <cell r="AH936">
            <v>7772967</v>
          </cell>
          <cell r="AI936">
            <v>66925444</v>
          </cell>
          <cell r="AJ936" t="str">
            <v>KATHERINE NARANJO</v>
          </cell>
          <cell r="AK936" t="str">
            <v>COORDINADOR PUNTO DE ATENCION REGIONAL CALI</v>
          </cell>
          <cell r="AN936" t="str">
            <v>Cali</v>
          </cell>
          <cell r="AO936" t="str">
            <v>14 PRESTACIÓN DE SERVICIOS</v>
          </cell>
          <cell r="AP936" t="str">
            <v>CESAR</v>
          </cell>
          <cell r="AQ936" t="str">
            <v>VALLEDUPAR</v>
          </cell>
          <cell r="AR936" t="str">
            <v>DERECHO</v>
          </cell>
          <cell r="AS936" t="str">
            <v>POSGRADO</v>
          </cell>
          <cell r="AZ936" t="str">
            <v>SGR</v>
          </cell>
          <cell r="BA936" t="str">
            <v>145</v>
          </cell>
          <cell r="BB936">
            <v>2024</v>
          </cell>
          <cell r="BC936">
            <v>80111600</v>
          </cell>
          <cell r="BD936" t="str">
            <v>SEGUROS DEL ESTADO S.A.</v>
          </cell>
          <cell r="BE936" t="str">
            <v>14-44-101212394</v>
          </cell>
          <cell r="BF936">
            <v>45457</v>
          </cell>
          <cell r="BG936">
            <v>45458</v>
          </cell>
          <cell r="BH936">
            <v>45460</v>
          </cell>
          <cell r="BI936">
            <v>130024</v>
          </cell>
          <cell r="BJ936">
            <v>45460</v>
          </cell>
          <cell r="BK936" t="str">
            <v>POSITIVA</v>
          </cell>
          <cell r="BL936">
            <v>45461</v>
          </cell>
          <cell r="BN936">
            <v>45460</v>
          </cell>
          <cell r="BO936">
            <v>45778</v>
          </cell>
          <cell r="BP936" t="str">
            <v>SI</v>
          </cell>
          <cell r="BQ936" t="str">
            <v>CONTRATACIÓN DIRECTA</v>
          </cell>
          <cell r="BR936" t="str">
            <v>SGR-145-2024</v>
          </cell>
          <cell r="BS936" t="str">
            <v>https://community.secop.gov.co/Public/Tendering/OpportunityDetail/Index?noticeUID=CO1.NTC.6267596&amp;isFromPublicArea=True&amp;isModal=False</v>
          </cell>
        </row>
        <row r="937">
          <cell r="A937" t="str">
            <v>SGR-146-2024</v>
          </cell>
          <cell r="C937">
            <v>45478</v>
          </cell>
          <cell r="D937" t="str">
            <v xml:space="preserve">WILLIAM FERNANDO RINCON CUERVO </v>
          </cell>
          <cell r="E937" t="str">
            <v>DANIELA MARINA MUÑOZ MUÑOZ</v>
          </cell>
          <cell r="F937" t="str">
            <v>CONTRATO</v>
          </cell>
          <cell r="J937">
            <v>30047</v>
          </cell>
          <cell r="K937">
            <v>43</v>
          </cell>
          <cell r="L937">
            <v>630056823</v>
          </cell>
          <cell r="M937" t="str">
            <v>PROFESIONAL</v>
          </cell>
          <cell r="N937" t="str">
            <v>CÉDULA DE CIUDADANIA</v>
          </cell>
          <cell r="O937">
            <v>74377846</v>
          </cell>
          <cell r="P937">
            <v>1</v>
          </cell>
          <cell r="Q937"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937"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937">
            <v>81616154</v>
          </cell>
          <cell r="W937">
            <v>17724</v>
          </cell>
          <cell r="X937">
            <v>45427</v>
          </cell>
          <cell r="Y937" t="str">
            <v>SISTEMA GENERAL DE REGALÍAS</v>
          </cell>
          <cell r="AA937">
            <v>81616154</v>
          </cell>
          <cell r="AB937" t="str">
            <v>OMAR RICARDO MALAGÓN ROPERO</v>
          </cell>
          <cell r="AC937" t="str">
            <v xml:space="preserve">VICEPRESIDENTE DE SEGUIMIENTO, CONTROL Y SEGURIDAD MINERA (E) </v>
          </cell>
          <cell r="AD937" t="str">
            <v>VSCSM</v>
          </cell>
          <cell r="AE937">
            <v>10</v>
          </cell>
          <cell r="AF937">
            <v>15</v>
          </cell>
          <cell r="AH937">
            <v>7772967</v>
          </cell>
          <cell r="AI937">
            <v>1057575114</v>
          </cell>
          <cell r="AJ937" t="str">
            <v>LAURA LIGIA GOYENECHE MENDIVELSO</v>
          </cell>
          <cell r="AK937" t="str">
            <v>COORDINADOR DEL PUNTO DE ATENCIÓN REGIONAL NOBSA</v>
          </cell>
          <cell r="AN937" t="str">
            <v>Nobsa</v>
          </cell>
          <cell r="AO937" t="str">
            <v>14 PRESTACIÓN DE SERVICIOS</v>
          </cell>
          <cell r="AP937" t="str">
            <v>BOYACÁ</v>
          </cell>
          <cell r="AQ937" t="str">
            <v>SANTA ROSA DE VITERBO</v>
          </cell>
          <cell r="AR937" t="str">
            <v>INGENIERO DE MINAS</v>
          </cell>
          <cell r="AS937" t="str">
            <v>PREGRADO</v>
          </cell>
          <cell r="AZ937" t="str">
            <v>SGR</v>
          </cell>
          <cell r="BA937" t="str">
            <v>146</v>
          </cell>
          <cell r="BB937">
            <v>2024</v>
          </cell>
          <cell r="BC937">
            <v>80111600</v>
          </cell>
          <cell r="BD937" t="str">
            <v>SEGUROS DEL ESTADO S.A.</v>
          </cell>
          <cell r="BE937" t="str">
            <v>14-44-101212421</v>
          </cell>
          <cell r="BF937">
            <v>45458</v>
          </cell>
          <cell r="BG937">
            <v>45460</v>
          </cell>
          <cell r="BH937">
            <v>45460</v>
          </cell>
          <cell r="BI937">
            <v>130124</v>
          </cell>
          <cell r="BJ937">
            <v>45460</v>
          </cell>
          <cell r="BK937" t="str">
            <v>POSITIVA</v>
          </cell>
          <cell r="BL937">
            <v>45461</v>
          </cell>
          <cell r="BN937">
            <v>45461</v>
          </cell>
          <cell r="BO937">
            <v>45779</v>
          </cell>
          <cell r="BP937" t="str">
            <v>SI</v>
          </cell>
          <cell r="BQ937" t="str">
            <v>CONTRATACIÓN DIRECTA</v>
          </cell>
          <cell r="BR937" t="str">
            <v>SGR-146-2024</v>
          </cell>
          <cell r="BS937" t="str">
            <v>https://community.secop.gov.co/Public/Tendering/OpportunityDetail/Index?noticeUID=CO1.NTC.6267926&amp;isFromPublicArea=True&amp;isModal=False</v>
          </cell>
        </row>
        <row r="938">
          <cell r="A938" t="str">
            <v>SGR-147-2024</v>
          </cell>
          <cell r="C938">
            <v>45475</v>
          </cell>
          <cell r="D938" t="str">
            <v xml:space="preserve">JAIME LUIS JIMÉNEZ SOLANO </v>
          </cell>
          <cell r="E938" t="str">
            <v>YERALDIN FUENTES</v>
          </cell>
          <cell r="F938" t="str">
            <v>CONTRATO</v>
          </cell>
          <cell r="J938">
            <v>28941</v>
          </cell>
          <cell r="K938">
            <v>46</v>
          </cell>
          <cell r="L938">
            <v>630057023</v>
          </cell>
          <cell r="M938" t="str">
            <v>PROFESIONAL</v>
          </cell>
          <cell r="N938" t="str">
            <v>CÉDULA DE CIUDADANIA</v>
          </cell>
          <cell r="O938">
            <v>84008541</v>
          </cell>
          <cell r="P938">
            <v>5</v>
          </cell>
          <cell r="Q938"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 630057023_x000D_</v>
          </cell>
          <cell r="R938"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CLAUSULADO COMPLEMENTARIO AL CONTRATO DE PRESTACIÓN DE
SERVICIOS PROFESIONALES No. SGR-147-2024 SUSCRITO ENTRE LA
AGENCIA NACIONAL DE MINERIA Y JAIME LUIS JIMENEZ SOLANO.
Fecha de Impresión: 2024-06-13 Página 2 de 12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938">
            <v>81616154</v>
          </cell>
          <cell r="W938">
            <v>17924</v>
          </cell>
          <cell r="X938">
            <v>45428</v>
          </cell>
          <cell r="Y938" t="str">
            <v>SISTEMA GENERAL DE REGALÍAS</v>
          </cell>
          <cell r="AA938">
            <v>81616154</v>
          </cell>
          <cell r="AB938" t="str">
            <v>OMAR RICARDO MALAGÓN ROPERO_x000D_</v>
          </cell>
          <cell r="AC938" t="str">
            <v xml:space="preserve">VICEPRESIDENTE DE SEGUIMIENTO, CONTROL Y SEGURIDAD MINERA (E) </v>
          </cell>
          <cell r="AD938" t="str">
            <v>VSCSM</v>
          </cell>
          <cell r="AE938">
            <v>10</v>
          </cell>
          <cell r="AF938">
            <v>15</v>
          </cell>
          <cell r="AH938">
            <v>7772967</v>
          </cell>
          <cell r="AI938">
            <v>1057575114</v>
          </cell>
          <cell r="AJ938" t="str">
            <v>LAURA LIGIA GOYENECHE MENDIVELSO</v>
          </cell>
          <cell r="AN938" t="str">
            <v>Nobsa</v>
          </cell>
          <cell r="AO938" t="str">
            <v>14 PRESTACIÓN DE SERVICIOS</v>
          </cell>
          <cell r="AP938" t="str">
            <v>LA GUAJIRA</v>
          </cell>
          <cell r="AQ938" t="str">
            <v>BARRANCAS</v>
          </cell>
          <cell r="AR938" t="str">
            <v>INGENIERO DE MINAS</v>
          </cell>
          <cell r="AS938" t="str">
            <v>POSGRADO</v>
          </cell>
          <cell r="AZ938" t="str">
            <v>SGR</v>
          </cell>
          <cell r="BA938" t="str">
            <v>147</v>
          </cell>
          <cell r="BB938">
            <v>2024</v>
          </cell>
          <cell r="BC938">
            <v>80111600</v>
          </cell>
          <cell r="BD938" t="str">
            <v>SEGUROS DEL ESTADO S.A.</v>
          </cell>
          <cell r="BE938" t="str">
            <v>14-44101212306</v>
          </cell>
          <cell r="BF938">
            <v>45456</v>
          </cell>
          <cell r="BG938">
            <v>45457</v>
          </cell>
          <cell r="BH938">
            <v>45457</v>
          </cell>
          <cell r="BI938">
            <v>126024</v>
          </cell>
          <cell r="BJ938">
            <v>45457</v>
          </cell>
          <cell r="BK938" t="str">
            <v>POSITIVA</v>
          </cell>
          <cell r="BL938">
            <v>45460</v>
          </cell>
          <cell r="BN938">
            <v>45460</v>
          </cell>
          <cell r="BO938">
            <v>45778</v>
          </cell>
          <cell r="BP938" t="str">
            <v>SI</v>
          </cell>
          <cell r="BQ938" t="str">
            <v>CONTRATACIÓN DIRECTA</v>
          </cell>
          <cell r="BR938" t="str">
            <v>SGR-147-2024</v>
          </cell>
          <cell r="BS938" t="str">
            <v>https://community.secop.gov.co/Public/Tendering/OpportunityDetail/Index?noticeUID=CO1.NTC.6265274&amp;isFromPublicArea=True&amp;isModal=False</v>
          </cell>
        </row>
        <row r="939">
          <cell r="A939" t="str">
            <v>SGR-148-2024</v>
          </cell>
          <cell r="C939">
            <v>45475</v>
          </cell>
          <cell r="D939" t="str">
            <v xml:space="preserve">MAYCOL ALEJANDRO ZARAZA AGUILERA </v>
          </cell>
          <cell r="E939" t="str">
            <v>YERALDIN FUENTES</v>
          </cell>
          <cell r="F939" t="str">
            <v>CONTRATO</v>
          </cell>
          <cell r="J939">
            <v>35253</v>
          </cell>
          <cell r="K939">
            <v>29</v>
          </cell>
          <cell r="L939" t="str">
            <v>630059323_x000D_</v>
          </cell>
          <cell r="M939" t="str">
            <v>PROFESIONAL</v>
          </cell>
          <cell r="N939" t="str">
            <v>CÉDULA DE CIUDADANIA</v>
          </cell>
          <cell r="O939">
            <v>1013667943</v>
          </cell>
          <cell r="P939" t="str">
            <v>PENDIENTE</v>
          </cell>
          <cell r="Q939" t="str">
            <v>PSP a la VSCSM en actividades necesarias para el desarrollo de la función de fiscalización minera, como es
procesamiento digital de imágenes satelitales y la interpretación, análisis y aplicación de la información obtenida a través
de sensores remotos.</v>
          </cell>
          <cell r="R939" t="str">
            <v>1. Interpretar y/o clasificar las imágenes satelitales de acuerdo a la metodología definida para tal fin.
2. Generar oportunamente los informes de interpretación de imágenes satelitales que sean solicitados.
3. Analizar y actualizar las metodologías de procesamiento digital de imágenes satelitales como soporte a los procesos
de fiscalización, así como, documentar errores y soluciones que se deriven de la implementación de las metodologías y
procesos definidos por el equipo de Observación Geoespacial
4. Analizar la información satelital consultada en las plataformas web para la descarga de imágenes satelitales,
verificando que cumpla con las especificaciones técnicas establecidas (consistencia y calidad) para la interpretación de
coberturas.
5. Elaborar los productos derivados de las imágenes satelitales tales como mosaicos, segmentaciones, clasificaciones,
índices espectrales, entre otros.
6. Desarrollar e implementar las herramientas informáticas (Scripts de programación) que faciliten la automatización de
geoprocesos (procesamiento de información geográfica).
7. Documentar los procesos que se realicen en el Centro de Monitoreo de la ANM que tengan como insumo principal las imágenes satelitales, según los lineamientos indicados por el supervisor del contrato.
8. Suministrar oportunamente al líder del proyecto y a la Vicepresidencia de Seguimiento, Control y Seguridad Minera la
información espacial requerida para sus actividades diarias en concordancia con el desarrollo del proyecto.
9. Utilizar y conservar los equipos y elementos asignados para la ejecución del contrato, conforme a las
recomendaciones del fabricante y de forma exclusiva para el cumplimiento del objeto contractual, cumpliendo los
procedimientos de almacén e inventarios vigentes._x000D_</v>
          </cell>
          <cell r="V939">
            <v>101811665</v>
          </cell>
          <cell r="W939">
            <v>19524</v>
          </cell>
          <cell r="X939">
            <v>45427</v>
          </cell>
          <cell r="Y939" t="str">
            <v>SISTEMA GENERAL DE REGALÍAS</v>
          </cell>
          <cell r="AA939">
            <v>101811665</v>
          </cell>
          <cell r="AB939" t="str">
            <v>OMAR RICARDO MALAGÓN ROPERO _x000D_</v>
          </cell>
          <cell r="AC939" t="str">
            <v>VICEPRESIDENTE DE SEGUIMIENTO, CONTROL Y SEGURIDAD MINERA (E)</v>
          </cell>
          <cell r="AD939" t="str">
            <v>VSCSM</v>
          </cell>
          <cell r="AE939">
            <v>10</v>
          </cell>
          <cell r="AF939">
            <v>15</v>
          </cell>
          <cell r="AH939">
            <v>9696349</v>
          </cell>
          <cell r="AI939">
            <v>43056693</v>
          </cell>
          <cell r="AJ939" t="str">
            <v xml:space="preserve"> MARÍA EUGENIA SÁNCHEZ JARAMILLO</v>
          </cell>
          <cell r="AK939" t="str">
            <v>EXPERTO GRADO 06</v>
          </cell>
          <cell r="AN939" t="str">
            <v>Bogotá D.C.</v>
          </cell>
          <cell r="AO939" t="str">
            <v>14 PRESTACIÓN DE SERVICIOS</v>
          </cell>
          <cell r="AP939" t="str">
            <v>BOGOTÁ D.C.</v>
          </cell>
          <cell r="AQ939" t="str">
            <v>BOGOTÁ D.C.</v>
          </cell>
          <cell r="AR939" t="str">
            <v>INGENIERO CATASTRAL Y GEODESIA</v>
          </cell>
          <cell r="AS939" t="str">
            <v>POSGRADO</v>
          </cell>
          <cell r="AZ939" t="str">
            <v>SGR</v>
          </cell>
          <cell r="BA939" t="str">
            <v>148</v>
          </cell>
          <cell r="BB939">
            <v>2024</v>
          </cell>
          <cell r="BC939">
            <v>80111600</v>
          </cell>
          <cell r="BD939" t="str">
            <v>SEGUROS DEL ESTADO S.A.</v>
          </cell>
          <cell r="BE939" t="str">
            <v>14-44-101212410</v>
          </cell>
          <cell r="BF939">
            <v>45458</v>
          </cell>
          <cell r="BG939">
            <v>45460</v>
          </cell>
          <cell r="BH939">
            <v>45460</v>
          </cell>
          <cell r="BI939">
            <v>129524</v>
          </cell>
          <cell r="BJ939">
            <v>45460</v>
          </cell>
          <cell r="BK939" t="str">
            <v>POSITIVA</v>
          </cell>
          <cell r="BL939">
            <v>45462</v>
          </cell>
          <cell r="BN939">
            <v>45462</v>
          </cell>
          <cell r="BO939">
            <v>45780</v>
          </cell>
          <cell r="BP939" t="str">
            <v>SI</v>
          </cell>
          <cell r="BQ939" t="str">
            <v>CONTRATACIÓN DIRECTA</v>
          </cell>
          <cell r="BR939" t="str">
            <v>SGR-148-2024</v>
          </cell>
          <cell r="BS939" t="str">
            <v>https://community.secop.gov.co/Public/Tendering/OpportunityDetail/Index?noticeUID=CO1.NTC.6265313&amp;isFromPublicArea=True&amp;isModal=False</v>
          </cell>
        </row>
        <row r="940">
          <cell r="A940" t="str">
            <v>SGR-149-2024</v>
          </cell>
          <cell r="C940">
            <v>45475</v>
          </cell>
          <cell r="D940" t="str">
            <v xml:space="preserve">JULIE STEPHANIE BEDOYA MONTILLA </v>
          </cell>
          <cell r="E940" t="str">
            <v>YERALDIN FUENTES</v>
          </cell>
          <cell r="F940" t="str">
            <v>CONTRATO</v>
          </cell>
          <cell r="J940">
            <v>32143</v>
          </cell>
          <cell r="K940">
            <v>37</v>
          </cell>
          <cell r="L940">
            <v>630075723</v>
          </cell>
          <cell r="M940" t="str">
            <v>PROFESIONAL</v>
          </cell>
          <cell r="N940" t="str">
            <v>CÉDULA DE CIUDADANIA</v>
          </cell>
          <cell r="O940">
            <v>1053782666</v>
          </cell>
          <cell r="P940">
            <v>3</v>
          </cell>
          <cell r="Q940" t="str">
            <v>PSP al Grupo de Evaluación de Estudios Técnicos, en actividades necesarias para el desarrollo de la función de fiscalización Minera, como es el análisis y conceptualización de la estimación y categorización de los recursos minerales para Materiales de arrastre de los títulos mineros.</v>
          </cell>
          <cell r="R940" t="str">
            <v>1. Validar que la información geológica del mineral asignado, presentada por los titulares mineros, beneficiarios de áreas de reserva especial y subcontratistas, relacionada con los recursos minerales, cumpla con los lineamientos, procesos y procedimientos establecidos dentro de la Vicepresidencia de Seguimiento, Control y Seguridad Minera. 2. Analizar y evaluar, desde el punto de vista técnico, la información allegada por los titulares mineros, beneficiarios de áreas de reserva especial y sub-contratistas, verificando el cumplimiento de las obligaciones contractuales y legales para elaborar de manera oportuna el correspondiente concepto técnico o documentos de carácter técnico a que haya lugar, de acuerdo con la asignación realizada por el Supervisor del contrato. 3. Incorporar la información correspondiente de la evaluación técnica realizada, en los sistemas de información dispuestos por la Entidad. 4. Realizar inspecciones técnicas de campo a los títulos mineros, áreas de reserva especial y subcontratos, para la
verificación, evaluación y proyección de los conceptos técnicos, especialmente los relacionados con la información de
recursos del mineral asignado, de acuerdo con la normatividad vigente.
5. Asistir y participar en las mesas de trabajo, reuniones, comités y demás actividades relacionadas con el objeto del
contrato, cuando se lo requiera el supervisor del Contrato.
6. Documentar técnicamente los términos de referencia o parámetros que se tuvieron en cuenta para la verificación y
elaboración del concepto técnico relacionada con la evaluación de recursos minerales.
7. Proyectar desde el punto de vista técnico la información requerida para dar respuesta a los derechos de petición,
quejas, requerimientos, y demás solicitudes a cargo del Grupo de Trabajo.
8. Gestionar y revisar las actuaciones y trámites que le sean asignadas a través del aplicativo del Sistema de Gestión
Documental de la Entidad con el fin de identificar trámites prioritarios en atención a la complejidad de las actuaciones que
deban ser adelantadas por el Grupo de Trabajo, informando oportunamente al Supervisor del contrato y ejecutar el cierre
del trámite en el sistema documental de acuerdo al procedimiento establecido.
9. Contar con el equipo de cómputo y los elementos de protección personal necesarios para la prestación del servicio.</v>
          </cell>
          <cell r="V940">
            <v>96963490</v>
          </cell>
          <cell r="W940">
            <v>23924</v>
          </cell>
          <cell r="X940">
            <v>45448</v>
          </cell>
          <cell r="Y940" t="str">
            <v>SISTEMA GENERAL DE REGALÍAS</v>
          </cell>
          <cell r="AA940">
            <v>96963490</v>
          </cell>
          <cell r="AB940" t="str">
            <v>OMAR RICARDO MALAGÓN ROPERO</v>
          </cell>
          <cell r="AC940" t="str">
            <v xml:space="preserve">VICEPRESIDENTE DE SEGUIMIENTO, CONTROL Y SEGURIDAD MINERA (E) </v>
          </cell>
          <cell r="AD940" t="str">
            <v>VSCSM</v>
          </cell>
          <cell r="AE940">
            <v>10</v>
          </cell>
          <cell r="AH940">
            <v>9696349</v>
          </cell>
          <cell r="AI940">
            <v>7226198</v>
          </cell>
          <cell r="AJ940" t="str">
            <v>FABIO ANTONIO GUTIERREZ CAMACHO</v>
          </cell>
          <cell r="AK940" t="str">
            <v xml:space="preserve">COORDINADOR DEL GRUPO DE EVALUACIÓN DE ESTUDIOS TÉCNICOS </v>
          </cell>
          <cell r="AN940" t="str">
            <v>Bogotá D.C.</v>
          </cell>
          <cell r="AO940" t="str">
            <v>14 PRESTACIÓN DE SERVICIOS</v>
          </cell>
          <cell r="AP940" t="str">
            <v>CALDAS</v>
          </cell>
          <cell r="AQ940" t="str">
            <v>LA DORADA</v>
          </cell>
          <cell r="AR940" t="str">
            <v>GEOLOGIA</v>
          </cell>
          <cell r="AS940" t="str">
            <v>PREGRADO</v>
          </cell>
          <cell r="AZ940" t="str">
            <v>SGR</v>
          </cell>
          <cell r="BA940" t="str">
            <v>149</v>
          </cell>
          <cell r="BB940">
            <v>2024</v>
          </cell>
          <cell r="BC940">
            <v>80111600</v>
          </cell>
          <cell r="BD940" t="str">
            <v>COMPAÑIA MUNDIAL DE SEGUROS S.A.</v>
          </cell>
          <cell r="BE940" t="str">
            <v>M-100232911</v>
          </cell>
          <cell r="BF940">
            <v>45463</v>
          </cell>
          <cell r="BG940">
            <v>45463</v>
          </cell>
          <cell r="BH940">
            <v>45463</v>
          </cell>
          <cell r="BI940">
            <v>132024</v>
          </cell>
          <cell r="BJ940">
            <v>45463</v>
          </cell>
          <cell r="BK940" t="str">
            <v>POSITIVA</v>
          </cell>
          <cell r="BL940">
            <v>45463</v>
          </cell>
          <cell r="BN940">
            <v>45463</v>
          </cell>
          <cell r="BO940">
            <v>45766</v>
          </cell>
          <cell r="BP940" t="str">
            <v>SI</v>
          </cell>
          <cell r="BQ940" t="str">
            <v>CONTRATACIÓN DIRECTA</v>
          </cell>
          <cell r="BR940" t="str">
            <v>SGR-149-2024</v>
          </cell>
          <cell r="BS940" t="str">
            <v>https://community.secop.gov.co/Public/Tendering/OpportunityDetail/Index?noticeUID=CO1.NTC.6283256&amp;isFromPublicArea=True&amp;isModal=False</v>
          </cell>
        </row>
        <row r="941">
          <cell r="A941" t="str">
            <v>SGR-150-2024</v>
          </cell>
          <cell r="C941">
            <v>45464</v>
          </cell>
          <cell r="D941" t="str">
            <v>RAFAEL ABDENAGO HUERTAS ANGULO</v>
          </cell>
          <cell r="E941" t="str">
            <v>PAULA ANDREA PIÑEROS CUESTA</v>
          </cell>
          <cell r="F941" t="str">
            <v>CONTRATO</v>
          </cell>
          <cell r="J941">
            <v>28773</v>
          </cell>
          <cell r="K941">
            <v>46</v>
          </cell>
          <cell r="L941">
            <v>630057623</v>
          </cell>
          <cell r="M941" t="str">
            <v>PROFESIONAL</v>
          </cell>
          <cell r="N941" t="str">
            <v>CÉDULA DE CIUDADANIA</v>
          </cell>
          <cell r="O941">
            <v>74184581</v>
          </cell>
          <cell r="P941">
            <v>6</v>
          </cell>
          <cell r="Q941"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941"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941">
            <v>81616154</v>
          </cell>
          <cell r="W941">
            <v>18424</v>
          </cell>
          <cell r="X941">
            <v>45428</v>
          </cell>
          <cell r="Y941" t="str">
            <v>SISTEMA GENERAL DE REGALÍAS</v>
          </cell>
          <cell r="AA941">
            <v>81616154</v>
          </cell>
          <cell r="AB941" t="str">
            <v>OMAR RICARDO MALAGON ROPERO</v>
          </cell>
          <cell r="AC941" t="str">
            <v xml:space="preserve">VICEPRESIDENTE DE SEGUIMIENTO, CONTROL Y SEGURIDAD MINERA (E) </v>
          </cell>
          <cell r="AD941" t="str">
            <v>VSCSM</v>
          </cell>
          <cell r="AE941">
            <v>10</v>
          </cell>
          <cell r="AF941">
            <v>15</v>
          </cell>
          <cell r="AH941">
            <v>7772967</v>
          </cell>
          <cell r="AI941">
            <v>1057575114</v>
          </cell>
          <cell r="AJ941" t="str">
            <v>LAURA LIGIA GOYENECHE MENDIVELSO</v>
          </cell>
          <cell r="AK941" t="str">
            <v>COORDINADOR PUNTO DE ATENCION REGIONAL NOBSA</v>
          </cell>
          <cell r="AN941" t="str">
            <v>Nobsa</v>
          </cell>
          <cell r="AO941" t="str">
            <v>14 PRESTACIÓN DE SERVICIOS</v>
          </cell>
          <cell r="AP941" t="str">
            <v>NARIÑO</v>
          </cell>
          <cell r="AQ941" t="str">
            <v>PASTO</v>
          </cell>
          <cell r="AR941" t="str">
            <v>INGENIERO DE MINAS</v>
          </cell>
          <cell r="AS941" t="str">
            <v>POSGRADO</v>
          </cell>
          <cell r="AZ941" t="str">
            <v>SGR</v>
          </cell>
          <cell r="BA941" t="str">
            <v>150</v>
          </cell>
          <cell r="BB941">
            <v>2024</v>
          </cell>
          <cell r="BC941">
            <v>80111600</v>
          </cell>
          <cell r="BD941" t="str">
            <v>SEGUROS DEL ESTADO S.A.</v>
          </cell>
          <cell r="BE941" t="str">
            <v>14-44-101212682</v>
          </cell>
          <cell r="BF941">
            <v>45460</v>
          </cell>
          <cell r="BG941">
            <v>45462</v>
          </cell>
          <cell r="BH941">
            <v>45462</v>
          </cell>
          <cell r="BI941">
            <v>131624</v>
          </cell>
          <cell r="BJ941">
            <v>45462</v>
          </cell>
          <cell r="BK941" t="str">
            <v>POSITIVA</v>
          </cell>
          <cell r="BL941">
            <v>45463</v>
          </cell>
          <cell r="BN941">
            <v>45463</v>
          </cell>
          <cell r="BO941">
            <v>45781</v>
          </cell>
          <cell r="BP941" t="str">
            <v>SI</v>
          </cell>
          <cell r="BQ941" t="str">
            <v>CONTRATACIÓN DIRECTA</v>
          </cell>
          <cell r="BR941" t="str">
            <v>SGR-150-2024</v>
          </cell>
          <cell r="BS941" t="str">
            <v>https://community.secop.gov.co/Public/Tendering/OpportunityDetail/Index?noticeUID=CO1.NTC.6277930&amp;isFromPublicArea=True&amp;isModal=False</v>
          </cell>
        </row>
        <row r="942">
          <cell r="A942" t="str">
            <v>SGR-151-2024</v>
          </cell>
          <cell r="C942">
            <v>45464</v>
          </cell>
          <cell r="D942" t="str">
            <v>BREYNER STEVENS ARANGO MARTINEZ</v>
          </cell>
          <cell r="E942" t="str">
            <v>PAULA ANDREA PIÑEROS CUESTA</v>
          </cell>
          <cell r="F942" t="str">
            <v>CONTRATO</v>
          </cell>
          <cell r="J942">
            <v>32890</v>
          </cell>
          <cell r="K942">
            <v>35</v>
          </cell>
          <cell r="L942">
            <v>630056023</v>
          </cell>
          <cell r="M942" t="str">
            <v>PROFESIONAL</v>
          </cell>
          <cell r="N942" t="str">
            <v>CÉDULA DE CIUDADANIA</v>
          </cell>
          <cell r="O942">
            <v>1017176951</v>
          </cell>
          <cell r="P942">
            <v>8</v>
          </cell>
          <cell r="Q942"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942"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942">
            <v>81616154</v>
          </cell>
          <cell r="W942">
            <v>16724</v>
          </cell>
          <cell r="X942">
            <v>45427</v>
          </cell>
          <cell r="Y942" t="str">
            <v>SISTEMA GENERAL DE REGALÍAS</v>
          </cell>
          <cell r="AA942">
            <v>81616154</v>
          </cell>
          <cell r="AB942" t="str">
            <v>OMAR RICARDO MALAGÓN ROPERO</v>
          </cell>
          <cell r="AC942" t="str">
            <v xml:space="preserve">VICEPRESIDENTE DE SEGUIMIENTO, CONTROL Y SEGURIDAD MINERA (E) </v>
          </cell>
          <cell r="AD942" t="str">
            <v>VSCSM</v>
          </cell>
          <cell r="AE942">
            <v>10</v>
          </cell>
          <cell r="AF942">
            <v>15</v>
          </cell>
          <cell r="AH942">
            <v>7772967</v>
          </cell>
          <cell r="AI942">
            <v>14138793</v>
          </cell>
          <cell r="AJ942" t="str">
            <v>DIEGO FERNANDO LINARRES ROZO</v>
          </cell>
          <cell r="AK942" t="str">
            <v>COORDINDOR DEL PUNTO DE ATENCIÓN REGIONAL IBAGUE</v>
          </cell>
          <cell r="AN942" t="str">
            <v>Ibagué</v>
          </cell>
          <cell r="AO942" t="str">
            <v>14 PRESTACIÓN DE SERVICIOS</v>
          </cell>
          <cell r="AP942" t="str">
            <v>GUAVIARE</v>
          </cell>
          <cell r="AQ942" t="str">
            <v>SAN JOSÉ DEL GUAVIARE</v>
          </cell>
          <cell r="AR942" t="str">
            <v>INGENIERIA DE MINAS Y METALURGICA</v>
          </cell>
          <cell r="AS942" t="str">
            <v>PREGRADO</v>
          </cell>
          <cell r="AZ942" t="str">
            <v>SGR</v>
          </cell>
          <cell r="BA942" t="str">
            <v>151</v>
          </cell>
          <cell r="BB942">
            <v>2024</v>
          </cell>
          <cell r="BC942">
            <v>80111600</v>
          </cell>
          <cell r="BD942" t="str">
            <v>SEGUROS DEL ESTADO S.A.</v>
          </cell>
          <cell r="BE942" t="str">
            <v>14-44-101212533</v>
          </cell>
          <cell r="BF942">
            <v>45461</v>
          </cell>
          <cell r="BG942">
            <v>45461</v>
          </cell>
          <cell r="BH942">
            <v>45461</v>
          </cell>
          <cell r="BI942">
            <v>130724</v>
          </cell>
          <cell r="BJ942">
            <v>45461</v>
          </cell>
          <cell r="BK942" t="str">
            <v>POSITIVA</v>
          </cell>
          <cell r="BL942">
            <v>45463</v>
          </cell>
          <cell r="BN942">
            <v>45463</v>
          </cell>
          <cell r="BO942">
            <v>45781</v>
          </cell>
          <cell r="BP942" t="str">
            <v>SI</v>
          </cell>
          <cell r="BQ942" t="str">
            <v>CONTRATACIÓN DIRECTA</v>
          </cell>
          <cell r="BR942" t="str">
            <v>SGR-151-2024</v>
          </cell>
          <cell r="BS942" t="str">
            <v>https://community.secop.gov.co/Public/Tendering/OpportunityDetail/Index?noticeUID=CO1.NTC.6277938&amp;isFromPublicArea=True&amp;isModal=False</v>
          </cell>
        </row>
        <row r="943">
          <cell r="A943" t="str">
            <v>SGR-152-2024</v>
          </cell>
          <cell r="C943">
            <v>46570</v>
          </cell>
          <cell r="D943" t="str">
            <v>DAVID STEVEN SEMANATE GARZÓN</v>
          </cell>
          <cell r="E943" t="str">
            <v>YERALDIN FUENTES</v>
          </cell>
          <cell r="F943" t="str">
            <v>CONTRATO</v>
          </cell>
          <cell r="J943">
            <v>32008</v>
          </cell>
          <cell r="K943">
            <v>38</v>
          </cell>
          <cell r="L943">
            <v>630052523</v>
          </cell>
          <cell r="M943" t="str">
            <v>PROFESIONAL</v>
          </cell>
          <cell r="N943" t="str">
            <v>CÉDULA DE CIUDADANIA</v>
          </cell>
          <cell r="O943">
            <v>1061700563</v>
          </cell>
          <cell r="P943">
            <v>1</v>
          </cell>
          <cell r="Q943" t="str">
            <v xml:space="preserve">PSP a la VSCSM, en actividades jurídicas necesarias para el desarrollo de la función de fiscalización minera, como lo es
el acompañamiento en amparos administrativos, la emisión de conceptos, la evaluación documental de expedientes
mineros, la sustanciación y revisión de actos administrativos, así como la atención y respuesta a los requerimientos de
entes de control. </v>
          </cell>
          <cell r="R943" t="str">
            <v>Con el fin de cumplir las actividades de fiscalización de los títulos mineros el contratista deberá ejecutar las siguientes
obligaciones:
1. Apoyar la definición de estrategias encaminadas a mejorar los procesos y procedimientos relacionados con el
cumplimiento de las metas y objetivos establecidos para la atención de los asuntos a cargo de la Vicepresidencia de
Seguimiento, Control y Seguridad Minera.
2. Proponer a la Vicepresidencia de Seguimiento, Control y Seguridad Minera, lineamientos y criterios jurídicos
orientadores para ser incorporados en los planes, estrategias, formatos, procesos y procedimientos relacionados con la
función de fiscalización.
3. Elaborar y/o revisar los estudios, reportes, informes y en general los documentos que se requieran para la atención,
seguimiento y control de los asuntos a cargo de la Vicepresidencia de Seguimiento, Control y Seguridad Minera,
proponiendo las acciones de mejora y ajustes a los lineamientos y planes operativos que se requieran.
4. Apoyar la definición y consolidación de lineamientos jurídicos, tendientes a la unificación de criterios para la
sustanciación de conceptos, actos administrativos y demás documentos que se requieran para la atención de los asuntos
a cargo de la Vicepresidencia de Seguimiento, Control y Seguridad Minera.
5. Aportar con la revisión de los actos administrativos, al cumplimiento de las metas, indicadores de calidad, planes de
acción y/o planes de mejoramiento.6.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7. Apoyar en la elaboración de los actos administrativos de mayor envergadura que deban ser proferidos por la
vicepresidencia de seguimiento, control y seguridad minera y/o de la Vicepresidencia de Seguimiento Control y Seguridad
Minera.
8. Elaborar, revisar y/o consolidar las consultas, requerimientos, derechos de petición y demás solicitudes efectuadas
por los particulares, las diferentes dependencias de la entidad y las autoridades u organismos externos.
9. Elaborar, revisar y/o consolidar las respuestas a consultas, requerimientos y derechos de petición, así como las
solicitudes efectuadas por las demás dependencias de la entidad sobre los trámites a cargo de la VSCSM, en el marco
del cumplimiento del indicador de oportunidad en su atención.
10. Liderar la gestión con las entidades y organismos externos, incluidos órganos de control, para garantizar la adecuada
entrega de información y la oportuna atención a los requerimientos y solicitudes de competencia del despacho de la
Vicepresidencia de Seguimiento, Control y Seguridad Minera.
11. Asistir y participar en las reuniones, consejos, juntas, comités y demás eventos que indique el supervisor y que se
relacione con el objeto contractual.
12. Presentar informes mensuales en los que se detalle la participación en comités, la respuesta a requerimientos de
información y el avance en la definición e implementación de las estrategias y mecanismos descritos en los numerales
anteriores y las actividades desarrolladas en ejecución del objeto contractual.
13. Revisar y actualizar la información relacionada con los tramites que le sean asignados, en los sistemas de
información o herramientas que para el caso disponga la Entidad.</v>
          </cell>
          <cell r="V943">
            <v>101811665</v>
          </cell>
          <cell r="W943">
            <v>15624</v>
          </cell>
          <cell r="X943">
            <v>45428</v>
          </cell>
          <cell r="Y943" t="str">
            <v>SISTEMA GENERAL DE REGALÍAS</v>
          </cell>
          <cell r="AA943">
            <v>101811665</v>
          </cell>
          <cell r="AB943" t="str">
            <v>OMAR RICARDO MALAGÓN ROPERO_x000D_</v>
          </cell>
          <cell r="AC943" t="str">
            <v xml:space="preserve">VICEPRESIDENTE DE SEGUIMIENTO, CONTROL Y SEGURIDAD MINERA (E) </v>
          </cell>
          <cell r="AD943" t="str">
            <v>VSCSM</v>
          </cell>
          <cell r="AE943">
            <v>10</v>
          </cell>
          <cell r="AF943">
            <v>15</v>
          </cell>
          <cell r="AH943">
            <v>9696349</v>
          </cell>
          <cell r="AI943">
            <v>71655385</v>
          </cell>
          <cell r="AJ943" t="str">
            <v>JOEL DARIO PINO PUERTA</v>
          </cell>
          <cell r="AK943" t="str">
            <v>COORDINADOR DEL GRUPO DE SEGUIMIENTO Y CONTROL ZONA CENTRO</v>
          </cell>
          <cell r="AN943" t="str">
            <v>Bogotá D.C.</v>
          </cell>
          <cell r="AO943" t="str">
            <v>14 PRESTACIÓN DE SERVICIOS</v>
          </cell>
          <cell r="AP943" t="str">
            <v>BOYACÁ</v>
          </cell>
          <cell r="AQ943" t="str">
            <v>CHIQUINQUIRÁ</v>
          </cell>
          <cell r="AR943" t="str">
            <v>INGENIERO DE MINAS</v>
          </cell>
          <cell r="AS943" t="str">
            <v>POSGRADO</v>
          </cell>
          <cell r="AZ943" t="str">
            <v>SGR</v>
          </cell>
          <cell r="BA943" t="str">
            <v>152</v>
          </cell>
          <cell r="BB943">
            <v>2024</v>
          </cell>
          <cell r="BC943">
            <v>80111600</v>
          </cell>
          <cell r="BD943" t="str">
            <v>SEGUROS DEL ESTADO S.A.</v>
          </cell>
          <cell r="BE943" t="str">
            <v>51-46-101018425</v>
          </cell>
          <cell r="BF943">
            <v>45458</v>
          </cell>
          <cell r="BG943">
            <v>45457</v>
          </cell>
          <cell r="BH943">
            <v>45457</v>
          </cell>
          <cell r="BI943">
            <v>130524</v>
          </cell>
          <cell r="BJ943">
            <v>45461</v>
          </cell>
          <cell r="BK943" t="str">
            <v>POSITIVA</v>
          </cell>
          <cell r="BL943">
            <v>45462</v>
          </cell>
          <cell r="BN943">
            <v>45462</v>
          </cell>
          <cell r="BO943">
            <v>45780</v>
          </cell>
          <cell r="BP943" t="str">
            <v>SI</v>
          </cell>
          <cell r="BQ943" t="str">
            <v>CONTRATACIÓN DIRECTA</v>
          </cell>
          <cell r="BR943" t="str">
            <v>SGR-152-2024</v>
          </cell>
          <cell r="BS943" t="str">
            <v>https://community.secop.gov.co/Public/Tendering/OpportunityDetail/Index?noticeUID=CO1.NTC.6272122&amp;isFromPublicArea=True&amp;isModal=False</v>
          </cell>
        </row>
        <row r="944">
          <cell r="A944" t="str">
            <v>SGR-153-2024</v>
          </cell>
          <cell r="C944">
            <v>45457</v>
          </cell>
          <cell r="D944" t="str">
            <v>CLAUDIA LILIANA OROZCO CAICEDO</v>
          </cell>
          <cell r="E944" t="str">
            <v>MARTHA PATRICIA PUERTO GUIO</v>
          </cell>
          <cell r="F944" t="str">
            <v>CONTRATO</v>
          </cell>
          <cell r="J944">
            <v>31395</v>
          </cell>
          <cell r="K944">
            <v>39</v>
          </cell>
          <cell r="L944">
            <v>630052623</v>
          </cell>
          <cell r="M944" t="str">
            <v>PROFESIONAL</v>
          </cell>
          <cell r="N944" t="str">
            <v>CÉDULA DE CIUDADANIA</v>
          </cell>
          <cell r="O944">
            <v>1130584223</v>
          </cell>
          <cell r="P944">
            <v>4</v>
          </cell>
          <cell r="Q944" t="str">
            <v>PSP a la VSCSM en actividades necesarias para el desarrollo de la función de fiscalización minera, como es la
evaluación documental de expedientes, sustanciación y revisión de actos administrativos y demás trámites jurídicos
necesarios para el cumplimiento de metas. 6</v>
          </cell>
          <cell r="R944" t="str">
            <v xml:space="preserve">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v>
          </cell>
          <cell r="V944">
            <v>81616154</v>
          </cell>
          <cell r="W944">
            <v>15724</v>
          </cell>
          <cell r="X944">
            <v>45427</v>
          </cell>
          <cell r="Y944" t="str">
            <v>SISTEMA GENERAL DE REGALÍAS</v>
          </cell>
          <cell r="AA944">
            <v>81616154</v>
          </cell>
          <cell r="AB944" t="str">
            <v>OMAR RICARDO MALAGÓN ROPERO _x000D_</v>
          </cell>
          <cell r="AC944" t="str">
            <v>VICEPRESIDENTE DE SEGUIMIENTO, CONTROL Y SEGURIDAD MINERA (E)</v>
          </cell>
          <cell r="AD944" t="str">
            <v>VSCSM</v>
          </cell>
          <cell r="AE944">
            <v>10</v>
          </cell>
          <cell r="AF944">
            <v>15</v>
          </cell>
          <cell r="AH944">
            <v>7772967</v>
          </cell>
          <cell r="AI944">
            <v>7169561</v>
          </cell>
          <cell r="AJ944" t="str">
            <v>EDGAR ENRIQUE ROJAS JIMENEZ</v>
          </cell>
          <cell r="AK944" t="str">
            <v>COORDINADOR
DEL PUNTO DE ATENCIÓN REGIONAL BUCARAMANGA</v>
          </cell>
          <cell r="AN944" t="str">
            <v>Bucaramanga</v>
          </cell>
          <cell r="AO944" t="str">
            <v>14 PRESTACIÓN DE SERVICIOS</v>
          </cell>
          <cell r="AP944" t="str">
            <v>VALLE DEL CAUCA</v>
          </cell>
          <cell r="AQ944" t="str">
            <v>CALI</v>
          </cell>
          <cell r="AR944" t="str">
            <v>DERECHO</v>
          </cell>
          <cell r="AS944" t="str">
            <v>PREGRADO</v>
          </cell>
          <cell r="AZ944" t="str">
            <v>SGR</v>
          </cell>
          <cell r="BA944" t="str">
            <v>153</v>
          </cell>
          <cell r="BB944">
            <v>2024</v>
          </cell>
          <cell r="BC944">
            <v>80111600</v>
          </cell>
          <cell r="BD944" t="str">
            <v>SEGUROS DEL ESTADO S.A.</v>
          </cell>
          <cell r="BE944" t="str">
            <v>96-46-101020248</v>
          </cell>
          <cell r="BF944">
            <v>45461</v>
          </cell>
          <cell r="BG944">
            <v>45461</v>
          </cell>
          <cell r="BH944">
            <v>45461</v>
          </cell>
          <cell r="BI944">
            <v>131024</v>
          </cell>
          <cell r="BJ944">
            <v>45461</v>
          </cell>
          <cell r="BK944" t="str">
            <v>POSITIVA</v>
          </cell>
          <cell r="BL944">
            <v>45462</v>
          </cell>
          <cell r="BN944">
            <v>45462</v>
          </cell>
          <cell r="BO944">
            <v>45780</v>
          </cell>
          <cell r="BP944" t="str">
            <v>SI</v>
          </cell>
          <cell r="BQ944" t="str">
            <v>CONTRATACIÓN DIRECTA</v>
          </cell>
          <cell r="BR944" t="str">
            <v>SGR-153-2024</v>
          </cell>
          <cell r="BS944" t="str">
            <v>https://community.secop.gov.co/Public/Tendering/OpportunityDetail/Index?noticeUID=CO1.NTC.6272504&amp;isFromPublicArea=True&amp;isModal=False</v>
          </cell>
        </row>
        <row r="945">
          <cell r="A945" t="str">
            <v>SGR-154-2024</v>
          </cell>
          <cell r="C945">
            <v>45457</v>
          </cell>
          <cell r="D945" t="str">
            <v>LINA PATRICIA OTALVARO LOPEZ</v>
          </cell>
          <cell r="E945" t="str">
            <v>MARTHA PATRICIA PUERTO GUIO</v>
          </cell>
          <cell r="F945" t="str">
            <v>CONTRATO</v>
          </cell>
          <cell r="J945">
            <v>31174</v>
          </cell>
          <cell r="K945">
            <v>40</v>
          </cell>
          <cell r="L945">
            <v>630058323</v>
          </cell>
          <cell r="M945" t="str">
            <v>PROFESIONAL</v>
          </cell>
          <cell r="N945" t="str">
            <v>CÉDULA DE CIUDADANIA</v>
          </cell>
          <cell r="O945">
            <v>24337842</v>
          </cell>
          <cell r="P945">
            <v>1</v>
          </cell>
          <cell r="Q945" t="str">
            <v>PSP en el Grupo de Proyectos de Interés Nacional en actividades necesarias para el desarrollo de la función de fiscalización minera, tales como la verificación, seguimiento a los temas relacionados con el Plan de Gestión Social, el estudio y análisis de las estrategias para el mejoramiento de la gestión social del sector y en general las obligaciones de carácter social contenidas en los títulos mineros.</v>
          </cell>
          <cell r="R945" t="str">
            <v>1) Apoyar a la VSCSM con la verificación del cumplimiento de las obligaciones contractuales relacionadas con responsabilidad empresarial y los Planes de Gestión Social a que están obligados los titulares mineros. 2) Realizar la evaluación de los aspectos sociales como componente de la evaluación documental de los documentos aportados por los titulares mineros. 3) Participar en las mesas de trabajo y proyectos interinstitucionales y al interior de la agencia tales como Plan de Gestión social, EITI, mesas de trabajo con el Ministerio de Minas y Energía, Mesa Minera de Responsabilidad Social Empresarial — RSE, y las demás que se programen con entidades públicas y del sector minero, que guarden relación con el objeto contractual. 4) Realizar las visitas de inspección técnica de campo a los títulos mineros competencia de la ANM, principalmente los declarados como Proyectos de Interés Nacional - PIN, verificando el cumplimiento de las obligaciones contractuales de carácter social a cargo de los titulares mineros, entre las que se encuentran, inversión social, empleo, utilización de recursos nacionales y locales, capacitación y transferencia de tecnología y Planes de Gestión Social, cuando le sea requerido por el supervisor del contrato. 5) Analizar y revisar los procesos, procedimientos, lineamientos y demás documentos técnicos del Grupo de Interés Nacional -PIN, con el fin de actualizar la información relacionada con el Plan de gestión Social, proponiendo las modificaciones que correspondan. 6) Analizar las metodologías y lineamientos relacionados con la recolección y análisis de información relativa a la
generación de empleo, utilización de recursos nacionales y locales e inversión social de los Proyectos de Interés
Nacional — PIN y demás títulos mineros competencia de la ANM, con el objetivo de identificar actualizaciones o
modificaciones a fin de documentar dichas metodologías y lineamientos para conocimiento y seguimiento del Grupo PIN.
7) Elaborar y proyectar los reportes, informes, estadísticas y presentaciones relacionados con el Plan de Gestión e
inversión social de los Proyectos de Interés Nacional — PIN y demás títulos mineros competencia de la ANM, según
solicitud efectuada por el supervisor del contrato recomendaciones del fabricante y de forma exclusiva para el
cumplimiento del objeto contractual, cumpliendo los procedimientos de almacén e inventarios vigentes.
8) Proyectar las respuestas de los derechos de petición y oficios que guarden relación con el objeto y obligaciones a
ejecutar, cuando le sean asignados por el supervisor del contrato.
9) Actualizar la información relacionada con los expedientes mineros a través de las herramientas y sistemas de
información que para el caso disponga la entidad, cuando le sean asignados por el supervisor del contrato._x000D_</v>
          </cell>
          <cell r="V945">
            <v>110906628</v>
          </cell>
          <cell r="W945">
            <v>19024</v>
          </cell>
          <cell r="X945">
            <v>45427</v>
          </cell>
          <cell r="Y945" t="str">
            <v>SISTEMA GENERAL DE REGALÍAS</v>
          </cell>
          <cell r="AA945">
            <v>110906628</v>
          </cell>
          <cell r="AB945" t="str">
            <v>OMAR RICARDO MALAGÓN ROPERO</v>
          </cell>
          <cell r="AC945" t="str">
            <v xml:space="preserve">VICEPRESIDENTE DE SEGUIMIENTO, CONTROL Y SEGURIDAD MINERA (E) </v>
          </cell>
          <cell r="AD945" t="str">
            <v>VSCSM</v>
          </cell>
          <cell r="AE945">
            <v>10</v>
          </cell>
          <cell r="AF945">
            <v>15</v>
          </cell>
          <cell r="AH945">
            <v>10562536</v>
          </cell>
          <cell r="AI945">
            <v>80203737</v>
          </cell>
          <cell r="AJ945" t="str">
            <v>OMAR RICARDO MALAGÓN ROPERO</v>
          </cell>
          <cell r="AK945" t="str">
            <v xml:space="preserve">VICEPRESIDENTE DE SEGUIMIENTO, CONTROL Y SEGURIDAD MINERA (E) </v>
          </cell>
          <cell r="AN945" t="str">
            <v>Bogotá D.C.</v>
          </cell>
          <cell r="AO945" t="str">
            <v>14 PRESTACIÓN DE SERVICIOS</v>
          </cell>
          <cell r="AP945" t="str">
            <v>CALDAS</v>
          </cell>
          <cell r="AQ945" t="str">
            <v>CHINCHINÁ</v>
          </cell>
          <cell r="AR945" t="str">
            <v>COMUNICADOR SOCIAL Y PERIODISMO</v>
          </cell>
          <cell r="AS945" t="str">
            <v>PREGRADO</v>
          </cell>
          <cell r="AZ945" t="str">
            <v>SGR</v>
          </cell>
          <cell r="BA945" t="str">
            <v>154</v>
          </cell>
          <cell r="BB945">
            <v>2024</v>
          </cell>
          <cell r="BC945">
            <v>80111600</v>
          </cell>
          <cell r="BD945" t="str">
            <v>SEGUROS DEL ESTADO S.A.</v>
          </cell>
          <cell r="BE945" t="str">
            <v>11-46-101057798</v>
          </cell>
          <cell r="BF945">
            <v>45461</v>
          </cell>
          <cell r="BG945">
            <v>45461</v>
          </cell>
          <cell r="BH945">
            <v>45461</v>
          </cell>
          <cell r="BI945">
            <v>131124</v>
          </cell>
          <cell r="BJ945">
            <v>45461</v>
          </cell>
          <cell r="BK945" t="str">
            <v>POSITIVA</v>
          </cell>
          <cell r="BL945">
            <v>45462</v>
          </cell>
          <cell r="BN945">
            <v>45462</v>
          </cell>
          <cell r="BO945">
            <v>45780</v>
          </cell>
          <cell r="BP945" t="str">
            <v>SI</v>
          </cell>
          <cell r="BQ945" t="str">
            <v>CONTRATACIÓN DIRECTA</v>
          </cell>
          <cell r="BR945" t="str">
            <v>SGR-154-2024</v>
          </cell>
          <cell r="BS945" t="str">
            <v>https://community.secop.gov.co/Public/Tendering/OpportunityDetail/Index?noticeUID=CO1.NTC.6274036&amp;isFromPublicArea=True&amp;isModal=False</v>
          </cell>
        </row>
        <row r="946">
          <cell r="A946" t="str">
            <v>SGR-155-2024</v>
          </cell>
          <cell r="C946">
            <v>45458</v>
          </cell>
          <cell r="D946" t="str">
            <v>MARIA ESTEFANÍA MARTÍNEZ MURCIA</v>
          </cell>
          <cell r="E946" t="str">
            <v>MARTHA PATRICIA PUERTO GUIO</v>
          </cell>
          <cell r="F946" t="str">
            <v>CONTRATO</v>
          </cell>
          <cell r="J946">
            <v>35928</v>
          </cell>
          <cell r="K946">
            <v>27</v>
          </cell>
          <cell r="L946">
            <v>630051223</v>
          </cell>
          <cell r="M946" t="str">
            <v>APOYO A LA GESTIÓN</v>
          </cell>
          <cell r="N946" t="str">
            <v>CÉDULA DE CIUDADANIA</v>
          </cell>
          <cell r="O946">
            <v>1018503214</v>
          </cell>
          <cell r="P946">
            <v>5</v>
          </cell>
          <cell r="Q946" t="str">
            <v>PS de apoyo a la gestión a la VSCSM, para la atención de las solicitudes de los grupos de interés, usuarios internos o externos y de la ciudadanía en general, enmarcados en el proceso de fiscalización minera, de conformidad con los lineamientos y parámetros definidos por la ANM</v>
          </cell>
          <cell r="R946" t="str">
            <v>Con el fin de cumplir las actividades de fiscalización de los títulos mineros el contratista deberá ejecutar las siguientes
obligaciones:
1. Proporcionar a los usuarios la información y orientación que esta requiera sobre los procedimientos, trámites y otros
requerimientos, a través de los canales de atención presencial, telefónica y digital y de acuerdo con los procedimientos
establecidos y los protocolos de atención de la Entidad.
2. Guiar a los usuarios con respecto a la forma de presentar las peticiones, quejas, reclamos, felicitaciones, sugerencias
y demás requerimientos de los interesados bajo los lineamientos dados por los procedimientos respectivos y la
Coordinación del Grupo de Atención, Participación Ciudadana y Comunicaciones.
3. Apoyar la ejecución de las actividades relacionadas con evaluación de la percepción de satisfacción de los interesados
frente a la atención y respuesta a requerimientos, de acuerdo al procedimiento establecido por la Entidad.
4. Consolidar, custodiar y remitir diariamente al supervisor del contrato o a quien éste designe, todos los datos e
información solicitada a los usuarios durante el apoyo a la atención.
5. Apoyar la validación del funcionamiento adecuado de todos los elementos necesarios para la prestación del servicio
en todos los canales de atención, reportando al supervisor de contrato a quien éste designe, el estado adecuado o
cualquier situación que impida la prestación de sus servicios.
6. Reportar diaria, semanal y mensualmente los resultados del apoyo y orientación dados a través de los diferentes
canales de atención, al supervisor de contrato a quien éste designe, de acuerdo con los lineamientos que se le indiquen y
mantener contacto permanente con él para informar sobre cualquier situación irregular que se pueda llegar a presentar en la prestación del servicio con su respectivo análisis y sugerencias de mejora.
7. Adoptar y desarrollar a cabalidad la Política de Servicio, procedimientos y los Protocolos de Atención de la ANM.
8. Participar en la socialización que brinde la ANM para la correcta prestación del servicio, como talleres y demás
actividades similares relacionadas con el objeto del contrato.
9. Participar en todas las reuniones y actividades solicitadas por su supervisor o la Alta Dirección de la ANM y presentar
los documentos o reportes en los términos y con la periodicidad que le sean indicados.</v>
          </cell>
          <cell r="V946">
            <v>36192944</v>
          </cell>
          <cell r="W946">
            <v>13424</v>
          </cell>
          <cell r="X946">
            <v>45428</v>
          </cell>
          <cell r="Y946" t="str">
            <v>SISTEMA GENERAL DE REGALÍAS</v>
          </cell>
          <cell r="AA946">
            <v>36192944</v>
          </cell>
          <cell r="AB946" t="str">
            <v>OMAR RICARDO MALAGON ROPERO</v>
          </cell>
          <cell r="AC946" t="str">
            <v xml:space="preserve">VICEPRESIDENTE DE SEGUIMIENTO, CONTROL Y SEGURIDAD MINERA (E) </v>
          </cell>
          <cell r="AD946" t="str">
            <v>VSCSM</v>
          </cell>
          <cell r="AE946">
            <v>10</v>
          </cell>
          <cell r="AF946">
            <v>15</v>
          </cell>
          <cell r="AH946">
            <v>3446947</v>
          </cell>
          <cell r="AI946">
            <v>52885470</v>
          </cell>
          <cell r="AJ946" t="str">
            <v xml:space="preserve">BIBIANA LISSETE SANDOVAL </v>
          </cell>
          <cell r="AK946" t="str">
            <v xml:space="preserve">COORDINADOR DEL GRUPO DE ATENCIÓN, PARTICIPACIÓN CIUDADANA Y COMUNICACIONES </v>
          </cell>
          <cell r="AN946" t="str">
            <v>Ubaté</v>
          </cell>
          <cell r="AO946" t="str">
            <v>14 PRESTACIÓN DE SERVICIOS</v>
          </cell>
          <cell r="AP946" t="str">
            <v>CUNDINAMARCA</v>
          </cell>
          <cell r="AQ946" t="str">
            <v xml:space="preserve">VILLA DE SAN DIEGO DE UBATE </v>
          </cell>
          <cell r="AR946" t="str">
            <v>DERECHO</v>
          </cell>
          <cell r="AS946" t="str">
            <v>POSGRADO</v>
          </cell>
          <cell r="AZ946" t="str">
            <v>SGR</v>
          </cell>
          <cell r="BA946" t="str">
            <v>155</v>
          </cell>
          <cell r="BB946">
            <v>2024</v>
          </cell>
          <cell r="BC946">
            <v>80111600</v>
          </cell>
          <cell r="BD946" t="str">
            <v>ASEGURADORA SOLIDARIA DE COLOMBIA</v>
          </cell>
          <cell r="BE946" t="str">
            <v>310 47 994000011323</v>
          </cell>
          <cell r="BF946">
            <v>45460</v>
          </cell>
          <cell r="BG946">
            <v>45461</v>
          </cell>
          <cell r="BH946">
            <v>45462</v>
          </cell>
          <cell r="BI946">
            <v>130924</v>
          </cell>
          <cell r="BJ946">
            <v>45461</v>
          </cell>
          <cell r="BK946" t="str">
            <v>POSITIVA</v>
          </cell>
          <cell r="BL946">
            <v>45463</v>
          </cell>
          <cell r="BN946">
            <v>45463</v>
          </cell>
          <cell r="BO946">
            <v>45781</v>
          </cell>
          <cell r="BP946" t="str">
            <v>SI</v>
          </cell>
          <cell r="BQ946" t="str">
            <v>CONTRATACIÓN DIRECTA</v>
          </cell>
          <cell r="BR946" t="str">
            <v>SGR-155-2024</v>
          </cell>
          <cell r="BS946" t="str">
            <v>https://community.secop.gov.co/Public/Tendering/ContractNoticePhases/View?PPI=CO1.PPI.32471933&amp;isFromPublicArea=True&amp;isModal=False</v>
          </cell>
        </row>
        <row r="947">
          <cell r="A947" t="str">
            <v>SGR-156-2024</v>
          </cell>
          <cell r="C947">
            <v>45459</v>
          </cell>
          <cell r="D947" t="str">
            <v>MARIA ALEJANDRA CASTELLANOS CASTRO</v>
          </cell>
          <cell r="E947" t="str">
            <v>ADRIANA LONDOÑO</v>
          </cell>
          <cell r="F947" t="str">
            <v>CONTRATO</v>
          </cell>
          <cell r="J947">
            <v>29108</v>
          </cell>
          <cell r="K947">
            <v>45</v>
          </cell>
          <cell r="L947">
            <v>630055923</v>
          </cell>
          <cell r="M947" t="str">
            <v>PROFESIONAL</v>
          </cell>
          <cell r="N947" t="str">
            <v>CÉDULA DE CIUDADANIA</v>
          </cell>
          <cell r="O947">
            <v>60396967</v>
          </cell>
          <cell r="P947">
            <v>4</v>
          </cell>
          <cell r="Q947"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947"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947">
            <v>81616154</v>
          </cell>
          <cell r="W947">
            <v>16524</v>
          </cell>
          <cell r="X947">
            <v>45427</v>
          </cell>
          <cell r="Y947" t="str">
            <v>SISTEMA GENERAL DE REGALÍAS</v>
          </cell>
          <cell r="AA947">
            <v>81616154</v>
          </cell>
          <cell r="AB947" t="str">
            <v>OMAR RICARDO MALAGÓN ROPERO</v>
          </cell>
          <cell r="AC947" t="str">
            <v xml:space="preserve">VICEPRESIDENTE DE SEGUIMIENTO, CONTROL Y SEGURIDAD MINERA (E) </v>
          </cell>
          <cell r="AD947" t="str">
            <v>VSCSM</v>
          </cell>
          <cell r="AE947">
            <v>10</v>
          </cell>
          <cell r="AF947">
            <v>15</v>
          </cell>
          <cell r="AH947">
            <v>7772967</v>
          </cell>
          <cell r="AI947">
            <v>42884186</v>
          </cell>
          <cell r="AJ947" t="str">
            <v>MARISA DEL SOCORRO FERNANDEZ BEDOYA</v>
          </cell>
          <cell r="AK947" t="str">
            <v>COORDINADORA DEL PUNTO DE ATENCIÓN REGIONAL CÚCUTA</v>
          </cell>
          <cell r="AN947" t="str">
            <v>Cúcuta</v>
          </cell>
          <cell r="AO947" t="str">
            <v>14 PRESTACIÓN DE SERVICIOS</v>
          </cell>
          <cell r="AP947" t="str">
            <v>NORTE DE SANTANDER</v>
          </cell>
          <cell r="AQ947" t="str">
            <v>SAN JOSÉ DE CÚCUTA</v>
          </cell>
          <cell r="AR947" t="str">
            <v>INGENIERO DE MINAS</v>
          </cell>
          <cell r="AS947" t="str">
            <v>PREGRADO</v>
          </cell>
          <cell r="AZ947" t="str">
            <v>SGR</v>
          </cell>
          <cell r="BA947" t="str">
            <v>156</v>
          </cell>
          <cell r="BB947">
            <v>2024</v>
          </cell>
          <cell r="BC947">
            <v>80111600</v>
          </cell>
          <cell r="BD947" t="str">
            <v>SEGUROS DEL ESTADO S.A.</v>
          </cell>
          <cell r="BE947" t="str">
            <v>14-44-101212784</v>
          </cell>
          <cell r="BF947">
            <v>45463</v>
          </cell>
          <cell r="BG947">
            <v>45463</v>
          </cell>
          <cell r="BH947">
            <v>45463</v>
          </cell>
          <cell r="BI947">
            <v>135124</v>
          </cell>
          <cell r="BJ947">
            <v>45464</v>
          </cell>
          <cell r="BK947" t="str">
            <v>POSITIVA</v>
          </cell>
          <cell r="BL947">
            <v>45464</v>
          </cell>
          <cell r="BN947">
            <v>45464</v>
          </cell>
          <cell r="BO947">
            <v>45782</v>
          </cell>
          <cell r="BP947" t="str">
            <v>SI</v>
          </cell>
          <cell r="BQ947" t="str">
            <v>CONTRATACIÓN DIRECTA</v>
          </cell>
          <cell r="BR947" t="str">
            <v>SGR-156-2024</v>
          </cell>
          <cell r="BS947" t="str">
            <v>https://community.secop.gov.co/Public/Tendering/OpportunityDetail/Index?noticeUID=CO1.NTC.6278993&amp;isFromPublicArea=True&amp;isModal=False</v>
          </cell>
        </row>
        <row r="948">
          <cell r="A948" t="str">
            <v>SGR-157-2024</v>
          </cell>
          <cell r="C948">
            <v>45459</v>
          </cell>
          <cell r="D948" t="str">
            <v>VICTOR JULIO AMAYA AYALA</v>
          </cell>
          <cell r="E948" t="str">
            <v>ADRIANA LONDOÑO</v>
          </cell>
          <cell r="F948" t="str">
            <v>CONTRATO</v>
          </cell>
          <cell r="J948">
            <v>23541</v>
          </cell>
          <cell r="K948">
            <v>61</v>
          </cell>
          <cell r="L948">
            <v>630056923</v>
          </cell>
          <cell r="M948" t="str">
            <v>PROFESIONAL</v>
          </cell>
          <cell r="N948" t="str">
            <v>CÉDULA DE CIUDADANIA</v>
          </cell>
          <cell r="O948">
            <v>9527842</v>
          </cell>
          <cell r="P948">
            <v>0</v>
          </cell>
          <cell r="Q948"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948"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espacios._x000D_17.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948">
            <v>81616154</v>
          </cell>
          <cell r="W948">
            <v>17824</v>
          </cell>
          <cell r="X948">
            <v>45427</v>
          </cell>
          <cell r="Y948" t="str">
            <v>SISTEMA GENERAL DE REGALÍAS</v>
          </cell>
          <cell r="AA948">
            <v>81616154</v>
          </cell>
          <cell r="AB948" t="str">
            <v>OMAR RICARDO MALAGÓN ROPERO</v>
          </cell>
          <cell r="AC948" t="str">
            <v xml:space="preserve">VICEPRESIDENTE DE SEGUIMIENTO, CONTROL Y SEGURIDAD MINERA (E) </v>
          </cell>
          <cell r="AD948" t="str">
            <v>VSCSM</v>
          </cell>
          <cell r="AE948">
            <v>6</v>
          </cell>
          <cell r="AF948">
            <v>25</v>
          </cell>
          <cell r="AH948">
            <v>7772967</v>
          </cell>
          <cell r="AI948">
            <v>1057575114</v>
          </cell>
          <cell r="AJ948" t="str">
            <v>LAURA LIGIA GOYENECHE MENDIVELSO</v>
          </cell>
          <cell r="AK948" t="str">
            <v>COORDINADOR PUNTO DE ATENCION REGIONAL NOBSA</v>
          </cell>
          <cell r="AN948" t="str">
            <v>Nobsa</v>
          </cell>
          <cell r="AO948" t="str">
            <v>14 PRESTACIÓN DE SERVICIOS</v>
          </cell>
          <cell r="AP948" t="str">
            <v>BOYACÁ</v>
          </cell>
          <cell r="AQ948" t="str">
            <v>SOGAMOSO</v>
          </cell>
          <cell r="AR948" t="str">
            <v>INGENIERO DE MINAS</v>
          </cell>
          <cell r="AS948" t="str">
            <v>POSGRADO</v>
          </cell>
          <cell r="AZ948" t="str">
            <v>SGR</v>
          </cell>
          <cell r="BA948" t="str">
            <v>157</v>
          </cell>
          <cell r="BB948">
            <v>2024</v>
          </cell>
          <cell r="BC948">
            <v>80111600</v>
          </cell>
          <cell r="BD948" t="str">
            <v>SEGUROS DEL ESTADO S.A.</v>
          </cell>
          <cell r="BE948" t="str">
            <v>14-44-101212521</v>
          </cell>
          <cell r="BF948">
            <v>45460</v>
          </cell>
          <cell r="BG948">
            <v>45461</v>
          </cell>
          <cell r="BH948">
            <v>45461</v>
          </cell>
          <cell r="BI948">
            <v>130324</v>
          </cell>
          <cell r="BJ948">
            <v>45461</v>
          </cell>
          <cell r="BK948" t="str">
            <v>POSITIVA</v>
          </cell>
          <cell r="BL948">
            <v>45462</v>
          </cell>
          <cell r="BN948">
            <v>45462</v>
          </cell>
          <cell r="BO948">
            <v>45669</v>
          </cell>
          <cell r="BP948" t="str">
            <v>SI</v>
          </cell>
          <cell r="BQ948" t="str">
            <v>CONTRATACIÓN DIRECTA</v>
          </cell>
          <cell r="BR948" t="str">
            <v>SGR-157-2024</v>
          </cell>
          <cell r="BS948" t="str">
            <v>https://community.secop.gov.co/Public/Tendering/OpportunityDetail/Index?noticeUID=CO1.NTC.6273511&amp;isFromPublicArea=True&amp;isModal=False</v>
          </cell>
        </row>
        <row r="949">
          <cell r="A949" t="str">
            <v>SGR-158-2024</v>
          </cell>
          <cell r="C949">
            <v>45478</v>
          </cell>
          <cell r="D949" t="str">
            <v>EDWAR ALFONSO VILLAZON PINTO</v>
          </cell>
          <cell r="E949" t="str">
            <v>DANIELA MARINA MUÑOZ MUÑOZ</v>
          </cell>
          <cell r="F949" t="str">
            <v>CONTRATO</v>
          </cell>
          <cell r="J949">
            <v>32288</v>
          </cell>
          <cell r="K949">
            <v>37</v>
          </cell>
          <cell r="L949">
            <v>630054023</v>
          </cell>
          <cell r="M949" t="str">
            <v>PROFESIONAL</v>
          </cell>
          <cell r="N949" t="str">
            <v>CÉDULA DE CIUDADANIA</v>
          </cell>
          <cell r="O949">
            <v>1065595645</v>
          </cell>
          <cell r="P949">
            <v>0</v>
          </cell>
          <cell r="Q949" t="str">
            <v>PSP a la VSCSM en actividades necesarias para el cumplimiento de la función de fiscalización a títulos mineros y demás
figuras que por mandato legal permiten la exploración y explotación de recursos naturales no renovables, tales como la
evaluación documental de expedientes, realización de inspecciones de campo, elaboración, corrección y revisión de
conceptos e informes técnicos y la atención a requerimientos de entes de control.</v>
          </cell>
          <cell r="R949" t="str">
            <v>1. Apoyar la planeación, programación y seguimiento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o áreas con prerrogativas de explotación, con el fin de
verificar el cumplimiento de las obligaciones por parte de los titulares o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4.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5.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6.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7.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8.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9.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Derivado de ello consolidar y presentar al supervisor recomendaciones
orientadas a la definición e implementación de acciones de mejora o ajustes a los procesos y procedimientos cuando a
ello haya lugar.
10. Gestionar las actuaciones técnicas que le sean asignadas a través de AnnA Minería de manera oportuna y
conforme a los los lineamientos que se impartan, generando los informes requeridos.
11. Apoyar la revisión de evaluaciones y flujo de actuaciones gestionadas a través de AnnA Minería o la herramienta
tecnológica que disponga la entidad para el desarrollo de las actividades de fiscalización. Derivado de ello consolidar y
presentar al supervisor recomendaciones orientadas a la definición e implementación de acciones de mejora o ajustes a
los procesos y procedimientos cuando a ello haya lugar.
12. Registrar el desarrollo de sus actividades diarias y/o semanales y/o mensuales, en los formatos o sistemas de
información que disponga la Entidad para tal fin y de conformidad a las solicitudes que realce el supervisor.
13. Apoyar la revisión, elaboración, consolidación y análisis de informes o reportes de gestión del grupo de trabajo de
conformidad con la asignación que realice el Supervisor y atendiendo los lineamientos que se impartan para el efecto,
procurando la entrega oportuna de los mismos. Derivado de ello consolidar y presentar al supervisor recomendaciones
orientadas a la definición e implementación de acciones de mejora o ajustes a los procesos y procedimientos cuando a
ello haya lugar.
14.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15. Apoyar al Grupo de Trabajo mediante la elaboración de conceptos, informes, estudios, investigaciones u otros
documentos técnicos derivados de la fiscalización a la actividad minera, según la asignación efectuada por parte del
supervisor. Derivado de ello consolidar y presentar al supervisor recomendaciones orientadas a la definición e
implementación de acciones de mejora o ajustes a los procesos y procedimientos cuando a ello haya lugar.16. Brindar apoyo técnico en los temas transversales inherentes a la función de fiscalización a la actividad minera,
como son los relacionados con aspectos ambientales, amparos administrativos, servidumbres mineras, entre otros, así
como acompañamiento a las alcaldías en asuntos relacionados con actividad minera en su componente técnico.
17.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18. Proyectar oficios, memorandos, documentos de respuesta a las peticiones y solicitudes de información relacionadas
con el objeto contractual que le sean asignadas a través del Sistema de Gestión Documental. Cuando le sean asignados
realizar la revisión de los aspectos de calidad y contenido en el componente técnico de oficios, memorando o
documentos generados en el grupo de trabajo. Derivado de ello consolidar y presentar al supervisor recomendaciones
orientadas a la definición e implementación de acciones de mejora o ajustes a los procesos y procedimientos cuando a
ello haya lugar._x000D_</v>
          </cell>
          <cell r="V949">
            <v>101811665</v>
          </cell>
          <cell r="W949">
            <v>14624</v>
          </cell>
          <cell r="X949">
            <v>45427</v>
          </cell>
          <cell r="Y949" t="str">
            <v>SISTEMA GENERAL DE REGALÍAS</v>
          </cell>
          <cell r="AA949">
            <v>101811665</v>
          </cell>
          <cell r="AB949" t="str">
            <v>OMAR RICARDO MALAGÓN ROPERO _x000D_</v>
          </cell>
          <cell r="AC949" t="str">
            <v>VICEPRESIDENTE DE SEGUIMIENTO, CONTROL Y SEGURIDAD MINERA (E)</v>
          </cell>
          <cell r="AD949" t="str">
            <v>VSCSM</v>
          </cell>
          <cell r="AE949">
            <v>10</v>
          </cell>
          <cell r="AF949">
            <v>15</v>
          </cell>
          <cell r="AH949">
            <v>9696349</v>
          </cell>
          <cell r="AI949">
            <v>71655385</v>
          </cell>
          <cell r="AJ949" t="str">
            <v>JOEL DARÍO PINO
PUERTA</v>
          </cell>
          <cell r="AK949" t="str">
            <v>COORDINADOR DEL GRUPO DE SEGUIMIENTO Y CONTROL ZONA CENTRO</v>
          </cell>
          <cell r="AN949" t="str">
            <v>Bogotá D.C.</v>
          </cell>
          <cell r="AO949" t="str">
            <v>14 PRESTACIÓN DE SERVICIOS</v>
          </cell>
          <cell r="AP949" t="str">
            <v>CESAR</v>
          </cell>
          <cell r="AQ949" t="str">
            <v>VALLEDUPAR</v>
          </cell>
          <cell r="AR949" t="str">
            <v>INGENIERO DE MINAS</v>
          </cell>
          <cell r="AS949" t="str">
            <v>POSGRADO</v>
          </cell>
          <cell r="AZ949" t="str">
            <v>SGR</v>
          </cell>
          <cell r="BA949" t="str">
            <v>158</v>
          </cell>
          <cell r="BB949">
            <v>2024</v>
          </cell>
          <cell r="BC949">
            <v>80111600</v>
          </cell>
          <cell r="BD949" t="str">
            <v>ASEGURADORA SOLIDARIA DE COLOMBIA</v>
          </cell>
          <cell r="BE949" t="str">
            <v>310 47 994000011347</v>
          </cell>
          <cell r="BF949">
            <v>45461</v>
          </cell>
          <cell r="BG949">
            <v>45463</v>
          </cell>
          <cell r="BH949">
            <v>45464</v>
          </cell>
          <cell r="BI949">
            <v>132124</v>
          </cell>
          <cell r="BJ949">
            <v>45463</v>
          </cell>
          <cell r="BK949" t="str">
            <v>POSITIVA</v>
          </cell>
          <cell r="BL949">
            <v>45468</v>
          </cell>
          <cell r="BN949">
            <v>45468</v>
          </cell>
          <cell r="BO949">
            <v>45786</v>
          </cell>
          <cell r="BP949" t="str">
            <v>SI</v>
          </cell>
          <cell r="BQ949" t="str">
            <v>CONTRATACIÓN DIRECTA</v>
          </cell>
          <cell r="BR949" t="str">
            <v>SGR-158-2024</v>
          </cell>
          <cell r="BS949" t="str">
            <v>https://community.secop.gov.co/Public/Tendering/OpportunityDetail/Index?noticeUID=CO1.NTC.6279330&amp;isFromPublicArea=True&amp;isModal=False</v>
          </cell>
        </row>
        <row r="950">
          <cell r="A950" t="str">
            <v>SGR-159-2024</v>
          </cell>
          <cell r="C950">
            <v>45460</v>
          </cell>
          <cell r="D950" t="str">
            <v>MARIA ALEJANDRA LANZIANO RIOS</v>
          </cell>
          <cell r="E950" t="str">
            <v>MARTHA PATRICIA PUERTO GUIO</v>
          </cell>
          <cell r="F950" t="str">
            <v>CONTRATO</v>
          </cell>
          <cell r="J950">
            <v>34401</v>
          </cell>
          <cell r="K950">
            <v>31</v>
          </cell>
          <cell r="L950">
            <v>630053723</v>
          </cell>
          <cell r="M950" t="str">
            <v>PROFESIONAL</v>
          </cell>
          <cell r="N950" t="str">
            <v>CÉDULA DE CIUDADANIA</v>
          </cell>
          <cell r="O950">
            <v>1057594627</v>
          </cell>
          <cell r="P950">
            <v>4</v>
          </cell>
          <cell r="Q950"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950"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950">
            <v>81616154</v>
          </cell>
          <cell r="W950">
            <v>14324</v>
          </cell>
          <cell r="X950">
            <v>45427</v>
          </cell>
          <cell r="Y950" t="str">
            <v>SISTEMA GENERAL DE REGALÍAS</v>
          </cell>
          <cell r="AA950">
            <v>81616154</v>
          </cell>
          <cell r="AB950" t="str">
            <v>OMAR RICARDO MALAGÓN ROPERO</v>
          </cell>
          <cell r="AC950" t="str">
            <v xml:space="preserve">VICEPRESIDENTE DE SEGUIMIENTO, CONTROL Y SEGURIDAD MINERA (E) </v>
          </cell>
          <cell r="AD950" t="str">
            <v>VSCSM</v>
          </cell>
          <cell r="AE950">
            <v>10</v>
          </cell>
          <cell r="AF950">
            <v>15</v>
          </cell>
          <cell r="AH950">
            <v>7772967</v>
          </cell>
          <cell r="AI950">
            <v>71655385</v>
          </cell>
          <cell r="AJ950" t="str">
            <v>JOEL DARIO PINO PUERTA</v>
          </cell>
          <cell r="AK950" t="str">
            <v>COORDINADOR DEL GRUPO DE SEGUIMIENTO Y CONTROL ZONA CENTRO</v>
          </cell>
          <cell r="AN950" t="str">
            <v>Bogotá D.C.</v>
          </cell>
          <cell r="AO950" t="str">
            <v>14 PRESTACIÓN DE SERVICIOS</v>
          </cell>
          <cell r="AP950" t="str">
            <v>BOYACÁ</v>
          </cell>
          <cell r="AQ950" t="str">
            <v>SOGAMOSO</v>
          </cell>
          <cell r="AR950" t="str">
            <v>INGENIERO DE MINAS</v>
          </cell>
          <cell r="AS950" t="str">
            <v>PREGRADO</v>
          </cell>
          <cell r="AZ950" t="str">
            <v>SGR</v>
          </cell>
          <cell r="BA950" t="str">
            <v>159</v>
          </cell>
          <cell r="BB950">
            <v>2024</v>
          </cell>
          <cell r="BC950">
            <v>80111600</v>
          </cell>
          <cell r="BD950" t="str">
            <v>SEGUROS DEL ESTADO S.A.</v>
          </cell>
          <cell r="BE950" t="str">
            <v>14-44-101212514</v>
          </cell>
          <cell r="BF950">
            <v>45461</v>
          </cell>
          <cell r="BG950">
            <v>45461</v>
          </cell>
          <cell r="BH950">
            <v>45461</v>
          </cell>
          <cell r="BI950">
            <v>130824</v>
          </cell>
          <cell r="BJ950">
            <v>45461</v>
          </cell>
          <cell r="BK950" t="str">
            <v>POSITIVA</v>
          </cell>
          <cell r="BL950">
            <v>45462</v>
          </cell>
          <cell r="BN950">
            <v>45462</v>
          </cell>
          <cell r="BO950">
            <v>45780</v>
          </cell>
          <cell r="BP950" t="str">
            <v>SI</v>
          </cell>
          <cell r="BQ950" t="str">
            <v>CONTRATACIÓN DIRECTA</v>
          </cell>
          <cell r="BR950" t="str">
            <v>SGR-159-2024</v>
          </cell>
          <cell r="BS950" t="str">
            <v>https://community.secop.gov.co/Public/Tendering/OpportunityDetail/Index?noticeUID=CO1.NTC.6277018&amp;isFromPublicArea=True&amp;isModal=False</v>
          </cell>
        </row>
        <row r="951">
          <cell r="A951" t="str">
            <v>SGR-160-2024</v>
          </cell>
          <cell r="C951">
            <v>45475</v>
          </cell>
          <cell r="D951" t="str">
            <v xml:space="preserve">FELIPE VÉLEZ GIRALDO </v>
          </cell>
          <cell r="E951" t="str">
            <v>YERALDIN FUENTES</v>
          </cell>
          <cell r="F951" t="str">
            <v>CONTRATO</v>
          </cell>
          <cell r="J951">
            <v>35452</v>
          </cell>
          <cell r="K951">
            <v>28</v>
          </cell>
          <cell r="L951">
            <v>630071523</v>
          </cell>
          <cell r="M951" t="str">
            <v>PROFESIONAL</v>
          </cell>
          <cell r="N951" t="str">
            <v>CÉDULA DE CIUDADANIA</v>
          </cell>
          <cell r="O951">
            <v>1152216136</v>
          </cell>
          <cell r="P951">
            <v>4</v>
          </cell>
          <cell r="Q951" t="str">
            <v>PSP a la VSCSM para el desarrollo de la función de fiscalización minera, en actividades jurídicas de atención y respuesta a peticiones, quejas, reclamos, así como la evaluación documental de expedientes mineros</v>
          </cell>
          <cell r="R951" t="str">
            <v>Con el fin de cumplir las actividades de fiscalización de los títulos mineros el contratista deberá ejecutar las siguientes
obligaciones:
1. Apoyar a la VSCSM en el seguimiento de procesos administrativos enmarcados en la fiscalización minera, redactando
los documentos que se requieran para el efecto.
2. Apoyar a la VSCSM con la obtención de información consolidada, a partir de las diferentes herramientas de gestión
tecnológica de la entidad.
3. Apoyar las actividades de notificación de actos administrativos proyectados por la dependencia y enmarcados en el
proceso de fiscalización minera.
4. Informar al supervisor del contrato cuando el acto administrativo en firme requiera su remisión a las demás
dependencias de la ANM o a Registro Minero Nacional o entidades competentes, proyectando los documentos
necesarios para tal fin.
5. Apoyar a la VSCM en la clasificación de peticiones, quejas, reclamos, obligaciones, trámites enmarcados en la
fiscalización minera y allegados por los usuarios y/o titulares mineros, de acuerdo con las orientaciones que suministre el
Supervisor del contrato.
6. Apoyar y participar en la organización de las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7. Realizar actividades de evaluación documental para la verificación del cumplimiento de las obligaciones
administrativas y jurídicas de los títulos mineros y proyectar los respectivos actos administrativos que se deriven de dicha
evaluación, asignados a su vez por el supervisor y acuerdo a las necesidades del Grupo de Trabajo._x000D_</v>
          </cell>
          <cell r="V951">
            <v>44564050</v>
          </cell>
          <cell r="W951">
            <v>26024</v>
          </cell>
          <cell r="X951">
            <v>45455</v>
          </cell>
          <cell r="Y951" t="str">
            <v>SISTEMA GENERAL DE REGALÍAS</v>
          </cell>
          <cell r="AA951">
            <v>44564050</v>
          </cell>
          <cell r="AB951" t="str">
            <v>OMAR RICARDO MALAGON ROPERO</v>
          </cell>
          <cell r="AC951" t="str">
            <v xml:space="preserve">VICEPRESIDENTE DE SEGUIMIENTO, CONTROL Y SEGURIDAD MINERA (E) </v>
          </cell>
          <cell r="AD951" t="str">
            <v>VSCSM</v>
          </cell>
          <cell r="AE951">
            <v>10</v>
          </cell>
          <cell r="AH951">
            <v>4456405</v>
          </cell>
          <cell r="AI951">
            <v>43000561</v>
          </cell>
          <cell r="AJ951" t="str">
            <v xml:space="preserve">MARIA INES DE LA EUCARISTIA RESTREPO MORALES </v>
          </cell>
          <cell r="AK951" t="str">
            <v xml:space="preserve">COORDINADORA PUNTO DE ATENCION REGIONAL MEDELLIN </v>
          </cell>
          <cell r="AN951" t="str">
            <v>Medellín</v>
          </cell>
          <cell r="AO951" t="str">
            <v>14 PRESTACIÓN DE SERVICIOS</v>
          </cell>
          <cell r="AP951" t="str">
            <v>ANTIOQUIA</v>
          </cell>
          <cell r="AQ951" t="str">
            <v xml:space="preserve">MEDELLIN </v>
          </cell>
          <cell r="AR951" t="str">
            <v>DERECHO</v>
          </cell>
          <cell r="AS951" t="str">
            <v>PREGRADO</v>
          </cell>
          <cell r="AZ951" t="str">
            <v>SGR</v>
          </cell>
          <cell r="BA951" t="str">
            <v>160</v>
          </cell>
          <cell r="BB951">
            <v>2024</v>
          </cell>
          <cell r="BC951">
            <v>80111600</v>
          </cell>
          <cell r="BD951" t="str">
            <v>SEGUROS DEL ESTADO S.A.</v>
          </cell>
          <cell r="BE951" t="str">
            <v>14-44-101212789</v>
          </cell>
          <cell r="BF951">
            <v>45461</v>
          </cell>
          <cell r="BG951">
            <v>45463</v>
          </cell>
          <cell r="BH951">
            <v>45463</v>
          </cell>
          <cell r="BI951">
            <v>132824</v>
          </cell>
          <cell r="BJ951">
            <v>45463</v>
          </cell>
          <cell r="BK951" t="str">
            <v>POSITIVA</v>
          </cell>
          <cell r="BL951">
            <v>45468</v>
          </cell>
          <cell r="BN951">
            <v>45468</v>
          </cell>
          <cell r="BO951">
            <v>45771</v>
          </cell>
          <cell r="BP951" t="str">
            <v>SI</v>
          </cell>
          <cell r="BQ951" t="str">
            <v>CONTRATACIÓN DIRECTA</v>
          </cell>
          <cell r="BR951" t="str">
            <v>SGR-160-2024</v>
          </cell>
          <cell r="BS951" t="str">
            <v>https://community.secop.gov.co/Public/Tendering/OpportunityDetail/Index?noticeUID=CO1.NTC.6283420&amp;isFromPublicArea=True&amp;isModal=False</v>
          </cell>
        </row>
        <row r="952">
          <cell r="A952" t="str">
            <v>SGR-161-2024</v>
          </cell>
          <cell r="C952">
            <v>45461</v>
          </cell>
          <cell r="D952" t="str">
            <v xml:space="preserve">ANGELICA CASTAÑO LOPEZ </v>
          </cell>
          <cell r="E952" t="str">
            <v>ANA MARÍA MENDOZA</v>
          </cell>
          <cell r="F952" t="str">
            <v>CONTRATO</v>
          </cell>
          <cell r="J952">
            <v>29315</v>
          </cell>
          <cell r="K952">
            <v>45</v>
          </cell>
          <cell r="L952">
            <v>630076023</v>
          </cell>
          <cell r="N952" t="str">
            <v>CÉDULA DE CIUDADANIA</v>
          </cell>
          <cell r="O952">
            <v>24436725</v>
          </cell>
          <cell r="P952">
            <v>0</v>
          </cell>
          <cell r="Q952" t="str">
            <v>PSP al Grupo de Evaluación de Estudios Técnicos, en actividades necesarias para el desarrollo de la función de
fiscalización Minera, como es el análisis y conceptualización de la estimación y categorización de los recursos minerales
para Polimetálicos de los títulos mineros.</v>
          </cell>
          <cell r="R952" t="str">
            <v>1. Validar que la información geológica del mineral asignado, presentada por los titulares mineros, beneficiarios de áreas
de reserva especial y subcontratistas, relacionada con los recursos minerales, cumpla con los lineamientos, procesos y
procedimientos establecidos dentro de la Vicepresidencia de Seguimiento, Control y Seguridad Minera.
2. Analizar y evaluar, desde el punto de vista técnico, la información allegada por los titulares mineros, beneficiarios de
áreas de reserva especial y sub-contratistas, verificando el cumplimiento de las obligaciones contractuales y legales para
elaborar de manera oportuna el correspondiente concepto técnico o documentos de carácter técnico a que haya lugar, de
acuerdo con la asignación realizada por el Supervisor del contrato.
3. Incorporar la información correspondiente de la evaluación técnica realizada, en los sistemas de información
dispuestos por la Entidad.
4. Realizar inspecciones técnicas de campo a los títulos mineros, áreas de reserva especial y subcontratos, para la
verificación, evaluación y proyección de los conceptos técnicos, especialmente los relacionados con la información de
recursos del mineral asignado, de acuerdo con la normatividad vigente.
5. Asistir y participar en las mesas de trabajo, reuniones, comités y demás actividades relacionadas con el objeto del
contrato, cuando se lo requiera el supervisor del Contrato.
6. Documentar técnicamente los términos de referencia o parámetros que se tuvieron en cuenta para la verificación y
elaboración del concepto técnico relacionada con la evaluación de recursos minerales.
7. Proyectar desde el punto de vista técnico la información requerida para dar respuesta a los derechos de petición,
quejas, requerimientos, y demás solicitudes a cargo del Grupo de Trabajo.
8. Gestionar y revisar las actuaciones y trámites que le sean asignadas a través del aplicativo del Sistema de Gestión
Documental de la Entidad con el fin de identificar trámites prioritarios en atención a la complejidad de las actuaciones que
deban ser adelantadas por el Grupo de Trabajo, informando oportunamente al Supervisor del contrato y ejecutar el cierre
del trámite en el sistema documental de acuerdo al procedimiento establecido.
9. Contar con el equipo de cómputo y los elementos de protección personal necesarios para la prestación del servicio.</v>
          </cell>
          <cell r="V952">
            <v>96963490</v>
          </cell>
          <cell r="W952">
            <v>24224</v>
          </cell>
          <cell r="X952">
            <v>45448</v>
          </cell>
          <cell r="Y952" t="str">
            <v>SISTEMA GENERAL DE REGALÍAS</v>
          </cell>
          <cell r="AA952">
            <v>96963490</v>
          </cell>
          <cell r="AB952" t="str">
            <v>OMAR RICARDO MALAGÓN ROPERO</v>
          </cell>
          <cell r="AC952" t="str">
            <v xml:space="preserve">VICEPRESIDENTE DE SEGUIMIENTO, CONTROL Y SEGURIDAD MINERA (E) </v>
          </cell>
          <cell r="AD952" t="str">
            <v>VSCSM</v>
          </cell>
          <cell r="AE952">
            <v>10</v>
          </cell>
          <cell r="AF952">
            <v>15</v>
          </cell>
          <cell r="AH952">
            <v>9696349</v>
          </cell>
          <cell r="AI952">
            <v>7226198</v>
          </cell>
          <cell r="AJ952" t="str">
            <v>FABIO ANTONIO GUTIERREZ CAMACHO</v>
          </cell>
          <cell r="AK952" t="str">
            <v xml:space="preserve">COORDINADOR DEL GRUPO DE EVALUACIÓN DE ESTUDIOS TÉCNICOS </v>
          </cell>
          <cell r="AN952" t="str">
            <v>Bogotá D.C.</v>
          </cell>
          <cell r="AO952" t="str">
            <v>14 PRESTACIÓN DE SERVICIOS</v>
          </cell>
          <cell r="AP952" t="str">
            <v>CALDAS</v>
          </cell>
          <cell r="AQ952" t="str">
            <v>ARANZAZU</v>
          </cell>
          <cell r="AR952" t="str">
            <v>GEOLOGIA</v>
          </cell>
          <cell r="AS952" t="str">
            <v>POSGRADO</v>
          </cell>
          <cell r="AZ952" t="str">
            <v>SGR</v>
          </cell>
          <cell r="BA952" t="str">
            <v>161</v>
          </cell>
          <cell r="BB952">
            <v>2024</v>
          </cell>
          <cell r="BC952">
            <v>80111600</v>
          </cell>
          <cell r="BD952" t="str">
            <v>SEGUROS DEL ESTADO S.A.</v>
          </cell>
          <cell r="BE952" t="str">
            <v xml:space="preserve">	62-46-101009607</v>
          </cell>
          <cell r="BF952">
            <v>45461</v>
          </cell>
          <cell r="BG952">
            <v>45463</v>
          </cell>
          <cell r="BH952">
            <v>45463</v>
          </cell>
          <cell r="BI952">
            <v>131924</v>
          </cell>
          <cell r="BJ952">
            <v>45463</v>
          </cell>
          <cell r="BK952" t="str">
            <v>POSITIVA</v>
          </cell>
          <cell r="BL952">
            <v>45464</v>
          </cell>
          <cell r="BN952">
            <v>45464</v>
          </cell>
          <cell r="BO952">
            <v>45782</v>
          </cell>
          <cell r="BP952" t="str">
            <v>SI</v>
          </cell>
          <cell r="BQ952" t="str">
            <v>CONTRATACIÓN DIRECTA</v>
          </cell>
          <cell r="BR952" t="str">
            <v>SGR-161-2024</v>
          </cell>
          <cell r="BS952" t="str">
            <v>https://community.secop.gov.co/Public/Tendering/OpportunityDetail/Index?noticeUID=CO1.NTC.6283178&amp;isFromPublicArea=True&amp;isModal=False</v>
          </cell>
        </row>
        <row r="953">
          <cell r="A953" t="str">
            <v>SGR-162-2024</v>
          </cell>
          <cell r="C953">
            <v>45464</v>
          </cell>
          <cell r="D953" t="str">
            <v>JANETH CANDELO OROZO</v>
          </cell>
          <cell r="E953" t="str">
            <v>PAULA ANDREA PIÑEROS CUESTA</v>
          </cell>
          <cell r="F953" t="str">
            <v>CONTRATO</v>
          </cell>
          <cell r="J953">
            <v>28259</v>
          </cell>
          <cell r="K953">
            <v>48</v>
          </cell>
          <cell r="L953">
            <v>630073323</v>
          </cell>
          <cell r="M953" t="str">
            <v>PROFESIONAL</v>
          </cell>
          <cell r="N953" t="str">
            <v>CÉDULA DE CIUDADANIA</v>
          </cell>
          <cell r="O953">
            <v>66930173</v>
          </cell>
          <cell r="P953">
            <v>6</v>
          </cell>
          <cell r="Q953"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953"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servicio._x000D_</v>
          </cell>
          <cell r="V953">
            <v>77729670</v>
          </cell>
          <cell r="W953">
            <v>27724</v>
          </cell>
          <cell r="X953">
            <v>45632</v>
          </cell>
          <cell r="Y953" t="str">
            <v>SISTEMA GENERAL DE REGALÍAS</v>
          </cell>
          <cell r="AA953">
            <v>77729670</v>
          </cell>
          <cell r="AB953" t="str">
            <v>OMAR RICARDO MALAGÓN ROPERO</v>
          </cell>
          <cell r="AC953" t="str">
            <v xml:space="preserve">VICEPRESIDENTE DE SEGUIMIENTO, CONTROL Y SEGURIDAD MINERA (E) </v>
          </cell>
          <cell r="AD953" t="str">
            <v>VSCSM</v>
          </cell>
          <cell r="AE953">
            <v>10</v>
          </cell>
          <cell r="AF953">
            <v>12</v>
          </cell>
          <cell r="AH953">
            <v>7772967</v>
          </cell>
          <cell r="AI953">
            <v>66925444</v>
          </cell>
          <cell r="AJ953" t="str">
            <v>KATHERINE NARANJO</v>
          </cell>
          <cell r="AK953" t="str">
            <v>COORDINADOR PUNTO DE ATENCION REGIONAL CALI</v>
          </cell>
          <cell r="AN953" t="str">
            <v>Cali</v>
          </cell>
          <cell r="AO953" t="str">
            <v>14 PRESTACIÓN DE SERVICIOS</v>
          </cell>
          <cell r="AP953" t="str">
            <v>VALLE DEL CAUCA</v>
          </cell>
          <cell r="AQ953" t="str">
            <v>PRADERA</v>
          </cell>
          <cell r="AR953" t="str">
            <v>DERECHO</v>
          </cell>
          <cell r="AS953" t="str">
            <v>POSGRADO</v>
          </cell>
          <cell r="AZ953" t="str">
            <v>SGR</v>
          </cell>
          <cell r="BA953" t="str">
            <v>162</v>
          </cell>
          <cell r="BB953">
            <v>2024</v>
          </cell>
          <cell r="BC953">
            <v>80111600</v>
          </cell>
          <cell r="BD953" t="str">
            <v>SEGUROS DEL ESTADO S.A.</v>
          </cell>
          <cell r="BE953" t="str">
            <v>45-46-101025351</v>
          </cell>
          <cell r="BF953">
            <v>45461</v>
          </cell>
          <cell r="BG953">
            <v>45463</v>
          </cell>
          <cell r="BH953">
            <v>45463</v>
          </cell>
          <cell r="BI953">
            <v>132624</v>
          </cell>
          <cell r="BJ953">
            <v>45463</v>
          </cell>
          <cell r="BK953" t="str">
            <v>POSITIVA</v>
          </cell>
          <cell r="BL953">
            <v>45468</v>
          </cell>
          <cell r="BN953">
            <v>45468</v>
          </cell>
          <cell r="BO953">
            <v>45783</v>
          </cell>
          <cell r="BP953" t="str">
            <v>SI</v>
          </cell>
          <cell r="BQ953" t="str">
            <v>CONTRATACIÓN DIRECTA</v>
          </cell>
          <cell r="BR953" t="str">
            <v>SGR-162-2024</v>
          </cell>
          <cell r="BS953" t="str">
            <v>https://community.secop.gov.co/Public/Tendering/OpportunityDetail/Index?noticeUID=CO1.NTC.6282284&amp;isFromPublicArea=True&amp;isModal=False</v>
          </cell>
        </row>
        <row r="954">
          <cell r="A954" t="str">
            <v>SGR-163-2024</v>
          </cell>
          <cell r="C954">
            <v>45464</v>
          </cell>
          <cell r="D954" t="str">
            <v>SINDY LISETH PUMAREJO QUINTERO</v>
          </cell>
          <cell r="E954" t="str">
            <v>PAULA ANDREA PIÑEROS CUESTA</v>
          </cell>
          <cell r="F954" t="str">
            <v>CONTRATO</v>
          </cell>
          <cell r="J954">
            <v>31858</v>
          </cell>
          <cell r="K954">
            <v>38</v>
          </cell>
          <cell r="L954">
            <v>630074823</v>
          </cell>
          <cell r="M954" t="str">
            <v>PROFESIONAL</v>
          </cell>
          <cell r="N954" t="str">
            <v>CÉDULA DE CIUDADANIA</v>
          </cell>
          <cell r="O954">
            <v>1065584102</v>
          </cell>
          <cell r="P954">
            <v>6</v>
          </cell>
          <cell r="Q954"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954"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servicio._x000D_</v>
          </cell>
          <cell r="V954">
            <v>77729670</v>
          </cell>
          <cell r="W954">
            <v>23024</v>
          </cell>
          <cell r="X954">
            <v>45448</v>
          </cell>
          <cell r="Y954" t="str">
            <v>SISTEMA GENERAL DE REGALÍAS</v>
          </cell>
          <cell r="AA954">
            <v>77729670</v>
          </cell>
          <cell r="AB954" t="str">
            <v>OMAR RICARDO MALAGÓN ROPERO _x000D_</v>
          </cell>
          <cell r="AC954" t="str">
            <v>VICEPRESIDENTE DE SEGUIMIENTO, CONTROL Y SEGURIDAD MINERA (E)</v>
          </cell>
          <cell r="AD954" t="str">
            <v>VSCSM</v>
          </cell>
          <cell r="AE954">
            <v>10</v>
          </cell>
          <cell r="AH954">
            <v>7772967</v>
          </cell>
          <cell r="AI954">
            <v>71655385</v>
          </cell>
          <cell r="AJ954" t="str">
            <v>JOEL DARÍO PINO
PUERTA</v>
          </cell>
          <cell r="AK954" t="str">
            <v>COORDINADOR DEL GRUPO DE SEGUIMIENTO Y CONTROL ZONA CENTRO</v>
          </cell>
          <cell r="AN954" t="str">
            <v>Bogotá D.C.</v>
          </cell>
          <cell r="AO954" t="str">
            <v>14 PRESTACIÓN DE SERVICIOS</v>
          </cell>
          <cell r="AP954" t="str">
            <v>CESAR</v>
          </cell>
          <cell r="AQ954" t="str">
            <v>VALLEDUPAR</v>
          </cell>
          <cell r="AR954" t="str">
            <v>DERECHO</v>
          </cell>
          <cell r="AS954" t="str">
            <v>POSGRADO</v>
          </cell>
          <cell r="AZ954" t="str">
            <v>SGR</v>
          </cell>
          <cell r="BA954" t="str">
            <v>163</v>
          </cell>
          <cell r="BB954">
            <v>2024</v>
          </cell>
          <cell r="BC954">
            <v>80111600</v>
          </cell>
          <cell r="BD954" t="str">
            <v>ASEGURADORA SOLIDARIA DE COLOMBIA</v>
          </cell>
          <cell r="BE954" t="str">
            <v>380 47 994000144206</v>
          </cell>
          <cell r="BF954">
            <v>45461</v>
          </cell>
          <cell r="BG954">
            <v>45463</v>
          </cell>
          <cell r="BH954">
            <v>45463</v>
          </cell>
          <cell r="BI954">
            <v>132524</v>
          </cell>
          <cell r="BJ954">
            <v>45463</v>
          </cell>
          <cell r="BK954" t="str">
            <v>POSITIVA</v>
          </cell>
          <cell r="BL954">
            <v>45468</v>
          </cell>
          <cell r="BN954">
            <v>45468</v>
          </cell>
          <cell r="BO954">
            <v>45771</v>
          </cell>
          <cell r="BP954" t="str">
            <v>SI</v>
          </cell>
          <cell r="BQ954" t="str">
            <v>CONTRATACIÓN DIRECTA</v>
          </cell>
          <cell r="BR954" t="str">
            <v>SGR-163-2024</v>
          </cell>
          <cell r="BS954" t="str">
            <v>https://community.secop.gov.co/Public/Tendering/OpportunityDetail/Index?noticeUID=CO1.NTC.6282609&amp;isFromPublicArea=True&amp;isModal=False</v>
          </cell>
        </row>
        <row r="955">
          <cell r="A955" t="str">
            <v>SGR-164-2024</v>
          </cell>
          <cell r="C955">
            <v>45464</v>
          </cell>
          <cell r="D955" t="str">
            <v>CARLOS ALBERTO MORENO PARDO</v>
          </cell>
          <cell r="E955" t="str">
            <v>PAULA ANDREA PIÑEROS CUESTA</v>
          </cell>
          <cell r="F955" t="str">
            <v>CONTRATO</v>
          </cell>
          <cell r="J955">
            <v>36110</v>
          </cell>
          <cell r="K955">
            <v>26</v>
          </cell>
          <cell r="L955">
            <v>630074623</v>
          </cell>
          <cell r="M955" t="str">
            <v>PROFESIONAL</v>
          </cell>
          <cell r="N955" t="str">
            <v>CÉDULA DE CIUDADANIA</v>
          </cell>
          <cell r="O955">
            <v>1014301498</v>
          </cell>
          <cell r="P955">
            <v>8</v>
          </cell>
          <cell r="Q955" t="str">
            <v>PSP a la VSCSM para el desarrollo de la función de fiscalización minera, en actividades de evaluación documental de expedientes, la elaboración o consolidación de conceptos técnicos e inspecciones de campo.</v>
          </cell>
          <cell r="R955" t="str">
            <v>1. Apoyar la verificación del cumplimiento de las obligaciones técnicas y económicas por parte de los titulares de acuerdo a lo establecido en los diferentes títulos mineros, sus modificaciones y términos, y elaborar los conceptos técnicos e informes que correspondan,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Gestionar las actuaciones técnicas que le sean asignadas a través deAnnA Minería de manera oportuna y conforme a los los lineamientos que se impartan, generando los informes requeridos. 8. Registrar el desarrollo de sus actividades diarias y/o semanales y/o mensuales, en los formatos o sistemas de información que disponga la Entidad para tal fin y de conformidad a las solicitudes que realce el supervisor. 9. Apoyar la elaboración y/o consolidación de informes o reportes de gestión del grupo de trabajo de conformidad con la asignación que realice el Supervisor y atendiendo los lineamientos que se impartan para el efecto, procurando la
entrega oportuna de los mismos.
10.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11. Apoyar y participar en las mesas de trabajo organizadas por la ANM u otros eventos regionales con los distintos
Entes Territoriales, titulares mineros y beneficiarios de áreas con prerrogativas de explotación, para difundir la
normatividad minera vigente, los aspectos operativos de la actividad minera de la región y en general los relacionados
con la fiscalización a la actividad minera.
12. Proyectar oficios, memorandos, documentos de respuesta a las peticiones y solicitudes de información relacionadas
con el objeto contractual que le sean asignadas a través del Sistema de Gestión Documental.
13. Contar con el equipo de cómputo y los elementos de protección personal necesarios para la prestación del servicio.</v>
          </cell>
          <cell r="V955">
            <v>44564050</v>
          </cell>
          <cell r="W955">
            <v>22824</v>
          </cell>
          <cell r="X955">
            <v>45448</v>
          </cell>
          <cell r="Y955" t="str">
            <v>SISTEMA GENERAL DE REGALÍAS</v>
          </cell>
          <cell r="AA955">
            <v>44564050</v>
          </cell>
          <cell r="AB955" t="str">
            <v>OMAR RICARDO MALAGÓN ROPERO</v>
          </cell>
          <cell r="AC955" t="str">
            <v xml:space="preserve">VICEPRESIDENTE DE SEGUIMIENTO, CONTROL Y SEGURIDAD MINERA (E) </v>
          </cell>
          <cell r="AD955" t="str">
            <v>VSCSM</v>
          </cell>
          <cell r="AE955">
            <v>10</v>
          </cell>
          <cell r="AH955">
            <v>4456405</v>
          </cell>
          <cell r="AI955">
            <v>71655385</v>
          </cell>
          <cell r="AJ955" t="str">
            <v>JOEL DARIO PINO PUERTA</v>
          </cell>
          <cell r="AK955" t="str">
            <v>COORDINADOR DEL GRUPO DE SEGUIMIENTO Y CONTROL ZONA CENTRO</v>
          </cell>
          <cell r="AN955" t="str">
            <v>Bogotá D.C.</v>
          </cell>
          <cell r="AO955" t="str">
            <v>14 PRESTACIÓN DE SERVICIOS</v>
          </cell>
          <cell r="AP955" t="str">
            <v>CUNDINAMARCA</v>
          </cell>
          <cell r="AQ955" t="str">
            <v xml:space="preserve">SAN BERNARDO </v>
          </cell>
          <cell r="AR955" t="str">
            <v>INGENIERO DE MINAS</v>
          </cell>
          <cell r="AS955" t="str">
            <v>PREGRADO</v>
          </cell>
          <cell r="AZ955" t="str">
            <v>SGR</v>
          </cell>
          <cell r="BA955" t="str">
            <v>164</v>
          </cell>
          <cell r="BB955">
            <v>2024</v>
          </cell>
          <cell r="BC955">
            <v>80111600</v>
          </cell>
          <cell r="BD955" t="str">
            <v>SEGUROS DEL ESTADO S.A.</v>
          </cell>
          <cell r="BE955" t="str">
            <v>14-44-101212770</v>
          </cell>
          <cell r="BF955">
            <v>45462</v>
          </cell>
          <cell r="BG955">
            <v>45463</v>
          </cell>
          <cell r="BH955">
            <v>45464</v>
          </cell>
          <cell r="BI955">
            <v>132724</v>
          </cell>
          <cell r="BJ955">
            <v>45463</v>
          </cell>
          <cell r="BK955" t="str">
            <v>POSITIVA</v>
          </cell>
          <cell r="BL955">
            <v>45468</v>
          </cell>
          <cell r="BN955">
            <v>45468</v>
          </cell>
          <cell r="BO955">
            <v>45771</v>
          </cell>
          <cell r="BP955" t="str">
            <v>SI</v>
          </cell>
          <cell r="BQ955" t="str">
            <v>CONTRATACIÓN DIRECTA</v>
          </cell>
          <cell r="BR955" t="str">
            <v>SGR-164-2024</v>
          </cell>
          <cell r="BS955" t="str">
            <v>https://community.secop.gov.co/Public/Tendering/OpportunityDetail/Index?noticeUID=CO1.NTC.6285392&amp;isFromPublicArea=True&amp;isModal=False</v>
          </cell>
        </row>
        <row r="956">
          <cell r="A956" t="str">
            <v>SGR-165-2024</v>
          </cell>
          <cell r="C956">
            <v>45475</v>
          </cell>
          <cell r="D956" t="str">
            <v xml:space="preserve">CECILIA INÉS SERNA GIRALDO </v>
          </cell>
          <cell r="E956" t="str">
            <v>YERALDIN FUENTES</v>
          </cell>
          <cell r="F956" t="str">
            <v>CONTRATO</v>
          </cell>
          <cell r="J956">
            <v>23993</v>
          </cell>
          <cell r="K956">
            <v>59</v>
          </cell>
          <cell r="L956">
            <v>630071923</v>
          </cell>
          <cell r="M956" t="str">
            <v>PROFESIONAL</v>
          </cell>
          <cell r="N956" t="str">
            <v>CÉDULA DE CIUDADANIA</v>
          </cell>
          <cell r="O956">
            <v>43093590</v>
          </cell>
          <cell r="P956">
            <v>9</v>
          </cell>
          <cell r="Q956"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956"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956">
            <v>77729670</v>
          </cell>
          <cell r="W956">
            <v>26524</v>
          </cell>
          <cell r="X956">
            <v>45455</v>
          </cell>
          <cell r="Y956" t="str">
            <v>SISTEMA GENERAL DE REGALÍAS</v>
          </cell>
          <cell r="AA956">
            <v>77729670</v>
          </cell>
          <cell r="AB956" t="str">
            <v>OMAR RICARDO MALAGON ROPERO</v>
          </cell>
          <cell r="AC956" t="str">
            <v xml:space="preserve">VICEPRESIDENTE DE SEGUIMIENTO, CONTROL Y SEGURIDAD MINERA (E) </v>
          </cell>
          <cell r="AD956" t="str">
            <v>VSCSM</v>
          </cell>
          <cell r="AE956">
            <v>10</v>
          </cell>
          <cell r="AH956">
            <v>7772967</v>
          </cell>
          <cell r="AI956">
            <v>43000561</v>
          </cell>
          <cell r="AJ956" t="str">
            <v xml:space="preserve">MARIA INES DE LA EUCARISTIA RESTREPO MORALES </v>
          </cell>
          <cell r="AK956" t="str">
            <v xml:space="preserve">COORDINADORA PUNTO DE ATENCION REGIONAL MEDELLIN </v>
          </cell>
          <cell r="AN956" t="str">
            <v>Medellín</v>
          </cell>
          <cell r="AO956" t="str">
            <v>14 PRESTACIÓN DE SERVICIOS</v>
          </cell>
          <cell r="AP956" t="str">
            <v>ANTIOQUIA</v>
          </cell>
          <cell r="AQ956" t="str">
            <v xml:space="preserve">MEDELLIN </v>
          </cell>
          <cell r="AR956" t="str">
            <v>INGENIERO GEÓLOGO</v>
          </cell>
          <cell r="AS956" t="str">
            <v>POSGRADO</v>
          </cell>
          <cell r="AZ956" t="str">
            <v>SGR</v>
          </cell>
          <cell r="BA956" t="str">
            <v>165</v>
          </cell>
          <cell r="BB956">
            <v>2024</v>
          </cell>
          <cell r="BC956">
            <v>80111600</v>
          </cell>
          <cell r="BD956" t="str">
            <v>SEGUROS DEL ESTADO S.A.</v>
          </cell>
          <cell r="BE956" t="str">
            <v>65-46-101047004</v>
          </cell>
          <cell r="BF956">
            <v>45463</v>
          </cell>
          <cell r="BG956">
            <v>45464</v>
          </cell>
          <cell r="BH956">
            <v>45464</v>
          </cell>
          <cell r="BI956">
            <v>135324</v>
          </cell>
          <cell r="BJ956">
            <v>45464</v>
          </cell>
          <cell r="BK956" t="str">
            <v>POSITIVA</v>
          </cell>
          <cell r="BL956">
            <v>45468</v>
          </cell>
          <cell r="BN956">
            <v>45468</v>
          </cell>
          <cell r="BO956">
            <v>45771</v>
          </cell>
          <cell r="BP956" t="str">
            <v>SI</v>
          </cell>
          <cell r="BQ956" t="str">
            <v>CONTRATACIÓN DIRECTA</v>
          </cell>
          <cell r="BR956" t="str">
            <v>SGR-165-2024</v>
          </cell>
          <cell r="BS956" t="str">
            <v>https://community.secop.gov.co/Public/Tendering/OpportunityDetail/Index?noticeUID=CO1.NTC.6288928&amp;isFromPublicArea=True&amp;isModal=False</v>
          </cell>
        </row>
        <row r="957">
          <cell r="A957" t="str">
            <v>SGR-166-2024</v>
          </cell>
          <cell r="C957">
            <v>45475</v>
          </cell>
          <cell r="D957" t="str">
            <v xml:space="preserve">MAYRA ALEJANDRA LOZANO JAIME </v>
          </cell>
          <cell r="E957" t="str">
            <v>YERALDIN FUENTES</v>
          </cell>
          <cell r="F957" t="str">
            <v>CONTRATO</v>
          </cell>
          <cell r="J957">
            <v>33869</v>
          </cell>
          <cell r="K957">
            <v>32</v>
          </cell>
          <cell r="L957">
            <v>630070023</v>
          </cell>
          <cell r="M957" t="str">
            <v>PROFESIONAL</v>
          </cell>
          <cell r="N957" t="str">
            <v>CÉDULA DE CIUDADANIA</v>
          </cell>
          <cell r="O957">
            <v>1065644675</v>
          </cell>
          <cell r="P957">
            <v>2</v>
          </cell>
          <cell r="Q957" t="str">
            <v>PSP a la VSCSM para el desarrollo de la función de fiscalización minera, en actividades jurídicas de atención y respuesta
a peticiones, quejas, reclamos, así como la evaluación documental de expedientes mineros.</v>
          </cell>
          <cell r="R957" t="str">
            <v>1. Apoyar a la VSCSM en el seguimiento de procesos administrativos enmarcados en la fiscalización minera, redactando
los documentos que se requieran para el efecto.
2. Apoyar a la VSCSM con la obtención de información consolidada, a partir de las diferentes herramientas de gestión
tecnológica de la entidad.
3. Apoyar las actividades de notificación de actos administrativos proyectados por la dependencia y enmarcados en el
proceso de fiscalización minera.
4. Informar al supervisor del contrato cuando el acto administrativo en firme requiera su remisión a las demás
dependencias de la ANM o a Registro Minero Nacional o entidades competentes, proyectando los documentos
necesarios para tal fin.
5. Apoyar a la VSCM en la clasificación de peticiones, quejas, reclamos, obligaciones, trámites enmarcados en la
fiscalización minera y allegados por los usuarios y/o titulares mineros, de acuerdo con las orientaciones que suministre el
Supervisor del contrato.
6. Apoyar y participar en la organización de las mesas de trabajo organizadas por la ANM, con los distintos Entes
Territoriales y titulares mineros, u otros eventos regionales, para difundir la normatividad minera vigente, los aspectosoperativos de la actividad minera de la región y en general los relacionados con la fiscalización a títulos mineros.
7. Realizar actividades de evaluación documental para la verificación del cumplimiento de las obligaciones
administrativas y jurídicas de los títulos mineros y proyectar los respectivos actos administrativos que se deriven de dicha
evaluación, asignados a su vez por el supervisor y acuerdo a las necesidades del Grupo de Trabajo._x000D_</v>
          </cell>
          <cell r="V957">
            <v>44564</v>
          </cell>
          <cell r="W957">
            <v>21224</v>
          </cell>
          <cell r="X957">
            <v>45448</v>
          </cell>
          <cell r="Y957" t="str">
            <v>SISTEMA GENERAL DE REGALÍAS</v>
          </cell>
          <cell r="AA957">
            <v>44564050</v>
          </cell>
          <cell r="AB957" t="str">
            <v>OMAR RICARDO MALAGÓN ROPERO</v>
          </cell>
          <cell r="AC957" t="str">
            <v xml:space="preserve">VICEPRESIDENTE DE SEGUIMIENTO, CONTROL Y SEGURIDAD MINERA (E) </v>
          </cell>
          <cell r="AD957" t="str">
            <v>VSCSM</v>
          </cell>
          <cell r="AE957">
            <v>10</v>
          </cell>
          <cell r="AF957">
            <v>9</v>
          </cell>
          <cell r="AH957">
            <v>4456405</v>
          </cell>
          <cell r="AI957">
            <v>1065815915</v>
          </cell>
          <cell r="AJ957" t="str">
            <v>Julio César Panesso Marulanda</v>
          </cell>
          <cell r="AK957" t="str">
            <v>COORDINADOR DEL PUNTO DE ATENCIÓN REGIONAL VALLEDUPAR</v>
          </cell>
          <cell r="AN957" t="str">
            <v>Valledupar</v>
          </cell>
          <cell r="AO957" t="str">
            <v>14 PRESTACIÓN DE SERVICIOS</v>
          </cell>
          <cell r="AP957" t="str">
            <v>CESAR</v>
          </cell>
          <cell r="AQ957" t="str">
            <v>VALLEDUPAR</v>
          </cell>
          <cell r="AR957" t="str">
            <v>DERECHO</v>
          </cell>
          <cell r="AS957" t="str">
            <v>PREGRADO</v>
          </cell>
          <cell r="AZ957" t="str">
            <v>SGR</v>
          </cell>
          <cell r="BA957" t="str">
            <v>166</v>
          </cell>
          <cell r="BB957">
            <v>2024</v>
          </cell>
          <cell r="BC957">
            <v>80111600</v>
          </cell>
          <cell r="BD957" t="str">
            <v>ASEGURADORA SOLIDARIA DE COLOMBIA</v>
          </cell>
          <cell r="BE957" t="str">
            <v>320-47-994000028890</v>
          </cell>
          <cell r="BF957">
            <v>45463</v>
          </cell>
          <cell r="BG957">
            <v>45464</v>
          </cell>
          <cell r="BH957">
            <v>45467</v>
          </cell>
          <cell r="BI957">
            <v>135424</v>
          </cell>
          <cell r="BJ957">
            <v>45464</v>
          </cell>
          <cell r="BK957" t="str">
            <v>POSITIVA</v>
          </cell>
          <cell r="BL957">
            <v>45471</v>
          </cell>
          <cell r="BN957">
            <v>45471</v>
          </cell>
          <cell r="BO957">
            <v>45783</v>
          </cell>
          <cell r="BP957" t="str">
            <v>SI</v>
          </cell>
          <cell r="BQ957" t="str">
            <v>CONTRATACIÓN DIRECTA</v>
          </cell>
          <cell r="BR957" t="str">
            <v>SGR-166-2024</v>
          </cell>
          <cell r="BS957" t="str">
            <v>https://community.secop.gov.co/Public/Tendering/OpportunityDetail/Index?noticeUID=CO1.NTC.6288949&amp;isFromPublicArea=True&amp;isModal=False</v>
          </cell>
        </row>
        <row r="958">
          <cell r="A958" t="str">
            <v>SGR-167-2024</v>
          </cell>
          <cell r="C958">
            <v>45475</v>
          </cell>
          <cell r="D958" t="str">
            <v>DIEGO REINALDO MENDIETA ALVARADO</v>
          </cell>
          <cell r="E958" t="str">
            <v>ADRIANA LONDOÑO</v>
          </cell>
          <cell r="F958" t="str">
            <v>CONTRATO</v>
          </cell>
          <cell r="J958">
            <v>31998</v>
          </cell>
          <cell r="K958">
            <v>38</v>
          </cell>
          <cell r="L958">
            <v>630070923</v>
          </cell>
          <cell r="M958" t="str">
            <v>PROFESIONAL</v>
          </cell>
          <cell r="N958" t="str">
            <v>CÉDULA DE CIUDADANIA</v>
          </cell>
          <cell r="O958">
            <v>1087781849</v>
          </cell>
          <cell r="P958">
            <v>3</v>
          </cell>
          <cell r="Q958"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958"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CLAUSULADO COMPLEMENTARIO AL CONTRATO DE PRESTACIÓN DE
SERVICIOS PROFESIONALES No. SGR-147-2024 SUSCRITO ENTRE LA
AGENCIA NACIONAL DE MINERIA Y JAIME LUIS JIMENEZ SOLANO.
Fecha de Impresión: 2024-06-13 Página 2 de 12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958">
            <v>77729670</v>
          </cell>
          <cell r="W958">
            <v>25924</v>
          </cell>
          <cell r="X958">
            <v>45455</v>
          </cell>
          <cell r="Y958" t="str">
            <v>SISTEMA GENERAL DE REGALÍAS</v>
          </cell>
          <cell r="AA958">
            <v>77729670</v>
          </cell>
          <cell r="AB958" t="str">
            <v>OMAR RICARDO MALAGÓN ROPERO</v>
          </cell>
          <cell r="AC958" t="str">
            <v xml:space="preserve">VICEPRESIDENTE DE SEGUIMIENTO, CONTROL Y SEGURIDAD MINERA (E) </v>
          </cell>
          <cell r="AD958" t="str">
            <v>VSCSM</v>
          </cell>
          <cell r="AE958">
            <v>10</v>
          </cell>
          <cell r="AH958">
            <v>7772967</v>
          </cell>
          <cell r="AI958">
            <v>59820096</v>
          </cell>
          <cell r="AJ958" t="str">
            <v>CARMEN HELENA PATIÑO BURBANO</v>
          </cell>
          <cell r="AK958" t="str">
            <v>COORDINADOR PUNTO DE ATENCION REGIONAL PASTO</v>
          </cell>
          <cell r="AN958" t="str">
            <v>Pasto</v>
          </cell>
          <cell r="AO958" t="str">
            <v>14 PRESTACIÓN DE SERVICIOS</v>
          </cell>
          <cell r="AP958" t="str">
            <v>NARIÑO</v>
          </cell>
          <cell r="AQ958" t="str">
            <v xml:space="preserve">TUMACO </v>
          </cell>
          <cell r="AR958" t="str">
            <v>INGENIERO DE MINAS</v>
          </cell>
          <cell r="AS958" t="str">
            <v>POSGRADO</v>
          </cell>
          <cell r="AZ958" t="str">
            <v>SGR</v>
          </cell>
          <cell r="BA958" t="str">
            <v>167</v>
          </cell>
          <cell r="BB958">
            <v>2024</v>
          </cell>
          <cell r="BC958">
            <v>80111600</v>
          </cell>
          <cell r="BD958" t="str">
            <v>SEGUROS DEL ESTADO S.A.</v>
          </cell>
          <cell r="BE958" t="str">
            <v xml:space="preserve">14-46-101118915 </v>
          </cell>
          <cell r="BF958">
            <v>45463</v>
          </cell>
          <cell r="BG958">
            <v>45468</v>
          </cell>
          <cell r="BH958">
            <v>45469</v>
          </cell>
          <cell r="BI958">
            <v>138024</v>
          </cell>
          <cell r="BJ958">
            <v>45469</v>
          </cell>
          <cell r="BK958" t="str">
            <v>POSITIVA</v>
          </cell>
          <cell r="BL958">
            <v>45470</v>
          </cell>
          <cell r="BN958">
            <v>45470</v>
          </cell>
          <cell r="BO958">
            <v>45773</v>
          </cell>
          <cell r="BP958" t="str">
            <v>SI</v>
          </cell>
          <cell r="BQ958" t="str">
            <v>CONTRATACIÓN DIRECTA</v>
          </cell>
          <cell r="BR958" t="str">
            <v>SGR-167-2024</v>
          </cell>
          <cell r="BS958" t="str">
            <v>https://community.secop.gov.co/Public/Tendering/OpportunityDetail/Index?noticeUID=CO1.NTC.6292673&amp;isFromPublicArea=True&amp;isModal=False</v>
          </cell>
        </row>
        <row r="959">
          <cell r="A959" t="str">
            <v>SGR-168-2024</v>
          </cell>
          <cell r="C959">
            <v>45461</v>
          </cell>
          <cell r="D959" t="str">
            <v>DIANA CAROLINA VILLAMIZAR CAÑAS</v>
          </cell>
          <cell r="E959" t="str">
            <v>MARTHA PATRICIA PUERTO GUIO</v>
          </cell>
          <cell r="F959" t="str">
            <v>CONTRATO</v>
          </cell>
          <cell r="J959">
            <v>30207</v>
          </cell>
          <cell r="K959">
            <v>42</v>
          </cell>
          <cell r="L959">
            <v>630074423</v>
          </cell>
          <cell r="M959" t="str">
            <v>PROFESIONAL</v>
          </cell>
          <cell r="N959" t="str">
            <v>CÉDULA DE CIUDADANIA</v>
          </cell>
          <cell r="O959">
            <v>37443039</v>
          </cell>
          <cell r="P959">
            <v>2</v>
          </cell>
          <cell r="Q959" t="str">
            <v xml:space="preserve">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 </v>
          </cell>
          <cell r="R959"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959">
            <v>77729670</v>
          </cell>
          <cell r="W959">
            <v>22624</v>
          </cell>
          <cell r="X959">
            <v>45448</v>
          </cell>
          <cell r="Y959" t="str">
            <v>SISTEMA GENERAL DE REGALÍAS</v>
          </cell>
          <cell r="AA959">
            <v>77729670</v>
          </cell>
          <cell r="AB959" t="str">
            <v>OMAR RICARDO MALAGÓN ROPERO _x000D_</v>
          </cell>
          <cell r="AC959" t="str">
            <v>VICEPRESIDENTE DE SEGUIMIENTO, CONTROL Y SEGURIDAD MINERA (E)</v>
          </cell>
          <cell r="AD959" t="str">
            <v>VSCSM</v>
          </cell>
          <cell r="AE959">
            <v>10</v>
          </cell>
          <cell r="AH959">
            <v>7772967</v>
          </cell>
          <cell r="AI959">
            <v>13271403</v>
          </cell>
          <cell r="AJ959" t="str">
            <v>EDWIN NORBERTO SERRANO DURÁN</v>
          </cell>
          <cell r="AK959" t="str">
            <v>COORDINADOR DEL GRUPO DE SEGUIMIENTO Y CONTROL ZONA NORTE</v>
          </cell>
          <cell r="AN959" t="str">
            <v>Bogotá D.C.</v>
          </cell>
          <cell r="AO959" t="str">
            <v>14 PRESTACIÓN DE SERVICIOS</v>
          </cell>
          <cell r="AP959" t="str">
            <v>NORTE DE SANTANDER</v>
          </cell>
          <cell r="AQ959" t="str">
            <v>PAMPLONA</v>
          </cell>
          <cell r="AR959" t="str">
            <v>INGENIERO DE MINAS</v>
          </cell>
          <cell r="AS959" t="str">
            <v>POSGRADO</v>
          </cell>
          <cell r="AZ959" t="str">
            <v>SGR</v>
          </cell>
          <cell r="BA959" t="str">
            <v>168</v>
          </cell>
          <cell r="BB959">
            <v>2024</v>
          </cell>
          <cell r="BC959">
            <v>80111600</v>
          </cell>
          <cell r="BD959" t="str">
            <v>COMPAÑIA MUNDIAL DE SEGUROS S.A.</v>
          </cell>
          <cell r="BE959" t="str">
            <v>NB-100328638</v>
          </cell>
          <cell r="BF959">
            <v>45463</v>
          </cell>
          <cell r="BG959">
            <v>45464</v>
          </cell>
          <cell r="BH959">
            <v>45467</v>
          </cell>
          <cell r="BI959">
            <v>135524</v>
          </cell>
          <cell r="BJ959">
            <v>45464</v>
          </cell>
          <cell r="BK959" t="str">
            <v>POSITIVA</v>
          </cell>
          <cell r="BL959">
            <v>45468</v>
          </cell>
          <cell r="BN959">
            <v>45468</v>
          </cell>
          <cell r="BO959">
            <v>45771</v>
          </cell>
          <cell r="BP959" t="str">
            <v>SI</v>
          </cell>
          <cell r="BQ959" t="str">
            <v>CONTRATACIÓN DIRECTA</v>
          </cell>
          <cell r="BR959" t="str">
            <v>SGR-168-2024</v>
          </cell>
          <cell r="BS959" t="str">
            <v>https://community.secop.gov.co/Public/Tendering/OpportunityDetail/Index?noticeUID=CO1.NTC.6291202&amp;isFromPublicArea=True&amp;isModal=False</v>
          </cell>
        </row>
        <row r="960">
          <cell r="A960" t="str">
            <v>SGR-169-2024</v>
          </cell>
          <cell r="C960">
            <v>45475</v>
          </cell>
          <cell r="D960" t="str">
            <v>JUAN SEBASTIAN PALACIOS ROSAS</v>
          </cell>
          <cell r="E960" t="str">
            <v>ADRIANA LONDOÑO</v>
          </cell>
          <cell r="F960" t="str">
            <v>CONTRATO</v>
          </cell>
          <cell r="J960">
            <v>34491</v>
          </cell>
          <cell r="K960">
            <v>31</v>
          </cell>
          <cell r="L960">
            <v>630070823</v>
          </cell>
          <cell r="M960" t="str">
            <v>PROFESIONAL</v>
          </cell>
          <cell r="N960" t="str">
            <v>CÉDULA DE CIUDADANIA</v>
          </cell>
          <cell r="O960">
            <v>1022393367</v>
          </cell>
          <cell r="P960">
            <v>4</v>
          </cell>
          <cell r="Q960" t="str">
            <v xml:space="preserve">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 </v>
          </cell>
          <cell r="R960"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960">
            <v>77729670</v>
          </cell>
          <cell r="W960">
            <v>25824</v>
          </cell>
          <cell r="X960">
            <v>45455</v>
          </cell>
          <cell r="Y960" t="str">
            <v>SISTEMA GENERAL DE REGALÍAS</v>
          </cell>
          <cell r="AA960">
            <v>77729670</v>
          </cell>
          <cell r="AB960" t="str">
            <v>OMAR RICARDO MALAGÓN ROPERO</v>
          </cell>
          <cell r="AC960" t="str">
            <v xml:space="preserve">VICEPRESIDENTE DE SEGUIMIENTO, CONTROL Y SEGURIDAD MINERA (E) </v>
          </cell>
          <cell r="AD960" t="str">
            <v>VSCSM</v>
          </cell>
          <cell r="AE960">
            <v>10</v>
          </cell>
          <cell r="AH960">
            <v>7772967</v>
          </cell>
          <cell r="AI960">
            <v>59820096</v>
          </cell>
          <cell r="AJ960" t="str">
            <v>CARMEN ELENA PATIÑO</v>
          </cell>
          <cell r="AK960" t="str">
            <v>COORDINADOR DEL PUNTO DE ATENCIÓN REGIONAL PASTO</v>
          </cell>
          <cell r="AN960" t="str">
            <v>Pasto</v>
          </cell>
          <cell r="AO960" t="str">
            <v>14 PRESTACIÓN DE SERVICIOS</v>
          </cell>
          <cell r="AP960" t="str">
            <v>NARIÑO</v>
          </cell>
          <cell r="AQ960" t="str">
            <v>IPIALES</v>
          </cell>
          <cell r="AR960" t="str">
            <v>INGENIERO DE MINAS</v>
          </cell>
          <cell r="AS960" t="str">
            <v>PREGRADO</v>
          </cell>
          <cell r="AZ960" t="str">
            <v>SGR</v>
          </cell>
          <cell r="BA960" t="str">
            <v>169</v>
          </cell>
          <cell r="BB960">
            <v>2024</v>
          </cell>
          <cell r="BC960">
            <v>80111600</v>
          </cell>
          <cell r="BD960" t="str">
            <v>SEGUROS DEL ESTADO S.A.</v>
          </cell>
          <cell r="BE960" t="str">
            <v>14-44-101212997</v>
          </cell>
          <cell r="BF960">
            <v>45466</v>
          </cell>
          <cell r="BG960">
            <v>45467</v>
          </cell>
          <cell r="BH960">
            <v>45467</v>
          </cell>
          <cell r="BI960">
            <v>135824</v>
          </cell>
          <cell r="BJ960">
            <v>45467</v>
          </cell>
          <cell r="BK960" t="str">
            <v>POSITIVA</v>
          </cell>
          <cell r="BL960">
            <v>45469</v>
          </cell>
          <cell r="BN960">
            <v>45469</v>
          </cell>
          <cell r="BO960">
            <v>45772</v>
          </cell>
          <cell r="BP960" t="str">
            <v>SI</v>
          </cell>
          <cell r="BQ960" t="str">
            <v>CONTRATACIÓN DIRECTA</v>
          </cell>
          <cell r="BR960" t="str">
            <v>SGR-169-2024</v>
          </cell>
          <cell r="BS960" t="str">
            <v>https://community.secop.gov.co/Public/Tendering/OpportunityDetail/Index?noticeUID=CO1.NTC.6293031&amp;isFromPublicArea=True&amp;isModal=False</v>
          </cell>
        </row>
        <row r="961">
          <cell r="A961" t="str">
            <v>SGR-170-2024</v>
          </cell>
          <cell r="B961" t="str">
            <v>RECHAZADO SECOP 19/06/2024</v>
          </cell>
          <cell r="C961">
            <v>45461</v>
          </cell>
          <cell r="D961" t="str">
            <v xml:space="preserve">LAURA VICTORIA SUAREZ VIAFARA </v>
          </cell>
          <cell r="E961" t="str">
            <v>ANA MARÍA MENDOZA</v>
          </cell>
          <cell r="F961" t="str">
            <v>CONTRATO</v>
          </cell>
          <cell r="J961" t="str">
            <v>RECHAZADA</v>
          </cell>
          <cell r="K961" t="str">
            <v>RECHAZADA</v>
          </cell>
          <cell r="L961" t="str">
            <v>RECHAZADA</v>
          </cell>
          <cell r="M961" t="str">
            <v>RECHAZADA</v>
          </cell>
          <cell r="N961" t="str">
            <v>CÉDULA DE CIUDADANIA</v>
          </cell>
          <cell r="O961">
            <v>1151944941</v>
          </cell>
          <cell r="P961">
            <v>6</v>
          </cell>
          <cell r="Q961" t="str">
            <v>RECHAZADA</v>
          </cell>
          <cell r="R961" t="str">
            <v>RECHAZADA</v>
          </cell>
          <cell r="S961" t="str">
            <v>RECHAZADA</v>
          </cell>
          <cell r="T961" t="str">
            <v>RECHAZADA</v>
          </cell>
          <cell r="U961" t="str">
            <v>RECHAZADA</v>
          </cell>
          <cell r="V961" t="str">
            <v>RECHAZADA</v>
          </cell>
          <cell r="W961" t="str">
            <v>RECHAZADA</v>
          </cell>
          <cell r="X961" t="str">
            <v>RECHAZADA</v>
          </cell>
          <cell r="Y961" t="str">
            <v>RECHAZADA</v>
          </cell>
          <cell r="AA961" t="str">
            <v>RECHAZADA</v>
          </cell>
          <cell r="AB961" t="str">
            <v>RECHAZADA</v>
          </cell>
          <cell r="AC961" t="str">
            <v>RECHAZADA</v>
          </cell>
          <cell r="AD961" t="str">
            <v>RECHAZADA</v>
          </cell>
          <cell r="AE961" t="str">
            <v>RECHAZADA</v>
          </cell>
          <cell r="AF961" t="str">
            <v>RECHAZADA</v>
          </cell>
          <cell r="AG961" t="str">
            <v>RECHAZADA</v>
          </cell>
          <cell r="AH961" t="str">
            <v>RECHAZADA</v>
          </cell>
          <cell r="AI961" t="str">
            <v>RECHAZADA</v>
          </cell>
          <cell r="AJ961" t="str">
            <v>RECHAZADA</v>
          </cell>
          <cell r="AK961" t="str">
            <v>RECHAZADA</v>
          </cell>
          <cell r="AL961" t="str">
            <v>RECHAZADA</v>
          </cell>
          <cell r="AM961" t="str">
            <v>RECHAZADA</v>
          </cell>
          <cell r="AN961" t="str">
            <v>RECHAZADA</v>
          </cell>
          <cell r="AO961" t="str">
            <v>14 PRESTACIÓN DE SERVICIOS</v>
          </cell>
          <cell r="AP961" t="str">
            <v>RECHAZADA</v>
          </cell>
          <cell r="AQ961" t="str">
            <v>RECHAZADA</v>
          </cell>
          <cell r="AR961" t="str">
            <v>RECHAZADA</v>
          </cell>
          <cell r="AS961" t="str">
            <v>RECHAZADA</v>
          </cell>
          <cell r="AT961" t="str">
            <v>RECHAZADA</v>
          </cell>
          <cell r="AU961" t="str">
            <v>RECHAZADA</v>
          </cell>
          <cell r="AV961" t="str">
            <v>RECHAZADA</v>
          </cell>
          <cell r="AW961" t="str">
            <v>RECHAZADA</v>
          </cell>
          <cell r="AX961" t="str">
            <v>RECHAZADA</v>
          </cell>
          <cell r="AY961" t="str">
            <v>RECHAZADA</v>
          </cell>
          <cell r="AZ961" t="str">
            <v>SGR</v>
          </cell>
          <cell r="BA961" t="str">
            <v>170</v>
          </cell>
          <cell r="BB961">
            <v>2024</v>
          </cell>
          <cell r="BC961" t="str">
            <v>RECHAZADA</v>
          </cell>
          <cell r="BD961" t="str">
            <v>RECHAZADA</v>
          </cell>
          <cell r="BE961" t="str">
            <v>RECHAZADA</v>
          </cell>
          <cell r="BF961" t="str">
            <v>RECHAZADA</v>
          </cell>
          <cell r="BG961" t="str">
            <v>RECHAZADA</v>
          </cell>
          <cell r="BH961" t="str">
            <v>RECHAZADA</v>
          </cell>
          <cell r="BI961" t="str">
            <v>RECHAZADA</v>
          </cell>
          <cell r="BJ961" t="str">
            <v>RECHAZADA</v>
          </cell>
          <cell r="BK961" t="str">
            <v>RECHAZADA</v>
          </cell>
          <cell r="BL961" t="str">
            <v>RECHAZADA</v>
          </cell>
          <cell r="BN961" t="str">
            <v>RECHAZADA</v>
          </cell>
          <cell r="BO961" t="str">
            <v>RECHAZADA</v>
          </cell>
          <cell r="BP961" t="str">
            <v>RECHAZADA</v>
          </cell>
          <cell r="BQ961" t="str">
            <v>CONTRATACIÓN DIRECTA</v>
          </cell>
          <cell r="BR961" t="str">
            <v>SGR-170-2024</v>
          </cell>
          <cell r="BS961" t="str">
            <v>https://community.secop.gov.co/Public/Tendering/OpportunityDetail/Index?noticeUID=CO1.NTC.6285808&amp;isFromPublicArea=True&amp;isModal=False</v>
          </cell>
        </row>
        <row r="962">
          <cell r="A962" t="str">
            <v>SGR-171-2024</v>
          </cell>
          <cell r="C962">
            <v>45478</v>
          </cell>
          <cell r="D962" t="str">
            <v xml:space="preserve">HECTOR FERNANDO NARVAEZ </v>
          </cell>
          <cell r="E962" t="str">
            <v>DANIELA MARINA MUÑOZ MUÑOZ</v>
          </cell>
          <cell r="F962" t="str">
            <v>CONTRATO</v>
          </cell>
          <cell r="J962">
            <v>34158</v>
          </cell>
          <cell r="K962">
            <v>32</v>
          </cell>
          <cell r="L962">
            <v>630069423</v>
          </cell>
          <cell r="M962" t="str">
            <v>PROFESIONAL</v>
          </cell>
          <cell r="N962" t="str">
            <v>CÉDULA DE CIUDADANIA</v>
          </cell>
          <cell r="O962">
            <v>1126909860</v>
          </cell>
          <cell r="P962">
            <v>9</v>
          </cell>
          <cell r="Q962" t="str">
            <v>Prestar servicios profesionales a la VSCSM en temas inherentes a la fiscalización minera, como es el seguimiento,
verificación y validación del cumplimiento de las contraprestaciones económicas a cargo de los titulares mineros
competencia del grupo de seguimiento y control Zona Centro</v>
          </cell>
          <cell r="R962" t="str">
            <v>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v>
          </cell>
          <cell r="V962">
            <v>85502637</v>
          </cell>
          <cell r="W962">
            <v>20724</v>
          </cell>
          <cell r="X962">
            <v>45448</v>
          </cell>
          <cell r="Y962" t="str">
            <v>SISTEMA GENERAL DE REGALÍAS</v>
          </cell>
          <cell r="AA962">
            <v>85502637</v>
          </cell>
          <cell r="AB962" t="str">
            <v>OMAR RICARDO MALAGÓN ROPERO</v>
          </cell>
          <cell r="AC962" t="str">
            <v xml:space="preserve">VICEPRESIDENTE DE SEGUIMIENTO, CONTROL Y SEGURIDAD MINERA (E) </v>
          </cell>
          <cell r="AD962" t="str">
            <v>VSCSM</v>
          </cell>
          <cell r="AE962">
            <v>11</v>
          </cell>
          <cell r="AF962">
            <v>9</v>
          </cell>
          <cell r="AH962">
            <v>7772967</v>
          </cell>
          <cell r="AI962">
            <v>71655385</v>
          </cell>
          <cell r="AJ962" t="str">
            <v>JOEL DARIO PINO PUERTA</v>
          </cell>
          <cell r="AK962" t="str">
            <v>COORDINADOR DEL GRUPO DE SEGUIMIENTO Y CONTROL ZONA CENTRO</v>
          </cell>
          <cell r="AN962" t="str">
            <v>Bogotá D.C.</v>
          </cell>
          <cell r="AO962" t="str">
            <v>14 PRESTACIÓN DE SERVICIOS</v>
          </cell>
          <cell r="AP962" t="str">
            <v>BOGOTÁ D.C.</v>
          </cell>
          <cell r="AQ962" t="str">
            <v>BOGOTÁ D.C.</v>
          </cell>
          <cell r="AR962" t="str">
            <v>CONTADOR PÚBLICO</v>
          </cell>
          <cell r="AS962" t="str">
            <v>POSGRADO</v>
          </cell>
          <cell r="AZ962" t="str">
            <v>SGR</v>
          </cell>
          <cell r="BA962" t="str">
            <v>171</v>
          </cell>
          <cell r="BB962">
            <v>2024</v>
          </cell>
          <cell r="BC962">
            <v>80111600</v>
          </cell>
          <cell r="BD962" t="str">
            <v>SEGUROS DEL ESTADO S.A.</v>
          </cell>
          <cell r="BE962" t="str">
            <v>11-46-101057919</v>
          </cell>
          <cell r="BF962">
            <v>45462</v>
          </cell>
          <cell r="BG962">
            <v>45463</v>
          </cell>
          <cell r="BH962">
            <v>45463</v>
          </cell>
          <cell r="BI962">
            <v>132224</v>
          </cell>
          <cell r="BJ962">
            <v>45463</v>
          </cell>
          <cell r="BK962" t="str">
            <v>POSITIVA</v>
          </cell>
          <cell r="BL962">
            <v>45468</v>
          </cell>
          <cell r="BN962">
            <v>45468</v>
          </cell>
          <cell r="BO962">
            <v>45810</v>
          </cell>
          <cell r="BP962" t="str">
            <v>SI</v>
          </cell>
          <cell r="BQ962" t="str">
            <v>CONTRATACIÓN DIRECTA</v>
          </cell>
          <cell r="BR962" t="str">
            <v>SGR-171-2024</v>
          </cell>
          <cell r="BS962" t="str">
            <v>https://community.secop.gov.co/Public/Tendering/OpportunityDetail/Index?noticeUID=CO1.NTC.6284762&amp;isFromPublicArea=True&amp;isModal=False</v>
          </cell>
        </row>
        <row r="963">
          <cell r="A963" t="str">
            <v>SGR-172-2024</v>
          </cell>
          <cell r="C963">
            <v>45478</v>
          </cell>
          <cell r="D963" t="str">
            <v xml:space="preserve">NOHORA ESTIBALIZ NARVAEZ VANEGAS </v>
          </cell>
          <cell r="E963" t="str">
            <v>DANIELA MARINA MUÑOZ MUÑOZ</v>
          </cell>
          <cell r="F963" t="str">
            <v>CONTRATO</v>
          </cell>
          <cell r="J963">
            <v>29569</v>
          </cell>
          <cell r="K963">
            <v>44</v>
          </cell>
          <cell r="L963">
            <v>630070623</v>
          </cell>
          <cell r="M963" t="str">
            <v>APOYO A LA GESTIÓN</v>
          </cell>
          <cell r="N963" t="str">
            <v>CÉDULA DE CIUDADANIA</v>
          </cell>
          <cell r="O963">
            <v>36953563</v>
          </cell>
          <cell r="P963">
            <v>5</v>
          </cell>
          <cell r="Q963" t="str">
            <v>PS de apoyo a la gestión a la VSCSM, en actividades de fiscalización minera, como es la recepción de documentos internos y externos, el control de la correspondencia, la clasificación de información y la gestión documental a través del
SGD</v>
          </cell>
          <cell r="R963" t="str">
            <v>Con el fin de cumplir las actividades de fiscalización de los títulos mineros el contratista deberá ejecutar las siguientes
obligaciones:
1. Apoyar las actividades de gestión y manejo documental de la información derivada del desarrollo de la función de
fiscalización de la actividad minera.
2. Ingresar, en medio físico o digital, la correspondencia y productos de información derivados de las actividades de
fiscalización de la actividad minera en el expediente tanto en su versión física como en digital en las herramientas
informáticas dispuestas para tal fin.
3. Apoyar el recibo y clasificación de las actuaciones administrativas, técnicas y jurídicas, en medio físico o digital,
resultado de las actividades de fiscalización de la actividad minera.
4. Organizar cronológicamente la documentación y remitir a mantenimiento de expedientes y gestión documental,
bajo los lineamientos que se expidan para el efecto por parte de la ANM.
5. Diligenciar y mantener actualizada la base de datos de control de actuaciones administrativas proferidas por el
grupo de trabajo, en físico o en digital, bajo los parámetros y lineamientos que se definan para el efecto.
6. Apoyar al Grupo de Seguimiento y Control en las actividades de control de correspondencia, en físico o en digital.
7. Archivar y controlar los documentos soportes de las inspecciones de campo, autos, resoluciones y demás
información expedida por el grupo de trabajo, de conformidad con los lineamientos que se impartan por el Supervisor y
haciendo uso de las plataformas tecnológicas que disponga la entidad.8. Apoyar la atención a usuarios en consultas relacionadas con el estado del expediente y trámites competencia del
grupo de trabajo, enmarcados en el proceso de fiscalización minera.
9. Atender de manera oportuna las solicitudes de copias, en versión física o digital, y hacer entrega de las mismas,
en atención a las peticiones radicadas por los interesados y titulares mineros y según el reparto asignado.
10. Apoyar el agendamiento, organización y realización de las reuniones que se programen en el Grupo, en el marco de
las actividades de fiscalización, apoyando la elaboración de actas y listado de asistencia respectivos.
11. Apoyar las actuaciones correspondientes para la realización oportuna y eficaz el proceso de notificación de actos
administrativos derivados de las funciones de fiscalización minera.
12. Generar reportes de gestión y elaborar documentos que resulten del cumplimiento de sus obligaciones o que sean
necesarios para el cabal cumplimiento de las actividades de fiscalización a la actividad minera que adelanta el grupo de
trabajo.</v>
          </cell>
          <cell r="V963">
            <v>30244870</v>
          </cell>
          <cell r="W963">
            <v>28424</v>
          </cell>
          <cell r="X963">
            <v>45460</v>
          </cell>
          <cell r="Y963" t="str">
            <v>SISTEMA GENERAL DE REGALÍAS</v>
          </cell>
          <cell r="AA963">
            <v>30244870</v>
          </cell>
          <cell r="AB963" t="str">
            <v>OMAR RICARDO MALAGÓN ROPERO</v>
          </cell>
          <cell r="AC963" t="str">
            <v xml:space="preserve">VICEPRESIDENTE DE SEGUIMIENTO, CONTROL Y SEGURIDAD MINERA (E) </v>
          </cell>
          <cell r="AD963" t="str">
            <v>VSCSM</v>
          </cell>
          <cell r="AE963">
            <v>10</v>
          </cell>
          <cell r="AH963">
            <v>3024487</v>
          </cell>
          <cell r="AI963">
            <v>59820096</v>
          </cell>
          <cell r="AJ963" t="str">
            <v>CARMEN HELENA PATIÑO BURBANO</v>
          </cell>
          <cell r="AK963" t="str">
            <v>COORDINADOR
DEL PUNTO DE ATENCIÓN REGIONAL PASTO</v>
          </cell>
          <cell r="AN963" t="str">
            <v>Pasto</v>
          </cell>
          <cell r="AO963" t="str">
            <v>14 PRESTACIÓN DE SERVICIOS</v>
          </cell>
          <cell r="AP963" t="str">
            <v>BOGOTÁ D.C.</v>
          </cell>
          <cell r="AQ963" t="str">
            <v>BOGOTÁ D.C.</v>
          </cell>
          <cell r="AR963" t="str">
            <v>BACHILLER</v>
          </cell>
          <cell r="AS963" t="str">
            <v>BACHILLERATO</v>
          </cell>
          <cell r="AZ963" t="str">
            <v>SGR</v>
          </cell>
          <cell r="BA963" t="str">
            <v>172</v>
          </cell>
          <cell r="BB963">
            <v>2024</v>
          </cell>
          <cell r="BC963">
            <v>80111600</v>
          </cell>
          <cell r="BD963" t="str">
            <v>SEGUROS DEL ESTADO S.A.</v>
          </cell>
          <cell r="BE963" t="str">
            <v>14-44-101212766</v>
          </cell>
          <cell r="BF963">
            <v>45462</v>
          </cell>
          <cell r="BG963">
            <v>45463</v>
          </cell>
          <cell r="BH963">
            <v>45464</v>
          </cell>
          <cell r="BI963">
            <v>132324</v>
          </cell>
          <cell r="BJ963">
            <v>45463</v>
          </cell>
          <cell r="BK963" t="str">
            <v>POSITIVA</v>
          </cell>
          <cell r="BL963">
            <v>45468</v>
          </cell>
          <cell r="BN963">
            <v>45468</v>
          </cell>
          <cell r="BO963">
            <v>45771</v>
          </cell>
          <cell r="BP963" t="str">
            <v>SI</v>
          </cell>
          <cell r="BQ963" t="str">
            <v>CONTRATACIÓN DIRECTA</v>
          </cell>
          <cell r="BR963" t="str">
            <v>SGR-172-2024</v>
          </cell>
          <cell r="BS963" t="str">
            <v>https://community.secop.gov.co/Public/Tendering/OpportunityDetail/Index?noticeUID=CO1.NTC.6286199&amp;isFromPublicArea=True&amp;isModal=False</v>
          </cell>
        </row>
        <row r="964">
          <cell r="A964" t="str">
            <v>SGR-173-2024</v>
          </cell>
          <cell r="C964">
            <v>45478</v>
          </cell>
          <cell r="D964" t="str">
            <v xml:space="preserve">JUAN SEBASTIAN CABRERA ALARCON  </v>
          </cell>
          <cell r="E964" t="str">
            <v>DANIELA MARINA MUÑOZ MUÑOZ</v>
          </cell>
          <cell r="F964" t="str">
            <v>CONTRATO</v>
          </cell>
          <cell r="J964">
            <v>31606</v>
          </cell>
          <cell r="K964">
            <v>39</v>
          </cell>
          <cell r="L964">
            <v>630075023</v>
          </cell>
          <cell r="M964" t="str">
            <v>PROFESIONAL</v>
          </cell>
          <cell r="N964" t="str">
            <v>CÉDULA DE CIUDADANIA</v>
          </cell>
          <cell r="O964">
            <v>1075215412</v>
          </cell>
          <cell r="P964">
            <v>9</v>
          </cell>
          <cell r="Q964" t="str">
            <v xml:space="preserve">PSP a la VSCSM para el desarrollo de la función de fiscalización minera, en actividades de consolidación, revisión de cartera, verificación y actualización de información relacionada con contraprestaciones económicas a cargo de los titulares mineros. </v>
          </cell>
          <cell r="R964" t="str">
            <v>Con el fin de cumplir las actividades de fiscalización de los títulos mineros el contratista deberá ejecutar las siguientes
obligaciones:
1. Realizar las actividades de consolidación, verificación y actualización de la información registrada en los sistemas de
información de la Vicepresidencia de Seguimiento, Control y Seguridad Minera de la Agencia Nacional de Minería,
relacionados con las contraprestaciones económicas derivadas de contratos de concesión minera.
2. Realizar el escaneo de los conceptos técnicos y actos administrativos emitidos por la Vicepresidencia de Seguimiento,
Control y seguridad Minera que requieran liquidación y/o pago de contraprestaciones económicas derivadas de los
contratos de concesión minera suscritos con los titulares mineros y cargarlos a los sistemas de información dispuestos en
la Entidad.
3. Verificar las condiciones celebradas en los contratos mineros en cuanto a áreas objeto de concesión, duración de las
etapas y las posteriores modificaciones que sufran estos a lo largo de la ejecución del contrato y demás información
pertinente, para mantener actualizados los sistemas de información de cartera y/ o estados financieros, canon
superficiario, websafi o cualquier otro que indique la entidad.
4. Realizar la verificación de los estados de cuenta de los títulos mineros respecto a obligaciones de canon superficiario,
intereses y multas, para realizar la actualización y/o depuración de la información en los estados financieros de la
entidad.
5. Realizar causación de las obligaciones económicas derivadas de los títulos mineros en el sistema de canon
superficiario o el que disponga la entidad, con impacto en los estados financieros, especialmente en cartera.6. Registrar y/o Informar a la sede central las modificaciones que presenten los títulos mineros en cuento a
suspensiones, reducción de área, renuncias, prórrogas y/o cualquier otra circunstancia que directamente afecte la
liquidación de canon superficiario para su respectiva actualización en los sistemas de información.
7. Identificar los pagos recibidos a favor de la Entidad, validar el concepto del recaudo y la contraprestación económica a
la que se debe aplicar el pago, así como identificar los conceptos de aquellos saldos a favor que registra el sistema de
cartera e informar a sede central para que el Grupo de trabajo que corresponde aplique los saldos en la cartera de la
Entidad.
8. Apoyar a los funcionarios y/o contratistas del Grupo de Seguimiento y Control y demás dependencias en el suministro
de información económica de los títulos mineros.
9. Elaborar y enviar al supervisor y a los administradores de canon superficiario en sede central los informes de
causación, modificaciones, identificación de pagos y de gestión semanal.
10. Interactuar con el Grupo de Regalías y Contraprestaciones Económicas, prestando apoyo en la consolidación de la
información, la causación y liquidación de las contraprestaciones de carácter económico a cargo de los titulares mineros.
11. Adelantar oportunamente los trámites y solicitudes que le sean asignadas, dar oportuna respuesta a los diferentes
requerimientos internos como externos y aquellos que pueden elevar los Entes de Control.
12. Revisar la cartera y causaciones de las Resoluciones proferidas por la Vicepresidencia de Seguimiento, Control y
Seguridad Minera o el Grupo Nacional de Seguimiento y Control, en las que se declaren obligaciones económicas, las
cuales se constituyen en títulos ejecutivos para ser remitidos al Grupo de Cobro Coactivo.
15.Solicitar la desanotación de notas débito de aquellos títulos mineros, cuyo proceso de Cobro Coactivo se encuentre
en etapa persuasiva o con numeración de proceso asignado por parte de la Oficina de Cobro Coactivo.</v>
          </cell>
          <cell r="V964">
            <v>47239500</v>
          </cell>
          <cell r="W964">
            <v>23224</v>
          </cell>
          <cell r="X964">
            <v>45448</v>
          </cell>
          <cell r="Y964" t="str">
            <v>SISTEMA GENERAL DE REGALÍAS</v>
          </cell>
          <cell r="AA964">
            <v>47239500</v>
          </cell>
          <cell r="AB964" t="str">
            <v>OMAR RICARDO MALAGÓN ROPERO _x000D_</v>
          </cell>
          <cell r="AC964" t="str">
            <v>VICEPRESIDENTE DE SEGUIMIENTO, CONTROL Y SEGURIDAD MINERA (E)</v>
          </cell>
          <cell r="AD964" t="str">
            <v>VSCSM</v>
          </cell>
          <cell r="AE964">
            <v>10</v>
          </cell>
          <cell r="AH964">
            <v>4723950</v>
          </cell>
          <cell r="AI964">
            <v>71655385</v>
          </cell>
          <cell r="AJ964" t="str">
            <v>JOEL DARÍO PINO
PUERTA</v>
          </cell>
          <cell r="AK964" t="str">
            <v>COORDINADOR DEL GRUPO DE SEGUIMIENTO Y CONTROL ZONA CENTRO</v>
          </cell>
          <cell r="AN964" t="str">
            <v>Bogotá D.C.</v>
          </cell>
          <cell r="AO964" t="str">
            <v>14 PRESTACIÓN DE SERVICIOS</v>
          </cell>
          <cell r="AP964" t="str">
            <v>HUILA</v>
          </cell>
          <cell r="AQ964" t="str">
            <v>NEIVA</v>
          </cell>
          <cell r="AR964" t="str">
            <v>FINANZAS Y RELACIONES INTERNACIONALES</v>
          </cell>
          <cell r="AS964" t="str">
            <v>PREGRADO</v>
          </cell>
          <cell r="AZ964" t="str">
            <v>SGR</v>
          </cell>
          <cell r="BA964" t="str">
            <v>173</v>
          </cell>
          <cell r="BB964">
            <v>2024</v>
          </cell>
          <cell r="BC964">
            <v>80111600</v>
          </cell>
          <cell r="BD964" t="str">
            <v>COMPAÑIA MUNDIAL DE SEGUROS S.A.</v>
          </cell>
          <cell r="BE964" t="str">
            <v>CHU-100024125</v>
          </cell>
          <cell r="BF964">
            <v>45462</v>
          </cell>
          <cell r="BG964">
            <v>45463</v>
          </cell>
          <cell r="BH964">
            <v>45464</v>
          </cell>
          <cell r="BI964">
            <v>132424</v>
          </cell>
          <cell r="BJ964">
            <v>45463</v>
          </cell>
          <cell r="BK964" t="str">
            <v>POSITIVA</v>
          </cell>
          <cell r="BL964">
            <v>45468</v>
          </cell>
          <cell r="BN964">
            <v>45468</v>
          </cell>
          <cell r="BO964">
            <v>45771</v>
          </cell>
          <cell r="BP964" t="str">
            <v>SI</v>
          </cell>
          <cell r="BQ964" t="str">
            <v>CONTRATACIÓN DIRECTA</v>
          </cell>
          <cell r="BR964" t="str">
            <v>SGR-173-2024</v>
          </cell>
          <cell r="BS964" t="str">
            <v>https://community.secop.gov.co/Public/Tendering/OpportunityDetail/Index?noticeUID=CO1.NTC.6286376&amp;isFromPublicArea=True&amp;isModal=False</v>
          </cell>
        </row>
        <row r="965">
          <cell r="A965" t="str">
            <v>SGR-174-2024</v>
          </cell>
          <cell r="C965">
            <v>45462</v>
          </cell>
          <cell r="D965" t="str">
            <v xml:space="preserve">CAROLINA LOZADA URREGO </v>
          </cell>
          <cell r="E965" t="str">
            <v>ANA MARÍA MENDOZA</v>
          </cell>
          <cell r="F965" t="str">
            <v>CONTRATO</v>
          </cell>
          <cell r="J965">
            <v>29683</v>
          </cell>
          <cell r="K965">
            <v>44</v>
          </cell>
          <cell r="L965">
            <v>630076823</v>
          </cell>
          <cell r="M965" t="str">
            <v>PROFESIONAL</v>
          </cell>
          <cell r="N965" t="str">
            <v>CÉDULA DE CIUDADANIA</v>
          </cell>
          <cell r="O965">
            <v>52713504</v>
          </cell>
          <cell r="P965">
            <v>1</v>
          </cell>
          <cell r="Q965" t="str">
            <v>PSP a la VSCSM en actividades jurídicas necesarias para el desarrollo de la función de fiscalización minera, tales como la proyección o revisión de documentos jurídicos, actos administrativos, así como la sustanciación e impulso de los demás asuntos jurídicos relacionados.</v>
          </cell>
          <cell r="R965" t="str">
            <v>1. Sustanciar, revisar, impulsar y hacer seguimiento a los actos administrativos, memorandos y demás documentos que se requieran, en el ejercicio de la función de fiscalización a títulos mineros, de competencia de la Vicepresidencia de Seguimiento, Control y Seguridad Minera. 2. Participar en las reuniones y mesas de trabajo que se lleven a cabo con los distintos Entes Territoriales, titulares mineros, Entidades del Sector y entidades públicas, que se programen con ocasión a la función de fiscalización a títulos mineros, según asignación que efectúe el supervisor del contrato. 3. Preparar, elaborar y consolidar los informes, documentos y presentaciones que se requieran con ocasión a las actividades desarrolladas por la Vicepresidencia de Seguimiento, Control y Seguridad minera, en el marco de la función de fiscalización minera. 4. Elaborar, apoyar, impulsar y hacer seguimiento a los informes y reportes de gestión y presentaciones periódicas de resultados, relacionados con la función de fiscalización. 5. Atender, revisar, tramitar y/o sustanciar las respuestas a los derechos de petición, consultas, solicitudes y requerimientos, que por competencia deba responder la Vicepresidencia de Seguimiento, Control y Seguridad Minea, según asignación efectuada por el supervisor del contrato. 6. Apoyar, desde el punto de vista jurídico, las visitas que se programen a los diferentes títulos mineros, cuando se lo requiera el Supervisor. 7. Gestionar, revisar las actuaciones y trámites que le sean asignados a través del aplicativo del Sistema de Gestión Documental de Entidad. 8. Apoyar a la Vicepresidencia de Seguimiento, Control y Seguridad Minera, en larevisión y análisis jurídico de los documentos técnicos emitidos por los profesionales competentes, en cumplimiento de los procedimientos y lineamientos adoptados por la Vicepresidencia de Seguimiento, Control y seguridad Minera. 9. Proponer parámetros y lineamientos jurídicos que soporten los actos administrativos y demás actuaciones competencia de la Vicepresidencia de Seguimiento, Control y Seguridad Minera. 10. Contar con los equipos de cómputo y elementos de protección personal necesarios para la prestación del servicio</v>
          </cell>
          <cell r="V965">
            <v>134121800</v>
          </cell>
          <cell r="W965">
            <v>24924</v>
          </cell>
          <cell r="X965">
            <v>45448</v>
          </cell>
          <cell r="Y965" t="str">
            <v>SISTEMA GENERAL DE REGALÍAS</v>
          </cell>
          <cell r="AA965">
            <v>134121800</v>
          </cell>
          <cell r="AB965" t="str">
            <v>OMAR RICARDO MALAGÓN ROPERO</v>
          </cell>
          <cell r="AC965" t="str">
            <v xml:space="preserve">VICEPRESIDENTE DE SEGUIMIENTO, CONTROL Y SEGURIDAD MINERA (E) </v>
          </cell>
          <cell r="AD965" t="str">
            <v>VSCSM</v>
          </cell>
          <cell r="AE965">
            <v>10</v>
          </cell>
          <cell r="AH965">
            <v>13412180</v>
          </cell>
          <cell r="AI965">
            <v>80203737</v>
          </cell>
          <cell r="AJ965" t="str">
            <v>OMAR RICARDO MALAGÓN ROPERO</v>
          </cell>
          <cell r="AK965" t="str">
            <v xml:space="preserve">VICEPRESIDENTE DE SEGUIMIENTO, CONTROL Y SEGURIDAD MINERA (E) </v>
          </cell>
          <cell r="AN965" t="str">
            <v>Bogotá D.C.</v>
          </cell>
          <cell r="AO965" t="str">
            <v>14 PRESTACIÓN DE SERVICIOS</v>
          </cell>
          <cell r="AP965" t="str">
            <v>ANTIOQUIA</v>
          </cell>
          <cell r="AQ965" t="str">
            <v>MEDELLIN</v>
          </cell>
          <cell r="AR965" t="str">
            <v>DERECHO</v>
          </cell>
          <cell r="AS965" t="str">
            <v>PREGRADO</v>
          </cell>
          <cell r="AZ965" t="str">
            <v>SGR</v>
          </cell>
          <cell r="BA965" t="str">
            <v>174</v>
          </cell>
          <cell r="BB965">
            <v>2024</v>
          </cell>
          <cell r="BC965">
            <v>80111600</v>
          </cell>
          <cell r="BD965" t="str">
            <v>SEGUROS DEL ESTADO S.A.</v>
          </cell>
          <cell r="BE965" t="str">
            <v>14-44-101212796</v>
          </cell>
          <cell r="BF965">
            <v>45462</v>
          </cell>
          <cell r="BG965">
            <v>45463</v>
          </cell>
          <cell r="BH965">
            <v>45463</v>
          </cell>
          <cell r="BI965">
            <v>131824</v>
          </cell>
          <cell r="BJ965">
            <v>45463</v>
          </cell>
          <cell r="BK965" t="str">
            <v>POSITIVA</v>
          </cell>
          <cell r="BL965">
            <v>45464</v>
          </cell>
          <cell r="BN965">
            <v>45464</v>
          </cell>
          <cell r="BO965">
            <v>45767</v>
          </cell>
          <cell r="BP965" t="str">
            <v>SI</v>
          </cell>
          <cell r="BQ965" t="str">
            <v>CONTRATACIÓN DIRECTA</v>
          </cell>
          <cell r="BR965" t="str">
            <v>SGR-174-2024</v>
          </cell>
          <cell r="BS965" t="str">
            <v>https://community.secop.gov.co/Public/Tendering/OpportunityDetail/Index?noticeUID=CO1.NTC.6285748&amp;isFromPublicArea=True&amp;isModal=False</v>
          </cell>
        </row>
        <row r="966">
          <cell r="A966" t="str">
            <v>SGR-175-2024</v>
          </cell>
          <cell r="C966">
            <v>45462</v>
          </cell>
          <cell r="D966" t="str">
            <v>JAIME ANDRES JIMENEZ MESA</v>
          </cell>
          <cell r="E966" t="str">
            <v>MARTHA PATRICIA PUERTO GUIO</v>
          </cell>
          <cell r="F966" t="str">
            <v>CONTRATO</v>
          </cell>
          <cell r="J966">
            <v>33213</v>
          </cell>
          <cell r="K966">
            <v>34</v>
          </cell>
          <cell r="L966">
            <v>630056523</v>
          </cell>
          <cell r="M966" t="str">
            <v>PROFESIONAL</v>
          </cell>
          <cell r="N966" t="str">
            <v>CÉDULA DE CIUDADANIA</v>
          </cell>
          <cell r="O966">
            <v>1057586170</v>
          </cell>
          <cell r="P966">
            <v>7</v>
          </cell>
          <cell r="Q966"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966"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966">
            <v>81616154</v>
          </cell>
          <cell r="W966">
            <v>17424</v>
          </cell>
          <cell r="X966">
            <v>45428</v>
          </cell>
          <cell r="Y966" t="str">
            <v>SISTEMA GENERAL DE REGALÍAS</v>
          </cell>
          <cell r="AA966">
            <v>81616154</v>
          </cell>
          <cell r="AB966" t="str">
            <v>OMAR RICARDO MALAGON ROPERO</v>
          </cell>
          <cell r="AC966" t="str">
            <v xml:space="preserve">VICEPRESIDENTE DE SEGUIMIENTO, CONTROL Y SEGURIDAD MINERA (E) </v>
          </cell>
          <cell r="AD966" t="str">
            <v>VSCSM</v>
          </cell>
          <cell r="AE966">
            <v>10</v>
          </cell>
          <cell r="AF966">
            <v>15</v>
          </cell>
          <cell r="AH966">
            <v>7772967</v>
          </cell>
          <cell r="AI966">
            <v>1057575114</v>
          </cell>
          <cell r="AJ966" t="str">
            <v>LAURA LIGIA GOYENECHE MENDIVELSO</v>
          </cell>
          <cell r="AK966" t="str">
            <v>COORDINADOR PUNTO DE ATENCION REGIONAL NOBSA</v>
          </cell>
          <cell r="AN966" t="str">
            <v>Nobsa</v>
          </cell>
          <cell r="AO966" t="str">
            <v>14 PRESTACIÓN DE SERVICIOS</v>
          </cell>
          <cell r="AP966" t="str">
            <v>BOYACÁ</v>
          </cell>
          <cell r="AQ966" t="str">
            <v>SOGAMOSO</v>
          </cell>
          <cell r="AR966" t="str">
            <v>INGENIERO GEÓLOGO</v>
          </cell>
          <cell r="AS966" t="str">
            <v>POSGRADO</v>
          </cell>
          <cell r="AZ966" t="str">
            <v>SGR</v>
          </cell>
          <cell r="BA966" t="str">
            <v>175</v>
          </cell>
          <cell r="BB966">
            <v>2024</v>
          </cell>
          <cell r="BC966">
            <v>80111600</v>
          </cell>
          <cell r="BD966" t="str">
            <v>COMPAÑIA MUNDIAL DE SEGUROS S.A.</v>
          </cell>
          <cell r="BE966" t="str">
            <v>BY-100042809</v>
          </cell>
          <cell r="BF966">
            <v>45463</v>
          </cell>
          <cell r="BG966">
            <v>45467</v>
          </cell>
          <cell r="BH966">
            <v>45468</v>
          </cell>
          <cell r="BI966">
            <v>136424</v>
          </cell>
          <cell r="BJ966">
            <v>45467</v>
          </cell>
          <cell r="BK966" t="str">
            <v>POSITIVA</v>
          </cell>
          <cell r="BL966">
            <v>45470</v>
          </cell>
          <cell r="BN966">
            <v>45470</v>
          </cell>
          <cell r="BO966">
            <v>45788</v>
          </cell>
          <cell r="BP966" t="str">
            <v>SI</v>
          </cell>
          <cell r="BQ966" t="str">
            <v>CONTRATACIÓN DIRECTA</v>
          </cell>
          <cell r="BR966" t="str">
            <v>SGR-175-2024</v>
          </cell>
          <cell r="BS966" t="str">
            <v>https://community.secop.gov.co/Public/Tendering/OpportunityDetail/Index?noticeUID=CO1.NTC.6291197&amp;isFromPublicArea=True&amp;isModal=False</v>
          </cell>
        </row>
        <row r="967">
          <cell r="A967" t="str">
            <v>SGR-176-2024</v>
          </cell>
          <cell r="C967">
            <v>45464</v>
          </cell>
          <cell r="D967" t="str">
            <v>HAIDER ALEXIS BOTERO DIAZ</v>
          </cell>
          <cell r="E967" t="str">
            <v>PAULA ANDREA PIÑEROS CUESTA</v>
          </cell>
          <cell r="F967" t="str">
            <v>CONTRATO</v>
          </cell>
          <cell r="J967">
            <v>30877</v>
          </cell>
          <cell r="K967">
            <v>41</v>
          </cell>
          <cell r="L967">
            <v>630055523</v>
          </cell>
          <cell r="M967" t="str">
            <v>PROFESIONAL</v>
          </cell>
          <cell r="N967" t="str">
            <v>CÉDULA DE CIUDADANIA</v>
          </cell>
          <cell r="O967">
            <v>75101331</v>
          </cell>
          <cell r="P967">
            <v>1</v>
          </cell>
          <cell r="Q967"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967"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967">
            <v>81616154</v>
          </cell>
          <cell r="W967">
            <v>15824</v>
          </cell>
          <cell r="X967">
            <v>45427</v>
          </cell>
          <cell r="Y967" t="str">
            <v>SISTEMA GENERAL DE REGALÍAS</v>
          </cell>
          <cell r="AA967">
            <v>81616154</v>
          </cell>
          <cell r="AB967" t="str">
            <v>OMAR RICARDO MALAGÓN ROPERO</v>
          </cell>
          <cell r="AC967" t="str">
            <v xml:space="preserve">VICEPRESIDENTE DE SEGUIMIENTO, CONTROL Y SEGURIDAD MINERA (E) </v>
          </cell>
          <cell r="AD967" t="str">
            <v>VSCSM</v>
          </cell>
          <cell r="AE967">
            <v>11</v>
          </cell>
          <cell r="AF967">
            <v>8</v>
          </cell>
          <cell r="AH967">
            <v>7772967</v>
          </cell>
          <cell r="AI967">
            <v>66925444</v>
          </cell>
          <cell r="AJ967" t="str">
            <v>KATHERINE ALEXANDRA NARANJO JARAMILLO</v>
          </cell>
          <cell r="AK967" t="str">
            <v>COORDINADORA DEL PUNTO DE ATENCIÓN REGIONAL CALI</v>
          </cell>
          <cell r="AN967" t="str">
            <v>Cali</v>
          </cell>
          <cell r="AO967" t="str">
            <v>14 PRESTACIÓN DE SERVICIOS</v>
          </cell>
          <cell r="AP967" t="str">
            <v>CALDAS</v>
          </cell>
          <cell r="AQ967" t="str">
            <v>MANIZALES</v>
          </cell>
          <cell r="AR967" t="str">
            <v>GEOLOGIA</v>
          </cell>
          <cell r="AS967" t="str">
            <v>PREGRADO</v>
          </cell>
          <cell r="AZ967" t="str">
            <v>SGR</v>
          </cell>
          <cell r="BA967" t="str">
            <v>176</v>
          </cell>
          <cell r="BB967">
            <v>2024</v>
          </cell>
          <cell r="BC967">
            <v>80111600</v>
          </cell>
          <cell r="BD967" t="str">
            <v>ASEGURADORA SOLIDARIA DE COLOMBIA</v>
          </cell>
          <cell r="BE967" t="str">
            <v>660 47 994000027773</v>
          </cell>
          <cell r="BF967">
            <v>45463</v>
          </cell>
          <cell r="BG967">
            <v>45464</v>
          </cell>
          <cell r="BH967">
            <v>45464</v>
          </cell>
          <cell r="BI967">
            <v>135224</v>
          </cell>
          <cell r="BJ967">
            <v>45464</v>
          </cell>
          <cell r="BK967" t="str">
            <v>POSITIVA</v>
          </cell>
          <cell r="BL967">
            <v>45468</v>
          </cell>
          <cell r="BN967">
            <v>45468</v>
          </cell>
          <cell r="BO967">
            <v>45809</v>
          </cell>
          <cell r="BP967" t="str">
            <v>SI</v>
          </cell>
          <cell r="BQ967" t="str">
            <v>CONTRATACIÓN DIRECTA</v>
          </cell>
          <cell r="BR967" t="str">
            <v>SGR-176-2024</v>
          </cell>
          <cell r="BS967" t="str">
            <v>https://community.secop.gov.co/Public/Tendering/OpportunityDetail/Index?noticeUID=CO1.NTC.6291108&amp;isFromPublicArea=True&amp;isModal=False</v>
          </cell>
        </row>
        <row r="968">
          <cell r="A968" t="str">
            <v>SGR-177-2024</v>
          </cell>
          <cell r="C968">
            <v>45462</v>
          </cell>
          <cell r="D968" t="str">
            <v>JOSE MARIA FLOREZ ACOSTA</v>
          </cell>
          <cell r="E968" t="str">
            <v>MARTHA PATRICIA PUERTO GUIO</v>
          </cell>
          <cell r="F968" t="str">
            <v>CONTRATO</v>
          </cell>
          <cell r="J968">
            <v>31383</v>
          </cell>
          <cell r="K968">
            <v>39</v>
          </cell>
          <cell r="L968">
            <v>630067523</v>
          </cell>
          <cell r="M968" t="str">
            <v>PROFESIONAL</v>
          </cell>
          <cell r="N968" t="str">
            <v>CÉDULA DE CIUDADANIA</v>
          </cell>
          <cell r="O968">
            <v>1065563658</v>
          </cell>
          <cell r="P968">
            <v>9</v>
          </cell>
          <cell r="Q968" t="str">
            <v>Prestar servicios profesionales para apoyar las visitas de fiscalización integral en el componente de seguridad
minera</v>
          </cell>
          <cell r="R968" t="str">
            <v>Con el fin de cumplir las actividades de fiscalización de los títulos mineros el contratista deberá ejecutar las siguientes
obligaciones:
1. Apoyar las actividades de fiscalización integral mediante la realización de la evaluación documental desde el
componente técnico de la información de los títulos mineros, con el fin de verificar el cumplimiento de las obligaciones
por parte de los titulares de seguridad minera, elaborando de manera oportuna el concepto o documento de carácter
técnico a que haya lugar.
2.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3.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4.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de seguridad e
higiene minera detectadas, bien sea en la inspección de campo o a través de la evaluación documental, elaborando los
requerimientos o documentos técnicos que surjan.
5.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6. Gestionar las actuaciones técnicas que le sean asignadas a través de AnnA Minería de manera oportuna y
conforme a los los lineamientos que se impartan, generando los informes requeridos.
7.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8.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espacios._x000D_</v>
          </cell>
          <cell r="V968">
            <v>86400000</v>
          </cell>
          <cell r="W968">
            <v>11024</v>
          </cell>
          <cell r="X968">
            <v>45370</v>
          </cell>
          <cell r="Y968" t="str">
            <v>SISTEMA GENERAL DE REGALÍAS</v>
          </cell>
          <cell r="AA968">
            <v>86279934</v>
          </cell>
          <cell r="AB968" t="str">
            <v>OMAR RICARDO MALAGÓN ROPERO</v>
          </cell>
          <cell r="AC968" t="str">
            <v xml:space="preserve">VICEPRESIDENTE DE SEGUIMIENTO, CONTROL Y SEGURIDAD MINERA (E) </v>
          </cell>
          <cell r="AD968" t="str">
            <v>VSCSM</v>
          </cell>
          <cell r="AE968">
            <v>11</v>
          </cell>
          <cell r="AF968">
            <v>3</v>
          </cell>
          <cell r="AH968">
            <v>7772967</v>
          </cell>
          <cell r="AI968">
            <v>46450528</v>
          </cell>
          <cell r="AJ968" t="str">
            <v>MARÍA CAROLINA GALINDO NIÑO</v>
          </cell>
          <cell r="AK968" t="str">
            <v>COORDINADORA
DEL GRUPO DE SEGURIDAD Y SALVAMENTO MINERO</v>
          </cell>
          <cell r="AN968" t="str">
            <v>Medellín</v>
          </cell>
          <cell r="AO968" t="str">
            <v>14 PRESTACIÓN DE SERVICIOS</v>
          </cell>
          <cell r="AP968" t="str">
            <v>BOGOTÁ D.C.</v>
          </cell>
          <cell r="AQ968" t="str">
            <v>BOGOTÁ D.C.</v>
          </cell>
          <cell r="AR968" t="str">
            <v>INGENIERO DE MINAS</v>
          </cell>
          <cell r="AS968" t="str">
            <v>PREGRADO</v>
          </cell>
          <cell r="AZ968" t="str">
            <v>SGR</v>
          </cell>
          <cell r="BA968" t="str">
            <v>177</v>
          </cell>
          <cell r="BB968">
            <v>2024</v>
          </cell>
          <cell r="BC968">
            <v>80111600</v>
          </cell>
          <cell r="BD968" t="str">
            <v>SEGUROS DEL ESTADO S.A.</v>
          </cell>
          <cell r="BE968" t="str">
            <v>14-44-101212932</v>
          </cell>
          <cell r="BF968">
            <v>45463</v>
          </cell>
          <cell r="BG968">
            <v>45464</v>
          </cell>
          <cell r="BH968">
            <v>45468</v>
          </cell>
          <cell r="BI968">
            <v>136224</v>
          </cell>
          <cell r="BJ968">
            <v>45467</v>
          </cell>
          <cell r="BK968" t="str">
            <v>POSITIVA</v>
          </cell>
          <cell r="BL968">
            <v>45470</v>
          </cell>
          <cell r="BN968">
            <v>45470</v>
          </cell>
          <cell r="BO968">
            <v>45806</v>
          </cell>
          <cell r="BP968" t="str">
            <v>SI</v>
          </cell>
          <cell r="BQ968" t="str">
            <v>CONTRATACIÓN DIRECTA</v>
          </cell>
          <cell r="BR968" t="str">
            <v>SGR-177-2024</v>
          </cell>
          <cell r="BS968" t="str">
            <v>https://community.secop.gov.co/Public/Tendering/OpportunityDetail/Index?noticeUID=CO1.NTC.6290901&amp;isFromPublicArea=True&amp;isModal=False</v>
          </cell>
        </row>
        <row r="969">
          <cell r="A969" t="str">
            <v>SGR-178-2024</v>
          </cell>
          <cell r="C969">
            <v>45475</v>
          </cell>
          <cell r="D969" t="str">
            <v>LUIS CARLOS ROSERO LÓPEZ</v>
          </cell>
          <cell r="E969" t="str">
            <v>ADRIANA LONDOÑO</v>
          </cell>
          <cell r="F969" t="str">
            <v>CONTRATO</v>
          </cell>
          <cell r="J969">
            <v>34212</v>
          </cell>
          <cell r="K969">
            <v>31</v>
          </cell>
          <cell r="L969">
            <v>630070723</v>
          </cell>
          <cell r="M969" t="str">
            <v>PROFESIONAL</v>
          </cell>
          <cell r="N969" t="str">
            <v>CÉDULA DE CIUDADANIA</v>
          </cell>
          <cell r="O969">
            <v>1053828718</v>
          </cell>
          <cell r="P969">
            <v>8</v>
          </cell>
          <cell r="Q969" t="str">
            <v xml:space="preserve">
PSP a la VSCSM, en actividades necesarias para el desarrollo de la función de fiscalización minera, como es la elaboración, revisión o corrección de conceptos técnicos, la evaluación documental de expedientes mineros, así como la realización de inspecciones de campo para la verificación del componente técnico. por parte de los titulares mineros</v>
          </cell>
          <cell r="R969"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969">
            <v>77729670</v>
          </cell>
          <cell r="W969">
            <v>25724</v>
          </cell>
          <cell r="X969">
            <v>45455</v>
          </cell>
          <cell r="Y969" t="str">
            <v>SISTEMA GENERAL DE REGALÍAS</v>
          </cell>
          <cell r="AA969">
            <v>77729670</v>
          </cell>
          <cell r="AB969" t="str">
            <v>OMAR RICARDO MALAGÓN ROPERO _x000D_</v>
          </cell>
          <cell r="AC969" t="str">
            <v>VICEPRESIDENTE DE SEGUIMIENTO, CONTROL Y SEGURIDAD MINERA (E)</v>
          </cell>
          <cell r="AD969" t="str">
            <v>VSCSM</v>
          </cell>
          <cell r="AE969">
            <v>10</v>
          </cell>
          <cell r="AH969">
            <v>7772967</v>
          </cell>
          <cell r="AI969">
            <v>59820096</v>
          </cell>
          <cell r="AJ969" t="str">
            <v>CARMEN HELENA PATIÑO BURBANO</v>
          </cell>
          <cell r="AK969" t="str">
            <v>COORDINADOR PUNTO DE ATENCION REGIONAL DE PASTO</v>
          </cell>
          <cell r="AN969" t="str">
            <v>Pasto</v>
          </cell>
          <cell r="AO969" t="str">
            <v>14 PRESTACIÓN DE SERVICIOS</v>
          </cell>
          <cell r="AP969" t="str">
            <v>NARIÑO</v>
          </cell>
          <cell r="AQ969" t="str">
            <v>PASTO</v>
          </cell>
          <cell r="AR969" t="str">
            <v>GEOLOGIA</v>
          </cell>
          <cell r="AS969" t="str">
            <v>POSGRADO</v>
          </cell>
          <cell r="AZ969" t="str">
            <v>SGR</v>
          </cell>
          <cell r="BA969" t="str">
            <v>178</v>
          </cell>
          <cell r="BB969">
            <v>2024</v>
          </cell>
          <cell r="BC969">
            <v>80111600</v>
          </cell>
          <cell r="BD969" t="str">
            <v>ASEGURADORA SOLIDARIA DE COLOMBIA</v>
          </cell>
          <cell r="BE969" t="str">
            <v>436 47 994000061405</v>
          </cell>
          <cell r="BF969">
            <v>45463</v>
          </cell>
          <cell r="BG969">
            <v>45467</v>
          </cell>
          <cell r="BH969">
            <v>45467</v>
          </cell>
          <cell r="BI969">
            <v>135724</v>
          </cell>
          <cell r="BJ969">
            <v>45467</v>
          </cell>
          <cell r="BK969" t="str">
            <v>POSITIVA</v>
          </cell>
          <cell r="BL969">
            <v>45469</v>
          </cell>
          <cell r="BN969">
            <v>45469</v>
          </cell>
          <cell r="BO969">
            <v>45772</v>
          </cell>
          <cell r="BP969" t="str">
            <v>SI</v>
          </cell>
          <cell r="BQ969" t="str">
            <v>CONTRATACIÓN DIRECTA</v>
          </cell>
          <cell r="BR969" t="str">
            <v>SGR-178-2024</v>
          </cell>
          <cell r="BS969" t="str">
            <v>https://community.secop.gov.co/Public/Tendering/OpportunityDetail/Index?noticeUID=CO1.NTC.6293058&amp;isFromPublicArea=True&amp;isModal=False</v>
          </cell>
        </row>
        <row r="970">
          <cell r="A970" t="str">
            <v>SGR-179-2024</v>
          </cell>
          <cell r="C970">
            <v>45475</v>
          </cell>
          <cell r="D970" t="str">
            <v xml:space="preserve">DARLY PATRICIA HINESTROZA VALENCIA </v>
          </cell>
          <cell r="E970" t="str">
            <v xml:space="preserve">CAROLINA OBREGON </v>
          </cell>
          <cell r="F970" t="str">
            <v>CONTRATO</v>
          </cell>
          <cell r="J970">
            <v>28635</v>
          </cell>
          <cell r="K970">
            <v>47</v>
          </cell>
          <cell r="L970">
            <v>630070423</v>
          </cell>
          <cell r="M970" t="str">
            <v>APOYO A LA GESTIÓN</v>
          </cell>
          <cell r="N970" t="str">
            <v>CÉDULA DE CIUDADANIA</v>
          </cell>
          <cell r="O970">
            <v>35695554</v>
          </cell>
          <cell r="P970">
            <v>8</v>
          </cell>
          <cell r="Q970" t="str">
            <v>PS de apoyo a la gestión a la VSCSM, en actividades de fiscalización minera, como es la recepción de documentos internos y externos, el control de la correspondencia, la clasificación de información y la gestión documental a través del SGD</v>
          </cell>
          <cell r="R970" t="str">
            <v>1. Apoyar las actividades de gestión y manejo documental de la información derivada del desarrollo de la función de
fiscalización de la actividad minera.
2. Ingresar, en medio físico o digital, la correspondencia y productos de información derivados de las actividades de
fiscalización de la actividad minera en el expediente tanto en su versión física como en digital en las herramientas
informáticas dispuestas para tal fin.
3. Apoyar el recibo y clasificación de las actuaciones administrativas, técnicas y jurídicas, en medio físico o digital,
resultado de las actividades de fiscalización de la actividad minera.
4. Organizar cronológicamente la documentación y remitir a mantenimiento de expedientes y gestión documental,
bajo los lineamientos que se expidan para el efecto por parte de la ANM.
5. Diligenciar y mantener actualizada la base de datos de control de actuaciones administrativas proferidas por el
grupo de trabajo, en físico o en digital, bajo los parámetros y lineamientos que se definan para el efecto.
6. Apoyar al Grupo de Seguimiento y Control en las actividades de control de correspondencia, en físico o en digital.
7. Archivar y controlar los documentos soportes de las inspecciones de campo, autos, resoluciones y demás
información expedida por el grupo de trabajo, de conformidad con los lineamientos que se impartan por el Supervisor y
haciendo uso de las plataformas tecnológicas que disponga la entidad.
8. Apoyar la atención a usuarios en consultas relacionadas con el estado del expediente y trámites competencia del
grupo de trabajo, enmarcados en el proceso de fiscalización minera.
9. Atender de manera oportuna las solicitudes de copias, en versión física o digital, y hacer entrega de las mismas,
en atención a las peticiones radicadas por los interesados y titulares mineros y según el reparto asignado.
10. Apoyar el agendamiento, organización y realización de las reuniones que se programen en el Grupo, en el marco de
las actividades de fiscalización, apoyando la elaboración de actas y listado de asistencia respectivos.
11. Apoyar las actuaciones correspondientes para la realización oportuna y eficaz el proceso de notificación de actos
administrativos derivados de las funciones de fiscalización minera.
Generar reportes de gestión y elaborar documentos que resulten del cumplimiento de sus obligaciones o que sean necesarios para el cabal cumplimiento de las actividades de fiscalización a la actividad minera que adelanta el grupo de
trabajo.</v>
          </cell>
          <cell r="V970">
            <v>30244870</v>
          </cell>
          <cell r="W970">
            <v>25524</v>
          </cell>
          <cell r="X970">
            <v>45455</v>
          </cell>
          <cell r="Y970" t="str">
            <v>SISTEMA GENERAL DE REGALÍAS</v>
          </cell>
          <cell r="AA970">
            <v>30244870</v>
          </cell>
          <cell r="AB970" t="str">
            <v>OMAR RICARDO MALAGÓN ROPERO</v>
          </cell>
          <cell r="AC970" t="str">
            <v xml:space="preserve">VICEPRESIDENTE DE SEGUIMIENTO, CONTROL Y SEGURIDAD MINERA (E) </v>
          </cell>
          <cell r="AD970" t="str">
            <v>VSCSM</v>
          </cell>
          <cell r="AE970">
            <v>10</v>
          </cell>
          <cell r="AH970">
            <v>3024487</v>
          </cell>
          <cell r="AI970">
            <v>77183258</v>
          </cell>
          <cell r="AJ970" t="str">
            <v>ALCIDES PERALES CAMPILLO</v>
          </cell>
          <cell r="AK970" t="str">
            <v>COORDINADORA DEL PUNTO DE ATENCIÓN REGIONAL QUIBDO</v>
          </cell>
          <cell r="AN970" t="str">
            <v>Quibdó</v>
          </cell>
          <cell r="AO970" t="str">
            <v>14 PRESTACIÓN DE SERVICIOS</v>
          </cell>
          <cell r="AP970" t="str">
            <v>CHOCO</v>
          </cell>
          <cell r="AQ970" t="str">
            <v>ISTMINA</v>
          </cell>
          <cell r="AR970" t="str">
            <v>CONTADOR PÚBLICO</v>
          </cell>
          <cell r="AS970" t="str">
            <v>PREGRADO</v>
          </cell>
          <cell r="AZ970" t="str">
            <v>SGR</v>
          </cell>
          <cell r="BA970" t="str">
            <v>179</v>
          </cell>
          <cell r="BB970">
            <v>2024</v>
          </cell>
          <cell r="BC970">
            <v>80111600</v>
          </cell>
          <cell r="BD970" t="str">
            <v>ASEGURADORA SOLIDARIA DE COLOMBIA</v>
          </cell>
          <cell r="BE970" t="str">
            <v>310 47 994000011355</v>
          </cell>
          <cell r="BF970">
            <v>45463</v>
          </cell>
          <cell r="BG970">
            <v>45467</v>
          </cell>
          <cell r="BH970">
            <v>45467</v>
          </cell>
          <cell r="BI970">
            <v>136024</v>
          </cell>
          <cell r="BJ970">
            <v>45467</v>
          </cell>
          <cell r="BK970" t="str">
            <v>POSITIVA</v>
          </cell>
          <cell r="BL970">
            <v>45468</v>
          </cell>
          <cell r="BN970">
            <v>45468</v>
          </cell>
          <cell r="BO970">
            <v>45771</v>
          </cell>
          <cell r="BP970" t="str">
            <v>SI</v>
          </cell>
          <cell r="BQ970" t="str">
            <v>CONTRATACIÓN DIRECTA</v>
          </cell>
          <cell r="BR970" t="str">
            <v>SGR-179-2024</v>
          </cell>
          <cell r="BS970" t="str">
            <v>https://community.secop.gov.co/Public/Tendering/OpportunityDetail/Index?noticeUID=CO1.NTC.6291568&amp;isFromPublicArea=True&amp;isModal=False</v>
          </cell>
        </row>
        <row r="971">
          <cell r="A971" t="str">
            <v>SGR-180-2024</v>
          </cell>
          <cell r="C971">
            <v>45475</v>
          </cell>
          <cell r="D971" t="str">
            <v xml:space="preserve">IVAN DE JESUS GONZALEZ SOLANO </v>
          </cell>
          <cell r="E971" t="str">
            <v xml:space="preserve">CAROLINA OBREGON </v>
          </cell>
          <cell r="F971" t="str">
            <v>CONTRATO</v>
          </cell>
          <cell r="J971">
            <v>31789</v>
          </cell>
          <cell r="K971">
            <v>38</v>
          </cell>
          <cell r="L971">
            <v>630070523</v>
          </cell>
          <cell r="M971" t="str">
            <v>PROFESIONAL</v>
          </cell>
          <cell r="N971" t="str">
            <v>CÉDULA DE CIUDADANIA</v>
          </cell>
          <cell r="O971">
            <v>1065579363</v>
          </cell>
          <cell r="P971">
            <v>1</v>
          </cell>
          <cell r="Q971" t="str">
            <v xml:space="preserve">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 </v>
          </cell>
          <cell r="R971"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971">
            <v>77729670</v>
          </cell>
          <cell r="W971">
            <v>25624</v>
          </cell>
          <cell r="X971">
            <v>45464</v>
          </cell>
          <cell r="Y971" t="str">
            <v>SISTEMA GENERAL DE REGALÍAS</v>
          </cell>
          <cell r="AA971">
            <v>77729670</v>
          </cell>
          <cell r="AB971" t="str">
            <v>OMAR RICARDO MALAGON ROPERO</v>
          </cell>
          <cell r="AC971" t="str">
            <v xml:space="preserve">VICEPRESIDENTE DE SEGUIMIENTO, CONTROL Y SEGURIDAD MINERA (E) </v>
          </cell>
          <cell r="AD971" t="str">
            <v>VSCSM</v>
          </cell>
          <cell r="AE971">
            <v>10</v>
          </cell>
          <cell r="AH971">
            <v>7772967</v>
          </cell>
          <cell r="AI971">
            <v>77183258</v>
          </cell>
          <cell r="AJ971" t="str">
            <v>ALCIDES PERALES CAMPILLO</v>
          </cell>
          <cell r="AK971" t="str">
            <v>COORDINADORA DEL PUNTO DE ATENCIÓN REGIONAL QUIBDÓ</v>
          </cell>
          <cell r="AN971" t="str">
            <v>Quibdó</v>
          </cell>
          <cell r="AO971" t="str">
            <v>14 PRESTACIÓN DE SERVICIOS</v>
          </cell>
          <cell r="AP971" t="str">
            <v>CESAR</v>
          </cell>
          <cell r="AQ971" t="str">
            <v>VALLEDUPAR</v>
          </cell>
          <cell r="AR971" t="str">
            <v>INGENIERO DE MINAS</v>
          </cell>
          <cell r="AS971" t="str">
            <v>POSGRADO</v>
          </cell>
          <cell r="AZ971" t="str">
            <v>SGR</v>
          </cell>
          <cell r="BA971" t="str">
            <v>180</v>
          </cell>
          <cell r="BB971">
            <v>2024</v>
          </cell>
          <cell r="BC971">
            <v>80111600</v>
          </cell>
          <cell r="BD971" t="str">
            <v>SEGUROS DEL ESTADO S.A.</v>
          </cell>
          <cell r="BE971" t="str">
            <v>14-44-101213082</v>
          </cell>
          <cell r="BF971">
            <v>45464</v>
          </cell>
          <cell r="BG971">
            <v>45467</v>
          </cell>
          <cell r="BH971">
            <v>45468</v>
          </cell>
          <cell r="BI971">
            <v>136924</v>
          </cell>
          <cell r="BJ971">
            <v>45468</v>
          </cell>
          <cell r="BK971" t="str">
            <v>POSITIVA</v>
          </cell>
          <cell r="BL971">
            <v>45470</v>
          </cell>
          <cell r="BN971">
            <v>45470</v>
          </cell>
          <cell r="BO971">
            <v>45773</v>
          </cell>
          <cell r="BP971" t="str">
            <v>SI</v>
          </cell>
          <cell r="BQ971" t="str">
            <v>CONTRATACIÓN DIRECTA</v>
          </cell>
          <cell r="BR971" t="str">
            <v>SGR-180-2024</v>
          </cell>
          <cell r="BS971" t="str">
            <v>https://community.secop.gov.co/Public/Tendering/OpportunityDetail/Index?noticeUID=CO1.NTC.6295643&amp;isFromPublicArea=True&amp;isModal=False</v>
          </cell>
        </row>
        <row r="972">
          <cell r="A972" t="str">
            <v>SGR-181-2024</v>
          </cell>
          <cell r="C972">
            <v>45475</v>
          </cell>
          <cell r="D972" t="str">
            <v xml:space="preserve">JESUS DAVID MOSQUERA ASPRILLA </v>
          </cell>
          <cell r="E972" t="str">
            <v xml:space="preserve">CAROLINA OBREGON </v>
          </cell>
          <cell r="F972" t="str">
            <v>CONTRATO</v>
          </cell>
          <cell r="J972">
            <v>31405</v>
          </cell>
          <cell r="K972">
            <v>39</v>
          </cell>
          <cell r="L972">
            <v>630070323</v>
          </cell>
          <cell r="M972" t="str">
            <v>PROFESIONAL</v>
          </cell>
          <cell r="N972" t="str">
            <v>CÉDULA DE CIUDADANIA</v>
          </cell>
          <cell r="O972">
            <v>1077420450</v>
          </cell>
          <cell r="P972">
            <v>4</v>
          </cell>
          <cell r="Q972"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972"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lasactividades y la prestación del servicio._x000D_</v>
          </cell>
          <cell r="V972">
            <v>77729670</v>
          </cell>
          <cell r="W972">
            <v>25424</v>
          </cell>
          <cell r="X972">
            <v>45455</v>
          </cell>
          <cell r="Y972" t="str">
            <v>SISTEMA GENERAL DE REGALÍAS</v>
          </cell>
          <cell r="AA972">
            <v>77729670</v>
          </cell>
          <cell r="AB972" t="str">
            <v>OMAR RICARDO MALAGÓN ROPERO</v>
          </cell>
          <cell r="AC972" t="str">
            <v xml:space="preserve">VICEPRESIDENTE DE SEGUIMIENTO, CONTROL Y SEGURIDAD MINERA (E) </v>
          </cell>
          <cell r="AD972" t="str">
            <v>VSCSM</v>
          </cell>
          <cell r="AE972">
            <v>10</v>
          </cell>
          <cell r="AF972">
            <v>9</v>
          </cell>
          <cell r="AH972">
            <v>7772967</v>
          </cell>
          <cell r="AI972">
            <v>77183258</v>
          </cell>
          <cell r="AJ972" t="str">
            <v>ALCIDES PERALES CAMPILLO</v>
          </cell>
          <cell r="AK972" t="str">
            <v>COORDINADORA DEL PUNTO DE ATENCIÓN REGIONAL QUIBDO</v>
          </cell>
          <cell r="AN972" t="str">
            <v>Quibdó</v>
          </cell>
          <cell r="AO972" t="str">
            <v>14 PRESTACIÓN DE SERVICIOS</v>
          </cell>
          <cell r="AP972" t="str">
            <v>CHOCO</v>
          </cell>
          <cell r="AQ972" t="str">
            <v>QUIBDO</v>
          </cell>
          <cell r="AR972" t="str">
            <v>DERECHO</v>
          </cell>
          <cell r="AS972" t="str">
            <v>POSGRADO</v>
          </cell>
          <cell r="AZ972" t="str">
            <v>SGR</v>
          </cell>
          <cell r="BA972" t="str">
            <v>181</v>
          </cell>
          <cell r="BB972">
            <v>2024</v>
          </cell>
          <cell r="BC972">
            <v>80111600</v>
          </cell>
          <cell r="BD972" t="str">
            <v>SEGUROS DEL ESTADO S.A.</v>
          </cell>
          <cell r="BE972" t="str">
            <v>55-46-101024518</v>
          </cell>
          <cell r="BF972">
            <v>45463</v>
          </cell>
          <cell r="BG972">
            <v>45464</v>
          </cell>
          <cell r="BH972">
            <v>45466</v>
          </cell>
          <cell r="BI972">
            <v>136124</v>
          </cell>
          <cell r="BJ972">
            <v>45467</v>
          </cell>
          <cell r="BK972" t="str">
            <v>POSITIVA</v>
          </cell>
          <cell r="BL972" t="str">
            <v>PENDIENTE</v>
          </cell>
          <cell r="BN972">
            <v>45464</v>
          </cell>
          <cell r="BO972">
            <v>45776</v>
          </cell>
          <cell r="BP972" t="str">
            <v>SI</v>
          </cell>
          <cell r="BQ972" t="str">
            <v>CONTRATACIÓN DIRECTA</v>
          </cell>
          <cell r="BR972" t="str">
            <v>SGR-181-2024</v>
          </cell>
          <cell r="BS972" t="str">
            <v xml:space="preserve">https://community.secop.gov.co/Public/Tendering/OpportunityDetail/Index?noticeUID=CO1.NTC.6291261&amp;isFromPublicArea=True&amp;isModal=False
</v>
          </cell>
        </row>
        <row r="973">
          <cell r="A973" t="str">
            <v>SGR-182-2024</v>
          </cell>
          <cell r="C973">
            <v>45478</v>
          </cell>
          <cell r="D973" t="str">
            <v xml:space="preserve">ZAIRA YESENIA ROJAS </v>
          </cell>
          <cell r="E973" t="str">
            <v>DANIELA MARINA MUÑOZ MUÑOZ</v>
          </cell>
          <cell r="F973" t="str">
            <v>CONTRATO</v>
          </cell>
          <cell r="J973">
            <v>31682</v>
          </cell>
          <cell r="K973">
            <v>38</v>
          </cell>
          <cell r="L973">
            <v>630071623</v>
          </cell>
          <cell r="M973" t="str">
            <v>PROFESIONAL</v>
          </cell>
          <cell r="N973" t="str">
            <v>CÉDULA DE CIUDADANIA</v>
          </cell>
          <cell r="O973">
            <v>1017138966</v>
          </cell>
          <cell r="P973">
            <v>6</v>
          </cell>
          <cell r="Q973"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973"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servicio._x000D_</v>
          </cell>
          <cell r="V973">
            <v>77729670</v>
          </cell>
          <cell r="W973">
            <v>26124</v>
          </cell>
          <cell r="X973">
            <v>45455</v>
          </cell>
          <cell r="Y973" t="str">
            <v>SISTEMA GENERAL DE REGALÍAS</v>
          </cell>
          <cell r="AA973">
            <v>77729670</v>
          </cell>
          <cell r="AB973" t="str">
            <v>OMAR RICARDO MALAGÓN ROPERO</v>
          </cell>
          <cell r="AC973" t="str">
            <v xml:space="preserve">VICEPRESIDENTE DE SEGUIMIENTO, CONTROL Y SEGURIDAD MINERA (E) </v>
          </cell>
          <cell r="AD973" t="str">
            <v>VSCSM</v>
          </cell>
          <cell r="AE973">
            <v>10</v>
          </cell>
          <cell r="AH973">
            <v>7772967</v>
          </cell>
          <cell r="AI973">
            <v>43000561</v>
          </cell>
          <cell r="AJ973" t="str">
            <v>MARIA INES DE LA EUCARISTIA RESTREPO MORALES</v>
          </cell>
          <cell r="AK973" t="str">
            <v>COORDINADORA DEL PUNTO DE ATENCIÓN REGIONAL MEDELLÍN</v>
          </cell>
          <cell r="AN973" t="str">
            <v>Medellín</v>
          </cell>
          <cell r="AO973" t="str">
            <v>14 PRESTACIÓN DE SERVICIOS</v>
          </cell>
          <cell r="AP973" t="str">
            <v>HUILA</v>
          </cell>
          <cell r="AQ973" t="str">
            <v>CAMPOALEGRE</v>
          </cell>
          <cell r="AR973" t="str">
            <v>DERECHO</v>
          </cell>
          <cell r="AS973" t="str">
            <v>POSGRADO</v>
          </cell>
          <cell r="AZ973" t="str">
            <v>SGR</v>
          </cell>
          <cell r="BA973" t="str">
            <v>182</v>
          </cell>
          <cell r="BB973">
            <v>2024</v>
          </cell>
          <cell r="BC973">
            <v>80111600</v>
          </cell>
          <cell r="BD973" t="str">
            <v>SEGUROS DEL ESTADO S.A.</v>
          </cell>
          <cell r="BE973" t="str">
            <v>14-44-101212925</v>
          </cell>
          <cell r="BF973">
            <v>45463</v>
          </cell>
          <cell r="BG973">
            <v>45464</v>
          </cell>
          <cell r="BH973">
            <v>45467</v>
          </cell>
          <cell r="BI973">
            <v>136324</v>
          </cell>
          <cell r="BJ973">
            <v>45467</v>
          </cell>
          <cell r="BK973" t="str">
            <v>POSITIVA</v>
          </cell>
          <cell r="BL973">
            <v>45468</v>
          </cell>
          <cell r="BN973">
            <v>45468</v>
          </cell>
          <cell r="BO973">
            <v>45771</v>
          </cell>
          <cell r="BP973" t="str">
            <v>SI</v>
          </cell>
          <cell r="BQ973" t="str">
            <v>CONTRATACIÓN DIRECTA</v>
          </cell>
          <cell r="BR973" t="str">
            <v>SGR-182-2024</v>
          </cell>
          <cell r="BS973" t="str">
            <v>https://community.secop.gov.co/Public/Tendering/OpportunityDetail/Index?noticeUID=CO1.NTC.6291756&amp;isFromPublicArea=True&amp;isModal=False</v>
          </cell>
        </row>
        <row r="974">
          <cell r="A974" t="str">
            <v>SGR-183-2024</v>
          </cell>
          <cell r="C974" t="str">
            <v>NOAPROB</v>
          </cell>
          <cell r="D974" t="str">
            <v xml:space="preserve">CARLOS DANIEL CEQUEDA SILVA </v>
          </cell>
          <cell r="E974" t="str">
            <v>DANIELA MARINA MUÑOZ MUÑOZ</v>
          </cell>
          <cell r="F974" t="str">
            <v>CONTRATO</v>
          </cell>
          <cell r="J974">
            <v>36319</v>
          </cell>
          <cell r="K974">
            <v>26</v>
          </cell>
          <cell r="L974">
            <v>630055723</v>
          </cell>
          <cell r="M974" t="str">
            <v>APOYO A LA GESTIÓN</v>
          </cell>
          <cell r="N974" t="str">
            <v>CÉDULA DE CIUDADANIA</v>
          </cell>
          <cell r="O974">
            <v>1093801256</v>
          </cell>
          <cell r="P974">
            <v>5</v>
          </cell>
          <cell r="Q974" t="str">
            <v>PS de apoyo a la gestión a la VSCSM para el desarrollo de la función de fiscalización minera, en actividades de
seguimiento y control de las actuaciones administrativas, control de la correspondencia, consolidación de información de
los procesos de planeación o gestión del grupo y demás tareas de apoyo operativo.</v>
          </cell>
          <cell r="R974" t="str">
            <v>Con el fin de cumplir las actividades de fiscalización de los
títulos mineros el contratista deberá ejecutar las siguientes obligaciones:
1) Apoyar la consolidación, revisión, asignación de tareas y control de las actuaciones administrativas u operativas de
competencia de la dependencia, relacionada con las actividades de fiscalización a la actividad minera, de conformidad
con los lineamientos que se impartan por el Supervisor y haciendo uso de las plataformas tecnológicas que disponga la
entidad.
2) Apoyar la gestión del grupo de trabajo en los procesos de comunicación y notificación oportuna y efectiva de los actos
administrativos proferidos en desarrollo de la función de fiscalización a la actividad minera.
3) Apoyar el seguimiento a la correspondencia, así como la consolidación de la información derivada de los procesos de
planeación y gestión del Grupo de Trabajo y demás actividades de apoyo operativo que se requieran en la dependencia,
de conformidad con los lineamientos que se impartan por el Supervisor y haciendo uso de las plataformas tecnológicas
que disponga la entidad.
4) Apoyar a la VSCSM con el archivo y control de los documentos soportes de las inspecciones de campo, autos,
correspondencia, resoluciones y demás información expedida por el grupo de trabajo, verificando su incorporación en el
expediente físico o digital, de conformidad con los lineamientos que se impartan por el Supervisor y haciendo uso de las
plataformas tecnológicas que disponga la entidad.
5) Apoyar las actividades de consolidación de información y generación de los reportes que se requieran, relacionados
con la gestión de fiscalización de la actividad minera adelantada por el grupo de trabajo.
6) Apoyar las actividades de validación y depuración de la información sobre títulos mineros de competencia del grupo de
trabajo, consolidando la información de gestión mensual, control de trámites derivados de las actividades de fiscalización y actualización de la información en las plataformas tecnológicas y bases de datos que disponga la entidad para el
efecto.
7) Apoyar el agendamiento, organización y realización de las reuniones que se programen en el Grupo, en el marco de
las actividades de fiscalización, apoyando la elaboración de actas y listado de asistencia respectivos
8) Apoyar la consolidación y/o proyección de las respuestas a los derechos de petición, quejas, requerimientos,y demás
solicitudes a cargo del Grupo de Trabajo, relacionadas con la fiscalización a la actividad minera, que le sean asignadas
por el Supervisor del contrato.</v>
          </cell>
          <cell r="V974">
            <v>45329981</v>
          </cell>
          <cell r="W974">
            <v>16124</v>
          </cell>
          <cell r="X974">
            <v>45428</v>
          </cell>
          <cell r="Y974" t="str">
            <v>SISTEMA GENERAL DE REGALÍAS</v>
          </cell>
          <cell r="AA974">
            <v>45329981</v>
          </cell>
          <cell r="AB974" t="str">
            <v>OMAR RICARDO MALAGÓN ROPERO _x000D_</v>
          </cell>
          <cell r="AC974" t="str">
            <v>VICEPRESIDENTE DE SEGUIMIENTO, CONTROL Y SEGURIDAD MINERA (E)</v>
          </cell>
          <cell r="AD974" t="str">
            <v>VSCSM</v>
          </cell>
          <cell r="AE974">
            <v>10</v>
          </cell>
          <cell r="AF974">
            <v>15</v>
          </cell>
          <cell r="AH974">
            <v>4317141</v>
          </cell>
          <cell r="AI974">
            <v>42884186</v>
          </cell>
          <cell r="AJ974" t="str">
            <v>MARISA DEL SOCORRO FERNANDEZ BEDOYA</v>
          </cell>
          <cell r="AK974" t="str">
            <v>COORDINADORA DEL PUNTO DE ATENCIÓN REGIONAL CÚCUTA</v>
          </cell>
          <cell r="AN974" t="str">
            <v>Cúcuta</v>
          </cell>
          <cell r="AO974" t="str">
            <v>14 PRESTACIÓN DE SERVICIOS</v>
          </cell>
          <cell r="AP974" t="str">
            <v>NORTE DE SANTANDER</v>
          </cell>
          <cell r="AQ974" t="str">
            <v>CÚCUTA</v>
          </cell>
          <cell r="AR974" t="str">
            <v>INGENIERO INDUSTRIAL</v>
          </cell>
          <cell r="AS974" t="str">
            <v>PREGRADO</v>
          </cell>
          <cell r="AZ974" t="str">
            <v>SGR</v>
          </cell>
          <cell r="BA974" t="str">
            <v>183</v>
          </cell>
          <cell r="BB974">
            <v>2024</v>
          </cell>
          <cell r="BC974">
            <v>80111600</v>
          </cell>
          <cell r="BD974" t="str">
            <v>ASEGURADORA SOLIDARIA DE COLOMBIA</v>
          </cell>
          <cell r="BE974" t="str">
            <v>475-47-994000066130</v>
          </cell>
          <cell r="BF974">
            <v>45471</v>
          </cell>
          <cell r="BG974">
            <v>45475</v>
          </cell>
          <cell r="BH974">
            <v>45476</v>
          </cell>
          <cell r="BI974">
            <v>139724</v>
          </cell>
          <cell r="BJ974">
            <v>45471</v>
          </cell>
          <cell r="BK974" t="str">
            <v>POSITIVA</v>
          </cell>
          <cell r="BL974">
            <v>45476</v>
          </cell>
          <cell r="BN974">
            <v>45476</v>
          </cell>
          <cell r="BO974">
            <v>45794</v>
          </cell>
          <cell r="BP974" t="str">
            <v>SI</v>
          </cell>
          <cell r="BQ974" t="str">
            <v>CONTRATACIÓN DIRECTA</v>
          </cell>
          <cell r="BR974" t="str">
            <v>SGR-183-2024</v>
          </cell>
          <cell r="BS974" t="str">
            <v>https://community.secop.gov.co/Public/Tendering/OpportunityDetail/Index?noticeUID=CO1.NTC.6320041&amp;isFromPublicArea=True&amp;isModal=False</v>
          </cell>
        </row>
        <row r="975">
          <cell r="A975" t="str">
            <v>SGR-184-2024</v>
          </cell>
          <cell r="C975">
            <v>45464</v>
          </cell>
          <cell r="D975" t="str">
            <v>YEILISBETH OVALLE SIERRA</v>
          </cell>
          <cell r="E975" t="str">
            <v>PAULA ANDREA PIÑEROS CUESTA</v>
          </cell>
          <cell r="F975" t="str">
            <v>CONTRATO</v>
          </cell>
          <cell r="J975">
            <v>31697</v>
          </cell>
          <cell r="K975">
            <v>38</v>
          </cell>
          <cell r="L975">
            <v>630054323</v>
          </cell>
          <cell r="M975" t="str">
            <v>PROFESIONAL</v>
          </cell>
          <cell r="N975" t="str">
            <v>CÉDULA DE CIUDADANIA</v>
          </cell>
          <cell r="O975">
            <v>1121327154</v>
          </cell>
          <cell r="P975">
            <v>0</v>
          </cell>
          <cell r="Q975"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975"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975">
            <v>81616154</v>
          </cell>
          <cell r="W975">
            <v>14924</v>
          </cell>
          <cell r="X975">
            <v>45427</v>
          </cell>
          <cell r="Y975" t="str">
            <v>SISTEMA GENERAL DE REGALÍAS</v>
          </cell>
          <cell r="AA975">
            <v>81616154</v>
          </cell>
          <cell r="AB975" t="str">
            <v>OMAR RICARDO MALAGÓN ROPERO</v>
          </cell>
          <cell r="AC975" t="str">
            <v xml:space="preserve">VICEPRESIDENTE DE SEGUIMIENTO, CONTROL Y SEGURIDAD MINERA (E) </v>
          </cell>
          <cell r="AD975" t="str">
            <v>VSCSM</v>
          </cell>
          <cell r="AE975">
            <v>10</v>
          </cell>
          <cell r="AF975">
            <v>15</v>
          </cell>
          <cell r="AH975">
            <v>7772967</v>
          </cell>
          <cell r="AI975">
            <v>71655385</v>
          </cell>
          <cell r="AJ975" t="str">
            <v>JOEL DARIO PINO PUERTA</v>
          </cell>
          <cell r="AK975" t="str">
            <v>COORDINADOR DEL GRUPO DE SEGUIMIENTO Y CONTROL ZONA CENTRO</v>
          </cell>
          <cell r="AN975" t="str">
            <v>Bogotá D.C.</v>
          </cell>
          <cell r="AO975" t="str">
            <v>14 PRESTACIÓN DE SERVICIOS</v>
          </cell>
          <cell r="AP975" t="str">
            <v>LA GUAJIRA</v>
          </cell>
          <cell r="AQ975" t="str">
            <v xml:space="preserve">VILLANUEVA </v>
          </cell>
          <cell r="AR975" t="str">
            <v>INGENIERO DE MINAS</v>
          </cell>
          <cell r="AS975" t="str">
            <v>PREGRADO</v>
          </cell>
          <cell r="AZ975" t="str">
            <v>SGR</v>
          </cell>
          <cell r="BA975" t="str">
            <v>184</v>
          </cell>
          <cell r="BB975">
            <v>2024</v>
          </cell>
          <cell r="BC975">
            <v>80111600</v>
          </cell>
          <cell r="BD975" t="str">
            <v>SEGUROS DEL ESTADO S.A.</v>
          </cell>
          <cell r="BE975" t="str">
            <v>14-44-101212986</v>
          </cell>
          <cell r="BF975">
            <v>45467</v>
          </cell>
          <cell r="BG975">
            <v>45467</v>
          </cell>
          <cell r="BH975">
            <v>45468</v>
          </cell>
          <cell r="BI975">
            <v>136524</v>
          </cell>
          <cell r="BJ975">
            <v>45467</v>
          </cell>
          <cell r="BK975" t="str">
            <v>POSITIVA</v>
          </cell>
          <cell r="BL975">
            <v>45469</v>
          </cell>
          <cell r="BN975">
            <v>45469</v>
          </cell>
          <cell r="BO975">
            <v>45787</v>
          </cell>
          <cell r="BP975" t="str">
            <v>SI</v>
          </cell>
          <cell r="BQ975" t="str">
            <v>CONTRATACIÓN DIRECTA</v>
          </cell>
          <cell r="BR975" t="str">
            <v>SGR-184-2024</v>
          </cell>
          <cell r="BS975" t="str">
            <v>https://community.secop.gov.co/Public/Tendering/OpportunityDetail/Index?noticeUID=CO1.NTC.6295910&amp;isFromPublicArea=True&amp;isModal=False</v>
          </cell>
        </row>
        <row r="976">
          <cell r="A976" t="str">
            <v>SGR-185-2024</v>
          </cell>
          <cell r="C976">
            <v>45464</v>
          </cell>
          <cell r="D976" t="str">
            <v>LEONARDO FABIO GALLO CAMPUZANO</v>
          </cell>
          <cell r="E976" t="str">
            <v>PAULA ANDREA PIÑEROS CUESTA</v>
          </cell>
          <cell r="F976" t="str">
            <v>CONTRATO</v>
          </cell>
          <cell r="J976">
            <v>30238</v>
          </cell>
          <cell r="K976">
            <v>42</v>
          </cell>
          <cell r="L976">
            <v>630072023</v>
          </cell>
          <cell r="M976" t="str">
            <v>PROFESIONAL</v>
          </cell>
          <cell r="N976" t="str">
            <v>CÉDULA DE CIUDADANIA</v>
          </cell>
          <cell r="O976">
            <v>16073430</v>
          </cell>
          <cell r="P976">
            <v>5</v>
          </cell>
          <cell r="Q976"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976"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servicio._x000D_</v>
          </cell>
          <cell r="V976">
            <v>77729670</v>
          </cell>
          <cell r="W976">
            <v>26424</v>
          </cell>
          <cell r="X976">
            <v>45455</v>
          </cell>
          <cell r="Y976" t="str">
            <v>SISTEMA GENERAL DE REGALÍAS</v>
          </cell>
          <cell r="AA976">
            <v>77729670</v>
          </cell>
          <cell r="AB976" t="str">
            <v>OMAR RICARDO MALAGON ROPERO</v>
          </cell>
          <cell r="AC976" t="str">
            <v xml:space="preserve">VICEPRESIDENTE DE SEGUIMIENTO, CONTROL Y SEGURIDAD MINERA (E) </v>
          </cell>
          <cell r="AD976" t="str">
            <v>VSCSM</v>
          </cell>
          <cell r="AE976">
            <v>10</v>
          </cell>
          <cell r="AH976">
            <v>7772967</v>
          </cell>
          <cell r="AI976">
            <v>1013634037</v>
          </cell>
          <cell r="AJ976" t="str">
            <v>KAREN ANDREA DURÁN NIEVA</v>
          </cell>
          <cell r="AK976" t="str">
            <v>COORDINADORA DEL PUNTO DE ATENCIÓN REGIONAL MANIZALES</v>
          </cell>
          <cell r="AN976" t="str">
            <v>Manizales</v>
          </cell>
          <cell r="AO976" t="str">
            <v>14 PRESTACIÓN DE SERVICIOS</v>
          </cell>
          <cell r="AP976" t="str">
            <v>CALDAS</v>
          </cell>
          <cell r="AQ976" t="str">
            <v>MANIZALES</v>
          </cell>
          <cell r="AR976" t="str">
            <v>DERECHO</v>
          </cell>
          <cell r="AS976" t="str">
            <v>PREGRADO</v>
          </cell>
          <cell r="AZ976" t="str">
            <v>SGR</v>
          </cell>
          <cell r="BA976" t="str">
            <v>185</v>
          </cell>
          <cell r="BB976">
            <v>2024</v>
          </cell>
          <cell r="BC976">
            <v>80111600</v>
          </cell>
          <cell r="BD976" t="str">
            <v>SEGUROS DEL ESTADO S.A.</v>
          </cell>
          <cell r="BE976" t="str">
            <v>14-44-101212977</v>
          </cell>
          <cell r="BF976">
            <v>45464</v>
          </cell>
          <cell r="BG976">
            <v>45467</v>
          </cell>
          <cell r="BH976">
            <v>45468</v>
          </cell>
          <cell r="BI976">
            <v>136624</v>
          </cell>
          <cell r="BJ976">
            <v>45467</v>
          </cell>
          <cell r="BK976" t="str">
            <v>POSITIVA</v>
          </cell>
          <cell r="BL976">
            <v>45470</v>
          </cell>
          <cell r="BN976">
            <v>45470</v>
          </cell>
          <cell r="BO976">
            <v>45773</v>
          </cell>
          <cell r="BP976" t="str">
            <v>SI</v>
          </cell>
          <cell r="BQ976" t="str">
            <v>CONTRATACIÓN DIRECTA</v>
          </cell>
          <cell r="BR976" t="str">
            <v>SGR-185-2024</v>
          </cell>
          <cell r="BS976" t="str">
            <v>https://community.secop.gov.co/Public/Tendering/OpportunityDetail/Index?noticeUID=CO1.NTC.6296424&amp;isFromPublicArea=True&amp;isModal=False</v>
          </cell>
        </row>
        <row r="977">
          <cell r="A977" t="str">
            <v>SGR-186-2024</v>
          </cell>
          <cell r="C977">
            <v>45463</v>
          </cell>
          <cell r="D977" t="str">
            <v>ILIANA ROSA GOMEZ OROZCO</v>
          </cell>
          <cell r="E977" t="str">
            <v>MARTHA PATRICIA PUERTO GUIO</v>
          </cell>
          <cell r="F977" t="str">
            <v>CONTRATO</v>
          </cell>
          <cell r="J977">
            <v>26590</v>
          </cell>
          <cell r="K977">
            <v>52</v>
          </cell>
          <cell r="L977">
            <v>630074123</v>
          </cell>
          <cell r="M977" t="str">
            <v>PROFESIONAL</v>
          </cell>
          <cell r="N977" t="str">
            <v>CÉDULA DE CIUDADANIA</v>
          </cell>
          <cell r="O977">
            <v>32779845</v>
          </cell>
          <cell r="P977">
            <v>7</v>
          </cell>
          <cell r="Q977" t="str">
            <v>PSP a la VSCSM, en actividades jurídicas necesarias para el desarrollo de la función de fiscalización minera, como lo es
el acompañamiento en amparos administrativos, la emisión de conceptos, la evaluación documental de expedientes
mineros, la sustanciación y revisión de actos administrativos, así como la atención y respuesta a los requerimientos de
entes de control</v>
          </cell>
          <cell r="R977" t="str">
            <v>1. Apoyar la definición de estrategias encaminadas a mejorar los procesos y procedimientos relacionados con el
cumplimiento de las metas y objetivos establecidos para la atención de los asuntos a cargo de la Vicepresidencia de
Seguimiento, Control y Seguridad Minera.
2. Proponer a la Vicepresidencia de Seguimiento, Control y Seguridad Minera, lineamientos y criterios jurídicos
orientadores para ser incorporados en los planes, estrategias, formatos, procesos y procedimientos relacionados con la
función de fiscalización.
3. Elaborar y/o revisar los estudios, reportes, informes y en general los documentos que se requieran para la atención,
seguimiento y control de los asuntos a cargo de la Vicepresidencia de Seguimiento, Control y Seguridad Minera,
proponiendo las acciones de mejora y ajustes a los lineamientos y planes operativos que se requieran.
4. Apoyar la definición y consolidación de lineamientos jurídicos, tendientes a la unificación de criterios para la
sustanciación de conceptos, actos administrativos y demás documentos que se requieran para la atención de los asuntos
a cargo de la Vicepresidencia de Seguimiento, Control y Seguridad Minera.
5. Aportar con la revisión de los actos administrativos, al cumplimiento de las metas, indicadores de calidad, planes de
acción y/o planes de mejoramiento.
6. Realizar la evaluación jurídica de la información y documentación contenida en el expediente minero con el fin deverificar el cumplimiento de las obligaciones por parte de los titulares y elaborar de manera oportuna los actos
administrativos o documentos de carácter jurídico a que haya lugar, de acuerdo con la asignación realizada por el
Supervisor del contrato mensualmente.
7. Apoyar en la elaboración de los actos administrativos de mayor envergadura que deban ser proferidos por la
vicepresidencia de seguimiento, control y seguridad minera y/o de la Vicepresidencia de Seguimiento Control y Seguridad
Minera.
8. Elaborar, revisar y/o consolidar las consultas, requerimientos, derechos de petición y demás solicitudes efectuadas
por los particulares, las diferentes dependencias de la entidad y las autoridades u organismos externos.
9. Elaborar, revisar y/o consolidar las respuestas a consultas, requerimientos y derechos de petición, así como las
solicitudes efectuadas por las demás dependencias de la entidad sobre los trámites a cargo de la VSCSM, en el marco
del cumplimiento del indicador de oportunidad en su atención.
10. Liderar la gestión con las entidades y organismos externos, incluidos órganos de control, para garantizar la adecuada
entrega de información y la oportuna atención a los requerimientos y solicitudes de competencia del despacho de la
Vicepresidencia de Seguimiento, Control y Seguridad Minera.
11. Asistir y participar en las reuniones, consejos, juntas, comités y demás eventos que indique el supervisor y que se
relacione con el objeto contractual.
12. Presentar informes mensuales en los que se detalle la participación en comités, la respuesta a requerimientos de
información y el avance en la definición e implementación de las estrategias y mecanismos descritos en los numerales
anteriores y las actividades desarrolladas en ejecución del objeto contractual.
13. Revisar y actualizar la información relacionada con los tramites que le sean asignados, en los sistemas de
información o herramientas que para el caso disponga la Entidad._x000D_</v>
          </cell>
          <cell r="V977">
            <v>96963490</v>
          </cell>
          <cell r="W977">
            <v>22524</v>
          </cell>
          <cell r="X977">
            <v>45448</v>
          </cell>
          <cell r="Y977" t="str">
            <v>SISTEMA GENERAL DE REGALÍAS</v>
          </cell>
          <cell r="AA977">
            <v>96963490</v>
          </cell>
          <cell r="AB977" t="str">
            <v>OMAR RICARDO MALAGÓN ROPERO</v>
          </cell>
          <cell r="AC977" t="str">
            <v xml:space="preserve">VICEPRESIDENTE DE SEGUIMIENTO, CONTROL Y SEGURIDAD MINERA (E) </v>
          </cell>
          <cell r="AD977" t="str">
            <v>VSCSM</v>
          </cell>
          <cell r="AE977">
            <v>10</v>
          </cell>
          <cell r="AF977">
            <v>9</v>
          </cell>
          <cell r="AH977">
            <v>9696349</v>
          </cell>
          <cell r="AI977">
            <v>43000561</v>
          </cell>
          <cell r="AJ977" t="str">
            <v>MARÍA INÉS DE LA EUCARISTIA RESTREPO MORALES</v>
          </cell>
          <cell r="AK977" t="str">
            <v>COORDINADORA DEL PUNTO DE ATENCIÓN REGIONAL MEDELLÍN</v>
          </cell>
          <cell r="AO977" t="str">
            <v>14 PRESTACIÓN DE SERVICIOS</v>
          </cell>
          <cell r="AP977" t="str">
            <v>CESAR</v>
          </cell>
          <cell r="AQ977" t="str">
            <v>VALLEDUPAR</v>
          </cell>
          <cell r="AR977" t="str">
            <v>DERECHO</v>
          </cell>
          <cell r="AS977" t="str">
            <v>PREGRADO</v>
          </cell>
          <cell r="AZ977" t="str">
            <v>SGR</v>
          </cell>
          <cell r="BA977" t="str">
            <v>186</v>
          </cell>
          <cell r="BB977">
            <v>2024</v>
          </cell>
          <cell r="BC977">
            <v>80111600</v>
          </cell>
          <cell r="BD977" t="str">
            <v>SEGUROS DEL ESTADO S.A.</v>
          </cell>
          <cell r="BE977" t="str">
            <v>14-44-101212980</v>
          </cell>
          <cell r="BF977">
            <v>45463</v>
          </cell>
          <cell r="BG977">
            <v>45467</v>
          </cell>
          <cell r="BH977">
            <v>45467</v>
          </cell>
          <cell r="BI977">
            <v>135924</v>
          </cell>
          <cell r="BJ977">
            <v>45467</v>
          </cell>
          <cell r="BK977" t="str">
            <v>POSITIVA</v>
          </cell>
          <cell r="BL977">
            <v>45468</v>
          </cell>
          <cell r="BN977">
            <v>45468</v>
          </cell>
          <cell r="BO977">
            <v>45780</v>
          </cell>
          <cell r="BP977" t="str">
            <v>SI</v>
          </cell>
          <cell r="BQ977" t="str">
            <v>CONTRATACIÓN DIRECTA</v>
          </cell>
          <cell r="BR977" t="str">
            <v>SGR-186-2024</v>
          </cell>
          <cell r="BS977" t="str">
            <v>https://community.secop.gov.co/Public/Tendering/OpportunityDetail/Index?noticeUID=CO1.NTC.6293298&amp;isFromPublicArea=True&amp;isModal=False</v>
          </cell>
        </row>
        <row r="978">
          <cell r="A978" t="str">
            <v>SGR-187-2024</v>
          </cell>
          <cell r="C978">
            <v>45475</v>
          </cell>
          <cell r="D978" t="str">
            <v>NANCY YASMID CHAPARRO AYALA</v>
          </cell>
          <cell r="E978" t="str">
            <v>YERALDIN FUENTES</v>
          </cell>
          <cell r="F978" t="str">
            <v>CONTRATO</v>
          </cell>
          <cell r="J978">
            <v>31863</v>
          </cell>
          <cell r="K978">
            <v>38</v>
          </cell>
          <cell r="L978">
            <v>630071023</v>
          </cell>
          <cell r="M978" t="str">
            <v>PROFESIONAL</v>
          </cell>
          <cell r="N978" t="str">
            <v>CÉDULA DE CIUDADANIA</v>
          </cell>
          <cell r="O978">
            <v>1057571363</v>
          </cell>
          <cell r="P978">
            <v>6</v>
          </cell>
          <cell r="Q978" t="str">
            <v>PSP a la VSCSM en actividades necesarias para el cumplimiento de la función de fiscalización a títulos mineros y demás
figuras que por mandato legal permiten la exploración y explotación de recursos naturales no renovables, tales como la
evaluación documental de expedientes, realización de inspecciones de campo, elaboración, corrección y revisión de
conceptos e informes técnicos y la atención a requerimientos de entes de control.</v>
          </cell>
          <cell r="R978" t="str">
            <v>Con el fin de cumplir las actividades de fiscalización de los títulos mineros el contratista deberá ejecutar las siguientes
obligaciones:
1. Apoyar la planeación, programación y seguimiento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o áreas con prerrogativas de explotación, con el fin de
verificar el cumplimiento de las obligaciones por parte de los titulares o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oportuna.4.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5.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6.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7.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8.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9.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Derivado de ello consolidar y presentar al supervisor recomendaciones
orientadas a la definición e implementación de acciones de mejora o ajustes a los procesos y procedimientos cuando a
ello haya lugar.10. Gestionar las actuaciones técnicas que le sean asignadas a través de AnnA Minería de manera oportuna y
conforme a los los lineamientos que se impartan, generando los informes requeridos.
11. Apoyar la revisión de evaluaciones y flujo de actuaciones gestionadas a través de AnnA Minería o la herramienta
tecnológica que disponga la entidad para el desarrollo de las actividades de fiscalización. Derivado de ello consolidar y
presentar al supervisor recomendaciones orientadas a la definición e implementación de acciones de mejora o ajustes a
los procesos y procedimientos cuando a ello haya lugar.
12. Registrar el desarrollo de sus actividades diarias y/o semanales y/o mensuales, en los formatos o sistemas de
información que disponga la Entidad para tal fin y de conformidad a las solicitudes que realce el supervisor.
13. Apoyar la revisión, elaboración, consolidación y análisis de informes o reportes de gestión del grupo de trabajo de
conformidad con la asignación que realice el Supervisor y atendiendo los lineamientos que se impartan para el efecto,
procurando la entrega oportuna de los mismos. Derivado de ello consolidar y presentar al supervisor recomendaciones
orientadas a la definición e implementación de acciones de mejora o ajustes a los procesos y procedimientos cuando a
ello haya lugar.
14.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15. Apoyar al Grupo de Trabajo mediante la elaboración de conceptos, informes, estudios, investigaciones u otros
documentos técnicos derivados de la fiscalización a la actividad minera, según la asignación efectuada por parte del
supervisor. Derivado de ello consolidar y presentar al supervisor recomendaciones orientadas a la definición e implementación de acciones de mejora o ajustes a los procesos y procedimientos cuando a ello haya lugar.
16. Brindar apoyo técnico en los temas transversales inherentes a la función de fiscalización a la actividad minera,
como son los relacionados con aspectos ambientales, amparos administrativos, servidumbres mineras, entre otros, así
como acompañamiento a las alcaldías en asuntos relacionados con actividad minera en su componente técnico.
17.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18. Proyectar oficios, memorandos, documentos de respuesta a las peticiones y solicitudes de información relacionadas
con el objeto contractual que le sean asignadas a través del Sistema de Gestión Documental. Cuando le sean asignados
realizar la revisión de los aspectos de calidad y contenido en el componente técnico de oficios, memorando o
documentos generados en el grupo de trabajo. Derivado de ello consolidar y presentar al supervisor recomendaciones
orientadas a la definición e implementación de acciones de mejora o ajustes a los procesos y procedimientos cuando a
ello haya lugar.</v>
          </cell>
          <cell r="V978">
            <v>96963490</v>
          </cell>
          <cell r="W978">
            <v>21524</v>
          </cell>
          <cell r="X978">
            <v>45448</v>
          </cell>
          <cell r="Y978" t="str">
            <v>SISTEMA GENERAL DE REGALÍAS</v>
          </cell>
          <cell r="AA978">
            <v>96963490</v>
          </cell>
          <cell r="AB978" t="str">
            <v>OMAR RICARDO MALAGÓN ROPERO</v>
          </cell>
          <cell r="AC978" t="str">
            <v xml:space="preserve">VICEPRESIDENTE DE SEGUIMIENTO, CONTROL Y SEGURIDAD MINERA (E) </v>
          </cell>
          <cell r="AD978" t="str">
            <v>VSCSM</v>
          </cell>
          <cell r="AE978">
            <v>10</v>
          </cell>
          <cell r="AH978">
            <v>9696349</v>
          </cell>
          <cell r="AI978">
            <v>1057575114</v>
          </cell>
          <cell r="AJ978" t="str">
            <v>LAURA LIGIA GOYENECHE MENDIVELSO</v>
          </cell>
          <cell r="AK978" t="str">
            <v>COORDINADORA DEL PUNTO DE ATENCIÓN REGIONAL NOBSA</v>
          </cell>
          <cell r="AN978" t="str">
            <v>Nobsa</v>
          </cell>
          <cell r="AO978" t="str">
            <v>14 PRESTACIÓN DE SERVICIOS</v>
          </cell>
          <cell r="AP978" t="str">
            <v>BOGOTÁ D.C.</v>
          </cell>
          <cell r="AQ978" t="str">
            <v>BOGOTÁ D.C.</v>
          </cell>
          <cell r="AR978" t="str">
            <v>INGENIERO DE MINAS</v>
          </cell>
          <cell r="AS978" t="str">
            <v>POSGRADO</v>
          </cell>
          <cell r="AZ978" t="str">
            <v>SGR</v>
          </cell>
          <cell r="BA978" t="str">
            <v>187</v>
          </cell>
          <cell r="BB978">
            <v>2024</v>
          </cell>
          <cell r="BC978">
            <v>80111600</v>
          </cell>
          <cell r="BD978" t="str">
            <v>SEGUROS DEL ESTADO S.A.</v>
          </cell>
          <cell r="BE978" t="str">
            <v>14-46-101118906</v>
          </cell>
          <cell r="BF978">
            <v>45467</v>
          </cell>
          <cell r="BG978">
            <v>45467</v>
          </cell>
          <cell r="BH978">
            <v>45468</v>
          </cell>
          <cell r="BI978">
            <v>137424</v>
          </cell>
          <cell r="BJ978">
            <v>45468</v>
          </cell>
          <cell r="BK978" t="str">
            <v>POSITIVA</v>
          </cell>
          <cell r="BL978">
            <v>45470</v>
          </cell>
          <cell r="BN978">
            <v>45470</v>
          </cell>
          <cell r="BO978">
            <v>45773</v>
          </cell>
          <cell r="BP978" t="str">
            <v>SI</v>
          </cell>
          <cell r="BQ978" t="str">
            <v>CONTRATACIÓN DIRECTA</v>
          </cell>
          <cell r="BR978" t="str">
            <v>SGR-187-2024</v>
          </cell>
          <cell r="BS978" t="str">
            <v>https://community.secop.gov.co/Public/Tendering/OpportunityDetail/Index?noticeUID=CO1.NTC.6300046&amp;isFromPublicArea=True&amp;isModal=False</v>
          </cell>
        </row>
        <row r="979">
          <cell r="A979" t="str">
            <v>SGR-188-2024</v>
          </cell>
          <cell r="C979">
            <v>45462</v>
          </cell>
          <cell r="D979" t="str">
            <v>INDIRA PAULINA ORCASITA SAJAUD</v>
          </cell>
          <cell r="E979" t="str">
            <v>MARTHA PATRICIA PUERTO GUIO</v>
          </cell>
          <cell r="F979" t="str">
            <v>CONTRATO</v>
          </cell>
          <cell r="J979">
            <v>35578</v>
          </cell>
          <cell r="K979">
            <v>28</v>
          </cell>
          <cell r="L979">
            <v>630066723</v>
          </cell>
          <cell r="M979" t="str">
            <v>PROFESIONAL</v>
          </cell>
          <cell r="N979" t="str">
            <v>CÉDULA DE CIUDADANIA</v>
          </cell>
          <cell r="O979">
            <v>1022426608</v>
          </cell>
          <cell r="P979">
            <v>8</v>
          </cell>
          <cell r="Q979"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979"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979">
            <v>93275604</v>
          </cell>
          <cell r="W979">
            <v>10324</v>
          </cell>
          <cell r="X979">
            <v>45369</v>
          </cell>
          <cell r="Y979" t="str">
            <v>SISTEMA GENERAL DE REGALÍAS</v>
          </cell>
          <cell r="AA979">
            <v>93275604</v>
          </cell>
          <cell r="AB979" t="str">
            <v>OMAR RICARDO MALAGÓN ROPERO _x000D_</v>
          </cell>
          <cell r="AC979" t="str">
            <v>VICEPRESIDENTE DE SEGUIMIENTO, CONTROL Y SEGURIDAD MINERA (E)</v>
          </cell>
          <cell r="AD979" t="str">
            <v>VSCSM</v>
          </cell>
          <cell r="AE979">
            <v>12</v>
          </cell>
          <cell r="AH979">
            <v>7772967</v>
          </cell>
          <cell r="AI979">
            <v>71655385</v>
          </cell>
          <cell r="AJ979" t="str">
            <v>JOEL DARÍO PINO
PUERTA</v>
          </cell>
          <cell r="AK979" t="str">
            <v>COORDINADOR DEL GRUPO DE SEGUIMIENTO Y CONTROL ZONA CENTRO</v>
          </cell>
          <cell r="AN979" t="str">
            <v>Bogotá D.C.</v>
          </cell>
          <cell r="AO979" t="str">
            <v>14 PRESTACIÓN DE SERVICIOS</v>
          </cell>
          <cell r="AP979" t="str">
            <v>LA GUAJIRA</v>
          </cell>
          <cell r="AQ979" t="str">
            <v>RIOHACHA</v>
          </cell>
          <cell r="AR979" t="str">
            <v>DERECHO</v>
          </cell>
          <cell r="AS979" t="str">
            <v>POSGRADO</v>
          </cell>
          <cell r="AZ979" t="str">
            <v>SGR</v>
          </cell>
          <cell r="BA979" t="str">
            <v>188</v>
          </cell>
          <cell r="BB979">
            <v>2024</v>
          </cell>
          <cell r="BC979">
            <v>80111600</v>
          </cell>
          <cell r="BD979" t="str">
            <v>ASEGURADORA SOLIDARIA DE COLOMBIA</v>
          </cell>
          <cell r="BE979" t="str">
            <v>310 - 47 - 994000011360</v>
          </cell>
          <cell r="BF979">
            <v>45467</v>
          </cell>
          <cell r="BG979">
            <v>45467</v>
          </cell>
          <cell r="BH979">
            <v>45468</v>
          </cell>
          <cell r="BI979">
            <v>137024</v>
          </cell>
          <cell r="BJ979">
            <v>45468</v>
          </cell>
          <cell r="BK979" t="str">
            <v>POSITIVA</v>
          </cell>
          <cell r="BL979">
            <v>45469</v>
          </cell>
          <cell r="BN979">
            <v>45469</v>
          </cell>
          <cell r="BO979">
            <v>45833</v>
          </cell>
          <cell r="BP979" t="str">
            <v>SI</v>
          </cell>
          <cell r="BQ979" t="str">
            <v>CONTRATACIÓN DIRECTA</v>
          </cell>
          <cell r="BR979" t="str">
            <v>SGR-188-2024</v>
          </cell>
          <cell r="BS979" t="str">
            <v>https://community.secop.gov.co/Public/Tendering/OpportunityDetail/Index?noticeUID=CO1.NTC.6295782&amp;isFromPublicArea=True&amp;isModal=False</v>
          </cell>
        </row>
        <row r="980">
          <cell r="A980" t="str">
            <v>SGR-189-2024</v>
          </cell>
          <cell r="C980">
            <v>45461</v>
          </cell>
          <cell r="D980" t="str">
            <v>GABRIEL NORIEGA CANAR</v>
          </cell>
          <cell r="E980" t="str">
            <v xml:space="preserve">SUSANITA RODRIGUEZ CASAS </v>
          </cell>
          <cell r="F980" t="str">
            <v>CONTRATO</v>
          </cell>
          <cell r="J980">
            <v>28603</v>
          </cell>
          <cell r="K980">
            <v>47</v>
          </cell>
          <cell r="L980">
            <v>630073623</v>
          </cell>
          <cell r="M980" t="str">
            <v>PROFESIONAL</v>
          </cell>
          <cell r="N980" t="str">
            <v>CÉDULA DE CIUDADANIA</v>
          </cell>
          <cell r="O980">
            <v>76328713</v>
          </cell>
          <cell r="P980">
            <v>9</v>
          </cell>
          <cell r="Q980"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980"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980">
            <v>77729670</v>
          </cell>
          <cell r="W980">
            <v>28024</v>
          </cell>
          <cell r="X980">
            <v>45455</v>
          </cell>
          <cell r="Y980" t="str">
            <v>SISTEMA GENERAL DE REGALÍAS</v>
          </cell>
          <cell r="AA980">
            <v>77729670</v>
          </cell>
          <cell r="AB980" t="str">
            <v>OMAR RICARDO MALAGÓN ROPERO</v>
          </cell>
          <cell r="AC980" t="str">
            <v xml:space="preserve">VICEPRESIDENTE DE SEGUIMIENTO, CONTROL Y SEGURIDAD MINERA (E) </v>
          </cell>
          <cell r="AD980" t="str">
            <v>VSCSM</v>
          </cell>
          <cell r="AE980">
            <v>10</v>
          </cell>
          <cell r="AH980">
            <v>7772967</v>
          </cell>
          <cell r="AI980">
            <v>66925444</v>
          </cell>
          <cell r="AJ980" t="str">
            <v>KATHERINE ALEXANDRA NARANJO JARAMILLO</v>
          </cell>
          <cell r="AK980" t="str">
            <v>COORDINADORA DEL PUNTO DE ATENCIÓN REGIONAL CALI</v>
          </cell>
          <cell r="AN980" t="str">
            <v>Cali</v>
          </cell>
          <cell r="AO980" t="str">
            <v>14 PRESTACIÓN DE SERVICIOS</v>
          </cell>
          <cell r="AP980" t="str">
            <v xml:space="preserve">BOLIVAR </v>
          </cell>
          <cell r="AQ980" t="str">
            <v xml:space="preserve">CARTAGENA DE INDIAS </v>
          </cell>
          <cell r="AR980" t="str">
            <v>INGENIERO DE MINAS</v>
          </cell>
          <cell r="AS980" t="str">
            <v>PREGRADO</v>
          </cell>
          <cell r="AZ980" t="str">
            <v>SGR</v>
          </cell>
          <cell r="BA980" t="str">
            <v>189</v>
          </cell>
          <cell r="BB980">
            <v>2024</v>
          </cell>
          <cell r="BC980">
            <v>80111600</v>
          </cell>
          <cell r="BD980" t="str">
            <v>SEGUROS DEL ESTADO S.A.</v>
          </cell>
          <cell r="BE980" t="str">
            <v>14-46-101118910</v>
          </cell>
          <cell r="BF980">
            <v>45467</v>
          </cell>
          <cell r="BG980">
            <v>45467</v>
          </cell>
          <cell r="BH980">
            <v>45468</v>
          </cell>
          <cell r="BI980">
            <v>137524</v>
          </cell>
          <cell r="BJ980">
            <v>45468</v>
          </cell>
          <cell r="BK980" t="str">
            <v>POSITIVA</v>
          </cell>
          <cell r="BL980">
            <v>45470</v>
          </cell>
          <cell r="BN980">
            <v>45470</v>
          </cell>
          <cell r="BO980">
            <v>45773</v>
          </cell>
          <cell r="BP980" t="str">
            <v>SI</v>
          </cell>
          <cell r="BQ980" t="str">
            <v>CONTRATACIÓN DIRECTA</v>
          </cell>
          <cell r="BR980" t="str">
            <v>SGR-189-2024</v>
          </cell>
          <cell r="BS980" t="str">
            <v>https://community.secop.gov.co/Public/Tendering/OpportunityDetail/Index?noticeUID=CO1.NTC.6295048&amp;isFromPublicArea=True&amp;isModal=False</v>
          </cell>
        </row>
        <row r="981">
          <cell r="A981" t="str">
            <v>SGR-190-2024</v>
          </cell>
          <cell r="C981">
            <v>45475</v>
          </cell>
          <cell r="D981" t="str">
            <v xml:space="preserve">DIANNE ANDREA ARCINIEGAS VARGAS </v>
          </cell>
          <cell r="E981" t="str">
            <v>YERALDIN FUENTES</v>
          </cell>
          <cell r="F981" t="str">
            <v>CONTRATO</v>
          </cell>
          <cell r="J981">
            <v>32950</v>
          </cell>
          <cell r="K981">
            <v>35</v>
          </cell>
          <cell r="L981">
            <v>630074023</v>
          </cell>
          <cell r="M981" t="str">
            <v>PROFESIONAL</v>
          </cell>
          <cell r="N981" t="str">
            <v>CÉDULA DE CIUDADANIA</v>
          </cell>
          <cell r="O981">
            <v>1098685406</v>
          </cell>
          <cell r="P981">
            <v>3</v>
          </cell>
          <cell r="Q981"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981"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981">
            <v>77729670</v>
          </cell>
          <cell r="W981">
            <v>22424</v>
          </cell>
          <cell r="X981">
            <v>45448</v>
          </cell>
          <cell r="Y981" t="str">
            <v>SISTEMA GENERAL DE REGALÍAS</v>
          </cell>
          <cell r="AA981">
            <v>77729670</v>
          </cell>
          <cell r="AB981" t="str">
            <v>OMAR RICARDO MALAGON ROPERO</v>
          </cell>
          <cell r="AC981" t="str">
            <v xml:space="preserve">VICEPRESIDENTE DE SEGUIMIENTO, CONTROL Y SEGURIDAD MINERA (E) </v>
          </cell>
          <cell r="AD981" t="str">
            <v>VSCSM</v>
          </cell>
          <cell r="AE981">
            <v>10</v>
          </cell>
          <cell r="AH981">
            <v>7772967</v>
          </cell>
          <cell r="AI981">
            <v>7169561</v>
          </cell>
          <cell r="AJ981" t="str">
            <v>EDGAR ENRIQUE ROJAS JIMENEZ</v>
          </cell>
          <cell r="AK981" t="str">
            <v>COORDINADOR DEL PUNTO DE ATENCIÓN REGIONAL BUCARAMANGA</v>
          </cell>
          <cell r="AN981" t="str">
            <v>Bucaramanga</v>
          </cell>
          <cell r="AO981" t="str">
            <v>14 PRESTACIÓN DE SERVICIOS</v>
          </cell>
          <cell r="AP981" t="str">
            <v>SANTANDER</v>
          </cell>
          <cell r="AQ981" t="str">
            <v>BUCARAMANGA</v>
          </cell>
          <cell r="AR981" t="str">
            <v>GEOLOGIA</v>
          </cell>
          <cell r="AS981" t="str">
            <v>PREGRADO</v>
          </cell>
          <cell r="AZ981" t="str">
            <v>SGR</v>
          </cell>
          <cell r="BA981" t="str">
            <v>190</v>
          </cell>
          <cell r="BB981">
            <v>2024</v>
          </cell>
          <cell r="BC981">
            <v>80111600</v>
          </cell>
          <cell r="BD981" t="str">
            <v>SEGUROS DEL ESTADO S.A.</v>
          </cell>
          <cell r="BE981" t="str">
            <v>18-46-101024438</v>
          </cell>
          <cell r="BF981">
            <v>45467</v>
          </cell>
          <cell r="BG981">
            <v>45468</v>
          </cell>
          <cell r="BH981">
            <v>45468</v>
          </cell>
          <cell r="BI981">
            <v>137324</v>
          </cell>
          <cell r="BJ981">
            <v>45468</v>
          </cell>
          <cell r="BK981" t="str">
            <v>POSITIVA</v>
          </cell>
          <cell r="BL981">
            <v>45470</v>
          </cell>
          <cell r="BN981">
            <v>45470</v>
          </cell>
          <cell r="BO981">
            <v>45773</v>
          </cell>
          <cell r="BP981" t="str">
            <v>SI</v>
          </cell>
          <cell r="BQ981" t="str">
            <v>CONTRATACIÓN DIRECTA</v>
          </cell>
          <cell r="BR981" t="str">
            <v>SGR-190-2024</v>
          </cell>
          <cell r="BS981" t="str">
            <v>https://community.secop.gov.co/Public/Tendering/OpportunityDetail/Index?noticeUID=CO1.NTC.6300049&amp;isFromPublicArea=True&amp;isModal=False</v>
          </cell>
        </row>
        <row r="982">
          <cell r="A982" t="str">
            <v>SGR-191-2024</v>
          </cell>
          <cell r="C982">
            <v>45475</v>
          </cell>
          <cell r="D982" t="str">
            <v xml:space="preserve">MARIA ALEJANDRA ESTUPIÑAN BENAVIDES </v>
          </cell>
          <cell r="E982" t="str">
            <v>YERALDIN FUENTES</v>
          </cell>
          <cell r="F982" t="str">
            <v>CONTRATO</v>
          </cell>
          <cell r="J982">
            <v>28654</v>
          </cell>
          <cell r="K982">
            <v>47</v>
          </cell>
          <cell r="L982">
            <v>630077023</v>
          </cell>
          <cell r="M982" t="str">
            <v>PROFESIONAL</v>
          </cell>
          <cell r="N982" t="str">
            <v>CÉDULA DE CIUDADANIA</v>
          </cell>
          <cell r="O982">
            <v>67013166</v>
          </cell>
          <cell r="P982">
            <v>4</v>
          </cell>
          <cell r="Q982"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982"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servicio._x000D_</v>
          </cell>
          <cell r="V982">
            <v>77729670</v>
          </cell>
          <cell r="W982">
            <v>28324</v>
          </cell>
          <cell r="X982">
            <v>45455</v>
          </cell>
          <cell r="Y982" t="str">
            <v>SISTEMA GENERAL DE REGALÍAS</v>
          </cell>
          <cell r="AA982">
            <v>77729670</v>
          </cell>
          <cell r="AB982" t="str">
            <v>OMAR RICARDO MALAGÓN ROPERO</v>
          </cell>
          <cell r="AC982" t="str">
            <v xml:space="preserve">VICEPRESIDENTE DE SEGUIMIENTO, CONTROL Y SEGURIDAD MINERA (E) </v>
          </cell>
          <cell r="AD982" t="str">
            <v>VSCSM</v>
          </cell>
          <cell r="AE982">
            <v>10</v>
          </cell>
          <cell r="AF982">
            <v>5</v>
          </cell>
          <cell r="AH982">
            <v>7772967</v>
          </cell>
          <cell r="AI982">
            <v>66925444</v>
          </cell>
          <cell r="AJ982" t="str">
            <v>KATHERINE ALEXANDRA NARANJO JARAMILLO</v>
          </cell>
          <cell r="AK982" t="str">
            <v>COORDINADORA DEL PUNTO DE ATENCIÓN REGIONAL CALI</v>
          </cell>
          <cell r="AN982" t="str">
            <v>Cali</v>
          </cell>
          <cell r="AO982" t="str">
            <v>14 PRESTACIÓN DE SERVICIOS</v>
          </cell>
          <cell r="AP982" t="str">
            <v>VALLE DEL CAUCA</v>
          </cell>
          <cell r="AQ982" t="str">
            <v>BUENAVENTURA</v>
          </cell>
          <cell r="AR982" t="str">
            <v>DERECHO</v>
          </cell>
          <cell r="AS982" t="str">
            <v>POSGRADO</v>
          </cell>
          <cell r="AZ982" t="str">
            <v>SGR</v>
          </cell>
          <cell r="BA982" t="str">
            <v>191</v>
          </cell>
          <cell r="BB982">
            <v>2024</v>
          </cell>
          <cell r="BC982">
            <v>80111600</v>
          </cell>
          <cell r="BD982" t="str">
            <v>SEGUROS DEL ESTADO S.A.</v>
          </cell>
          <cell r="BE982" t="str">
            <v>14-46-101118909</v>
          </cell>
          <cell r="BF982">
            <v>45465</v>
          </cell>
          <cell r="BG982">
            <v>45467</v>
          </cell>
          <cell r="BH982">
            <v>45468</v>
          </cell>
          <cell r="BI982">
            <v>137224</v>
          </cell>
          <cell r="BJ982">
            <v>45468</v>
          </cell>
          <cell r="BK982" t="str">
            <v>POSITIVA</v>
          </cell>
          <cell r="BL982">
            <v>45470</v>
          </cell>
          <cell r="BN982">
            <v>45470</v>
          </cell>
          <cell r="BO982">
            <v>45778</v>
          </cell>
          <cell r="BP982" t="str">
            <v>SI</v>
          </cell>
          <cell r="BQ982" t="str">
            <v>CONTRATACIÓN DIRECTA</v>
          </cell>
          <cell r="BR982" t="str">
            <v>SGR-191-2024</v>
          </cell>
          <cell r="BS982" t="str">
            <v xml:space="preserve">https://community.secop.gov.co/Public/Tendering/OpportunityDetail/Index?noticeUID=CO1.NTC.6300054&amp;isFromPublicArea=True&amp;isModal=False
</v>
          </cell>
        </row>
        <row r="983">
          <cell r="A983" t="str">
            <v>SGR-192-2024</v>
          </cell>
          <cell r="C983">
            <v>45464</v>
          </cell>
          <cell r="D983" t="str">
            <v>JENNY ADRIANA LEMOS CUERO</v>
          </cell>
          <cell r="E983" t="str">
            <v>PAULA ANDREA PIÑEROS CUESTA</v>
          </cell>
          <cell r="F983" t="str">
            <v>CONTRATO</v>
          </cell>
          <cell r="J983">
            <v>30431</v>
          </cell>
          <cell r="K983">
            <v>42</v>
          </cell>
          <cell r="L983">
            <v>630058223</v>
          </cell>
          <cell r="M983" t="str">
            <v>PROFESIONAL</v>
          </cell>
          <cell r="N983" t="str">
            <v>CÉDULA DE CIUDADANIA</v>
          </cell>
          <cell r="O983">
            <v>52778725</v>
          </cell>
          <cell r="P983">
            <v>1</v>
          </cell>
          <cell r="Q983" t="str">
            <v xml:space="preserve">PSP al grupo de Proyectos de Interés Nacional, en actividades necesarias para el desarrollo de la función de
fiscalización minera como es la evaluación documental y el acompañamiento a las inspecciones técnicas de campo para
la verificación del cumplimiento de las obligaciones ambientales de los títulos mineros clasificados como PIN. </v>
          </cell>
          <cell r="R983" t="str">
            <v>Con el fin de cumplir las actividades de fiscalización de los títulos mineros PIN el contratista deberá:
1) Participar en la realización de inspecciones técnicas verificando el cumplimiento de las obligaciones ambientales
contenidas en los contratos mineros PIN.
2)Realizar evaluación documental de los títulos mineros clasificados como PIN, analizando la información relacionada
con los aspectos y obligaciones de contenido ambiental, incluyendo los documentos aportados por los titulares de los
contratos PIN, según asignación efectuada por el supervisor del contrato.
3) Analizar y verificar el cumplimiento de las obligaciones técnicas relacionadas con el medio ambiente, de los diferentes
títulos mineros catalogados como PIN, emitiendo los conceptos o informes respectivos, para aprobación del responsable
de la dependencia y de acuerdo con los requerimientos realizados por el supervisor del contrato.
4) Consolidar y mantener actualizada la información y cifras relacionadas con el cumplimiento de las obligaciones de
carácter ambiental de los diferentes contratos catalogados como PIN.
5) Apoyar y proyectar las respuestas a derechos de petición y solicitudes efectuadas por titulares mineros o comunidad
en general, que involucren temas de índole ambiental.
6) Participar en las reuniones, mesas de trabajo y demás actividades que se lleven a cabo con los distintos Entes
Territoriales y titulares mineros, según la asignación efectuada por el supervisor del contrato.
7) Realizar y consolidar los informes de inspección de los aspectos ambientales de los títulos mineros PIN en los
formatos adoptados para ello por la Vicepresidencia de Seguimiento, Control y Seguridad Minera, incorporando la
información en la aplicación y en la herramienta de Fiscalización.
8) Utilizar y conservar los equipos y elementos asignados para la ejecución del contrato, conforme a las
recomendaciones del fabricante y de forma exclusiva para el cumplimiento del objeto contractual, cumpliendo los
procedimientos de almacén e inventarios vigentes.</v>
          </cell>
          <cell r="V983">
            <v>120201386</v>
          </cell>
          <cell r="W983">
            <v>18924</v>
          </cell>
          <cell r="X983">
            <v>45428</v>
          </cell>
          <cell r="Y983" t="str">
            <v>SISTEMA GENERAL DE REGALÍAS</v>
          </cell>
          <cell r="AA983">
            <v>120201386</v>
          </cell>
          <cell r="AB983" t="str">
            <v>OMAR RICARDO MALAGÓN ROPERO</v>
          </cell>
          <cell r="AC983" t="str">
            <v xml:space="preserve">VICEPRESIDENTE DE SEGUIMIENTO, CONTROL Y SEGURIDAD MINERA (E) </v>
          </cell>
          <cell r="AD983" t="str">
            <v>VSCSM</v>
          </cell>
          <cell r="AE983">
            <v>10</v>
          </cell>
          <cell r="AF983">
            <v>15</v>
          </cell>
          <cell r="AH983">
            <v>11447751</v>
          </cell>
          <cell r="AI983">
            <v>80203737</v>
          </cell>
          <cell r="AJ983" t="str">
            <v>OMAR RICARDO MALAGÓN ROPERO</v>
          </cell>
          <cell r="AK983" t="str">
            <v>COORDINADOR GRUPO DE PROYECTOS DE INTERÉS NACIONAL</v>
          </cell>
          <cell r="AN983" t="str">
            <v>Bogotá D.C.</v>
          </cell>
          <cell r="AO983" t="str">
            <v>14 PRESTACIÓN DE SERVICIOS</v>
          </cell>
          <cell r="AP983" t="str">
            <v>CAUCA</v>
          </cell>
          <cell r="AQ983" t="str">
            <v>GUAPI</v>
          </cell>
          <cell r="AR983" t="str">
            <v>INGENIERO AMBIENTAL</v>
          </cell>
          <cell r="AS983" t="str">
            <v>POSGRADO</v>
          </cell>
          <cell r="AZ983" t="str">
            <v>SGR</v>
          </cell>
          <cell r="BA983" t="str">
            <v>192</v>
          </cell>
          <cell r="BB983">
            <v>2024</v>
          </cell>
          <cell r="BC983">
            <v>80111600</v>
          </cell>
          <cell r="BD983" t="str">
            <v>COMPAÑIA MUNDIAL DE SEGUROS S.A.</v>
          </cell>
          <cell r="BE983" t="str">
            <v>NB-100329168</v>
          </cell>
          <cell r="BF983">
            <v>45467</v>
          </cell>
          <cell r="BG983">
            <v>45468</v>
          </cell>
          <cell r="BH983">
            <v>45469</v>
          </cell>
          <cell r="BI983">
            <v>137624</v>
          </cell>
          <cell r="BJ983">
            <v>45468</v>
          </cell>
          <cell r="BK983" t="str">
            <v>POSITIVA</v>
          </cell>
          <cell r="BL983">
            <v>45471</v>
          </cell>
          <cell r="BN983">
            <v>45471</v>
          </cell>
          <cell r="BO983">
            <v>45789</v>
          </cell>
          <cell r="BP983" t="str">
            <v>SI</v>
          </cell>
          <cell r="BQ983" t="str">
            <v>CONTRATACIÓN DIRECTA</v>
          </cell>
          <cell r="BR983" t="str">
            <v>SGR-192-2024</v>
          </cell>
          <cell r="BS983" t="str">
            <v>https://community.secop.gov.co/Public/Tendering/OpportunityDetail/Index?noticeUID=CO1.NTC.6297435&amp;isFromPublicArea=True&amp;isModal=False</v>
          </cell>
        </row>
        <row r="984">
          <cell r="A984" t="str">
            <v>SGR-193-2024</v>
          </cell>
          <cell r="C984">
            <v>45464</v>
          </cell>
          <cell r="D984" t="str">
            <v>MARIA MARGARITA ZULUAGA OVALLE</v>
          </cell>
          <cell r="E984" t="str">
            <v>MARTHA PATRICIA PUERTO GUIO</v>
          </cell>
          <cell r="F984" t="str">
            <v>CONTRATO</v>
          </cell>
          <cell r="J984">
            <v>30995</v>
          </cell>
          <cell r="K984">
            <v>40</v>
          </cell>
          <cell r="L984">
            <v>630054623</v>
          </cell>
          <cell r="M984" t="str">
            <v>PROFESIONAL</v>
          </cell>
          <cell r="N984" t="str">
            <v>CÉDULA DE CIUDADANIA</v>
          </cell>
          <cell r="O984">
            <v>53055292</v>
          </cell>
          <cell r="P984">
            <v>3</v>
          </cell>
          <cell r="Q984"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984"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servicio._x000D_</v>
          </cell>
          <cell r="V984">
            <v>81616154</v>
          </cell>
          <cell r="W984">
            <v>15124</v>
          </cell>
          <cell r="X984">
            <v>45428</v>
          </cell>
          <cell r="Y984" t="str">
            <v>SISTEMA GENERAL DE REGALÍAS</v>
          </cell>
          <cell r="AA984">
            <v>81616154</v>
          </cell>
          <cell r="AB984" t="str">
            <v>OMAR RICARDO MALAGÓN ROPERO _x000D_</v>
          </cell>
          <cell r="AC984" t="str">
            <v>VICEPRESIDENTE DE SEGUIMIENTO, CONTROL Y SEGURIDAD MINERA (E)</v>
          </cell>
          <cell r="AD984" t="str">
            <v>VSCSM</v>
          </cell>
          <cell r="AE984">
            <v>10</v>
          </cell>
          <cell r="AF984">
            <v>15</v>
          </cell>
          <cell r="AH984">
            <v>7772967</v>
          </cell>
          <cell r="AI984">
            <v>13271403</v>
          </cell>
          <cell r="AJ984" t="str">
            <v>EDWIN NORBERTO SERRANO DURÁN</v>
          </cell>
          <cell r="AK984" t="str">
            <v>COORDINADOR DEL GRUPO DE SEGUIMIENTO Y CONTROL ZONA NORTE</v>
          </cell>
          <cell r="AN984" t="str">
            <v>Bogotá D.C.</v>
          </cell>
          <cell r="AO984" t="str">
            <v>14 PRESTACIÓN DE SERVICIOS</v>
          </cell>
          <cell r="AP984" t="str">
            <v>BOGOTÁ D.C.</v>
          </cell>
          <cell r="AQ984" t="str">
            <v>BOGOTÁ D.C.</v>
          </cell>
          <cell r="AR984" t="str">
            <v>DERECHO</v>
          </cell>
          <cell r="AS984" t="str">
            <v>POSGRADO</v>
          </cell>
          <cell r="AZ984" t="str">
            <v>SGR</v>
          </cell>
          <cell r="BA984" t="str">
            <v>193</v>
          </cell>
          <cell r="BB984">
            <v>2024</v>
          </cell>
          <cell r="BC984">
            <v>80111600</v>
          </cell>
          <cell r="BD984" t="str">
            <v>ASEGURADORA SOLIDARIA DE COLOMBIA</v>
          </cell>
          <cell r="BE984" t="str">
            <v>310 47 994000011368</v>
          </cell>
          <cell r="BF984">
            <v>45468</v>
          </cell>
          <cell r="BG984">
            <v>45468</v>
          </cell>
          <cell r="BH984">
            <v>45469</v>
          </cell>
          <cell r="BI984">
            <v>137924</v>
          </cell>
          <cell r="BJ984">
            <v>45468</v>
          </cell>
          <cell r="BK984" t="str">
            <v>POSITIVA</v>
          </cell>
          <cell r="BL984">
            <v>45470</v>
          </cell>
          <cell r="BN984">
            <v>45470</v>
          </cell>
          <cell r="BO984">
            <v>45788</v>
          </cell>
          <cell r="BP984" t="str">
            <v>SI</v>
          </cell>
          <cell r="BQ984" t="str">
            <v>CONTRATACIÓN DIRECTA</v>
          </cell>
          <cell r="BR984" t="str">
            <v>SGR-193-2024</v>
          </cell>
          <cell r="BS984" t="str">
            <v>https://community.secop.gov.co/Public/Tendering/OpportunityDetail/Index?noticeUID=CO1.NTC.6304921&amp;isFromPublicArea=True&amp;isModal=False</v>
          </cell>
        </row>
        <row r="985">
          <cell r="A985" t="str">
            <v>SGR-194-2024</v>
          </cell>
          <cell r="C985">
            <v>45464</v>
          </cell>
          <cell r="D985" t="str">
            <v>MARITZA MELENDEZ LARA</v>
          </cell>
          <cell r="E985" t="str">
            <v>MARTHA PATRICIA PUERTO GUIO</v>
          </cell>
          <cell r="F985" t="str">
            <v>CONTRATO</v>
          </cell>
          <cell r="J985">
            <v>27321</v>
          </cell>
          <cell r="K985">
            <v>50</v>
          </cell>
          <cell r="L985">
            <v>630056723</v>
          </cell>
          <cell r="M985" t="str">
            <v>PROFESIONAL</v>
          </cell>
          <cell r="N985" t="str">
            <v>CÉDULA DE CIUDADANIA</v>
          </cell>
          <cell r="O985">
            <v>46371148</v>
          </cell>
          <cell r="P985">
            <v>1</v>
          </cell>
          <cell r="Q985"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985"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 _x000D_</v>
          </cell>
          <cell r="V985">
            <v>81616154</v>
          </cell>
          <cell r="W985">
            <v>17624</v>
          </cell>
          <cell r="X985">
            <v>45427</v>
          </cell>
          <cell r="Y985" t="str">
            <v>SISTEMA GENERAL DE REGALÍAS</v>
          </cell>
          <cell r="AA985">
            <v>81616154</v>
          </cell>
          <cell r="AB985" t="str">
            <v>OMAR RICARDO MALAGÓN ROPERO</v>
          </cell>
          <cell r="AC985" t="str">
            <v xml:space="preserve">VICEPRESIDENTE DE SEGUIMIENTO, CONTROL Y SEGURIDAD MINERA (E) </v>
          </cell>
          <cell r="AD985" t="str">
            <v>VSCSM</v>
          </cell>
          <cell r="AE985">
            <v>10</v>
          </cell>
          <cell r="AF985">
            <v>15</v>
          </cell>
          <cell r="AH985">
            <v>7772967</v>
          </cell>
          <cell r="AI985">
            <v>1057575114</v>
          </cell>
          <cell r="AJ985" t="str">
            <v>LAURA LIGIA GOYENECHE MENDIVELSO</v>
          </cell>
          <cell r="AK985" t="str">
            <v>COORDINADORA DEL PUNTO DE ATENCIÓN REGIONAL NOBSA</v>
          </cell>
          <cell r="AN985" t="str">
            <v>Nobsa</v>
          </cell>
          <cell r="AO985" t="str">
            <v>14 PRESTACIÓN DE SERVICIOS</v>
          </cell>
          <cell r="AP985" t="str">
            <v>BOYACÁ</v>
          </cell>
          <cell r="AQ985" t="str">
            <v>SOGAMOSO</v>
          </cell>
          <cell r="AR985" t="str">
            <v>INGENIERO DE MINAS</v>
          </cell>
          <cell r="AS985" t="str">
            <v>PREGRADO</v>
          </cell>
          <cell r="AZ985" t="str">
            <v>SGR</v>
          </cell>
          <cell r="BA985" t="str">
            <v>194</v>
          </cell>
          <cell r="BB985">
            <v>2024</v>
          </cell>
          <cell r="BC985">
            <v>80111600</v>
          </cell>
          <cell r="BD985" t="str">
            <v>SEGUROS DEL ESTADO S.A.</v>
          </cell>
          <cell r="BE985" t="str">
            <v>14-44-101213119</v>
          </cell>
          <cell r="BF985">
            <v>45468</v>
          </cell>
          <cell r="BG985">
            <v>45468</v>
          </cell>
          <cell r="BH985">
            <v>45468</v>
          </cell>
          <cell r="BI985">
            <v>137124</v>
          </cell>
          <cell r="BJ985">
            <v>45468</v>
          </cell>
          <cell r="BK985" t="str">
            <v>POSITIVA</v>
          </cell>
          <cell r="BL985">
            <v>45470</v>
          </cell>
          <cell r="BN985">
            <v>45470</v>
          </cell>
          <cell r="BO985">
            <v>45788</v>
          </cell>
          <cell r="BP985" t="str">
            <v>SI</v>
          </cell>
          <cell r="BQ985" t="str">
            <v>CONTRATACIÓN DIRECTA</v>
          </cell>
          <cell r="BR985" t="str">
            <v>SGR-194-2024</v>
          </cell>
          <cell r="BS985" t="str">
            <v>https://community.secop.gov.co/Public/Tendering/OpportunityDetail/Index?noticeUID=CO1.NTC.6304299&amp;isFromPublicArea=True&amp;isModal=False</v>
          </cell>
        </row>
        <row r="986">
          <cell r="A986" t="str">
            <v>SGR-195-2024</v>
          </cell>
          <cell r="C986">
            <v>45467</v>
          </cell>
          <cell r="D986" t="str">
            <v>GERMAN DAVID QUINTERO BALLEN</v>
          </cell>
          <cell r="E986" t="str">
            <v>PAULA ANDREA PIÑEROS CUESTA</v>
          </cell>
          <cell r="F986" t="str">
            <v>CONTRATO</v>
          </cell>
          <cell r="J986">
            <v>34974</v>
          </cell>
          <cell r="K986">
            <v>29</v>
          </cell>
          <cell r="L986">
            <v>630076723</v>
          </cell>
          <cell r="M986" t="str">
            <v>APOYO A LA GESTIÓN</v>
          </cell>
          <cell r="N986" t="str">
            <v>CÉDULA DE CIUDADANIA</v>
          </cell>
          <cell r="O986">
            <v>1104708829</v>
          </cell>
          <cell r="P986">
            <v>7</v>
          </cell>
          <cell r="Q986" t="str">
            <v>PS de apoyo a la gestión a la VSCSM en actividades enmarcadas en el proceso de fiscalización minera, como es la
recepción de documentos internos y externos para el mantenimiento, consolidación y actualización del expediente minero
digital</v>
          </cell>
          <cell r="R986" t="str">
            <v>Con el propósito de cumplir las actividades de fiscalización de los títulos mineros, el contratista deberá:
1. Ejecutar las actividades relacionadas con el alistamiento y/o recepción de los documentos que hacen parte de los
expedientes mineros digitales, a efectos de realizar una adecuada fiscalización a la actividad minera, para su posterior
digitalización y/o Procesamiento.
2. Ejecutar las actividades relacionadas con la recepción y generación de planilla electrónica de los documentos
radicados ante la Agencia Nacional de Minería, por los diferentes canales dispuestos para tal fin (contáctenos, página
WEB, correspondencia) y cuyos documentos estén relacionados con las actividades de fiscalización minera.
3. Ejecutar las actividades de procesamiento de documentos en etapa de mantenimiento, cumpliendo las
especificaciones técnicas y metas de producción establecidas, tales como las actividades relacionadas con el proceso de
digitalización e indexación de documentos que forman parte de los expedientes mineros objeto de fiscalización minera.
4. Reportar el avance de las actividades asignadas, con la periodicidad que indique la Vicepresidencia de Seguimiento,
Control y Seguridad Minera, el supervisor o apoyo a la supervisión.
5. Cumplir con los rendimientos y las actividades mensuales asignadas por la Vicepresidencia Seguimiento, Control y
Seguridad Minera, el supervisor o apoyo a la supervisión.
6. Conocer y aplicar lo establecido en los procesos documentados, al igual que conocer y diligenciar los formatos
oficializados por la Entidad para el cumplimiento del objeto contractual.
7. Apoyar a la Vicepresidencia de Seguimiento, Control y Seguridad Minera en la custodia temporal o permanente de
Expedientes mineros físicos, a efectos de una adecuada fiscalización de la actividad minera.
8. Apoyar a la VSCSM en los proyectos o actividades o procesos especiales relacionados con el expediente minero
digital._x000D_</v>
          </cell>
          <cell r="V986">
            <v>27818080</v>
          </cell>
          <cell r="W986">
            <v>24824</v>
          </cell>
          <cell r="X986">
            <v>45448</v>
          </cell>
          <cell r="Y986" t="str">
            <v>SISTEMA GENERAL DE REGALÍAS</v>
          </cell>
          <cell r="AA986">
            <v>27818080</v>
          </cell>
          <cell r="AB986" t="str">
            <v>OMAR RICARDO MALAGON ROPERO</v>
          </cell>
          <cell r="AC986" t="str">
            <v xml:space="preserve">VICEPRESIDENTE DE SEGUIMIENTO, CONTROL Y SEGURIDAD MINERA (E) </v>
          </cell>
          <cell r="AD986" t="str">
            <v>VSCSM</v>
          </cell>
          <cell r="AE986">
            <v>10</v>
          </cell>
          <cell r="AH986">
            <v>2781808</v>
          </cell>
          <cell r="AI986">
            <v>43056693</v>
          </cell>
          <cell r="AJ986" t="str">
            <v>MARIA EUGENIA SANCHEZ JARAMILLO</v>
          </cell>
          <cell r="AK986" t="str">
            <v xml:space="preserve">EXPERTO CÓDIGO G3 GRADO 06 </v>
          </cell>
          <cell r="AN986" t="str">
            <v>Bogotá D.C.</v>
          </cell>
          <cell r="AO986" t="str">
            <v>14 PRESTACIÓN DE SERVICIOS</v>
          </cell>
          <cell r="AP986" t="str">
            <v>BOGOTÁ D.C.</v>
          </cell>
          <cell r="AQ986" t="str">
            <v>BOGOTÁ D.C.</v>
          </cell>
          <cell r="AR986" t="str">
            <v>BACHILLER</v>
          </cell>
          <cell r="AS986" t="str">
            <v>TÉCNICO</v>
          </cell>
          <cell r="AZ986" t="str">
            <v>SGR</v>
          </cell>
          <cell r="BA986" t="str">
            <v>195</v>
          </cell>
          <cell r="BB986">
            <v>2024</v>
          </cell>
          <cell r="BC986">
            <v>80111600</v>
          </cell>
          <cell r="BD986" t="str">
            <v>SEGUROS DEL ESTADO S.A.</v>
          </cell>
          <cell r="BE986" t="str">
            <v>14-46-101118904</v>
          </cell>
          <cell r="BF986">
            <v>45467</v>
          </cell>
          <cell r="BG986">
            <v>45467</v>
          </cell>
          <cell r="BH986">
            <v>45468</v>
          </cell>
          <cell r="BI986">
            <v>137724</v>
          </cell>
          <cell r="BJ986">
            <v>45468</v>
          </cell>
          <cell r="BK986" t="str">
            <v>POSITIVA</v>
          </cell>
          <cell r="BL986">
            <v>45468</v>
          </cell>
          <cell r="BN986">
            <v>45468</v>
          </cell>
          <cell r="BO986">
            <v>45771</v>
          </cell>
          <cell r="BP986" t="str">
            <v>SI</v>
          </cell>
          <cell r="BQ986" t="str">
            <v>CONTRATACIÓN DIRECTA</v>
          </cell>
          <cell r="BR986" t="str">
            <v>SGR-195-2024</v>
          </cell>
          <cell r="BS986" t="str">
            <v>https://community.secop.gov.co/Public/Tendering/OpportunityDetail/Index?noticeUID=CO1.NTC.6304375&amp;isFromPublicArea=True&amp;isModal=False</v>
          </cell>
        </row>
        <row r="987">
          <cell r="A987" t="str">
            <v>SGR-196-2024</v>
          </cell>
          <cell r="C987">
            <v>45469</v>
          </cell>
          <cell r="D987" t="str">
            <v xml:space="preserve">NESTOR ARCENIO VEGA RICO </v>
          </cell>
          <cell r="E987" t="str">
            <v>ANA MARÍA MENDOZA</v>
          </cell>
          <cell r="F987" t="str">
            <v>CONTRATO</v>
          </cell>
          <cell r="J987">
            <v>24409</v>
          </cell>
          <cell r="K987">
            <v>58</v>
          </cell>
          <cell r="L987">
            <v>630071223</v>
          </cell>
          <cell r="M987" t="str">
            <v>PROFESIONAL</v>
          </cell>
          <cell r="N987" t="str">
            <v>CÉDULA DE CIUDADANIA</v>
          </cell>
          <cell r="O987">
            <v>9531065</v>
          </cell>
          <cell r="P987">
            <v>1</v>
          </cell>
          <cell r="Q987"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987"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yconforme a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987">
            <v>77729670</v>
          </cell>
          <cell r="W987">
            <v>21724</v>
          </cell>
          <cell r="X987">
            <v>45448</v>
          </cell>
          <cell r="Y987" t="str">
            <v>SISTEMA GENERAL DE REGALÍAS</v>
          </cell>
          <cell r="AA987">
            <v>77729670</v>
          </cell>
          <cell r="AB987" t="str">
            <v>OMAR RICARDO MALAGÓN ROPERO</v>
          </cell>
          <cell r="AC987" t="str">
            <v xml:space="preserve">VICEPRESIDENTE DE SEGUIMIENTO, CONTROL Y SEGURIDAD MINERA (E) </v>
          </cell>
          <cell r="AD987" t="str">
            <v>VSCSM</v>
          </cell>
          <cell r="AE987">
            <v>10</v>
          </cell>
          <cell r="AF987">
            <v>5</v>
          </cell>
          <cell r="AH987">
            <v>7772967</v>
          </cell>
          <cell r="AI987">
            <v>1057575114</v>
          </cell>
          <cell r="AJ987" t="str">
            <v>LAURA LIGIA GOYENECHE MENDIVELSO</v>
          </cell>
          <cell r="AK987" t="str">
            <v>COORDINADORA DEL PUNTO DE ATENCIÓN REGIONAL NOBSA</v>
          </cell>
          <cell r="AN987" t="str">
            <v>Nobsa</v>
          </cell>
          <cell r="AO987" t="str">
            <v>14 PRESTACIÓN DE SERVICIOS</v>
          </cell>
          <cell r="AP987" t="str">
            <v>BOYACÁ</v>
          </cell>
          <cell r="AQ987" t="str">
            <v>SOGAMOSO</v>
          </cell>
          <cell r="AR987" t="str">
            <v>INGENIERO DE MINAS</v>
          </cell>
          <cell r="AS987" t="str">
            <v>POSGRADO</v>
          </cell>
          <cell r="AZ987" t="str">
            <v>SGR</v>
          </cell>
          <cell r="BA987" t="str">
            <v>196</v>
          </cell>
          <cell r="BB987">
            <v>2024</v>
          </cell>
          <cell r="BC987">
            <v>80111600</v>
          </cell>
          <cell r="BD987" t="str">
            <v>SEGUROS DEL ESTADO S.A.</v>
          </cell>
          <cell r="BE987" t="str">
            <v>14-44-101213476</v>
          </cell>
          <cell r="BF987">
            <v>45469</v>
          </cell>
          <cell r="BG987">
            <v>45471</v>
          </cell>
          <cell r="BH987">
            <v>45475</v>
          </cell>
          <cell r="BI987">
            <v>139624</v>
          </cell>
          <cell r="BJ987">
            <v>45471</v>
          </cell>
          <cell r="BK987" t="str">
            <v>POSITIVA</v>
          </cell>
          <cell r="BL987">
            <v>45476</v>
          </cell>
          <cell r="BN987">
            <v>45476</v>
          </cell>
          <cell r="BO987">
            <v>45784</v>
          </cell>
          <cell r="BP987" t="str">
            <v>SI</v>
          </cell>
          <cell r="BQ987" t="str">
            <v>CONTRATACIÓN DIRECTA</v>
          </cell>
          <cell r="BR987" t="str">
            <v>SGR-196-2024</v>
          </cell>
          <cell r="BS987" t="str">
            <v>https://community.secop.gov.co/Public/Tendering/OpportunityDetail/Index?noticeUID=CO1.NTC.6316331&amp;isFromPublicArea=True&amp;isModal=False</v>
          </cell>
        </row>
        <row r="988">
          <cell r="A988" t="str">
            <v>SGR-197-2024</v>
          </cell>
          <cell r="C988" t="str">
            <v>NOAPROB</v>
          </cell>
          <cell r="D988" t="str">
            <v>CAMILA SAVINE LUENGAS BURGOS</v>
          </cell>
          <cell r="E988" t="str">
            <v>DANIELA MARINA MUÑOZ MUÑOZ</v>
          </cell>
          <cell r="F988" t="str">
            <v>CONTRATO</v>
          </cell>
          <cell r="J988">
            <v>29083</v>
          </cell>
          <cell r="K988">
            <v>46</v>
          </cell>
          <cell r="L988">
            <v>630075923</v>
          </cell>
          <cell r="M988" t="str">
            <v>PROFESIONAL</v>
          </cell>
          <cell r="N988" t="str">
            <v>CÉDULA DE CIUDADANIA</v>
          </cell>
          <cell r="O988">
            <v>52704871</v>
          </cell>
          <cell r="P988">
            <v>1</v>
          </cell>
          <cell r="Q988" t="str">
            <v>PSP al Grupo de Evaluación de Estudios Técnicos, en actividades necesarias para el desarrollo de la función de fiscalización Minera, como es el análisis y conceptualización de la estimación y categorización de los recursos minerales para Materiales de construcción y Minerales Industriales de los títulos mineros</v>
          </cell>
          <cell r="R988" t="str">
            <v>Con el fin de cumplir las actividades de fiscalización de los
títulos mineros el contratista deberá:
1. Validar que la información geológica del mineral asignado, presentada por los titulares mineros, beneficiarios de áreas
de reserva especial y subcontratistas, relacionada con los recursos minerales, cumpla con los lineamientos, procesos y
procedimientos establecidos dentro de la Vicepresidencia de Seguimiento, Control y Seguridad Minera.
2. Analizar y evaluar, desde el punto de vista técnico, la información allegada por los titulares mineros, beneficiarios de
áreas de reserva especial y sub-contratistas, verificando el cumplimiento de las obligaciones contractuales y legales para
elaborar de manera oportuna el correspondiente concepto técnico o documentos de carácter técnico a que haya lugar, de
acuerdo con la asignación realizada por el Supervisor del contrato.
3. Incorporar la información correspondiente de la evaluación técnica realizada, en los sistemas de información
dispuestos por la Entidad.
4. Realizar inspecciones técnicas de campo a los títulos mineros, áreas de reserva especial y subcontratos, para la
verificación, evaluación y proyección de los conceptos técnicos, especialmente los relacionados con la información de
recursos del mineral asignado, de acuerdo con la normatividad vigente.5. Asistir y participar en las mesas de trabajo, reuniones, comités y demás actividades relacionadas con el objeto del
contrato, cuando se lo requiera el supervisor del Contrato.
6. Documentar técnicamente los términos de referencia o parámetros que se tuvieron en cuenta para la verificación y
elaboración del concepto técnico relacionada con la evaluación de recursos minerales.
7. Proyectar desde el punto de vista técnico la información requerida para dar respuesta a los derechos de petición,
quejas, requerimientos, y demás solicitudes a cargo del Grupo de Trabajo.
8. Gestionar y revisar las actuaciones y trámites que le sean asignadas a través del aplicativo del Sistema de Gestión
Documental de la Entidad con el fin de identificar trámites prioritarios en atención a la complejidad de las actuaciones que
deban ser adelantadas por el Grupo de Trabajo, informando oportunamente al Supervisor del contrato y ejecutar el cierre
del trámite en el sistema documental de acuerdo al procedimiento establecido.
9. Contar con el equipo de cómputo y los elementos de protección personal necesarios para la prestación del servicio._x000D_</v>
          </cell>
          <cell r="V988">
            <v>96963490</v>
          </cell>
          <cell r="W988">
            <v>24124</v>
          </cell>
          <cell r="X988">
            <v>45448</v>
          </cell>
          <cell r="Y988" t="str">
            <v>SISTEMA GENERAL DE REGALÍAS</v>
          </cell>
          <cell r="AA988">
            <v>96963490</v>
          </cell>
          <cell r="AB988" t="str">
            <v>OMAR RICARDO MALAGÓN ROPERO</v>
          </cell>
          <cell r="AC988" t="str">
            <v xml:space="preserve">VICEPRESIDENTE DE SEGUIMIENTO, CONTROL Y SEGURIDAD MINERA (E) </v>
          </cell>
          <cell r="AD988" t="str">
            <v>VSCSM</v>
          </cell>
          <cell r="AE988">
            <v>10</v>
          </cell>
          <cell r="AH988">
            <v>9696349</v>
          </cell>
          <cell r="AI988">
            <v>7226198</v>
          </cell>
          <cell r="AJ988" t="str">
            <v>FABIO ANTONIO GUTIERREZ</v>
          </cell>
          <cell r="AK988" t="str">
            <v xml:space="preserve">COORDINADOR DEL GRUPO DE EVALUCIÓN DE ESTUDIOS TECNICOS </v>
          </cell>
          <cell r="AN988" t="str">
            <v>Bogotá D.C.</v>
          </cell>
          <cell r="AO988" t="str">
            <v>14 PRESTACIÓN DE SERVICIOS</v>
          </cell>
          <cell r="AP988" t="str">
            <v>BOGOTÁ D.C.</v>
          </cell>
          <cell r="AQ988" t="str">
            <v>BOGOTÁ D.C.</v>
          </cell>
          <cell r="AR988" t="str">
            <v>GEOLOGIA</v>
          </cell>
          <cell r="AS988" t="str">
            <v>PREGRADO</v>
          </cell>
          <cell r="AZ988" t="str">
            <v>SGR</v>
          </cell>
          <cell r="BA988" t="str">
            <v>197</v>
          </cell>
          <cell r="BB988">
            <v>2024</v>
          </cell>
          <cell r="BC988">
            <v>80111600</v>
          </cell>
          <cell r="BD988" t="str">
            <v>SEGUROS DEL ESTADO S.A.</v>
          </cell>
          <cell r="BE988" t="str">
            <v>62-46-101009651</v>
          </cell>
          <cell r="BF988">
            <v>45468</v>
          </cell>
          <cell r="BG988">
            <v>45469</v>
          </cell>
          <cell r="BH988">
            <v>45469</v>
          </cell>
          <cell r="BI988">
            <v>138124</v>
          </cell>
          <cell r="BJ988">
            <v>45469</v>
          </cell>
          <cell r="BK988" t="str">
            <v>POSITIVA</v>
          </cell>
          <cell r="BL988">
            <v>45470</v>
          </cell>
          <cell r="BN988">
            <v>45470</v>
          </cell>
          <cell r="BO988">
            <v>45773</v>
          </cell>
          <cell r="BP988" t="str">
            <v>SI</v>
          </cell>
          <cell r="BQ988" t="str">
            <v>CONTRATACIÓN DIRECTA</v>
          </cell>
          <cell r="BR988" t="str">
            <v>SGR-197-2024</v>
          </cell>
          <cell r="BS988" t="str">
            <v>https://community.secop.gov.co/Public/Tendering/OpportunityDetail/Index?noticeUID=CO1.NTC.6309203&amp;isFromPublicArea=True&amp;isModal=False</v>
          </cell>
        </row>
        <row r="989">
          <cell r="A989" t="str">
            <v>SGR-198-2024</v>
          </cell>
          <cell r="C989">
            <v>45468</v>
          </cell>
          <cell r="D989" t="str">
            <v xml:space="preserve">JUAN CARLOS RIVERA MONROY </v>
          </cell>
          <cell r="E989" t="str">
            <v>ANA MARÍA MENDOZA</v>
          </cell>
          <cell r="F989" t="str">
            <v>CONTRATO</v>
          </cell>
          <cell r="J989">
            <v>29034</v>
          </cell>
          <cell r="K989">
            <v>46</v>
          </cell>
          <cell r="L989">
            <v>630076123</v>
          </cell>
          <cell r="M989" t="str">
            <v>PROFESIONAL</v>
          </cell>
          <cell r="N989" t="str">
            <v>CÉDULA DE CIUDADANIA</v>
          </cell>
          <cell r="O989">
            <v>74374435</v>
          </cell>
          <cell r="P989">
            <v>4</v>
          </cell>
          <cell r="Q989" t="str">
            <v>PSP al Grupo de Evaluación de Estudios Técnicos, en actividades necesarias para el desarrollo de la función de fiscalización Minera, como es el análisis y conceptualización de la estimación y categorización de las Reservas minerales
para Materiales de arrastre de los títulos mineros.</v>
          </cell>
          <cell r="R989" t="str">
            <v>Con el fin de cumplir las actividades de fiscalización de los títulos mineros el contratista deberá:
1. Analizar y evaluar, desde el punto de vista técnico, la información allegada por los titulares mineros, beneficiarios de
áreas de reserva especial y sub-contratistas con el fin de verificar el cumplimiento de las obligaciones contractuales y
legales para elaborar de manera oportuna el correspondiente concepto técnico, o documentos de carácter técnico a que
haya lugar, de acuerdo con la asignación realizada por el Supervisor del contrato.
2. Validar que la información de planeamiento de la explotación del mineral asignado, presentada por los titulares
mineros, beneficiarios de áreas de reserva especial y subcontratistas, relacionada con las reservas minerales, cumpla
con los lineamientos, procesos y procedimientos establecidos dentro de la Vicepresidencia de Seguimiento, Control y
Seguridad Minera.
3. Incorporar la información correspondiente de la evaluación técnica realizada, en los sistemas de información
dispuestos por la Entidad.
4. Realizar inspecciones técnicas de campo a los títulos mineros, áreas de reserva especial y subcontratos, para la
verificación, evaluación y proyección de los conceptos técnicos, especialmente los relacionados con la información de
planeamiento de la explotación del mineral asignado, de acuerdo con la normatividad vigente.
5. Asistir y participar en las mesas de trabajo, reuniones, comités y demás actividades relacionadas con el objeto del
contrato, cuando se lo requiera el supervisor del Contrato.
6. Documentar técnicamente los términos de referencia o parámetros que se tuvieron en cuenta para la verificación y
elaboración del concepto técnico relacionada con la evaluación de reservas minerales.
7. Proyectar desde el punto de vista técnico la información requerida para dar respuesta a los derechos de petición,
quejas, requerimientos, y demás solicitudes a cargo del Grupo de Trabajo.
8. Gestionar y revisar las actuaciones y trámites que le sean asignadas a través del aplicativo del Sistema de Gestión
Documental de la Entidad con el fin de identificar trámites prioritarios en atención a la complejidad de las actuaciones que
deban ser adelantadas por el Grupo de Trabajo, informando oportunamente al Supervisor del contrato y ejecutar el cierre
del trámite en el sistema documental de acuerdo al procedimiento establecido.</v>
          </cell>
          <cell r="V989">
            <v>96963490</v>
          </cell>
          <cell r="W989">
            <v>24324</v>
          </cell>
          <cell r="X989">
            <v>45448</v>
          </cell>
          <cell r="Y989" t="str">
            <v>SISTEMA GENERAL DE REGALÍAS</v>
          </cell>
          <cell r="AA989">
            <v>96963490</v>
          </cell>
          <cell r="AB989" t="str">
            <v>OMAR RICARDO MALAGÓN ROPERO _x000D_</v>
          </cell>
          <cell r="AC989" t="str">
            <v>VICEPRESIDENTE DE SEGUIMIENTO, CONTROL Y SEGURIDAD MINERA (E)</v>
          </cell>
          <cell r="AD989" t="str">
            <v>VSCSM</v>
          </cell>
          <cell r="AE989">
            <v>10</v>
          </cell>
          <cell r="AH989">
            <v>9696349</v>
          </cell>
          <cell r="AI989">
            <v>7226198</v>
          </cell>
          <cell r="AJ989" t="str">
            <v>FABIO ANTONIO GUTIERREZ</v>
          </cell>
          <cell r="AK989" t="str">
            <v xml:space="preserve">COORDINADOR DEL GRUPO DE EVALUACIÓN DE ESTUDIOS TÉCNICOS </v>
          </cell>
          <cell r="AN989" t="str">
            <v>Bogotá D.C.</v>
          </cell>
          <cell r="AO989" t="str">
            <v>14 PRESTACIÓN DE SERVICIOS</v>
          </cell>
          <cell r="AP989" t="str">
            <v>BOYACÁ</v>
          </cell>
          <cell r="AQ989" t="str">
            <v>DUITAMA</v>
          </cell>
          <cell r="AR989" t="str">
            <v>INGENIERO DE MINAS</v>
          </cell>
          <cell r="AS989" t="str">
            <v>PREGRADO</v>
          </cell>
          <cell r="AZ989" t="str">
            <v>SGR</v>
          </cell>
          <cell r="BA989" t="str">
            <v>198</v>
          </cell>
          <cell r="BB989">
            <v>2024</v>
          </cell>
          <cell r="BC989">
            <v>80111600</v>
          </cell>
          <cell r="BD989" t="str">
            <v>SEGUROS DEL ESTADO S.A.</v>
          </cell>
          <cell r="BE989" t="str">
            <v>14-46-101119094</v>
          </cell>
          <cell r="BF989">
            <v>45471</v>
          </cell>
          <cell r="BG989">
            <v>45471</v>
          </cell>
          <cell r="BH989">
            <v>45475</v>
          </cell>
          <cell r="BI989">
            <v>140024</v>
          </cell>
          <cell r="BJ989">
            <v>45471</v>
          </cell>
          <cell r="BK989" t="str">
            <v>POSITIVA</v>
          </cell>
          <cell r="BL989">
            <v>45476</v>
          </cell>
          <cell r="BN989">
            <v>45476</v>
          </cell>
          <cell r="BO989">
            <v>45779</v>
          </cell>
          <cell r="BP989" t="str">
            <v>SI</v>
          </cell>
          <cell r="BQ989" t="str">
            <v>CONTRATACIÓN DIRECTA</v>
          </cell>
          <cell r="BR989" t="str">
            <v>SGR-198-2024</v>
          </cell>
          <cell r="BS989" t="str">
            <v>https://community.secop.gov.co/Public/Tendering/OpportunityDetail/Index?noticeUID=CO1.NTC.6316910&amp;isFromPublicArea=True&amp;isModal=False</v>
          </cell>
        </row>
        <row r="990">
          <cell r="A990" t="str">
            <v>SGR-199-2024</v>
          </cell>
          <cell r="C990" t="str">
            <v>N.A</v>
          </cell>
          <cell r="D990" t="str">
            <v>ARGUS MEDIA</v>
          </cell>
          <cell r="E990" t="str">
            <v>PAULA ANDREA PIÑEROS CUESTA</v>
          </cell>
          <cell r="F990" t="str">
            <v>CONTRATO</v>
          </cell>
          <cell r="J990" t="str">
            <v xml:space="preserve">NO APLICA </v>
          </cell>
          <cell r="K990" t="str">
            <v xml:space="preserve">NO APLICA </v>
          </cell>
          <cell r="L990">
            <v>630077223</v>
          </cell>
          <cell r="M990" t="str">
            <v>NO APLICA</v>
          </cell>
          <cell r="N990" t="str">
            <v>NIT</v>
          </cell>
          <cell r="O990" t="str">
            <v>52-2132302</v>
          </cell>
          <cell r="P990">
            <v>2</v>
          </cell>
          <cell r="Q990" t="str">
            <v>Adquirir la suscripción anual a las publicaciones Coal Price Index Report y Argus Seaborne Coal Outlook, realizada por la empresa ARGUS MEDIA, para la liquidación de regalías de los Proyectos de Interés Nacional (PIN) que requieren el índice API2 en el marco de la fiscalización minera, así como para la estimación y monitoreo de los precios del carbón en la planeación y seguimiento al presupuesto de ingresos por minería del Sistema General de Regalías</v>
          </cell>
          <cell r="V990">
            <v>167472000</v>
          </cell>
          <cell r="W990">
            <v>25124</v>
          </cell>
          <cell r="X990">
            <v>45448</v>
          </cell>
          <cell r="Y990" t="str">
            <v>SISTEMA GENERAL DE REGALÍAS</v>
          </cell>
          <cell r="AA990">
            <v>167471952</v>
          </cell>
          <cell r="AB990" t="str">
            <v>OMAR RICARDO MALAGÓN ROPERO</v>
          </cell>
          <cell r="AC990" t="str">
            <v xml:space="preserve">VICEPRESIDENTE DE SEGUIMIENTO, CONTROL Y SEGURIDAD MINERA (E) </v>
          </cell>
          <cell r="AD990" t="str">
            <v>VSCSM</v>
          </cell>
          <cell r="AE990">
            <v>12</v>
          </cell>
          <cell r="AH990" t="str">
            <v xml:space="preserve">UNICO PAGO </v>
          </cell>
          <cell r="AI990">
            <v>79685275</v>
          </cell>
          <cell r="AJ990" t="str">
            <v>FÉLIX MAURICIO IBARRA GUEVARA</v>
          </cell>
          <cell r="AK990" t="str">
            <v>COORDINADOR DEL GRUPO DE REGALÍAS Y CONTRAPRESTACIONES ECONÓMICAS</v>
          </cell>
          <cell r="AN990" t="str">
            <v>Bogotá D.C.</v>
          </cell>
          <cell r="AO990" t="str">
            <v>14 PRESTACIÓN DE SERVICIOS</v>
          </cell>
          <cell r="AP990" t="str">
            <v>NO APLICA</v>
          </cell>
          <cell r="AQ990" t="str">
            <v>NO APLICA</v>
          </cell>
          <cell r="AR990" t="str">
            <v>NO APLICA</v>
          </cell>
          <cell r="AS990" t="str">
            <v>NO APLICA</v>
          </cell>
          <cell r="AZ990" t="str">
            <v>SGR</v>
          </cell>
          <cell r="BA990" t="str">
            <v>199</v>
          </cell>
          <cell r="BB990">
            <v>2024</v>
          </cell>
          <cell r="BC990">
            <v>55111506</v>
          </cell>
          <cell r="BD990" t="str">
            <v>NO APLICA</v>
          </cell>
          <cell r="BE990" t="str">
            <v>NO APLICA</v>
          </cell>
          <cell r="BF990">
            <v>45468</v>
          </cell>
          <cell r="BG990" t="str">
            <v>NO APLICA</v>
          </cell>
          <cell r="BH990" t="str">
            <v>NO APLICA</v>
          </cell>
          <cell r="BI990">
            <v>138324</v>
          </cell>
          <cell r="BJ990">
            <v>45470</v>
          </cell>
          <cell r="BK990" t="str">
            <v>NO APLICA</v>
          </cell>
          <cell r="BL990" t="str">
            <v>NO APLICA</v>
          </cell>
          <cell r="BN990">
            <v>45470</v>
          </cell>
          <cell r="BO990">
            <v>45834</v>
          </cell>
          <cell r="BP990" t="str">
            <v>NO</v>
          </cell>
          <cell r="BQ990" t="str">
            <v>CONTRATACIÓN DIRECTA</v>
          </cell>
          <cell r="BR990" t="str">
            <v>SGR-199-2024</v>
          </cell>
          <cell r="BS990" t="str">
            <v>https://community.secop.gov.co/Public/Tendering/OpportunityDetail/Index?noticeUID=CO1.NTC.6309950&amp;isFromPublicArea=True&amp;isModal=False</v>
          </cell>
        </row>
        <row r="991">
          <cell r="A991" t="str">
            <v>SGR-200-2024</v>
          </cell>
          <cell r="C991">
            <v>45468</v>
          </cell>
          <cell r="D991" t="str">
            <v>DORA CRUZ SUAREZ</v>
          </cell>
          <cell r="E991" t="str">
            <v>MARTHA PATRICIA PUERTO GUIO</v>
          </cell>
          <cell r="F991" t="str">
            <v>CONTRATO</v>
          </cell>
          <cell r="J991">
            <v>23702</v>
          </cell>
          <cell r="K991">
            <v>60</v>
          </cell>
          <cell r="L991">
            <v>630073723</v>
          </cell>
          <cell r="M991" t="str">
            <v>PROFESIONAL</v>
          </cell>
          <cell r="N991" t="str">
            <v>CÉDULA DE CIUDADANIA</v>
          </cell>
          <cell r="O991">
            <v>63312104</v>
          </cell>
          <cell r="P991">
            <v>6</v>
          </cell>
          <cell r="Q991"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991"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991">
            <v>77729670</v>
          </cell>
          <cell r="W991">
            <v>22124</v>
          </cell>
          <cell r="X991">
            <v>45448</v>
          </cell>
          <cell r="Y991" t="str">
            <v>SISTEMA GENERAL DE REGALÍAS</v>
          </cell>
          <cell r="AA991">
            <v>77729670</v>
          </cell>
          <cell r="AB991" t="str">
            <v>OMAR RICARDO MALAGON ROPERO</v>
          </cell>
          <cell r="AC991" t="str">
            <v xml:space="preserve">VICEPRESIDENTE DE SEGUIMIENTO, CONTROL Y SEGURIDAD MINERA (E) </v>
          </cell>
          <cell r="AD991" t="str">
            <v>VSCSM</v>
          </cell>
          <cell r="AE991">
            <v>10</v>
          </cell>
          <cell r="AH991">
            <v>7772967</v>
          </cell>
          <cell r="AI991">
            <v>7169561</v>
          </cell>
          <cell r="AJ991" t="str">
            <v>EDGAR ENRIQUE ROJAS JIMENEZ</v>
          </cell>
          <cell r="AK991" t="str">
            <v>COORDINADOR DEL PUNTO DE ATENCIÓN REGIONAL BUCARAMANGA</v>
          </cell>
          <cell r="AN991" t="str">
            <v>Bucaramanga</v>
          </cell>
          <cell r="AO991" t="str">
            <v>14 PRESTACIÓN DE SERVICIOS</v>
          </cell>
          <cell r="AP991" t="str">
            <v>SANTANDER</v>
          </cell>
          <cell r="AQ991" t="str">
            <v>VÉLEZ</v>
          </cell>
          <cell r="AR991" t="str">
            <v>DERECHO</v>
          </cell>
          <cell r="AS991" t="str">
            <v>POSGRADO</v>
          </cell>
          <cell r="AZ991" t="str">
            <v>SGR</v>
          </cell>
          <cell r="BA991" t="str">
            <v>200</v>
          </cell>
          <cell r="BB991">
            <v>2024</v>
          </cell>
          <cell r="BC991">
            <v>80111600</v>
          </cell>
          <cell r="BD991" t="str">
            <v>SEGUROS DEL ESTADO S.A.</v>
          </cell>
          <cell r="BE991" t="str">
            <v xml:space="preserve">96-46-101020350 </v>
          </cell>
          <cell r="BF991">
            <v>45470</v>
          </cell>
          <cell r="BG991">
            <v>45470</v>
          </cell>
          <cell r="BH991">
            <v>45470</v>
          </cell>
          <cell r="BI991">
            <v>138424</v>
          </cell>
          <cell r="BJ991">
            <v>45470</v>
          </cell>
          <cell r="BK991" t="str">
            <v>POSITIVA</v>
          </cell>
          <cell r="BL991">
            <v>45470</v>
          </cell>
          <cell r="BN991">
            <v>45470</v>
          </cell>
          <cell r="BO991">
            <v>45773</v>
          </cell>
          <cell r="BP991" t="str">
            <v>SI</v>
          </cell>
          <cell r="BQ991" t="str">
            <v>CONTRATACIÓN DIRECTA</v>
          </cell>
          <cell r="BR991" t="str">
            <v>SGR-200-2024</v>
          </cell>
          <cell r="BS991" t="str">
            <v>https://community.secop.gov.co/Public/Tendering/OpportunityDetail/Index?noticeUID=CO1.NTC.6317069&amp;isFromPublicArea=True&amp;isModal=False</v>
          </cell>
        </row>
        <row r="992">
          <cell r="A992" t="str">
            <v>SGR-201-2024</v>
          </cell>
          <cell r="C992">
            <v>45475</v>
          </cell>
          <cell r="D992" t="str">
            <v>GALA JULIA MUÑOZ CHAJIN</v>
          </cell>
          <cell r="E992" t="str">
            <v>ADRIANA LONDOÑO</v>
          </cell>
          <cell r="F992" t="str">
            <v>CONTRATO</v>
          </cell>
          <cell r="J992">
            <v>30432</v>
          </cell>
          <cell r="K992">
            <v>42</v>
          </cell>
          <cell r="L992">
            <v>630073823</v>
          </cell>
          <cell r="M992" t="str">
            <v>PROFESIONAL</v>
          </cell>
          <cell r="N992" t="str">
            <v>CÉDULA DE CIUDADANIA</v>
          </cell>
          <cell r="O992">
            <v>55226951</v>
          </cell>
          <cell r="P992">
            <v>0</v>
          </cell>
          <cell r="Q992"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992"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servicio._x000D_</v>
          </cell>
          <cell r="V992">
            <v>77729570</v>
          </cell>
          <cell r="W992">
            <v>22224</v>
          </cell>
          <cell r="X992">
            <v>45418</v>
          </cell>
          <cell r="Y992" t="str">
            <v>SISTEMA GENERAL DE REGALÍAS</v>
          </cell>
          <cell r="AA992">
            <v>77729670</v>
          </cell>
          <cell r="AB992" t="str">
            <v>OMAR RICARDO MALAGÓN ROPERO</v>
          </cell>
          <cell r="AC992" t="str">
            <v xml:space="preserve">VICEPRESIDENTE DE SEGUIMIENTO, CONTROL Y SEGURIDAD MINERA (E) </v>
          </cell>
          <cell r="AD992" t="str">
            <v>VSCSM</v>
          </cell>
          <cell r="AE992">
            <v>10</v>
          </cell>
          <cell r="AF992">
            <v>4</v>
          </cell>
          <cell r="AH992">
            <v>7772967</v>
          </cell>
          <cell r="AI992">
            <v>7169561</v>
          </cell>
          <cell r="AJ992" t="str">
            <v>EDGAR ENRIQUE ROJAS JIMENEZ</v>
          </cell>
          <cell r="AK992" t="str">
            <v>COORDINADOR DEL PUNTO DE ATENCIÓN REGIONAL BUCARAMANGA</v>
          </cell>
          <cell r="AN992" t="str">
            <v>Bucaramanga</v>
          </cell>
          <cell r="AO992" t="str">
            <v>14 PRESTACIÓN DE SERVICIOS</v>
          </cell>
          <cell r="AP992" t="str">
            <v>MAGDALENA</v>
          </cell>
          <cell r="AQ992" t="str">
            <v>EL BANCO</v>
          </cell>
          <cell r="AR992" t="str">
            <v>DERECHO</v>
          </cell>
          <cell r="AS992" t="str">
            <v>POSGRADO</v>
          </cell>
          <cell r="AZ992" t="str">
            <v>SGR</v>
          </cell>
          <cell r="BA992" t="str">
            <v>201</v>
          </cell>
          <cell r="BB992">
            <v>2024</v>
          </cell>
          <cell r="BC992">
            <v>80111600</v>
          </cell>
          <cell r="BD992" t="str">
            <v>SEGUROS DEL ESTADO S.A.</v>
          </cell>
          <cell r="BE992" t="str">
            <v>96-46-101020362</v>
          </cell>
          <cell r="BF992">
            <v>45469</v>
          </cell>
          <cell r="BG992">
            <v>45470</v>
          </cell>
          <cell r="BH992">
            <v>45475</v>
          </cell>
          <cell r="BI992">
            <v>140824</v>
          </cell>
          <cell r="BJ992">
            <v>45475</v>
          </cell>
          <cell r="BK992" t="str">
            <v>POSITIVA</v>
          </cell>
          <cell r="BL992">
            <v>45477</v>
          </cell>
          <cell r="BN992">
            <v>45477</v>
          </cell>
          <cell r="BO992">
            <v>45784</v>
          </cell>
          <cell r="BP992" t="str">
            <v>SI</v>
          </cell>
          <cell r="BQ992" t="str">
            <v>CONTRATACIÓN DIRECTA</v>
          </cell>
          <cell r="BR992" t="str">
            <v>SGR-201-2024</v>
          </cell>
          <cell r="BS992" t="str">
            <v>https://community.secop.gov.co/Public/Tendering/OpportunityDetail/Index?noticeUID=CO1.NTC.6318146&amp;isFromPublicArea=True&amp;isModal=False</v>
          </cell>
        </row>
        <row r="993">
          <cell r="A993" t="str">
            <v>SGR-202-2024</v>
          </cell>
          <cell r="C993">
            <v>45469</v>
          </cell>
          <cell r="D993" t="str">
            <v>ANDERSON OSWALDO FLOREZ VARGAS</v>
          </cell>
          <cell r="E993" t="str">
            <v>ADRIANA LONDOÑO</v>
          </cell>
          <cell r="F993" t="str">
            <v>CONTRATO</v>
          </cell>
          <cell r="J993">
            <v>33808</v>
          </cell>
          <cell r="K993">
            <v>33</v>
          </cell>
          <cell r="L993">
            <v>630057523</v>
          </cell>
          <cell r="M993" t="str">
            <v>PROFESIONAL</v>
          </cell>
          <cell r="N993" t="str">
            <v>CÉDULA DE CIUDADANIA</v>
          </cell>
          <cell r="O993">
            <v>1093762734</v>
          </cell>
          <cell r="P993">
            <v>6</v>
          </cell>
          <cell r="Q993"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993"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993">
            <v>81616154</v>
          </cell>
          <cell r="W993">
            <v>18324</v>
          </cell>
          <cell r="X993">
            <v>45428</v>
          </cell>
          <cell r="Y993" t="str">
            <v>SISTEMA GENERAL DE REGALÍAS</v>
          </cell>
          <cell r="AA993">
            <v>81616154</v>
          </cell>
          <cell r="AB993" t="str">
            <v>OMAR RICARDO MALAGÓN ROPERO</v>
          </cell>
          <cell r="AC993" t="str">
            <v xml:space="preserve">VICEPRESIDENTE DE SEGUIMIENTO, CONTROL Y SEGURIDAD MINERA (E) </v>
          </cell>
          <cell r="AD993" t="str">
            <v>VSCSM</v>
          </cell>
          <cell r="AE993">
            <v>10</v>
          </cell>
          <cell r="AF993">
            <v>15</v>
          </cell>
          <cell r="AH993">
            <v>7772967</v>
          </cell>
          <cell r="AI993">
            <v>71655385</v>
          </cell>
          <cell r="AJ993" t="str">
            <v>JOEL DARIO PINO PUERTA</v>
          </cell>
          <cell r="AK993" t="str">
            <v>COORDINADOR DEL GRUPO DE SEGUIMIENTO Y CONTROL ZONA CENTRO</v>
          </cell>
          <cell r="AN993" t="str">
            <v>Bogotá D.C.</v>
          </cell>
          <cell r="AO993" t="str">
            <v>14 PRESTACIÓN DE SERVICIOS</v>
          </cell>
          <cell r="AP993" t="str">
            <v>NORTE DE SANTANDER</v>
          </cell>
          <cell r="AQ993" t="str">
            <v>CÚCUTA</v>
          </cell>
          <cell r="AR993" t="str">
            <v>INGENIERO DE MINAS</v>
          </cell>
          <cell r="AS993" t="str">
            <v>POSGRADO</v>
          </cell>
          <cell r="AZ993" t="str">
            <v>SGR</v>
          </cell>
          <cell r="BA993" t="str">
            <v>202</v>
          </cell>
          <cell r="BB993">
            <v>2024</v>
          </cell>
          <cell r="BC993">
            <v>80111600</v>
          </cell>
          <cell r="BD993" t="str">
            <v>SEGUROS DEL ESTADO S.A.</v>
          </cell>
          <cell r="BE993" t="str">
            <v>14-46-101119112</v>
          </cell>
          <cell r="BF993">
            <v>45471</v>
          </cell>
          <cell r="BG993">
            <v>45472</v>
          </cell>
          <cell r="BH993">
            <v>45475</v>
          </cell>
          <cell r="BI993">
            <v>140724</v>
          </cell>
          <cell r="BJ993">
            <v>45475</v>
          </cell>
          <cell r="BK993" t="str">
            <v>POSITIVA</v>
          </cell>
          <cell r="BL993">
            <v>45478</v>
          </cell>
          <cell r="BN993">
            <v>45478</v>
          </cell>
          <cell r="BO993">
            <v>45796</v>
          </cell>
          <cell r="BP993" t="str">
            <v>SI</v>
          </cell>
          <cell r="BQ993" t="str">
            <v>CONTRATACIÓN DIRECTA</v>
          </cell>
          <cell r="BR993" t="str">
            <v>SGR-202-2024</v>
          </cell>
          <cell r="BS993" t="str">
            <v>https://community.secop.gov.co/Public/Tendering/OpportunityDetail/Index?noticeUID=CO1.NTC.6317729&amp;isFromPublicArea=True&amp;isModal=False</v>
          </cell>
        </row>
        <row r="994">
          <cell r="A994" t="str">
            <v>SGR-203-2024</v>
          </cell>
          <cell r="C994">
            <v>45477</v>
          </cell>
          <cell r="D994" t="str">
            <v>DAVID EDMUNDO SOTELO CORTES</v>
          </cell>
          <cell r="E994" t="str">
            <v>ADRIANA LONDOÑO</v>
          </cell>
          <cell r="F994" t="str">
            <v>CONTRATO</v>
          </cell>
          <cell r="J994">
            <v>30455</v>
          </cell>
          <cell r="K994">
            <v>42</v>
          </cell>
          <cell r="L994">
            <v>630075323</v>
          </cell>
          <cell r="M994" t="str">
            <v>PROFESIONAL</v>
          </cell>
          <cell r="N994" t="str">
            <v>CÉDULA DE CIUDADANIA</v>
          </cell>
          <cell r="O994">
            <v>80099761</v>
          </cell>
          <cell r="P994">
            <v>3</v>
          </cell>
          <cell r="Q994" t="str">
            <v>PSP al Grupo de Regalías y Contraprestaciones Económicas en actividades necesarias para el desarrollo de la función
de fiscalización minera, como es la elaboración y revisión de documentos jurídicos, así como el seguimiento a trámites, atención y respuestas a peticiones elevadas por titulares mineros, entes de control y otros actores.</v>
          </cell>
          <cell r="R994" t="str">
            <v>1. Redactar y tramitar conceptos jurídicos. respuestas a solicitudes,derechos de petición y otros requermientos presentados por titulares mineros, entes de control y otros actores relacionados con las funciones del Grupo de Regalías y Contraprestaciones Económicas, siguiendo las instrucciones del supervisor del contrato.2. Realizar seguimineto a los trámites y actividades asignados al Grupo de Regalías y Contraprestaciones Económicas, asegurando el cumplimiento oportuno y de calidad en la atención del supervisor del contrato.3. Proponer estrategias y acciones que permitan un adecuado control y seguimineto del cumpliminieto de las diferentes obligaciones relacionados con las contraprestaciones económicas y regalías a cargo de los titulares mineros.4. Brindar apoyo al Grupo en el analisis y revisión detallada del componente legal y jurídico relacionado con los conceptos emitidos sobre las evaluación de las contraprestaciones económicas pactadas en los contratos y títulos mineros. 5.Presentar oportunamente los informes y reportes requeridos por el supervisor para apoyar las funciones de la coordinación y gerencia del Grupo de Regalías y Contraprestaciones Económicas, de acuerdo con el objeto contractual.6. Elaborar reportes, informes, prestaciones y otros documentos necesarios para atender las consultas y requerimientos de autoridades públicas, judiciales o entes de control el marco del Sistema General de Regalías y las funciones propias del Grupo de Regalías, desde el componente jurídico.7.Asistir y participar en reuniones de comité, talleres, mesas de trabajo y otro eventos relacionados con el objeto contractualo las obligaciones a ejecutar, a solicitud del supervisor del contrato.8.8 Apoyar las labores de supervisión de los contratos y consultorías correspondientes al Grupo de Regalías Contraprestaciones Económicas, asignadas por el supervisor del contrato.9.Brindar apoyo y asesoramiento en la estructuración y elaboración de la etapa precontractual y/o poscontractual, según sea necesario, para llevar a cabo los procesos de contratación del Grupo de Regalías y Contraprestaciones Económicas, y los demás asignados por el supervisor del contrato.</v>
          </cell>
          <cell r="V994">
            <v>96963490</v>
          </cell>
          <cell r="W994">
            <v>23524</v>
          </cell>
          <cell r="X994">
            <v>45448</v>
          </cell>
          <cell r="Y994" t="str">
            <v>SISTEMA GENERAL DE REGALÍAS</v>
          </cell>
          <cell r="AA994">
            <v>96963490</v>
          </cell>
          <cell r="AB994" t="str">
            <v>OMAR RICARDO MALAGÓN ROPERO _x000D_</v>
          </cell>
          <cell r="AC994" t="str">
            <v>VICEPRESIDENTE DE SEGUIMIENTO, CONTROL Y SEGURIDAD MINERA (E)</v>
          </cell>
          <cell r="AD994" t="str">
            <v>VSCSM</v>
          </cell>
          <cell r="AE994">
            <v>10</v>
          </cell>
          <cell r="AH994">
            <v>9696349</v>
          </cell>
          <cell r="AI994">
            <v>9727207</v>
          </cell>
          <cell r="AJ994" t="str">
            <v>JAIME ALONSO
GARCÍA ARANGO</v>
          </cell>
          <cell r="AK994" t="str">
            <v>GERENTE DE PROYECTOS G2 – 09</v>
          </cell>
          <cell r="AN994" t="str">
            <v>Bogotá D.C.</v>
          </cell>
          <cell r="AO994" t="str">
            <v>14 PRESTACIÓN DE SERVICIOS</v>
          </cell>
          <cell r="AP994" t="str">
            <v>NARIÑO</v>
          </cell>
          <cell r="AQ994" t="str">
            <v>PASTO</v>
          </cell>
          <cell r="AR994" t="str">
            <v>DERECHO</v>
          </cell>
          <cell r="AS994" t="str">
            <v>POSGRADO</v>
          </cell>
          <cell r="AZ994" t="str">
            <v>SGR</v>
          </cell>
          <cell r="BA994" t="str">
            <v>203</v>
          </cell>
          <cell r="BB994">
            <v>2024</v>
          </cell>
          <cell r="BC994">
            <v>80111600</v>
          </cell>
          <cell r="BD994" t="str">
            <v>SEGUROS DEL ESTADO S.A.</v>
          </cell>
          <cell r="BE994" t="str">
            <v>14-46-101119102</v>
          </cell>
          <cell r="BF994">
            <v>45471</v>
          </cell>
          <cell r="BG994">
            <v>45471</v>
          </cell>
          <cell r="BH994">
            <v>45475</v>
          </cell>
          <cell r="BI994">
            <v>140624</v>
          </cell>
          <cell r="BJ994">
            <v>45475</v>
          </cell>
          <cell r="BK994" t="str">
            <v>POSITIVA</v>
          </cell>
          <cell r="BL994">
            <v>45476</v>
          </cell>
          <cell r="BN994">
            <v>45476</v>
          </cell>
          <cell r="BO994">
            <v>45779</v>
          </cell>
          <cell r="BP994" t="str">
            <v>SI</v>
          </cell>
          <cell r="BQ994" t="str">
            <v>CONTRATACIÓN DIRECTA</v>
          </cell>
          <cell r="BR994" t="str">
            <v>SGR-203-2024</v>
          </cell>
          <cell r="BS994" t="str">
            <v>https://community.secop.gov.co/Public/Tendering/OpportunityDetail/Index?noticeUID=CO1.NTC.6319447&amp;isFromPublicArea=True&amp;isModal=False</v>
          </cell>
        </row>
        <row r="995">
          <cell r="A995" t="str">
            <v>SGR-204-2024</v>
          </cell>
          <cell r="C995" t="str">
            <v>NOAPROB</v>
          </cell>
          <cell r="D995" t="str">
            <v>NANCY ESMERALDA SANDOVAL SALAZAR</v>
          </cell>
          <cell r="E995" t="str">
            <v>DANIELA MARINA MUÑOZ MUÑOZ</v>
          </cell>
          <cell r="F995" t="str">
            <v>CONTRATO</v>
          </cell>
          <cell r="J995">
            <v>28344</v>
          </cell>
          <cell r="K995">
            <v>48</v>
          </cell>
          <cell r="L995">
            <v>630075623</v>
          </cell>
          <cell r="M995" t="str">
            <v>PROFESIONAL</v>
          </cell>
          <cell r="N995" t="str">
            <v>CÉDULA DE CIUDADANIA</v>
          </cell>
          <cell r="O995">
            <v>46376202</v>
          </cell>
          <cell r="P995">
            <v>2</v>
          </cell>
          <cell r="Q995" t="str">
            <v>PSP al Grupo de Evaluación de Estudios Técnicos, en actividades necesarias para el desarrollo de la función de fiscalización Minera, como es el análisis y conceptualización de la estimación y categorización de los recursos minerales para Materiales de arrastre de los títulos mineros</v>
          </cell>
          <cell r="R995" t="str">
            <v>1. Validar que la información geológica del mineral asignado, presentada por los titulares mineros, beneficiarios de áreas de reserva especial y subcontratistas, relacionada con los recursos minerales, cumpla con los lineamientos, procesos y procedimientos establecidos dentro de la Vicepresidencia de Seguimiento, Control y Seguridad Minera. 2. Analizar y evaluar, desde el punto de vista técnico, la información allegada por los titulares mineros, beneficiarios de áreas de reserva especial y sub-contratistas, verificando el cumplimiento de las obligaciones contractuales y legales para elaborar de manera oportuna el correspondiente concepto técnico o documentos de carácter técnico a que haya lugar, de acuerdo con la asignación realizada por el Supervisor del contrato. 3. Incorporar la información correspondiente de la evaluación técnica realizada, en los sistemas de información dispuestos por la Entidad. 4. Realizar inspecciones técnicas de campo a los títulos mineros, áreas de reserva especial y subcontratos, para la verificación, evaluación y proyección de los conceptos técnicos, especialmente los relacionados con la información de recursos del mineral asignado, de acuerdo con la normatividad vigente. 5. Asistir y participar en las mesas de trabajo, reuniones, comités y demás actividades relacionadas con el objeto del contrato, cuando se lo requiera el supervisor del Contrato. 6. Documentar técnicamente los términos de referencia o parámetros que se tuvieron en cuenta para la verificación y elaboración del concepto técnico relacionada con la evaluación de recursos minerales. 7. Proyectar desde el punto de vista técnico la información requerida para dar respuesta a los derechos de petición, quejas,
requerimientos, y demás solicitudes a cargo del Grupo de Trabajo.
8. Gestionar y revisar las actuaciones y trámites que le sean asignadas a través del aplicativo del Sistema de Gestión
Documental de la Entidad con el fin de identificar trámites prioritarios en atención a la complejidad de las actuaciones que
deban ser adelantadas por el Grupo de Trabajo, informando oportunamente al Supervisor del contrato y ejecutar el cierre
del trámite en el sistema documental de acuerdo al procedimiento establecido.
9. Contar con el equipo de cómputo y los elementos de protección personal necesarios para la prestación del servicio.</v>
          </cell>
          <cell r="V995">
            <v>96963490</v>
          </cell>
          <cell r="W995">
            <v>23824</v>
          </cell>
          <cell r="X995">
            <v>45448</v>
          </cell>
          <cell r="Y995" t="str">
            <v>SISTEMA GENERAL DE REGALÍAS</v>
          </cell>
          <cell r="AA995">
            <v>96963490</v>
          </cell>
          <cell r="AB995" t="str">
            <v>OMAR RICARDO MALAGÓN ROPERO</v>
          </cell>
          <cell r="AC995" t="str">
            <v xml:space="preserve">VICEPRESIDENTE DE SEGUIMIENTO, CONTROL Y SEGURIDAD MINERA (E) </v>
          </cell>
          <cell r="AD995" t="str">
            <v>VSCSM</v>
          </cell>
          <cell r="AE995">
            <v>10</v>
          </cell>
          <cell r="AH995">
            <v>9696349</v>
          </cell>
          <cell r="AI995">
            <v>7226198</v>
          </cell>
          <cell r="AJ995" t="str">
            <v>FABIO ANTONIO GUTIERREZ CAMACHO</v>
          </cell>
          <cell r="AK995" t="str">
            <v xml:space="preserve">COORDINADOR DEL GRUPO DE EVALUACIÓN DE ESTUDIOS TÉCNICOS </v>
          </cell>
          <cell r="AN995" t="str">
            <v>Bogotá D.C.</v>
          </cell>
          <cell r="AO995" t="str">
            <v>14 PRESTACIÓN DE SERVICIOS</v>
          </cell>
          <cell r="AP995" t="str">
            <v>BOYACÁ</v>
          </cell>
          <cell r="AQ995" t="str">
            <v>PANQUEBA</v>
          </cell>
          <cell r="AR995" t="str">
            <v>INGENIERO GEÓLOGO</v>
          </cell>
          <cell r="AS995" t="str">
            <v>PREGRADO</v>
          </cell>
          <cell r="AZ995" t="str">
            <v>SGR</v>
          </cell>
          <cell r="BA995" t="str">
            <v>204</v>
          </cell>
          <cell r="BB995">
            <v>2024</v>
          </cell>
          <cell r="BC995">
            <v>80111600</v>
          </cell>
          <cell r="BD995" t="str">
            <v>SEGUROS DEL ESTADO S.A.</v>
          </cell>
          <cell r="BE995" t="str">
            <v>14-44-101213471</v>
          </cell>
          <cell r="BF995">
            <v>45471</v>
          </cell>
          <cell r="BG995">
            <v>45471</v>
          </cell>
          <cell r="BH995">
            <v>45476</v>
          </cell>
          <cell r="BI995">
            <v>139824</v>
          </cell>
          <cell r="BJ995">
            <v>45471</v>
          </cell>
          <cell r="BK995" t="str">
            <v>POSITIVA</v>
          </cell>
          <cell r="BL995">
            <v>45477</v>
          </cell>
          <cell r="BN995">
            <v>45477</v>
          </cell>
          <cell r="BO995">
            <v>45780</v>
          </cell>
          <cell r="BP995" t="str">
            <v>SI</v>
          </cell>
          <cell r="BQ995" t="str">
            <v>CONTRATACIÓN DIRECTA</v>
          </cell>
          <cell r="BR995" t="str">
            <v>SGR-204-2024</v>
          </cell>
          <cell r="BS995" t="str">
            <v>https://community.secop.gov.co/Public/Tendering/OpportunityDetail/Index?noticeUID=CO1.NTC.6320405&amp;isFromPublicArea=True&amp;isModal=False</v>
          </cell>
        </row>
        <row r="996">
          <cell r="A996" t="str">
            <v>SGR-205-2024</v>
          </cell>
          <cell r="C996">
            <v>45478</v>
          </cell>
          <cell r="D996" t="str">
            <v>MERY TATHIANA LEGUIZAMON SANCHEZ</v>
          </cell>
          <cell r="E996" t="str">
            <v>PAULA ANDREA PIÑEROS CUESTA</v>
          </cell>
          <cell r="F996" t="str">
            <v>CONTRATO</v>
          </cell>
          <cell r="J996">
            <v>30393</v>
          </cell>
          <cell r="K996">
            <v>42</v>
          </cell>
          <cell r="L996">
            <v>630074923</v>
          </cell>
          <cell r="M996" t="str">
            <v>PROFESIONAL</v>
          </cell>
          <cell r="N996" t="str">
            <v>CÉDULA DE CIUDADANIA</v>
          </cell>
          <cell r="O996">
            <v>33677496</v>
          </cell>
          <cell r="P996">
            <v>5</v>
          </cell>
          <cell r="Q996"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996"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996">
            <v>77729670</v>
          </cell>
          <cell r="W996">
            <v>23124</v>
          </cell>
          <cell r="X996">
            <v>45448</v>
          </cell>
          <cell r="Y996" t="str">
            <v>SISTEMA GENERAL DE REGALÍAS</v>
          </cell>
          <cell r="AA996">
            <v>7772967</v>
          </cell>
          <cell r="AB996" t="str">
            <v>OMAR RICARDO MALAGÓN ROPERO</v>
          </cell>
          <cell r="AC996" t="str">
            <v xml:space="preserve">VICEPRESIDENTE DE SEGUIMIENTO, CONTROL Y SEGURIDAD MINERA (E) </v>
          </cell>
          <cell r="AD996" t="str">
            <v>VSCSM</v>
          </cell>
          <cell r="AE996">
            <v>10</v>
          </cell>
          <cell r="AH996">
            <v>7772967</v>
          </cell>
          <cell r="AI996">
            <v>71655385</v>
          </cell>
          <cell r="AJ996" t="str">
            <v>JOEL DARIO PINO PUERTA</v>
          </cell>
          <cell r="AK996" t="str">
            <v>COORDINADOR DEL GRUPO DE SEGUIMIENTO Y CONTROL ZONA CENTRO</v>
          </cell>
          <cell r="AN996" t="str">
            <v>Bogotá D.C.</v>
          </cell>
          <cell r="AO996" t="str">
            <v>14 PRESTACIÓN DE SERVICIOS</v>
          </cell>
          <cell r="AP996" t="str">
            <v>BOYACÁ</v>
          </cell>
          <cell r="AQ996" t="str">
            <v>MONIQUIRA</v>
          </cell>
          <cell r="AR996" t="str">
            <v>DERECHO</v>
          </cell>
          <cell r="AS996" t="str">
            <v>POSGRADO</v>
          </cell>
          <cell r="AZ996" t="str">
            <v>SGR</v>
          </cell>
          <cell r="BA996" t="str">
            <v>205</v>
          </cell>
          <cell r="BB996">
            <v>2024</v>
          </cell>
          <cell r="BC996">
            <v>80111600</v>
          </cell>
          <cell r="BD996" t="str">
            <v>SEGUROS DEL ESTADO S.A.</v>
          </cell>
          <cell r="BE996" t="str">
            <v>14-44-101213658</v>
          </cell>
          <cell r="BF996">
            <v>45475</v>
          </cell>
          <cell r="BG996">
            <v>45476</v>
          </cell>
          <cell r="BH996">
            <v>45477</v>
          </cell>
          <cell r="BI996">
            <v>141724</v>
          </cell>
          <cell r="BJ996">
            <v>45476</v>
          </cell>
          <cell r="BK996" t="str">
            <v>POSITIVA</v>
          </cell>
          <cell r="BL996">
            <v>45477</v>
          </cell>
          <cell r="BN996">
            <v>45478</v>
          </cell>
          <cell r="BO996">
            <v>45781</v>
          </cell>
          <cell r="BP996" t="str">
            <v>SI</v>
          </cell>
          <cell r="BQ996" t="str">
            <v>CONTRATACIÓN DIRECTA</v>
          </cell>
          <cell r="BR996" t="str">
            <v>SGR-205-2024</v>
          </cell>
          <cell r="BS996" t="str">
            <v>https://community.secop.gov.co/Public/Tendering/OpportunityDetail/Index?noticeUID=CO1.NTC.6342712&amp;isFromPublicArea=True&amp;isModal=False</v>
          </cell>
        </row>
        <row r="997">
          <cell r="A997" t="str">
            <v>SGR-206-2024</v>
          </cell>
          <cell r="C997" t="str">
            <v>NOAPROB</v>
          </cell>
          <cell r="D997" t="str">
            <v>CARLOS EDUARDO QUINTERO LIZARAZO</v>
          </cell>
          <cell r="E997" t="str">
            <v xml:space="preserve">SUSANITA RODRIGUEZ CASAS </v>
          </cell>
          <cell r="F997" t="str">
            <v>CONTRATO</v>
          </cell>
          <cell r="J997">
            <v>22318</v>
          </cell>
          <cell r="K997">
            <v>64</v>
          </cell>
          <cell r="L997">
            <v>630067823</v>
          </cell>
          <cell r="M997" t="str">
            <v>PROFESIONAL</v>
          </cell>
          <cell r="N997" t="str">
            <v>CÉDULA DE CIUDADANIA</v>
          </cell>
          <cell r="O997">
            <v>9524187</v>
          </cell>
          <cell r="P997">
            <v>0</v>
          </cell>
          <cell r="Q997" t="str">
            <v>Prestar servicios profesionales para apoyar las visitas de fiscalización integral en el componente de seguridad
minera</v>
          </cell>
          <cell r="R997" t="str">
            <v>1. Apoyar las actividades de fiscalización integral mediante la realización de la evaluación documental desde el
componente técnico de la información de los títulos mineros, con el fin de verificar el cumplimiento de las obligaciones
por parte de los titulares de seguridad minera, elaborando de manera oportuna el concepto o documento de carácter
técnico a que haya lugar.
2.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3.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4.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de seguridad e
higiene minera detectadas, bien sea en la inspección de campo o a través de la evaluación documental, elaborando los
requerimientos o documentos técnicos que surjan.
5.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6. Gestionar las actuaciones técnicas que le sean asignadas a través de AnnA Minería de manera oportuna y
conforme a los los lineamientos que se impartan, generando los informes requeridos.
7.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entidad.8.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Proyectar oficios, memorandos, documentos de respuesta a las peticiones y solicitudes de información relacionadas con
el objeto contractual que le sean asignadas a través del Sistema de Gestión Documental._x000D_</v>
          </cell>
          <cell r="V997">
            <v>86400000</v>
          </cell>
          <cell r="W997">
            <v>11124</v>
          </cell>
          <cell r="X997">
            <v>45370</v>
          </cell>
          <cell r="Y997" t="str">
            <v>SISTEMA GENERAL DE REGALÍAS</v>
          </cell>
          <cell r="AA997">
            <v>86279934</v>
          </cell>
          <cell r="AB997" t="str">
            <v>OMAR RICARDO MALAGÓN ROPERO</v>
          </cell>
          <cell r="AC997" t="str">
            <v xml:space="preserve">VICEPRESIDENTE DE SEGUIMIENTO, CONTROL Y SEGURIDAD MINERA (E) </v>
          </cell>
          <cell r="AD997" t="str">
            <v>VSCSM</v>
          </cell>
          <cell r="AE997">
            <v>12</v>
          </cell>
          <cell r="AH997">
            <v>7772967</v>
          </cell>
          <cell r="AI997">
            <v>46450528</v>
          </cell>
          <cell r="AJ997" t="str">
            <v>MARÍA CAROLINA GALINDO NIÑO</v>
          </cell>
          <cell r="AK997" t="str">
            <v>COORDINADORA DEL GRUPO DE SEGURIDAD Y SALVAMENTO MINERO</v>
          </cell>
          <cell r="AN997" t="str">
            <v>Bogotá D.C.</v>
          </cell>
          <cell r="AO997" t="str">
            <v>14 PRESTACIÓN DE SERVICIOS</v>
          </cell>
          <cell r="AP997" t="str">
            <v>BOYACÁ</v>
          </cell>
          <cell r="AQ997" t="str">
            <v>CHITA</v>
          </cell>
          <cell r="AR997" t="str">
            <v>INGENIERO DE MINAS</v>
          </cell>
          <cell r="AS997" t="str">
            <v>PREGRADO</v>
          </cell>
          <cell r="AZ997" t="str">
            <v>SGR</v>
          </cell>
          <cell r="BA997" t="str">
            <v>206</v>
          </cell>
          <cell r="BB997">
            <v>2024</v>
          </cell>
          <cell r="BC997">
            <v>80111600</v>
          </cell>
          <cell r="BD997" t="str">
            <v>SEGUROS DEL ESTADO S.A.</v>
          </cell>
          <cell r="BE997" t="str">
            <v>51-44-101026810</v>
          </cell>
          <cell r="BF997">
            <v>45471</v>
          </cell>
          <cell r="BG997">
            <v>45472</v>
          </cell>
          <cell r="BH997">
            <v>45475</v>
          </cell>
          <cell r="BI997">
            <v>140224</v>
          </cell>
          <cell r="BJ997">
            <v>45471</v>
          </cell>
          <cell r="BK997" t="str">
            <v>POSITIVA</v>
          </cell>
          <cell r="BL997">
            <v>45476</v>
          </cell>
          <cell r="BN997">
            <v>45476</v>
          </cell>
          <cell r="BO997">
            <v>45840</v>
          </cell>
          <cell r="BP997" t="str">
            <v>SI</v>
          </cell>
          <cell r="BQ997" t="str">
            <v>CONTRATACIÓN DIRECTA</v>
          </cell>
          <cell r="BR997" t="str">
            <v>SGR-206-2024</v>
          </cell>
          <cell r="BS997" t="str">
            <v>https://community.secop.gov.co/Public/Tendering/OpportunityDetail/Index?noticeUID=CO1.NTC.6316475&amp;isFromPublicArea=True&amp;isModal=False</v>
          </cell>
        </row>
        <row r="998">
          <cell r="A998" t="str">
            <v>SGR-207-2024</v>
          </cell>
          <cell r="C998">
            <v>45467</v>
          </cell>
          <cell r="D998" t="str">
            <v>RAFAEL ENRIQUE RIOS OSORIO</v>
          </cell>
          <cell r="E998" t="str">
            <v xml:space="preserve">SUSANITA RODRIGUEZ CASAS </v>
          </cell>
          <cell r="F998" t="str">
            <v>CONTRATO</v>
          </cell>
          <cell r="J998">
            <v>26357</v>
          </cell>
          <cell r="K998">
            <v>53</v>
          </cell>
          <cell r="L998">
            <v>612002223</v>
          </cell>
          <cell r="M998" t="str">
            <v>PROFESIONAL</v>
          </cell>
          <cell r="N998" t="str">
            <v>CÉDULA DE CIUDADANIA</v>
          </cell>
          <cell r="O998">
            <v>79598641</v>
          </cell>
          <cell r="P998">
            <v>5</v>
          </cell>
          <cell r="Q998" t="str">
            <v>PRESTAR SERVICIOS PROFESIONALES COMO ABOGADO ESPECIALIZADO PARA ASESORAR A LA OAJ, EN
ASUNTOS DE DERECHO MINERO ENERGENERGETICO, REVISIÓN E IMPULSO DE ACTOS ADMINISTRATIVOS,
PROYECTOS DE LEY, DECRETOS, ELABORACION DE CONCEPTOS JURIDICOS</v>
          </cell>
          <cell r="R998" t="str">
            <v>1. Apoyar a la Oficina Asesora Jurídica, en temas estratégicos referentes a asuntos de derecho minero.
2. Proponer, consolidar y/o unificar criterios y principios jurídicos orientadores en los actos administrativos que emita la
Entidad, especialmente en materia de fiscalización.
3. Brindar apoyo a la representación judicial y extrajudicial de la entidad y asesorar en la generación de líneas de defensa
de la dependencia en materia del SGR y fiscalización minera, cuando sea requerido por el supervisor.
4. Emitir conceptos jurídicos que surjan en el marco de la función de la OAJ de acuerdo con los requerimientos
realizados por el supervisor del contrato, así como atender las peticiones y/o consultas que le indique el supervisor,
especialmente en materia de fiscalización.
5. Acompañar en representación de la OAJ en reuniones con otras entidades del Estado, entes de control, entes
externos, para apoyar en la interpretación del régimen jurídico minero para la toma de decisiones, especialmente en
materia de fiscalización.
6. Asistir y participar en los comités, reuniones, talleres, juntas y demás eventos que le indique el supervisor.
7. Apoyar las respuestas de los diferentes informes que le sean requeridos por el Jefe de la Oficina Asesora Jurídica
relacionados con su gestión en desarrollo del objeto y alcance del mismo.
8. Servir de apoyo a la supervisión de contratos cuando así´ se lo solicite el Jefe de la Oficina Asesora Jurídica,
especialmente en materia de fiscalización.
9. Presentar los informes que le indique el supervisor y especialmente los señalados en el acápite relativo a la forma de
pago
10. Contar con su propio equipo de cómputo</v>
          </cell>
          <cell r="V998">
            <v>81000000</v>
          </cell>
          <cell r="W998">
            <v>12624</v>
          </cell>
          <cell r="X998">
            <v>45385</v>
          </cell>
          <cell r="Y998" t="str">
            <v>SISTEMA GENERAL DE REGALÍAS</v>
          </cell>
          <cell r="AA998">
            <v>79280940</v>
          </cell>
          <cell r="AB998" t="str">
            <v>IVÁN DARÍO GUAQUE TORRES</v>
          </cell>
          <cell r="AC998" t="str">
            <v>JEFE DE LA OFICINA ASESORA JURÍDICA</v>
          </cell>
          <cell r="AD998" t="str">
            <v>OAJ</v>
          </cell>
          <cell r="AE998">
            <v>6</v>
          </cell>
          <cell r="AH998">
            <v>13213490</v>
          </cell>
          <cell r="AI998">
            <v>74183000</v>
          </cell>
          <cell r="AJ998" t="str">
            <v>IVÁN DARÍO GUAQUE TORRES</v>
          </cell>
          <cell r="AK998" t="str">
            <v>JEFE DE LA OFICINA ASESORA JURÍDICA</v>
          </cell>
          <cell r="AN998" t="str">
            <v>Bogotá D.C.</v>
          </cell>
          <cell r="AO998" t="str">
            <v>14 PRESTACIÓN DE SERVICIOS</v>
          </cell>
          <cell r="AP998" t="str">
            <v>BOGOTÁ D.C.</v>
          </cell>
          <cell r="AQ998" t="str">
            <v>BOGOTÁ D.C.</v>
          </cell>
          <cell r="AR998" t="str">
            <v>DERECHO</v>
          </cell>
          <cell r="AS998" t="str">
            <v>POSGRADO</v>
          </cell>
          <cell r="AZ998" t="str">
            <v>SGR</v>
          </cell>
          <cell r="BA998" t="str">
            <v>207</v>
          </cell>
          <cell r="BB998">
            <v>2024</v>
          </cell>
          <cell r="BC998">
            <v>80111600</v>
          </cell>
          <cell r="BD998" t="str">
            <v>ASEGURADORA SOLIDARIA DE COLOMBIA</v>
          </cell>
          <cell r="BE998" t="str">
            <v>310 47 994000011405</v>
          </cell>
          <cell r="BF998">
            <v>45476</v>
          </cell>
          <cell r="BG998">
            <v>45477</v>
          </cell>
          <cell r="BH998">
            <v>45478</v>
          </cell>
          <cell r="BI998">
            <v>141624</v>
          </cell>
          <cell r="BJ998">
            <v>45476</v>
          </cell>
          <cell r="BK998" t="str">
            <v>POSITIVA</v>
          </cell>
          <cell r="BL998">
            <v>45480</v>
          </cell>
          <cell r="BN998">
            <v>45480</v>
          </cell>
          <cell r="BO998">
            <v>45663</v>
          </cell>
          <cell r="BP998" t="str">
            <v>SI</v>
          </cell>
          <cell r="BQ998" t="str">
            <v>CONTRATACIÓN DIRECTA</v>
          </cell>
          <cell r="BR998" t="str">
            <v>SGR-207-2024</v>
          </cell>
          <cell r="BS998" t="str">
            <v>https://community.secop.gov.co/Public/Tendering/OpportunityDetail/Index?noticeUID=CO1.NTC.6345864&amp;isFromPublicArea=True&amp;isModal=False</v>
          </cell>
        </row>
        <row r="999">
          <cell r="A999" t="str">
            <v>SGR-208-2024</v>
          </cell>
          <cell r="C999">
            <v>45462</v>
          </cell>
          <cell r="D999" t="str">
            <v>JULIAN ANDRES RIVERA  AYALA</v>
          </cell>
          <cell r="E999" t="str">
            <v xml:space="preserve">SUSANITA RODRIGUEZ CASAS </v>
          </cell>
          <cell r="F999" t="str">
            <v>CONTRATO</v>
          </cell>
          <cell r="J999">
            <v>32118</v>
          </cell>
          <cell r="K999">
            <v>37</v>
          </cell>
          <cell r="L999">
            <v>630072623</v>
          </cell>
          <cell r="M999" t="str">
            <v>PROFESIONAL</v>
          </cell>
          <cell r="N999" t="str">
            <v>CÉDULA DE CIUDADANIA</v>
          </cell>
          <cell r="O999">
            <v>1110472711</v>
          </cell>
          <cell r="P999">
            <v>3</v>
          </cell>
          <cell r="Q999" t="str">
            <v>PSP a la VSCSM para el desarrollo de la función de fiscalización minera, en actividades de consolidación, revisión de
cartera, verificación y actualización de información relacionada con contraprestaciones económicas a cargo de los
titulares mineros.</v>
          </cell>
          <cell r="R999" t="str">
            <v>Con el fin de cumplir las actividades de fiscalización de los títulos mineros el contratista deberá ejecutar las siguientes
obligaciones:
1. Realizar las actividades de consolidación, verificación y actualización de la información registrada en los sistemas de
información de la Vicepresidencia de Seguimiento, Control y Seguridad Minera de la Agencia Nacional de Minería,
relacionados con las contraprestaciones económicas derivadas de contratos de concesión minera.
2. Realizar el escaneo de los conceptos técnicos y actos administrativos emitidos por la Vicepresidencia de Seguimiento,
Control y seguridad Minera que requieran liquidación y/o pago de contraprestaciones económicas derivadas de los
contratos de concesión minera suscritos con los titulares mineros y cargarlos a los sistemas de información dispuestos en
la Entidad.
3. Verificar las condiciones celebradas en los contratos mineros en cuanto a áreas objeto de concesión, duración de las
etapas y las posteriores modificaciones que sufran estos a lo largo de la ejecución del contrato y demás información
pertinente, para mantener actualizados los sistemas de información de cartera y/ o estados financieros, canon
superficiario, websafi o cualquier otro que indique la entidad.
4. Realizar la verificación de los estados de cuenta de los títulos mineros respecto a obligaciones de canon superficiario,
intereses y multas, para realizar la actualización y/o depuración de la información en los estados financieros de la
entidad.
5. Realizar causación de las obligaciones económicas derivadas de los títulos mineros en el sistema de canon
superficiario o el que disponga la entidad, con impacto en los estados financieros, especialmente en cartera.
6. Registrar y/o Informar a la sede central las modificaciones que presenten los títulos mineros en cuento a
suspensiones, reducción de área, renuncias, prórrogas y/o cualquier otra circunstancia que directamente afecte la
liquidación de canon superficiario para su respectiva actualización en los sistemas de información.
7. Identificar los pagos recibidos a favor de la Entidad, validar el concepto del recaudo y la contraprestación económica a
la que se debe aplicar el pago, así como identificar los conceptos de aquellos saldos a favor que registra el sistema de
cartera e informar a sede central para que el Grupo de trabajo que corresponde aplique los saldos en la cartera de la
Entidad.8. Apoyar a los funcionarios y/o contratistas del Grupo de Seguimiento y Control y demás dependencias en el suministro
de información económica de los títulos mineros.9. Elaborar y enviar al supervisor y a los administradores de canon superficiario en sede central los informes de
causación, modificaciones, identificación de pagos y de gestión semanal.
10. Interactuar con el Grupo de Regalías y Contraprestaciones Económicas, prestando apoyo en la consolidación de la
información, la causación y liquidación de las contraprestaciones de carácter económico a cargo de los titulares mineros.
11. Adelantar oportunamente los trámites y solicitudes que le sean asignadas, dar oportuna respuesta a los diferentes
requerimientos internos como externos y aquellos que pueden elevar los Entes de Control.
12. Revisar la cartera y causaciones de las Resoluciones proferidas por la Vicepresidencia de Seguimiento, Control y
Seguridad Minera o el Grupo Nacional de Seguimiento y Control, en las que se declaren obligaciones económicas, las
cuales se constituyen en títulos ejecutivos para ser remitidos al Grupo de Cobro Coactivo.
15.Solicitar la desanotación de notas débito de aquellos títulos mineros, cuyo proceso de Cobro Coactivo se encuentre
en etapa persuasiva o con numeración de proceso asignado por parte de la Oficina de Cobro Coactivo._x000D_</v>
          </cell>
          <cell r="V999">
            <v>47239500</v>
          </cell>
          <cell r="W999">
            <v>27124</v>
          </cell>
          <cell r="X999">
            <v>45455</v>
          </cell>
          <cell r="Y999" t="str">
            <v>SISTEMA GENERAL DE REGALÍAS</v>
          </cell>
          <cell r="AA999">
            <v>47239500</v>
          </cell>
          <cell r="AB999" t="str">
            <v>OMAR RICARDO MALAGÓN ROPERO _x000D_</v>
          </cell>
          <cell r="AC999" t="str">
            <v>VICEPRESIDENTE DE SEGUIMIENTO, CONTROL Y SEGURIDAD MINERA (E)</v>
          </cell>
          <cell r="AD999" t="str">
            <v>VSCSM</v>
          </cell>
          <cell r="AE999">
            <v>10</v>
          </cell>
          <cell r="AH999">
            <v>4723950</v>
          </cell>
          <cell r="AI999">
            <v>14138793</v>
          </cell>
          <cell r="AJ999" t="str">
            <v>DIEGO FERNANDO LINARES ROZO</v>
          </cell>
          <cell r="AK999" t="str">
            <v xml:space="preserve">COORDINADOR DEL PUNTO DE ATENCIÓN REGIONAL IBAGUÉ </v>
          </cell>
          <cell r="AN999" t="str">
            <v>Ibagué</v>
          </cell>
          <cell r="AO999" t="str">
            <v>14 PRESTACIÓN DE SERVICIOS</v>
          </cell>
          <cell r="AP999" t="str">
            <v>TOLIMA</v>
          </cell>
          <cell r="AQ999" t="str">
            <v>HONDA</v>
          </cell>
          <cell r="AR999" t="str">
            <v>ADMINISTRADOR FINANCIERO</v>
          </cell>
          <cell r="AS999" t="str">
            <v>PREGRADO</v>
          </cell>
          <cell r="AZ999" t="str">
            <v>SGR</v>
          </cell>
          <cell r="BA999" t="str">
            <v>208</v>
          </cell>
          <cell r="BB999">
            <v>2024</v>
          </cell>
          <cell r="BC999">
            <v>80111600</v>
          </cell>
          <cell r="BD999" t="str">
            <v>SEGUROS DEL ESTADO S.A.</v>
          </cell>
          <cell r="BE999" t="str">
            <v>14-44-101213485</v>
          </cell>
          <cell r="BF999">
            <v>45471</v>
          </cell>
          <cell r="BG999">
            <v>45471</v>
          </cell>
          <cell r="BH999">
            <v>45475</v>
          </cell>
          <cell r="BI999">
            <v>140124</v>
          </cell>
          <cell r="BJ999">
            <v>45471</v>
          </cell>
          <cell r="BK999" t="str">
            <v>POSITIVA</v>
          </cell>
          <cell r="BL999">
            <v>45476</v>
          </cell>
          <cell r="BN999">
            <v>45476</v>
          </cell>
          <cell r="BO999">
            <v>45779</v>
          </cell>
          <cell r="BP999" t="str">
            <v>SI</v>
          </cell>
          <cell r="BQ999" t="str">
            <v>CONTRATACIÓN DIRECTA</v>
          </cell>
          <cell r="BR999" t="str">
            <v>SGR-208-2024</v>
          </cell>
          <cell r="BS999" t="str">
            <v>https://community.secop.gov.co/Public/Tendering/ContractNoticePhases/View?PPI=CO1.PPI.32678917&amp;isFromPublicArea=True&amp;isModal=False</v>
          </cell>
        </row>
        <row r="1000">
          <cell r="A1000" t="str">
            <v>SGR-209-2024</v>
          </cell>
          <cell r="C1000">
            <v>45470</v>
          </cell>
          <cell r="D1000" t="str">
            <v>ANA MARIA CELY VARGAS</v>
          </cell>
          <cell r="E1000" t="str">
            <v>MARTHA PATRICIA PUERTO GUIO</v>
          </cell>
          <cell r="F1000" t="str">
            <v>CONTRATO</v>
          </cell>
          <cell r="J1000">
            <v>31575</v>
          </cell>
          <cell r="K1000">
            <v>39</v>
          </cell>
          <cell r="L1000">
            <v>630057423</v>
          </cell>
          <cell r="M1000" t="str">
            <v>APOYO A LA GESTIÓN</v>
          </cell>
          <cell r="N1000" t="str">
            <v>CÉDULA DE CIUDADANIA</v>
          </cell>
          <cell r="O1000">
            <v>1057571340</v>
          </cell>
          <cell r="P1000">
            <v>7</v>
          </cell>
          <cell r="Q1000" t="str">
            <v>PS de apoyo a la gestión a la VSCSM, en actividades de fiscalización minera, como es la recepción de documentos internos y externos, el control de la correspondencia, la clasificación de información y la gestión documental a través del SGD</v>
          </cell>
          <cell r="R1000" t="str">
            <v>1. Apoyar las actividades de gestión y manejo documental de la información derivada del desarrollo de la función de fiscalización de la actividad minera. 2. Ingresar, en medio físico o digital, la correspondencia y productos de información derivados de las actividades de fiscalización de la actividad minera en el expediente tanto en su versión física como en digital en las herramientas informáticas dispuestas para tal fin. 3. Apoyar el recibo y clasificación de las actuaciones administrativas, técnicas y jurídicas, en medio físico o digital, resultado de las actividades de fiscalización de la actividad minera. 4. Organizar cronológicamente la documentación y remitir a mantenimiento de expedientes y gestión documental, bajo los lineamientos que se expidan para el efecto por parte de la ANM. 5. Diligenciar y mantener actualizada la base de datos de control de actuaciones administrativas proferidas por el grupo de trabajo, en físico o en digital, bajo los parámetros y lineamientos que se definan para el efecto. 6. Apoyar al Grupo de Seguimiento y Control en las actividades de control de correspondencia, en físico o en digital. 7. Archivar y controlar los documentos soportes de las inspecciones de campo, autos, resoluciones y demás información expedida por el grupo de trabajo, de conformidad con los lineamientos que se impartan por el Supervisor y haciendo uso de las plataformas tecnológicas que disponga la entidad. 8. Apoyar la atención a usuarios en consultas relacionadas con el estado del expediente y trámites competencia del
grupo de trabajo, enmarcados en el proceso de fiscalización minera.
9. Atender de manera oportuna las solicitudes de copias, en versión física o digital, y hacer entrega de las mismas,
en atención a las peticiones radicadas por los interesados y titulares mineros y según el reparto asignado.
10. Apoyar el agendamiento, organización y realización de las reuniones que se programen en el Grupo, en el marco de
las actividades de fiscalización, apoyando la elaboración de actas y listado de asistencia respectivos.
11. Apoyar las actuaciones correspondientes para la realización oportuna y eficaz el proceso de notificación de actos
administrativos derivados de las funciones de fiscalización minera.
Generar reportes de gestión y elaborar documentos que resulten del cumplimiento de sus obligaciones o que sean
necesarios para el cabal cumplimiento de las actividades de fiscalización a la actividad minera que adelanta el grupo de
trabajo.</v>
          </cell>
          <cell r="V1000">
            <v>31757114</v>
          </cell>
          <cell r="W1000">
            <v>18224</v>
          </cell>
          <cell r="X1000">
            <v>45427</v>
          </cell>
          <cell r="Y1000" t="str">
            <v>SISTEMA GENERAL DE REGALÍAS</v>
          </cell>
          <cell r="AA1000">
            <v>31757114</v>
          </cell>
          <cell r="AB1000" t="str">
            <v>OMAR RICARDO MALAGÓN ROPERO</v>
          </cell>
          <cell r="AC1000" t="str">
            <v xml:space="preserve">VICEPRESIDENTE DE SEGUIMIENTO, CONTROL Y SEGURIDAD MINERA (E) </v>
          </cell>
          <cell r="AD1000" t="str">
            <v>VSCSM</v>
          </cell>
          <cell r="AE1000">
            <v>10</v>
          </cell>
          <cell r="AF1000">
            <v>15</v>
          </cell>
          <cell r="AH1000">
            <v>3024487</v>
          </cell>
          <cell r="AI1000">
            <v>1057575114</v>
          </cell>
          <cell r="AJ1000" t="str">
            <v>LAURA LIGIA GOYENECHE MENDIVELSO</v>
          </cell>
          <cell r="AK1000" t="str">
            <v>COORDINADORA DEL PUNTO DE ATENCIÓN REGIONAL NOBSA</v>
          </cell>
          <cell r="AN1000" t="str">
            <v>Nobsa</v>
          </cell>
          <cell r="AO1000" t="str">
            <v>14 PRESTACIÓN DE SERVICIOS</v>
          </cell>
          <cell r="AP1000" t="str">
            <v>BOYACÁ</v>
          </cell>
          <cell r="AQ1000" t="str">
            <v>SOGAMOSO</v>
          </cell>
          <cell r="AR1000" t="str">
            <v>BACHILLER</v>
          </cell>
          <cell r="AS1000" t="str">
            <v>BACHILLERATO</v>
          </cell>
          <cell r="AZ1000" t="str">
            <v>SGR</v>
          </cell>
          <cell r="BA1000" t="str">
            <v>209</v>
          </cell>
          <cell r="BB1000">
            <v>2024</v>
          </cell>
          <cell r="BC1000">
            <v>80111600</v>
          </cell>
          <cell r="BD1000" t="str">
            <v>SEGUROS DEL ESTADO S.A.</v>
          </cell>
          <cell r="BE1000" t="str">
            <v>51-46-101018502</v>
          </cell>
          <cell r="BF1000">
            <v>45471</v>
          </cell>
          <cell r="BG1000">
            <v>45475</v>
          </cell>
          <cell r="BH1000">
            <v>45476</v>
          </cell>
          <cell r="BI1000">
            <v>140324</v>
          </cell>
          <cell r="BJ1000">
            <v>45471</v>
          </cell>
          <cell r="BK1000" t="str">
            <v>POSITIVA</v>
          </cell>
          <cell r="BL1000">
            <v>45477</v>
          </cell>
          <cell r="BN1000">
            <v>45477</v>
          </cell>
          <cell r="BO1000">
            <v>45795</v>
          </cell>
          <cell r="BP1000" t="str">
            <v>SI</v>
          </cell>
          <cell r="BQ1000" t="str">
            <v>CONTRATACIÓN DIRECTA</v>
          </cell>
          <cell r="BR1000" t="str">
            <v>SGR-209-2024</v>
          </cell>
          <cell r="BS1000" t="str">
            <v>https://community.secop.gov.co/Public/Tendering/OpportunityDetail/Index?noticeUID=CO1.NTC.6319709&amp;isFromPublicArea=True&amp;isModal=False</v>
          </cell>
        </row>
        <row r="1001">
          <cell r="A1001" t="str">
            <v>SGR-210-2024</v>
          </cell>
          <cell r="C1001">
            <v>45470</v>
          </cell>
          <cell r="D1001" t="str">
            <v>ANA MARIA YUSTRES CASTRO</v>
          </cell>
          <cell r="E1001" t="str">
            <v>MARTHA PATRICIA PUERTO GUIO</v>
          </cell>
          <cell r="F1001" t="str">
            <v>CONTRATO</v>
          </cell>
          <cell r="J1001">
            <v>35730</v>
          </cell>
          <cell r="K1001">
            <v>27</v>
          </cell>
          <cell r="L1001">
            <v>630074323</v>
          </cell>
          <cell r="M1001" t="str">
            <v>PROFESIONAL</v>
          </cell>
          <cell r="N1001" t="str">
            <v>CÉDULA DE CIUDADANIA</v>
          </cell>
          <cell r="O1001">
            <v>1075307587</v>
          </cell>
          <cell r="P1001">
            <v>4</v>
          </cell>
          <cell r="Q1001" t="str">
            <v>PSP a la VSCSM para el desarrollo de la función de fiscalización minera, en actividades jurídicas de atención y respuesta a peticiones, quejas, reclamos, así como la evaluación documental de expedientes mineros.</v>
          </cell>
          <cell r="R1001" t="str">
            <v>Con el fin de cumplir las actividades de fiscalización de los títulos mineros el contratista deberá ejecutar las siguientes
obligaciones:
1. Apoyar a la VSCSM en el seguimiento de procesos administrativos enmarcados en la fiscalización minera, redactando
los documentos que se requieran para el efecto.
2. Apoyar a la VSCSM con la obtención de información consolidada, a partir de las diferentes herramientas de gestión
tecnológica de la entidad.
3. Apoyar las actividades de notificación de actos administrativos proyectados por la dependencia y enmarcados en el
proceso de fiscalización minera.
4. Informar al supervisor del contrato cuando el acto administrativo en firme requiera su remisión a las demás
dependencias de la ANM o a Registro Minero Nacional o entidades competentes, proyectando los documentos
necesarios para tal fin.
5. Apoyar a la VSCM en la clasificación de peticiones, quejas, reclamos, obligaciones, trámites enmarcados en la
fiscalización minera y allegados por los usuarios y/o titulares mineros, de acuerdo con las orientaciones que suministre el
Supervisor del contrato.
6. Apoyar y participar en la organización de las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7. Realizar actividades de evaluación documental para la verificación del cumplimiento de las obligaciones
administrativas y jurídicas de los títulos mineros y proyectar los respectivos actos administrativos que se deriven de dicha evaluación, asignados a su vez por el supervisor y acuerdo a las necesidades del Grupo de Trabajo._x000D_</v>
          </cell>
          <cell r="V1001">
            <v>44564050</v>
          </cell>
          <cell r="W1001">
            <v>28224</v>
          </cell>
          <cell r="X1001">
            <v>45455</v>
          </cell>
          <cell r="Y1001" t="str">
            <v>SISTEMA GENERAL DE REGALÍAS</v>
          </cell>
          <cell r="AA1001">
            <v>44564050</v>
          </cell>
          <cell r="AB1001" t="str">
            <v>OMAR RICARDO MALAGON ROPERO</v>
          </cell>
          <cell r="AC1001" t="str">
            <v xml:space="preserve">VICEPRESIDENTE DE SEGUIMIENTO, CONTROL Y SEGURIDAD MINERA (E) </v>
          </cell>
          <cell r="AD1001" t="str">
            <v>VSCSM</v>
          </cell>
          <cell r="AE1001">
            <v>10</v>
          </cell>
          <cell r="AH1001">
            <v>4456405</v>
          </cell>
          <cell r="AI1001">
            <v>10174239</v>
          </cell>
          <cell r="AJ1001" t="str">
            <v>MIGUEL ÁNGEL SÁNCHEZ HERNÁNDEZ</v>
          </cell>
          <cell r="AK1001" t="str">
            <v xml:space="preserve">COORDINADOR GRUPO DE SEGUIMIENTO Y CONTROL ZONA OCCIDENTE </v>
          </cell>
          <cell r="AN1001" t="str">
            <v>Bogotá D.C.</v>
          </cell>
          <cell r="AO1001" t="str">
            <v>14 PRESTACIÓN DE SERVICIOS</v>
          </cell>
          <cell r="AP1001" t="str">
            <v>HUILA</v>
          </cell>
          <cell r="AQ1001" t="str">
            <v>NEIVA</v>
          </cell>
          <cell r="AR1001" t="str">
            <v>BACHILLER</v>
          </cell>
          <cell r="AS1001" t="str">
            <v>BACHILLERATO</v>
          </cell>
          <cell r="AZ1001" t="str">
            <v>SGR</v>
          </cell>
          <cell r="BA1001" t="str">
            <v>210</v>
          </cell>
          <cell r="BB1001">
            <v>2024</v>
          </cell>
          <cell r="BC1001">
            <v>80111600</v>
          </cell>
          <cell r="BD1001" t="str">
            <v>SEGUROS DEL ESTADO S.A.</v>
          </cell>
          <cell r="BE1001" t="str">
            <v>14-44-101213487</v>
          </cell>
          <cell r="BF1001">
            <v>45471</v>
          </cell>
          <cell r="BG1001">
            <v>45471</v>
          </cell>
          <cell r="BH1001">
            <v>45471</v>
          </cell>
          <cell r="BI1001">
            <v>140424</v>
          </cell>
          <cell r="BJ1001">
            <v>45471</v>
          </cell>
          <cell r="BK1001" t="str">
            <v>POSITIVA</v>
          </cell>
          <cell r="BL1001">
            <v>45475</v>
          </cell>
          <cell r="BN1001">
            <v>45475</v>
          </cell>
          <cell r="BO1001">
            <v>45778</v>
          </cell>
          <cell r="BP1001" t="str">
            <v>SI</v>
          </cell>
          <cell r="BQ1001" t="str">
            <v>CONTRATACIÓN DIRECTA</v>
          </cell>
          <cell r="BR1001" t="str">
            <v>SGR-210-2024</v>
          </cell>
          <cell r="BS1001" t="str">
            <v>https://community.secop.gov.co/Public/Tendering/OpportunityDetail/Index?noticeUID=CO1.NTC.6319952&amp;isFromPublicArea=True&amp;isModal=False</v>
          </cell>
        </row>
        <row r="1002">
          <cell r="A1002" t="str">
            <v>SGR-211-2024</v>
          </cell>
          <cell r="C1002">
            <v>45475</v>
          </cell>
          <cell r="D1002" t="str">
            <v>DIEGO JESUS MOLANO ACELAS</v>
          </cell>
          <cell r="E1002" t="str">
            <v>PAULA ANDREA PIÑEROS CUESTA</v>
          </cell>
          <cell r="F1002" t="str">
            <v>CONTRATO</v>
          </cell>
          <cell r="J1002">
            <v>30751</v>
          </cell>
          <cell r="K1002">
            <v>41</v>
          </cell>
          <cell r="L1002">
            <v>630072723</v>
          </cell>
          <cell r="M1002" t="str">
            <v>PROFESIONAL</v>
          </cell>
          <cell r="N1002" t="str">
            <v>CÉDULA DE CIUDADANIA</v>
          </cell>
          <cell r="O1002">
            <v>74083330</v>
          </cell>
          <cell r="P1002">
            <v>0</v>
          </cell>
          <cell r="Q1002"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002"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002">
            <v>77729670</v>
          </cell>
          <cell r="W1002">
            <v>27224</v>
          </cell>
          <cell r="X1002">
            <v>45455</v>
          </cell>
          <cell r="Y1002" t="str">
            <v>SISTEMA GENERAL DE REGALÍAS</v>
          </cell>
          <cell r="AA1002">
            <v>77729670</v>
          </cell>
          <cell r="AB1002" t="str">
            <v>OMAR RICARDO MALAGÓN ROPERO</v>
          </cell>
          <cell r="AC1002" t="str">
            <v xml:space="preserve">VICEPRESIDENTE DE SEGUIMIENTO, CONTROL Y SEGURIDAD MINERA (E) </v>
          </cell>
          <cell r="AD1002" t="str">
            <v>VSCSM</v>
          </cell>
          <cell r="AE1002">
            <v>10</v>
          </cell>
          <cell r="AH1002">
            <v>7772967</v>
          </cell>
          <cell r="AI1002">
            <v>14138793</v>
          </cell>
          <cell r="AJ1002" t="str">
            <v>DIEGO FERNANDO LINARRES ROZO</v>
          </cell>
          <cell r="AK1002" t="str">
            <v>COORDINDOR DEL PUNTO DE ATENCIÓN REGIONAL IBAGUE</v>
          </cell>
          <cell r="AN1002" t="str">
            <v>Ibagué</v>
          </cell>
          <cell r="AO1002" t="str">
            <v>14 PRESTACIÓN DE SERVICIOS</v>
          </cell>
          <cell r="AP1002" t="str">
            <v>BOYACÁ</v>
          </cell>
          <cell r="AQ1002" t="str">
            <v>SOGAMOSO</v>
          </cell>
          <cell r="AR1002" t="str">
            <v>INGENIERO GEÓLOGO</v>
          </cell>
          <cell r="AS1002" t="str">
            <v>POSGRADO</v>
          </cell>
          <cell r="AZ1002" t="str">
            <v>SGR</v>
          </cell>
          <cell r="BA1002" t="str">
            <v>211</v>
          </cell>
          <cell r="BB1002">
            <v>2024</v>
          </cell>
          <cell r="BC1002">
            <v>80111600</v>
          </cell>
          <cell r="BD1002" t="str">
            <v>SEGUROS DEL ESTADO S.A.</v>
          </cell>
          <cell r="BE1002" t="str">
            <v>25-46-101034879</v>
          </cell>
          <cell r="BF1002">
            <v>45470</v>
          </cell>
          <cell r="BG1002">
            <v>45471</v>
          </cell>
          <cell r="BH1002">
            <v>45471</v>
          </cell>
          <cell r="BI1002">
            <v>140924</v>
          </cell>
          <cell r="BJ1002">
            <v>45475</v>
          </cell>
          <cell r="BK1002" t="str">
            <v>POSITIVA</v>
          </cell>
          <cell r="BL1002">
            <v>45476</v>
          </cell>
          <cell r="BN1002">
            <v>45476</v>
          </cell>
          <cell r="BO1002">
            <v>45779</v>
          </cell>
          <cell r="BP1002" t="str">
            <v>SI</v>
          </cell>
          <cell r="BQ1002" t="str">
            <v>CONTRATACIÓN DIRECTA</v>
          </cell>
          <cell r="BR1002" t="str">
            <v>SGR-211-2024</v>
          </cell>
          <cell r="BS1002" t="str">
            <v>https://community.secop.gov.co/Public/Tendering/OpportunityDetail/Index?noticeUID=CO1.NTC.6322679&amp;isFromPublicArea=True&amp;isModal=False</v>
          </cell>
        </row>
        <row r="1003">
          <cell r="A1003" t="str">
            <v>SGR-212-2024</v>
          </cell>
          <cell r="C1003" t="str">
            <v>NOAPROB</v>
          </cell>
          <cell r="D1003" t="str">
            <v>ANDERSON CAMILO AFRICANO PEREZ-</v>
          </cell>
          <cell r="E1003" t="str">
            <v>DANIELA MARINA MUÑOZ MUÑOZ</v>
          </cell>
          <cell r="F1003" t="str">
            <v>CONTRATO</v>
          </cell>
          <cell r="J1003">
            <v>35316</v>
          </cell>
          <cell r="K1003">
            <v>28</v>
          </cell>
          <cell r="L1003">
            <v>630072223</v>
          </cell>
          <cell r="M1003" t="str">
            <v>PROFESIONAL</v>
          </cell>
          <cell r="N1003" t="str">
            <v>CÉDULA DE CIUDADANIA</v>
          </cell>
          <cell r="O1003">
            <v>1057601791</v>
          </cell>
          <cell r="P1003">
            <v>5</v>
          </cell>
          <cell r="Q1003" t="str">
            <v>PSP a la VSCSM para el desarrollo de la función de fiscalización minera, en actividades jurídicas de atención y respuesta
a peticiones, quejas, reclamos, así como la evaluación documental de expedientes mineros</v>
          </cell>
          <cell r="R1003" t="str">
            <v>Con el fin de cumplir las actividades de fiscalización de los títulos mineros el contratista deberá ejecutar las siguientes
obligaciones:
1. Apoyar a la VSCSM en el seguimiento de procesos administrativos enmarcados en la fiscalización minera, redactando
los documentos que se requieran para el efecto.
2. Apoyar a la VSCSM con la obtención de información consolidada, a partir de las diferentes herramientas de gestión
tecnológica de la entidad.
3. Apoyar las actividades de notificación de actos administrativos proyectados por la dependencia y enmarcados en el
proceso de fiscalización minera.
4. Informar al supervisor del contrato cuando el acto administrativo en firme requiera su remisión a las demás
dependencias de la ANM o a Registro Minero Nacional o entidades competentes, proyectando los documentos
necesarios para tal fin.
5. Apoyar a la VSCM en la clasificación de peticiones, quejas, reclamos, obligaciones, trámites enmarcados en la
fiscalización minera y allegados por los usuarios y/o titulares mineros, de acuerdo con las orientaciones que suministre el
Supervisor del contrato.
6. Apoyar y participar en la organización de las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7. Realizar actividades de evaluación documental para la verificación del cumplimiento de las obligaciones
administrativas y jurídicas de los títulos mineros y proyectar los respectivos actos administrativos que se deriven de dicha
evaluación, asignados a su vez por el supervisor y acuerdo a las necesidades del Grupo de Trabajo._x000D_</v>
          </cell>
          <cell r="V1003">
            <v>44564050</v>
          </cell>
          <cell r="W1003">
            <v>26724</v>
          </cell>
          <cell r="X1003">
            <v>45455</v>
          </cell>
          <cell r="Y1003" t="str">
            <v>SISTEMA GENERAL DE REGALÍAS</v>
          </cell>
          <cell r="AA1003">
            <v>44564050</v>
          </cell>
          <cell r="AB1003" t="str">
            <v>OMAR RICARDO MALAGÓN ROPERO</v>
          </cell>
          <cell r="AC1003" t="str">
            <v xml:space="preserve">VICEPRESIDENTE DE SEGUIMIENTO, CONTROL Y SEGURIDAD MINERA (E) </v>
          </cell>
          <cell r="AD1003" t="str">
            <v>VSCSM</v>
          </cell>
          <cell r="AE1003">
            <v>10</v>
          </cell>
          <cell r="AH1003">
            <v>4456405</v>
          </cell>
          <cell r="AI1003">
            <v>14138793</v>
          </cell>
          <cell r="AJ1003" t="str">
            <v>DIEGO FERNANDO LINARES ROZO</v>
          </cell>
          <cell r="AK1003" t="str">
            <v>COORDINADOR DEL PUNTO DE ATENCIÓN REGIONAL IBAGUÉ</v>
          </cell>
          <cell r="AN1003" t="str">
            <v>Ibagué</v>
          </cell>
          <cell r="AO1003" t="str">
            <v>14 PRESTACIÓN DE SERVICIOS</v>
          </cell>
          <cell r="AP1003" t="str">
            <v>BOYACÁ</v>
          </cell>
          <cell r="AQ1003" t="str">
            <v>SOGAMOSO</v>
          </cell>
          <cell r="AR1003" t="str">
            <v>DERECHO</v>
          </cell>
          <cell r="AS1003" t="str">
            <v>PREGRADO</v>
          </cell>
          <cell r="AZ1003" t="str">
            <v>SGR</v>
          </cell>
          <cell r="BA1003" t="str">
            <v>212</v>
          </cell>
          <cell r="BB1003">
            <v>2024</v>
          </cell>
          <cell r="BC1003">
            <v>80111600</v>
          </cell>
          <cell r="BD1003" t="str">
            <v>SEGUROS DEL ESTADO S.A.</v>
          </cell>
          <cell r="BE1003" t="str">
            <v>51-46-101018707</v>
          </cell>
          <cell r="BF1003">
            <v>45472</v>
          </cell>
          <cell r="BG1003">
            <v>45482</v>
          </cell>
          <cell r="BH1003">
            <v>45605</v>
          </cell>
          <cell r="BI1003">
            <v>141024</v>
          </cell>
          <cell r="BJ1003">
            <v>45475</v>
          </cell>
          <cell r="BK1003" t="str">
            <v>POSITIVA</v>
          </cell>
          <cell r="BL1003">
            <v>45484</v>
          </cell>
          <cell r="BN1003">
            <v>45484</v>
          </cell>
          <cell r="BO1003">
            <v>45787</v>
          </cell>
          <cell r="BP1003" t="str">
            <v>SI</v>
          </cell>
          <cell r="BQ1003" t="str">
            <v>CONTRATACIÓN DIRECTA</v>
          </cell>
          <cell r="BR1003" t="str">
            <v>SGR-212-2024</v>
          </cell>
          <cell r="BS1003" t="str">
            <v>https://community.secop.gov.co/Public/Tendering/OpportunityDetail/Index?noticeUID=CO1.NTC.6330711&amp;isFromPublicArea=True&amp;isModal=False</v>
          </cell>
        </row>
        <row r="1004">
          <cell r="A1004" t="str">
            <v>SGR-213-2024</v>
          </cell>
          <cell r="C1004" t="str">
            <v>SP</v>
          </cell>
          <cell r="D1004" t="str">
            <v xml:space="preserve">CARLOS ANDRES GONZALEZ RIVERA </v>
          </cell>
          <cell r="E1004" t="str">
            <v>DANIELA MARINA MUÑOZ MUÑOZ</v>
          </cell>
          <cell r="F1004" t="str">
            <v>CONTRATO</v>
          </cell>
          <cell r="J1004">
            <v>28505</v>
          </cell>
          <cell r="K1004">
            <v>42</v>
          </cell>
          <cell r="L1004">
            <v>630072923</v>
          </cell>
          <cell r="M1004" t="str">
            <v>PROFESIONAL</v>
          </cell>
          <cell r="N1004" t="str">
            <v>CÉDULA DE CIUDADANIA</v>
          </cell>
          <cell r="O1004">
            <v>74183465</v>
          </cell>
          <cell r="P1004">
            <v>5</v>
          </cell>
          <cell r="Q1004"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004"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004">
            <v>77729670</v>
          </cell>
          <cell r="W1004">
            <v>27424</v>
          </cell>
          <cell r="X1004">
            <v>45455</v>
          </cell>
          <cell r="Y1004" t="str">
            <v>SISTEMA GENERAL DE REGALÍAS</v>
          </cell>
          <cell r="AA1004">
            <v>77729670</v>
          </cell>
          <cell r="AB1004" t="str">
            <v>OMAR RICARDO MALAGÓN ROPERO _x000D_</v>
          </cell>
          <cell r="AC1004" t="str">
            <v>VICEPRESIDENTE DE SEGUIMIENTO, CONTROL Y SEGURIDAD MINERA (E)</v>
          </cell>
          <cell r="AD1004" t="str">
            <v>VSCSM</v>
          </cell>
          <cell r="AE1004">
            <v>10</v>
          </cell>
          <cell r="AH1004">
            <v>7772967</v>
          </cell>
          <cell r="AI1004">
            <v>14138793</v>
          </cell>
          <cell r="AJ1004" t="str">
            <v>DIEGO FERNANDO LINARES ROZO</v>
          </cell>
          <cell r="AK1004" t="str">
            <v xml:space="preserve">COORDINADOR DEL PUNTO DE ATENCIÓN REGIONAL IBAGUÉ </v>
          </cell>
          <cell r="AN1004" t="str">
            <v>Ibagué</v>
          </cell>
          <cell r="AO1004" t="str">
            <v>14 PRESTACIÓN DE SERVICIOS</v>
          </cell>
          <cell r="AP1004" t="str">
            <v>BOYACÁ</v>
          </cell>
          <cell r="AQ1004" t="str">
            <v>SOGAMOSO</v>
          </cell>
          <cell r="AR1004" t="str">
            <v>INGENIERO DE MINAS</v>
          </cell>
          <cell r="AS1004" t="str">
            <v>POSGRADO</v>
          </cell>
          <cell r="AZ1004" t="str">
            <v>SGR</v>
          </cell>
          <cell r="BA1004" t="str">
            <v>213</v>
          </cell>
          <cell r="BB1004">
            <v>2024</v>
          </cell>
          <cell r="BC1004">
            <v>80111600</v>
          </cell>
          <cell r="BD1004" t="str">
            <v>SEGUROS DEL ESTADO S.A.</v>
          </cell>
          <cell r="BE1004" t="str">
            <v>14-44-101213525</v>
          </cell>
          <cell r="BF1004">
            <v>45472</v>
          </cell>
          <cell r="BG1004">
            <v>45475</v>
          </cell>
          <cell r="BH1004">
            <v>45476</v>
          </cell>
          <cell r="BI1004">
            <v>141124</v>
          </cell>
          <cell r="BJ1004">
            <v>45475</v>
          </cell>
          <cell r="BK1004" t="str">
            <v>POSITIVA</v>
          </cell>
          <cell r="BL1004">
            <v>45477</v>
          </cell>
          <cell r="BN1004">
            <v>45477</v>
          </cell>
          <cell r="BO1004">
            <v>45780</v>
          </cell>
          <cell r="BP1004" t="str">
            <v>SI</v>
          </cell>
          <cell r="BQ1004" t="str">
            <v>CONTRATACIÓN DIRECTA</v>
          </cell>
          <cell r="BR1004" t="str">
            <v>SGR-213-2024</v>
          </cell>
          <cell r="BS1004" t="str">
            <v>https://community.secop.gov.co/Public/Tendering/OpportunityDetail/Index?noticeUID=CO1.NTC.6330728&amp;isFromPublicArea=True&amp;isModal=False</v>
          </cell>
        </row>
        <row r="1005">
          <cell r="A1005" t="str">
            <v>SGR-214-2024</v>
          </cell>
          <cell r="C1005" t="str">
            <v>NOCREADO</v>
          </cell>
          <cell r="D1005" t="str">
            <v xml:space="preserve">JULIANA OSPINA LUJAN </v>
          </cell>
          <cell r="E1005" t="str">
            <v>DANIELA MARINA MUÑOZ MUÑOZ</v>
          </cell>
          <cell r="F1005" t="str">
            <v>CONTRATO</v>
          </cell>
          <cell r="J1005">
            <v>30425</v>
          </cell>
          <cell r="K1005">
            <v>38</v>
          </cell>
          <cell r="L1005">
            <v>630074523</v>
          </cell>
          <cell r="M1005" t="str">
            <v>PROFESIONAL</v>
          </cell>
          <cell r="N1005" t="str">
            <v>CÉDULA DE CIUDADANIA</v>
          </cell>
          <cell r="O1005">
            <v>39179872</v>
          </cell>
          <cell r="P1005">
            <v>7</v>
          </cell>
          <cell r="Q1005"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005"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005">
            <v>77729670</v>
          </cell>
          <cell r="W1005">
            <v>22724</v>
          </cell>
          <cell r="X1005">
            <v>45448</v>
          </cell>
          <cell r="Y1005" t="str">
            <v>SISTEMA GENERAL DE REGALÍAS</v>
          </cell>
          <cell r="AA1005">
            <v>77729670</v>
          </cell>
          <cell r="AB1005" t="str">
            <v>OMAR RICARDO MALAGÓN ROPERO</v>
          </cell>
          <cell r="AC1005" t="str">
            <v xml:space="preserve">VICEPRESIDENTE DE SEGUIMIENTO, CONTROL Y SEGURIDAD MINERA (E) </v>
          </cell>
          <cell r="AD1005" t="str">
            <v>VSCSM</v>
          </cell>
          <cell r="AE1005">
            <v>10</v>
          </cell>
          <cell r="AH1005">
            <v>7772967</v>
          </cell>
          <cell r="AI1005">
            <v>71655385</v>
          </cell>
          <cell r="AJ1005" t="str">
            <v>JOEL DARIO PINO PUERTA</v>
          </cell>
          <cell r="AK1005" t="str">
            <v>COORDINADOR DEL GRUPO DE SEGUIMIENTO Y CONTROL ZONA CENTRO</v>
          </cell>
          <cell r="AN1005" t="str">
            <v>Bogotá D.C.</v>
          </cell>
          <cell r="AO1005" t="str">
            <v>14 PRESTACIÓN DE SERVICIOS</v>
          </cell>
          <cell r="AP1005" t="str">
            <v>ANTIOQUIA</v>
          </cell>
          <cell r="AQ1005" t="str">
            <v xml:space="preserve">MEDELLIN </v>
          </cell>
          <cell r="AR1005" t="str">
            <v>DERECHO</v>
          </cell>
          <cell r="AS1005" t="str">
            <v>POSGRADO</v>
          </cell>
          <cell r="AZ1005" t="str">
            <v>SGR</v>
          </cell>
          <cell r="BA1005" t="str">
            <v>214</v>
          </cell>
          <cell r="BB1005">
            <v>2024</v>
          </cell>
          <cell r="BC1005">
            <v>80111600</v>
          </cell>
          <cell r="BD1005" t="str">
            <v>ASEGURADORA SOLIDARIA DE COLOMBIA</v>
          </cell>
          <cell r="BE1005" t="str">
            <v>380 - 47 - 994000144312</v>
          </cell>
          <cell r="BF1005">
            <v>45471</v>
          </cell>
          <cell r="BG1005">
            <v>45476</v>
          </cell>
          <cell r="BH1005">
            <v>45476</v>
          </cell>
          <cell r="BI1005">
            <v>139924</v>
          </cell>
          <cell r="BJ1005">
            <v>45471</v>
          </cell>
          <cell r="BK1005" t="str">
            <v>POSITIVA</v>
          </cell>
          <cell r="BL1005">
            <v>45478</v>
          </cell>
          <cell r="BN1005">
            <v>45478</v>
          </cell>
          <cell r="BO1005">
            <v>45781</v>
          </cell>
          <cell r="BP1005" t="str">
            <v>SI</v>
          </cell>
          <cell r="BQ1005" t="str">
            <v>CONTRATACIÓN DIRECTA</v>
          </cell>
          <cell r="BR1005" t="str">
            <v>SGR-214-2024</v>
          </cell>
          <cell r="BS1005" t="str">
            <v>https://community.secop.gov.co/Public/Tendering/OpportunityDetail/Index?noticeUID=CO1.NTC.6327372&amp;isFromPublicArea=True&amp;isModal=False</v>
          </cell>
        </row>
        <row r="1006">
          <cell r="A1006" t="str">
            <v>SGR-215-2024</v>
          </cell>
          <cell r="C1006">
            <v>45470</v>
          </cell>
          <cell r="D1006" t="str">
            <v>DIANA MILENA VEGA PEREZ</v>
          </cell>
          <cell r="E1006" t="str">
            <v>MARTHA PATRICIA PUERTO GUIO</v>
          </cell>
          <cell r="F1006" t="str">
            <v>CONTRATO</v>
          </cell>
          <cell r="J1006">
            <v>31940</v>
          </cell>
          <cell r="K1006">
            <v>34</v>
          </cell>
          <cell r="L1006" t="str">
            <v>630070123_x000D_</v>
          </cell>
          <cell r="M1006" t="str">
            <v>PROFESIONAL</v>
          </cell>
          <cell r="N1006" t="str">
            <v>CÉDULA DE CIUDADANIA</v>
          </cell>
          <cell r="O1006">
            <v>1065584896</v>
          </cell>
          <cell r="P1006">
            <v>5</v>
          </cell>
          <cell r="Q1006"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006"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006">
            <v>77729670</v>
          </cell>
          <cell r="W1006">
            <v>21324</v>
          </cell>
          <cell r="X1006">
            <v>45448</v>
          </cell>
          <cell r="Y1006" t="str">
            <v>SISTEMA GENERAL DE REGALÍAS</v>
          </cell>
          <cell r="AA1006">
            <v>77729670</v>
          </cell>
          <cell r="AB1006" t="str">
            <v>OMAR RICARDO MALAGON ROPERO</v>
          </cell>
          <cell r="AC1006" t="str">
            <v xml:space="preserve">VICEPRESIDENTE DE SEGUIMIENTO, CONTROL Y SEGURIDAD MINERA (E) </v>
          </cell>
          <cell r="AD1006" t="str">
            <v>VSCSM</v>
          </cell>
          <cell r="AE1006">
            <v>10</v>
          </cell>
          <cell r="AH1006">
            <v>7772967</v>
          </cell>
          <cell r="AI1006">
            <v>1065815915</v>
          </cell>
          <cell r="AJ1006" t="str">
            <v>JULIO CESAR PANESSO MARULANDA</v>
          </cell>
          <cell r="AK1006" t="str">
            <v>COORDINADOR DEL PUNTO DE ATENCIÓN REGIONAL VALLEDUPAR</v>
          </cell>
          <cell r="AN1006" t="str">
            <v>Valledupar</v>
          </cell>
          <cell r="AO1006" t="str">
            <v>14 PRESTACIÓN DE SERVICIOS</v>
          </cell>
          <cell r="AP1006" t="str">
            <v>CESAR</v>
          </cell>
          <cell r="AQ1006" t="str">
            <v>VALLEDUPAR</v>
          </cell>
          <cell r="AR1006" t="str">
            <v>INGENIERO DE MINAS</v>
          </cell>
          <cell r="AS1006" t="str">
            <v>POSGRADO</v>
          </cell>
          <cell r="AZ1006" t="str">
            <v>SGR</v>
          </cell>
          <cell r="BA1006" t="str">
            <v>215</v>
          </cell>
          <cell r="BB1006">
            <v>2024</v>
          </cell>
          <cell r="BC1006">
            <v>80111600</v>
          </cell>
          <cell r="BD1006" t="str">
            <v>SEGUROS DEL ESTADO S.A.</v>
          </cell>
          <cell r="BE1006" t="str">
            <v>14-44-101213473</v>
          </cell>
          <cell r="BF1006">
            <v>45471</v>
          </cell>
          <cell r="BG1006">
            <v>45471</v>
          </cell>
          <cell r="BH1006">
            <v>45471</v>
          </cell>
          <cell r="BI1006">
            <v>140524</v>
          </cell>
          <cell r="BJ1006">
            <v>45471</v>
          </cell>
          <cell r="BK1006" t="str">
            <v>POSITIVA</v>
          </cell>
          <cell r="BL1006">
            <v>45475</v>
          </cell>
          <cell r="BN1006">
            <v>45475</v>
          </cell>
          <cell r="BO1006">
            <v>45778</v>
          </cell>
          <cell r="BP1006" t="str">
            <v>SI</v>
          </cell>
          <cell r="BQ1006" t="str">
            <v>CONTRATACIÓN DIRECTA</v>
          </cell>
          <cell r="BR1006" t="str">
            <v>SGR-215-2024</v>
          </cell>
          <cell r="BS1006" t="str">
            <v>https://community.secop.gov.co/Public/Tendering/OpportunityDetail/Index?noticeUID=CO1.NTC.6325808&amp;isFromPublicArea=True&amp;isModal=False</v>
          </cell>
        </row>
        <row r="1007">
          <cell r="A1007" t="str">
            <v>SGR-216-2024</v>
          </cell>
          <cell r="C1007">
            <v>45470</v>
          </cell>
          <cell r="D1007" t="str">
            <v>GABRIEL EDUARDO MALDONADO MONTES</v>
          </cell>
          <cell r="E1007" t="str">
            <v>MARTHA PATRICIA PUERTO GUIO</v>
          </cell>
          <cell r="F1007" t="str">
            <v>CONTRATO</v>
          </cell>
          <cell r="J1007">
            <v>33294</v>
          </cell>
          <cell r="K1007">
            <v>34</v>
          </cell>
          <cell r="L1007">
            <v>630075123</v>
          </cell>
          <cell r="M1007" t="str">
            <v>PROFESIONAL</v>
          </cell>
          <cell r="N1007" t="str">
            <v>CÉDULA DE CIUDADANIA</v>
          </cell>
          <cell r="O1007">
            <v>1090430764</v>
          </cell>
          <cell r="P1007">
            <v>1</v>
          </cell>
          <cell r="Q1007" t="str">
            <v>PSP a la VSCSM en actividades necesarias para el cumplimiento de la función de fiscalización a títulos mineros y demás
figuras que por mandato legal permiten la exploración y explotación de recursos naturales no renovables, tales como la
evaluación documental de expedientes, realización de inspecciones de campo, elaboración, corrección y revisión de
conceptos e informes técnicos y la atención a requerimientos de entes de control</v>
          </cell>
          <cell r="R1007" t="str">
            <v>1. Apoyar la planeación, programación y seguimiento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o áreas con prerrogativas de explotación, con el fin de
verificar el cumplimiento de las obligaciones por parte de los titulares o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4.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oportuna5.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6.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7.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8.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9.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Derivado de ello consolidar y presentar al supervisor recomendaciones
orientadas a la definición e implementación de acciones de mejora o ajustes a los procesos y procedimientos cuando a
ello haya lugar.
10. Gestionar las actuaciones técnicas que le sean asignadas a través de AnnA Minería de manera oportuna y
conforme a los los lineamientos que se impartan, generando los informes requeridos.
11. Apoyar la revisión de evaluaciones y flujo de actuaciones gestionadas a través de AnnA Minería o la herramienta
tecnológica que disponga la entidad para el desarrollo de las actividades de fiscalización. Derivado de ello consolidar y
presentar al supervisor recomendaciones orientadas a la definición e implementación de acciones de mejora o ajustes a
los procesos y procedimientos cuando a ello haya lugar.
12. Registrar el desarrollo de sus actividades diarias y/o semanales y/o mensuales, en los formatos o sistemas de
información que disponga la Entidad para tal fin y de conformidad a las solicitudes que realce el supervisor.
13. Apoyar la revisión, elaboración, consolidación y análisis de informes o reportes de gestión del grupo de trabajo de
conformidad con la asignación que realice el Supervisor y atendiendo los lineamientos que se impartan para el efecto,
procurando la entrega oportuna de los mismos. Derivado de ello consolidar y presentar al supervisor recomendaciones
orientadas a la definición e implementación de acciones de mejora o ajustes a los procesos y procedimientos cuando a
ello haya lugar.
14.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15. Apoyar al Grupo de Trabajo mediante la elaboración de conceptos, informes, estudios, investigaciones u otros
documentos técnicos derivados de la fiscalización a la actividad minera, según la asignación efectuada por parte del
supervisor. Derivado de ello consolidar y presentar al supervisor recomendaciones orientadas a la definición e
implementación de acciones de mejora o ajustes a los procesos y procedimientos cuando a ello haya lugar.
16. Brindar apoyo técnico en los temas transversales inherentes a la función de fiscalización a la actividad minera,
como son los relacionados con aspectos ambientales, amparos administrativos, servidumbres mineras, entre otros, así
como acompañamiento a las alcaldías en asuntos relacionados con actividad minera en su componente técnico 17.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18. Proyectar oficios, memorandos, documentos de respuesta a las peticiones y solicitudes de información relacionadas
con el objeto contractual que le sean asignadas a través del Sistema de Gestión Documental. Cuando le sean asignados
realizar la revisión de los aspectos de calidad y contenido en el componente técnico de oficios, memorando o
documentos generados en el grupo de trabajo. Derivado de ello consolidar y presentar al supervisor recomendaciones
orientadas a la definición e implementación de acciones de mejora o ajustes a los procesos y procedimientos cuando a
ello haya lugar.</v>
          </cell>
          <cell r="V1007">
            <v>96963490</v>
          </cell>
          <cell r="W1007">
            <v>23324</v>
          </cell>
          <cell r="X1007">
            <v>45448</v>
          </cell>
          <cell r="Y1007" t="str">
            <v>SISTEMA GENERAL DE REGALÍAS</v>
          </cell>
          <cell r="AA1007">
            <v>93963490</v>
          </cell>
          <cell r="AB1007" t="str">
            <v>FERNANDO ALBERTO CARDONA VARGAS</v>
          </cell>
          <cell r="AC1007" t="str">
            <v xml:space="preserve">VICEPRESIDENTE DE SEGUIMIENTO, CONTROL Y SEGURIDAD MINERA (E) </v>
          </cell>
          <cell r="AD1007" t="str">
            <v>VSCSM</v>
          </cell>
          <cell r="AE1007">
            <v>10</v>
          </cell>
          <cell r="AH1007">
            <v>9696349</v>
          </cell>
          <cell r="AI1007">
            <v>71655385</v>
          </cell>
          <cell r="AJ1007" t="str">
            <v>JOEL DARIO PINO PUERTA</v>
          </cell>
          <cell r="AK1007" t="str">
            <v>COORDINADOR DEL GRUPO DE SEGUIMIENTO Y CONTROL ZONA CENTRO</v>
          </cell>
          <cell r="AN1007" t="str">
            <v>Bogotá D.C.</v>
          </cell>
          <cell r="AO1007" t="str">
            <v>14 PRESTACIÓN DE SERVICIOS</v>
          </cell>
          <cell r="AP1007" t="str">
            <v>NORTE DE SANTANDER</v>
          </cell>
          <cell r="AQ1007" t="str">
            <v>SAN JOSE DE CUCUTA</v>
          </cell>
          <cell r="AR1007" t="str">
            <v>INGENIERO DE MINAS</v>
          </cell>
          <cell r="AS1007" t="str">
            <v>POSGRADO</v>
          </cell>
          <cell r="AZ1007" t="str">
            <v>SGR</v>
          </cell>
          <cell r="BA1007" t="str">
            <v>216</v>
          </cell>
          <cell r="BB1007">
            <v>2024</v>
          </cell>
          <cell r="BC1007">
            <v>80111600</v>
          </cell>
          <cell r="BD1007" t="str">
            <v>SEGUROS DEL ESTADO S.A.</v>
          </cell>
          <cell r="BE1007" t="str">
            <v>14-44-101213843</v>
          </cell>
          <cell r="BF1007">
            <v>45478</v>
          </cell>
          <cell r="BG1007">
            <v>45478</v>
          </cell>
          <cell r="BH1007">
            <v>45481</v>
          </cell>
          <cell r="BI1007">
            <v>149224</v>
          </cell>
          <cell r="BJ1007">
            <v>45482</v>
          </cell>
          <cell r="BK1007" t="str">
            <v>POSITIVA</v>
          </cell>
          <cell r="BL1007">
            <v>45482</v>
          </cell>
          <cell r="BN1007">
            <v>45482</v>
          </cell>
          <cell r="BO1007">
            <v>45785</v>
          </cell>
          <cell r="BP1007" t="str">
            <v>SI</v>
          </cell>
          <cell r="BQ1007" t="str">
            <v>CONTRATACIÓN DIRECTA</v>
          </cell>
          <cell r="BR1007" t="str">
            <v>SGR-216-2024</v>
          </cell>
          <cell r="BS1007" t="str">
            <v>https://community.secop.gov.co/Public/Tendering/OpportunityDetail/Index?noticeUID=CO1.NTC.6359592&amp;isFromPublicArea=True&amp;isModal=False</v>
          </cell>
        </row>
        <row r="1008">
          <cell r="A1008" t="str">
            <v>SGR-217-2024</v>
          </cell>
          <cell r="C1008">
            <v>45504</v>
          </cell>
          <cell r="D1008" t="str">
            <v>CARLOS DANIEL GONZALEZ VEGA</v>
          </cell>
          <cell r="E1008" t="str">
            <v>PAULA ANDREA PIÑEROS CUESTA</v>
          </cell>
          <cell r="F1008" t="str">
            <v>CONTRATO</v>
          </cell>
          <cell r="J1008">
            <v>35683</v>
          </cell>
          <cell r="K1008">
            <v>27</v>
          </cell>
          <cell r="L1008">
            <v>630091323</v>
          </cell>
          <cell r="M1008" t="str">
            <v>PROFESIONAL</v>
          </cell>
          <cell r="N1008" t="str">
            <v>CÉDULA DE CIUDADANIA</v>
          </cell>
          <cell r="O1008">
            <v>1057604331</v>
          </cell>
          <cell r="P1008">
            <v>4</v>
          </cell>
          <cell r="Q1008" t="str">
            <v>PSP a la VSCSM para el desarrollo de la función de fiscalización minera, en actividades de evaluación documental de
expedientes, la elaboración o consolidación de conceptos técnicos e inspecciones de campo. 630091323_x000D_</v>
          </cell>
          <cell r="R1008" t="str">
            <v>Con el fin de cumplir las actividades de fiscalización de los títulos mineros el contratista deberá ejecutar las siguientes
obligaciones:
1. Apoyar la verificación del cumplimiento de las obligaciones técnicas y económicas por parte de los titulares de
acuerdo a lo establecido en los diferentes títulos mineros, sus modificaciones y términos, y elaborar los conceptos
técnicos e informes que correspondan,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Gestionar las actuaciones técnicas que le sean asignadas a través deAnnA Minería de manera oportuna y
conforme a los los lineamientos que se impartan, generando los informes requeridos.
8. Registrar el desarrollo de sus actividades diarias y/o semanales y/o mensuales, en los formatos o sistemas de
información que disponga la Entidad para tal fin y de conformidad a las solicitudes que realce el supervisor.
9. Apoyar la elaboración y/o consolidación de informes o reportes de gestión del grupo de trabajo de conformidad con
CLAUSULADO COMPLEMENTARIO AL CONTRATO DE PRESTACIÓN DE
SERVICIOS PROFESIONALES No. SGR-217-2024 SUSCRITO ENTRE LA
AGENCIA NACIONAL DE MINERIA Y CARLOS DANIEL GONZALEZ VEGA.
Fecha de Impresión: 2024-07-31 Página 2 de 12
la asignación que realice el Supervisor y atendiendo los lineamientos que se impartan para el efecto, procurando la
entrega oportuna de los mismos.
10.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11. Apoyar y participar en las mesas de trabajo organizadas por la ANM u otros eventos regionales con los distintos
Entes Territoriales, titulares mineros y beneficiarios de áreas con prerrogativas de explotación, para difundir la
normatividad minera vigente, los aspectos operativos de la actividad minera de la región y en general los relacionados
con la fiscalización a la actividad minera.
12. Proyectar oficios, memorandos, documentos de respuesta a las peticiones y solicitudes de información relacionadas
con el objeto contractual que le sean asignadas a través del Sistema de Gestión Documental.
13. Contar con el equipo de cómputo y los elementos de protección personal necesarios para la prestación del servicio._x000D_</v>
          </cell>
          <cell r="V1008">
            <v>40107645</v>
          </cell>
          <cell r="W1008">
            <v>42924</v>
          </cell>
          <cell r="X1008">
            <v>45500</v>
          </cell>
          <cell r="Y1008" t="str">
            <v>SISTEMA GENERAL DE REGALÍAS</v>
          </cell>
          <cell r="AA1008">
            <v>35651240</v>
          </cell>
          <cell r="AB1008" t="str">
            <v>FERNANDO ALBERTO CARDONA VARGAS</v>
          </cell>
          <cell r="AC1008" t="str">
            <v xml:space="preserve">VICEPRESIDENTE DE SEGUIMIENTO, CONTROL Y SEGURIDAD MINERA </v>
          </cell>
          <cell r="AD1008" t="str">
            <v>VSCSM</v>
          </cell>
          <cell r="AE1008">
            <v>8</v>
          </cell>
          <cell r="AH1008">
            <v>4456405</v>
          </cell>
          <cell r="AI1008">
            <v>1057575114</v>
          </cell>
          <cell r="AJ1008" t="str">
            <v>LAURA LIGIA GOYENECHE MENDIVELSO</v>
          </cell>
          <cell r="AK1008" t="str">
            <v>COORDINADORA DEL PUNTO DE ATENCIÓN REGIONAL NOBSA</v>
          </cell>
          <cell r="AN1008" t="str">
            <v>Nobsa</v>
          </cell>
          <cell r="AO1008" t="str">
            <v>14 PRESTACIÓN DE SERVICIOS</v>
          </cell>
          <cell r="AP1008" t="str">
            <v>CASANARE</v>
          </cell>
          <cell r="AQ1008" t="str">
            <v xml:space="preserve">YOPAL </v>
          </cell>
          <cell r="AR1008" t="str">
            <v>INGENIERO DE MINAS</v>
          </cell>
          <cell r="AS1008" t="str">
            <v>PREGRADO</v>
          </cell>
          <cell r="AZ1008" t="str">
            <v>SGR</v>
          </cell>
          <cell r="BA1008" t="str">
            <v>217</v>
          </cell>
          <cell r="BB1008">
            <v>2024</v>
          </cell>
          <cell r="BC1008">
            <v>80111600</v>
          </cell>
          <cell r="BD1008" t="str">
            <v>SEGUROS DEL ESTADO S.A.</v>
          </cell>
          <cell r="BE1008" t="str">
            <v>14-44-101215548</v>
          </cell>
          <cell r="BF1008">
            <v>45505</v>
          </cell>
          <cell r="BG1008">
            <v>45506</v>
          </cell>
          <cell r="BH1008">
            <v>45506</v>
          </cell>
          <cell r="BI1008">
            <v>167524</v>
          </cell>
          <cell r="BJ1008">
            <v>45505</v>
          </cell>
          <cell r="BK1008" t="str">
            <v>POSITIVA</v>
          </cell>
          <cell r="BL1008">
            <v>45509</v>
          </cell>
          <cell r="BN1008">
            <v>45509</v>
          </cell>
          <cell r="BO1008">
            <v>45751</v>
          </cell>
          <cell r="BP1008" t="str">
            <v>SI</v>
          </cell>
          <cell r="BQ1008" t="str">
            <v>CONTRATACIÓN DIRECTA</v>
          </cell>
          <cell r="BR1008" t="str">
            <v>SGR-217-2024</v>
          </cell>
          <cell r="BS1008" t="str">
            <v>https://community.secop.gov.co/Public/Tendering/OpportunityDetail/Index?noticeUID=CO1.NTC.6476602&amp;isFromPublicArea=True&amp;isModal=False</v>
          </cell>
        </row>
        <row r="1009">
          <cell r="A1009" t="str">
            <v>SGR-218-2024</v>
          </cell>
          <cell r="C1009">
            <v>45470</v>
          </cell>
          <cell r="D1009" t="str">
            <v xml:space="preserve">MONICA ANDRADE TORRES </v>
          </cell>
          <cell r="E1009" t="str">
            <v>ANA MARÍA MENDOZA</v>
          </cell>
          <cell r="F1009" t="str">
            <v>CONTRATO</v>
          </cell>
          <cell r="J1009">
            <v>29734</v>
          </cell>
          <cell r="K1009">
            <v>37</v>
          </cell>
          <cell r="L1009">
            <v>630073023</v>
          </cell>
          <cell r="M1009" t="str">
            <v>APOYO A LA GESTIÓN</v>
          </cell>
          <cell r="N1009" t="str">
            <v>CÉDULA DE CIUDADANIA</v>
          </cell>
          <cell r="O1009">
            <v>38144793</v>
          </cell>
          <cell r="P1009">
            <v>9</v>
          </cell>
          <cell r="Q1009" t="str">
            <v>PS de apoyo a la gestión a la VSCSM para el desarrollo de la función de fiscalización minera, en actividades de
seguimiento y control de las actuaciones administrativas, control de la correspondencia, consolidación de información de
los procesos de planeación o gestión del grupo y demás tareas de apoyo operativo</v>
          </cell>
          <cell r="R1009" t="str">
            <v>1) Apoyar la consolidación, revisión, asignación de tareas y control de las actuaciones administrativas u operativas de
competencia de la dependencia, relacionada con las actividades de fiscalización a la actividad minera, de conformidad
con los lineamientos que se impartan por el Supervisor y haciendo uso de las plataformas tecnológicas que disponga la
entidad.
2) Apoyar la gestión del grupo de trabajo en los procesos de comunicación y notificación oportuna y efectiva de los actos
administrativos proferidos en desarrollo de la función de fiscalización a la actividad minera.
3) Apoyar el seguimiento a la correspondencia, así como la consolidación de la información derivada de los procesos de
planeación y gestión del Grupo de Trabajo y demás actividades de apoyo operativo que se requieran en la dependencia,
de conformidad con los lineamientos que se impartan por el Supervisor y haciendo uso de las plataformas tecnológicas
que disponga la entidad.
4) Apoyar a la VSCSM con el archivo y control de los documentos soportes de las inspecciones de campo, autos,
correspondencia, resoluciones y demás información expedida por el grupo de trabajo, verificando su incorporación en el
expediente físico o digital, de conformidad con los lineamientos que se impartan por el Supervisor y haciendo uso de las
plataformas tecnológicas que disponga la entidad.
5) Apoyar las actividades de consolidación de información y generación de los reportes que se requieran, relacionados
con la gestión de fiscalización de la actividad minera adelantada por el grupo de trabajo.
6) Apoyar las actividades de validación y depuración de la información sobre títulos mineros de competencia del grupo de
trabajo, consolidando la información de gestión mensual, control de trámites derivados de las actividades de fiscalización
y actualización de la información en las plataformas tecnológicas y bases de datos que disponga la entidad para el
efecto.
7) Apoyar el agendamiento, organización y realización de las reuniones que se programen en el Grupo, en el marco de
las actividades de fiscalización, apoyando la elaboración de actas y listado de asistencia respectivos
8) Apoyar la consolidación y/o proyección de las respuestas a los derechos de petición, quejas, requerimientos,y demás
solicitudes a cargo del Grupo de Trabajo, relacionadas con la fiscalización a la actividad minera, que le sean asignadas
por el Supervisor del contrato.</v>
          </cell>
          <cell r="V1009">
            <v>43171410</v>
          </cell>
          <cell r="W1009">
            <v>27524</v>
          </cell>
          <cell r="X1009">
            <v>45455</v>
          </cell>
          <cell r="Y1009" t="str">
            <v>SISTEMA GENERAL DE REGALÍAS</v>
          </cell>
          <cell r="AA1009">
            <v>43171410</v>
          </cell>
          <cell r="AB1009" t="str">
            <v>OMAR RICARDO MALAGÓN ROPERO _x000D_</v>
          </cell>
          <cell r="AC1009" t="str">
            <v>VICEPRESIDENTE DE SEGUIMIENTO, CONTROL Y SEGURIDAD MINERA (E)</v>
          </cell>
          <cell r="AD1009" t="str">
            <v>VSCSM</v>
          </cell>
          <cell r="AE1009">
            <v>10</v>
          </cell>
          <cell r="AH1009">
            <v>4317141</v>
          </cell>
          <cell r="AI1009">
            <v>14138793</v>
          </cell>
          <cell r="AJ1009" t="str">
            <v>DIEGO FERNANDO LINARES ROZO</v>
          </cell>
          <cell r="AK1009" t="str">
            <v xml:space="preserve">COORDINADOR DEL PUNTO DE ATENCIÓN REGIONAL IBAGUÉ </v>
          </cell>
          <cell r="AN1009" t="str">
            <v>Ibagué</v>
          </cell>
          <cell r="AO1009" t="str">
            <v>14 PRESTACIÓN DE SERVICIOS</v>
          </cell>
          <cell r="AP1009" t="str">
            <v>CUNDINAMARCA</v>
          </cell>
          <cell r="AQ1009" t="str">
            <v>APULO</v>
          </cell>
          <cell r="AR1009" t="str">
            <v>TÉCNICO</v>
          </cell>
          <cell r="AS1009" t="str">
            <v>PREGRADO</v>
          </cell>
          <cell r="AZ1009" t="str">
            <v>SGR</v>
          </cell>
          <cell r="BA1009" t="str">
            <v>218</v>
          </cell>
          <cell r="BB1009">
            <v>2024</v>
          </cell>
          <cell r="BC1009">
            <v>80111600</v>
          </cell>
          <cell r="BD1009" t="str">
            <v>SEGUROS DEL ESTADO S.A.</v>
          </cell>
          <cell r="BE1009" t="str">
            <v xml:space="preserve">21-46-101094127 </v>
          </cell>
          <cell r="BF1009">
            <v>45471</v>
          </cell>
          <cell r="BG1009">
            <v>45471</v>
          </cell>
          <cell r="BH1009">
            <v>45471</v>
          </cell>
          <cell r="BI1009">
            <v>139524</v>
          </cell>
          <cell r="BJ1009">
            <v>45471</v>
          </cell>
          <cell r="BK1009" t="str">
            <v>POSITIVA</v>
          </cell>
          <cell r="BL1009">
            <v>45476</v>
          </cell>
          <cell r="BN1009">
            <v>45476</v>
          </cell>
          <cell r="BO1009">
            <v>45779</v>
          </cell>
          <cell r="BP1009" t="str">
            <v>SI</v>
          </cell>
          <cell r="BQ1009" t="str">
            <v>CONTRATACIÓN DIRECTA</v>
          </cell>
          <cell r="BR1009" t="str">
            <v>SGR-218-2024</v>
          </cell>
          <cell r="BS1009" t="str">
            <v>https://community.secop.gov.co/Public/Tendering/OpportunityDetail/Index?noticeUID=CO1.NTC.6326459&amp;isFromPublicArea=True&amp;isModal=False</v>
          </cell>
        </row>
        <row r="1010">
          <cell r="A1010" t="str">
            <v>SGR-219-2024</v>
          </cell>
          <cell r="C1010">
            <v>45475</v>
          </cell>
          <cell r="D1010" t="str">
            <v xml:space="preserve">JHONY FERNANDO PORTILLA GRIJALBA </v>
          </cell>
          <cell r="E1010" t="str">
            <v>YERALDIN FUENTES</v>
          </cell>
          <cell r="F1010" t="str">
            <v>CONTRATO</v>
          </cell>
          <cell r="J1010">
            <v>32336</v>
          </cell>
          <cell r="K1010">
            <v>37</v>
          </cell>
          <cell r="L1010">
            <v>630072323</v>
          </cell>
          <cell r="M1010" t="str">
            <v>PROFESIONAL</v>
          </cell>
          <cell r="N1010" t="str">
            <v>CÉDULA DE CIUDADANIA</v>
          </cell>
          <cell r="O1010">
            <v>1085268172</v>
          </cell>
          <cell r="P1010">
            <v>1</v>
          </cell>
          <cell r="Q1010"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010"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010">
            <v>77729670</v>
          </cell>
          <cell r="W1010">
            <v>26824</v>
          </cell>
          <cell r="X1010">
            <v>45455</v>
          </cell>
          <cell r="Y1010" t="str">
            <v>SISTEMA GENERAL DE REGALÍAS</v>
          </cell>
          <cell r="AA1010">
            <v>77729670</v>
          </cell>
          <cell r="AB1010" t="str">
            <v>OMAR RICARDO MALAGÓN ROPERO</v>
          </cell>
          <cell r="AC1010" t="str">
            <v xml:space="preserve">VICEPRESIDENTE DE SEGUIMIENTO, CONTROL Y SEGURIDAD MINERA (E) </v>
          </cell>
          <cell r="AD1010" t="str">
            <v>VSCSM</v>
          </cell>
          <cell r="AE1010">
            <v>10</v>
          </cell>
          <cell r="AH1010">
            <v>7772967</v>
          </cell>
          <cell r="AI1010">
            <v>14138793</v>
          </cell>
          <cell r="AJ1010" t="str">
            <v>DIEGO FERNANDO LINARRES ROZO</v>
          </cell>
          <cell r="AK1010" t="str">
            <v>COORDINDOR DEL PUNTO DE ATENCIÓN REGIONAL IBAGUE</v>
          </cell>
          <cell r="AN1010" t="str">
            <v>Ibagué</v>
          </cell>
          <cell r="AO1010" t="str">
            <v>14 PRESTACIÓN DE SERVICIOS</v>
          </cell>
          <cell r="AP1010" t="str">
            <v>NARIÑO</v>
          </cell>
          <cell r="AQ1010" t="str">
            <v xml:space="preserve">LA UNIÓN </v>
          </cell>
          <cell r="AR1010" t="str">
            <v>DERECHO</v>
          </cell>
          <cell r="AS1010" t="str">
            <v>PREGRADO</v>
          </cell>
          <cell r="AZ1010" t="str">
            <v>SGR</v>
          </cell>
          <cell r="BA1010" t="str">
            <v>219</v>
          </cell>
          <cell r="BB1010">
            <v>2024</v>
          </cell>
          <cell r="BC1010">
            <v>80111600</v>
          </cell>
          <cell r="BD1010" t="str">
            <v>ASEGURADORA SOLIDARIA DE COLOMBIA</v>
          </cell>
          <cell r="BE1010" t="str">
            <v>310 47 994000011393</v>
          </cell>
          <cell r="BF1010">
            <v>45475</v>
          </cell>
          <cell r="BG1010">
            <v>45475</v>
          </cell>
          <cell r="BH1010">
            <v>45476</v>
          </cell>
          <cell r="BI1010">
            <v>141224</v>
          </cell>
          <cell r="BJ1010">
            <v>45329</v>
          </cell>
          <cell r="BK1010" t="str">
            <v>POSITIVA</v>
          </cell>
          <cell r="BL1010">
            <v>45477</v>
          </cell>
          <cell r="BN1010">
            <v>45477</v>
          </cell>
          <cell r="BO1010">
            <v>45780</v>
          </cell>
          <cell r="BP1010" t="str">
            <v>SI</v>
          </cell>
          <cell r="BQ1010" t="str">
            <v>CONTRATACIÓN DIRECTA</v>
          </cell>
          <cell r="BR1010" t="str">
            <v>SGR-219-2024</v>
          </cell>
          <cell r="BS1010" t="str">
            <v>https://community.secop.gov.co/Public/Tendering/OpportunityDetail/Index?noticeUID=CO1.NTC.6338739&amp;isFromPublicArea=True&amp;isModal=False</v>
          </cell>
        </row>
        <row r="1011">
          <cell r="A1011" t="str">
            <v>SGR-220-2024</v>
          </cell>
          <cell r="C1011">
            <v>45475</v>
          </cell>
          <cell r="D1011" t="str">
            <v>LUISA FERNANDA PERTUZ ZUBIRIA</v>
          </cell>
          <cell r="E1011" t="str">
            <v>MARTHA PATRICIA PUERTO GUIO</v>
          </cell>
          <cell r="F1011" t="str">
            <v>CONTRATO</v>
          </cell>
          <cell r="J1011">
            <v>34734</v>
          </cell>
          <cell r="K1011">
            <v>30</v>
          </cell>
          <cell r="L1011">
            <v>630069923</v>
          </cell>
          <cell r="M1011" t="str">
            <v>PROFESIONAL</v>
          </cell>
          <cell r="N1011" t="str">
            <v>CÉDULA DE CIUDADANIA</v>
          </cell>
          <cell r="O1011">
            <v>1065812606</v>
          </cell>
          <cell r="P1011">
            <v>5</v>
          </cell>
          <cell r="Q1011" t="str">
            <v>PSP a la VSCSM para el desarrollo de la función de fiscalización minera, en actividades de consolidación, revisión de
cartera, verificación y actualización de información relacionada con contraprestaciones económicas a cargo de los
titulares mineros.</v>
          </cell>
          <cell r="R1011" t="str">
            <v>1. Realizar las actividades de consolidación, verificación y actualización de la información registrada en los sistemas de
información de la Vicepresidencia de Seguimiento, Control y Seguridad Minera de la Agencia Nacional de Minería,
relacionados con las contraprestaciones económicas derivadas de contratos de concesión minera.
2. Realizar el escaneo de los conceptos técnicos y actos administrativos emitidos por la Vicepresidencia de Seguimiento,
Control y seguridad Minera que requieran liquidación y/o pago de contraprestaciones económicas derivadas de los
contratos de concesión minera suscritos con los titulares mineros y cargarlos a los sistemas de información dispuestos en
la Entidad.
3. Verificar las condiciones celebradas en los contratos mineros en cuanto a áreas objeto de concesión, duración de las
etapas y las posteriores modificaciones que sufran estos a lo largo de la ejecución del contrato y demás información
pertinente, para mantener actualizados los sistemas de información de cartera y/ o estados financieros, canon
superficiario, websafi o cualquier otro que indique la entidad.
4. Realizar la verificación de los estados de cuenta de los títulos mineros respecto a obligaciones de canon superficiario,
intereses y multas, para realizar la actualización y/o depuración de la información en los estados financieros de la
entidad.
5. Realizar causación de las obligaciones económicas derivadas de los títulos mineros en el sistema de canon
superficiario o el que disponga la entidad, con impacto en los estados financieros, especialmente en cartera.6. Registrar y/o Informar a la sede central las modificaciones que presenten los títulos mineros en cuento a
suspensiones, reducción de área, renuncias, prórrogas y/o cualquier otra circunstancia que directamente afecte la
liquidación de canon superficiario para su respectiva actualización en los sistemas de información.
7. Identificar los pagos recibidos a favor de la Entidad, validar el concepto del recaudo y la contraprestación económica a
la que se debe aplicar el pago, así como identificar los conceptos de aquellos saldos a favor que registra el sistema de
cartera e informar a sede central para que el Grupo de trabajo que corresponde aplique los saldos en la cartera de la
Entidad.
8. Apoyar a los funcionarios y/o contratistas del Grupo de Seguimiento y Control y demás dependencias en el suministro
de información económica de los títulos mineros.
9. Elaborar y enviar al supervisor y a los administradores de canon superficiario en sede central los informes de
causación, modificaciones, identificación de pagos y de gestión semanal.
10. Interactuar con el Grupo de Regalías y Contraprestaciones Económicas, prestando apoyo en la consolidación de la
información, la causación y liquidación de las contraprestaciones de carácter económico a cargo de los titulares mineros.
11. Adelantar oportunamente los trámites y solicitudes que le sean asignadas, dar oportuna respuesta a los diferentes
requerimientos internos como externos y aquellos que pueden elevar los Entes de Control.
12. Revisar la cartera y causaciones de las Resoluciones proferidas por la Vicepresidencia de Seguimiento, Control y
Seguridad Minera o el Grupo Nacional de Seguimiento y Control, en las que se declaren obligaciones económicas, las
cuales se constituyen en títulos ejecutivos para ser remitidos al Grupo de Cobro Coactivo.
13.Solicitar la desanotación de notas débito de aquellos títulos mineros, cuyo proceso de Cobro Coactivo se encuentre
en etapa persuasiva o con numeración de proceso asignado por parte de la Oficina de Cobro Coactivo.</v>
          </cell>
          <cell r="V1011">
            <v>47239500</v>
          </cell>
          <cell r="W1011">
            <v>21124</v>
          </cell>
          <cell r="X1011">
            <v>45448</v>
          </cell>
          <cell r="Y1011" t="str">
            <v>SISTEMA GENERAL DE REGALÍAS</v>
          </cell>
          <cell r="AA1011">
            <v>47239500</v>
          </cell>
          <cell r="AB1011" t="str">
            <v>FERNANDO ALBERTO CARDONA VARGAS</v>
          </cell>
          <cell r="AC1011" t="str">
            <v>VICEPRESIDENTE DE SEGUIMIENTO, CONTROL Y SEGURIDAD MINERA</v>
          </cell>
          <cell r="AD1011" t="str">
            <v>VSCSM</v>
          </cell>
          <cell r="AE1011">
            <v>11</v>
          </cell>
          <cell r="AH1011">
            <v>4723950</v>
          </cell>
          <cell r="AI1011">
            <v>1065815915</v>
          </cell>
          <cell r="AJ1011" t="str">
            <v>JULIO CESAR PANESSO MARULANDA</v>
          </cell>
          <cell r="AK1011" t="str">
            <v>COORDINADOR DEL PUNTO DE ATENCIÓN REGIONAL VALLEDUPAR</v>
          </cell>
          <cell r="AN1011" t="str">
            <v>Valledupar</v>
          </cell>
          <cell r="AO1011" t="str">
            <v>14 PRESTACIÓN DE SERVICIOS</v>
          </cell>
          <cell r="AP1011" t="str">
            <v>CESAR</v>
          </cell>
          <cell r="AQ1011" t="str">
            <v>VALLEDUPAR</v>
          </cell>
          <cell r="AR1011" t="str">
            <v>COMERCIO INTERNACIONAL</v>
          </cell>
          <cell r="AS1011" t="str">
            <v>POSGRADO</v>
          </cell>
          <cell r="AZ1011" t="str">
            <v>SGR</v>
          </cell>
          <cell r="BA1011" t="str">
            <v>220</v>
          </cell>
          <cell r="BB1011">
            <v>2024</v>
          </cell>
          <cell r="BC1011">
            <v>80111600</v>
          </cell>
          <cell r="BD1011" t="str">
            <v>COMPAÑIA MUNDIAL DE SEGUROS S.A.</v>
          </cell>
          <cell r="BE1011" t="str">
            <v>BQ-100088001</v>
          </cell>
          <cell r="BF1011">
            <v>45477</v>
          </cell>
          <cell r="BG1011">
            <v>45478</v>
          </cell>
          <cell r="BH1011">
            <v>45481</v>
          </cell>
          <cell r="BI1011">
            <v>147224</v>
          </cell>
          <cell r="BJ1011">
            <v>45481</v>
          </cell>
          <cell r="BK1011" t="str">
            <v>POSITIVA</v>
          </cell>
          <cell r="BL1011">
            <v>45483</v>
          </cell>
          <cell r="BN1011">
            <v>45483</v>
          </cell>
          <cell r="BO1011">
            <v>45817</v>
          </cell>
          <cell r="BP1011" t="str">
            <v>SI</v>
          </cell>
          <cell r="BQ1011" t="str">
            <v>CONTRATACIÓN DIRECTA</v>
          </cell>
          <cell r="BR1011" t="str">
            <v>SGR-220-2024</v>
          </cell>
          <cell r="BS1011" t="str">
            <v xml:space="preserve">https://community.secop.gov.co/Public/Tendering/OpportunityDetail/Index?noticeUID=CO1.NTC.6351485&amp;isFromPublicArea=True&amp;isModal=False
</v>
          </cell>
        </row>
        <row r="1012">
          <cell r="A1012" t="str">
            <v>SGR-221-2024</v>
          </cell>
          <cell r="C1012">
            <v>45475</v>
          </cell>
          <cell r="D1012" t="str">
            <v xml:space="preserve">JHON CAROL MANOSALVA BARRERA </v>
          </cell>
          <cell r="E1012" t="str">
            <v>YERALDIN FUENTES</v>
          </cell>
          <cell r="F1012" t="str">
            <v>CONTRATO</v>
          </cell>
          <cell r="J1012">
            <v>32076</v>
          </cell>
          <cell r="K1012">
            <v>37</v>
          </cell>
          <cell r="L1012">
            <v>630076323</v>
          </cell>
          <cell r="M1012" t="str">
            <v>PROFESIONAL</v>
          </cell>
          <cell r="N1012" t="str">
            <v>CÉDULA DE CIUDADANIA</v>
          </cell>
          <cell r="O1012">
            <v>1057576088</v>
          </cell>
          <cell r="P1012">
            <v>8</v>
          </cell>
          <cell r="Q1012" t="str">
            <v>PSP al Grupo de Evaluación de Estudios Técnicos en actividades necesarias para el desarrollo de la función de fiscalización minera, como es la compilación y análisis de los recursos y reservas de los minerales aplicando un estándar acogido por el Comité Internacional para Reportes de Recursos y Reservas</v>
          </cell>
          <cell r="R1012" t="str">
            <v>1. Elaborar los procesos y directrices de la aplicación del Estándar Colombiano de Recursos y Reservas Minerales a los proyectos mineros colombianos que se encuentran en producción. 2. Elaborar y analizar los reportes de resultados de exploración y estimación de recursos y reservas minerales en los estudios técnicos presentados a la autoridad minera, verificando el cumplimiento de los lineamientos establecidos en el Estándar colombiano de Recursos y Reservas. 3. Consolidar y validar los datos e información de recursos y reservas minerales presentados por los titulares y concesionarios mineros en Colombia. 4. Presentar y elaborar informes de gestión sobre la información y resultados relacionados a los temas técnicos de recursos y reservas. 5. Analizar y revisar desde el punto de vista técnico la información aportada por los titulares mineros para la validación del modelo geológico para la estimación de reservas, verificando el cumplimiento de los lineamientos establecidos en el Estándar colombiano de Recursos y Reservas. 6. Analizar y revisar desde el punto de vista técnico, la información del planeamiento minero de títulos mineros a nivel nacional, verificando el cumplimiento de los lineamientos establecidos en el Estándar colombiano de Recursos y Reservas.7. Asistir y participar en los comités, reuniones, talleres, y demás eventos que indique el supervisor._x000D_</v>
          </cell>
          <cell r="V1012">
            <v>134121800</v>
          </cell>
          <cell r="W1012">
            <v>24424</v>
          </cell>
          <cell r="X1012">
            <v>45448</v>
          </cell>
          <cell r="Y1012" t="str">
            <v>SISTEMA GENERAL DE REGALÍAS</v>
          </cell>
          <cell r="AA1012">
            <v>77729670</v>
          </cell>
          <cell r="AB1012" t="str">
            <v>OMAR RICARDO MALAGÓN ROPERO</v>
          </cell>
          <cell r="AC1012" t="str">
            <v xml:space="preserve">VICEPRESIDENTE DE SEGUIMIENTO, CONTROL Y SEGURIDAD MINERA (E) </v>
          </cell>
          <cell r="AD1012" t="str">
            <v>VSCSM</v>
          </cell>
          <cell r="AE1012">
            <v>10</v>
          </cell>
          <cell r="AH1012">
            <v>13412180</v>
          </cell>
          <cell r="AI1012">
            <v>7226198</v>
          </cell>
          <cell r="AJ1012" t="str">
            <v>FABIO ANTONIO GUTIERREZ CAMACHO</v>
          </cell>
          <cell r="AK1012" t="str">
            <v xml:space="preserve">COORDINADOR DEL GRUPO DE EVALUACIÓN DE ESTUDIOS TÉCNICOS </v>
          </cell>
          <cell r="AN1012" t="str">
            <v>Bogotá D.C.</v>
          </cell>
          <cell r="AO1012" t="str">
            <v>14 PRESTACIÓN DE SERVICIOS</v>
          </cell>
          <cell r="AP1012" t="str">
            <v>NORTE DE SANTANDER</v>
          </cell>
          <cell r="AQ1012" t="str">
            <v>CUCUTA</v>
          </cell>
          <cell r="AR1012" t="str">
            <v>INGENIERO DE MINAS</v>
          </cell>
          <cell r="AS1012" t="str">
            <v>POSGRADO</v>
          </cell>
          <cell r="AZ1012" t="str">
            <v>SGR</v>
          </cell>
          <cell r="BA1012" t="str">
            <v>221</v>
          </cell>
          <cell r="BB1012">
            <v>2024</v>
          </cell>
          <cell r="BC1012">
            <v>80111600</v>
          </cell>
          <cell r="BD1012" t="str">
            <v>SEGUROS DEL ESTADO S.A.</v>
          </cell>
          <cell r="BE1012" t="str">
            <v>14-46-101119541</v>
          </cell>
          <cell r="BF1012">
            <v>45476</v>
          </cell>
          <cell r="BG1012">
            <v>45477</v>
          </cell>
          <cell r="BH1012">
            <v>45477</v>
          </cell>
          <cell r="BI1012">
            <v>142024</v>
          </cell>
          <cell r="BJ1012">
            <v>45477</v>
          </cell>
          <cell r="BK1012" t="str">
            <v>POSITIVA</v>
          </cell>
          <cell r="BL1012">
            <v>45477</v>
          </cell>
          <cell r="BN1012">
            <v>45478</v>
          </cell>
          <cell r="BO1012">
            <v>45781</v>
          </cell>
          <cell r="BP1012" t="str">
            <v>SI</v>
          </cell>
          <cell r="BQ1012" t="str">
            <v>CONTRATACIÓN DIRECTA</v>
          </cell>
          <cell r="BR1012" t="str">
            <v>SGR-221-2024</v>
          </cell>
          <cell r="BS1012" t="str">
            <v>https://community.secop.gov.co/Public/Tendering/ContractNoticePhases/View?PPI=CO1.PPI.32774518&amp;isFromPublicArea=True&amp;isModal=False</v>
          </cell>
        </row>
        <row r="1013">
          <cell r="A1013" t="str">
            <v>SGR-222-2024</v>
          </cell>
          <cell r="C1013">
            <v>45471</v>
          </cell>
          <cell r="D1013" t="str">
            <v xml:space="preserve">JORGE LUIS CERCHIARO SARMIENTO </v>
          </cell>
          <cell r="E1013" t="str">
            <v>ANA MARÍA MENDOZA</v>
          </cell>
          <cell r="F1013" t="str">
            <v>CONTRATO</v>
          </cell>
          <cell r="J1013">
            <v>28727</v>
          </cell>
          <cell r="K1013">
            <v>47</v>
          </cell>
          <cell r="L1013">
            <v>630071823</v>
          </cell>
          <cell r="M1013" t="str">
            <v>PROFESIONAL</v>
          </cell>
          <cell r="N1013" t="str">
            <v>CÉDULA DE CIUDADANIA</v>
          </cell>
          <cell r="O1013">
            <v>84008365</v>
          </cell>
          <cell r="P1013">
            <v>5</v>
          </cell>
          <cell r="Q1013"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 630071823</v>
          </cell>
          <cell r="R1013"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013">
            <v>77729670</v>
          </cell>
          <cell r="W1013">
            <v>26324</v>
          </cell>
          <cell r="X1013">
            <v>45455</v>
          </cell>
          <cell r="Y1013" t="str">
            <v>SISTEMA GENERAL DE REGALÍAS</v>
          </cell>
          <cell r="AA1013">
            <v>77729670</v>
          </cell>
          <cell r="AB1013" t="str">
            <v xml:space="preserve">OMAR RICARDO MALAGÓN ROPERO </v>
          </cell>
          <cell r="AC1013" t="str">
            <v>VICEPRESIDENTE DE SEGUIMIENTO, CONTROL Y SEGURIDAD MINERA</v>
          </cell>
          <cell r="AD1013" t="str">
            <v>VSCSM</v>
          </cell>
          <cell r="AE1013">
            <v>10</v>
          </cell>
          <cell r="AH1013">
            <v>7772967</v>
          </cell>
          <cell r="AI1013">
            <v>14138793</v>
          </cell>
          <cell r="AJ1013" t="str">
            <v>DIEGO FERNANDO LINARRES ROZO</v>
          </cell>
          <cell r="AK1013" t="str">
            <v>COORDINDOR DEL PUNTO DE ATENCIÓN REGIONAL IBAGUE</v>
          </cell>
          <cell r="AN1013" t="str">
            <v>Ibagué</v>
          </cell>
          <cell r="AO1013" t="str">
            <v>14 PRESTACIÓN DE SERVICIOS</v>
          </cell>
          <cell r="AP1013" t="str">
            <v>CESAR</v>
          </cell>
          <cell r="AQ1013" t="str">
            <v>VALLEDUPAR</v>
          </cell>
          <cell r="AR1013" t="str">
            <v>INGENIERO DE MINAS</v>
          </cell>
          <cell r="AS1013" t="str">
            <v>POSGRADO</v>
          </cell>
          <cell r="AZ1013" t="str">
            <v>SGR</v>
          </cell>
          <cell r="BA1013" t="str">
            <v>222</v>
          </cell>
          <cell r="BB1013">
            <v>2024</v>
          </cell>
          <cell r="BC1013">
            <v>80111600</v>
          </cell>
          <cell r="BD1013" t="str">
            <v>SEGUROS DEL ESTADO S.A.</v>
          </cell>
          <cell r="BE1013" t="str">
            <v>14-44-101213669</v>
          </cell>
          <cell r="BF1013">
            <v>45476</v>
          </cell>
          <cell r="BG1013">
            <v>45477</v>
          </cell>
          <cell r="BH1013">
            <v>45477</v>
          </cell>
          <cell r="BI1013">
            <v>142124</v>
          </cell>
          <cell r="BJ1013">
            <v>45477</v>
          </cell>
          <cell r="BK1013" t="str">
            <v>POSITIVA</v>
          </cell>
          <cell r="BL1013">
            <v>45477</v>
          </cell>
          <cell r="BN1013">
            <v>45478</v>
          </cell>
          <cell r="BO1013">
            <v>45781</v>
          </cell>
          <cell r="BP1013" t="str">
            <v>SI</v>
          </cell>
          <cell r="BQ1013" t="str">
            <v>CONTRATACIÓN DIRECTA</v>
          </cell>
          <cell r="BR1013" t="str">
            <v>SGR-222-2024</v>
          </cell>
          <cell r="BS1013" t="str">
            <v>https://community.secop.gov.co/Public/Tendering/OpportunityDetail/Index?noticeUID=CO1.NTC.6345179&amp;isFromPublicArea=True&amp;isModal=False</v>
          </cell>
        </row>
        <row r="1014">
          <cell r="A1014" t="str">
            <v>SGR-223-2024</v>
          </cell>
          <cell r="C1014">
            <v>45495</v>
          </cell>
          <cell r="D1014" t="str">
            <v>LINA MARCELA FERNANDEZ RODRIGUEZ</v>
          </cell>
          <cell r="E1014" t="str">
            <v xml:space="preserve">SUSANITA RODRIGUEZ CASAS </v>
          </cell>
          <cell r="F1014" t="str">
            <v>CONTRATO</v>
          </cell>
          <cell r="J1014">
            <v>28747</v>
          </cell>
          <cell r="K1014">
            <v>46</v>
          </cell>
          <cell r="L1014">
            <v>630071323</v>
          </cell>
          <cell r="M1014" t="str">
            <v>PROFESIONAL</v>
          </cell>
          <cell r="N1014" t="str">
            <v>CÉDULA DE CIUDADANIA</v>
          </cell>
          <cell r="O1014">
            <v>46376531</v>
          </cell>
          <cell r="P1014">
            <v>0</v>
          </cell>
          <cell r="Q1014"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014"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014">
            <v>77729670</v>
          </cell>
          <cell r="W1014">
            <v>21824</v>
          </cell>
          <cell r="X1014">
            <v>45448</v>
          </cell>
          <cell r="Y1014" t="str">
            <v>SISTEMA GENERAL DE REGALÍAS</v>
          </cell>
          <cell r="AA1014">
            <v>77729670</v>
          </cell>
          <cell r="AB1014" t="str">
            <v>OMAR RICARDO MALAGÓN ROPERO _x000D_</v>
          </cell>
          <cell r="AC1014" t="str">
            <v>VICEPRESIDENTE DE SEGUIMIENTO, CONTROL Y SEGURIDAD MINERA (E)</v>
          </cell>
          <cell r="AD1014" t="str">
            <v>VSCSM</v>
          </cell>
          <cell r="AE1014">
            <v>10</v>
          </cell>
          <cell r="AH1014">
            <v>7772967</v>
          </cell>
          <cell r="AI1014">
            <v>1057575114</v>
          </cell>
          <cell r="AJ1014" t="str">
            <v>LAURA LIGIA GOYENECHE MENDIVELSO</v>
          </cell>
          <cell r="AK1014" t="str">
            <v>COORDINADORA DEL PUNTO DE ATENCIÓN REGIONAL NOBSA</v>
          </cell>
          <cell r="AN1014" t="str">
            <v>Nobsa</v>
          </cell>
          <cell r="AO1014" t="str">
            <v>14 PRESTACIÓN DE SERVICIOS</v>
          </cell>
          <cell r="AP1014" t="str">
            <v>BOYACÁ</v>
          </cell>
          <cell r="AQ1014" t="str">
            <v>SOGAMOSO</v>
          </cell>
          <cell r="AR1014" t="str">
            <v>INGENIERO DE MINAS</v>
          </cell>
          <cell r="AS1014" t="str">
            <v>POSGRADO</v>
          </cell>
          <cell r="AZ1014" t="str">
            <v>SGR</v>
          </cell>
          <cell r="BA1014" t="str">
            <v>223</v>
          </cell>
          <cell r="BB1014">
            <v>2024</v>
          </cell>
          <cell r="BC1014">
            <v>80111600</v>
          </cell>
          <cell r="BD1014" t="str">
            <v>SEGUROS DEL ESTADO S.A.</v>
          </cell>
          <cell r="BE1014" t="str">
            <v>14-44-101213753</v>
          </cell>
          <cell r="BF1014">
            <v>45477</v>
          </cell>
          <cell r="BG1014">
            <v>45478</v>
          </cell>
          <cell r="BH1014">
            <v>45478</v>
          </cell>
          <cell r="BI1014">
            <v>145224</v>
          </cell>
          <cell r="BJ1014">
            <v>45478</v>
          </cell>
          <cell r="BK1014" t="str">
            <v>POSITIVA</v>
          </cell>
          <cell r="BL1014">
            <v>45481</v>
          </cell>
          <cell r="BN1014">
            <v>45481</v>
          </cell>
          <cell r="BO1014">
            <v>45784</v>
          </cell>
          <cell r="BP1014" t="str">
            <v>SI</v>
          </cell>
          <cell r="BQ1014" t="str">
            <v>CONTRATACIÓN DIRECTA</v>
          </cell>
          <cell r="BR1014" t="str">
            <v>SGR-223-2024</v>
          </cell>
          <cell r="BS1014" t="str">
            <v>https://community.secop.gov.co/Public/Tendering/OpportunityDetail/Index?noticeUID=CO1.NTC.6349196&amp;isFromPublicArea=True&amp;isModal=False</v>
          </cell>
        </row>
        <row r="1015">
          <cell r="A1015" t="str">
            <v>SGR-224-2024</v>
          </cell>
          <cell r="C1015">
            <v>45475</v>
          </cell>
          <cell r="D1015" t="str">
            <v>ALIX  BETSABETH GARCIA OLIVEROS</v>
          </cell>
          <cell r="E1015" t="str">
            <v xml:space="preserve">SUSANITA RODRIGUEZ CASAS </v>
          </cell>
          <cell r="F1015" t="str">
            <v>CONTRATO</v>
          </cell>
          <cell r="J1015">
            <v>30477</v>
          </cell>
          <cell r="K1015">
            <v>42</v>
          </cell>
          <cell r="L1015">
            <v>630073123</v>
          </cell>
          <cell r="M1015" t="str">
            <v>PROFESIONAL</v>
          </cell>
          <cell r="N1015" t="str">
            <v>CÉDULA DE CIUDADANIA</v>
          </cell>
          <cell r="O1015">
            <v>37505660</v>
          </cell>
          <cell r="P1015">
            <v>4</v>
          </cell>
          <cell r="Q1015"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015"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015">
            <v>77729670</v>
          </cell>
          <cell r="W1015">
            <v>22024</v>
          </cell>
          <cell r="X1015">
            <v>45448</v>
          </cell>
          <cell r="Y1015" t="str">
            <v>SISTEMA GENERAL DE REGALÍAS</v>
          </cell>
          <cell r="AA1015">
            <v>77729670</v>
          </cell>
          <cell r="AB1015" t="str">
            <v>OMAR RICARDO MALAGÓN ROPERO</v>
          </cell>
          <cell r="AC1015" t="str">
            <v xml:space="preserve">VICEPRESIDENTE DE SEGUIMIENTO, CONTROL Y SEGURIDAD MINERA (E) </v>
          </cell>
          <cell r="AD1015" t="str">
            <v>VSCSM</v>
          </cell>
          <cell r="AE1015">
            <v>10</v>
          </cell>
          <cell r="AH1015">
            <v>7772967</v>
          </cell>
          <cell r="AI1015">
            <v>42884186</v>
          </cell>
          <cell r="AJ1015" t="str">
            <v>MARISA DEL SOCORRO FERNANDEZ BEDOYA</v>
          </cell>
          <cell r="AK1015" t="str">
            <v>COORDINADORA DEL PUNTO DE ATENCIÓN REGIONAL CÚCUTA</v>
          </cell>
          <cell r="AN1015" t="str">
            <v>Cúcuta</v>
          </cell>
          <cell r="AO1015" t="str">
            <v>14 PRESTACIÓN DE SERVICIOS</v>
          </cell>
          <cell r="AP1015" t="str">
            <v>NORTE DE SANTANDER</v>
          </cell>
          <cell r="AQ1015" t="str">
            <v>VILLA DEL ROSARIO</v>
          </cell>
          <cell r="AR1015" t="str">
            <v>INGENIERO DE MINAS</v>
          </cell>
          <cell r="AS1015" t="str">
            <v>PREGRADO</v>
          </cell>
          <cell r="AZ1015" t="str">
            <v>SGR</v>
          </cell>
          <cell r="BA1015" t="str">
            <v>224</v>
          </cell>
          <cell r="BB1015">
            <v>2024</v>
          </cell>
          <cell r="BC1015">
            <v>80111600</v>
          </cell>
          <cell r="BD1015" t="str">
            <v>ASEGURADORA SOLIDARIA DE COLOMBIA</v>
          </cell>
          <cell r="BE1015" t="str">
            <v>310 47 994000011409</v>
          </cell>
          <cell r="BF1015">
            <v>45478</v>
          </cell>
          <cell r="BG1015">
            <v>45479</v>
          </cell>
          <cell r="BH1015">
            <v>45481</v>
          </cell>
          <cell r="BI1015">
            <v>147824</v>
          </cell>
          <cell r="BJ1015">
            <v>45481</v>
          </cell>
          <cell r="BK1015" t="str">
            <v>POSITIVA</v>
          </cell>
          <cell r="BL1015">
            <v>45482</v>
          </cell>
          <cell r="BN1015">
            <v>45482</v>
          </cell>
          <cell r="BO1015">
            <v>45785</v>
          </cell>
          <cell r="BP1015" t="str">
            <v>SI</v>
          </cell>
          <cell r="BQ1015" t="str">
            <v>CONTRATACIÓN DIRECTA</v>
          </cell>
          <cell r="BR1015" t="str">
            <v>SGR-224-2024</v>
          </cell>
          <cell r="BS1015" t="str">
            <v>https://community.secop.gov.co/Public/Tendering/OpportunityDetail/Index?noticeUID=CO1.NTC.6351186&amp;isFromPublicArea=True&amp;isModal=False</v>
          </cell>
        </row>
        <row r="1016">
          <cell r="A1016" t="str">
            <v>SGR-225-2024</v>
          </cell>
          <cell r="C1016">
            <v>45475</v>
          </cell>
          <cell r="D1016" t="str">
            <v>ELKIN HERNANDO ESPITIA  JIMENEZ</v>
          </cell>
          <cell r="E1016" t="str">
            <v xml:space="preserve">SUSANITA RODRIGUEZ CASAS </v>
          </cell>
          <cell r="F1016" t="str">
            <v>CONTRATO</v>
          </cell>
          <cell r="J1016">
            <v>24536</v>
          </cell>
          <cell r="K1016">
            <v>58</v>
          </cell>
          <cell r="L1016">
            <v>630075523</v>
          </cell>
          <cell r="M1016" t="str">
            <v>PROFESIONAL</v>
          </cell>
          <cell r="N1016" t="str">
            <v>CÉDULA DE CIUDADANIA</v>
          </cell>
          <cell r="O1016">
            <v>7223737</v>
          </cell>
          <cell r="P1016">
            <v>2</v>
          </cell>
          <cell r="Q1016" t="str">
            <v>PSP al Grupo de Evaluación de Estudios Técnicos, en actividades necesarias para el desarrollo de la función de fiscalización Minera, como es el análisis y conceptualización de la estimación y categorización de los recursos minerales para Carbón de los títulos mineros.</v>
          </cell>
          <cell r="R1016" t="str">
            <v>Con el fin de cumplir las actividades de fiscalización de los títulos mineros el contratista deberá: 1. Validar que la información geológica del mineral asignado, presentada por los titulares mineros, beneficiarios de áreas de reserva especial y subcontratistas, relacionada con los recursos minerales, cumpla con los lineamientos, procesos y procedimientos establecidos dentro de la Vicepresidencia de Seguimiento, Control y Seguridad Minera. 2. Analizar y evaluar, desde el punto de vista técnico, la información allegada por los titulares mineros, beneficiarios de áreas de reserva especial y sub-contratistas, verificando el cumplimiento de las obligaciones contractuales y legales para elaborar de manera oportuna el correspondiente concepto técnico o documentos de carácter técnico a que haya lugar, de acuerdo con la asignación realizada por el Supervisor del contrato. 3. Incorporar la información correspondiente de la evaluación técnica realizada, en los sistemas de información dispuestos por la Entidad. 4. Realizar inspecciones técnicas de campo a los títulos mineros, áreas de reserva especial y subcontratos, para la verificación, evaluación y proyección de los conceptos técnicos, especialmente los relacionados con la información de recursos del mineral asignado, de acuerdo con la normatividad vigente. 5. Asistir y participar en las mesas de trabajo, reuniones, comités y demás actividades relacionadas con el objeto del contrato, cuando se lo requiera el supervisor del Contrato. 6. Documentar técnicamente los términos de referencia o parámetros que se tuvieron en cuenta para la verificación y elaboración del concepto técnico relacionada con la evaluación de recursos minerales. 7. Proyectar desde el punto de vista técnico la información requerida para dar respuesta a los derechos de petición, quejas, requerimientos, y demás solicitudes a cargo del Grupo de Trabajo. 8. Gestionar y revisar las actuaciones y trámites que le sean asignadas a través del aplicativo del Sistema de Gestión Documental de la Entidad con el fin de identificar trámites prioritarios en atención a la complejidad de las actuaciones que deban ser adelantadas por el Grupo de Trabajo, informando oportunamente al Supervisor del contrato y ejecutar el cierre del trámite en el sistema documental de acuerdo al procedimiento establecido. 9. Contar con el equipo de cómputo y los elementos de protección personal necesarios para la prestación del servicio.</v>
          </cell>
          <cell r="V1016">
            <v>96963490</v>
          </cell>
          <cell r="W1016">
            <v>23724</v>
          </cell>
          <cell r="X1016">
            <v>45448</v>
          </cell>
          <cell r="Y1016" t="str">
            <v>SISTEMA GENERAL DE REGALÍAS</v>
          </cell>
          <cell r="AA1016">
            <v>96963490</v>
          </cell>
          <cell r="AB1016" t="str">
            <v>OMAR RICARDO MALAGÓN ROPERO</v>
          </cell>
          <cell r="AC1016" t="str">
            <v xml:space="preserve">VICEPRESIDENTE DE SEGUIMIENTO, CONTROL Y SEGURIDAD MINERA (E) </v>
          </cell>
          <cell r="AD1016" t="str">
            <v>VSCSM</v>
          </cell>
          <cell r="AE1016">
            <v>10</v>
          </cell>
          <cell r="AH1016">
            <v>9696349</v>
          </cell>
          <cell r="AI1016">
            <v>7226198</v>
          </cell>
          <cell r="AJ1016" t="str">
            <v>FABIO ANTONIO GUTIERREZ CAMACHO</v>
          </cell>
          <cell r="AK1016" t="str">
            <v xml:space="preserve">COORDINADOR DEL GRUPO DE EVALUACIÓN DE ESTUDIOS TÉCNICOS </v>
          </cell>
          <cell r="AN1016" t="str">
            <v>Bogotá D.C.</v>
          </cell>
          <cell r="AO1016" t="str">
            <v>14 PRESTACIÓN DE SERVICIOS</v>
          </cell>
          <cell r="AP1016" t="str">
            <v>BOYACÁ</v>
          </cell>
          <cell r="AQ1016" t="str">
            <v>DUITAMA</v>
          </cell>
          <cell r="AR1016" t="str">
            <v>INGENIERO GEÓLOGO</v>
          </cell>
          <cell r="AS1016" t="str">
            <v>POSGRADO</v>
          </cell>
          <cell r="AZ1016" t="str">
            <v>SGR</v>
          </cell>
          <cell r="BA1016" t="str">
            <v>225</v>
          </cell>
          <cell r="BB1016">
            <v>2024</v>
          </cell>
          <cell r="BC1016">
            <v>80111600</v>
          </cell>
          <cell r="BD1016" t="str">
            <v>SEGUROS DEL ESTADO S.A.</v>
          </cell>
          <cell r="BE1016" t="str">
            <v>14-44-101213846</v>
          </cell>
          <cell r="BF1016">
            <v>45477</v>
          </cell>
          <cell r="BG1016">
            <v>45479</v>
          </cell>
          <cell r="BH1016">
            <v>45482</v>
          </cell>
          <cell r="BI1016">
            <v>147924</v>
          </cell>
          <cell r="BJ1016">
            <v>45481</v>
          </cell>
          <cell r="BK1016" t="str">
            <v>POSITIVA</v>
          </cell>
          <cell r="BL1016">
            <v>45483</v>
          </cell>
          <cell r="BN1016">
            <v>45483</v>
          </cell>
          <cell r="BO1016">
            <v>45786</v>
          </cell>
          <cell r="BP1016" t="str">
            <v>SI</v>
          </cell>
          <cell r="BQ1016" t="str">
            <v>CONTRATACIÓN DIRECTA</v>
          </cell>
          <cell r="BR1016" t="str">
            <v>SGR-225-2024</v>
          </cell>
          <cell r="BS1016" t="str">
            <v>https://community.secop.gov.co/Public/Tendering/OpportunityDetail/Index?noticeUID=CO1.NTC.6352000&amp;isFromPublicArea=True&amp;isModal=False</v>
          </cell>
        </row>
        <row r="1017">
          <cell r="A1017" t="str">
            <v>SGR-226-2024</v>
          </cell>
          <cell r="C1017">
            <v>45475</v>
          </cell>
          <cell r="D1017" t="str">
            <v>JEYSON EDUARDO NIÑO BARBOSA</v>
          </cell>
          <cell r="E1017" t="str">
            <v xml:space="preserve">SUSANITA RODRIGUEZ CASAS </v>
          </cell>
          <cell r="F1017" t="str">
            <v>CONTRATO</v>
          </cell>
          <cell r="J1017">
            <v>32240</v>
          </cell>
          <cell r="K1017">
            <v>37</v>
          </cell>
          <cell r="L1017">
            <v>630072123</v>
          </cell>
          <cell r="M1017" t="str">
            <v>PROFESIONAL</v>
          </cell>
          <cell r="N1017" t="str">
            <v>CÉDULA DE CIUDADANIA</v>
          </cell>
          <cell r="O1017">
            <v>1057577301</v>
          </cell>
          <cell r="P1017">
            <v>7</v>
          </cell>
          <cell r="Q1017"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017"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017">
            <v>77729670</v>
          </cell>
          <cell r="W1017">
            <v>26624</v>
          </cell>
          <cell r="X1017">
            <v>45455</v>
          </cell>
          <cell r="Y1017" t="str">
            <v>SISTEMA GENERAL DE REGALÍAS</v>
          </cell>
          <cell r="AA1017">
            <v>77729670</v>
          </cell>
          <cell r="AB1017" t="str">
            <v>OMAR RICARDO MALAGÓN ROPERO</v>
          </cell>
          <cell r="AC1017" t="str">
            <v xml:space="preserve">VICEPRESIDENTE DE SEGUIMIENTO, CONTROL Y SEGURIDAD MINERA (E) </v>
          </cell>
          <cell r="AD1017" t="str">
            <v>VSCSM</v>
          </cell>
          <cell r="AE1017">
            <v>10</v>
          </cell>
          <cell r="AH1017">
            <v>7772967</v>
          </cell>
          <cell r="AI1017">
            <v>14138793</v>
          </cell>
          <cell r="AJ1017" t="str">
            <v>DIEGO FERNANDO LINARRES ROZO</v>
          </cell>
          <cell r="AK1017" t="str">
            <v>COORDINDOR DEL PUNTO DE ATENCIÓN REGIONAL IBAGUE</v>
          </cell>
          <cell r="AN1017" t="str">
            <v>Ibagué</v>
          </cell>
          <cell r="AO1017" t="str">
            <v>14 PRESTACIÓN DE SERVICIOS</v>
          </cell>
          <cell r="AP1017" t="str">
            <v>BOYACÁ</v>
          </cell>
          <cell r="AQ1017" t="str">
            <v>PUERTO BOYACA</v>
          </cell>
          <cell r="AR1017" t="str">
            <v>INGENIERO DE MINAS</v>
          </cell>
          <cell r="AS1017" t="str">
            <v>POSGRADO</v>
          </cell>
          <cell r="AZ1017" t="str">
            <v>SGR</v>
          </cell>
          <cell r="BA1017" t="str">
            <v>226</v>
          </cell>
          <cell r="BB1017">
            <v>2024</v>
          </cell>
          <cell r="BC1017">
            <v>80111600</v>
          </cell>
          <cell r="BD1017" t="str">
            <v>SEGUROS DEL ESTADO S.A.</v>
          </cell>
          <cell r="BE1017" t="str">
            <v xml:space="preserve">14-44-101213754	</v>
          </cell>
          <cell r="BF1017">
            <v>45477</v>
          </cell>
          <cell r="BG1017">
            <v>45477</v>
          </cell>
          <cell r="BH1017">
            <v>45478</v>
          </cell>
          <cell r="BI1017">
            <v>148224</v>
          </cell>
          <cell r="BJ1017">
            <v>45481</v>
          </cell>
          <cell r="BK1017" t="str">
            <v>POSITIVA</v>
          </cell>
          <cell r="BL1017">
            <v>45481</v>
          </cell>
          <cell r="BN1017">
            <v>45481</v>
          </cell>
          <cell r="BO1017">
            <v>45784</v>
          </cell>
          <cell r="BP1017" t="str">
            <v>SI</v>
          </cell>
          <cell r="BQ1017" t="str">
            <v>CONTRATACIÓN DIRECTA</v>
          </cell>
          <cell r="BR1017" t="str">
            <v>SGR-226-2024</v>
          </cell>
          <cell r="BS1017" t="str">
            <v>https://community.secop.gov.co/Public/Tendering/OpportunityDetail/Index?noticeUID=CO1.NTC.6352186&amp;isFromPublicArea=True&amp;isModal=False</v>
          </cell>
        </row>
        <row r="1018">
          <cell r="A1018" t="str">
            <v>SGR-227-2024</v>
          </cell>
          <cell r="C1018">
            <v>45475</v>
          </cell>
          <cell r="D1018" t="str">
            <v>HERMES DE JESUS COBO COBO</v>
          </cell>
          <cell r="E1018" t="str">
            <v xml:space="preserve">SUSANITA RODRIGUEZ CASAS </v>
          </cell>
          <cell r="F1018" t="str">
            <v>CONTRATO</v>
          </cell>
          <cell r="J1018">
            <v>30599</v>
          </cell>
          <cell r="K1018">
            <v>41</v>
          </cell>
          <cell r="L1018">
            <v>630072823</v>
          </cell>
          <cell r="M1018" t="str">
            <v>PROFESIONAL</v>
          </cell>
          <cell r="N1018" t="str">
            <v>CÉDULA DE CIUDADANIA</v>
          </cell>
          <cell r="O1018">
            <v>77090588</v>
          </cell>
          <cell r="P1018">
            <v>3</v>
          </cell>
          <cell r="Q1018"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018"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CLAUSULADO COMPLEMENTARIO AL CONTRATO DE PRESTACIÓN DE
SERVICIOS PROFESIONALES No. SGR-227-2024 SUSCRITO ENTRE LA
AGENCIA NACIONAL DE MINERIA Y HERMES COBO COBO.
Fecha de Impresión: 2024-07-04 Página 2 de 12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018">
            <v>77729670</v>
          </cell>
          <cell r="W1018">
            <v>27324</v>
          </cell>
          <cell r="X1018">
            <v>45455</v>
          </cell>
          <cell r="Y1018" t="str">
            <v>SISTEMA GENERAL DE REGALÍAS</v>
          </cell>
          <cell r="AA1018">
            <v>77729670</v>
          </cell>
          <cell r="AB1018" t="str">
            <v>FERNANDO ALBERTO CARDONA VARGAS</v>
          </cell>
          <cell r="AC1018" t="str">
            <v>VICEPRESIDENTE DE SEGUIMIENTO, CONTROL Y SEGURIDAD MINERA</v>
          </cell>
          <cell r="AD1018" t="str">
            <v>VSCSM</v>
          </cell>
          <cell r="AE1018">
            <v>10</v>
          </cell>
          <cell r="AH1018">
            <v>7772967</v>
          </cell>
          <cell r="AI1018">
            <v>14138793</v>
          </cell>
          <cell r="AJ1018" t="str">
            <v>DIEGO FERNANDO LINARRES ROZO</v>
          </cell>
          <cell r="AK1018" t="str">
            <v>COORDINDOR DEL PUNTO DE ATENCIÓN REGIONAL IBAGUE</v>
          </cell>
          <cell r="AN1018" t="str">
            <v>Ibagué</v>
          </cell>
          <cell r="AO1018" t="str">
            <v>14 PRESTACIÓN DE SERVICIOS</v>
          </cell>
          <cell r="AP1018" t="str">
            <v>CESAR</v>
          </cell>
          <cell r="AQ1018" t="str">
            <v>VALLEDUPAR</v>
          </cell>
          <cell r="AR1018" t="str">
            <v>INGENIERO DE MINAS</v>
          </cell>
          <cell r="AS1018" t="str">
            <v>POSGRADO</v>
          </cell>
          <cell r="AZ1018" t="str">
            <v>SGR</v>
          </cell>
          <cell r="BA1018" t="str">
            <v>227</v>
          </cell>
          <cell r="BB1018">
            <v>2024</v>
          </cell>
          <cell r="BC1018">
            <v>80111600</v>
          </cell>
          <cell r="BD1018" t="str">
            <v>SEGUROS DEL ESTADO S.A.</v>
          </cell>
          <cell r="BE1018" t="str">
            <v>14-44-101213841</v>
          </cell>
          <cell r="BF1018">
            <v>45477</v>
          </cell>
          <cell r="BG1018">
            <v>45481</v>
          </cell>
          <cell r="BH1018">
            <v>45481</v>
          </cell>
          <cell r="BI1018">
            <v>148024</v>
          </cell>
          <cell r="BJ1018">
            <v>45481</v>
          </cell>
          <cell r="BK1018" t="str">
            <v>POSITIVA</v>
          </cell>
          <cell r="BL1018">
            <v>45482</v>
          </cell>
          <cell r="BN1018">
            <v>45482</v>
          </cell>
          <cell r="BO1018">
            <v>45785</v>
          </cell>
          <cell r="BP1018" t="str">
            <v>SI</v>
          </cell>
          <cell r="BQ1018" t="str">
            <v>CONTRATACIÓN DIRECTA</v>
          </cell>
          <cell r="BR1018" t="str">
            <v>SGR-227-2024</v>
          </cell>
          <cell r="BS1018" t="str">
            <v>https://community.secop.gov.co/Public/Tendering/OpportunityDetail/Index?noticeUID=CO1.NTC.6354499&amp;isFromPublicArea=True&amp;isModal=False</v>
          </cell>
        </row>
        <row r="1019">
          <cell r="A1019" t="str">
            <v>SGR-228-2024</v>
          </cell>
          <cell r="C1019">
            <v>45476</v>
          </cell>
          <cell r="D1019" t="str">
            <v xml:space="preserve">CARLOS ALBERTO MONTERO PEREZ </v>
          </cell>
          <cell r="E1019" t="str">
            <v>DANIELA MARINA MUÑOZ MUÑOZ</v>
          </cell>
          <cell r="F1019" t="str">
            <v>CONTRATO</v>
          </cell>
          <cell r="J1019">
            <v>31583</v>
          </cell>
          <cell r="K1019">
            <v>39</v>
          </cell>
          <cell r="L1019">
            <v>630058923</v>
          </cell>
          <cell r="M1019" t="str">
            <v>PROFESIONAL</v>
          </cell>
          <cell r="N1019" t="str">
            <v>CÉDULA DE CIUDADANIA</v>
          </cell>
          <cell r="O1019">
            <v>1065590752</v>
          </cell>
          <cell r="P1019">
            <v>8</v>
          </cell>
          <cell r="Q1019" t="str">
            <v>PSP a la VSCSM para implementar, gestionar y mantener las soluciones necesarias para la adecuada gestión de grandes volúmenes de datos de la plataforma de control a la producción, atendiendo las necesidades de análisis de datos en el marco de la fiscalización minera</v>
          </cell>
          <cell r="R1019" t="str">
            <v>1. Apoyar a los equipos de negocio y analistas de datos para entender los requisitos establecidos a nivel de datos.
2. Proponer el desarrollo de arquitecturas de datos eficientes y escalables para satisfacer las necesidades
establecidas al interior de la plataforma de control a la producción.
3. Proponer mejoras en el diseño, modelamiento de datos y prestar el apoyo para la implementación de productos de
información, así como controles funcionales de análisis de datos que requiere la plataforma de control a la producción,
con el fin de apoyar la fiscalización minera.
4. Proponer modelos descriptivos, predictivos y prescriptivos para fundamentar la toma de decisiones en el marco del
proceso de fiscalización minera.
5. Apoyar en tareas de soporte y mantenimiento, identificación de oportunidades de mejora, realización de copias de
seguridad, optimización, reorganización y actualizaciones de software sobre la infraestructura de datos que conforman la
plataforma de control a la producción, tomando medidas para optimizar el rendimiento.
6. Acompañar en la implementación de modelos de datos lógicos y físicos que reflejen los requisitos del negocio y
faciliten el almacenamiento y recuperación eficientes de datos.
7. Colaborar en la evaluación y planificar la capacidad de almacenamiento y rendimiento futuro según las
necesidades del negocio.8. Proponer procesos de integración de datos para consolidar información de diversas fuentes, desarrollando y
manteniendo pipelines ETL que permitan la centralización de datos asociados a la fiscalización minera.
9. Colaborar en la implementación de buenas prácticas para garantizar la calidad y consistencia de los datos,
documentando los procesos y gestionando metadatos relacionados con la procedencia y transformación de los datos.
10. Apoyar en la implementación de medidas de seguridad para proteger los datos sensibles y cumplir con las
regulaciones de privacidad alineado con las políticas y procedimientos establecidos por la Oficina de Tecnología e
Información de la Entidad.
11. Proponer la automatización de tareas repetitivas y procesos para mejorar la eficiencia y reducir errores sobre los
componentes de la plataforma de datos que soporta la herramienta de control a la producción.
12. Proyectar, revisar, complementar y/o consolidar los reportes, informes, presentaciones, estadísticas y demás
documentación que guarde relación con el objeto y obligaciones a ejecutar, cuando se lo requiera la supervisión del
contrato, así como los informes mensuales sobre las actividades ejecutadas para el cumplimiento del objeto contratado.
13. Asistir y/o participar en las reuniones, talleres, mesas de trabajo, socializaciones y demás eventos que se requieran
para el cumplimiento de sus obligaciones.
14. Atender las peticiones y/o consultas que le indique el supervisor y se relacionen con el objeto del contrato._x000D_</v>
          </cell>
          <cell r="V1019">
            <v>93275604</v>
          </cell>
          <cell r="W1019">
            <v>3824</v>
          </cell>
          <cell r="X1019">
            <v>45369</v>
          </cell>
          <cell r="Y1019" t="str">
            <v>SISTEMA GENERAL DE REGALÍAS</v>
          </cell>
          <cell r="AA1019">
            <v>53476860</v>
          </cell>
          <cell r="AB1019" t="str">
            <v>FERNANDO ALBERTO CARDONA VARGAS</v>
          </cell>
          <cell r="AC1019" t="str">
            <v xml:space="preserve">VICEPRESIDENTE DE SEGUIMIENTO, CONTROL Y SEGURIDAD MINERA </v>
          </cell>
          <cell r="AD1019" t="str">
            <v>VSCSM</v>
          </cell>
          <cell r="AE1019">
            <v>12</v>
          </cell>
          <cell r="AH1019">
            <v>4456405</v>
          </cell>
          <cell r="AI1019">
            <v>43056693</v>
          </cell>
          <cell r="AJ1019" t="str">
            <v>MARÍA EUGENIA SÁNCHEZ JARAMILLO – EXPERTO GRADO 06</v>
          </cell>
          <cell r="AK1019" t="str">
            <v>EXPERTO GRADO 06</v>
          </cell>
          <cell r="AN1019" t="str">
            <v>Bogotá D.C.</v>
          </cell>
          <cell r="AO1019" t="str">
            <v>14 PRESTACIÓN DE SERVICIOS</v>
          </cell>
          <cell r="AP1019" t="str">
            <v>CESAR</v>
          </cell>
          <cell r="AQ1019" t="str">
            <v>VALLEDUPAR</v>
          </cell>
          <cell r="AR1019" t="str">
            <v>INGENIERO DE SISTEMAS</v>
          </cell>
          <cell r="AS1019" t="str">
            <v>PREGRADO</v>
          </cell>
          <cell r="AZ1019" t="str">
            <v>SGR</v>
          </cell>
          <cell r="BA1019" t="str">
            <v>228</v>
          </cell>
          <cell r="BB1019">
            <v>2024</v>
          </cell>
          <cell r="BC1019">
            <v>80111600</v>
          </cell>
          <cell r="BD1019" t="str">
            <v>SEGUROS DEL ESTADO S.A.</v>
          </cell>
          <cell r="BE1019" t="str">
            <v>14-46-101119705</v>
          </cell>
          <cell r="BF1019">
            <v>45477</v>
          </cell>
          <cell r="BG1019">
            <v>45478</v>
          </cell>
          <cell r="BH1019">
            <v>45478</v>
          </cell>
          <cell r="BI1019">
            <v>154624</v>
          </cell>
          <cell r="BJ1019">
            <v>45478</v>
          </cell>
          <cell r="BK1019" t="str">
            <v>POSITIVA</v>
          </cell>
          <cell r="BL1019">
            <v>45481</v>
          </cell>
          <cell r="BN1019">
            <v>45481</v>
          </cell>
          <cell r="BO1019">
            <v>45845</v>
          </cell>
          <cell r="BP1019" t="str">
            <v>SI</v>
          </cell>
          <cell r="BQ1019" t="str">
            <v>CONTRATACIÓN DIRECTA</v>
          </cell>
          <cell r="BR1019" t="str">
            <v>SGR-228-2024</v>
          </cell>
          <cell r="BS1019" t="str">
            <v>https://community.secop.gov.co/Public/Tendering/ContractNoticePhases/View?PPI=CO1.PPI.32815051&amp;isFromPublicArea=True&amp;isModal=False</v>
          </cell>
        </row>
        <row r="1020">
          <cell r="A1020" t="str">
            <v>SGR-229-2024</v>
          </cell>
          <cell r="C1020">
            <v>45509</v>
          </cell>
          <cell r="D1020" t="str">
            <v>JOSE GUILLERMO FORERO BALLESTAS</v>
          </cell>
          <cell r="E1020" t="str">
            <v>DANIELA MARINA MUÑOZ MUÑOZ</v>
          </cell>
          <cell r="F1020" t="str">
            <v>CONTRATO</v>
          </cell>
          <cell r="J1020">
            <v>30945</v>
          </cell>
          <cell r="K1020">
            <v>40</v>
          </cell>
          <cell r="L1020">
            <v>630072523</v>
          </cell>
          <cell r="M1020" t="str">
            <v>PROFESIONAL</v>
          </cell>
          <cell r="N1020" t="str">
            <v>CÉDULA DE CIUDADANIA</v>
          </cell>
          <cell r="O1020">
            <v>73008471</v>
          </cell>
          <cell r="P1020">
            <v>8</v>
          </cell>
          <cell r="Q1020"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020"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servicio._x000D_</v>
          </cell>
          <cell r="V1020">
            <v>77729670</v>
          </cell>
          <cell r="W1020">
            <v>27024</v>
          </cell>
          <cell r="X1020">
            <v>45455</v>
          </cell>
          <cell r="Y1020" t="str">
            <v>SISTEMA GENERAL DE REGALÍAS</v>
          </cell>
          <cell r="AA1020">
            <v>77729670</v>
          </cell>
          <cell r="AB1020" t="str">
            <v>FERNANDO ALBERTO CARDONA VARGAS</v>
          </cell>
          <cell r="AC1020" t="str">
            <v xml:space="preserve">VICEPRESIDENTE DE SEGUIMIENTO, CONTROL Y SEGURIDAD MINERA (E) </v>
          </cell>
          <cell r="AD1020" t="str">
            <v>VSCSM</v>
          </cell>
          <cell r="AE1020">
            <v>10</v>
          </cell>
          <cell r="AH1020">
            <v>7772967</v>
          </cell>
          <cell r="AI1020">
            <v>14138793</v>
          </cell>
          <cell r="AJ1020" t="str">
            <v>DIEGO FERNANDO LINARRES ROZO</v>
          </cell>
          <cell r="AK1020" t="str">
            <v>COORDINDOR DEL PUNTO DE ATENCIÓN REGIONAL IBAGUE</v>
          </cell>
          <cell r="AN1020" t="str">
            <v>Ibagué</v>
          </cell>
          <cell r="AO1020" t="str">
            <v>14 PRESTACIÓN DE SERVICIOS</v>
          </cell>
          <cell r="AP1020" t="str">
            <v>BOGOTÁ D.C.</v>
          </cell>
          <cell r="AQ1020" t="str">
            <v>BOGOTÁ D.C.</v>
          </cell>
          <cell r="AR1020" t="str">
            <v>DERECHO</v>
          </cell>
          <cell r="AS1020" t="str">
            <v>PREGRADO</v>
          </cell>
          <cell r="AZ1020" t="str">
            <v>SGR</v>
          </cell>
          <cell r="BA1020" t="str">
            <v>229</v>
          </cell>
          <cell r="BB1020">
            <v>2024</v>
          </cell>
          <cell r="BC1020">
            <v>80111600</v>
          </cell>
          <cell r="BD1020" t="str">
            <v>SEGUROS DEL ESTADO S.A.</v>
          </cell>
          <cell r="BE1020" t="str">
            <v>21-46-101094532</v>
          </cell>
          <cell r="BF1020">
            <v>45478</v>
          </cell>
          <cell r="BG1020">
            <v>45481</v>
          </cell>
          <cell r="BH1020">
            <v>45481</v>
          </cell>
          <cell r="BI1020">
            <v>147624</v>
          </cell>
          <cell r="BJ1020">
            <v>45481</v>
          </cell>
          <cell r="BK1020" t="str">
            <v>POSITIVA</v>
          </cell>
          <cell r="BL1020">
            <v>45483</v>
          </cell>
          <cell r="BN1020">
            <v>45483</v>
          </cell>
          <cell r="BO1020">
            <v>45786</v>
          </cell>
          <cell r="BP1020" t="str">
            <v>SI</v>
          </cell>
          <cell r="BQ1020" t="str">
            <v>CONTRATACIÓN DIRECTA</v>
          </cell>
          <cell r="BR1020" t="str">
            <v>SGR-229-2024</v>
          </cell>
          <cell r="BS1020" t="str">
            <v>https://community.secop.gov.co/Public/Tendering/OpportunityDetail/Index?noticeUID=CO1.NTC.6360451&amp;isFromPublicArea=True&amp;isModal=False</v>
          </cell>
        </row>
        <row r="1021">
          <cell r="A1021" t="str">
            <v>SGR-230-2024</v>
          </cell>
          <cell r="C1021">
            <v>45509</v>
          </cell>
          <cell r="D1021" t="str">
            <v>WILSON FERNEY VELEZ GIRALDO</v>
          </cell>
          <cell r="E1021" t="str">
            <v>DANIELA MARINA MUÑOZ MUÑOZ</v>
          </cell>
          <cell r="F1021" t="str">
            <v>CONTRATO</v>
          </cell>
          <cell r="J1021">
            <v>29346</v>
          </cell>
          <cell r="K1021">
            <v>45</v>
          </cell>
          <cell r="L1021">
            <v>630076423</v>
          </cell>
          <cell r="M1021" t="str">
            <v>PROFESIONAL</v>
          </cell>
          <cell r="N1021" t="str">
            <v>CÉDULA DE CIUDADANIA</v>
          </cell>
          <cell r="O1021">
            <v>71311559</v>
          </cell>
          <cell r="P1021">
            <v>8</v>
          </cell>
          <cell r="Q1021" t="str">
            <v>PSP al Grupo de Evaluación de Estudios Técnicos en actividades necesarias para el desarrollo de la función de fiscalización minera, como es la compilación y análisis de los recursos y reservas de los minerales aplicando un estándar acogido por el Comité Internacional para Reportes de Recursos y Reservas - CRIRSCO</v>
          </cell>
          <cell r="R1021" t="str">
            <v>Con el propósito de cumplir el objeto del contrato, el contratista deberá:
1. Elaborar los procesos y directrices de la aplicación del Estándar Colombiano de Recursos y Reservas Minerales a los
proyectos mineros colombianos que se encuentran en producción.
2. Elaborar y analizar los reportes de resultados de exploración y estimación de recursos y reservas minerales en los
estudios técnicos presentados a la autoridad minera, verificando el cumplimiento de los lineamientos establecidos en el
Estándar colombiano de Recursos y Reservas.
3. Consolidar y validar los datos e información de recursos y reservas minerales presentados por los titulares y
concesionarios mineros en Colombia.
4. Presentar y elaborar informes de gestión sobre la información y resultados relacionados a los temas técnicos de
recursos y reservas.
5. Analizar y revisar desde el punto de vista técnico la información aportada por los titulares mineros para la validación
del modelo geológico para la estimación de reservas, verificando el cumplimiento de los lineamientos establecidos en el
Estándar colombiano de Recursos y Reservas.
6. Analizar y revisar desde el punto de vista técnico, la información del planeamiento minero de títulos mineros a nivel
nacional, verificando el cumplimiento de los lineamientos establecidos en el Estándar colombiano de Recursos y
Reservas.
7. Asistir y participar en los comités, reuniones, talleres, y demás eventos que indique el supervisor</v>
          </cell>
          <cell r="V1021">
            <v>134121800</v>
          </cell>
          <cell r="W1021">
            <v>24524</v>
          </cell>
          <cell r="X1021">
            <v>45448</v>
          </cell>
          <cell r="Y1021" t="str">
            <v>SISTEMA GENERAL DE REGALÍAS</v>
          </cell>
          <cell r="AA1021">
            <v>134121800</v>
          </cell>
          <cell r="AB1021" t="str">
            <v>FERNANDO ALBERTO CARDONA VARGAS</v>
          </cell>
          <cell r="AC1021" t="str">
            <v>VICEPRESIDENTE DE SEGUIMIENTO, CONTROL Y SEGURIDAD MINERA</v>
          </cell>
          <cell r="AD1021" t="str">
            <v>VSCSM</v>
          </cell>
          <cell r="AE1021">
            <v>10</v>
          </cell>
          <cell r="AH1021">
            <v>13412180</v>
          </cell>
          <cell r="AI1021">
            <v>7226198</v>
          </cell>
          <cell r="AJ1021" t="str">
            <v>FABIO ANTONIO GUTIERREZ CAMACHO</v>
          </cell>
          <cell r="AK1021" t="str">
            <v xml:space="preserve">COORDINADOR DEL GRUPO DE EVALUACIÓN DE ESTUDIOS TÉCNICOS </v>
          </cell>
          <cell r="AN1021" t="str">
            <v>Bogotá D.C.</v>
          </cell>
          <cell r="AO1021" t="str">
            <v>14 PRESTACIÓN DE SERVICIOS</v>
          </cell>
          <cell r="AP1021" t="str">
            <v>ANTIOQUIA</v>
          </cell>
          <cell r="AQ1021" t="str">
            <v>RIONEGRO</v>
          </cell>
          <cell r="AR1021" t="str">
            <v>INGENIERO GEÓLOGO</v>
          </cell>
          <cell r="AS1021" t="str">
            <v>POSGRADO</v>
          </cell>
          <cell r="AZ1021" t="str">
            <v>SGR</v>
          </cell>
          <cell r="BA1021" t="str">
            <v>230</v>
          </cell>
          <cell r="BB1021">
            <v>2024</v>
          </cell>
          <cell r="BC1021">
            <v>80111600</v>
          </cell>
          <cell r="BD1021" t="str">
            <v>COMPAÑIA MUNDIAL DE SEGUROS S.A.</v>
          </cell>
          <cell r="BE1021" t="str">
            <v>M-100234446</v>
          </cell>
          <cell r="BF1021">
            <v>45478</v>
          </cell>
          <cell r="BG1021">
            <v>45481</v>
          </cell>
          <cell r="BH1021">
            <v>45481</v>
          </cell>
          <cell r="BI1021">
            <v>147724</v>
          </cell>
          <cell r="BJ1021">
            <v>45481</v>
          </cell>
          <cell r="BK1021" t="str">
            <v>POSITIVA</v>
          </cell>
          <cell r="BL1021">
            <v>45483</v>
          </cell>
          <cell r="BN1021">
            <v>45483</v>
          </cell>
          <cell r="BO1021">
            <v>45786</v>
          </cell>
          <cell r="BP1021" t="str">
            <v>SI</v>
          </cell>
          <cell r="BQ1021" t="str">
            <v>CONTRATACIÓN DIRECTA</v>
          </cell>
          <cell r="BR1021" t="str">
            <v>SGR-230-2024</v>
          </cell>
          <cell r="BS1021" t="str">
            <v>https://community.secop.gov.co/Public/Tendering/OpportunityDetail/Index?noticeUID=CO1.NTC.6360196&amp;isFromPublicArea=True&amp;isModal=False</v>
          </cell>
        </row>
        <row r="1022">
          <cell r="A1022" t="str">
            <v>SGR-231-2024</v>
          </cell>
          <cell r="C1022">
            <v>45471</v>
          </cell>
          <cell r="D1022" t="str">
            <v>CLAUDIA EOLISA ANGULO FRANCO</v>
          </cell>
          <cell r="E1022" t="str">
            <v xml:space="preserve">SUSANITA RODRIGUEZ CASAS </v>
          </cell>
          <cell r="F1022" t="str">
            <v>CONTRATO</v>
          </cell>
          <cell r="J1022">
            <v>27322</v>
          </cell>
          <cell r="K1022">
            <v>50</v>
          </cell>
          <cell r="L1022">
            <v>630073523</v>
          </cell>
          <cell r="M1022" t="str">
            <v>PROFESIONAL</v>
          </cell>
          <cell r="N1022" t="str">
            <v>CÉDULA DE CIUDADANIA</v>
          </cell>
          <cell r="O1022">
            <v>34568669</v>
          </cell>
          <cell r="P1022">
            <v>9</v>
          </cell>
          <cell r="Q1022" t="str">
            <v xml:space="preserve">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 </v>
          </cell>
          <cell r="R1022"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022">
            <v>77729670</v>
          </cell>
          <cell r="W1022">
            <v>27924</v>
          </cell>
          <cell r="X1022">
            <v>45455</v>
          </cell>
          <cell r="Y1022" t="str">
            <v>SISTEMA GENERAL DE REGALÍAS</v>
          </cell>
          <cell r="AA1022">
            <v>77729670</v>
          </cell>
          <cell r="AB1022" t="str">
            <v>OMAR RICARDO MALAGÓN ROPERO</v>
          </cell>
          <cell r="AC1022" t="str">
            <v xml:space="preserve">VICEPRESIDENTE DE SEGUIMIENTO, CONTROL Y SEGURIDAD MINERA (E) </v>
          </cell>
          <cell r="AD1022" t="str">
            <v>VSCSM</v>
          </cell>
          <cell r="AE1022">
            <v>10</v>
          </cell>
          <cell r="AH1022">
            <v>7772967</v>
          </cell>
          <cell r="AI1022">
            <v>66925444</v>
          </cell>
          <cell r="AJ1022" t="str">
            <v>KATHERINE ALEXANDRA NARANJO JARAMILLO</v>
          </cell>
          <cell r="AK1022" t="str">
            <v>COORDINADORA DEL PUNTO DE ATENCIÓN REGIONAL CALI</v>
          </cell>
          <cell r="AN1022" t="str">
            <v>Cali</v>
          </cell>
          <cell r="AO1022" t="str">
            <v>14 PRESTACIÓN DE SERVICIOS</v>
          </cell>
          <cell r="AP1022" t="str">
            <v>CAUCA</v>
          </cell>
          <cell r="AQ1022" t="str">
            <v>POPAYAN</v>
          </cell>
          <cell r="AR1022" t="str">
            <v>INGENIERO DE MINAS</v>
          </cell>
          <cell r="AS1022" t="str">
            <v>PREGRADO</v>
          </cell>
          <cell r="AZ1022" t="str">
            <v>SGR</v>
          </cell>
          <cell r="BA1022" t="str">
            <v>231</v>
          </cell>
          <cell r="BB1022">
            <v>2024</v>
          </cell>
          <cell r="BC1022">
            <v>80111600</v>
          </cell>
          <cell r="BD1022" t="str">
            <v>COMPAÑIA MUNDIAL DE SEGUROS S.A.</v>
          </cell>
          <cell r="BE1022" t="str">
            <v xml:space="preserve">
10057832</v>
          </cell>
          <cell r="BF1022">
            <v>45477</v>
          </cell>
          <cell r="BG1022">
            <v>45481</v>
          </cell>
          <cell r="BH1022">
            <v>45482</v>
          </cell>
          <cell r="BI1022">
            <v>148124</v>
          </cell>
          <cell r="BJ1022">
            <v>45481</v>
          </cell>
          <cell r="BK1022" t="str">
            <v>POSITIVA</v>
          </cell>
          <cell r="BL1022">
            <v>45485</v>
          </cell>
          <cell r="BN1022">
            <v>45485</v>
          </cell>
          <cell r="BO1022">
            <v>45788</v>
          </cell>
          <cell r="BP1022" t="str">
            <v>SI</v>
          </cell>
          <cell r="BQ1022" t="str">
            <v>CONTRATACIÓN DIRECTA</v>
          </cell>
          <cell r="BR1022" t="str">
            <v>SGR-231-2024</v>
          </cell>
          <cell r="BS1022" t="str">
            <v>https://community.secop.gov.co/Public/Tendering/OpportunityDetail/Index?noticeUID=CO1.NTC.6355969&amp;isFromPublicArea=True&amp;isModal=False</v>
          </cell>
        </row>
        <row r="1023">
          <cell r="A1023" t="str">
            <v>SGR-232-2024</v>
          </cell>
          <cell r="C1023">
            <v>45509</v>
          </cell>
          <cell r="D1023" t="str">
            <v>LUZ VIVIANA VILLA POSADA</v>
          </cell>
          <cell r="E1023" t="str">
            <v>MARTHA PATRICIA PUERTO GUIO</v>
          </cell>
          <cell r="F1023" t="str">
            <v>CONTRATO</v>
          </cell>
          <cell r="J1023">
            <v>31002</v>
          </cell>
          <cell r="K1023">
            <v>40</v>
          </cell>
          <cell r="L1023">
            <v>630053023</v>
          </cell>
          <cell r="M1023" t="str">
            <v>PROFESIONAL</v>
          </cell>
          <cell r="N1023" t="str">
            <v>CÉDULA DE CIUDADANIA</v>
          </cell>
          <cell r="O1023">
            <v>43986394</v>
          </cell>
          <cell r="P1023">
            <v>4</v>
          </cell>
          <cell r="Q1023"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023"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CLAUSULADO COMPLEMENTARIO AL CONTRATO DE PRESTACIÓN DE
SERVICIOS PROFESIONALES No. SGR-232-2024 SUSCRITO ENTRE LA
AGENCIA NACIONAL DE MINERIA Y LUZ VIVIANA VILLA POSADA.
Fecha de Impresión: 2024-07-08 Página 2 de 12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CLAUSULADO COMPLEMENTARIO AL CONTRATO DE PRESTACIÓN DE
SERVICIOS PROFESIONALES No. SGR-232-2024 SUSCRITO ENTRE LA
AGENCIA NACIONAL DE MINERIA Y LUZ VIVIANA VILLA POSADA.
Fecha de Impresión: 2024-07-08 Página 3 de 12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023">
            <v>81616154</v>
          </cell>
          <cell r="W1023">
            <v>16324</v>
          </cell>
          <cell r="X1023">
            <v>45427</v>
          </cell>
          <cell r="Y1023" t="str">
            <v>SISTEMA GENERAL DE REGALÍAS</v>
          </cell>
          <cell r="AA1023">
            <v>81616154</v>
          </cell>
          <cell r="AB1023" t="str">
            <v>FERNANDO ALBERTO CARDONA VARGAS</v>
          </cell>
          <cell r="AC1023" t="str">
            <v>VICEPRESIDENTE DE SEGUIMIENTO, CONTROL Y SEGURIDAD MINERA _x000D_</v>
          </cell>
          <cell r="AD1023" t="str">
            <v>VSCSM</v>
          </cell>
          <cell r="AE1023">
            <v>10</v>
          </cell>
          <cell r="AH1023">
            <v>7772967</v>
          </cell>
          <cell r="AI1023">
            <v>71655385</v>
          </cell>
          <cell r="AJ1023" t="str">
            <v>JOEL DARIO PINO PUERTA</v>
          </cell>
          <cell r="AK1023" t="str">
            <v>COORDINADOR DEL GRUPO DE SEGUIMIENTO Y CONTROL ZONA CENTRO</v>
          </cell>
          <cell r="AN1023" t="str">
            <v>Bogotá D.C.</v>
          </cell>
          <cell r="AO1023" t="str">
            <v>14 PRESTACIÓN DE SERVICIOS</v>
          </cell>
          <cell r="AP1023" t="str">
            <v>ANTIOQUIA</v>
          </cell>
          <cell r="AQ1023" t="str">
            <v>MEDELLIN</v>
          </cell>
          <cell r="AR1023" t="str">
            <v>INGENIERO GEÓLOGO</v>
          </cell>
          <cell r="AS1023" t="str">
            <v>POSGRADO</v>
          </cell>
          <cell r="AZ1023" t="str">
            <v>SGR</v>
          </cell>
          <cell r="BA1023" t="str">
            <v>232</v>
          </cell>
          <cell r="BB1023">
            <v>2024</v>
          </cell>
          <cell r="BC1023">
            <v>80111600</v>
          </cell>
          <cell r="BD1023" t="str">
            <v>SEGUROS DEL ESTADO S.A.</v>
          </cell>
          <cell r="BE1023" t="str">
            <v>14-44-101214052</v>
          </cell>
          <cell r="BF1023">
            <v>45481</v>
          </cell>
          <cell r="BG1023">
            <v>45483</v>
          </cell>
          <cell r="BH1023">
            <v>45483</v>
          </cell>
          <cell r="BI1023">
            <v>149624</v>
          </cell>
          <cell r="BJ1023">
            <v>45482</v>
          </cell>
          <cell r="BK1023" t="str">
            <v>POSITIVA</v>
          </cell>
          <cell r="BL1023">
            <v>45485</v>
          </cell>
          <cell r="BN1023">
            <v>45485</v>
          </cell>
          <cell r="BO1023">
            <v>45788</v>
          </cell>
          <cell r="BP1023" t="str">
            <v>SI</v>
          </cell>
          <cell r="BQ1023" t="str">
            <v>CONTRATACIÓN DIRECTA</v>
          </cell>
          <cell r="BR1023" t="str">
            <v>SGR-232-2024</v>
          </cell>
          <cell r="BS1023" t="str">
            <v>https://community.secop.gov.co/Public/Tendering/OpportunityDetail/Index?noticeUID=CO1.NTC.6369017&amp;isFromPublicArea=True&amp;isModal=False</v>
          </cell>
        </row>
        <row r="1024">
          <cell r="A1024" t="str">
            <v>SGR-233-2024</v>
          </cell>
          <cell r="C1024">
            <v>45481</v>
          </cell>
          <cell r="D1024" t="str">
            <v xml:space="preserve">JULIETH CAROLINA RICARDO GUEVARA </v>
          </cell>
          <cell r="E1024" t="str">
            <v>YERALDIN FUENTES</v>
          </cell>
          <cell r="F1024" t="str">
            <v>CONTRATO</v>
          </cell>
          <cell r="J1024">
            <v>33385</v>
          </cell>
          <cell r="K1024">
            <v>34</v>
          </cell>
          <cell r="L1024">
            <v>630069323</v>
          </cell>
          <cell r="M1024" t="str">
            <v>PROFESIONAL</v>
          </cell>
          <cell r="N1024" t="str">
            <v>CÉDULA DE CIUDADANIA</v>
          </cell>
          <cell r="O1024">
            <v>1065630269</v>
          </cell>
          <cell r="P1024">
            <v>4</v>
          </cell>
          <cell r="Q1024"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024"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servicio._x000D_</v>
          </cell>
          <cell r="V1024">
            <v>85502637</v>
          </cell>
          <cell r="W1024">
            <v>25224</v>
          </cell>
          <cell r="X1024">
            <v>45455</v>
          </cell>
          <cell r="Y1024" t="str">
            <v>SISTEMA GENERAL DE REGALÍAS</v>
          </cell>
          <cell r="AA1024">
            <v>85502637</v>
          </cell>
          <cell r="AB1024" t="str">
            <v>FERNANDO ALBERTO CARDONA VARGAS</v>
          </cell>
          <cell r="AC1024" t="str">
            <v xml:space="preserve">VICEPRESIDENTE DE SEGUIMIENTO, CONTROL Y SEGURIDAD MINERA </v>
          </cell>
          <cell r="AD1024" t="str">
            <v>VSCSM</v>
          </cell>
          <cell r="AE1024">
            <v>11</v>
          </cell>
          <cell r="AH1024">
            <v>7772967</v>
          </cell>
          <cell r="AI1024">
            <v>1057575114</v>
          </cell>
          <cell r="AJ1024" t="str">
            <v>LAURA LIGIA GOYENECHE MENDIVELSO</v>
          </cell>
          <cell r="AK1024" t="str">
            <v>COORDINADORA DEL PUNTO DE ATENCIÓN REGIONAL NOBSA</v>
          </cell>
          <cell r="AO1024" t="str">
            <v>14 PRESTACIÓN DE SERVICIOS</v>
          </cell>
          <cell r="AP1024" t="str">
            <v>CESAR</v>
          </cell>
          <cell r="AQ1024" t="str">
            <v>VALLEDUPAR</v>
          </cell>
          <cell r="AR1024" t="str">
            <v>ABOGADO</v>
          </cell>
          <cell r="AS1024" t="str">
            <v>POSGRADO</v>
          </cell>
          <cell r="AZ1024" t="str">
            <v>SGR</v>
          </cell>
          <cell r="BA1024" t="str">
            <v>233</v>
          </cell>
          <cell r="BB1024">
            <v>2024</v>
          </cell>
          <cell r="BC1024">
            <v>80111600</v>
          </cell>
          <cell r="BD1024" t="str">
            <v>SEGUROS DEL ESTADO S.A.</v>
          </cell>
          <cell r="BE1024" t="str">
            <v>14-44-101214022</v>
          </cell>
          <cell r="BF1024">
            <v>45481</v>
          </cell>
          <cell r="BG1024">
            <v>45482</v>
          </cell>
          <cell r="BH1024">
            <v>45482</v>
          </cell>
          <cell r="BI1024">
            <v>149424</v>
          </cell>
          <cell r="BJ1024">
            <v>45482</v>
          </cell>
          <cell r="BK1024" t="str">
            <v>POSITIVA</v>
          </cell>
          <cell r="BL1024">
            <v>45483</v>
          </cell>
          <cell r="BN1024">
            <v>45483</v>
          </cell>
          <cell r="BO1024">
            <v>45817</v>
          </cell>
          <cell r="BP1024" t="str">
            <v>SI</v>
          </cell>
          <cell r="BQ1024" t="str">
            <v>CONTRATACIÓN DIRECTA</v>
          </cell>
          <cell r="BR1024" t="str">
            <v>SGR-233-2024</v>
          </cell>
          <cell r="BS1024" t="str">
            <v>https://community.secop.gov.co/Public/Tendering/OpportunityDetail/Index?noticeUID=CO1.NTC.6368967&amp;isFromPublicArea=True&amp;isModal=False</v>
          </cell>
        </row>
        <row r="1025">
          <cell r="A1025" t="str">
            <v>SGR-234-2024</v>
          </cell>
          <cell r="C1025">
            <v>45481</v>
          </cell>
          <cell r="D1025" t="str">
            <v>ADRIANA DEL PILAR SALAZAR OSPINA</v>
          </cell>
          <cell r="E1025" t="str">
            <v>PAULA ANDREA PIÑEROS CUESTA</v>
          </cell>
          <cell r="F1025" t="str">
            <v>CONTRATO</v>
          </cell>
          <cell r="J1025">
            <v>35533</v>
          </cell>
          <cell r="K1025">
            <v>28</v>
          </cell>
          <cell r="L1025">
            <v>630072423</v>
          </cell>
          <cell r="M1025" t="str">
            <v>PROFESIONAL</v>
          </cell>
          <cell r="N1025" t="str">
            <v>CÉDULA DE CIUDADANIA</v>
          </cell>
          <cell r="O1025">
            <v>1110581518</v>
          </cell>
          <cell r="P1025">
            <v>5</v>
          </cell>
          <cell r="Q1025"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025"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025">
            <v>77729670</v>
          </cell>
          <cell r="W1025">
            <v>26924</v>
          </cell>
          <cell r="X1025">
            <v>45455</v>
          </cell>
          <cell r="Y1025" t="str">
            <v>SISTEMA GENERAL DE REGALÍAS</v>
          </cell>
          <cell r="AA1025">
            <v>77729670</v>
          </cell>
          <cell r="AB1025" t="str">
            <v>FERNANDO ALBERTO CARDONA VARGAS</v>
          </cell>
          <cell r="AC1025" t="str">
            <v xml:space="preserve">VICEPRESIDENTE DE SEGUIMIENTO, CONTROL Y SEGURIDAD MINERA (E) </v>
          </cell>
          <cell r="AD1025" t="str">
            <v>VSCSM</v>
          </cell>
          <cell r="AE1025">
            <v>10</v>
          </cell>
          <cell r="AH1025">
            <v>7772967</v>
          </cell>
          <cell r="AI1025">
            <v>14138793</v>
          </cell>
          <cell r="AJ1025" t="str">
            <v>DIEGO FERNANDO LINARRES ROZO</v>
          </cell>
          <cell r="AK1025" t="str">
            <v>COORDINDOR DEL PUNTO DE ATENCIÓN REGIONAL IBAGUE</v>
          </cell>
          <cell r="AN1025" t="str">
            <v>Ibagué</v>
          </cell>
          <cell r="AO1025" t="str">
            <v>14 PRESTACIÓN DE SERVICIOS</v>
          </cell>
          <cell r="AP1025" t="str">
            <v>TOLIMA</v>
          </cell>
          <cell r="AQ1025" t="str">
            <v>IBAGUÉ</v>
          </cell>
          <cell r="AR1025" t="str">
            <v>DERECHO</v>
          </cell>
          <cell r="AS1025" t="str">
            <v>PREGRADO</v>
          </cell>
          <cell r="AZ1025" t="str">
            <v>SGR</v>
          </cell>
          <cell r="BA1025" t="str">
            <v>234</v>
          </cell>
          <cell r="BB1025">
            <v>2024</v>
          </cell>
          <cell r="BC1025">
            <v>80111600</v>
          </cell>
          <cell r="BD1025" t="str">
            <v>SEGUROS DEL ESTADO S.A.</v>
          </cell>
          <cell r="BE1025" t="str">
            <v>25-44-101193102</v>
          </cell>
          <cell r="BF1025">
            <v>45478</v>
          </cell>
          <cell r="BG1025">
            <v>45478</v>
          </cell>
          <cell r="BH1025">
            <v>45481</v>
          </cell>
          <cell r="BI1025">
            <v>147324</v>
          </cell>
          <cell r="BJ1025">
            <v>45481</v>
          </cell>
          <cell r="BK1025" t="str">
            <v>POSITIVA</v>
          </cell>
          <cell r="BL1025">
            <v>45482</v>
          </cell>
          <cell r="BN1025">
            <v>45482</v>
          </cell>
          <cell r="BO1025">
            <v>45785</v>
          </cell>
          <cell r="BP1025" t="str">
            <v>SI</v>
          </cell>
          <cell r="BQ1025" t="str">
            <v>CONTRATACIÓN DIRECTA</v>
          </cell>
          <cell r="BR1025" t="str">
            <v>SGR-234-2024</v>
          </cell>
          <cell r="BS1025" t="str">
            <v>https://community.secop.gov.co/Public/Tendering/OpportunityDetail/Index?noticeUID=CO1.NTC.6359902&amp;isFromPublicArea=True&amp;isModal=False</v>
          </cell>
        </row>
        <row r="1026">
          <cell r="A1026" t="str">
            <v>SGR-235-2024</v>
          </cell>
          <cell r="C1026">
            <v>45481</v>
          </cell>
          <cell r="D1026" t="str">
            <v>AURA MARIA MONSALVE MURILLO</v>
          </cell>
          <cell r="E1026" t="str">
            <v>PAULA ANDREA PIÑEROS CUESTA</v>
          </cell>
          <cell r="F1026" t="str">
            <v>CONTRATO</v>
          </cell>
          <cell r="J1026">
            <v>31553</v>
          </cell>
          <cell r="K1026">
            <v>39</v>
          </cell>
          <cell r="L1026">
            <v>630077923</v>
          </cell>
          <cell r="M1026" t="str">
            <v>PROFESIONAL</v>
          </cell>
          <cell r="N1026" t="str">
            <v>CÉDULA DE CIUDADANIA</v>
          </cell>
          <cell r="O1026">
            <v>1017129579</v>
          </cell>
          <cell r="P1026">
            <v>0</v>
          </cell>
          <cell r="Q1026" t="str">
            <v>PSP a la ANM para el apoyo en la evaluación, actualización, mejora y análisis de aspectos jurídicos y estratégicos en las actuaciones operativas y administrativas enmarcadas en el proceso de iscalización minera, así como el apoyo para la definición de lineamientos y la actualización u optimización de procesos y procedimientos relacionados con el seguimiento y control minero.</v>
          </cell>
          <cell r="R1026" t="str">
            <v>1. Revisar los procesos operativos y estratégicos que se ejecutan en el marco de la fiscalización minera desde una perspectiva jurídica, generando diagnósticos y propuestas de mejora que optimicen y estandaricen las actividades de fiscalización. 2. Proponer a la VSCSM, lineamientos y criterios jurídicos orientadores para ser incorporados en los planes, estrategias, formatos, procesos y procedimientos relacionados con la función de fiscalización 3. Evaluar y proponer a la VSCSM, lineamientos o estrategias que permitan la mejora, actualización y/o unificación de criterios jurídicos en los diferentes procedimientos adoptados por la ANM para la fiscalización minera. 4. Identificar oportunidades de mejora en los procesos, procedimientos y aspectos organizacionales relacionados con la actualización, gestión y calidad de información enmarcada en proceso de fiscalización de los títulos mineros en los sistemas de información de la entidad. 5. Revisión, validar y proponer a la VSCSM las actualizaciones de los procesos y procedimientos existentes para el desarrollo de la función de fiscalización minera. 6. Apoyar a la VSCSM en las actividades de socialización de los procedimientos de fiscalización que se definan, modifiquen o actualicen, participando en las jornadas de transferencia de conocimiento a funcionarios y/o contratistas, desde el punto de vista técnico u operativo. 7. Proponer actualizaciones y/o modificaciones a los procedimientos, actividades y/o aspectos organizacionales relacionados con la fiscalización minera que apunten a mejorar y optimizar los aspectos de calidad y oportunidad de las actuaciones administrativas de la autoridad minera. 8. Revisar y apoyar en las respuestas a las peticiones, quejas, reclamos o sugerencias que le sean asignados. 9. Revisar, impulsar y hacer seguimiento a los actos administrativos, memorandos y demás documentos que se requieran, en el ejercicio de la función de fiscalización a títulos mineros, de competencia de la VSCSM. 10. Asistir y participar activamente en los comités, reuniones, talleres, juntas y demás eventos que le indique el supervisor o las altas directivas de la entidad y se relacionen con el objeto del contrato.</v>
          </cell>
          <cell r="V1026">
            <v>150442900</v>
          </cell>
          <cell r="W1026">
            <v>28624</v>
          </cell>
          <cell r="X1026">
            <v>45477</v>
          </cell>
          <cell r="Y1026" t="str">
            <v>SISTEMA GENERAL DE REGALÍAS</v>
          </cell>
          <cell r="AA1026">
            <v>150442900</v>
          </cell>
          <cell r="AB1026" t="str">
            <v>FERNANDO ALBERTO CARDONA VARGAS</v>
          </cell>
          <cell r="AC1026" t="str">
            <v>VICEPRESIDENTE DE SEGUIMIENTO, CONTROL Y SEGURIDAD MINERA</v>
          </cell>
          <cell r="AD1026" t="str">
            <v>VSCSM</v>
          </cell>
          <cell r="AE1026">
            <v>10</v>
          </cell>
          <cell r="AH1026">
            <v>15044290</v>
          </cell>
          <cell r="AI1026">
            <v>10276230</v>
          </cell>
          <cell r="AJ1026" t="str">
            <v>FERNANDO ALBERTO CARDONA VARGAS</v>
          </cell>
          <cell r="AK1026" t="str">
            <v xml:space="preserve">VICEPRESIDENTE DE SEGUIMIENTO, CONTROL Y SEGURIDAD MINERA (E) </v>
          </cell>
          <cell r="AN1026" t="str">
            <v>Bogotá D.C.</v>
          </cell>
          <cell r="AO1026" t="str">
            <v>14 PRESTACIÓN DE SERVICIOS</v>
          </cell>
          <cell r="AP1026" t="str">
            <v>ANTIOQUIA</v>
          </cell>
          <cell r="AQ1026" t="str">
            <v>MEDELLIN</v>
          </cell>
          <cell r="AR1026" t="str">
            <v>DERECHO</v>
          </cell>
          <cell r="AS1026" t="str">
            <v>MAESTRÍA</v>
          </cell>
          <cell r="AZ1026" t="str">
            <v>SGR</v>
          </cell>
          <cell r="BA1026" t="str">
            <v>235</v>
          </cell>
          <cell r="BB1026">
            <v>2024</v>
          </cell>
          <cell r="BC1026">
            <v>80111600</v>
          </cell>
          <cell r="BD1026" t="str">
            <v>SEGUROS DEL ESTADO S.A.</v>
          </cell>
          <cell r="BE1026" t="str">
            <v>14-46-101119827</v>
          </cell>
          <cell r="BF1026">
            <v>45478</v>
          </cell>
          <cell r="BG1026">
            <v>45478</v>
          </cell>
          <cell r="BH1026">
            <v>45481</v>
          </cell>
          <cell r="BI1026">
            <v>147524</v>
          </cell>
          <cell r="BJ1026">
            <v>45481</v>
          </cell>
          <cell r="BK1026" t="str">
            <v>POSITIVA</v>
          </cell>
          <cell r="BL1026">
            <v>45481</v>
          </cell>
          <cell r="BN1026">
            <v>45481</v>
          </cell>
          <cell r="BO1026">
            <v>45784</v>
          </cell>
          <cell r="BP1026" t="str">
            <v>SI</v>
          </cell>
          <cell r="BQ1026" t="str">
            <v>CONTRATACIÓN DIRECTA</v>
          </cell>
          <cell r="BR1026" t="str">
            <v>SGR-235-2024</v>
          </cell>
          <cell r="BS1026" t="str">
            <v>https://community.secop.gov.co/Public/Tendering/OpportunityDetail/Index?noticeUID=CO1.NTC.6361258&amp;isFromPublicArea=True&amp;isModal=False</v>
          </cell>
        </row>
        <row r="1027">
          <cell r="A1027" t="str">
            <v>SGR-236-2024</v>
          </cell>
          <cell r="C1027">
            <v>45481</v>
          </cell>
          <cell r="D1027" t="str">
            <v>ANGELA VIVIANA VALDERRAMA GOMEZ</v>
          </cell>
          <cell r="E1027" t="str">
            <v>YERALDIN FUENTES</v>
          </cell>
          <cell r="F1027" t="str">
            <v>CONTRATO</v>
          </cell>
          <cell r="J1027">
            <v>31123</v>
          </cell>
          <cell r="K1027">
            <v>40</v>
          </cell>
          <cell r="L1027">
            <v>630069223</v>
          </cell>
          <cell r="M1027" t="str">
            <v>PROFESIONAL</v>
          </cell>
          <cell r="N1027" t="str">
            <v>CÉDULA DE CIUDADANIA</v>
          </cell>
          <cell r="O1027">
            <v>53122235</v>
          </cell>
          <cell r="P1027">
            <v>0</v>
          </cell>
          <cell r="Q1027" t="str">
            <v>PSP a la VSCSM en actividades de sustanciación, revisión, seguimiento, trámite e impulso de los asuntos jurídicos
relacionados con los procesos de fiscalización minera y demás temas transversales que requieran de un
acompañamiento jurídico para el cumplimiento de metas</v>
          </cell>
          <cell r="R1027" t="str">
            <v>1. Revisar, validar, proyectar y documentar las actualizaciones de los procesos y procedimientos existentes para el
desarrollo de la función de fiscalización minera, al igual que los formatos o mejoras que se requieran para su
implementación.
2. Apoyar a la VSCSM con el seguimiento y cumplimiento de los compromisos adquiridos por la ANM en atención a lo
dispuesto por el honorable Consejo de Estado – Sección Primera, MP. Roberto Augusto Serrato Valdés, sobre la
decisión de segunda instancia dentro de la Acción Popular No. 25000234100020130245901, en lo referente al
acompañamiento jurídico para la incorporación de la referida ventanilla minera, participando en las mesas técnicas que
se dispongan para atender los diferentes requerimientos y actividades.
3. Sustanciar, revisar, impulsar y hacer seguimiento a los actos administrativos, memorandos y demás documentos que
se requieran, en el ejercicio de la función de fiscalización a títulos mineros, de competencia de la Vicepresidencia de
Seguimiento, Control y Seguridad Minera.
4. Participar en las reuniones y mesas de trabajo que se lleven a cabo con los distintos Entes Territoriales, titulares
mineros, Entidades del Sector y entidades públicas, que se programen con ocasión a la función de fiscalización a títulos
mineros, según asignación que efectúe el supervisor del contrato.
5. Preparar, elaborar y consolidar los informes, documentos y presentaciones que se requieran con ocasión a las
actividades desarrolladas por la Vicepresidencia de Seguimiento, Control y Seguridad minera, en el marco de la funciónde fiscalización minera.
6. Apoyar la Vicepresidencia de Seguimiento, Control y Seguridad Minea, en los asuntos jurídico-ambientales que
designe el supervisor, en el marco del proceso de fiscalización minera.
7. Atender, revisar, tramitar y/o sustanciar las respuestas a los derechos de petición, consultas, solicitudes y
requerimientos, que por competencia deba responder la Vicepresidencia de Seguimiento, Control y Seguridad Minea,
según asignación efectuada por el supervisor del contrato.
8. Apoyar a la Entidad en identificar oportunidades de mejora de los aspectos jurídicos, en los procesos, procedimientos
y aspectos organizacionales relacionados con la actualización, gestión y calidad de información</v>
          </cell>
          <cell r="V1027">
            <v>106659839</v>
          </cell>
          <cell r="W1027">
            <v>20624</v>
          </cell>
          <cell r="X1027">
            <v>45448</v>
          </cell>
          <cell r="Y1027" t="str">
            <v>SISTEMA GENERAL DE REGALÍAS</v>
          </cell>
          <cell r="AA1027">
            <v>106386623</v>
          </cell>
          <cell r="AB1027" t="str">
            <v>FERNANDO ALBERTO CARDONA VARGAS</v>
          </cell>
          <cell r="AC1027" t="str">
            <v xml:space="preserve">VICEPRESIDENTE DE SEGUIMIENTO, CONTROL Y SEGURIDAD MINERA (E) </v>
          </cell>
          <cell r="AD1027" t="str">
            <v>VSCSM</v>
          </cell>
          <cell r="AE1027">
            <v>9</v>
          </cell>
          <cell r="AF1027">
            <v>6</v>
          </cell>
          <cell r="AH1027">
            <v>10464258</v>
          </cell>
          <cell r="AI1027">
            <v>10174239</v>
          </cell>
          <cell r="AJ1027" t="str">
            <v>MIGUEL ÁNGEL SÁNCHEZ HERNÁNDEZ</v>
          </cell>
          <cell r="AK1027" t="str">
            <v xml:space="preserve">COORDINADOR GRUPO DE SEGUIMIENTO Y CONTROL ZONA OCCIDENTE </v>
          </cell>
          <cell r="AN1027" t="str">
            <v>Bogotá D.C.</v>
          </cell>
          <cell r="AO1027" t="str">
            <v>14 PRESTACIÓN DE SERVICIOS</v>
          </cell>
          <cell r="AP1027" t="str">
            <v>BOGOTÁ D.C.</v>
          </cell>
          <cell r="AQ1027" t="str">
            <v>BOGOTÁ D.C.</v>
          </cell>
          <cell r="AR1027" t="str">
            <v>DERECHO</v>
          </cell>
          <cell r="AS1027" t="str">
            <v>POSGRADO</v>
          </cell>
          <cell r="AZ1027" t="str">
            <v>SGR</v>
          </cell>
          <cell r="BA1027" t="str">
            <v>236</v>
          </cell>
          <cell r="BB1027">
            <v>2024</v>
          </cell>
          <cell r="BC1027">
            <v>80111600</v>
          </cell>
          <cell r="BD1027" t="str">
            <v>SEGUROS DEL ESTADO S.A.</v>
          </cell>
          <cell r="BE1027" t="str">
            <v>14-44-101214018</v>
          </cell>
          <cell r="BF1027">
            <v>45482</v>
          </cell>
          <cell r="BG1027">
            <v>45482</v>
          </cell>
          <cell r="BH1027">
            <v>45482</v>
          </cell>
          <cell r="BI1027">
            <v>149524</v>
          </cell>
          <cell r="BJ1027">
            <v>45482</v>
          </cell>
          <cell r="BK1027" t="str">
            <v>POSITIVA</v>
          </cell>
          <cell r="BL1027">
            <v>45483</v>
          </cell>
          <cell r="BN1027">
            <v>45483</v>
          </cell>
          <cell r="BO1027">
            <v>45762</v>
          </cell>
          <cell r="BP1027" t="str">
            <v>SI</v>
          </cell>
          <cell r="BQ1027" t="str">
            <v>CONTRATACIÓN DIRECTA</v>
          </cell>
          <cell r="BR1027" t="str">
            <v>SGR-236-2024</v>
          </cell>
          <cell r="BS1027" t="str">
            <v xml:space="preserve">https://community.secop.gov.co/Public/Tendering/OpportunityDetail/Index?noticeUID=CO1.NTC.6375058&amp;isFromPublicArea=True&amp;isModal=False
https://community.secop.gov.co/Public/Tendering/OpportunityDetail/Index?noticeUID=CO1.NTC.6377517&amp;isFromPublicArea=True&amp;isModal=False
</v>
          </cell>
        </row>
        <row r="1028">
          <cell r="A1028" t="str">
            <v>SGR-237-2024</v>
          </cell>
          <cell r="C1028">
            <v>45482</v>
          </cell>
          <cell r="D1028" t="str">
            <v xml:space="preserve">ADRIANA GONZALEZ RODRIGUEZ </v>
          </cell>
          <cell r="E1028" t="str">
            <v xml:space="preserve">CAROLINA OBREGON </v>
          </cell>
          <cell r="F1028" t="str">
            <v>CONTRATO</v>
          </cell>
          <cell r="J1028">
            <v>27303</v>
          </cell>
          <cell r="K1028">
            <v>50</v>
          </cell>
          <cell r="L1028">
            <v>630058423</v>
          </cell>
          <cell r="M1028" t="str">
            <v>PROFESIONAL</v>
          </cell>
          <cell r="N1028" t="str">
            <v>CÉDULA DE CIUDADANIA</v>
          </cell>
          <cell r="O1028">
            <v>52338769</v>
          </cell>
          <cell r="P1028">
            <v>6</v>
          </cell>
          <cell r="Q1028" t="str">
            <v>PSP en el Grupo de Proyectos de Interés Nacional en actividades necesarias para el desarrollo de la función de fiscalización minera, tales como la verificación, seguimiento a los temas relacionados con el Plan de Gestión Social, el estudio y análisis de las estrategias para el mejoramiento de la gestión social del sector y en general las obligaciones de carácter social contenidas en los títulos mineros</v>
          </cell>
          <cell r="R1028" t="str">
            <v>1) Apoyar a la VSCSM con la verificación del cumplimiento de las obligaciones contractuales relacionadas con
responsabilidad empresarial y los Planes de Gestión Social a que están obligados los titulares mineros.
2) Realizar la evaluación de los aspectos sociales como componente de la evaluación documental de los documentos
aportados por los titulares mineros.
3) Participar en las mesas de trabajo y proyectos interinstitucionales y al interior de la agencia tales como Plan de
Gestión social, EITI, mesas de trabajo con el Ministerio de Minas y Energía, Mesa Minera de Responsabilidad Social
Empresarial — RSE, y las demás que se programen con entidades públicas y del sector minero, que guarden relación
con el objeto contractual.
4) Realizar las visitas de inspección técnica de campo a los títulos mineros competencia de la ANM, principalmente los
declarados como Proyectos de Interés Nacional - PIN, verificando el cumplimiento de las obligaciones contractuales de
carácter social a cargo de los titulares mineros, entre las que se encuentran, inversión social, empleo, utilización de
recursos nacionales y locales, capacitación y transferencia de tecnología y Planes de Gestión Social, cuando le sea
requerido por el supervisor del contrato.
5) Analizar y revisar los procesos, procedimientos, lineamientos y demás documentos técnicos del Grupo de Interés
Nacional -PIN, con el fin de actualizar la información relacionada con el Plan de gestión Social, proponiendo las
modificaciones que correspondan.
6) Analizar las metodologías y lineamientos relacionados con la recolección y análisis de información relativa a la
generación de empleo, utilización de recursos nacionales y locales e inversión social de los Proyectos de Interés
Nacional — PIN y demás títulos mineros competencia de la ANM, con el objetivo de identificar actualizaciones o
modificaciones a fin de documentar dichas metodologías y lineamientos para conocimiento y seguimiento del Grupo PIN.
7) Elaborar y proyectar los reportes, informes, estadísticas y presentaciones relacionados con el Plan de Gestión e
inversión social de los Proyectos de Interés Nacional — PIN y demás títulos mineros competencia de la ANM, según
solicitud efectuada por el supervisor del contrato recomendaciones del fabricante y de forma exclusiva para el
cumplimiento del objeto contractual, cumpliendo los procedimientos de almacén e inventarios vigentes.
8) Proyectar las respuestas de los derechos de petición y oficios que guarden relación con el objeto y obligaciones a
ejecutar, cuando le sean asignados por el supervisor del contrato.
9) Actualizar la información relacionada con los expedientes mineros a través de las herramientas y sistemas de
información que para el caso disponga la entidad, cuando le sean asignados por el supervisor del contrato.</v>
          </cell>
          <cell r="V1028">
            <v>101811665</v>
          </cell>
          <cell r="W1028">
            <v>19224</v>
          </cell>
          <cell r="X1028">
            <v>45427</v>
          </cell>
          <cell r="Y1028" t="str">
            <v>SISTEMA GENERAL DE REGALÍAS</v>
          </cell>
          <cell r="AA1028">
            <v>101752430</v>
          </cell>
          <cell r="AB1028" t="str">
            <v>FERNANDO ALBERTO CARDONA VARGAS _x000D_</v>
          </cell>
          <cell r="AC1028" t="str">
            <v>VICEPRESIDENTE DE SEGUIMIENTO, CONTROL Y SEGURIDAD MINERA _x000D_</v>
          </cell>
          <cell r="AD1028" t="str">
            <v>VSCSM</v>
          </cell>
          <cell r="AE1028">
            <v>9</v>
          </cell>
          <cell r="AF1028">
            <v>19</v>
          </cell>
          <cell r="AH1028">
            <v>10562536</v>
          </cell>
          <cell r="AI1028">
            <v>80203737</v>
          </cell>
          <cell r="AJ1028" t="str">
            <v>OMAR RICARDO MALAGÓN ROPERO</v>
          </cell>
          <cell r="AK1028" t="str">
            <v>COORDINADOR GRUPO DE PROYECTOS DE INTERÉS NACIONAL</v>
          </cell>
          <cell r="AN1028" t="str">
            <v>Bogotá D.C.</v>
          </cell>
          <cell r="AO1028" t="str">
            <v>14 PRESTACIÓN DE SERVICIOS</v>
          </cell>
          <cell r="AP1028" t="str">
            <v>BOGOTÁ D.C.</v>
          </cell>
          <cell r="AQ1028" t="str">
            <v>BOGOTÁ D.C.</v>
          </cell>
          <cell r="AR1028" t="str">
            <v>TRABAJADOR SOCIAL</v>
          </cell>
          <cell r="AS1028" t="str">
            <v>POSGRADO</v>
          </cell>
          <cell r="AZ1028" t="str">
            <v>SGR</v>
          </cell>
          <cell r="BA1028" t="str">
            <v>237</v>
          </cell>
          <cell r="BB1028">
            <v>2024</v>
          </cell>
          <cell r="BC1028">
            <v>80111600</v>
          </cell>
          <cell r="BD1028" t="str">
            <v>SEGUROS DEL ESTADO S.A.</v>
          </cell>
          <cell r="BE1028" t="str">
            <v>11-44-101229872</v>
          </cell>
          <cell r="BF1028">
            <v>45483</v>
          </cell>
          <cell r="BG1028">
            <v>45484</v>
          </cell>
          <cell r="BH1028">
            <v>45484</v>
          </cell>
          <cell r="BI1028">
            <v>150424</v>
          </cell>
          <cell r="BJ1028">
            <v>45484</v>
          </cell>
          <cell r="BK1028" t="str">
            <v>POSITIVA</v>
          </cell>
          <cell r="BL1028">
            <v>45485</v>
          </cell>
          <cell r="BN1028">
            <v>45485</v>
          </cell>
          <cell r="BO1028">
            <v>45777</v>
          </cell>
          <cell r="BP1028" t="str">
            <v>SI</v>
          </cell>
          <cell r="BQ1028" t="str">
            <v>CONTRATACIÓN DIRECTA</v>
          </cell>
          <cell r="BR1028" t="str">
            <v>SGR-237-2024</v>
          </cell>
          <cell r="BS1028" t="str">
            <v>https://community.secop.gov.co/Public/Tendering/OpportunityDetail/Index?noticeUID=CO1.NTC.6382671&amp;isFromPublicArea=True&amp;isModal=False</v>
          </cell>
        </row>
        <row r="1029">
          <cell r="A1029" t="str">
            <v>SGR-238-2024</v>
          </cell>
          <cell r="C1029" t="str">
            <v>CO1.PCCNTR.6513389 - CC BTA - 10-07-24</v>
          </cell>
          <cell r="D1029" t="str">
            <v>EGI ESTUDIOS</v>
          </cell>
          <cell r="E1029" t="str">
            <v>PAULA ANDREA PIÑEROS CUESTA</v>
          </cell>
          <cell r="F1029" t="str">
            <v>CONTRATO</v>
          </cell>
          <cell r="J1029" t="str">
            <v>NO APLICA</v>
          </cell>
          <cell r="K1029" t="str">
            <v>NO APLICA</v>
          </cell>
          <cell r="L1029">
            <v>630077123</v>
          </cell>
          <cell r="M1029" t="str">
            <v>NO APLICA</v>
          </cell>
          <cell r="N1029" t="str">
            <v>NIT</v>
          </cell>
          <cell r="O1029">
            <v>901077151</v>
          </cell>
          <cell r="P1029">
            <v>3</v>
          </cell>
          <cell r="Q1029" t="str">
            <v>Prestar servicios profesionales para el soporte y mantenimiento y actualización de la herramienta que 
soporta la fiscalización minera.</v>
          </cell>
          <cell r="R1029" t="str">
            <v>1. Cumplir con el objeto del contrato y atender los requerimientos que en desarrollo del mismo le
efectúe la Agencia, de conformidad con lo previsto en el documento de Estudios Previos, el Anexo de
Especificaciones y Requerimientos Técnicos Mínimos, la oferta y demás documentos que forman parte
integral del contrato. 2. Elaborar y presentar para aprobación de la supervisión un plan de trabajo, de acuerdo con lo previsto
en el anexo de especificaciones y requerimiento técnico mínimos, que contemple como mínimo: (i) las
principales actividades a desarrollar para el cumplimiento del objeto contractual y su respectivo
alcance, (ii) los productos a entregar, (iii) objetivos que se esperan alcanzar, (iv) metodología a
implementar, (v) cronograma general de actividades (vi) un plan de mantenimientos preventivos y
correctivos, con su respectivo alcance, (vii) modelo de soporte técnico que incluya, como mínimo, la
relación de ANS según la prioridad y complejidad del caso reportado y el proceso para el acceso y
prestación del servicio, (x) plan de transferencia del conocimiento que contenga, como mínimo, las
temáticas a abordar, material de apoyo, público objetivo, jornadas de capacitación y metodología.
3. Instalar, configurar y/o liberar las actualizaciones que se requieran para el adecuado funcionamiento
de la herramienta de fiscalización (plataforma web y app) y su integración con el SIGM-Anna Minería,
de acuerdo con los requerimientos que para el efecto le indique la supervisión del contrato.
4. Brindar los servicios de soporte y mantenimiento para atender los requerimientos de los
colaboradores de la ANM, relacionados con la operación, funcionamiento. administración, uso y
acceso a la herramienta de fiscalización (plataforma web y app), de acuerdo con lo previsto en el
Anexo de Especificaciones y Requerimientos Técnicos Mínimos y el plan de trabajo acordado con la
supervisión.
5. Atender los requerimientos de la VSCSM relacionados con la implementación, configuración y
puesta en operación de nuevos desarrollos y mejoras en la Herramienta de Fiscalización (plataforma
web y app), de acuerdo con lo previsto en el anexo de especificaciones y requerimientos mínimos y
en el plan de trabajo acordado con la Supervisión del Contrato.
6. Realizar el levantamiento, consolidación y análisis de requerimientos de nuevos desarrollos,
mejoras y/o parametrizaciones que se requiera sobre la herramienta de fiscalización (plataforma web
y app) con el objetivo de lograr su integración con el SIGM.
7. Adelantar todas las actividades que se requieran sobre la herramienta de fiscalización (plataforma
web y app) y que sean necesarias para garantizar la continuidad en la integración e interoperabilidad
con el SIGM- AnnA Minería, según requerimientos efectuados por la supervisión del contrato.
8. Instalar las aplicaciones o soluciones correspondientes a las modificaciones efectuadas en atención
a los requerimientos de nuevos módulos, aplicativos o ajustes que demande el sistema de información
FISCAMINERO; y realizar las configuraciones técnicas que sean necesarias, en conjunto con el
personal que la Oficina de Tecnología e Información de la Agencia Nacional de Minería designe.
9. Soportar y apoyar a la VSCSM en la administración funcional de la herramienta de fiscalización
(plataforma web y app). 10. Realizar entrega de toda la documentación técnica, en medio magnético y físico, que sea generada
y gestionada durante la ejecución del contrato, en versiones finales, atendiendo los lineamientos que
para el efecto le comunique la supervisión del contrato y Oficina de Tecnología e Información de la
Agencia.
11. Entregar los instructivos o manuales técnicos y de usuario e incluidas las actualizaciones,
modificaciones, nuevos desarrollos y/o parametrizaciones efectuadas a la herramienta de fiscalización
(plataforma web y app) durante la ejecución el contrato, que permita al personal de la OTI adelantar
la administración tecnológica de la plataforma y la realización de instalaciones posteriores, de acuerdo
con los lineamientos o indicaciones planteadas por la Supervisión del Contrato y los lineamientos,
formatos, procedimientos e instructivos adoptados por la Oficina de Tecnología e Información de la
Agencia, que le sean aplicables.
12. Realizar el aseguramiento de la herramienta y aplicación móvil de fiscalización minera atendiendo
los lineamientos en materia de seguridad informática y seguridad de la información que para tal fin
emita la OTI, en el marco del Sistema Integrado de Gestión en su componente de seguridad.
13. Entregar a la ANM el código fuente de la herramienta de fiscalización (plataforma web y app) con
todas las aplicaciones, módulos, ajustes, actualizaciones, modificaciones, mejoras y/o
parametrizaciones implementadas durante la ejecución del contrato y su período de garantía,
reconociendo que la ANM es el titular de los derechos patrimoniales de Autor sobre el Sistema de
Información FISCAMINERO (plataforma web y app), incluidas las mejoras, parametrizaciones, nuevos
desarrollos, actualizaciones, ajustes, y demás modificaciones que sobre el mismo o a partir del mismo
se implementen durante el desarrollo del presente contrato.
14. Cumplir con el plan de trabajo y cronograma de actividades establecido y actualizar el mismo de
acuerdo con las actividades y cambios que sean planteados por la Supervisión del contrato durante la
ejecución contractual.
15. Ejecutar y cumplir con el plan de transferencia del conocimiento frente a los nuevos desarrollos,
actualizaciones, mejoras, ajustes, parametrizaciones y demás modificaciones que sean realizadas con
ocasión del presente contrato, así como frente a la administración y funcionamiento de la herramienta,
especialmente en su componente de administración y soporte, de acuerdo con lo previsto en el Anexo
de Especificaciones y Requerimientos Técnicos Mínimos, la oferta presentada, el plan de trabajo
aprobado y demás documentos que forman parte integral del contrato.
16. Contar con el equipo humano, técnico y tecnológico necesario para la ejecución del objeto
contractual. Para acceder a la red de la Agencia y a los demás servicios TIC el contratista se obliga al
uso del software legal en sus equipos de cómputo y el de sus colaboradores, tanto en sus aplicaciones
como en el sistema operativo el equipo deberá contar con antivirus, firewall y anti-spam de end-point
actualizados. Para acceder a la red de al ANM el contratista deberá reportar al supervisor del contrato el sistema operativo, programas, marca, serial del computador, información con la cual el supervisor
solicitará a la OTI la verificación de las condiciones de seguridad del equipo y la vigencia de las
licencias previo a la configuración del equipo en la red de la ANM. En caso de detectar equipos con
software o aplicaciones sin licencia la OTI procederá al bloqueo de los accesos.
17. Garantizar el oportuno cumplimiento y la calidad de los servicios contratados, y responder por
ellos, de conformidad con lo dispuesto por el artículo 5º numeral 4º de la Ley 80 de 1993,
independientemente de las garantías ofrecidas.
18. Mantener, durante la ejecución del contrato, las condiciones económicas y técnicas que dieron
lugar a su contratación, en forma permanente y con altos niveles de eficiencia técnica y profesional,
incluidas las condiciones de experiencia e idoneidad del personal que conforma su equipo de trabajo
mínimo, de acuerdo con lo previsto en el documento de Estudios Previos, el Anexo de Especificaciones
y Requerimientos Técnicos Mínimos, la oferta presentada, el plan de trabajo aprobado y demás
documentos que forman parte integral del contrato.
19. Atender de manera oportuna, los requerimientos, indicaciones, recomendaciones, solicitudes y/o
consultas que le indique la supervisión del contrato, que guarden relación con el objeto contratado.
20. Usar en debida forma y para los fines correspondientes, la información que se le entreguen o a la
que tenga con ocasión a la suscripción y ejecución del presente contrato, y suscribir el compromiso
de confidencialidad, que para el caso disponga la Agencia.
21. Asistir y/o participar de las reuniones, comités, mesas de trabajo y demás eventos a los que se los
convoque que guarden relación con el desarrollo del objeto contractual, sin que ello implique costos
adicionales para Entidad.
22. Elaborar los informes o reportes que le sean solicitados por la supervisión del contrato, incluidos
los requeridos como soporte para el pago.
23. Asumir todos los costos directos e indirectos y gastos que se deriven de la ejecución del contrato.
Todas las demás que le sean asignadas por el supervisor y que estén directamente relacionadas con
el objeto contractual.</v>
          </cell>
          <cell r="V1029">
            <v>198673000</v>
          </cell>
          <cell r="W1029">
            <v>25024</v>
          </cell>
          <cell r="X1029">
            <v>45448</v>
          </cell>
          <cell r="Y1029" t="str">
            <v>SISTEMA GENERAL DE REGALÍAS</v>
          </cell>
          <cell r="AA1029">
            <v>198673000</v>
          </cell>
          <cell r="AB1029" t="str">
            <v>FERNANDO ALBERTO CARDONA VARGAS</v>
          </cell>
          <cell r="AC1029" t="str">
            <v xml:space="preserve">VICEPRESIDENTE DE SEGUIMIENTO, CONTROL Y SEGURIDAD MINERA </v>
          </cell>
          <cell r="AD1029" t="str">
            <v>VSCSM</v>
          </cell>
          <cell r="AE1029">
            <v>10</v>
          </cell>
          <cell r="AH1029">
            <v>19867300</v>
          </cell>
          <cell r="AI1029" t="str">
            <v>1018406650
43056693</v>
          </cell>
          <cell r="AJ1029" t="str">
            <v xml:space="preserve"> María Catalina Pérez López
r María Eugenia Sánchez Jaramillo</v>
          </cell>
          <cell r="AK1029" t="str">
            <v>Jefe de la Oficina de Tecnología e Información
Experto G3 Grado
VSCSM</v>
          </cell>
          <cell r="AL1029" t="str">
            <v>JOSÉ RICARDO CARDOZO URREGO</v>
          </cell>
          <cell r="AM1029" t="str">
            <v>ingeniero</v>
          </cell>
          <cell r="AN1029" t="str">
            <v>Bogotá D.C.</v>
          </cell>
          <cell r="AO1029" t="str">
            <v>14 PRESTACIÓN DE SERVICIOS</v>
          </cell>
          <cell r="AP1029" t="str">
            <v>NO APLICA</v>
          </cell>
          <cell r="AQ1029" t="str">
            <v>NO APLICA</v>
          </cell>
          <cell r="AR1029" t="str">
            <v>NO APLICA</v>
          </cell>
          <cell r="AS1029" t="str">
            <v>NO APLICA</v>
          </cell>
          <cell r="AZ1029" t="str">
            <v>SGR</v>
          </cell>
          <cell r="BA1029" t="str">
            <v>238</v>
          </cell>
          <cell r="BB1029">
            <v>2024</v>
          </cell>
          <cell r="BC1029">
            <v>80111600</v>
          </cell>
          <cell r="BD1029" t="str">
            <v>ASEGURADORA SOLIDARIA DE COLOMBIA</v>
          </cell>
          <cell r="BE1029" t="str">
            <v xml:space="preserve">	310-47-994000011449</v>
          </cell>
          <cell r="BF1029">
            <v>45483</v>
          </cell>
          <cell r="BG1029">
            <v>45492</v>
          </cell>
          <cell r="BH1029">
            <v>45495</v>
          </cell>
          <cell r="BI1029">
            <v>150624</v>
          </cell>
          <cell r="BJ1029">
            <v>45484</v>
          </cell>
          <cell r="BK1029" t="str">
            <v>NO APLICA</v>
          </cell>
          <cell r="BL1029" t="str">
            <v>NO APLICA</v>
          </cell>
          <cell r="BN1029">
            <v>45495</v>
          </cell>
          <cell r="BO1029">
            <v>45798</v>
          </cell>
          <cell r="BP1029" t="str">
            <v>SI</v>
          </cell>
          <cell r="BQ1029" t="str">
            <v>CONTRATACIÓN DIRECTA</v>
          </cell>
          <cell r="BR1029" t="str">
            <v>SGR-238-2024</v>
          </cell>
          <cell r="BS1029" t="str">
            <v>https://community.secop.gov.co/Public/Tendering/OpportunityDetail/Index?noticeUID=CO1.NTC.6376549&amp;isFromPublicArea=True&amp;isModal=False</v>
          </cell>
        </row>
        <row r="1030">
          <cell r="A1030" t="str">
            <v>SGR-239-2024</v>
          </cell>
          <cell r="C1030">
            <v>45393</v>
          </cell>
          <cell r="D1030" t="str">
            <v xml:space="preserve">MILENA CECILIA CALIZ CASTRO </v>
          </cell>
          <cell r="E1030" t="str">
            <v>DANIELA MARINA MUÑOZ MUÑOZ</v>
          </cell>
          <cell r="F1030" t="str">
            <v>CONTRATO</v>
          </cell>
          <cell r="J1030">
            <v>34282</v>
          </cell>
          <cell r="K1030">
            <v>31</v>
          </cell>
          <cell r="L1030">
            <v>630050923</v>
          </cell>
          <cell r="M1030" t="str">
            <v>PROFESIONAL</v>
          </cell>
          <cell r="N1030" t="str">
            <v>CÉDULA DE CIUDADANIA</v>
          </cell>
          <cell r="O1030">
            <v>1065657322</v>
          </cell>
          <cell r="P1030">
            <v>4</v>
          </cell>
          <cell r="Q1030" t="str">
            <v>PSP a la VSCSM en el desarrollo de actividades enmarcadas en la articulación de la fiscalización de la actividad minera con los procesos de gestión socio ambiental, relacionamiento territorial, prevención y trámite de los conflictos socio ambientales, promoviendo el fortalecimiento de la autoridad minera en su rol fiscalizador y su relacionamiento con actores locales.</v>
          </cell>
          <cell r="R1030" t="str">
            <v>1. Apoyar a la VSCSM con los análisis y recomendaciones con el fin de atender y gestionar los conflictos socioambientales asociados al ejercicio de fiscalización minera que adelanta la ANM. 2. Estructurar metodologías participativas orientadas al apoyo en la atención de los conflictos socioambientales relacionados con el ejercicio de fiscalización, seguimiento y control a la actividad minera que adelanta la ANM en las diferentes regiones jurisdicción del grupo de trabajo. 3. Informar y atender alertas tempranas, situaciones coyunturales, temas de interés, cumplimiento de órdenes judiciales relacionadas con la problemática asociada al ejercicio de la fiscalización de la actividad minera. 4. Apoyar la preparación y realización de mesas de trabajo territoriales, mesas de diálogo, audiencias públicas y otros espacios con comunidades, en los que se requiera presentar y socializar los aspectos técnicos, jurídicos, sociales, ambientales y económicos relacionados con los títulos mineros ubicados en el área de jurisdicción del grupo de trabajo. 5. Apoyar la definición de una estrategia de comunicación para el desarrollo del diálogo interinstitucional con diversas autoridades, entes territoriales y entidades públicas para el desarrollo de las actividades de seguimiento, control y fiscalización que adelanta la ANM. 6. Realizar la preparación de material audiovisual para apoyar la realización de las mesas de trabajo, espacios de dialogo y socialización de los aspectos técnicos, jurídicos, sociales, ambientales y económicos de la fiscalización de la actividad minera, de igual forma documentar y consolidar la información generada en estos espacios.
7. Proyectar oficios, memorandos, documentos de respuesta a las peticiones y solicitudes de información relacionadas
con el objeto contractual que le sean asignadas a través del Sistema de Gestión Documental.
8. Asistir, participar y apoyar técnicamente mesas de trabajo, reuniones, y demás actividades institucionales que le
indique el supervisor. Presentar informe con resumen destacando la información relevante para la Agencia Nacional de
Minería.
9. Apoyar la consolidación de información y elaboración de informes y reportes que den cuenta de la gestión
adelantada en desarrollo del objeto contractual.
Diligenciar y disponer la información en las bases de datos, carpetas compartidas y las aplicaciones de la Agencia
Nacional de Minería, conforme a las políticas, lineamientos e instructivos de la Entidad.</v>
          </cell>
          <cell r="V1030">
            <v>93275604</v>
          </cell>
          <cell r="W1030">
            <v>2024</v>
          </cell>
          <cell r="X1030">
            <v>45369</v>
          </cell>
          <cell r="Y1030" t="str">
            <v>SISTEMA GENERAL DE REGALÍAS</v>
          </cell>
          <cell r="AA1030">
            <v>93275604</v>
          </cell>
          <cell r="AB1030" t="str">
            <v>FERNANDO ALBERTO CARDONA VARGAS</v>
          </cell>
          <cell r="AC1030" t="str">
            <v xml:space="preserve">VICEPRESIDENTE DE SEGUIMIENTO, CONTROL Y SEGURIDAD MINERA (E) </v>
          </cell>
          <cell r="AD1030" t="str">
            <v>VSCSM</v>
          </cell>
          <cell r="AE1030">
            <v>12</v>
          </cell>
          <cell r="AH1030">
            <v>7772967</v>
          </cell>
          <cell r="AI1030">
            <v>43000561</v>
          </cell>
          <cell r="AJ1030" t="str">
            <v xml:space="preserve">MARIA INES DE LA EUCARISTIA RESTREPO MORALES </v>
          </cell>
          <cell r="AK1030" t="str">
            <v xml:space="preserve">COORDINADORA PUNTO DE ATENCION REGIONAL MEDELLIN </v>
          </cell>
          <cell r="AN1030" t="str">
            <v>Medellín</v>
          </cell>
          <cell r="AO1030" t="str">
            <v>14 PRESTACIÓN DE SERVICIOS</v>
          </cell>
          <cell r="AP1030" t="str">
            <v>CESAR</v>
          </cell>
          <cell r="AQ1030" t="str">
            <v>VALLEDUPAR</v>
          </cell>
          <cell r="AR1030" t="str">
            <v>INGENIERIA DE MINAS Y METALURGICA</v>
          </cell>
          <cell r="AS1030" t="str">
            <v>PREGRADO</v>
          </cell>
          <cell r="AZ1030" t="str">
            <v>SGR</v>
          </cell>
          <cell r="BA1030" t="str">
            <v>239</v>
          </cell>
          <cell r="BB1030">
            <v>2024</v>
          </cell>
          <cell r="BC1030">
            <v>80111600</v>
          </cell>
          <cell r="BD1030" t="str">
            <v>SEGUROS DEL ESTADO S.A.</v>
          </cell>
          <cell r="BE1030" t="str">
            <v>14-44-10124016</v>
          </cell>
          <cell r="BF1030">
            <v>45482</v>
          </cell>
          <cell r="BG1030">
            <v>45482</v>
          </cell>
          <cell r="BH1030">
            <v>45483</v>
          </cell>
          <cell r="BI1030">
            <v>149724</v>
          </cell>
          <cell r="BJ1030">
            <v>45483</v>
          </cell>
          <cell r="BK1030" t="str">
            <v>POSITIVA</v>
          </cell>
          <cell r="BL1030">
            <v>45484</v>
          </cell>
          <cell r="BN1030">
            <v>45484</v>
          </cell>
          <cell r="BO1030">
            <v>45848</v>
          </cell>
          <cell r="BP1030" t="str">
            <v>SI</v>
          </cell>
          <cell r="BQ1030" t="str">
            <v>CONTRATACIÓN DIRECTA</v>
          </cell>
          <cell r="BR1030" t="str">
            <v>SGR-239-2024</v>
          </cell>
          <cell r="BS1030" t="str">
            <v>https://community.secop.gov.co/Public/Tendering/OpportunityDetail/Index?noticeUID=CO1.NTC.6373320&amp;isFromPublicArea=True&amp;isModal=False</v>
          </cell>
        </row>
        <row r="1031">
          <cell r="A1031" t="str">
            <v>SGR-240-2024</v>
          </cell>
          <cell r="C1031">
            <v>45481</v>
          </cell>
          <cell r="D1031" t="str">
            <v xml:space="preserve">ROBERTO ANDRES HURTADO MEJIA </v>
          </cell>
          <cell r="E1031" t="str">
            <v xml:space="preserve">CAROLINA OBREGON </v>
          </cell>
          <cell r="F1031" t="str">
            <v>CONTRATO</v>
          </cell>
          <cell r="J1031">
            <v>31115</v>
          </cell>
          <cell r="K1031">
            <v>40</v>
          </cell>
          <cell r="L1031">
            <v>630074723</v>
          </cell>
          <cell r="M1031" t="str">
            <v>PROFESIONAL</v>
          </cell>
          <cell r="N1031" t="str">
            <v>CÉDULA DE CIUDADANIA</v>
          </cell>
          <cell r="O1031">
            <v>80872933</v>
          </cell>
          <cell r="P1031">
            <v>9</v>
          </cell>
          <cell r="Q1031" t="str">
            <v>PSP a la VSCSM, en actividades jurídicas necesarias para el desarrollo de la función de fiscalización minera, como lo es el acompañamiento en amparos administrativos, la emisión de conceptos, la evaluación documental de expedientes mineros, la sustanciación y revisión de actos administrativos, así como la atención y respuesta a los requerimientos deentes de control</v>
          </cell>
          <cell r="R1031" t="str">
            <v>Con el fin de cumplir las actividades de fiscalización de los títulos mineros el contratista deberá ejecutar las siguientes
obligaciones:
1. Apoyar la definición de estrategias encaminadas a mejorar los procesos y procedimientos relacionados con el
cumplimiento de las metas y objetivos establecidos para la atención de los asuntos a cargo de la Vicepresidencia de
Seguimiento, Control y Seguridad Minera.
2. Proponer a la Vicepresidencia de Seguimiento, Control y Seguridad Minera, lineamientos y criterios jurídicos
orientadores para ser incorporados en los planes, estrategias, formatos, procesos y procedimientos relacionados con la
función de fiscalización.
3. Elaborar y/o revisar los estudios, reportes, informes y en general los documentos que se requieran para la atención,
seguimiento y control de los asuntos a cargo de la Vicepresidencia de Seguimiento, Control y Seguridad Minera,
proponiendo las acciones de mejora y ajustes a los lineamientos y planes operativos que se requieran.
4. Apoyar la definición y consolidación de lineamientos jurídicos, tendientes a la unificación de criterios para la
sustanciación de conceptos, actos administrativos y demás documentos que se requieran para la atención de los asuntos
a cargo de la Vicepresidencia de Seguimiento, Control y Seguridad Minera.
5. Aportar con la revisión de los actos administrativos, al cumplimiento de las metas, indicadores de calidad, planes de
acción y/o planes de mejoramiento.
6.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7. Apoyar en la elaboración de los actos administrativos de mayor envergadura que deban ser proferidos por la
vicepresidencia de seguimiento, control y seguridad minera y/o de la Vicepresidencia de Seguimiento Control y Seguridad
Minera.
8. Elaborar, revisar y/o consolidar las consultas, requerimientos, derechos de petición y demás solicitudes efectuadas
por los particulares, las diferentes dependencias de la entidad y las autoridades u organismos externos.
9. Elaborar, revisar y/o consolidar las respuestas a consultas, requerimientos y derechos de petición, así como las
solicitudes efectuadas por las demás dependencias de la entidad sobre los trámites a cargo de la VSCSM, en el marco
del cumplimiento del indicador de oportunidad en su atención.
10. Liderar la gestión con las entidades y organismos externos, incluidos órganos de control, para garantizar la adecuada
entrega de información y la oportuna atención a los requerimientos y solicitudes de competencia del despacho de la
Vicepresidencia de Seguimiento, Control y Seguridad Minera.
11. Asistir y participar en las reuniones, consejos, juntas, comités y demás eventos que indique el supervisor y que se
relacione con el objeto contractual.
12. Presentar informes mensuales en los que se detalle la participación en comités, la respuesta a requerimientos de
información y el avance en la definición e implementación de las estrategias y mecanismos descritos en los numerales
anteriores y las actividades desarrolladas en ejecución del objeto contractual.
13. Revisar y actualizar la información relacionada con los tramites que le sean asignados, en los sistemas de
información o herramientas que para el caso disponga la Entidad.</v>
          </cell>
          <cell r="V1031">
            <v>96963490</v>
          </cell>
          <cell r="W1031">
            <v>22924</v>
          </cell>
          <cell r="X1031">
            <v>45448</v>
          </cell>
          <cell r="Y1031" t="str">
            <v>SISTEMA GENERAL DE REGALÍAS</v>
          </cell>
          <cell r="AA1031">
            <v>96963490</v>
          </cell>
          <cell r="AB1031" t="str">
            <v>FERNANDO ALBERTO CARDONA VARGAS</v>
          </cell>
          <cell r="AC1031" t="str">
            <v>VICEPRESIDENTE DE SEGUIMIENTO, CONTROL Y SEGURIDAD MINERA</v>
          </cell>
          <cell r="AD1031" t="str">
            <v>VSCSM</v>
          </cell>
          <cell r="AE1031">
            <v>10</v>
          </cell>
          <cell r="AH1031">
            <v>9696349</v>
          </cell>
          <cell r="AI1031">
            <v>42884186</v>
          </cell>
          <cell r="AJ1031" t="str">
            <v>MARISA DEL SOCORRO FERNANDEZ BEDOYA</v>
          </cell>
          <cell r="AK1031" t="str">
            <v>COORDINADORA DEL PUNTO DE ATENCIÓN REGIONAL CÚCUTA</v>
          </cell>
          <cell r="AN1031" t="str">
            <v>Cúcuta</v>
          </cell>
          <cell r="AO1031" t="str">
            <v>14 PRESTACIÓN DE SERVICIOS</v>
          </cell>
          <cell r="AP1031" t="str">
            <v>BOGOTÁ D.C.</v>
          </cell>
          <cell r="AQ1031" t="str">
            <v>BOGOTÁ D.C.</v>
          </cell>
          <cell r="AR1031" t="str">
            <v>DERECHO</v>
          </cell>
          <cell r="AS1031" t="str">
            <v>POSGRADO</v>
          </cell>
          <cell r="AZ1031" t="str">
            <v>SGR</v>
          </cell>
          <cell r="BA1031" t="str">
            <v>240</v>
          </cell>
          <cell r="BB1031">
            <v>2024</v>
          </cell>
          <cell r="BC1031">
            <v>80111600</v>
          </cell>
          <cell r="BD1031" t="str">
            <v>SEGUROS GENERALES SURAMERICANA S.A.</v>
          </cell>
          <cell r="BE1031" t="str">
            <v>3964289-9</v>
          </cell>
          <cell r="BF1031">
            <v>45483</v>
          </cell>
          <cell r="BG1031">
            <v>45484</v>
          </cell>
          <cell r="BH1031">
            <v>45485</v>
          </cell>
          <cell r="BI1031">
            <v>150524</v>
          </cell>
          <cell r="BJ1031">
            <v>45484</v>
          </cell>
          <cell r="BK1031" t="str">
            <v>POSITIVA</v>
          </cell>
          <cell r="BL1031">
            <v>45489</v>
          </cell>
          <cell r="BN1031">
            <v>45489</v>
          </cell>
          <cell r="BO1031">
            <v>45792</v>
          </cell>
          <cell r="BP1031" t="str">
            <v>SI</v>
          </cell>
          <cell r="BQ1031" t="str">
            <v>CONTRATACIÓN DIRECTA</v>
          </cell>
          <cell r="BR1031" t="str">
            <v>SGR-240-2024</v>
          </cell>
          <cell r="BS1031" t="str">
            <v>https://community.secop.gov.co/Public/Tendering/OpportunityDetail/Index?noticeUID=CO1.NTC.6383112&amp;isFromPublicArea=True&amp;isModal=False</v>
          </cell>
        </row>
        <row r="1032">
          <cell r="A1032" t="str">
            <v>SGR-241-2024</v>
          </cell>
          <cell r="C1032">
            <v>45482</v>
          </cell>
          <cell r="D1032" t="str">
            <v>ORLANDO JOSE RODRIGUEZ GONZALEZ</v>
          </cell>
          <cell r="E1032" t="str">
            <v>MARTHA PATRICIA PUERTO GUIO</v>
          </cell>
          <cell r="F1032" t="str">
            <v>CONTRATO</v>
          </cell>
          <cell r="J1032">
            <v>34052</v>
          </cell>
          <cell r="K1032">
            <v>32</v>
          </cell>
          <cell r="L1032">
            <v>630054123</v>
          </cell>
          <cell r="M1032" t="str">
            <v>PROFESIONAL</v>
          </cell>
          <cell r="N1032" t="str">
            <v>CÉDULA DE CIUDADANIA</v>
          </cell>
          <cell r="O1032">
            <v>1082965807</v>
          </cell>
          <cell r="P1032">
            <v>7</v>
          </cell>
          <cell r="Q1032"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032"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032">
            <v>81616154</v>
          </cell>
          <cell r="W1032">
            <v>14724</v>
          </cell>
          <cell r="X1032">
            <v>45427</v>
          </cell>
          <cell r="Y1032" t="str">
            <v>SISTEMA GENERAL DE REGALÍAS</v>
          </cell>
          <cell r="AA1032">
            <v>81616154</v>
          </cell>
          <cell r="AB1032" t="str">
            <v>FERNANDO ALBERTO CARDONA VARGAS</v>
          </cell>
          <cell r="AC1032" t="str">
            <v xml:space="preserve">VICEPRESIDENTE DE SEGUIMIENTO, CONTROL Y SEGURIDAD MINERA (E) </v>
          </cell>
          <cell r="AD1032" t="str">
            <v>VSCSM</v>
          </cell>
          <cell r="AE1032">
            <v>11</v>
          </cell>
          <cell r="AF1032">
            <v>20</v>
          </cell>
          <cell r="AH1032">
            <v>7772967</v>
          </cell>
          <cell r="AI1032">
            <v>71655385</v>
          </cell>
          <cell r="AJ1032" t="str">
            <v>JOEL DARIO PINO PUERTA</v>
          </cell>
          <cell r="AK1032" t="str">
            <v>COORDINADOR DEL GRUPO DE SEGUIMIENTO Y CONTROL ZONA CENTRO</v>
          </cell>
          <cell r="AN1032" t="str">
            <v>Bogotá D.C.</v>
          </cell>
          <cell r="AO1032" t="str">
            <v>14 PRESTACIÓN DE SERVICIOS</v>
          </cell>
          <cell r="AP1032" t="str">
            <v>CESAR</v>
          </cell>
          <cell r="AQ1032" t="str">
            <v>VALLEDUPAR</v>
          </cell>
          <cell r="AR1032" t="str">
            <v>INGENIERO DE MINAS</v>
          </cell>
          <cell r="AS1032" t="str">
            <v>POSGRADO</v>
          </cell>
          <cell r="AZ1032" t="str">
            <v>SGR</v>
          </cell>
          <cell r="BA1032" t="str">
            <v>241</v>
          </cell>
          <cell r="BB1032">
            <v>2024</v>
          </cell>
          <cell r="BC1032">
            <v>80111600</v>
          </cell>
          <cell r="BD1032" t="str">
            <v>SEGUROS DEL ESTADO S.A.</v>
          </cell>
          <cell r="BE1032" t="str">
            <v>14-44-101214251</v>
          </cell>
          <cell r="BF1032">
            <v>45482</v>
          </cell>
          <cell r="BG1032">
            <v>45484</v>
          </cell>
          <cell r="BH1032">
            <v>45485</v>
          </cell>
          <cell r="BI1032">
            <v>150924</v>
          </cell>
          <cell r="BJ1032">
            <v>45484</v>
          </cell>
          <cell r="BK1032" t="str">
            <v>POSITIVA</v>
          </cell>
          <cell r="BL1032">
            <v>45485</v>
          </cell>
          <cell r="BN1032">
            <v>45488</v>
          </cell>
          <cell r="BO1032">
            <v>45842</v>
          </cell>
          <cell r="BP1032" t="str">
            <v>SI</v>
          </cell>
          <cell r="BQ1032" t="str">
            <v>CONTRATACIÓN DIRECTA</v>
          </cell>
          <cell r="BR1032" t="str">
            <v>SGR-241-2024</v>
          </cell>
          <cell r="BS1032" t="str">
            <v>https://community.secop.gov.co/Public/Tendering/OpportunityDetail/Index?noticeUID=CO1.NTC.6375058&amp;isFromPublicArea=True&amp;isModal=False
https://community.secop.gov.co/Public/Tendering/OpportunityDetail/Index?noticeUID=CO1.NTC.6377517&amp;isFromPublicArea=True&amp;isModal=False</v>
          </cell>
        </row>
        <row r="1033">
          <cell r="A1033" t="str">
            <v>SGR-242-2024</v>
          </cell>
          <cell r="C1033">
            <v>45482</v>
          </cell>
          <cell r="D1033" t="str">
            <v>JOSE ELIECER SANCHEZ</v>
          </cell>
          <cell r="E1033" t="str">
            <v xml:space="preserve">SUSANITA RODRIGUEZ CASAS </v>
          </cell>
          <cell r="F1033" t="str">
            <v>CONTRATO</v>
          </cell>
          <cell r="J1033">
            <v>32863</v>
          </cell>
          <cell r="K1033">
            <v>35</v>
          </cell>
          <cell r="L1033">
            <v>630082023</v>
          </cell>
          <cell r="M1033" t="str">
            <v>APOYO A LA GESTIÓN</v>
          </cell>
          <cell r="N1033" t="str">
            <v>CÉDULA DE CIUDADANIA</v>
          </cell>
          <cell r="O1033">
            <v>1054550768</v>
          </cell>
          <cell r="P1033">
            <v>4</v>
          </cell>
          <cell r="Q1033" t="str">
            <v>PS de apoyo a la gestión a la VSCSM para el desarrollo de la función de fiscalización minera, en actividades de seguimiento y control de las actuaciones administrativas, control de la correspondencia, consolidación de información de los procesos de planeación o gestión del grupo y demás tareas de apoyo operativo</v>
          </cell>
          <cell r="R1033" t="str">
            <v>Con el fin de cumplir las actividades de fiscalización de los títulos mineros el contratista deberá ejecutar las siguientes
obligaciones:
1) Apoyar la consolidación, revisión, asignación de tareas y control de las actuaciones administrativas u operativas de
competencia de la dependencia, relacionada con las actividades de fiscalización a la actividad minera, de conformidad
con los lineamientos que se impartan por el Supervisor y haciendo uso de las plataformas tecnológicas que disponga la
entidad.
2) Apoyar la gestión del grupo de trabajo en los procesos de comunicación y notificación oportuna y efectiva de los actos
administrativos proferidos en desarrollo de la función de fiscalización a la actividad minera.
3) Apoyar el seguimiento a la correspondencia, así como la consolidación de la información derivada de los procesos de
planeación y gestión del Grupo de Trabajo y demás actividades de apoyo operativo que se requieran en la dependencia,
de conformidad con los lineamientos que se impartan por el Supervisor y haciendo uso de las plataformas tecnológicas
que disponga la entidad.
4) Apoyar a la VSCSM con el archivo y control de los documentos soportes de las inspecciones de campo, autos,
correspondencia, resoluciones y demás información expedida por el grupo de trabajo, verificando su incorporación en el
expediente físico o digital, de conformidad con los lineamientos que se impartan por el Supervisor y haciendo uso de las
plataformas tecnológicas que disponga la entidad.
5) Apoyar las actividades de consolidación de información y generación de los reportes que se requieran, relacionados
con la gestión de fiscalización de la actividad minera adelantada por el grupo de trabajo.
6) Apoyar las actividades de validación y depuración de la información sobre títulos mineros de competencia del grupo de
trabajo, consolidando la información de gestión mensual, control de trámites derivados de las actividades de fiscalización
y actualización de la información en las plataformas tecnológicas y bases de datos que disponga la entidad para el
efecto.
7) Apoyar el agendamiento, organización y realización de las reuniones que se programen en el Grupo, en el marco de
las actividades de fiscalización, apoyando la elaboración de actas y listado de asistencia respectivos
8) Apoyar la consolidación y/o proyección de las respuestas a los derechos de petición, quejas, requerimientos,y demás
solicitudes a cargo del Grupo de Trabajo, relacionadas con la fiscalización a la actividad minera, que le sean asignadas
por el Supervisor del contrato.</v>
          </cell>
          <cell r="V1033">
            <v>38134746</v>
          </cell>
          <cell r="W1033">
            <v>32524</v>
          </cell>
          <cell r="X1033">
            <v>45477</v>
          </cell>
          <cell r="Y1033" t="str">
            <v>SISTEMA GENERAL DE REGALÍAS</v>
          </cell>
          <cell r="AA1033">
            <v>38134746</v>
          </cell>
          <cell r="AB1033" t="str">
            <v>FERNANDO ALBERTO CARDONA VARGAS _x000D_</v>
          </cell>
          <cell r="AC1033" t="str">
            <v>VICEPRESIDENTE DE SEGUIMIENTO, CONTROL Y SEGURIDAD MINERA</v>
          </cell>
          <cell r="AD1033" t="str">
            <v>VSCSM</v>
          </cell>
          <cell r="AE1033">
            <v>8</v>
          </cell>
          <cell r="AH1033">
            <v>4317141</v>
          </cell>
          <cell r="AI1033">
            <v>10174239</v>
          </cell>
          <cell r="AJ1033" t="str">
            <v>MIGUEL ÁNGEL SÁNCHEZ HERNÁNDEZ</v>
          </cell>
          <cell r="AK1033" t="str">
            <v xml:space="preserve">COORDINADOR GRUPO DE SEGUIMIENTO Y CONTROL ZONA OCCIDENTE </v>
          </cell>
          <cell r="AN1033" t="str">
            <v>Bogotá D.C.</v>
          </cell>
          <cell r="AO1033" t="str">
            <v>14 PRESTACIÓN DE SERVICIOS</v>
          </cell>
          <cell r="AP1033" t="str">
            <v>CALDAS</v>
          </cell>
          <cell r="AQ1033" t="str">
            <v>LA DORADA</v>
          </cell>
          <cell r="AR1033" t="str">
            <v>TECNOLOGIA EN ANALISIS Y DESARROLLO DE SISTEMAS DE INFORMACION</v>
          </cell>
          <cell r="AS1033" t="str">
            <v>TECNÓLOGO</v>
          </cell>
          <cell r="AZ1033" t="str">
            <v>SGR</v>
          </cell>
          <cell r="BA1033" t="str">
            <v>242</v>
          </cell>
          <cell r="BB1033">
            <v>2024</v>
          </cell>
          <cell r="BC1033">
            <v>80111600</v>
          </cell>
          <cell r="BD1033" t="str">
            <v>SEGUROS DEL ESTADO S.A.</v>
          </cell>
          <cell r="BE1033" t="str">
            <v>14-44-101214255</v>
          </cell>
          <cell r="BF1033">
            <v>45483</v>
          </cell>
          <cell r="BG1033">
            <v>45485</v>
          </cell>
          <cell r="BH1033">
            <v>45485</v>
          </cell>
          <cell r="BI1033">
            <v>151024</v>
          </cell>
          <cell r="BJ1033">
            <v>45485</v>
          </cell>
          <cell r="BK1033" t="str">
            <v>POSITIVA</v>
          </cell>
          <cell r="BL1033">
            <v>45485</v>
          </cell>
          <cell r="BN1033">
            <v>45485</v>
          </cell>
          <cell r="BO1033">
            <v>45727</v>
          </cell>
          <cell r="BP1033" t="str">
            <v>SI</v>
          </cell>
          <cell r="BQ1033" t="str">
            <v>CONTRATACIÓN DIRECTA</v>
          </cell>
          <cell r="BR1033" t="str">
            <v>SGR-242-2024</v>
          </cell>
          <cell r="BS1033" t="str">
            <v>https://community.secop.gov.co/Public/Tendering/OpportunityDetail/Index?noticeUID=CO1.NTC.6386518&amp;isFromPublicArea=True&amp;isModal=False</v>
          </cell>
        </row>
        <row r="1034">
          <cell r="A1034" t="str">
            <v>SGR-243-2024</v>
          </cell>
          <cell r="C1034">
            <v>45509</v>
          </cell>
          <cell r="D1034" t="str">
            <v>SIRLY ANA RUIZ FLOREZ</v>
          </cell>
          <cell r="E1034" t="str">
            <v>DANIELA MARINA MUÑOZ MUÑOZ</v>
          </cell>
          <cell r="F1034" t="str">
            <v>CONTRATO</v>
          </cell>
          <cell r="J1034">
            <v>33484</v>
          </cell>
          <cell r="K1034">
            <v>33</v>
          </cell>
          <cell r="L1034">
            <v>650007423</v>
          </cell>
          <cell r="M1034" t="str">
            <v>PROFESIONAL</v>
          </cell>
          <cell r="N1034" t="str">
            <v>CÉDULA DE CIUDADANIA</v>
          </cell>
          <cell r="O1034">
            <v>1073990851</v>
          </cell>
          <cell r="P1034">
            <v>4</v>
          </cell>
          <cell r="Q1034" t="str">
            <v>Prestar servicios profesionales en el Grupo de Contratación en la revisión, estructuración, seguimiento e impulso de los procesos de contratación, en todas sus etapas, especialmente en lo que refiere a la modalidad de contratación directa y acuerdos marco de precios asociados a la función de fiscalización</v>
          </cell>
          <cell r="R1034" t="str">
            <v>1. Apoyar a la Agencia Nacional de Minería en las
actividades relacionas con la gestión contractual de la entidad, en la revisión jurídica de los estudios previos y
estructuración de los procesos de contratación que se adelanten a través de los aplicativos del Sistema Electrónico de
Contratación Pública especialmente en la contratación directa y acuerdos marco de precios asociados a la función de
fiscalización.
2. Proyectar los documentos y/o actos administrativos necesarios para dar inicio, impulso o terminación a los procesos
contractuales adelantados en el Grupo de Contratación de la Vicepresidencia Administrativa y Financiera asociados a la
función de fiscalización.
3. Realizar las evaluaciones jurídicas de las ofertas presentadas en los procesos de contratación en los cuales se
designe como integrante del Comité Asesor Evaluador asociados a la función de fiscalización
4. Prestar acompañamiento jurídico en los asuntos derivados de las etapas precontractual, contractual y poscontractual
de los procesos de selección asociados a la función de fiscalización que adelanta la Agencia Nacional de Minería
asociados a la función de fiscalización.
5. Revisar y/o elaborar los documentos necesarios para adelantar las modificaciones contractuales que le sean
asignadas por el supervisor del contrato asociados a la función de fiscalización
6. Realizar la verificación jurídica del cumplimiento de las garantías exigidas por la entidad, y su respectiva aprobación a
través de la plataforma SECOP II asociados a la función de fiscalización
7. Gestionar los procesos realizados a través de la Tienda Virtual del Estado Colombiano, de acuerdo con la asignación
que para el efecto realice el supervisor del contrato asociados a la función de fiscalización
8. Asistir a las reuniones de comité, talleres y demás que se requieran para el desarrollo del objeto contractual.
9. Proyectar y revisar las actas de liquidación de los contratos y/o convenios interadministrativos que le sean asignadas,
de acuerdo a los documentos que soporten la contratación, a fin de verificar la adecuada ejecución del objeto contractual
asociados a la función de fiscalización 10.Actualizar la carpeta compartida del Grupo de Contratación con los trámites a su cargo.
11. Contar con el equipo de cómputo y los elementos de protección personal necesarios para la prestación del servicio</v>
          </cell>
          <cell r="V1034">
            <v>48737385</v>
          </cell>
          <cell r="W1034">
            <v>32724</v>
          </cell>
          <cell r="X1034">
            <v>45477</v>
          </cell>
          <cell r="Y1034" t="str">
            <v>SISTEMA GENERAL DE REGALÍAS</v>
          </cell>
          <cell r="AA1034">
            <v>48735000</v>
          </cell>
          <cell r="AB1034" t="str">
            <v xml:space="preserve">ADRIANA MILENA LÓPEZ VÁSQUEZ </v>
          </cell>
          <cell r="AC1034" t="str">
            <v>COORDINADORA GRUPO DE CONTRATACION (E) _x000D_</v>
          </cell>
          <cell r="AD1034" t="str">
            <v>VAF</v>
          </cell>
          <cell r="AE1034">
            <v>9</v>
          </cell>
          <cell r="AH1034">
            <v>5415000</v>
          </cell>
          <cell r="AI1034">
            <v>53122017</v>
          </cell>
          <cell r="AJ1034" t="str">
            <v>BIBIANA GUTIERREZ CASTRO</v>
          </cell>
          <cell r="AK1034" t="str">
            <v>COORDINADOR DEL GRUPO DE CONTRATACIÓN .</v>
          </cell>
          <cell r="AN1034" t="str">
            <v>Bogotá D.C.</v>
          </cell>
          <cell r="AO1034" t="str">
            <v>14 PRESTACIÓN DE SERVICIOS</v>
          </cell>
          <cell r="AP1034" t="str">
            <v>CORDOBA</v>
          </cell>
          <cell r="AQ1034" t="str">
            <v>TIERRA ALTA</v>
          </cell>
          <cell r="AR1034" t="str">
            <v>ABOGADO</v>
          </cell>
          <cell r="AS1034" t="str">
            <v>POSGRADO</v>
          </cell>
          <cell r="AZ1034" t="str">
            <v>SGR</v>
          </cell>
          <cell r="BA1034" t="str">
            <v>243</v>
          </cell>
          <cell r="BB1034">
            <v>2024</v>
          </cell>
          <cell r="BC1034">
            <v>80111600</v>
          </cell>
          <cell r="BD1034" t="str">
            <v>COMPAÑIA MUNDIAL DE SEGUROS S.A.</v>
          </cell>
          <cell r="BE1034" t="str">
            <v>NB-100331546</v>
          </cell>
          <cell r="BF1034">
            <v>45482</v>
          </cell>
          <cell r="BG1034">
            <v>45483</v>
          </cell>
          <cell r="BH1034">
            <v>45483</v>
          </cell>
          <cell r="BI1034">
            <v>149824</v>
          </cell>
          <cell r="BJ1034">
            <v>45483</v>
          </cell>
          <cell r="BK1034" t="str">
            <v>POSITIVA</v>
          </cell>
          <cell r="BL1034">
            <v>45484</v>
          </cell>
          <cell r="BN1034">
            <v>45484</v>
          </cell>
          <cell r="BO1034">
            <v>45757</v>
          </cell>
          <cell r="BP1034" t="str">
            <v>SI</v>
          </cell>
          <cell r="BQ1034" t="str">
            <v>CONTRATACIÓN DIRECTA</v>
          </cell>
          <cell r="BR1034" t="str">
            <v>SGR-243-2024</v>
          </cell>
          <cell r="BS1034" t="str">
            <v>https://community.secop.gov.co/Public/Tendering/OpportunityDetail/Index?noticeUID=CO1.NTC.6375875&amp;isFromPublicArea=True&amp;isModal=False</v>
          </cell>
        </row>
        <row r="1035">
          <cell r="A1035" t="str">
            <v>SGR-244-2024</v>
          </cell>
          <cell r="C1035">
            <v>45481</v>
          </cell>
          <cell r="D1035" t="str">
            <v>LUIS FERNANDO GARCIA MORALES</v>
          </cell>
          <cell r="E1035" t="str">
            <v>PAULA ANDREA PIÑEROS CUESTA</v>
          </cell>
          <cell r="F1035" t="str">
            <v>CONTRATO</v>
          </cell>
          <cell r="J1035">
            <v>28430</v>
          </cell>
          <cell r="K1035">
            <v>47</v>
          </cell>
          <cell r="L1035">
            <v>630073423</v>
          </cell>
          <cell r="M1035" t="str">
            <v>PROFESIONAL</v>
          </cell>
          <cell r="N1035" t="str">
            <v>CÉDULA DE CIUDADANIA</v>
          </cell>
          <cell r="O1035">
            <v>71790629</v>
          </cell>
          <cell r="P1035">
            <v>9</v>
          </cell>
          <cell r="Q1035"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035"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035">
            <v>77729670</v>
          </cell>
          <cell r="W1035">
            <v>27824</v>
          </cell>
          <cell r="X1035">
            <v>45455</v>
          </cell>
          <cell r="Y1035" t="str">
            <v>SISTEMA GENERAL DE REGALÍAS</v>
          </cell>
          <cell r="AA1035">
            <v>77729670</v>
          </cell>
          <cell r="AB1035" t="str">
            <v>FERNANDO ALBERTO CARDONA VARGAS</v>
          </cell>
          <cell r="AC1035" t="str">
            <v xml:space="preserve">VICEPRESIDENTE DE SEGUIMIENTO, CONTROL Y SEGURIDAD MINERA (E) </v>
          </cell>
          <cell r="AD1035" t="str">
            <v>VSCSM</v>
          </cell>
          <cell r="AE1035">
            <v>10</v>
          </cell>
          <cell r="AH1035">
            <v>7772967</v>
          </cell>
          <cell r="AI1035">
            <v>37275866</v>
          </cell>
          <cell r="AJ1035" t="str">
            <v>KAREN ANDREA DURÁN NIEVA</v>
          </cell>
          <cell r="AK1035" t="str">
            <v>COORDINADORA DEL PUNTO DE ATENCIÓN REGIONAL MANIZALES</v>
          </cell>
          <cell r="AN1035" t="str">
            <v>Manizales</v>
          </cell>
          <cell r="AO1035" t="str">
            <v>14 PRESTACIÓN DE SERVICIOS</v>
          </cell>
          <cell r="AP1035" t="str">
            <v>ANTIOQUIA</v>
          </cell>
          <cell r="AQ1035" t="str">
            <v xml:space="preserve">MEDELLIN </v>
          </cell>
          <cell r="AR1035" t="str">
            <v>INGENIERIA DE MINAS Y METALURGICA</v>
          </cell>
          <cell r="AS1035" t="str">
            <v>PREGRADO</v>
          </cell>
          <cell r="AZ1035" t="str">
            <v>SGR</v>
          </cell>
          <cell r="BA1035" t="str">
            <v>244</v>
          </cell>
          <cell r="BB1035">
            <v>2024</v>
          </cell>
          <cell r="BC1035">
            <v>80111600</v>
          </cell>
          <cell r="BD1035" t="str">
            <v>ASEGURADORA SOLIDARIA DE COLOMBIA</v>
          </cell>
          <cell r="BE1035" t="str">
            <v>310 47 994000011435</v>
          </cell>
          <cell r="BF1035">
            <v>45483</v>
          </cell>
          <cell r="BG1035">
            <v>45483</v>
          </cell>
          <cell r="BH1035">
            <v>45484</v>
          </cell>
          <cell r="BI1035">
            <v>150724</v>
          </cell>
          <cell r="BJ1035">
            <v>45484</v>
          </cell>
          <cell r="BK1035" t="str">
            <v>POSITIVA</v>
          </cell>
          <cell r="BL1035">
            <v>45486</v>
          </cell>
          <cell r="BN1035">
            <v>45488</v>
          </cell>
          <cell r="BO1035">
            <v>45791</v>
          </cell>
          <cell r="BP1035" t="str">
            <v>SI</v>
          </cell>
          <cell r="BQ1035" t="str">
            <v>CONTRATACIÓN DIRECTA</v>
          </cell>
          <cell r="BR1035" t="str">
            <v>SGR-244-2024</v>
          </cell>
          <cell r="BS1035" t="str">
            <v>https://community.secop.gov.co/Public/Tendering/OpportunityDetail/Index?noticeUID=CO1.NTC.6380525&amp;isFromPublicArea=True&amp;isModal=False</v>
          </cell>
        </row>
        <row r="1036">
          <cell r="A1036" t="str">
            <v>SGR-245-2024</v>
          </cell>
          <cell r="C1036">
            <v>45482</v>
          </cell>
          <cell r="D1036" t="str">
            <v>SANTIAGO GARCIA ORTIZ</v>
          </cell>
          <cell r="E1036" t="str">
            <v>PAULA ANDREA PIÑEROS CUESTA</v>
          </cell>
          <cell r="F1036" t="str">
            <v>CONTRATO</v>
          </cell>
          <cell r="J1036">
            <v>33872</v>
          </cell>
          <cell r="K1036">
            <v>32</v>
          </cell>
          <cell r="L1036">
            <v>630062923</v>
          </cell>
          <cell r="M1036" t="str">
            <v>PROFESIONAL</v>
          </cell>
          <cell r="N1036" t="str">
            <v>CÉDULA DE CIUDADANIA</v>
          </cell>
          <cell r="O1036">
            <v>1040742285</v>
          </cell>
          <cell r="P1036">
            <v>2</v>
          </cell>
          <cell r="Q1036"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036"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036">
            <v>93275604</v>
          </cell>
          <cell r="W1036">
            <v>7324</v>
          </cell>
          <cell r="X1036">
            <v>45369</v>
          </cell>
          <cell r="Y1036" t="str">
            <v>SISTEMA GENERAL DE REGALÍAS</v>
          </cell>
          <cell r="AA1036">
            <v>93275604</v>
          </cell>
          <cell r="AB1036" t="str">
            <v>FERNANDO ALBERTO CARDONA VARGAS</v>
          </cell>
          <cell r="AC1036" t="str">
            <v>VICEPRESIDENTE DE SEGUIMIENTO, CONTROL Y SEGURIDAD MINERA</v>
          </cell>
          <cell r="AD1036" t="str">
            <v>VSCSM</v>
          </cell>
          <cell r="AE1036">
            <v>12</v>
          </cell>
          <cell r="AH1036">
            <v>7772967</v>
          </cell>
          <cell r="AI1036">
            <v>43000561</v>
          </cell>
          <cell r="AJ1036" t="str">
            <v xml:space="preserve">MARIA INES DE LA EUCARISTIA RESTREPO MORALES </v>
          </cell>
          <cell r="AK1036" t="str">
            <v xml:space="preserve">COORDINADORA PUNTO DE ATENCION REGIONAL MEDELLIN </v>
          </cell>
          <cell r="AN1036" t="str">
            <v>Medellín</v>
          </cell>
          <cell r="AO1036" t="str">
            <v>14 PRESTACIÓN DE SERVICIOS</v>
          </cell>
          <cell r="AP1036" t="str">
            <v>ANTIOQUIA</v>
          </cell>
          <cell r="AQ1036" t="str">
            <v>ENVIGADO</v>
          </cell>
          <cell r="AR1036" t="str">
            <v>INGENIERO GEÓLOGO</v>
          </cell>
          <cell r="AS1036" t="str">
            <v>PREGRADO</v>
          </cell>
          <cell r="AZ1036" t="str">
            <v>SGR</v>
          </cell>
          <cell r="BA1036" t="str">
            <v>245</v>
          </cell>
          <cell r="BB1036">
            <v>2024</v>
          </cell>
          <cell r="BC1036">
            <v>80111600</v>
          </cell>
          <cell r="BD1036" t="str">
            <v>SEGUROS DEL ESTADO S.A.</v>
          </cell>
          <cell r="BE1036" t="str">
            <v>65-46-101047461</v>
          </cell>
          <cell r="BF1036">
            <v>45482</v>
          </cell>
          <cell r="BG1036">
            <v>45484</v>
          </cell>
          <cell r="BH1036">
            <v>45484</v>
          </cell>
          <cell r="BI1036">
            <v>150824</v>
          </cell>
          <cell r="BJ1036">
            <v>45484</v>
          </cell>
          <cell r="BK1036" t="str">
            <v>POSITIVA</v>
          </cell>
          <cell r="BL1036">
            <v>45485</v>
          </cell>
          <cell r="BN1036">
            <v>45485</v>
          </cell>
          <cell r="BO1036">
            <v>45849</v>
          </cell>
          <cell r="BP1036" t="str">
            <v>SI</v>
          </cell>
          <cell r="BQ1036" t="str">
            <v>CONTRATACIÓN DIRECTA</v>
          </cell>
          <cell r="BR1036" t="str">
            <v>SGR-245-2024</v>
          </cell>
          <cell r="BS1036" t="str">
            <v>https://community.secop.gov.co/Public/Tendering/OpportunityDetail/Index?noticeUID=CO1.NTC.6380296&amp;isFromPublicArea=True&amp;isModal=False</v>
          </cell>
        </row>
        <row r="1037">
          <cell r="A1037" t="str">
            <v>SGR-246-2024</v>
          </cell>
          <cell r="C1037">
            <v>45483</v>
          </cell>
          <cell r="D1037" t="str">
            <v xml:space="preserve">ELKYN MAURICIO VARGAS HERNÁNDEZ </v>
          </cell>
          <cell r="E1037" t="str">
            <v>YERALDIN FUENTES</v>
          </cell>
          <cell r="F1037" t="str">
            <v>CONTRATO</v>
          </cell>
          <cell r="J1037">
            <v>27555</v>
          </cell>
          <cell r="K1037">
            <v>50</v>
          </cell>
          <cell r="L1037">
            <v>630079623</v>
          </cell>
          <cell r="M1037" t="str">
            <v>PROFESIONAL</v>
          </cell>
          <cell r="N1037" t="str">
            <v>CÉDULA DE CIUDADANIA</v>
          </cell>
          <cell r="O1037">
            <v>74180247</v>
          </cell>
          <cell r="P1037">
            <v>2</v>
          </cell>
          <cell r="Q1037" t="str">
            <v>PSP a la VSCSM en actividades necesarias para el cumplimiento de la función de fiscalización a títulos mineros y demás
figuras que por mandato legal permiten la exploración y explotación de recursos naturales no renovables, tales como la
evaluación documental de expedientes, realización de inspecciones de campo, elaboración, corrección y revisión de
conceptos e informes técnicos y la atención a requerimientos de entes de contro</v>
          </cell>
          <cell r="R1037" t="str">
            <v>1. Apoyar la planeación, programación y seguimiento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o áreas con prerrogativas de explotación, con el fin de
verificar el cumplimiento de las obligaciones por parte de los titulares o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oportuna.4.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5.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6.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7.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8.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9.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Derivado de ello consolidar y presentar al supervisor recomendaciones
orientadas a la definición e implementación de acciones de mejora o ajustes a los procesos y procedimientos cuando a
ello haya lugar.
10. Gestionar las actuaciones técnicas que le sean asignadas a través de AnnA Minería de manera oportuna y
conforme a los los lineamientos que se impartan, generando los informes requeridos.
11. Apoyar la revisión de evaluaciones y flujo de actuaciones gestionadas a través de AnnA Minería o la herramienta
tecnológica que disponga la entidad para el desarrollo de las actividades de fiscalización. Derivado de ello consolidar y
presentar al supervisor recomendaciones orientadas a la definición e implementación de acciones de mejora o ajustes a
los procesos y procedimientos cuando a ello haya lugar.
12. Registrar el desarrollo de sus actividades diarias y/o semanales y/o mensuales, en los formatos o sistemas de
información que disponga la Entidad para tal fin y de conformidad a las solicitudes que realce el supervisor.
13. Apoyar la revisión, elaboración, consolidación y análisis de informes o reportes de gestión del grupo de trabajo de
conformidad con la asignación que realice el Supervisor y atendiendo los lineamientos que se impartan para el efecto,
procurando la entrega oportuna de los mismos. Derivado de ello consolidar y presentar al supervisor recomendaciones
orientadas a la definición e implementación de acciones de mejora o ajustes a los procesos y procedimientos cuando a
ello haya lugar.
14.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15. Apoyar al Grupo de Trabajo mediante la elaboración de conceptos, informes, estudios, investigaciones u otros
documentos técnicos derivados de la fiscalización a la actividad minera, según la asignación efectuada por parte del
supervisor. Derivado de ello consolidar y presentar al supervisor recomendaciones orientadas a la definición eimplementación de acciones de mejora o ajustes a los procesos y procedimientos cuando a ello haya lugar.
16. Brindar apoyo técnico en los temas transversales inherentes a la función de fiscalización a la actividad minera,
como son los relacionados con aspectos ambientales, amparos administrativos, servidumbres mineras, entre otros, así
como acompañamiento a las alcaldías en asuntos relacionados con actividad minera en su componente técnico.
17.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18. Proyectar oficios, memorandos, documentos de respuesta a las peticiones y solicitudes de información relacionadas
con el objeto contractual que le sean asignadas a través del Sistema de Gestión Documental. Cuando le sean asignados
realizar la revisión de los aspectos de calidad y contenido en el componente técnico de oficios, memorando o
documentos generados en el grupo de trabajo. Derivado de ello consolidar y presentar al supervisor recomendaciones
orientadas a la definición e implementación de acciones de mejora o ajustes a los procesos y procedimientos cuando a
ello haya lugar._x000D_</v>
          </cell>
          <cell r="V1037">
            <v>87267141</v>
          </cell>
          <cell r="W1037">
            <v>30324</v>
          </cell>
          <cell r="X1037">
            <v>45477</v>
          </cell>
          <cell r="Y1037" t="str">
            <v>SISTEMA GENERAL DE REGALÍAS</v>
          </cell>
          <cell r="AA1037">
            <v>77570792</v>
          </cell>
          <cell r="AB1037" t="str">
            <v>FERNANDO ALBERTO CARDONA VARGAS</v>
          </cell>
          <cell r="AC1037" t="str">
            <v xml:space="preserve">VICEPRESIDENTE DE SEGUIMIENTO, CONTROL Y SEGURIDAD MINERA (E) </v>
          </cell>
          <cell r="AD1037" t="str">
            <v>VSCSM</v>
          </cell>
          <cell r="AE1037">
            <v>9</v>
          </cell>
          <cell r="AF1037">
            <v>2</v>
          </cell>
          <cell r="AH1037">
            <v>9696349</v>
          </cell>
          <cell r="AI1037">
            <v>1057575114</v>
          </cell>
          <cell r="AJ1037" t="str">
            <v>LAURA LIGIA GOYENECHE MENDIVELSO</v>
          </cell>
          <cell r="AK1037" t="str">
            <v>COORDINADORA DEL PUNTO DE ATENCIÓN REGIONAL NOBSA</v>
          </cell>
          <cell r="AN1037" t="str">
            <v>Nobsa</v>
          </cell>
          <cell r="AO1037" t="str">
            <v>14 PRESTACIÓN DE SERVICIOS</v>
          </cell>
          <cell r="AP1037" t="str">
            <v>BOGOTÁ D.C.</v>
          </cell>
          <cell r="AQ1037" t="str">
            <v>BOGOTÁ D.C.</v>
          </cell>
          <cell r="AR1037" t="str">
            <v>INGENIERO DE MINAS</v>
          </cell>
          <cell r="AS1037" t="str">
            <v>POSGRADO</v>
          </cell>
          <cell r="AZ1037" t="str">
            <v>SGR</v>
          </cell>
          <cell r="BA1037" t="str">
            <v>246</v>
          </cell>
          <cell r="BB1037">
            <v>2024</v>
          </cell>
          <cell r="BC1037">
            <v>80111600</v>
          </cell>
          <cell r="BD1037" t="str">
            <v>SEGUROS DEL ESTADO S.A.</v>
          </cell>
          <cell r="BE1037" t="str">
            <v>14-44-101214419</v>
          </cell>
          <cell r="BF1037">
            <v>45484</v>
          </cell>
          <cell r="BG1037">
            <v>45488</v>
          </cell>
          <cell r="BH1037">
            <v>45490</v>
          </cell>
          <cell r="BI1037">
            <v>151224</v>
          </cell>
          <cell r="BJ1037">
            <v>45488</v>
          </cell>
          <cell r="BK1037" t="str">
            <v>POSITIVA</v>
          </cell>
          <cell r="BL1037">
            <v>45492</v>
          </cell>
          <cell r="BN1037">
            <v>45490</v>
          </cell>
          <cell r="BO1037">
            <v>45765</v>
          </cell>
          <cell r="BP1037" t="str">
            <v>SI</v>
          </cell>
          <cell r="BQ1037" t="str">
            <v>CONTRATACIÓN DIRECTA</v>
          </cell>
          <cell r="BR1037" t="str">
            <v>SGR-246-2024</v>
          </cell>
          <cell r="BS1037" t="str">
            <v>https://community.secop.gov.co/Public/Tendering/OpportunityDetail/Index?noticeUID=CO1.NTC.6391779&amp;isFromPublicArea=True&amp;isModal=False</v>
          </cell>
        </row>
        <row r="1038">
          <cell r="A1038" t="str">
            <v>SGR-247-2024</v>
          </cell>
          <cell r="C1038">
            <v>45481</v>
          </cell>
          <cell r="D1038" t="str">
            <v xml:space="preserve">MARIANA SOFIA ORDOÑEZ ORTEGA </v>
          </cell>
          <cell r="E1038" t="str">
            <v>ANA MARÍA MENDOZA</v>
          </cell>
          <cell r="F1038" t="str">
            <v>CONTRATO</v>
          </cell>
          <cell r="J1038">
            <v>36956</v>
          </cell>
          <cell r="K1038">
            <v>24</v>
          </cell>
          <cell r="L1038">
            <v>630073923</v>
          </cell>
          <cell r="M1038" t="str">
            <v>PROFESIONAL</v>
          </cell>
          <cell r="N1038" t="str">
            <v>CÉDULA DE CIUDADANIA</v>
          </cell>
          <cell r="O1038">
            <v>1095906717</v>
          </cell>
          <cell r="P1038">
            <v>8</v>
          </cell>
          <cell r="Q1038" t="str">
            <v>PSP a la VSCSM para el desarrollo de la función de fiscalización minera, en actividades de evaluación documental de expedientes, la elaboración o consolidación de conceptos técnicos e inspecciones de campo.</v>
          </cell>
          <cell r="R1038" t="str">
            <v>1. Apoyar la verificación del cumplimiento de las obligaciones técnicas y económicas por parte de los titulares de
acuerdo a lo establecido en los diferentes títulos mineros, sus modificaciones y términos, y elaborar los conceptos
técnicos e informes que correspondan,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Gestionar las actuaciones técnicas que le sean asignadas a través deAnnA Minería de manera oportuna y
conforme a los los lineamientos que se impartan, generando los informes requeridos.
8. Registrar el desarrollo de sus actividades diarias y/o semanales y/o mensuales, en los formatos o sistemas de
información que disponga la Entidad para tal fin y de conformidad a las solicitudes que realce el supervisor.
9. Apoyar la elaboración y/o consolidación de informes o reportes de gestión del grupo de trabajo de conformidad con
la asignación que realice el Supervisor y atendiendo los lineamientos que se impartan para el efecto, procurando la
entrega oportuna de los mismos.
10.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11. Apoyar y participar en las mesas de trabajo organizadas por la ANM u otros eventos regionales con los distintos
Entes Territoriales, titulares mineros y beneficiarios de áreas con prerrogativas de explotación, para difundir la
normatividad minera vigente, los aspectos operativos de la actividad minera de la región y en general los relacionados
con la fiscalización a la actividad minera.
12. Proyectar oficios, memorandos, documentos de respuesta a las peticiones y solicitudes de información relacionadas
con el objeto contractual que le sean asignadas a través del Sistema de Gestión Documental.
13. Contar con el equipo de cómputo y los elementos de protección personal necesarios para la prestación del servicio.</v>
          </cell>
          <cell r="V1038">
            <v>44564050</v>
          </cell>
          <cell r="W1038">
            <v>22324</v>
          </cell>
          <cell r="X1038">
            <v>45448</v>
          </cell>
          <cell r="Y1038" t="str">
            <v>SISTEMA GENERAL DE REGALÍAS</v>
          </cell>
          <cell r="AA1038">
            <v>35651240</v>
          </cell>
          <cell r="AB1038" t="str">
            <v>FERNANDO ALBERTO CARDONA VARGAS</v>
          </cell>
          <cell r="AC1038" t="str">
            <v xml:space="preserve">VICEPRESIDENTE DE SEGUIMIENTO, CONTROL Y SEGURIDAD MINERA </v>
          </cell>
          <cell r="AD1038" t="str">
            <v>VSCSM</v>
          </cell>
          <cell r="AE1038">
            <v>8</v>
          </cell>
          <cell r="AH1038">
            <v>4456405</v>
          </cell>
          <cell r="AI1038">
            <v>7169561</v>
          </cell>
          <cell r="AJ1038" t="str">
            <v>EDGAR ENRIQUE ROJAS JIMENEZ</v>
          </cell>
          <cell r="AK1038" t="str">
            <v>COORDINADOR DEL PUNTO DE ATENCIÓN REGIONAL BUCARAMANGA</v>
          </cell>
          <cell r="AN1038" t="str">
            <v>Bogotá D.C.</v>
          </cell>
          <cell r="AO1038" t="str">
            <v>14 PRESTACIÓN DE SERVICIOS</v>
          </cell>
          <cell r="AP1038" t="str">
            <v>SANTANDER</v>
          </cell>
          <cell r="AQ1038" t="str">
            <v>GIRON</v>
          </cell>
          <cell r="AR1038" t="str">
            <v>GEOLOGIA</v>
          </cell>
          <cell r="AS1038" t="str">
            <v>PREGRADO</v>
          </cell>
          <cell r="AZ1038" t="str">
            <v>SGR</v>
          </cell>
          <cell r="BA1038" t="str">
            <v>247</v>
          </cell>
          <cell r="BB1038">
            <v>2024</v>
          </cell>
          <cell r="BC1038">
            <v>80111600</v>
          </cell>
          <cell r="BD1038" t="str">
            <v>SEGUROS DEL ESTADO S.A.</v>
          </cell>
          <cell r="BE1038" t="str">
            <v>14-44-101214429</v>
          </cell>
          <cell r="BF1038">
            <v>45474</v>
          </cell>
          <cell r="BG1038">
            <v>45489</v>
          </cell>
          <cell r="BH1038">
            <v>45490</v>
          </cell>
          <cell r="BI1038">
            <v>151824</v>
          </cell>
          <cell r="BJ1038">
            <v>45489</v>
          </cell>
          <cell r="BK1038" t="str">
            <v>POSITIVA</v>
          </cell>
          <cell r="BL1038">
            <v>45491</v>
          </cell>
          <cell r="BN1038">
            <v>45491</v>
          </cell>
          <cell r="BO1038">
            <v>45733</v>
          </cell>
          <cell r="BP1038" t="str">
            <v>SI</v>
          </cell>
          <cell r="BQ1038" t="str">
            <v>CONTRATACIÓN DIRECTA</v>
          </cell>
          <cell r="BR1038" t="str">
            <v>SGR-247-2024</v>
          </cell>
          <cell r="BS1038" t="str">
            <v>https://community.secop.gov.co/Public/Tendering/OpportunityDetail/Index?noticeUID=CO1.NTC.6390324&amp;isFromPublicArea=True&amp;isModal=False</v>
          </cell>
        </row>
        <row r="1039">
          <cell r="A1039" t="str">
            <v>SGR-248-2024</v>
          </cell>
          <cell r="C1039">
            <v>45484</v>
          </cell>
          <cell r="D1039" t="str">
            <v xml:space="preserve">SANDY CAROLINA SANTIAGO MONASALVA </v>
          </cell>
          <cell r="E1039" t="str">
            <v>DANIELA MARINA MUÑOZ MUÑOZ</v>
          </cell>
          <cell r="F1039" t="str">
            <v>CONTRATO</v>
          </cell>
          <cell r="J1039">
            <v>31767</v>
          </cell>
          <cell r="K1039">
            <v>38</v>
          </cell>
          <cell r="L1039">
            <v>630075223</v>
          </cell>
          <cell r="M1039" t="str">
            <v>PROFESIONAL</v>
          </cell>
          <cell r="N1039" t="str">
            <v>CÉDULA DE CIUDADANIA</v>
          </cell>
          <cell r="O1039">
            <v>1065579512</v>
          </cell>
          <cell r="P1039">
            <v>2</v>
          </cell>
          <cell r="Q1039"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039"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039">
            <v>77729670</v>
          </cell>
          <cell r="W1039">
            <v>23424</v>
          </cell>
          <cell r="X1039">
            <v>45478</v>
          </cell>
          <cell r="Y1039" t="str">
            <v>SISTEMA GENERAL DE REGALÍAS</v>
          </cell>
          <cell r="AA1039">
            <v>62183736</v>
          </cell>
          <cell r="AB1039" t="str">
            <v>FERNANDO ALBERTO CARDONA VARGAS</v>
          </cell>
          <cell r="AC1039" t="str">
            <v xml:space="preserve">VICEPRESIDENTE DE SEGUIMIENTO, CONTROL Y SEGURIDAD MINERA </v>
          </cell>
          <cell r="AD1039" t="str">
            <v>VSCSM</v>
          </cell>
          <cell r="AE1039">
            <v>8</v>
          </cell>
          <cell r="AH1039">
            <v>7772967</v>
          </cell>
          <cell r="AI1039">
            <v>1057575114</v>
          </cell>
          <cell r="AJ1039" t="str">
            <v>LAURA LIGIA GOYENECHE MENDIVELSO</v>
          </cell>
          <cell r="AK1039" t="str">
            <v>COORDINADORA DEL PUNTO DE ATENCIÓN REGIONAL NOBSA</v>
          </cell>
          <cell r="AN1039" t="str">
            <v>Nobsa</v>
          </cell>
          <cell r="AO1039" t="str">
            <v>14 PRESTACIÓN DE SERVICIOS</v>
          </cell>
          <cell r="AP1039" t="str">
            <v>CESAR</v>
          </cell>
          <cell r="AQ1039" t="str">
            <v>VALLEDUPAR</v>
          </cell>
          <cell r="AR1039" t="str">
            <v>INGENIERO DE MINAS</v>
          </cell>
          <cell r="AS1039" t="str">
            <v>POSGRADO</v>
          </cell>
          <cell r="AZ1039" t="str">
            <v>SGR</v>
          </cell>
          <cell r="BA1039" t="str">
            <v>248</v>
          </cell>
          <cell r="BB1039">
            <v>2024</v>
          </cell>
          <cell r="BC1039">
            <v>80111600</v>
          </cell>
          <cell r="BD1039" t="str">
            <v>SEGUROS DEL ESTADO S.A.</v>
          </cell>
          <cell r="BE1039" t="str">
            <v>14-44-101214383</v>
          </cell>
          <cell r="BF1039">
            <v>45485</v>
          </cell>
          <cell r="BG1039">
            <v>45489</v>
          </cell>
          <cell r="BH1039">
            <v>45490</v>
          </cell>
          <cell r="BI1039">
            <v>151424</v>
          </cell>
          <cell r="BJ1039">
            <v>45489</v>
          </cell>
          <cell r="BK1039" t="str">
            <v>POSITIVA</v>
          </cell>
          <cell r="BL1039">
            <v>45491</v>
          </cell>
          <cell r="BN1039">
            <v>45491</v>
          </cell>
          <cell r="BO1039">
            <v>45733</v>
          </cell>
          <cell r="BP1039" t="str">
            <v>SI</v>
          </cell>
          <cell r="BQ1039" t="str">
            <v>CONTRATACIÓN DIRECTA</v>
          </cell>
          <cell r="BR1039" t="str">
            <v>SGR-248-2024</v>
          </cell>
          <cell r="BS1039" t="str">
            <v>https://community.secop.gov.co/Public/Tendering/OpportunityDetail/Index?noticeUID=CO1.NTC.6393824&amp;isFromPublicArea=True&amp;isModal=False</v>
          </cell>
        </row>
        <row r="1040">
          <cell r="A1040" t="str">
            <v>SGR-249-2024</v>
          </cell>
          <cell r="C1040">
            <v>45484</v>
          </cell>
          <cell r="D1040" t="str">
            <v xml:space="preserve">AIDA VICTORIA CONRRADO CALDERIN </v>
          </cell>
          <cell r="E1040" t="str">
            <v>DANIELA MARINA MUÑOZ MUÑOZ</v>
          </cell>
          <cell r="F1040" t="str">
            <v>CONTRATO</v>
          </cell>
          <cell r="J1040">
            <v>31523</v>
          </cell>
          <cell r="K1040">
            <v>39</v>
          </cell>
          <cell r="L1040">
            <v>630078723</v>
          </cell>
          <cell r="M1040" t="str">
            <v>PROFESIONAL</v>
          </cell>
          <cell r="N1040" t="str">
            <v>CÉDULA DE CIUDADANIA</v>
          </cell>
          <cell r="O1040">
            <v>1018404326</v>
          </cell>
          <cell r="P1040">
            <v>7</v>
          </cell>
          <cell r="Q1040"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040"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servicio._x000D_</v>
          </cell>
          <cell r="V1040">
            <v>69956703</v>
          </cell>
          <cell r="W1040">
            <v>29424</v>
          </cell>
          <cell r="X1040">
            <v>45477</v>
          </cell>
          <cell r="Y1040" t="str">
            <v>SISTEMA GENERAL DE REGALÍAS</v>
          </cell>
          <cell r="AA1040">
            <v>62183736</v>
          </cell>
          <cell r="AB1040" t="str">
            <v>FERNANDO ALBERTO CARDONA VARGAS</v>
          </cell>
          <cell r="AC1040" t="str">
            <v xml:space="preserve">VICEPRESIDENTE DE SEGUIMIENTO, CONTROL Y SEGURIDAD MINERA (E) </v>
          </cell>
          <cell r="AD1040" t="str">
            <v>VSCSM</v>
          </cell>
          <cell r="AE1040">
            <v>8</v>
          </cell>
          <cell r="AH1040">
            <v>7772967</v>
          </cell>
          <cell r="AI1040">
            <v>1057575114</v>
          </cell>
          <cell r="AJ1040" t="str">
            <v>LAURA LIGIA GOYENECHE MENDIVELSO</v>
          </cell>
          <cell r="AK1040" t="str">
            <v>COORDINADORA DEL PUNTO DE ATENCIÓN REGIONAL NOBSA</v>
          </cell>
          <cell r="AN1040" t="str">
            <v>Nobsa</v>
          </cell>
          <cell r="AO1040" t="str">
            <v>14 PRESTACIÓN DE SERVICIOS</v>
          </cell>
          <cell r="AP1040" t="str">
            <v>BOGOTÁ D.C.</v>
          </cell>
          <cell r="AQ1040" t="str">
            <v>BOGOTÁ D.C.</v>
          </cell>
          <cell r="AR1040" t="str">
            <v>DERECHO</v>
          </cell>
          <cell r="AS1040" t="str">
            <v>PREGRADO</v>
          </cell>
          <cell r="AZ1040" t="str">
            <v>SGR</v>
          </cell>
          <cell r="BA1040" t="str">
            <v>249</v>
          </cell>
          <cell r="BB1040">
            <v>2024</v>
          </cell>
          <cell r="BC1040">
            <v>80111600</v>
          </cell>
          <cell r="BD1040" t="str">
            <v>SEGUROS DEL ESTADO S.A.</v>
          </cell>
          <cell r="BE1040" t="str">
            <v>14-44-101214398</v>
          </cell>
          <cell r="BF1040">
            <v>45488</v>
          </cell>
          <cell r="BG1040">
            <v>45488</v>
          </cell>
          <cell r="BH1040">
            <v>45489</v>
          </cell>
          <cell r="BI1040">
            <v>151524</v>
          </cell>
          <cell r="BJ1040">
            <v>45489</v>
          </cell>
          <cell r="BK1040" t="str">
            <v>POSITIVA</v>
          </cell>
          <cell r="BL1040">
            <v>45491</v>
          </cell>
          <cell r="BN1040">
            <v>45491</v>
          </cell>
          <cell r="BO1040">
            <v>45733</v>
          </cell>
          <cell r="BP1040" t="str">
            <v>SI</v>
          </cell>
          <cell r="BQ1040" t="str">
            <v>CONTRATACIÓN DIRECTA</v>
          </cell>
          <cell r="BR1040" t="str">
            <v>SGR-249-2024</v>
          </cell>
          <cell r="BS1040" t="str">
            <v>https://community.secop.gov.co/Public/Tendering/OpportunityDetail/Index?noticeUID=CO1.NTC.6394033&amp;isFromPublicArea=True&amp;isModal=False</v>
          </cell>
        </row>
        <row r="1041">
          <cell r="A1041" t="str">
            <v>SGR-250-2024</v>
          </cell>
          <cell r="C1041">
            <v>45484</v>
          </cell>
          <cell r="D1041" t="str">
            <v xml:space="preserve">YURY KATHERINE GALEANO MANRIQUE </v>
          </cell>
          <cell r="E1041" t="str">
            <v>DANIELA MARINA MUÑOZ MUÑOZ</v>
          </cell>
          <cell r="F1041" t="str">
            <v>CONTRATO</v>
          </cell>
          <cell r="J1041">
            <v>32418</v>
          </cell>
          <cell r="K1041">
            <v>36</v>
          </cell>
          <cell r="L1041">
            <v>630079123</v>
          </cell>
          <cell r="M1041" t="str">
            <v>PROFESIONAL</v>
          </cell>
          <cell r="N1041" t="str">
            <v>CÉDULA DE CIUDADANIA</v>
          </cell>
          <cell r="O1041">
            <v>1032425286</v>
          </cell>
          <cell r="P1041">
            <v>1</v>
          </cell>
          <cell r="Q1041"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041"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servicio._x000D_</v>
          </cell>
          <cell r="V1041">
            <v>69956703</v>
          </cell>
          <cell r="W1041">
            <v>29824</v>
          </cell>
          <cell r="X1041">
            <v>45477</v>
          </cell>
          <cell r="Y1041" t="str">
            <v>SISTEMA GENERAL DE REGALÍAS</v>
          </cell>
          <cell r="AA1041">
            <v>62183736</v>
          </cell>
          <cell r="AB1041" t="str">
            <v>FERNANDO ALBERTO CARDONA VARGAS</v>
          </cell>
          <cell r="AC1041" t="str">
            <v>VICEPRESIDENTE DE SEGUIMIENTO, CONTROL Y SEGURIDAD MINERA</v>
          </cell>
          <cell r="AD1041" t="str">
            <v>VSCSM</v>
          </cell>
          <cell r="AE1041">
            <v>8</v>
          </cell>
          <cell r="AH1041">
            <v>7772967</v>
          </cell>
          <cell r="AI1041">
            <v>1057575114</v>
          </cell>
          <cell r="AJ1041" t="str">
            <v>LAURA LIGIA GOYENECHE MENDIVELSO</v>
          </cell>
          <cell r="AK1041" t="str">
            <v>COORDINADORA DEL PUNTO DE ATENCIÓN REGIONAL NOBSA</v>
          </cell>
          <cell r="AN1041" t="str">
            <v>Nobsa</v>
          </cell>
          <cell r="AO1041" t="str">
            <v>14 PRESTACIÓN DE SERVICIOS</v>
          </cell>
          <cell r="AP1041" t="str">
            <v>NORTE DE SANTANDER</v>
          </cell>
          <cell r="AQ1041" t="str">
            <v>LOURDES</v>
          </cell>
          <cell r="AR1041" t="str">
            <v>DERECHO</v>
          </cell>
          <cell r="AS1041" t="str">
            <v>POSGRADO</v>
          </cell>
          <cell r="AZ1041" t="str">
            <v>SGR</v>
          </cell>
          <cell r="BA1041" t="str">
            <v>250</v>
          </cell>
          <cell r="BB1041">
            <v>2024</v>
          </cell>
          <cell r="BC1041">
            <v>80111600</v>
          </cell>
          <cell r="BD1041" t="str">
            <v>SEGUROS DEL ESTADO S.A.</v>
          </cell>
          <cell r="BE1041" t="str">
            <v>14-44-101214667</v>
          </cell>
          <cell r="BF1041">
            <v>45485</v>
          </cell>
          <cell r="BG1041">
            <v>45491</v>
          </cell>
          <cell r="BH1041">
            <v>45495</v>
          </cell>
          <cell r="BI1041">
            <v>152724</v>
          </cell>
          <cell r="BJ1041">
            <v>45490</v>
          </cell>
          <cell r="BK1041" t="str">
            <v>POSITIVA</v>
          </cell>
          <cell r="BL1041">
            <v>45497</v>
          </cell>
          <cell r="BN1041">
            <v>45497</v>
          </cell>
          <cell r="BO1041">
            <v>45739</v>
          </cell>
          <cell r="BP1041" t="str">
            <v>SI</v>
          </cell>
          <cell r="BQ1041" t="str">
            <v>CONTRATACIÓN DIRECTA</v>
          </cell>
          <cell r="BR1041" t="str">
            <v>SGR-250-2024</v>
          </cell>
          <cell r="BS1041" t="str">
            <v>https://community.secop.gov.co/Public/Tendering/OpportunityDetail/Index?noticeUID=CO1.NTC.6393869&amp;isFromPublicArea=True&amp;isModal=False</v>
          </cell>
        </row>
        <row r="1042">
          <cell r="A1042" t="str">
            <v>SGR-251-2024</v>
          </cell>
          <cell r="C1042">
            <v>45484</v>
          </cell>
          <cell r="D1042" t="str">
            <v xml:space="preserve">ANDRÉS LEONARDO MUÑOZ NORE </v>
          </cell>
          <cell r="E1042" t="str">
            <v>YERALDIN FUENTES</v>
          </cell>
          <cell r="F1042" t="str">
            <v>CONTRATO</v>
          </cell>
          <cell r="J1042">
            <v>29699</v>
          </cell>
          <cell r="K1042">
            <v>44</v>
          </cell>
          <cell r="L1042">
            <v>630079523</v>
          </cell>
          <cell r="M1042" t="str">
            <v>APOYO A LA GESTIÓN</v>
          </cell>
          <cell r="N1042" t="str">
            <v>CÉDULA DE CIUDADANIA</v>
          </cell>
          <cell r="O1042">
            <v>74188384</v>
          </cell>
          <cell r="P1042">
            <v>1</v>
          </cell>
          <cell r="Q1042" t="str">
            <v>PS de apoyo a la gestión a la VSCSM, en actividades de fiscalización minera, como es la recepción de documentos
internos y externos, el control de la correspondencia, la clasificación de información y la gestión documental a través del
SGD.</v>
          </cell>
          <cell r="R1042" t="str">
            <v>1. Apoyar las actividades de gestión y manejo documental de la información derivada del desarrollo de la función de
fiscalización de la actividad minera.
2. Ingresar, en medio físico o digital, la correspondencia y productos de información derivados de las actividades de
fiscalización de la actividad minera en el expediente tanto en su versión física como en digital en las herramientas
informáticas dispuestas para tal fin.
3. Apoyar el recibo y clasificación de las actuaciones administrativas, técnicas y jurídicas, en medio físico o digital,
resultado de las actividades de fiscalización de la actividad minera.
4. Organizar cronológicamente la documentación y remitir a mantenimiento de expedientes y gestión documental,
bajo los lineamientos que se expidan para el efecto por parte de la ANM.
5. Diligenciar y mantener actualizada la base de datos de control de actuaciones administrativas proferidas por el
grupo de trabajo, en físico o en digital, bajo los parámetros y lineamientos que se definan para el efecto.
6. Apoyar al Grupo de Seguimiento y Control en las actividades de control de correspondencia, en físico o en digital.
7. Archivar y controlar los documentos soportes de las inspecciones de campo, autos, resoluciones y demásinformación expedida por el grupo de trabajo, de conformidad con los lineamientos que se impartan por el Supervisor y
haciendo uso de las plataformas tecnológicas que disponga la entidad.
8. Apoyar la atención a usuarios en consultas relacionadas con el estado del expediente y trámites competencia del
grupo de trabajo, enmarcados en el proceso de fiscalización minera.
9. Atender de manera oportuna las solicitudes de copias, en versión física o digital, y hacer entrega de las mismas,
en atención a las peticiones radicadas por los interesados y titulares mineros y según el reparto asignado.
10. Apoyar el agendamiento, organización y realización de las reuniones que se programen en el Grupo, en el marco de
las actividades de fiscalización, apoyando la elaboración de actas y listado de asistencia respectivos.
11. Apoyar las actuaciones correspondientes para la realización oportuna y eficaz el proceso de notificación de actos
administrativos derivados de las funciones de fiscalización minera.
Generar reportes de gestión y elaborar documentos que resulten del cumplimiento de sus obligaciones o que sean
necesarios para el cabal cumplimiento de las actividades de fiscalización a la actividad minera que adelanta el grupo de
trabajo.</v>
          </cell>
          <cell r="V1042">
            <v>27220383</v>
          </cell>
          <cell r="W1042">
            <v>30224</v>
          </cell>
          <cell r="X1042">
            <v>45477</v>
          </cell>
          <cell r="Y1042" t="str">
            <v>SISTEMA GENERAL DE REGALÍAS</v>
          </cell>
          <cell r="AA1042">
            <v>24195896</v>
          </cell>
          <cell r="AB1042" t="str">
            <v>FERNANDO ALBERTO CARDONA VARGAS</v>
          </cell>
          <cell r="AC1042" t="str">
            <v xml:space="preserve">VICEPRESIDENTE DE SEGUIMIENTO, CONTROL Y SEGURIDAD MINERA (E) </v>
          </cell>
          <cell r="AD1042" t="str">
            <v>VSCSM</v>
          </cell>
          <cell r="AE1042">
            <v>8</v>
          </cell>
          <cell r="AH1042">
            <v>3024487</v>
          </cell>
          <cell r="AI1042">
            <v>1057575114</v>
          </cell>
          <cell r="AJ1042" t="str">
            <v>LAURA LIGIA GOYENECHE MENDIVELSO</v>
          </cell>
          <cell r="AK1042" t="str">
            <v>COORDINADORA DEL PUNTO DE ATENCIÓN REGIONAL NOBSA</v>
          </cell>
          <cell r="AN1042" t="str">
            <v>Nobsa</v>
          </cell>
          <cell r="AO1042" t="str">
            <v>14 PRESTACIÓN DE SERVICIOS</v>
          </cell>
          <cell r="AP1042" t="str">
            <v>BOYACÁ</v>
          </cell>
          <cell r="AQ1042" t="str">
            <v>SOGAMOSO</v>
          </cell>
          <cell r="AR1042" t="str">
            <v xml:space="preserve">ECONOMISTA </v>
          </cell>
          <cell r="AS1042" t="str">
            <v>POSGRADO</v>
          </cell>
          <cell r="AZ1042" t="str">
            <v>SGR</v>
          </cell>
          <cell r="BA1042" t="str">
            <v>251</v>
          </cell>
          <cell r="BB1042">
            <v>2024</v>
          </cell>
          <cell r="BC1042">
            <v>80111600</v>
          </cell>
          <cell r="BD1042" t="str">
            <v>SEGUROS DEL ESTADO S.A.</v>
          </cell>
          <cell r="BE1042" t="str">
            <v>51-46-101018762</v>
          </cell>
          <cell r="BF1042">
            <v>45485</v>
          </cell>
          <cell r="BG1042">
            <v>45488</v>
          </cell>
          <cell r="BH1042">
            <v>45490</v>
          </cell>
          <cell r="BI1042">
            <v>151124</v>
          </cell>
          <cell r="BJ1042">
            <v>45488</v>
          </cell>
          <cell r="BK1042" t="str">
            <v>POSITIVA</v>
          </cell>
          <cell r="BL1042">
            <v>45491</v>
          </cell>
          <cell r="BN1042">
            <v>45491</v>
          </cell>
          <cell r="BO1042">
            <v>45733</v>
          </cell>
          <cell r="BP1042" t="str">
            <v>SI</v>
          </cell>
          <cell r="BQ1042" t="str">
            <v>CONTRATACIÓN DIRECTA</v>
          </cell>
          <cell r="BR1042" t="str">
            <v>SGR-251-2024</v>
          </cell>
          <cell r="BS1042" t="str">
            <v xml:space="preserve">https://community.secop.gov.co/Public/Tendering/OpportunityDetail/Index?noticeUID=CO1.NTC.6393088&amp;isFromPublicArea=True&amp;isModal=False
</v>
          </cell>
        </row>
        <row r="1043">
          <cell r="A1043" t="str">
            <v>SGR-252-2024</v>
          </cell>
          <cell r="C1043">
            <v>45484</v>
          </cell>
          <cell r="D1043" t="str">
            <v>JUAN CARLOS PIÑEROS HEREDIA</v>
          </cell>
          <cell r="E1043" t="str">
            <v>PAULA ANDREA PIÑEROS CUESTA</v>
          </cell>
          <cell r="F1043" t="str">
            <v>CONTRATO</v>
          </cell>
          <cell r="J1043">
            <v>26420</v>
          </cell>
          <cell r="K1043">
            <v>53</v>
          </cell>
          <cell r="L1043">
            <v>630080223</v>
          </cell>
          <cell r="M1043" t="str">
            <v>PROFESIONAL</v>
          </cell>
          <cell r="N1043" t="str">
            <v>CÉDULA DE CIUDADANIA</v>
          </cell>
          <cell r="O1043">
            <v>80423838</v>
          </cell>
          <cell r="P1043">
            <v>1</v>
          </cell>
          <cell r="Q1043"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043"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servicio._x000D_</v>
          </cell>
          <cell r="V1043">
            <v>69956703</v>
          </cell>
          <cell r="W1043">
            <v>30924</v>
          </cell>
          <cell r="X1043">
            <v>45477</v>
          </cell>
          <cell r="Y1043" t="str">
            <v>SISTEMA GENERAL DE REGALÍAS</v>
          </cell>
          <cell r="AA1043">
            <v>62183736</v>
          </cell>
          <cell r="AB1043" t="str">
            <v>FERNANDO ALBERTO CARDONA VARGAS</v>
          </cell>
          <cell r="AC1043" t="str">
            <v xml:space="preserve">VICEPRESIDENTE DE SEGUIMIENTO, CONTROL Y SEGURIDAD MINERA (E) </v>
          </cell>
          <cell r="AD1043" t="str">
            <v>VSCSM</v>
          </cell>
          <cell r="AE1043">
            <v>8</v>
          </cell>
          <cell r="AH1043">
            <v>7772967</v>
          </cell>
          <cell r="AI1043">
            <v>71655385</v>
          </cell>
          <cell r="AJ1043" t="str">
            <v>JOEL DARIO PINO PUERTA</v>
          </cell>
          <cell r="AK1043" t="str">
            <v>COORDINADOR DEL GRUPO DE SEGUIMIENTO Y CONTROL ZONA CENTRO</v>
          </cell>
          <cell r="AN1043" t="str">
            <v>Bogotá D.C.</v>
          </cell>
          <cell r="AO1043" t="str">
            <v>14 PRESTACIÓN DE SERVICIOS</v>
          </cell>
          <cell r="AP1043" t="str">
            <v>BOGOTÁ D.C.</v>
          </cell>
          <cell r="AQ1043" t="str">
            <v>BOGOTÁ D.C.</v>
          </cell>
          <cell r="AR1043" t="str">
            <v>DERECHO</v>
          </cell>
          <cell r="AS1043" t="str">
            <v>POSGRADO</v>
          </cell>
          <cell r="AZ1043" t="str">
            <v>SGR</v>
          </cell>
          <cell r="BA1043" t="str">
            <v>252</v>
          </cell>
          <cell r="BB1043">
            <v>2024</v>
          </cell>
          <cell r="BC1043">
            <v>80111600</v>
          </cell>
          <cell r="BD1043" t="str">
            <v>SEGUROS DEL ESTADO S.A.</v>
          </cell>
          <cell r="BE1043" t="str">
            <v xml:space="preserve">	14-46-101120410</v>
          </cell>
          <cell r="BF1043">
            <v>45485</v>
          </cell>
          <cell r="BG1043">
            <v>45492</v>
          </cell>
          <cell r="BH1043">
            <v>45495</v>
          </cell>
          <cell r="BI1043">
            <v>151724</v>
          </cell>
          <cell r="BJ1043">
            <v>45489</v>
          </cell>
          <cell r="BK1043" t="str">
            <v>POSITIVA</v>
          </cell>
          <cell r="BL1043">
            <v>45498</v>
          </cell>
          <cell r="BN1043">
            <v>45498</v>
          </cell>
          <cell r="BO1043">
            <v>45740</v>
          </cell>
          <cell r="BP1043" t="str">
            <v>SI</v>
          </cell>
          <cell r="BQ1043" t="str">
            <v>CONTRATACIÓN DIRECTA</v>
          </cell>
          <cell r="BR1043" t="str">
            <v>SGR-252-2024</v>
          </cell>
          <cell r="BS1043" t="str">
            <v>https://community.secop.gov.co/Public/Tendering/OpportunityDetail/Index?noticeUID=CO1.NTC.6393748&amp;isFromPublicArea=True&amp;isModal=False</v>
          </cell>
        </row>
        <row r="1044">
          <cell r="A1044" t="str">
            <v>SGR-253-2024</v>
          </cell>
          <cell r="C1044">
            <v>45495</v>
          </cell>
          <cell r="D1044" t="str">
            <v>LIZETH ESTHER MONTERO PEREZ</v>
          </cell>
          <cell r="E1044" t="str">
            <v xml:space="preserve">SUSANITA RODRIGUEZ CASAS </v>
          </cell>
          <cell r="F1044" t="str">
            <v>CONTRATO</v>
          </cell>
          <cell r="J1044">
            <v>34421</v>
          </cell>
          <cell r="K1044">
            <v>31</v>
          </cell>
          <cell r="L1044">
            <v>630080023</v>
          </cell>
          <cell r="M1044" t="str">
            <v>PROFESIONAL</v>
          </cell>
          <cell r="N1044" t="str">
            <v>CÉDULA DE CIUDADANIA</v>
          </cell>
          <cell r="O1044">
            <v>1119839219</v>
          </cell>
          <cell r="P1044">
            <v>0</v>
          </cell>
          <cell r="Q1044" t="str">
            <v>PSP al Grupo de Seguimiento y Control Zona Centro, en asuntos inherentes a la fiscalización minera, como es el control y validación de las actuaciones administrativas generadas y suscritas como parte del proceso, así como la consolidación y análisis de información de gestión y generación de reportes.</v>
          </cell>
          <cell r="R1044" t="str">
            <v>1. Apoyar al supervisor del contrato en la gestión de reparto de las actuaciones relacionadas con fiscalización minera,
y en el seguimiento del cumplimiento de los cronogramas y actividades propuestos, según los lineamientos establecidos
por el supervisor del contrato y haciendo uso de las plataformas tecnológicas que disponga la entidad.
2. Apoyar el seguimiento y control de la entrega de las actuaciones administrativas en materia de fiscalización a la
actividad minera elaboradas por el equipo fiscalizador, de conformidad con los lineamientos que se impartan por el
Supervisor y haciendo uso de las plataformas tecnológicas que disponga la entidad.
3. Apoyar y verificar el adecuado y oportuno registro y control de las actuaciones y tareas asignadas al equipo
fiscalizador, de conformidad con los lineamientos que se impartan por el Supervisor y haciendo uso de las plataformas
tecnológicas que se dispongan para el efecto por la entidad.
4. Apoyar las actividades de consolidación de información y generación de los reportes, informes o presentaciones
que se requieran, relacionados con la gestión de fiscalización de la actividad minera adelantada por el grupo de trabajo,
de conformidad con los lineamientos que se impartan por el Supervisor y haciendo uso de las plataformas tecnológicas
que disponga la entidad.
5. Apoyar la consolidación de información y actualización de los indicadores de gestión del grupo de trabajo, que
permitan observar el avance de las actividades programadas y/o proyectadas y formular las acciones de mejora o
correctivas si hay lugar, de conformidad con los lineamientos que se impartan por el Supervisor y haciendo uso de las
plataformas tecnológicas que se dispongan para el efecto por la entidad.
6. Apoyar la generación de los reportes e informes que requieran las demás dependencias de la ANM, Entes de
Control, Entidades del Sector y otros usuarios, conforme a la asignación que le realice el supervisor.
7. Proyectar la respuesta oportuna a los derechos de petición, PQRS y demás solicitudes que le sean asignados,
según los lineamientos establecidos por el supervisor del contrato y haciendo uso de las plataformas tecnológicas que
disponga la entidad.
8. Apoyar las actividades de registro, reporte de avance y control de los planes de mejoramiento que se establezcan
a partir de las auditorías internas y externas realizadas al grupo de trabajo, de conformidad con los lineamientos que se
impartan por el Supervisor y haciendo uso de las plataformas tecnológicas que se dispongan para el efecto por la
entidad.
9. Apoyar la actualización de las bases de datos de control de los títulos mineros y gestión para generar la asignación
e informes de repartos jurídicos, técnicos, consultas y estado de expedientes e información que se solicita al grupo de trabajo. De conformidad con la asignación que realice el supervisor y haciendo uso de las plataformas tecnológicas que
se dispongan para el efecto por la entidad.
10. Apoyar la consolidación de información del grupo de trabajo en lo referente con la contratación y seguimiento de la
ejecución de los contratos de prestación de servicios profesionales y de apoyo a la gestión que hagan parte del equipo
del PAR.
11. Asistir y participar activamente en los Comités, reuniones, talleres, juntas y demás eventos que le indique el
supervisor y se relacionen con el objeto del contrato.
Apoyar técnicamente la supervisión de los contratos, convenios u órdenes de compra relacionados con el objeto u
obligaciones a ejecutar, cuando le sea requerido y de conformidad con los lineamientos que defina la entidad y con el uso
de las plataformas tecnológicas que se dispongan para el efecto._x000D_</v>
          </cell>
          <cell r="V1044">
            <v>42515550</v>
          </cell>
          <cell r="W1044">
            <v>30724</v>
          </cell>
          <cell r="X1044">
            <v>45477</v>
          </cell>
          <cell r="Y1044" t="str">
            <v>SISTEMA GENERAL DE REGALÍAS</v>
          </cell>
          <cell r="AA1044">
            <v>37791600</v>
          </cell>
          <cell r="AB1044" t="str">
            <v>FERNANDO ALBERTO CARDONA VARGAS</v>
          </cell>
          <cell r="AC1044" t="str">
            <v xml:space="preserve">VICEPRESIDENTE DE SEGUIMIENTO, CONTROL Y SEGURIDAD MINERA </v>
          </cell>
          <cell r="AD1044" t="str">
            <v>VSCSM</v>
          </cell>
          <cell r="AE1044">
            <v>8</v>
          </cell>
          <cell r="AH1044">
            <v>4723950</v>
          </cell>
          <cell r="AI1044">
            <v>71655385</v>
          </cell>
          <cell r="AJ1044" t="str">
            <v>JOEL DARÍO PINO
PUERTA</v>
          </cell>
          <cell r="AK1044" t="str">
            <v>COORDINADOR DEL GRUPO DE SEGUIMIENTO Y CONTROL ZONA CENTRO</v>
          </cell>
          <cell r="AN1044" t="str">
            <v>Bogotá D.C.</v>
          </cell>
          <cell r="AO1044" t="str">
            <v>14 PRESTACIÓN DE SERVICIOS</v>
          </cell>
          <cell r="AP1044" t="str">
            <v>CESAR</v>
          </cell>
          <cell r="AQ1044" t="str">
            <v>VALLEDUPAR</v>
          </cell>
          <cell r="AR1044" t="str">
            <v>ADMINISTRACIÓN PUBLICA TERITORIAL</v>
          </cell>
          <cell r="AS1044" t="str">
            <v>PREGRADO</v>
          </cell>
          <cell r="AZ1044" t="str">
            <v>SGR</v>
          </cell>
          <cell r="BA1044" t="str">
            <v>253</v>
          </cell>
          <cell r="BB1044">
            <v>2024</v>
          </cell>
          <cell r="BC1044">
            <v>80111600</v>
          </cell>
          <cell r="BD1044" t="str">
            <v>SEGUROS DEL ESTADO S.A.</v>
          </cell>
          <cell r="BE1044" t="str">
            <v>14-44-101214558</v>
          </cell>
          <cell r="BF1044">
            <v>45489</v>
          </cell>
          <cell r="BG1044">
            <v>45490</v>
          </cell>
          <cell r="BH1044">
            <v>45491</v>
          </cell>
          <cell r="BI1044">
            <v>155724</v>
          </cell>
          <cell r="BJ1044">
            <v>45490</v>
          </cell>
          <cell r="BK1044" t="str">
            <v>POSITIVA</v>
          </cell>
          <cell r="BL1044">
            <v>45492</v>
          </cell>
          <cell r="BN1044">
            <v>45492</v>
          </cell>
          <cell r="BO1044">
            <v>45734</v>
          </cell>
          <cell r="BP1044" t="str">
            <v>SI</v>
          </cell>
          <cell r="BQ1044" t="str">
            <v>CONTRATACIÓN DIRECTA</v>
          </cell>
          <cell r="BR1044" t="str">
            <v>SGR-253-2024</v>
          </cell>
          <cell r="BS1044" t="str">
            <v>https://community.secop.gov.co/Public/Tendering/OpportunityDetail/Index?noticeUID=CO1.NTC.6406304&amp;isFromPublicArea=True&amp;isModal=False</v>
          </cell>
        </row>
        <row r="1045">
          <cell r="A1045" t="str">
            <v>SGR-254-2024</v>
          </cell>
          <cell r="C1045">
            <v>45483</v>
          </cell>
          <cell r="D1045" t="str">
            <v>ALISSON VIVIANA  BARRETO NIETO</v>
          </cell>
          <cell r="E1045" t="str">
            <v xml:space="preserve">SUSANITA RODRIGUEZ CASAS </v>
          </cell>
          <cell r="F1045" t="str">
            <v>CONTRATO</v>
          </cell>
          <cell r="J1045">
            <v>33066</v>
          </cell>
          <cell r="K1045">
            <v>35</v>
          </cell>
          <cell r="L1045">
            <v>630078323</v>
          </cell>
          <cell r="M1045" t="str">
            <v>PROFESIONAL</v>
          </cell>
          <cell r="N1045" t="str">
            <v>CÉDULA DE CIUDADANIA</v>
          </cell>
          <cell r="O1045">
            <v>1033724015</v>
          </cell>
          <cell r="P1045">
            <v>9</v>
          </cell>
          <cell r="Q1045" t="str">
            <v>PSP a la VSCSM en actividades necesarias para el desarrollo de la función de fiscalización minera, como es procesamiento digital de imágenes satelitales y la interpretación, análisis y aplicación de la información obtenida a través de sensores remotos.</v>
          </cell>
          <cell r="R1045" t="str">
            <v>1. Interpretar y/o clasificar las imágenes satelitales de acuerdo a la metodología definida para tal fin. 2. Generar oportunamente los informes de interpretación de imágenes satelitales que sean solicitados. 3. Analizar y actualizar las metodologías de procesamiento digital de imágenes satelitales como soporte a los procesos de fiscalización, así como, documentar errores y soluciones que se deriven de la implementación de las metodologías y procesos definidos por el equipo de Observación Geoespacial 4. Analizar la información satelital consultada en las plataformas web para la descarga de imágenes satelitales, verificando que cumpla con las especificaciones técnicas establecidas (consistencia y calidad) para la interpretación de coberturas. 5. Elaborar los productos derivados de las imágenes satelitales tales como mosaicos, segmentaciones, clasificaciones, índices espectrales, entre otros. 6. Desarrollar e implementar las herramientas informáticas (Scripts de programación) que faciliten la automatización de geoprocesos (procesamiento de información geográfica). 7. Documentar los procesos que se realicen en el Centro de Monitoreo de la ANM que tengan como insumo principal las imágenes satelitales, según los lineamientos indicados por el supervisor del contrato. 8. Suministrar oportunamente al líder del proyecto y a la Vicepresidencia de Seguimiento, Control y Seguridad Minera la información espacial requerida para sus actividades diarias en concordancia con el desarrollo del proyecto. 9. Utilizar y conservar los equipos y elementos asignados para la ejecución del contrato, conforme a las recomendaciones del fabricante y de forma exclusiva para el cumplimiento del objeto contractual, cumpliendo los procedimientos de almacén e inventarios vigentes.</v>
          </cell>
          <cell r="V1045">
            <v>87267141</v>
          </cell>
          <cell r="W1045">
            <v>28924</v>
          </cell>
          <cell r="X1045">
            <v>45477</v>
          </cell>
          <cell r="Y1045" t="str">
            <v>SISTEMA GENERAL DE REGALÍAS</v>
          </cell>
          <cell r="AA1045">
            <v>77570792</v>
          </cell>
          <cell r="AB1045" t="str">
            <v>FERNANDO ALBERTO CARDONA VARGAS</v>
          </cell>
          <cell r="AC1045" t="str">
            <v xml:space="preserve">VICEPRESIDENTE DE SEGUIMIENTO, CONTROL Y SEGURIDAD MINERA (E) </v>
          </cell>
          <cell r="AD1045" t="str">
            <v>VSCSM</v>
          </cell>
          <cell r="AE1045">
            <v>8</v>
          </cell>
          <cell r="AH1045">
            <v>9696349</v>
          </cell>
          <cell r="AI1045">
            <v>43056693</v>
          </cell>
          <cell r="AJ1045" t="str">
            <v>MARÍA EUGENIA SÁNCHEZ JARAMILLO – EXPERTO GRADO 06</v>
          </cell>
          <cell r="AK1045" t="str">
            <v>EXPERTO GRADO 06</v>
          </cell>
          <cell r="AN1045" t="str">
            <v>Bogotá D.C.</v>
          </cell>
          <cell r="AO1045" t="str">
            <v>14 PRESTACIÓN DE SERVICIOS</v>
          </cell>
          <cell r="AP1045" t="str">
            <v>BOGOTÁ D.C.</v>
          </cell>
          <cell r="AQ1045" t="str">
            <v>BOGOTÁ D.C.</v>
          </cell>
          <cell r="AR1045" t="str">
            <v>INGENIERO AMBIENTAL</v>
          </cell>
          <cell r="AS1045" t="str">
            <v>PREGRADO</v>
          </cell>
          <cell r="AZ1045" t="str">
            <v>SGR</v>
          </cell>
          <cell r="BA1045" t="str">
            <v>254</v>
          </cell>
          <cell r="BB1045">
            <v>2024</v>
          </cell>
          <cell r="BC1045">
            <v>80111600</v>
          </cell>
          <cell r="BD1045" t="str">
            <v>SEGUROS DEL ESTADO S.A.</v>
          </cell>
          <cell r="BE1045" t="str">
            <v>14-44-101214631</v>
          </cell>
          <cell r="BF1045">
            <v>45490</v>
          </cell>
          <cell r="BG1045">
            <v>45491</v>
          </cell>
          <cell r="BH1045">
            <v>45491</v>
          </cell>
          <cell r="BI1045">
            <v>157124</v>
          </cell>
          <cell r="BJ1045">
            <v>45491</v>
          </cell>
          <cell r="BK1045" t="str">
            <v>POSITIVA</v>
          </cell>
          <cell r="BL1045">
            <v>45492</v>
          </cell>
          <cell r="BN1045">
            <v>45492</v>
          </cell>
          <cell r="BO1045">
            <v>45734</v>
          </cell>
          <cell r="BP1045" t="str">
            <v>SI</v>
          </cell>
          <cell r="BQ1045" t="str">
            <v>CONTRATACIÓN DIRECTA</v>
          </cell>
          <cell r="BR1045" t="str">
            <v>SGR-254-2024</v>
          </cell>
          <cell r="BS1045" t="str">
            <v>https://community.secop.gov.co/Public/Tendering/OpportunityDetail/Index?noticeUID=CO1.NTC.6405188&amp;isFromPublicArea=True&amp;isModal=False</v>
          </cell>
        </row>
        <row r="1046">
          <cell r="A1046" t="str">
            <v>SGR-255-2024</v>
          </cell>
          <cell r="C1046">
            <v>45485</v>
          </cell>
          <cell r="D1046" t="str">
            <v>CAMILA ANDREA GÓMEZ PÉREZ</v>
          </cell>
          <cell r="E1046" t="str">
            <v>ADRIANA MILENA LÓPEZ</v>
          </cell>
          <cell r="F1046" t="str">
            <v>CONTRATO</v>
          </cell>
          <cell r="J1046">
            <v>35821</v>
          </cell>
          <cell r="K1046">
            <v>27</v>
          </cell>
          <cell r="L1046">
            <v>630080323</v>
          </cell>
          <cell r="M1046" t="str">
            <v>PROFESIONAL</v>
          </cell>
          <cell r="N1046" t="str">
            <v>CÉDULA DE CIUDADANIA</v>
          </cell>
          <cell r="O1046">
            <v>1065838097</v>
          </cell>
          <cell r="P1046">
            <v>9</v>
          </cell>
          <cell r="Q1046"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046"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046">
            <v>69956703</v>
          </cell>
          <cell r="W1046">
            <v>31024</v>
          </cell>
          <cell r="X1046">
            <v>45477</v>
          </cell>
          <cell r="Y1046" t="str">
            <v>SISTEMA GENERAL DE REGALÍAS</v>
          </cell>
          <cell r="AA1046">
            <v>62183736</v>
          </cell>
          <cell r="AB1046" t="str">
            <v>FERNANDO ALBERTO CARDONA VARGAS</v>
          </cell>
          <cell r="AC1046" t="str">
            <v>VICEPRESIDENTE DE SEGUIMIENTO, CONTROL Y SEGURIDAD MINERA</v>
          </cell>
          <cell r="AD1046" t="str">
            <v>VSCSM</v>
          </cell>
          <cell r="AE1046">
            <v>8</v>
          </cell>
          <cell r="AH1046">
            <v>7772967</v>
          </cell>
          <cell r="AI1046">
            <v>71655385</v>
          </cell>
          <cell r="AJ1046" t="str">
            <v>JOEL DARIO PINO PUERTA</v>
          </cell>
          <cell r="AK1046" t="str">
            <v>COORDINADOR DEL GRUPO DE SEGUIMIENTO Y CONTROL ZONA CENTRO</v>
          </cell>
          <cell r="AN1046" t="str">
            <v>Bogotá D.C.</v>
          </cell>
          <cell r="AO1046" t="str">
            <v>14 PRESTACIÓN DE SERVICIOS</v>
          </cell>
          <cell r="AP1046" t="str">
            <v>CESAR</v>
          </cell>
          <cell r="AQ1046" t="str">
            <v>AGUSTIN CODAZZI</v>
          </cell>
          <cell r="AR1046" t="str">
            <v>DERECHO</v>
          </cell>
          <cell r="AS1046" t="str">
            <v>POSGRADO</v>
          </cell>
          <cell r="AZ1046" t="str">
            <v>SGR</v>
          </cell>
          <cell r="BA1046" t="str">
            <v>255</v>
          </cell>
          <cell r="BB1046">
            <v>2024</v>
          </cell>
          <cell r="BC1046">
            <v>80111600</v>
          </cell>
          <cell r="BD1046" t="str">
            <v>SEGUROS DEL ESTADO S.A.</v>
          </cell>
          <cell r="BE1046" t="str">
            <v>14-44-101214628</v>
          </cell>
          <cell r="BF1046">
            <v>45488</v>
          </cell>
          <cell r="BG1046">
            <v>45491</v>
          </cell>
          <cell r="BH1046">
            <v>45492</v>
          </cell>
          <cell r="BI1046">
            <v>158024</v>
          </cell>
          <cell r="BJ1046">
            <v>45492</v>
          </cell>
          <cell r="BK1046" t="str">
            <v>POSITIVA</v>
          </cell>
          <cell r="BL1046">
            <v>45495</v>
          </cell>
          <cell r="BN1046">
            <v>45495</v>
          </cell>
          <cell r="BO1046">
            <v>45737</v>
          </cell>
          <cell r="BP1046" t="str">
            <v>SI</v>
          </cell>
          <cell r="BQ1046" t="str">
            <v>CONTRATACIÓN DIRECTA</v>
          </cell>
          <cell r="BR1046" t="str">
            <v>SGR-255-2024</v>
          </cell>
          <cell r="BS1046" t="str">
            <v>https://community.secop.gov.co/Public/Tendering/ContractNoticePhases/View?PPI=CO1.PPI.33026206&amp;isFromPublicArea=True&amp;isModal=False</v>
          </cell>
        </row>
        <row r="1047">
          <cell r="A1047" t="str">
            <v>SGR-256-2024</v>
          </cell>
          <cell r="C1047">
            <v>45484</v>
          </cell>
          <cell r="D1047" t="str">
            <v>LUIS MIGUEL GONZALEZ OSORIO</v>
          </cell>
          <cell r="E1047" t="str">
            <v>MARTHA PATRICIA PUERTO GUIO</v>
          </cell>
          <cell r="F1047" t="str">
            <v>CONTRATO</v>
          </cell>
          <cell r="J1047">
            <v>30861</v>
          </cell>
          <cell r="K1047">
            <v>41</v>
          </cell>
          <cell r="L1047">
            <v>630081723</v>
          </cell>
          <cell r="M1047" t="str">
            <v>PROFESIONAL</v>
          </cell>
          <cell r="N1047" t="str">
            <v>CÉDULA DE CIUDADANIA</v>
          </cell>
          <cell r="O1047">
            <v>75101233</v>
          </cell>
          <cell r="P1047">
            <v>6</v>
          </cell>
          <cell r="Q1047" t="str">
            <v>PSP a la VSCSM en actividades inherentes a la fiscalización minera, como es la validación y análisis de la cartera enfocada a la verificación del cumplimiento de las contraprestaciones económicas a cargo de los titulares mineros, así como la consolidación y proyección de reportes relacionados con esta actividad en el Punto de Atención Regional Medellín.</v>
          </cell>
          <cell r="R1047" t="str">
            <v>1. Diligenciar y consolidar las bases de datos relacionadas con requerimientos de contraprestaciones económicas a
titulares mineros, y consolidar mensualmente los reportes e informes derivados de la ejecución de las actividades y
procesos derivados del seguimiento a las obligaciones económicas.
2. Apoyar en la verificación del componente financiero y estado de obligaciones económicas en los procesos de
liquidación de contratos mineros del grupo de trabajo generando los conceptos o reportes a que haya lugar, de
conformidad con la asignación que le haga el supervisor del contrato.
3. Verificar las condiciones celebradas en los contratos mineros en cuanto a áreas objeto de concesión, duración de las
etapas y las posteriores modificaciones que sufran estos a lo largo de la ejecución del contrato y demás información
pertinente, para mantener actualizados los sistemas de información de cartera y/ o estados financieros, canon
superficiario, websafi o cualquier otro que indique la entidad.
4. Realizar la verificación y análisis periódico de los estados de cuenta de los títulos mineros del grupo de trabajo,
respecto a obligaciones de canon superficiario, intereses, multas, regalías, contraprestaciones económicas adicionales y
pago de inspecciones de campo, para realizar la actualización y/o depuración de la información en los estados
financieros de la entidad.
5. Realizar las remisiones que se requieran al grupo de trabajo correspondiente, para la causación de las obligaciones
económicas derivadas de los títulos mineros en el sistema de canon superficiario o el que disponga la entidad, con impacto en los estados financieros, especialmente en cartera.
6. Registrar y/o Informar al grupo de trabajo correspondiente las modificaciones que presenten los títulos mineros en
cuanto a suspensiones, reducción de área, renuncias, prórrogas y/o cualquier otra circunstancia que directamente afecte
la liquidación de canon superficiario para su respectiva actualización en los sistemas de información.
7. Identificar los pagos recibidos a favor de la Entidad, validar el concepto del recaudo y la contraprestación económica a
la que se debe aplicar el pago, así como identificar los conceptos de aquellos saldos a favor que registra el sistema de
cartera e informar a sede central para que el Grupo de trabajo que corresponde aplique los saldos en la cartera de la
Entidad. Generar los reportes consolidados que se requieran.
8. Elaborar y remitir al supervisor y a los administradores de canon superficiario en sede central los informes de
causación, modificaciones, identificación de pagos y de gestión semanal.
9. Revisar la cartera y causaciones de las Resoluciones proferidas por la Vicepresidencia de Seguimiento, Control y
Seguridad Minera o el Grupo Nacional de Seguimiento y Control, en las que se declaren obligaciones económicas, las
cuales se constituyen en títulos ejecutivos para ser remitidos al Grupo de Cobro Coactivo, de conformidad con la
asignación que le haga el supervisor del contrato.
10. Apoyar las actividades de registro, reporte de avance y control de los planes de mejoramiento que se establezcan a
partir de las auditorías internas y externas realizadas al grupo de trabajo, que se relacionen con el seguimiento a las
obligaciones económicas, causación y actualización de estados financieros y cartera de contraprestaciones económicas,
de conformidad con los lineamientos que se impartan por el Supervisor y haciendo uso de las plataformas tecnológicas
que se dispongan para el efecto por la entidad.
11. Participar y construir en la definición de indicadores estratégicos u operativos internos del PAR Medellín, así como el
cumplimiento de las metas establecidas y la efectividad de la gestión.
12. Apoyar la generación de los reportes e informes que requieran las demás dependencias de la ANM, Entes de
Control, Entidades del Sector y otros usuarios que se relacionen con el objeto del contrato, conforme a la asignación que
le realice el supervisor.
13. Apoyar la respuesta oportuna a los derechos de petición, PQRS y demás solicitudes que se relacionen con el objeto
del contrato según la asignación que realice el supervisor y atendiendo los lineamientos establecidos haciendo uso de las
plataformas tecnológicas que disponga la entidad.
14. Asistir y participar activamente en los Comités, reuniones, talleres, juntas y demás eventos que le indique el
supervisor y se relacionen con el objeto del contrato.</v>
          </cell>
          <cell r="V1047">
            <v>55016790</v>
          </cell>
          <cell r="W1047">
            <v>32324</v>
          </cell>
          <cell r="X1047">
            <v>45477</v>
          </cell>
          <cell r="Y1047" t="str">
            <v>SISTEMA GENERAL DE REGALÍAS</v>
          </cell>
          <cell r="AA1047">
            <v>44013432</v>
          </cell>
          <cell r="AB1047" t="str">
            <v>FERNANDO ALBERTO CARDONA VARGAS</v>
          </cell>
          <cell r="AC1047" t="str">
            <v xml:space="preserve">VICEPRESIDENTE DE SEGUIMIENTO, CONTROL Y SEGURIDAD MINERA (E) </v>
          </cell>
          <cell r="AD1047" t="str">
            <v>VSCSM</v>
          </cell>
          <cell r="AE1047">
            <v>8</v>
          </cell>
          <cell r="AH1047">
            <v>5501679</v>
          </cell>
          <cell r="AI1047">
            <v>43000561</v>
          </cell>
          <cell r="AJ1047" t="str">
            <v xml:space="preserve">MARIA INES DE LA EUCARISTIA RESTREPO MORALES </v>
          </cell>
          <cell r="AK1047" t="str">
            <v xml:space="preserve">COORDINADORA PUNTO DE ATENCION REGIONAL MEDELLIN </v>
          </cell>
          <cell r="AN1047" t="str">
            <v>Medellín</v>
          </cell>
          <cell r="AO1047" t="str">
            <v>14 PRESTACIÓN DE SERVICIOS</v>
          </cell>
          <cell r="AP1047" t="str">
            <v>CALDAS</v>
          </cell>
          <cell r="AQ1047" t="str">
            <v>MANIZALEZ</v>
          </cell>
          <cell r="AR1047" t="str">
            <v>ADMINISTRADOR DE EMPRESAS</v>
          </cell>
          <cell r="AS1047" t="str">
            <v>POSGRADO</v>
          </cell>
          <cell r="AZ1047" t="str">
            <v>SGR</v>
          </cell>
          <cell r="BA1047" t="str">
            <v>256</v>
          </cell>
          <cell r="BB1047">
            <v>2024</v>
          </cell>
          <cell r="BC1047">
            <v>80111600</v>
          </cell>
          <cell r="BD1047" t="str">
            <v>SEGUROS DEL ESTADO S.A.</v>
          </cell>
          <cell r="BE1047" t="str">
            <v>14-44-101214541</v>
          </cell>
          <cell r="BF1047">
            <v>45489</v>
          </cell>
          <cell r="BG1047">
            <v>45490</v>
          </cell>
          <cell r="BH1047">
            <v>45490</v>
          </cell>
          <cell r="BI1047">
            <v>155324</v>
          </cell>
          <cell r="BJ1047">
            <v>45490</v>
          </cell>
          <cell r="BK1047" t="str">
            <v>POSITIVA</v>
          </cell>
          <cell r="BL1047">
            <v>45491</v>
          </cell>
          <cell r="BN1047">
            <v>45491</v>
          </cell>
          <cell r="BO1047">
            <v>45733</v>
          </cell>
          <cell r="BP1047" t="str">
            <v>SI</v>
          </cell>
          <cell r="BQ1047" t="str">
            <v>CONTRATACIÓN DIRECTA</v>
          </cell>
          <cell r="BR1047" t="str">
            <v>SGR-256-2024</v>
          </cell>
          <cell r="BS1047" t="str">
            <v xml:space="preserve">https://community.secop.gov.co/Public/Tendering/OpportunityDetail/Index?noticeUID=CO1.NTC.6404998&amp;isFromPublicArea=True&amp;isModal=False
</v>
          </cell>
        </row>
        <row r="1048">
          <cell r="A1048" t="str">
            <v>SGR-257-2024</v>
          </cell>
          <cell r="C1048">
            <v>45485</v>
          </cell>
          <cell r="D1048" t="str">
            <v>ALVARO ENRIQUE DIAZ MANRIQUE</v>
          </cell>
          <cell r="E1048" t="str">
            <v>DANIELA MARINA MUÑOZ MUÑOZ</v>
          </cell>
          <cell r="F1048" t="str">
            <v>CONTRATO</v>
          </cell>
          <cell r="J1048">
            <v>30341</v>
          </cell>
          <cell r="K1048">
            <v>42</v>
          </cell>
          <cell r="L1048">
            <v>630074223</v>
          </cell>
          <cell r="M1048" t="str">
            <v>PROFESIONAL</v>
          </cell>
          <cell r="N1048" t="str">
            <v>CÉDULA DE CIUDADANIA</v>
          </cell>
          <cell r="O1048">
            <v>73194688</v>
          </cell>
          <cell r="P1048">
            <v>1</v>
          </cell>
          <cell r="Q1048" t="str">
            <v>PSP a la VSCSM para el desarrollo de la función de fiscalización minera, en actividades de consolidación, revisión de cartera, verificación y actualización de información relacionada con contraprestaciones económicas a cargo de los titulares mineros</v>
          </cell>
          <cell r="R1048" t="str">
            <v>Con el fin de cumplir las actividades de fiscalización de los títulos mineros el contratista deberá ejecutar las siguientes
obligaciones:
1. Realizar las actividades de consolidación, verificación y actualización de la información registrada en los sistemas de
información de la Vicepresidencia de Seguimiento, Control y Seguridad Minera de la Agencia Nacional de Minería,
relacionados con las contraprestaciones económicas derivadas de contratos de concesión minera.
2. Realizar el escaneo de los conceptos técnicos y actos administrativos emitidos por la Vicepresidencia de Seguimiento,
Control y seguridad Minera que requieran liquidación y/o pago de contraprestaciones económicas derivadas de los
contratos de concesión minera suscritos con los titulares mineros y cargarlos a los sistemas de información dispuestos en
la Entidad.
3. Verificar las condiciones celebradas en los contratos mineros en cuanto a áreas objeto de concesión, duración de las
etapas y las posteriores modificaciones que sufran estos a lo largo de la ejecución del contrato y demás información
pertinente, para mantener actualizados los sistemas de información de cartera y/ o estados financieros, canon
superficiario, websafi o cualquier otro que indique la entidad.
4. Realizar la verificación de los estados de cuenta de los títulos mineros respecto a obligaciones de canon superficiario,
intereses y multas, para realizar la actualización y/o depuración de la información en los estados financieros de la
entidad.
5. Realizar causación de las obligaciones económicas derivadas de los títulos mineros en el sistema de canon
superficiario o el que disponga la entidad, con impacto en los estados financieros, especialmente en cartera.
CLAUSULADO COMPLEMENTARIO AL CONTRATO DE PRESTACIÓN DE
SERVICIOS PROFESIONALES No. SGR-257-2024 SUSCRITO ENTRE LA
AGENCIA NACIONAL DE MINERIA Y ALVARO ENRIQUE DIAZ MARQUEZ.
Fecha de Impresión: 2024-07-12 Página 2 de 11
6. Registrar y/o Informar a la sede central las modificaciones que presenten los títulos mineros en cuento a
suspensiones, reducción de área, renuncias, prórrogas y/o cualquier otra circunstancia que directamente afecte la
liquidación de canon superficiario para su respectiva actualización en los sistemas de información.
7. Identificar los pagos recibidos a favor de la Entidad, validar el concepto del recaudo y la contraprestación económica a
la que se debe aplicar el pago, así como identificar los conceptos de aquellos saldos a favor que registra el sistema de
cartera e informar a sede central para que el Grupo de trabajo que corresponde aplique los saldos en la cartera de la
Entidad.
8. Apoyar a los funcionarios y/o contratistas del Grupo de Seguimiento y Control y demás dependencias en el suministro
de información económica de los títulos mineros.
9. Elaborar y enviar al supervisor y a los administradores de canon superficiario en sede central los informes de
causación, modificaciones, identificación de pagos y de gestión semanal.
10. Interactuar con el Grupo de Regalías y Contraprestaciones Económicas, prestando apoyo en la consolidación de la
información, la causación y liquidación de las contraprestaciones de carácter económico a cargo de los titulares mineros.
11. Adelantar oportunamente los trámites y solicitudes que le sean asignadas, dar oportuna respuesta a los diferentes
requerimientos internos como externos y aquellos que pueden elevar los Entes de Control.
12. Revisar la cartera y causaciones de las Resoluciones proferidas por la Vicepresidencia de Seguimiento, Control y
Seguridad Minera o el Grupo Nacional de Seguimiento y Control, en las que se declaren obligaciones económicas, las
cuales se constituyen en títulos ejecutivos para ser remitidos al Grupo de Cobro Coactivo.
15.Solicitar la desanotación de notas débito de aquellos títulos mineros, cuyo proceso de Cobro Coactivo se encuentre
en etapa persuasiva o con numeración de proceso asignado por parte de la Oficina de Cobro Coactivo._x000D_</v>
          </cell>
          <cell r="V1048">
            <v>37791600</v>
          </cell>
          <cell r="W1048">
            <v>28124</v>
          </cell>
          <cell r="X1048">
            <v>45455</v>
          </cell>
          <cell r="Y1048" t="str">
            <v>SISTEMA GENERAL DE REGALÍAS</v>
          </cell>
          <cell r="AA1048">
            <v>37791600</v>
          </cell>
          <cell r="AB1048" t="str">
            <v>FERNANDO ALBERTO CARDONA VARGAS</v>
          </cell>
          <cell r="AC1048" t="str">
            <v xml:space="preserve">VICEPRESIDENTE DE SEGUIMIENTO, CONTROL Y SEGURIDAD MINERA </v>
          </cell>
          <cell r="AD1048" t="str">
            <v>VSCSM</v>
          </cell>
          <cell r="AE1048">
            <v>8</v>
          </cell>
          <cell r="AH1048">
            <v>4723950</v>
          </cell>
          <cell r="AI1048">
            <v>1128047162</v>
          </cell>
          <cell r="AJ1048" t="str">
            <v>ANTONIO DE JESÚS GARCÍA GONZÁLEZ</v>
          </cell>
          <cell r="AK1048" t="str">
            <v>COORDINADOR DEL PUNTO DE ATENCIÓN REGIONAL CARTAGENA</v>
          </cell>
          <cell r="AN1048" t="str">
            <v>Cartagena</v>
          </cell>
          <cell r="AO1048" t="str">
            <v>14 PRESTACIÓN DE SERVICIOS</v>
          </cell>
          <cell r="AP1048" t="str">
            <v>CESAR</v>
          </cell>
          <cell r="AQ1048" t="str">
            <v>EL COPEY</v>
          </cell>
          <cell r="AR1048" t="str">
            <v>CONTADOR PÚBLICO</v>
          </cell>
          <cell r="AS1048" t="str">
            <v>PREGRADO</v>
          </cell>
          <cell r="AZ1048" t="str">
            <v>SGR</v>
          </cell>
          <cell r="BA1048" t="str">
            <v>257</v>
          </cell>
          <cell r="BB1048">
            <v>2024</v>
          </cell>
          <cell r="BC1048">
            <v>80111600</v>
          </cell>
          <cell r="BD1048" t="str">
            <v>SEGUROS DEL ESTADO S.A.</v>
          </cell>
          <cell r="BE1048" t="str">
            <v>14-44-101214538</v>
          </cell>
          <cell r="BF1048">
            <v>45485</v>
          </cell>
          <cell r="BG1048">
            <v>45491</v>
          </cell>
          <cell r="BH1048">
            <v>45491</v>
          </cell>
          <cell r="BI1048">
            <v>152824</v>
          </cell>
          <cell r="BJ1048">
            <v>45490</v>
          </cell>
          <cell r="BK1048" t="str">
            <v>POSITIVA</v>
          </cell>
          <cell r="BL1048">
            <v>45492</v>
          </cell>
          <cell r="BN1048">
            <v>45492</v>
          </cell>
          <cell r="BO1048">
            <v>45734</v>
          </cell>
          <cell r="BP1048" t="str">
            <v>SI</v>
          </cell>
          <cell r="BQ1048" t="str">
            <v>CONTRATACIÓN DIRECTA</v>
          </cell>
          <cell r="BR1048" t="str">
            <v>SGR-257-2024</v>
          </cell>
          <cell r="BS1048" t="str">
            <v>https://community.secop.gov.co/Public/Tendering/OpportunityDetail/Index?noticeUID=CO1.NTC.6393885&amp;isFromPublicArea=True&amp;isModal=False</v>
          </cell>
        </row>
        <row r="1049">
          <cell r="A1049" t="str">
            <v>SGR-258-2024</v>
          </cell>
          <cell r="C1049">
            <v>45485</v>
          </cell>
          <cell r="D1049" t="str">
            <v>LUZ MAGALY MENDOZA FLECHAS</v>
          </cell>
          <cell r="E1049" t="str">
            <v>ADRIANA MILENA LÓPEZ</v>
          </cell>
          <cell r="F1049" t="str">
            <v>CONTRATO</v>
          </cell>
          <cell r="J1049">
            <v>28069</v>
          </cell>
          <cell r="K1049">
            <v>48</v>
          </cell>
          <cell r="L1049">
            <v>630081023</v>
          </cell>
          <cell r="M1049" t="str">
            <v>PROFESIONAL</v>
          </cell>
          <cell r="N1049" t="str">
            <v>CÉDULA DE CIUDADANIA</v>
          </cell>
          <cell r="O1049">
            <v>52377347</v>
          </cell>
          <cell r="P1049">
            <v>8</v>
          </cell>
          <cell r="Q1049" t="str">
            <v>PSP a la VSCSM, en actividades jurídicas necesarias para el desarrollo de la función de fiscalización minera, como lo es el acompañamiento en amparos administrativos, la emisión de conceptos, la evaluación documental de expedientes mineros, la sustanciación y revisión de actos administrativos, así como la atención y respuesta a los requerimientos de entes de control.</v>
          </cell>
          <cell r="R1049" t="str">
            <v>1. Apoyar la definición de estrategias encaminadas a mejorar los procesos y procedimientos relacionados con el cumplimiento de las
metas y objetivos establecidos para la atención de los asuntos a cargo de la Vicepresidencia de Seguimiento, Control y Seguridad
Minera.
2. Proponer a la Vicepresidencia de Seguimiento, Control y Seguridad Minera, lineamientos y criterios jurídicos orientadores para ser
incorporados en los planes, estrategias, formatos, procesos y procedimientos relacionados con la función de fiscalización.
3. Elaborar y/o revisar los estudios, reportes, informes y en general los documentos que se requieran para la atención, seguimiento y
control de los asuntos a cargo de la Vicepresidencia de Seguimiento, Control y Seguridad Minera, proponiendo las acciones de mejora
y ajustes a los lineamientos y planes operativos que se requieran.
4. Apoyar la definición y consolidación de lineamientos jurídicos, tendientes a la unificación de criterios para la sustanciación de
conceptos, actos administrativos y demás documentos que se requieran para la atención de los asuntos a cargo de la Vicepresidencia
de Seguimiento, Control y Seguridad Minera.
5. Aportar con la revisión de los actos administrativos, al cumplimiento de las metas, indicadores de calidad, planes de acción y/o
planes de mejoramiento.
6.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7. Apoyar en la elaboración de los actos administrativos de mayor envergadura que deban ser proferidos por la vicepresidencia de
seguimiento, control y seguridad minera y/o de la Vicepresidencia de Seguimiento Control y Seguridad Minera.
8. Elaborar, revisar y/o consolidar las consultas, requerimientos, derechos de petición y demás solicitudes efectuadas por los
particulares, las diferentes dependencias de la entidad y las autoridades u organismos externos.
9. Elaborar, revisar y/o consolidar las respuestas a consultas, requerimientos y derechos de petición, así como las solicitudes
efectuadas por las demás dependencias de la entidad sobre los trámites a cargo de la VSCSM, en el marco del cumplimiento del
indicador de oportunidad en su atención.
10. Liderar la gestión con las entidades y organismos externos, incluidos órganos de control, para garantizar la adecuada entrega de
información y la oportuna atención a los requerimientos y solicitudes de competencia del despacho de la Vicepresidencia de
Seguimiento, Control y Seguridad Minera.
11. Asistir y participar en las reuniones, consejos, juntas, comités y demás eventos que indique el supervisor y que se relacione con el
objeto contractual.
12. Presentar informes mensuales en los que se detalle la participación en comités, la respuesta a requerimientos de información y el
avance en la definición e implementación de las estrategias y mecanismos descritos en los numerales anteriores y las actividades
desarrolladas en ejecución del objeto contractual.
13. Revisar y actualizar la información relacionada con los tramites que le sean asignados, en los sistemas de información o
herramientas que para el caso disponga la Entidad._x000D_</v>
          </cell>
          <cell r="V1049">
            <v>87267141</v>
          </cell>
          <cell r="W1049">
            <v>31624</v>
          </cell>
          <cell r="X1049">
            <v>45477</v>
          </cell>
          <cell r="Y1049" t="str">
            <v>SISTEMA GENERAL DE REGALÍAS</v>
          </cell>
          <cell r="AA1049">
            <v>77570972</v>
          </cell>
          <cell r="AB1049" t="str">
            <v>FERNANDO ALBERTO CARDONA VARGAS</v>
          </cell>
          <cell r="AC1049" t="str">
            <v xml:space="preserve">VICEPRESIDENTE DE SEGUIMIENTO, CONTROL Y SEGURIDAD MINERA </v>
          </cell>
          <cell r="AD1049" t="str">
            <v>VSCSM</v>
          </cell>
          <cell r="AE1049">
            <v>8</v>
          </cell>
          <cell r="AH1049">
            <v>9696349</v>
          </cell>
          <cell r="AI1049">
            <v>7169561</v>
          </cell>
          <cell r="AJ1049" t="str">
            <v>EDGAR ENRIQUE ROJAS JIMENEZ</v>
          </cell>
          <cell r="AK1049" t="str">
            <v>COORDINADOR DEL PUNTO DE ATENCIÓN REGIONAL BUCARAMANGA</v>
          </cell>
          <cell r="AN1049" t="str">
            <v>Bucaramanga</v>
          </cell>
          <cell r="AO1049" t="str">
            <v>14 PRESTACIÓN DE SERVICIOS</v>
          </cell>
          <cell r="AP1049" t="str">
            <v>NORTE DE SANTANDER</v>
          </cell>
          <cell r="AQ1049" t="str">
            <v>EL ZULIA</v>
          </cell>
          <cell r="AR1049" t="str">
            <v>ABOGADO</v>
          </cell>
          <cell r="AS1049" t="str">
            <v>POSGRADO</v>
          </cell>
          <cell r="AZ1049" t="str">
            <v>SGR</v>
          </cell>
          <cell r="BA1049" t="str">
            <v>258</v>
          </cell>
          <cell r="BB1049">
            <v>2024</v>
          </cell>
          <cell r="BC1049">
            <v>80111600</v>
          </cell>
          <cell r="BD1049" t="str">
            <v>SEGUROS DEL ESTADO S.A.</v>
          </cell>
          <cell r="BE1049" t="str">
            <v>96-46-101020865</v>
          </cell>
          <cell r="BF1049">
            <v>45487</v>
          </cell>
          <cell r="BG1049">
            <v>45491</v>
          </cell>
          <cell r="BH1049">
            <v>45492</v>
          </cell>
          <cell r="BI1049">
            <v>158124</v>
          </cell>
          <cell r="BJ1049">
            <v>45492</v>
          </cell>
          <cell r="BK1049" t="str">
            <v>POSITIVA</v>
          </cell>
          <cell r="BL1049">
            <v>45495</v>
          </cell>
          <cell r="BN1049">
            <v>45495</v>
          </cell>
          <cell r="BO1049">
            <v>45737</v>
          </cell>
          <cell r="BP1049" t="str">
            <v>SI</v>
          </cell>
          <cell r="BQ1049" t="str">
            <v>CONTRATACIÓN DIRECTA</v>
          </cell>
          <cell r="BR1049" t="str">
            <v>SGR-258-2024</v>
          </cell>
          <cell r="BS1049" t="str">
            <v>https://community.secop.gov.co/Public/Tendering/OpportunityDetail/Index?noticeUID=CO1.NTC.6400710&amp;isFromPublicArea=True&amp;isModal=False</v>
          </cell>
        </row>
        <row r="1050">
          <cell r="A1050" t="str">
            <v>SGR-259-2024</v>
          </cell>
          <cell r="C1050">
            <v>45485</v>
          </cell>
          <cell r="D1050" t="str">
            <v>HENRY SEBASTIAN ALARCON RESTREPO C</v>
          </cell>
          <cell r="E1050" t="str">
            <v>ANA MARÍA MENDOZA</v>
          </cell>
          <cell r="F1050" t="str">
            <v>CONTRATO</v>
          </cell>
          <cell r="J1050">
            <v>32581</v>
          </cell>
          <cell r="K1050">
            <v>36</v>
          </cell>
          <cell r="L1050">
            <v>630079023</v>
          </cell>
          <cell r="M1050" t="str">
            <v>PROFESIONAL</v>
          </cell>
          <cell r="N1050" t="str">
            <v>CÉDULA DE CIUDADANIA</v>
          </cell>
          <cell r="O1050">
            <v>1057580385</v>
          </cell>
          <cell r="P1050">
            <v>6</v>
          </cell>
          <cell r="Q1050" t="str">
            <v>PSP a la VSCSM en actividades necesarias para el cumplimiento de la función de fiscalización a títulos mineros y demás figuras que por mandato legal permiten la exploración y explotación de recursos naturales no renovables, tales como la evaluación documental de expedientes, realización de inspecciones de campo, elaboración, corrección y revisión de conceptos e informes técnicos y la atención a requerimientos de entes de control.</v>
          </cell>
          <cell r="R1050" t="str">
            <v>1. Apoyar la planeación, programación y seguimiento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o áreas con prerrogativas de explotación, con el fin de verificar el cumplimiento de las obligaciones por parte de los titulares o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4.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5.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6.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7.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8.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9.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Derivado de ello consolidar y presentar al supervisor recomendaciones orientadas a la definición e implementación de acciones de mejora o ajustes a los procesos y procedimientos cuando a ello haya lugar. 10. Gestionar las actuaciones técnicas que le sean asignadas a través de AnnA Minería de manera oportuna y conforme a los los lineamientos que se impartan, generando los informes requeridos. 11. Apoyar la revisión de evaluaciones y flujo de actuaciones gestionadas a través de AnnA Minería o la herramienta tecnológica que disponga la entidad para el desarrollo de las actividades de fiscalización. Derivado de ello consolidar y presentar al supervisor recomendaciones orientadas a la definición e implementación de acciones de mejora o ajustes a los procesos y procedimientos cuando a ello haya lugar.
12. Registrar el desarrollo de sus actividades diarias y/o semanales y/o mensuales, en los formatos o sistemas de
información que disponga la Entidad para tal fin y de conformidad a las solicitudes que realce el supervisor.
13. Apoyar la revisión, elaboración, consolidación y análisis de informes o reportes de gestión del grupo de trabajo de
conformidad con la asignación que realice el Supervisor y atendiendo los lineamientos que se impartan para el efecto,
procurando la entrega oportuna de los mismos. Derivado de ello consolidar y presentar al supervisor recomendaciones
orientadas a la definición e implementación de acciones de mejora o ajustes a los procesos y procedimientos cuando a
ello haya lugar.
14.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15. Apoyar al Grupo de Trabajo mediante la elaboración de conceptos, informes, estudios, investigaciones u otros
documentos técnicos derivados de la fiscalización a la actividad minera, según la asignación efectuada por parte del
supervisor. Derivado de ello consolidar y presentar al supervisor recomendaciones orientadas a la definición e
implementación de acciones de mejora o ajustes a los procesos y procedimientos cuando a ello haya lugar.
16. Brindar apoyo técnico en los temas transversales inherentes a la función de fiscalización a la actividad minera,
como son los relacionados con aspectos ambientales, amparos administrativos, servidumbres mineras, entre otros, así
como acompañamiento a las alcaldías en asuntos relacionados con actividad minera en su componente técnico.
17.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18. Proyectar oficios, memorandos, documentos de respuesta a las peticiones y solicitudes de información relacionadas
con el objeto contractual que le sean asignadas a través del Sistema de Gestión Documental. Cuando le sean asignados
realizar la revisión de los aspectos de calidad y contenido en el componente técnico de oficios, memorando o
documentos generados en el grupo de trabajo. Derivado de ello consolidar y presentar al supervisor recomendaciones
orientadas a la definición e implementación de acciones de mejora o ajustes a los procesos y procedimientos cuando a
ello haya lugar._x000D_</v>
          </cell>
          <cell r="V1050">
            <v>87267141</v>
          </cell>
          <cell r="W1050">
            <v>29724</v>
          </cell>
          <cell r="X1050">
            <v>45477</v>
          </cell>
          <cell r="Y1050" t="str">
            <v>SISTEMA GENERAL DE REGALÍAS</v>
          </cell>
          <cell r="AA1050">
            <v>77570792</v>
          </cell>
          <cell r="AB1050" t="str">
            <v>FERNANDO ALBERTO CARDONA VARGAS</v>
          </cell>
          <cell r="AC1050" t="str">
            <v xml:space="preserve">VICEPRESIDENTE DE SEGUIMIENTO, CONTROL Y SEGURIDAD MINERA (E) </v>
          </cell>
          <cell r="AD1050" t="str">
            <v>VSCSM</v>
          </cell>
          <cell r="AE1050">
            <v>8</v>
          </cell>
          <cell r="AH1050">
            <v>9696349</v>
          </cell>
          <cell r="AI1050">
            <v>1057575114</v>
          </cell>
          <cell r="AJ1050" t="str">
            <v>LAURA LIGIA GOYENECHE MENDIVELSO</v>
          </cell>
          <cell r="AK1050" t="str">
            <v>COORDINADORA DEL PUNTO DE ATENCIÓN REGIONAL NOBSA</v>
          </cell>
          <cell r="AN1050" t="str">
            <v>Nobsa</v>
          </cell>
          <cell r="AO1050" t="str">
            <v>14 PRESTACIÓN DE SERVICIOS</v>
          </cell>
          <cell r="AP1050" t="str">
            <v>BOYACÁ</v>
          </cell>
          <cell r="AQ1050" t="str">
            <v>SOGAMOSO</v>
          </cell>
          <cell r="AR1050" t="str">
            <v>INGENIERO GEÓLOGO</v>
          </cell>
          <cell r="AS1050" t="str">
            <v>POSGRADO</v>
          </cell>
          <cell r="AZ1050" t="str">
            <v>SGR</v>
          </cell>
          <cell r="BA1050" t="str">
            <v>259</v>
          </cell>
          <cell r="BB1050">
            <v>2024</v>
          </cell>
          <cell r="BC1050">
            <v>80111600</v>
          </cell>
          <cell r="BD1050" t="str">
            <v>COMPAÑIA MUNDIAL DE SEGUROS S.A.</v>
          </cell>
          <cell r="BE1050" t="str">
            <v>BY-100043573</v>
          </cell>
          <cell r="BF1050">
            <v>45492</v>
          </cell>
          <cell r="BG1050">
            <v>45492</v>
          </cell>
          <cell r="BH1050">
            <v>45495</v>
          </cell>
          <cell r="BI1050">
            <v>158724</v>
          </cell>
          <cell r="BJ1050">
            <v>45492</v>
          </cell>
          <cell r="BK1050" t="str">
            <v>POSITIVA</v>
          </cell>
          <cell r="BL1050">
            <v>45498</v>
          </cell>
          <cell r="BN1050">
            <v>45498</v>
          </cell>
          <cell r="BO1050">
            <v>45740</v>
          </cell>
          <cell r="BP1050" t="str">
            <v>SI</v>
          </cell>
          <cell r="BQ1050" t="str">
            <v>CONTRATACIÓN DIRECTA</v>
          </cell>
          <cell r="BR1050" t="str">
            <v>SGR-259-2024</v>
          </cell>
          <cell r="BS1050" t="str">
            <v>https://community.secop.gov.co/Public/Tendering/OpportunityDetail/Index?noticeUID=CO1.NTC.6410946&amp;isFromPublicArea=True&amp;isModal=False</v>
          </cell>
        </row>
        <row r="1051">
          <cell r="A1051" t="str">
            <v>SGR-260-2024</v>
          </cell>
          <cell r="C1051">
            <v>45489</v>
          </cell>
          <cell r="D1051" t="str">
            <v xml:space="preserve">LAURA MARÍA LÓPEZ GUTÍERREZ </v>
          </cell>
          <cell r="E1051" t="str">
            <v>YERALDIN FUENTES</v>
          </cell>
          <cell r="F1051" t="str">
            <v>CONTRATO</v>
          </cell>
          <cell r="J1051">
            <v>30367</v>
          </cell>
          <cell r="K1051">
            <v>42</v>
          </cell>
          <cell r="L1051">
            <v>630080423</v>
          </cell>
          <cell r="M1051" t="str">
            <v>PROFESIONAL</v>
          </cell>
          <cell r="N1051" t="str">
            <v>CÉDULA DE CIUDADANIA</v>
          </cell>
          <cell r="O1051">
            <v>46383504</v>
          </cell>
          <cell r="P1051">
            <v>0</v>
          </cell>
          <cell r="Q1051"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051"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051">
            <v>69956703</v>
          </cell>
          <cell r="W1051">
            <v>31124</v>
          </cell>
          <cell r="X1051">
            <v>45477</v>
          </cell>
          <cell r="Y1051" t="str">
            <v>SISTEMA GENERAL DE REGALÍAS</v>
          </cell>
          <cell r="AA1051">
            <v>62183736</v>
          </cell>
          <cell r="AB1051" t="str">
            <v>FERNANDO ALBERTO CARDONA VARGAS</v>
          </cell>
          <cell r="AC1051" t="str">
            <v>VICEPRESIDENTE DE SEGUIMIENTO, CONTROL Y SEGURIDAD MINERA</v>
          </cell>
          <cell r="AD1051" t="str">
            <v>VSCSM</v>
          </cell>
          <cell r="AE1051">
            <v>8</v>
          </cell>
          <cell r="AH1051">
            <v>7772967</v>
          </cell>
          <cell r="AI1051">
            <v>71655385</v>
          </cell>
          <cell r="AJ1051" t="str">
            <v>JOEL DARIO PINO PUERTA</v>
          </cell>
          <cell r="AK1051" t="str">
            <v>COORDINADOR DEL GRUPO DE SEGUIMIENTO Y CONTROL ZONA CENTRO</v>
          </cell>
          <cell r="AN1051" t="str">
            <v>Bogotá D.C.</v>
          </cell>
          <cell r="AO1051" t="str">
            <v>14 PRESTACIÓN DE SERVICIOS</v>
          </cell>
          <cell r="AP1051" t="str">
            <v>BOLIVAR</v>
          </cell>
          <cell r="AQ1051" t="str">
            <v>MOMPOS</v>
          </cell>
          <cell r="AR1051" t="str">
            <v>INGENIERO GEÓLOGO</v>
          </cell>
          <cell r="AS1051" t="str">
            <v>POSGRADO</v>
          </cell>
          <cell r="AZ1051" t="str">
            <v>SGR</v>
          </cell>
          <cell r="BA1051" t="str">
            <v>260</v>
          </cell>
          <cell r="BB1051">
            <v>2024</v>
          </cell>
          <cell r="BC1051">
            <v>80111600</v>
          </cell>
          <cell r="BD1051" t="str">
            <v>SEGUROS DEL ESTADO S.A.</v>
          </cell>
          <cell r="BE1051" t="str">
            <v>14-44-101214772</v>
          </cell>
          <cell r="BF1051">
            <v>45492</v>
          </cell>
          <cell r="BG1051">
            <v>45492</v>
          </cell>
          <cell r="BH1051">
            <v>45495</v>
          </cell>
          <cell r="BI1051">
            <v>159424</v>
          </cell>
          <cell r="BJ1051">
            <v>45495</v>
          </cell>
          <cell r="BK1051" t="str">
            <v>POSITIVA</v>
          </cell>
          <cell r="BL1051">
            <v>45496</v>
          </cell>
          <cell r="BN1051">
            <v>45496</v>
          </cell>
          <cell r="BO1051">
            <v>45738</v>
          </cell>
          <cell r="BP1051" t="str">
            <v>SI</v>
          </cell>
          <cell r="BQ1051" t="str">
            <v>CONTRATACIÓN DIRECTA</v>
          </cell>
          <cell r="BR1051" t="str">
            <v>SGR-260-2024</v>
          </cell>
          <cell r="BS1051" t="str">
            <v>https://community.secop.gov.co/Public/Tendering/ContractNoticePhases/View?PPI=CO1.PPI.33102162&amp;isFromPublicArea=True&amp;isModal=False</v>
          </cell>
        </row>
        <row r="1052">
          <cell r="A1052" t="str">
            <v>SGR-261-2024</v>
          </cell>
          <cell r="C1052">
            <v>45489</v>
          </cell>
          <cell r="D1052" t="str">
            <v xml:space="preserve">LINA VANESSA BOLÍVAR CRESPO </v>
          </cell>
          <cell r="E1052" t="str">
            <v>YERALDIN FUENTES</v>
          </cell>
          <cell r="F1052" t="str">
            <v>CONTRATO</v>
          </cell>
          <cell r="J1052">
            <v>34673</v>
          </cell>
          <cell r="K1052">
            <v>30</v>
          </cell>
          <cell r="L1052">
            <v>630069823</v>
          </cell>
          <cell r="M1052" t="str">
            <v>PROFESIONAL</v>
          </cell>
          <cell r="N1052" t="str">
            <v>CÉDULA DE CIUDADANIA</v>
          </cell>
          <cell r="O1052">
            <v>1081820483</v>
          </cell>
          <cell r="P1052">
            <v>8</v>
          </cell>
          <cell r="Q1052"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052"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052">
            <v>77729670</v>
          </cell>
          <cell r="W1052">
            <v>21024</v>
          </cell>
          <cell r="X1052">
            <v>45448</v>
          </cell>
          <cell r="Y1052" t="str">
            <v>SISTEMA GENERAL DE REGALÍAS</v>
          </cell>
          <cell r="AA1052">
            <v>62183736</v>
          </cell>
          <cell r="AB1052" t="str">
            <v>FERNANDO ALBERTO CARDONA VARGAS</v>
          </cell>
          <cell r="AC1052" t="str">
            <v xml:space="preserve">VICEPRESIDENTE DE SEGUIMIENTO, CONTROL Y SEGURIDAD MINERA (E) </v>
          </cell>
          <cell r="AD1052" t="str">
            <v>VSCSM</v>
          </cell>
          <cell r="AE1052">
            <v>8</v>
          </cell>
          <cell r="AH1052">
            <v>7772967</v>
          </cell>
          <cell r="AI1052">
            <v>1065815915</v>
          </cell>
          <cell r="AJ1052" t="str">
            <v>JULIO CESAR PANESSO MARULANDA</v>
          </cell>
          <cell r="AK1052" t="str">
            <v>COORDINADOR DEL PUNTO DE ATENCIÓN REGIONAL VALLEDUPAR</v>
          </cell>
          <cell r="AN1052" t="str">
            <v>Valledupar</v>
          </cell>
          <cell r="AO1052" t="str">
            <v>14 PRESTACIÓN DE SERVICIOS</v>
          </cell>
          <cell r="AP1052" t="str">
            <v>MAGDALENA</v>
          </cell>
          <cell r="AQ1052" t="str">
            <v>FUNDACION</v>
          </cell>
          <cell r="AR1052" t="str">
            <v>INGENIERO DE MINAS</v>
          </cell>
          <cell r="AS1052" t="str">
            <v>POSGRADO</v>
          </cell>
          <cell r="AZ1052" t="str">
            <v>SGR</v>
          </cell>
          <cell r="BA1052" t="str">
            <v>261</v>
          </cell>
          <cell r="BB1052">
            <v>2024</v>
          </cell>
          <cell r="BC1052">
            <v>80111600</v>
          </cell>
          <cell r="BD1052" t="str">
            <v>COMPAÑIA MUNDIAL DE SEGUROS S.A.</v>
          </cell>
          <cell r="BE1052" t="str">
            <v>BY-100043556</v>
          </cell>
          <cell r="BF1052">
            <v>45492</v>
          </cell>
          <cell r="BG1052">
            <v>45492</v>
          </cell>
          <cell r="BH1052">
            <v>45495</v>
          </cell>
          <cell r="BI1052">
            <v>159324</v>
          </cell>
          <cell r="BJ1052">
            <v>45495</v>
          </cell>
          <cell r="BK1052" t="str">
            <v>POSITIVA</v>
          </cell>
          <cell r="BL1052">
            <v>45486</v>
          </cell>
          <cell r="BN1052">
            <v>45486</v>
          </cell>
          <cell r="BO1052">
            <v>45728</v>
          </cell>
          <cell r="BP1052" t="str">
            <v>SI</v>
          </cell>
          <cell r="BQ1052" t="str">
            <v>CONTRATACIÓN DIRECTA</v>
          </cell>
          <cell r="BR1052" t="str">
            <v>SGR-261-2024</v>
          </cell>
          <cell r="BS1052" t="str">
            <v xml:space="preserve">https://community.secop.gov.co/Public/Tendering/OpportunityDetail/Index?noticeUID=CO1.NTC.6421017&amp;isFromPublicArea=True&amp;isModal=False
</v>
          </cell>
        </row>
        <row r="1053">
          <cell r="A1053" t="str">
            <v>SGR-262-2024</v>
          </cell>
          <cell r="C1053">
            <v>45489</v>
          </cell>
          <cell r="D1053" t="str">
            <v>DIANA KARINA DAZA CUELLO</v>
          </cell>
          <cell r="E1053" t="str">
            <v>PAULA ANDREA PIÑEROS CUESTA</v>
          </cell>
          <cell r="F1053" t="str">
            <v>CONTRATO</v>
          </cell>
          <cell r="J1053">
            <v>26312</v>
          </cell>
          <cell r="K1053">
            <v>53</v>
          </cell>
          <cell r="L1053">
            <v>630080623</v>
          </cell>
          <cell r="M1053" t="str">
            <v>PROFESIONAL</v>
          </cell>
          <cell r="N1053" t="str">
            <v>CÉDULA DE CIUDADANIA</v>
          </cell>
          <cell r="O1053">
            <v>56074786</v>
          </cell>
          <cell r="P1053">
            <v>1</v>
          </cell>
          <cell r="Q1053"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053"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053">
            <v>69956703</v>
          </cell>
          <cell r="W1053">
            <v>31324</v>
          </cell>
          <cell r="X1053">
            <v>45477</v>
          </cell>
          <cell r="Y1053" t="str">
            <v>SISTEMA GENERAL DE REGALÍAS</v>
          </cell>
          <cell r="AA1053">
            <v>62183736</v>
          </cell>
          <cell r="AB1053" t="str">
            <v>FERNANDO ALBERTO CARDONA VARGAS</v>
          </cell>
          <cell r="AC1053" t="str">
            <v xml:space="preserve">VICEPRESIDENTE DE SEGUIMIENTO, CONTROL Y SEGURIDAD MINERA (E) </v>
          </cell>
          <cell r="AD1053" t="str">
            <v>VSCSM</v>
          </cell>
          <cell r="AE1053">
            <v>8</v>
          </cell>
          <cell r="AH1053">
            <v>7772967</v>
          </cell>
          <cell r="AI1053">
            <v>1065815915</v>
          </cell>
          <cell r="AJ1053" t="str">
            <v>JULIO CESAR PANESSO MARULANDA</v>
          </cell>
          <cell r="AK1053" t="str">
            <v>COORDINADOR DEL PUNTO DE ATENCIÓN REGIONAL VALLEDUPAR</v>
          </cell>
          <cell r="AN1053" t="str">
            <v>Valledupar</v>
          </cell>
          <cell r="AO1053" t="str">
            <v>14 PRESTACIÓN DE SERVICIOS</v>
          </cell>
          <cell r="AP1053" t="str">
            <v>LA GUAJIRA</v>
          </cell>
          <cell r="AQ1053" t="str">
            <v>SAN JUAN DEL CESAR</v>
          </cell>
          <cell r="AR1053" t="str">
            <v>ABOGADO</v>
          </cell>
          <cell r="AS1053" t="str">
            <v>POSGRADO</v>
          </cell>
          <cell r="AZ1053" t="str">
            <v>SGR</v>
          </cell>
          <cell r="BA1053" t="str">
            <v>262</v>
          </cell>
          <cell r="BB1053">
            <v>2024</v>
          </cell>
          <cell r="BC1053">
            <v>80111600</v>
          </cell>
          <cell r="BD1053" t="str">
            <v>SEGUROS DEL ESTADO S.A.</v>
          </cell>
          <cell r="BE1053" t="str">
            <v>14-44101214730</v>
          </cell>
          <cell r="BF1053">
            <v>45490</v>
          </cell>
          <cell r="BG1053">
            <v>45494</v>
          </cell>
          <cell r="BH1053">
            <v>45495</v>
          </cell>
          <cell r="BI1053">
            <v>157224</v>
          </cell>
          <cell r="BJ1053">
            <v>45491</v>
          </cell>
          <cell r="BK1053" t="str">
            <v>POSITIVA</v>
          </cell>
          <cell r="BL1053">
            <v>45496</v>
          </cell>
          <cell r="BN1053">
            <v>45496</v>
          </cell>
          <cell r="BO1053">
            <v>45738</v>
          </cell>
          <cell r="BP1053" t="str">
            <v>SI</v>
          </cell>
          <cell r="BQ1053" t="str">
            <v>CONTRATACIÓN DIRECTA</v>
          </cell>
          <cell r="BR1053" t="str">
            <v>SGR-262-2024</v>
          </cell>
          <cell r="BS1053" t="str">
            <v>https://community.secop.gov.co/Public/Tendering/OpportunityDetail/Index?noticeUID=CO1.NTC.6411146&amp;isFromPublicArea=True&amp;isModal=False</v>
          </cell>
        </row>
        <row r="1054">
          <cell r="A1054" t="str">
            <v>SGR-263-2024</v>
          </cell>
          <cell r="C1054">
            <v>45491</v>
          </cell>
          <cell r="D1054" t="str">
            <v>ISABEL MAGALY HERNANDEZ MORENO</v>
          </cell>
          <cell r="E1054" t="str">
            <v xml:space="preserve">CAROLINA OBREGON </v>
          </cell>
          <cell r="F1054" t="str">
            <v>CONTRATO</v>
          </cell>
          <cell r="J1054">
            <v>30571</v>
          </cell>
          <cell r="K1054">
            <v>41</v>
          </cell>
          <cell r="L1054" t="str">
            <v>630081223_x000D_</v>
          </cell>
          <cell r="M1054" t="str">
            <v>PROFESIONAL</v>
          </cell>
          <cell r="N1054" t="str">
            <v>CÉDULA DE CIUDADANIA</v>
          </cell>
          <cell r="O1054">
            <v>27254229</v>
          </cell>
          <cell r="P1054">
            <v>8</v>
          </cell>
          <cell r="Q1054" t="str">
            <v>PSP a la VSCSM para el desarrollo de la función de fiscalización minera, en actividades de consolidación, revisión de
cartera, verificación y actualización de información relacionada con contraprestaciones económicas a cargo de los
titulares mineros.</v>
          </cell>
          <cell r="R1054" t="str">
            <v>1. Realizar las actividades de consolidación, verificación y actualización de la información registrada en los sistemas de
información de la Vicepresidencia de Seguimiento, Control y Seguridad Minera de la Agencia Nacional de Minería,
relacionados con las contraprestaciones económicas derivadas de contratos de concesión minera.
2. Realizar el escaneo de los conceptos técnicos y actos administrativos emitidos por la Vicepresidencia de Seguimiento,
Control y seguridad Minera que requieran liquidación y/o pago de contraprestaciones económicas derivadas de los
contratos de concesión minera suscritos con los titulares mineros y cargarlos a los sistemas de información dispuestos en
la Entidad.
3. Verificar las condiciones celebradas en los contratos mineros en cuanto a áreas objeto de concesión, duración de las
etapas y las posteriores modificaciones que sufran estos a lo largo de la ejecución del contrato y demás información
pertinente, para mantener actualizados los sistemas de información de cartera y/ o estados financieros, canon
superficiario, websafi o cualquier otro que indique la entidad.
4. Realizar la verificación de los estados de cuenta de los títulos mineros respecto a obligaciones de canon superficiario,
intereses y multas, para realizar la actualización y/o depuración de la información en los estados financieros de la
entidad.
5. Realizar causación de las obligaciones económicas derivadas de los títulos mineros en el sistema de canon
superficiario o el que disponga la entidad, con impacto en los estados financieros, especialmente en cartera.
6. Registrar y/o Informar a la sede central las modificaciones que presenten los títulos mineros en cuento a
suspensiones, reducción de área, renuncias, prórrogas y/o cualquier otra circunstancia que directamente afecte la
liquidación de canon superficiario para su respectiva actualización en los sistemas de información.
7. Identificar los pagos recibidos a favor de la Entidad, validar el concepto del recaudo y la contraprestación económica a
la que se debe aplicar el pago, así como identificar los conceptos de aquellos saldos a favor que registra el sistema de
cartera e informar a sede central para que el Grupo de trabajo que corresponde aplique los saldos en la cartera de la
Entidad.
8. Apoyar a los funcionarios y/o contratistas del Grupo de Seguimiento y Control y demás dependencias en el suministro
de información económica de los títulos mineros.
9. Elaborar y enviar al supervisor y a los administradores de canon superficiario en sede central los informes de
causación, modificaciones, identificación de pagos y de gestión semanal. 10. Interactuar con el Grupo de Regalías y Contraprestaciones Económicas, prestando apoyo en la consolidación de la
información, la causación y liquidación de las contraprestaciones de carácter económico a cargo de los titulares mineros.
11. Adelantar oportunamente los trámites y solicitudes que le sean asignadas, dar oportuna respuesta a los diferentes
requerimientos internos como externos y aquellos que pueden elevar los Entes de Control.
12. Revisar la cartera y causaciones de las Resoluciones proferidas por la Vicepresidencia de Seguimiento, Control y
Seguridad Minera o el Grupo Nacional de Seguimiento y Control, en las que se declaren obligaciones económicas, las
cuales se constituyen en títulos ejecutivos para ser remitidos al Grupo de Cobro Coactivo.
15.Solicitar la desanotación de notas débito de aquellos títulos mineros, cuyo proceso de Cobro Coactivo se encuentre
en etapa persuasiva o con numeración de proceso asignado por parte de la Oficina de Cobro Coactivo.</v>
          </cell>
          <cell r="V1054">
            <v>42515550</v>
          </cell>
          <cell r="W1054">
            <v>31924</v>
          </cell>
          <cell r="X1054" t="str">
            <v>04/0/2024</v>
          </cell>
          <cell r="Y1054" t="str">
            <v>SISTEMA GENERAL DE REGALÍAS</v>
          </cell>
          <cell r="AA1054">
            <v>7791600</v>
          </cell>
          <cell r="AB1054" t="str">
            <v>FERNANDO ALBERTO CARDONA VARGAS</v>
          </cell>
          <cell r="AC1054" t="str">
            <v xml:space="preserve">VICEPRESIDENTE DE SEGUIMIENTO, CONTROL Y SEGURIDAD MINERA </v>
          </cell>
          <cell r="AD1054" t="str">
            <v>VSCSM</v>
          </cell>
          <cell r="AE1054">
            <v>8</v>
          </cell>
          <cell r="AH1054">
            <v>4723950</v>
          </cell>
          <cell r="AI1054">
            <v>59820096</v>
          </cell>
          <cell r="AJ1054" t="str">
            <v>CARMEN HELENA PATIÑO BURBANO</v>
          </cell>
          <cell r="AK1054" t="str">
            <v>COORDINADOR DEL PUNTO DE ATENCIÓN REGIONAL PASTO</v>
          </cell>
          <cell r="AN1054" t="str">
            <v>Pasto</v>
          </cell>
          <cell r="AO1054" t="str">
            <v>14 PRESTACIÓN DE SERVICIOS</v>
          </cell>
          <cell r="AP1054" t="str">
            <v>NARIÑO</v>
          </cell>
          <cell r="AQ1054" t="str">
            <v>PASTO</v>
          </cell>
          <cell r="AR1054" t="str">
            <v>CONTADOR PÚBLICO</v>
          </cell>
          <cell r="AS1054" t="str">
            <v>PREGRADO</v>
          </cell>
          <cell r="AZ1054" t="str">
            <v>SGR</v>
          </cell>
          <cell r="BA1054" t="str">
            <v>263</v>
          </cell>
          <cell r="BB1054">
            <v>2024</v>
          </cell>
          <cell r="BC1054">
            <v>80111600</v>
          </cell>
          <cell r="BD1054" t="str">
            <v>ASEGURADORA SOLIDARIA DE COLOMBIA</v>
          </cell>
          <cell r="BE1054" t="str">
            <v>310-47-994000011473</v>
          </cell>
          <cell r="BF1054">
            <v>45492</v>
          </cell>
          <cell r="BG1054">
            <v>45496</v>
          </cell>
          <cell r="BH1054">
            <v>45496</v>
          </cell>
          <cell r="BI1054">
            <v>159024</v>
          </cell>
          <cell r="BJ1054">
            <v>45492</v>
          </cell>
          <cell r="BK1054" t="str">
            <v>POSITIVA</v>
          </cell>
          <cell r="BL1054">
            <v>45497</v>
          </cell>
          <cell r="BN1054">
            <v>45497</v>
          </cell>
          <cell r="BO1054">
            <v>45739</v>
          </cell>
          <cell r="BP1054" t="str">
            <v>SI</v>
          </cell>
          <cell r="BQ1054" t="str">
            <v>CONTRATACIÓN DIRECTA</v>
          </cell>
          <cell r="BR1054" t="str">
            <v>SGR-263-2024</v>
          </cell>
          <cell r="BS1054" t="str">
            <v>https://community.secop.gov.co/Public/Tendering/OpportunityDetail/Index?noticeUID=CO1.NTC.6415767&amp;isFromPublicArea=True&amp;isModal=False</v>
          </cell>
        </row>
        <row r="1055">
          <cell r="A1055" t="str">
            <v>SGR-264-2024</v>
          </cell>
          <cell r="C1055">
            <v>45490</v>
          </cell>
          <cell r="D1055" t="str">
            <v>LUIS CARLOS MOJICA PEREZ</v>
          </cell>
          <cell r="E1055" t="str">
            <v xml:space="preserve">CAROLINA OBREGON </v>
          </cell>
          <cell r="F1055" t="str">
            <v>CONTRATO</v>
          </cell>
          <cell r="J1055">
            <v>27462</v>
          </cell>
          <cell r="K1055">
            <v>50</v>
          </cell>
          <cell r="L1055">
            <v>630078123</v>
          </cell>
          <cell r="M1055" t="str">
            <v>PROFESIONAL</v>
          </cell>
          <cell r="N1055" t="str">
            <v>CÉDULA DE CIUDADANIA</v>
          </cell>
          <cell r="O1055">
            <v>77103808</v>
          </cell>
          <cell r="P1055">
            <v>7</v>
          </cell>
          <cell r="Q1055" t="str">
            <v>PSP al Grupo de Evaluación de Estudios Técnicos, en actividades necesarias para el desarrollo de la función de fiscalización Minera, como es el análisis y conceptualización de la estimación y categorización de las reservas minerales de carbón de los títulos mineros.</v>
          </cell>
          <cell r="R1055" t="str">
            <v>1. Analizar y evaluar, desde el punto de vista técnico, la información allegada por los titulares mineros, beneficiarios de áreas de reserva especial y sub-contratistas con el fin de verificar el cumplimiento de las obligaciones contractuales y legales para elaborar de manera oportuna el correspondiente concepto técnico, o documentos de carácter técnico a que haya lugar, de acuerdo con la asignación realizada por el Supervisor del contrato. 2. Validar que la información de planeamiento de la explotación del mineral asignado, presentada por los titulares mineros, beneficiarios de áreas de reserva especial y subcontratistas, relacionada con las reservas minerales, cumpla con los lineamientos, procesos y procedimientos establecidos dentro de la Vicepresidencia de Seguimiento, Control y Seguridad Minera. 3. Incorporar la información correspondiente de la evaluación técnica realizada, en los sistemas de información dispuestos por la Entidad. 4. Realizar inspecciones técnicas de campo a los títulos mineros, áreas de reserva especial y subcontratos, para la verificación, evaluación y proyección de los conceptos técnicos, especialmente los relacionados con la información de planeamiento de la explotación del mineral asignado, de acuerdo con la normatividad vigente. 5. Asistir y participar en las mesas de trabajo, reuniones, comités y demás actividades relacionadas con el objeto del contrato, cuando se lo requiera el supervisor del Contrato. 6. Documentar técnicamente los términos de referencia o parámetros que se tuvieron en cuenta para la verificación y elaboración del concepto técnico relacionada con la evaluación de reservas minerales. 7. Proyectar desde el punto de vista técnico la información requerida para dar respuesta a los derechos de petición, quejas, requerimientos, y demás solicitudes a cargo del Grupo de Trabajo. 8. Gestionar y revisar las actuaciones y trámites que le sean asignadas a través del aplicativo del Sistema de Gestión Documental de la Entidad con el fin de identificar trámites prioritarios en atención a la complejidad de las actuaciones que deban ser adelantadas por el Grupo de Trabajo, informando oportunamente al Supervisor del contrato y ejecutar el cierre del trámite en el sistema documental de acuerdo al procedimiento establecido.</v>
          </cell>
          <cell r="V1055">
            <v>87267141</v>
          </cell>
          <cell r="W1055">
            <v>28824</v>
          </cell>
          <cell r="X1055">
            <v>45477</v>
          </cell>
          <cell r="Y1055" t="str">
            <v>SISTEMA GENERAL DE REGALÍAS</v>
          </cell>
          <cell r="AA1055">
            <v>77570792</v>
          </cell>
          <cell r="AB1055" t="str">
            <v>FERNANDO ALBERTO CARDONA VARGAS</v>
          </cell>
          <cell r="AC1055" t="str">
            <v xml:space="preserve">VICEPRESIDENTE DE SEGUIMIENTO, CONTROL Y SEGURIDAD MINERA (E) </v>
          </cell>
          <cell r="AD1055" t="str">
            <v>VSCSM</v>
          </cell>
          <cell r="AE1055">
            <v>8</v>
          </cell>
          <cell r="AH1055">
            <v>9696349</v>
          </cell>
          <cell r="AI1055">
            <v>7226198</v>
          </cell>
          <cell r="AJ1055" t="str">
            <v>FABIO ANTONIO GUTIERREZ CAMACHO</v>
          </cell>
          <cell r="AK1055" t="str">
            <v xml:space="preserve">COORDINADOR DEL GRUPO DE EVALUACIÓN DE ESTUDIOS TÉCNICOS </v>
          </cell>
          <cell r="AN1055" t="str">
            <v>Bogotá D.C.</v>
          </cell>
          <cell r="AO1055" t="str">
            <v>14 PRESTACIÓN DE SERVICIOS</v>
          </cell>
          <cell r="AP1055" t="str">
            <v>CESAR</v>
          </cell>
          <cell r="AQ1055" t="str">
            <v>CHIRIGUANÁ</v>
          </cell>
          <cell r="AR1055" t="str">
            <v>INGENIERO DE MINAS</v>
          </cell>
          <cell r="AS1055" t="str">
            <v>PREGRADO</v>
          </cell>
          <cell r="AZ1055" t="str">
            <v>SGR</v>
          </cell>
          <cell r="BA1055" t="str">
            <v>264</v>
          </cell>
          <cell r="BB1055">
            <v>2024</v>
          </cell>
          <cell r="BC1055">
            <v>80111600</v>
          </cell>
          <cell r="BD1055" t="str">
            <v>ASEGURADORA SOLIDARIA DE COLOMBIA</v>
          </cell>
          <cell r="BE1055" t="str">
            <v>310 47 994000011470</v>
          </cell>
          <cell r="BF1055">
            <v>45492</v>
          </cell>
          <cell r="BG1055">
            <v>45492</v>
          </cell>
          <cell r="BH1055">
            <v>45496</v>
          </cell>
          <cell r="BI1055">
            <v>159124</v>
          </cell>
          <cell r="BJ1055">
            <v>45492</v>
          </cell>
          <cell r="BK1055" t="str">
            <v>POSITIVA</v>
          </cell>
          <cell r="BL1055">
            <v>45495</v>
          </cell>
          <cell r="BN1055">
            <v>45495</v>
          </cell>
          <cell r="BO1055">
            <v>45737</v>
          </cell>
          <cell r="BP1055" t="str">
            <v>SI</v>
          </cell>
          <cell r="BQ1055" t="str">
            <v>CONTRATACIÓN DIRECTA</v>
          </cell>
          <cell r="BR1055" t="str">
            <v>SGR-264-2024</v>
          </cell>
          <cell r="BS1055" t="str">
            <v>https://community.secop.gov.co/Public/Tendering/OpportunityDetail/Index?noticeUID=CO1.NTC.6415688&amp;isFromPublicArea=True&amp;isModal=False</v>
          </cell>
        </row>
        <row r="1056">
          <cell r="A1056" t="str">
            <v>SGR-265-2024</v>
          </cell>
          <cell r="C1056">
            <v>45489</v>
          </cell>
          <cell r="D1056" t="str">
            <v xml:space="preserve">MADELIS LEONOR VEGA RODRIGUEZ </v>
          </cell>
          <cell r="E1056" t="str">
            <v>ANA MARÍA MENDOZA</v>
          </cell>
          <cell r="F1056" t="str">
            <v>CONTRATO</v>
          </cell>
          <cell r="J1056">
            <v>26209</v>
          </cell>
          <cell r="K1056">
            <v>53</v>
          </cell>
          <cell r="L1056">
            <v>630073223</v>
          </cell>
          <cell r="M1056" t="str">
            <v>PROFESIONAL</v>
          </cell>
          <cell r="N1056" t="str">
            <v>CÉDULA DE CIUDADANIA</v>
          </cell>
          <cell r="O1056">
            <v>49764603</v>
          </cell>
          <cell r="P1056">
            <v>8</v>
          </cell>
          <cell r="Q1056"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056"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056">
            <v>77729670</v>
          </cell>
          <cell r="W1056">
            <v>27624</v>
          </cell>
          <cell r="X1056">
            <v>45455</v>
          </cell>
          <cell r="Y1056" t="str">
            <v>SISTEMA GENERAL DE REGALÍAS</v>
          </cell>
          <cell r="AA1056">
            <v>62183736</v>
          </cell>
          <cell r="AB1056" t="str">
            <v>FERNANDO ALBERTO CARDONA VARGAS</v>
          </cell>
          <cell r="AC1056" t="str">
            <v>VICEPRESIDENTE DE SEGUIMIENTO, CONTROL Y SEGURIDAD MINERA</v>
          </cell>
          <cell r="AD1056" t="str">
            <v>VSCSM</v>
          </cell>
          <cell r="AE1056">
            <v>8</v>
          </cell>
          <cell r="AH1056">
            <v>7772967</v>
          </cell>
          <cell r="AI1056">
            <v>1065815915</v>
          </cell>
          <cell r="AJ1056" t="str">
            <v>JULIO CESAR PANESSO MARULANDA</v>
          </cell>
          <cell r="AK1056" t="str">
            <v>COORDINADOR DEL PUNTO DE ATENCIÓN REGIONAL VALLEDUPAR</v>
          </cell>
          <cell r="AN1056" t="str">
            <v>Valledupar</v>
          </cell>
          <cell r="AO1056" t="str">
            <v>14 PRESTACIÓN DE SERVICIOS</v>
          </cell>
          <cell r="AP1056" t="str">
            <v>CESAR</v>
          </cell>
          <cell r="AQ1056" t="str">
            <v>VALLEDUPAR</v>
          </cell>
          <cell r="AR1056" t="str">
            <v>DERECHO</v>
          </cell>
          <cell r="AS1056" t="str">
            <v>POSGRADO</v>
          </cell>
          <cell r="AZ1056" t="str">
            <v>SGR</v>
          </cell>
          <cell r="BA1056" t="str">
            <v>265</v>
          </cell>
          <cell r="BB1056">
            <v>2024</v>
          </cell>
          <cell r="BC1056">
            <v>80111600</v>
          </cell>
          <cell r="BD1056" t="str">
            <v>ASEGURADORA SOLIDARIA DE COLOMBIA</v>
          </cell>
          <cell r="BE1056" t="str">
            <v>310-47-994000011459</v>
          </cell>
          <cell r="BF1056">
            <v>45490</v>
          </cell>
          <cell r="BG1056">
            <v>45491</v>
          </cell>
          <cell r="BH1056">
            <v>45492</v>
          </cell>
          <cell r="BI1056">
            <v>157024</v>
          </cell>
          <cell r="BJ1056">
            <v>45491</v>
          </cell>
          <cell r="BK1056" t="str">
            <v>POSITIVA</v>
          </cell>
          <cell r="BL1056">
            <v>45495</v>
          </cell>
          <cell r="BN1056">
            <v>45495</v>
          </cell>
          <cell r="BO1056">
            <v>45737</v>
          </cell>
          <cell r="BP1056" t="str">
            <v>SI</v>
          </cell>
          <cell r="BQ1056" t="str">
            <v>CONTRATACIÓN DIRECTA</v>
          </cell>
          <cell r="BR1056" t="str">
            <v>SGR-265-2024</v>
          </cell>
          <cell r="BS1056" t="str">
            <v>https://community.secop.gov.co/Public/Tendering/OpportunityDetail/Index?noticeUID=CO1.NTC.6412727&amp;isFromPublicArea=True&amp;isModal=False</v>
          </cell>
        </row>
        <row r="1057">
          <cell r="A1057" t="str">
            <v>SGR-266-2024</v>
          </cell>
          <cell r="C1057">
            <v>45495</v>
          </cell>
          <cell r="D1057" t="str">
            <v>NATALY HERNANDEZ LASTRE</v>
          </cell>
          <cell r="E1057" t="str">
            <v>PAULA ANDREA PIÑEROS CUESTA</v>
          </cell>
          <cell r="F1057" t="str">
            <v>CONTRATO</v>
          </cell>
          <cell r="J1057">
            <v>33492</v>
          </cell>
          <cell r="K1057">
            <v>33</v>
          </cell>
          <cell r="L1057">
            <v>630079223</v>
          </cell>
          <cell r="M1057" t="str">
            <v>PROFESIONAL</v>
          </cell>
          <cell r="N1057" t="str">
            <v>CÉDULA DE CIUDADANIA</v>
          </cell>
          <cell r="O1057">
            <v>1095810028</v>
          </cell>
          <cell r="P1057">
            <v>8</v>
          </cell>
          <cell r="Q1057" t="str">
            <v>PSP a la VSCSM, en actividades jurídicas necesarias para el desarrollo de la función de fiscalización minera, como lo es
el acompañamiento en amparos administrativos, la emisión de conceptos, la evaluación documental de expedientes
mineros, la sustanciación y revisión de actos administrativos, así como la atención y respuesta a los requerimientos de
entes de control.</v>
          </cell>
          <cell r="R1057" t="str">
            <v>1. Apoyar la definición de estrategias encaminadas a mejorar los procesos y procedimientos relacionados con el
cumplimiento de las metas y objetivos establecidos para la atención de los asuntos a cargo de la Vicepresidencia de
Seguimiento, Control y Seguridad Minera.
2. Proponer a la Vicepresidencia de Seguimiento, Control y Seguridad Minera, lineamientos y criterios jurídicos
orientadores para ser incorporados en los planes, estrategias, formatos, procesos y procedimientos relacionados con la
función de fiscalización.
3. Elaborar y/o revisar los estudios, reportes, informes y en general los documentos que se requieran para la atención,
seguimiento y control de los asuntos a cargo de la Vicepresidencia de Seguimiento, Control y Seguridad Minera,
proponiendo las acciones de mejora y ajustes a los lineamientos y planes operativos que se requieran.
4. Apoyar la definición y consolidación de lineamientos jurídicos, tendientes a la unificación de criterios para la
sustanciación de conceptos, actos administrativos y demás documentos que se requieran para la atención de los asuntos
a cargo de la Vicepresidencia de Seguimiento, Control y Seguridad Minera.
5. Aportar con la revisión de los actos administrativos, al cumplimiento de las metas, indicadores de calidad, planes de
acción y/o planes de mejoramiento.
6.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7. Apoyar en la elaboración de los actos administrativos de mayor envergadura que deban ser proferidos por la
vicepresidencia de seguimiento, control y seguridad minera y/o de la Vicepresidencia de Seguimiento Control y Seguridad
Minera.
8. Elaborar, revisar y/o consolidar las consultas, requerimientos, derechos de petición y demás solicitudes efectuadas
por los particulares, las diferentes dependencias de la entidad y las autoridades u organismos externos.
9. Elaborar, revisar y/o consolidar las respuestas a consultas, requerimientos y derechos de petición, así como las
solicitudes efectuadas por las demás dependencias de la entidad sobre los trámites a cargo de la VSCSM, en el marco
del cumplimiento del indicador de oportunidad en su atención.
10. Liderar la gestión con las entidades y organismos externos, incluidos órganos de control, para garantizar la adecuada entrega de información y la oportuna atención a los requerimientos y solicitudes de competencia del despacho de la
Vicepresidencia de Seguimiento, Control y Seguridad Minera.
11. Asistir y participar en las reuniones, consejos, juntas, comités y demás eventos que indique el supervisor y que se
relacione con el objeto contractual.
12. Presentar informes mensuales en los que se detalle la participación en comités, la respuesta a requerimientos de
información y el avance en la definición e implementación de las estrategias y mecanismos descritos en los numerales
anteriores y las actividades desarrolladas en ejecución del objeto contractual.
13. Revisar y actualizar la información relacionada con los tramites que le sean asignados, en los sistemas de
información o herramientas que para el caso disponga la Entidad._x000D_</v>
          </cell>
          <cell r="V1057">
            <v>87267141</v>
          </cell>
          <cell r="W1057">
            <v>29924</v>
          </cell>
          <cell r="X1057">
            <v>45477</v>
          </cell>
          <cell r="Y1057" t="str">
            <v>SISTEMA GENERAL DE REGALÍAS</v>
          </cell>
          <cell r="AA1057">
            <v>77570792</v>
          </cell>
          <cell r="AB1057" t="str">
            <v>FERNANDO ALBERTO CARDONA VARGAS</v>
          </cell>
          <cell r="AC1057" t="str">
            <v xml:space="preserve">VICEPRESIDENTE DE SEGUIMIENTO, CONTROL Y SEGURIDAD MINERA (E) </v>
          </cell>
          <cell r="AD1057" t="str">
            <v>VSCSM</v>
          </cell>
          <cell r="AE1057">
            <v>8</v>
          </cell>
          <cell r="AH1057">
            <v>9696349</v>
          </cell>
          <cell r="AI1057">
            <v>1057575114</v>
          </cell>
          <cell r="AJ1057" t="str">
            <v>LAURA LIGIA GOYENECHE MENDIVELSO</v>
          </cell>
          <cell r="AK1057" t="str">
            <v>COORDINADORA DEL PUNTO DE ATENCIÓN REGIONAL NOBSA</v>
          </cell>
          <cell r="AN1057" t="str">
            <v>Nobsa</v>
          </cell>
          <cell r="AO1057" t="str">
            <v>14 PRESTACIÓN DE SERVICIOS</v>
          </cell>
          <cell r="AP1057" t="str">
            <v>BOLIVAR</v>
          </cell>
          <cell r="AQ1057" t="str">
            <v>SAN PABLO</v>
          </cell>
          <cell r="AR1057" t="str">
            <v>DERECHO</v>
          </cell>
          <cell r="AS1057" t="str">
            <v>POSGRADO</v>
          </cell>
          <cell r="AZ1057" t="str">
            <v>SGR</v>
          </cell>
          <cell r="BA1057" t="str">
            <v>266</v>
          </cell>
          <cell r="BB1057">
            <v>2024</v>
          </cell>
          <cell r="BC1057">
            <v>80111600</v>
          </cell>
          <cell r="BD1057" t="str">
            <v>SEGUROS DEL ESTADO S.A.</v>
          </cell>
          <cell r="BE1057" t="str">
            <v>14-44-10-1214771</v>
          </cell>
          <cell r="BF1057">
            <v>45492</v>
          </cell>
          <cell r="BG1057">
            <v>45492</v>
          </cell>
          <cell r="BH1057">
            <v>45495</v>
          </cell>
          <cell r="BI1057">
            <v>158824</v>
          </cell>
          <cell r="BJ1057">
            <v>45492</v>
          </cell>
          <cell r="BK1057" t="str">
            <v>POSITIVA</v>
          </cell>
          <cell r="BL1057">
            <v>45496</v>
          </cell>
          <cell r="BN1057">
            <v>45496</v>
          </cell>
          <cell r="BO1057">
            <v>45738</v>
          </cell>
          <cell r="BP1057" t="str">
            <v>SI</v>
          </cell>
          <cell r="BQ1057" t="str">
            <v>CONTRATACIÓN DIRECTA</v>
          </cell>
          <cell r="BR1057" t="str">
            <v>SGR-266-2024</v>
          </cell>
          <cell r="BS1057" t="str">
            <v xml:space="preserve">https://community.secop.gov.co/Public/Tendering/OpportunityDetail/Index?noticeUID=CO1.NTC.6418216&amp;isFromPublicArea=True&amp;isModal=False
</v>
          </cell>
        </row>
        <row r="1058">
          <cell r="A1058" t="str">
            <v>SGR-267-2024</v>
          </cell>
          <cell r="C1058">
            <v>45489</v>
          </cell>
          <cell r="D1058" t="str">
            <v>ANDREW ALEXANDER RAQUEJO DOMINGUEZ</v>
          </cell>
          <cell r="E1058" t="str">
            <v>MARTHA PATRICIA PUERTO GUIO</v>
          </cell>
          <cell r="F1058" t="str">
            <v>CONTRATO</v>
          </cell>
          <cell r="J1058">
            <v>34441</v>
          </cell>
          <cell r="K1058">
            <v>31</v>
          </cell>
          <cell r="L1058">
            <v>630078423</v>
          </cell>
          <cell r="M1058" t="str">
            <v>PROFESIONAL</v>
          </cell>
          <cell r="N1058" t="str">
            <v>CÉDULA DE CIUDADANIA</v>
          </cell>
          <cell r="O1058">
            <v>1010214604</v>
          </cell>
          <cell r="P1058">
            <v>5</v>
          </cell>
          <cell r="Q1058" t="str">
            <v>PSP al GRCE en actividades necesarias para el cumplimiento de la función de fiscalización minera, como es la
verificación y seguimiento al cumplimiento de las obligaciones económicas de los explotadores mineros de metales
preciosos, así como el proceso de liquidación y distribución de regalías. 630078423</v>
          </cell>
          <cell r="R1058" t="str">
            <v>Con el fin de cumplir las actividades de fiscalización de los
títulos mineros, el contratista deberá:
1. Apoyar la verificación del cumplimiento de las obligaciones de contenido económico que tienen a cargo los titulares
mineros, verificando la oportuna y adecuada liquidación y pago de las regalías procedentes por la explotación de
minerales presentada por los exportadores y agentes retenedores.
2. Consolidar y analizar la información económica reportada en los Formularios de Agentes Retenedores de minerales,
verificando que corresponda a la información incorporada en los Sistemas de información de la ANM, con el fin de que el
Grupo pueda generar la distribución y transferencias de las asignaciones directas de regalías provenientes de la
explotación de minerales.
3. Analizar, revisar y verificar la información reportada por los exportadores de minerales en la Ventanilla única de
Comercio Exterior - VUCE, verificando que el periodo declarado se relacione con el precio base de liquidación según la
normatividad vigente, la información del título minero en los sistemas que para ello cuenta la ANM y la demás
relacionada con el tipo de mineral.
4. Proyectar y tramitar las respuestas a PQRS y demás solicitudes de competencia del Grupo de Regalías y
Contraprestaciones Económicas en el marco de la fiscalización minera.
5. Verificar la oportuna y adecuada liquidación y pago de las regalías procedentes para la explotación de minerales,
presentadas por los titulares mineros, con el fin de revisar el cumplimiento de las obligaciones económicas incluidas en
cada uno de los títulos mineros, según asignación efectuada por el supervisor del contrato.
6. Mantener actualizada las bases de datos de información de los títulos mineros asignados por el supervisor, ingresando
los formularios de recaudo y la información para la transferencia de regalías competencia del grupo de Regalías y
CLAUSULADO COMPLEMENTARIO AL CONTRATO DE PRESTACIÓN DE
SERVICIOS PROFESIONALES No. SGR-267-2024 SUSCRITO ENTRE LA
AGENCIA NACIONAL DE MINERIA Y ANDREW ALEXANDER RAQUEJO
DOMINGUEZ.
Fecha de Impresión: 2024-07-18 Página 2 de 11
Contraprestaciones Económicas.
7. Consolidar y Generar a través del Sistema Administrativo y Financiero WEBSAFI, o el que haga sus veces, la
información que permita la distribución y transferencia de las regalías provenientes de la explotación de los minerales.
8. Comunicar oportunamente al Grupo de Seguimiento y control las inconsistencias encontradas en los formularios de
declaración, liquidación y pago de regalías, presentados por los explotadores mineros autorizados.
9. Actualizar las bases de datos y sistemas de información que se requieran, con la información derivada de la gestión
efectuada para el cumplimento del objeto contractual, especialmente la relacionada con el recaudo de regalías y demás
obligaciones de contenido económico señaladas en los títulos mineros, de conformidad con lo indicado por el supervisor
del contrato.
10. Asistir y participar en los comités, reuniones, talleres y demás eventos que le indique el supervisor y se relacionen
con el objeto del contrato.
11. Presentar los informes que le indique el supervisor, sobre las actividades desarrolladas en ejecución del objeto
contractual.
12. Revisar y analizar la información reportada en el informe de recaudo del impuesto de metales preciosos, verificando
el precio, la liquidación y el pago del impuesto, para su posterior envío al Ministerio de Minas y Energía.
13. Generar y revisar la información de llaves en RUCOM de comercialización de minería de subsistencia y remitirla a los
exportadores y/o comercializadores que así lo requieran.
14. Solicitar y dar seguimiento a las reversiones de llaves y correcciones en saldos por comercialización de minería de
subsistencia, conforme previa solicitud de comercializadores mineros._x000D_</v>
          </cell>
          <cell r="V1058">
            <v>69956703</v>
          </cell>
          <cell r="W1058">
            <v>29124</v>
          </cell>
          <cell r="X1058">
            <v>45477</v>
          </cell>
          <cell r="Y1058" t="str">
            <v>SISTEMA GENERAL DE REGALÍAS</v>
          </cell>
          <cell r="AA1058">
            <v>62183736</v>
          </cell>
          <cell r="AB1058" t="str">
            <v xml:space="preserve">FERNANDO ALBERTO CARDONA VARGAS </v>
          </cell>
          <cell r="AC1058" t="str">
            <v>VICEPRESIDENTE DE SEGUIMIENTO, CONTROL Y SEGURIDAD MINERA _x000D_</v>
          </cell>
          <cell r="AD1058" t="str">
            <v>VSCSM</v>
          </cell>
          <cell r="AE1058">
            <v>8</v>
          </cell>
          <cell r="AH1058">
            <v>7772967</v>
          </cell>
          <cell r="AI1058">
            <v>9727207</v>
          </cell>
          <cell r="AJ1058" t="str">
            <v xml:space="preserve">JAIME ALONSO GARCIA ARANGO </v>
          </cell>
          <cell r="AK1058" t="str">
            <v>GERENTE DEL GRUPO DE REGALÍAS Y CONTRAPRESTACIONES ECONÓMICAS</v>
          </cell>
          <cell r="AN1058" t="str">
            <v>Bogotá D.C.</v>
          </cell>
          <cell r="AO1058" t="str">
            <v>14 PRESTACIÓN DE SERVICIOS</v>
          </cell>
          <cell r="AP1058" t="str">
            <v>BOYACÁ</v>
          </cell>
          <cell r="AQ1058" t="str">
            <v>SOGAMOSO</v>
          </cell>
          <cell r="AR1058" t="str">
            <v>ADMINISTRADOR DE EMPRESAS</v>
          </cell>
          <cell r="AS1058" t="str">
            <v>POSGRADO</v>
          </cell>
          <cell r="AZ1058" t="str">
            <v>SGR</v>
          </cell>
          <cell r="BA1058" t="str">
            <v>267</v>
          </cell>
          <cell r="BB1058">
            <v>2024</v>
          </cell>
          <cell r="BC1058">
            <v>80111600</v>
          </cell>
          <cell r="BD1058" t="str">
            <v>SEGUROS DEL ESTADO S.A.</v>
          </cell>
          <cell r="BE1058" t="str">
            <v>14-44-101214769</v>
          </cell>
          <cell r="BF1058">
            <v>45492</v>
          </cell>
          <cell r="BG1058">
            <v>45496</v>
          </cell>
          <cell r="BH1058">
            <v>45496</v>
          </cell>
          <cell r="BI1058">
            <v>158624</v>
          </cell>
          <cell r="BJ1058">
            <v>45492</v>
          </cell>
          <cell r="BK1058" t="str">
            <v>POSITIVA</v>
          </cell>
          <cell r="BL1058">
            <v>45496</v>
          </cell>
          <cell r="BN1058">
            <v>45496</v>
          </cell>
          <cell r="BO1058">
            <v>45738</v>
          </cell>
          <cell r="BP1058" t="str">
            <v>SI</v>
          </cell>
          <cell r="BQ1058" t="str">
            <v>CONTRATACIÓN DIRECTA</v>
          </cell>
          <cell r="BR1058" t="str">
            <v>SGR-267-2024</v>
          </cell>
          <cell r="BS1058" t="str">
            <v>https://community.secop.gov.co/Public/Tendering/OpportunityDetail/Index?noticeUID=CO1.NTC.6416860&amp;isFromPublicArea=True&amp;isModal=False</v>
          </cell>
        </row>
        <row r="1059">
          <cell r="A1059" t="str">
            <v>SGR-268-2024</v>
          </cell>
          <cell r="C1059">
            <v>45490</v>
          </cell>
          <cell r="D1059" t="str">
            <v xml:space="preserve">LAURA NATALIA MORALES TRUJILLO </v>
          </cell>
          <cell r="E1059" t="str">
            <v>SIRLY ANA RUIZ FLOREZ</v>
          </cell>
          <cell r="F1059" t="str">
            <v>CONTRATO</v>
          </cell>
          <cell r="J1059">
            <v>34968</v>
          </cell>
          <cell r="K1059">
            <v>29</v>
          </cell>
          <cell r="L1059">
            <v>630075423</v>
          </cell>
          <cell r="M1059" t="str">
            <v>PROFESIONAL</v>
          </cell>
          <cell r="N1059" t="str">
            <v>CÉDULA DE CIUDADANIA</v>
          </cell>
          <cell r="O1059">
            <v>1018479160</v>
          </cell>
          <cell r="P1059">
            <v>3</v>
          </cell>
          <cell r="Q1059" t="str">
            <v>PSP en el grupo de Proyectos de interés Nacional en actividades necesarias para el desarrollo de la función de
fiscalización minera, como es la revisión, análisis, evaluación y seguimiento de las contraprestaciones económicas,
pactadas en los títulos a cargo del grupo.</v>
          </cell>
          <cell r="R1059" t="str">
            <v>1) Analizar y realizar evaluación documental de los títulos mineros clasificados como PIN, incluyendo los documentos
aportados por los titulares de los contratos PIN, según asignación efectuada por el supervisor del contrato.
2) Analizar y verificar el cumplimiento de las obligaciones de carácter económico y financiero de los diferentes títulos
mineros catalogados como PIN, emitiendo los conceptos o informes respectivos, para aprobación del responsable de la
dependencia y de acuerdo con los requerimientos realizados por el supervisor del contrato.
3) Analizar las variables externas que afecten el comportamiento de los recaudos de regalías y demás
contraprestaciones económicas y los modelos y/o proyecciones, en los títulos mineros PIN, emitiendo los conceptos o
informes a que haya lugar.
4) Estructurar desde el punto de vista técnico, los estudios previos, análisis del sector y demás documentos de
contratación que requiera el Grupo de Proyectos de Interés Nacional para la selección de firmas especializadas en temas
económicos o financieros.
5) Participar en el desarrollo de inspecciones técnicas en la revisión y verificación del cumplimiento de aspectos
económicos y financieros y elaborar los respectivos informes.
6) Elaborar conceptos, evaluaciones, informes y documentos que se requieran con ocasión a la actividad de fiscalización
de los títulos mineros, como son IFE, PTI, PTO, IAE, FBM, Plan Minero, Desarrollo Regional, Capacitaciones, entre
otros.
7) Participar en la revisión integral de los procedimientos, fórmulas, variables, indicadores y demás parámetros con los
cuales se liquidan y se proyectan las regalías y compensaciones de los contratos mineros denominados como Proyectos de Interés Nacional y demás que requiera la Vicepresidencia de Seguimiento, Control y Seguridad Minera.
8) Proyectar respuesta a los derechos de petición, solicitudes, PQRs y demás oficios asignados por el supervisor del
contrato.
9) Participar en las reuniones, mesas de trabajo y demás actividades que se lleven a cabo con los distintos Entes
Territoriales y titulares mineros, según la asignación efectuada por el supervisor del contrato._x000D_</v>
          </cell>
          <cell r="V1059">
            <v>123007860</v>
          </cell>
          <cell r="W1059">
            <v>23624</v>
          </cell>
          <cell r="X1059">
            <v>45448</v>
          </cell>
          <cell r="Y1059" t="str">
            <v>SISTEMA GENERAL DE REGALÍAS</v>
          </cell>
          <cell r="AA1059">
            <v>70400000</v>
          </cell>
          <cell r="AB1059" t="str">
            <v>FERNANDO ALBERTO CARDONA VARGAS</v>
          </cell>
          <cell r="AC1059" t="str">
            <v xml:space="preserve">VICEPRESIDENTE DE SEGUIMIENTO, CONTROL Y SEGURIDAD MINERA </v>
          </cell>
          <cell r="AD1059" t="str">
            <v>VSCSM</v>
          </cell>
          <cell r="AE1059">
            <v>8</v>
          </cell>
          <cell r="AH1059">
            <v>8800000</v>
          </cell>
          <cell r="AI1059">
            <v>80203737</v>
          </cell>
          <cell r="AJ1059" t="str">
            <v xml:space="preserve">
OMAR RICARDO MALAGÓN ROPERO</v>
          </cell>
          <cell r="AK1059" t="str">
            <v>COORDINADOR GRUPO DE PROYECTOS DE INTERÉS NACIONAL</v>
          </cell>
          <cell r="AN1059" t="str">
            <v>Bogotá D.C.</v>
          </cell>
          <cell r="AO1059" t="str">
            <v>14 PRESTACIÓN DE SERVICIOS</v>
          </cell>
          <cell r="AP1059" t="str">
            <v>CAQUETÁ</v>
          </cell>
          <cell r="AQ1059" t="str">
            <v>FLORENCIA</v>
          </cell>
          <cell r="AR1059" t="str">
            <v>INGENIERO INDUSTRIAL</v>
          </cell>
          <cell r="AS1059" t="str">
            <v>POSGRADO</v>
          </cell>
          <cell r="AZ1059" t="str">
            <v>SGR</v>
          </cell>
          <cell r="BA1059" t="str">
            <v>268</v>
          </cell>
          <cell r="BB1059">
            <v>2024</v>
          </cell>
          <cell r="BC1059">
            <v>80111600</v>
          </cell>
          <cell r="BD1059" t="str">
            <v>SEGUROS DEL ESTADO S.A.</v>
          </cell>
          <cell r="BE1059" t="str">
            <v>14-44-101214767</v>
          </cell>
          <cell r="BF1059">
            <v>45492</v>
          </cell>
          <cell r="BG1059">
            <v>45495</v>
          </cell>
          <cell r="BH1059">
            <v>45495</v>
          </cell>
          <cell r="BI1059">
            <v>158924</v>
          </cell>
          <cell r="BJ1059">
            <v>45492</v>
          </cell>
          <cell r="BK1059" t="str">
            <v>POSITIVA</v>
          </cell>
          <cell r="BL1059">
            <v>45496</v>
          </cell>
          <cell r="BN1059">
            <v>45496</v>
          </cell>
          <cell r="BO1059">
            <v>45738</v>
          </cell>
          <cell r="BP1059" t="str">
            <v>SI</v>
          </cell>
          <cell r="BQ1059" t="str">
            <v>CONTRATACIÓN DIRECTA</v>
          </cell>
          <cell r="BR1059" t="str">
            <v>SGR-268-2024</v>
          </cell>
          <cell r="BS1059" t="str">
            <v>https://community.secop.gov.co/Public/Tendering/OpportunityDetail/Index?noticeUID=CO1.NTC.6419396&amp;isFromPublicArea=True&amp;isModal=False</v>
          </cell>
        </row>
        <row r="1060">
          <cell r="A1060" t="str">
            <v>SGR-269-2024</v>
          </cell>
          <cell r="C1060">
            <v>45491</v>
          </cell>
          <cell r="D1060" t="str">
            <v xml:space="preserve">JOSE ELIAS ESCORCIA PERTUZ </v>
          </cell>
          <cell r="E1060" t="str">
            <v>SIRLY ANA RUIZ FLOREZ</v>
          </cell>
          <cell r="F1060" t="str">
            <v>CONTRATO</v>
          </cell>
          <cell r="J1060">
            <v>28111</v>
          </cell>
          <cell r="K1060">
            <v>48</v>
          </cell>
          <cell r="L1060">
            <v>630078623</v>
          </cell>
          <cell r="M1060" t="str">
            <v>PROFESIONAL</v>
          </cell>
          <cell r="N1060" t="str">
            <v>CÉDULA DE CIUDADANIA</v>
          </cell>
          <cell r="O1060">
            <v>72002716</v>
          </cell>
          <cell r="P1060">
            <v>6</v>
          </cell>
          <cell r="Q1060" t="str">
            <v>PSP al Grupo de Regalías y Contraprestaciones Económicas en actividades necesarias para el cumplimiento de la función de fiscalización minera, como es la verificación, liquidación y distribución de las regalías a cargo de los titulares mineros por concepto de explotación</v>
          </cell>
          <cell r="R1060" t="str">
            <v>1. Apoyar el seguimiento al cumplimiento de las obligaciones de contenido económico que tienen a cargo los titulares
mineros, verificando y consolidando la información reportada relacionada con la liquidación y pago de regalías y demás
obligaciones de contenido económico indicadas en los títulos mineros.
2. Verificar la información indicada en los formularios de declaración de producción y liquidación de regalías y
compensaciones por explotación de minerales, específicamente la relacionada con los valores, fechas de liquidación,
titulo minero o placa y tipo de mineral, con el fin de que se puedan solicitar los ajustes correspondientes a los titulares
mineros cuando a ello hubiere lugar, de conformidad con lineamientos, directrices y procedimientos que sean aplicables.
3. Realizar las búsquedas documentales que se requieran en los distintos sistemas, con el fin de poder gestionar los
recursos pagados por los titulares mineros en cumplimiento de sus obligaciones contractuales y de ley.
4. Actualizar las bases de datos y sistemas de información que se requieran, con la información derivada de la gestión
efectuada para el cumplimento del objeto contractual, especialmente la relacionada con el recaudo de regalías y demás
obligaciones de contenido económico señaladas en los títulos mineros, de conformidad con lo indicado por el supervisor
del contrato.
5. Consolidar y Generar, a través del Sistema Administrativo y Financiero WEBSAFI, o el que haga sus veces, la
información que permita la distribución y transferencia de las regalías provenientes de la explotación de los minerales.
6. Brindar la información requerida para dar respuesta a las solicitudes de información tanto internas como externas, que
el supervisor del contrato le asigne en el marco del cumplimiento del objeto contractual.
7. Comunicar oportunamente al Grupo de Seguimiento y control las inconsistencias encontradas en los formularios de
declaración, liquidación y pago de regalías, presentados por los explotadores mineros autorizados. 8. Asistir y participar en los comités, reuniones, talleres, juntas y demás eventos que le indique el supervisor y se
relacionen con el objeto del contrato.
9. Presentar los informes que le indique el supervisor, sobre las actividades desarrolladas en ejecución del objeto
contractual.</v>
          </cell>
          <cell r="V1060">
            <v>49124025</v>
          </cell>
          <cell r="W1060">
            <v>29324</v>
          </cell>
          <cell r="X1060">
            <v>45477</v>
          </cell>
          <cell r="Y1060" t="str">
            <v>SISTEMA GENERAL DE REGALÍAS</v>
          </cell>
          <cell r="AA1060">
            <v>44013432</v>
          </cell>
          <cell r="AB1060" t="str">
            <v>FERNANDO ALBERTO CARDONA VARGAS</v>
          </cell>
          <cell r="AC1060" t="str">
            <v xml:space="preserve">VICEPRESIDENTE DE SEGUIMIENTO, CONTROL Y SEGURIDAD MINERA (E) </v>
          </cell>
          <cell r="AD1060" t="str">
            <v>VSCSM</v>
          </cell>
          <cell r="AE1060">
            <v>8</v>
          </cell>
          <cell r="AH1060">
            <v>5501679</v>
          </cell>
          <cell r="AI1060">
            <v>9727207</v>
          </cell>
          <cell r="AJ1060" t="str">
            <v xml:space="preserve">JAIME ALONSO GARCIA ARANGO </v>
          </cell>
          <cell r="AK1060" t="str">
            <v>GERENTE DEL GRUPO DE REGALÍAS Y CONTRAPRESTACIONES ECONÓMICAS</v>
          </cell>
          <cell r="AN1060" t="str">
            <v>Bogotá D.C.</v>
          </cell>
          <cell r="AO1060" t="str">
            <v>14 PRESTACIÓN DE SERVICIOS</v>
          </cell>
          <cell r="AP1060" t="str">
            <v>ATLÁNTICO</v>
          </cell>
          <cell r="AQ1060" t="str">
            <v xml:space="preserve">BARRANQUILLA </v>
          </cell>
          <cell r="AR1060" t="str">
            <v>N/A</v>
          </cell>
          <cell r="AS1060" t="str">
            <v>PREGRADO</v>
          </cell>
          <cell r="AZ1060" t="str">
            <v>SGR</v>
          </cell>
          <cell r="BA1060" t="str">
            <v>269</v>
          </cell>
          <cell r="BB1060">
            <v>2024</v>
          </cell>
          <cell r="BC1060">
            <v>80111600</v>
          </cell>
          <cell r="BD1060" t="str">
            <v>SEGUROS DEL ESTADO S.A.</v>
          </cell>
          <cell r="BE1060" t="str">
            <v>45-44-101158648</v>
          </cell>
          <cell r="BF1060">
            <v>45493</v>
          </cell>
          <cell r="BG1060">
            <v>45495</v>
          </cell>
          <cell r="BH1060">
            <v>45496</v>
          </cell>
          <cell r="BI1060">
            <v>159724</v>
          </cell>
          <cell r="BJ1060">
            <v>45495</v>
          </cell>
          <cell r="BK1060" t="str">
            <v>POSITIVA</v>
          </cell>
          <cell r="BL1060">
            <v>45496</v>
          </cell>
          <cell r="BN1060">
            <v>45496</v>
          </cell>
          <cell r="BO1060">
            <v>45738</v>
          </cell>
          <cell r="BP1060" t="str">
            <v>SI</v>
          </cell>
          <cell r="BQ1060" t="str">
            <v>CONTRATACIÓN DIRECTA</v>
          </cell>
          <cell r="BR1060" t="str">
            <v>SGR-269-2024</v>
          </cell>
          <cell r="BS1060" t="str">
            <v>https://community.secop.gov.co/Public/Tendering/OpportunityDetail/Index?noticeUID=CO1.NTC.6424222&amp;isFromPublicArea=True&amp;isModal=False</v>
          </cell>
        </row>
        <row r="1061">
          <cell r="A1061" t="str">
            <v>SGR-270-2024</v>
          </cell>
          <cell r="C1061">
            <v>45505</v>
          </cell>
          <cell r="D1061" t="str">
            <v xml:space="preserve">LAURA STEPHANIE SEGURA LABIOSA </v>
          </cell>
          <cell r="E1061" t="str">
            <v>SIRLY ANA RUIZ FLOREZ</v>
          </cell>
          <cell r="F1061" t="str">
            <v>CONTRATO</v>
          </cell>
          <cell r="J1061">
            <v>33682</v>
          </cell>
          <cell r="K1061">
            <v>33</v>
          </cell>
          <cell r="L1061">
            <v>630098023</v>
          </cell>
          <cell r="M1061" t="str">
            <v>PROFESIONAL</v>
          </cell>
          <cell r="N1061" t="str">
            <v>CÉDULA DE CIUDADANIA</v>
          </cell>
          <cell r="O1061">
            <v>1143358584</v>
          </cell>
          <cell r="P1061">
            <v>7</v>
          </cell>
          <cell r="Q1061"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061"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061">
            <v>69956703</v>
          </cell>
          <cell r="W1061">
            <v>49124</v>
          </cell>
          <cell r="X1061">
            <v>45500</v>
          </cell>
          <cell r="Y1061" t="str">
            <v>SISTEMA GENERAL DE REGALÍAS</v>
          </cell>
          <cell r="AA1061">
            <v>69956703</v>
          </cell>
          <cell r="AB1061" t="str">
            <v>FERNANDO ALBERTO CARDONA VARGAS</v>
          </cell>
          <cell r="AC1061" t="str">
            <v xml:space="preserve">VICEPRESIDENTE DE SEGUIMIENTO, CONTROL Y SEGURIDAD MINERA </v>
          </cell>
          <cell r="AD1061" t="str">
            <v>VSCSM</v>
          </cell>
          <cell r="AE1061">
            <v>9</v>
          </cell>
          <cell r="AH1061">
            <v>7772967</v>
          </cell>
          <cell r="AI1061">
            <v>1128047162</v>
          </cell>
          <cell r="AJ1061" t="str">
            <v>ANTONIO DE JESÚS GARCÍA GONZÁLEZ</v>
          </cell>
          <cell r="AK1061" t="str">
            <v>COORDINADOR DEL PUNTO DE ATENCIÓN REGIONAL CARTAGENA</v>
          </cell>
          <cell r="AN1061" t="str">
            <v>Cartagena</v>
          </cell>
          <cell r="AO1061" t="str">
            <v>14 PRESTACIÓN DE SERVICIOS</v>
          </cell>
          <cell r="AP1061" t="str">
            <v>BOLIVAR</v>
          </cell>
          <cell r="AQ1061" t="str">
            <v>CARTAGENA DE INDIAS</v>
          </cell>
          <cell r="AR1061" t="str">
            <v>DERECHO</v>
          </cell>
          <cell r="AS1061" t="str">
            <v>POSGRADO</v>
          </cell>
          <cell r="AZ1061" t="str">
            <v>SGR</v>
          </cell>
          <cell r="BA1061" t="str">
            <v>270</v>
          </cell>
          <cell r="BB1061">
            <v>2024</v>
          </cell>
          <cell r="BC1061">
            <v>80111600</v>
          </cell>
          <cell r="BD1061" t="str">
            <v>ASEGURADORA SOLIDARIA DE COLOMBIA</v>
          </cell>
          <cell r="BE1061" t="str">
            <v>310-47-994000011612</v>
          </cell>
          <cell r="BF1061">
            <v>45506</v>
          </cell>
          <cell r="BG1061">
            <v>45506</v>
          </cell>
          <cell r="BH1061">
            <v>45509</v>
          </cell>
          <cell r="BI1061">
            <v>169124</v>
          </cell>
          <cell r="BJ1061">
            <v>45506</v>
          </cell>
          <cell r="BK1061" t="str">
            <v>POSITIVA</v>
          </cell>
          <cell r="BL1061">
            <v>45512</v>
          </cell>
          <cell r="BN1061">
            <v>45512</v>
          </cell>
          <cell r="BO1061">
            <v>45784</v>
          </cell>
          <cell r="BP1061" t="str">
            <v>SI</v>
          </cell>
          <cell r="BQ1061" t="str">
            <v>CONTRATACIÓN DIRECTA</v>
          </cell>
          <cell r="BR1061" t="str">
            <v>SGR-270-2024</v>
          </cell>
          <cell r="BS1061" t="str">
            <v>https://community.secop.gov.co/Public/Tendering/OpportunityDetail/Index?noticeUID=CO1.NTC.6486326&amp;isFromPublicArea=True&amp;isModal=False</v>
          </cell>
        </row>
        <row r="1062">
          <cell r="A1062" t="str">
            <v>SGR-271-2024</v>
          </cell>
          <cell r="C1062">
            <v>45491</v>
          </cell>
          <cell r="D1062" t="str">
            <v xml:space="preserve">LUIS ERNESTO PABON PARADA </v>
          </cell>
          <cell r="E1062" t="str">
            <v>SIRLY ANA RUIZ FLOREZ</v>
          </cell>
          <cell r="F1062" t="str">
            <v>CONTRATO</v>
          </cell>
          <cell r="J1062">
            <v>29884</v>
          </cell>
          <cell r="K1062">
            <v>43</v>
          </cell>
          <cell r="L1062">
            <v>630080923</v>
          </cell>
          <cell r="M1062" t="str">
            <v>PROFESIONAL</v>
          </cell>
          <cell r="N1062" t="str">
            <v>CÉDULA DE CIUDADANIA</v>
          </cell>
          <cell r="O1062">
            <v>88254510</v>
          </cell>
          <cell r="P1062">
            <v>5</v>
          </cell>
          <cell r="Q1062"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062"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v>
          </cell>
          <cell r="V1062">
            <v>89956703</v>
          </cell>
          <cell r="W1062">
            <v>31724</v>
          </cell>
          <cell r="X1062">
            <v>45477</v>
          </cell>
          <cell r="Y1062" t="str">
            <v>SISTEMA GENERAL DE REGALÍAS</v>
          </cell>
          <cell r="AA1062">
            <v>62183736</v>
          </cell>
          <cell r="AB1062" t="str">
            <v>FERNANDO ALBERTO CARDONA VARGAS</v>
          </cell>
          <cell r="AC1062" t="str">
            <v xml:space="preserve">VICEPRESIDENTE DE SEGUIMIENTO, CONTROL Y SEGURIDAD MINERA (E) </v>
          </cell>
          <cell r="AD1062" t="str">
            <v>VSCSM</v>
          </cell>
          <cell r="AE1062">
            <v>8</v>
          </cell>
          <cell r="AH1062">
            <v>7772967</v>
          </cell>
          <cell r="AI1062">
            <v>42884186</v>
          </cell>
          <cell r="AJ1062" t="str">
            <v>MARISA DEL SOCORRO FERNANDEZ BEDOYA</v>
          </cell>
          <cell r="AK1062" t="str">
            <v>COORDINADORA DEL PUNTO DE ATENCIÓN REGIONAL CÚCUTA</v>
          </cell>
          <cell r="AN1062" t="str">
            <v>Cúcuta</v>
          </cell>
          <cell r="AO1062" t="str">
            <v>14 PRESTACIÓN DE SERVICIOS</v>
          </cell>
          <cell r="AP1062" t="str">
            <v>NORTE DE SANTANDER</v>
          </cell>
          <cell r="AQ1062" t="str">
            <v>PAMPLONA</v>
          </cell>
          <cell r="AR1062" t="str">
            <v>INGENIERO DE MINAS</v>
          </cell>
          <cell r="AS1062" t="str">
            <v>POSGRADO</v>
          </cell>
          <cell r="AZ1062" t="str">
            <v>SGR</v>
          </cell>
          <cell r="BA1062" t="str">
            <v>271</v>
          </cell>
          <cell r="BB1062">
            <v>2024</v>
          </cell>
          <cell r="BC1062">
            <v>80111600</v>
          </cell>
          <cell r="BD1062" t="str">
            <v>ASEGURADORA SOLIDARIA DE COLOMBIA</v>
          </cell>
          <cell r="BE1062" t="str">
            <v>475-47-994000066383</v>
          </cell>
          <cell r="BF1062">
            <v>45493</v>
          </cell>
          <cell r="BG1062">
            <v>45495</v>
          </cell>
          <cell r="BH1062">
            <v>45496</v>
          </cell>
          <cell r="BI1062">
            <v>159824</v>
          </cell>
          <cell r="BJ1062">
            <v>45495</v>
          </cell>
          <cell r="BK1062" t="str">
            <v>POSITIVA</v>
          </cell>
          <cell r="BL1062">
            <v>45497</v>
          </cell>
          <cell r="BM1062" t="str">
            <v>PENDIENTE</v>
          </cell>
          <cell r="BN1062">
            <v>45497</v>
          </cell>
          <cell r="BO1062">
            <v>45739</v>
          </cell>
          <cell r="BP1062" t="str">
            <v>SI</v>
          </cell>
          <cell r="BQ1062" t="str">
            <v>CONTRATACIÓN DIRECTA</v>
          </cell>
          <cell r="BR1062" t="str">
            <v>SGR-271-2024</v>
          </cell>
          <cell r="BS1062" t="str">
            <v xml:space="preserve">https://community.secop.gov.co/Public/Tendering/OpportunityDetail/Index?noticeUID=CO1.NTC.6425051&amp;isFromPublicArea=True&amp;isModal=False
</v>
          </cell>
        </row>
        <row r="1063">
          <cell r="A1063" t="str">
            <v>SGR-272-2024</v>
          </cell>
          <cell r="C1063">
            <v>45491</v>
          </cell>
          <cell r="D1063" t="str">
            <v xml:space="preserve">SAMARI ANGELINA REYES CACERES </v>
          </cell>
          <cell r="E1063" t="str">
            <v>SIRLY ANA RUIZ FLOREZ</v>
          </cell>
          <cell r="F1063" t="str">
            <v>CONTRATO</v>
          </cell>
          <cell r="J1063">
            <v>33031</v>
          </cell>
          <cell r="K1063">
            <v>35</v>
          </cell>
          <cell r="L1063">
            <v>630080823</v>
          </cell>
          <cell r="M1063" t="str">
            <v>PROFESIONAL</v>
          </cell>
          <cell r="N1063" t="str">
            <v>CÉDULA DE CIUDADANIA</v>
          </cell>
          <cell r="O1063">
            <v>1090419492</v>
          </cell>
          <cell r="P1063">
            <v>9</v>
          </cell>
          <cell r="Q1063" t="str">
            <v xml:space="preserve">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 </v>
          </cell>
          <cell r="R1063"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063">
            <v>69956703</v>
          </cell>
          <cell r="W1063">
            <v>31524</v>
          </cell>
          <cell r="X1063">
            <v>45477</v>
          </cell>
          <cell r="Y1063" t="str">
            <v>SISTEMA GENERAL DE REGALÍAS</v>
          </cell>
          <cell r="AA1063">
            <v>62183736</v>
          </cell>
          <cell r="AB1063" t="str">
            <v>FERNANDO ALBERTO CARDONA VARGAS</v>
          </cell>
          <cell r="AC1063" t="str">
            <v xml:space="preserve">VICEPRESIDENTE DE SEGUIMIENTO, CONTROL Y SEGURIDAD MINERA (E) </v>
          </cell>
          <cell r="AD1063" t="str">
            <v>VSCSM</v>
          </cell>
          <cell r="AE1063">
            <v>8</v>
          </cell>
          <cell r="AH1063">
            <v>7772967</v>
          </cell>
          <cell r="AI1063">
            <v>42884186</v>
          </cell>
          <cell r="AJ1063" t="str">
            <v>MARISA DEL SOCORRO FERNANDEZ BEDOYA</v>
          </cell>
          <cell r="AK1063" t="str">
            <v>COORDINADORA DEL PUNTO DE ATENCIÓN REGIONAL CÚCUTA</v>
          </cell>
          <cell r="AN1063" t="str">
            <v>Cúcuta</v>
          </cell>
          <cell r="AO1063" t="str">
            <v>14 PRESTACIÓN DE SERVICIOS</v>
          </cell>
          <cell r="AP1063" t="str">
            <v>NORTE DE SANTANDER</v>
          </cell>
          <cell r="AQ1063" t="str">
            <v>EL ZULIA</v>
          </cell>
          <cell r="AR1063" t="str">
            <v>INGENIERO DE MINAS</v>
          </cell>
          <cell r="AS1063" t="str">
            <v>POSGRADO</v>
          </cell>
          <cell r="AZ1063" t="str">
            <v>SGR</v>
          </cell>
          <cell r="BA1063" t="str">
            <v>272</v>
          </cell>
          <cell r="BB1063">
            <v>2024</v>
          </cell>
          <cell r="BC1063">
            <v>80111600</v>
          </cell>
          <cell r="BD1063" t="str">
            <v>SEGUROS DEL ESTADO S.A.</v>
          </cell>
          <cell r="BE1063" t="str">
            <v xml:space="preserve">14-44-101214827	</v>
          </cell>
          <cell r="BF1063">
            <v>45495</v>
          </cell>
          <cell r="BG1063">
            <v>45496</v>
          </cell>
          <cell r="BH1063">
            <v>45496</v>
          </cell>
          <cell r="BI1063">
            <v>159924</v>
          </cell>
          <cell r="BJ1063">
            <v>45495</v>
          </cell>
          <cell r="BK1063" t="str">
            <v>POSITIVA</v>
          </cell>
          <cell r="BL1063">
            <v>45497</v>
          </cell>
          <cell r="BN1063">
            <v>45497</v>
          </cell>
          <cell r="BO1063">
            <v>45739</v>
          </cell>
          <cell r="BP1063" t="str">
            <v>SI</v>
          </cell>
          <cell r="BQ1063" t="str">
            <v>CONTRATACIÓN DIRECTA</v>
          </cell>
          <cell r="BR1063" t="str">
            <v>SGR-272-2024</v>
          </cell>
          <cell r="BS1063" t="str">
            <v>https://community.secop.gov.co/Public/Tendering/OpportunityDetail/Index?noticeUID=CO1.NTC.6425571&amp;isFromPublicArea=True&amp;isModal=False</v>
          </cell>
        </row>
        <row r="1064">
          <cell r="A1064" t="str">
            <v>SGR-273-2024</v>
          </cell>
          <cell r="C1064">
            <v>45495</v>
          </cell>
          <cell r="D1064" t="str">
            <v xml:space="preserve">SANDRA MARQUEZA MORALES RACERO </v>
          </cell>
          <cell r="E1064" t="str">
            <v>SIRLY ANA RUIZ FLOREZ</v>
          </cell>
          <cell r="F1064" t="str">
            <v>CONTRATO</v>
          </cell>
          <cell r="J1064">
            <v>30586</v>
          </cell>
          <cell r="K1064">
            <v>41</v>
          </cell>
          <cell r="L1064" t="str">
            <v>630076523_x000D_</v>
          </cell>
          <cell r="M1064" t="str">
            <v>APOYO A LA GESTIÓN</v>
          </cell>
          <cell r="N1064" t="str">
            <v>CÉDULA DE CIUDADANIA</v>
          </cell>
          <cell r="O1064">
            <v>25776022</v>
          </cell>
          <cell r="P1064">
            <v>3</v>
          </cell>
          <cell r="Q1064" t="str">
            <v>PS de apoyo a la gestión a la VSCSM en actividades enmarcadas en el proceso de fiscalización minera, como es la
recepción de documentos internos y externos para el mantenimiento, consolidación y actualización del expediente minero
digital.</v>
          </cell>
          <cell r="R1064" t="str">
            <v>1. Ejecutar las actividades relacionadas con el alistamiento y/o recepción de los documentos que hacen parte de los
expedientes mineros digitales, a efectos de realizar una adecuada fiscalización a la actividad minera, para su posterior
digitalización y/o Procesamiento.
2. Ejecutar las actividades relacionadas con la recepción y generación de planilla electrónica de los documentos
radicados ante la Agencia Nacional de Minería, por los diferentes canales dispuestos para tal fin (contáctenos, página
WEB, correspondencia) y cuyos documentos estén relacionados con las actividades de fiscalización minera.
3. Ejecutar las actividades de procesamiento de documentos en etapa de mantenimiento, cumpliendo las
especificaciones técnicas y metas de producción establecidas, tales como las actividades relacionadas con el proceso de
digitalización e indexación de documentos que forman parte de los expedientes mineros objeto de fiscalización minera.
4. Reportar el avance de las actividades asignadas, con la periodicidad que indique la Vicepresidencia de Seguimiento,
Control y Seguridad Minera, el supervisor o apoyo a la supervisión.
5. Cumplir con los rendimientos y las actividades mensuales asignadas por la Vicepresidencia Seguimiento, Control y
Seguridad Minera, el supervisor o apoyo a la supervisión.
6. Conocer y aplicar lo establecido en los procesos documentados, al igual que conocer y diligenciar los formatos
oficializados por la Entidad para el cumplimiento del objeto contractual.
7. Apoyar a la Vicepresidencia de Seguimiento, Control y Seguridad Minera en la custodia temporal o permanente de
Expedientes mineros físicos, a efectos de una adecuada fiscalización de la actividad minera.
8. Apoyar a la VSCSM en los proyectos o actividades o procesos especiales relacionados con el expediente minero digital._x000D_</v>
          </cell>
          <cell r="V1064">
            <v>26427176</v>
          </cell>
          <cell r="W1064">
            <v>24624</v>
          </cell>
          <cell r="X1064">
            <v>45448</v>
          </cell>
          <cell r="Y1064" t="str">
            <v>SISTEMA GENERAL DE REGALÍAS</v>
          </cell>
          <cell r="AA1064">
            <v>22254464</v>
          </cell>
          <cell r="AB1064" t="str">
            <v>FERNANDO ALBERTO CARDONA VARGAS</v>
          </cell>
          <cell r="AC1064" t="str">
            <v xml:space="preserve">VICEPRESIDENTE DE SEGUIMIENTO, CONTROL Y SEGURIDAD MINERA </v>
          </cell>
          <cell r="AD1064" t="str">
            <v>VSCSM</v>
          </cell>
          <cell r="AE1064">
            <v>8</v>
          </cell>
          <cell r="AH1064">
            <v>2781808</v>
          </cell>
          <cell r="AI1064">
            <v>43056693</v>
          </cell>
          <cell r="AJ1064" t="str">
            <v>MARÍA EUGENIA SÁNCHEZ JARAMILLO – EXPERTO GRADO 06</v>
          </cell>
          <cell r="AK1064" t="str">
            <v>EXPERTO GRADO 06</v>
          </cell>
          <cell r="AN1064" t="str">
            <v>Bogotá D.C.</v>
          </cell>
          <cell r="AO1064" t="str">
            <v>14 PRESTACIÓN DE SERVICIOS</v>
          </cell>
          <cell r="AP1064" t="str">
            <v>BOGOTÁ D.C.</v>
          </cell>
          <cell r="AQ1064" t="str">
            <v>BOGOTÁ D.C.</v>
          </cell>
          <cell r="AR1064" t="str">
            <v>BACHILLER</v>
          </cell>
          <cell r="AS1064" t="str">
            <v>BACHILLERATO</v>
          </cell>
          <cell r="AZ1064" t="str">
            <v>SGR</v>
          </cell>
          <cell r="BA1064" t="str">
            <v>273</v>
          </cell>
          <cell r="BB1064">
            <v>2024</v>
          </cell>
          <cell r="BC1064">
            <v>80111600</v>
          </cell>
          <cell r="BD1064" t="str">
            <v>ASEGURADORA SOLIDARIA DE COLOMBIA</v>
          </cell>
          <cell r="BE1064" t="str">
            <v>310-47-994000011537</v>
          </cell>
          <cell r="BF1064">
            <v>45497</v>
          </cell>
          <cell r="BG1064">
            <v>45502</v>
          </cell>
          <cell r="BH1064">
            <v>45503</v>
          </cell>
          <cell r="BI1064">
            <v>163424</v>
          </cell>
          <cell r="BJ1064">
            <v>45498</v>
          </cell>
          <cell r="BK1064" t="str">
            <v>POSITIVA</v>
          </cell>
          <cell r="BL1064">
            <v>45504</v>
          </cell>
          <cell r="BN1064">
            <v>45504</v>
          </cell>
          <cell r="BO1064">
            <v>45746</v>
          </cell>
          <cell r="BP1064" t="str">
            <v>SI</v>
          </cell>
          <cell r="BQ1064" t="str">
            <v>CONTRATACIÓN DIRECTA</v>
          </cell>
          <cell r="BR1064" t="str">
            <v>SGR-273-2024</v>
          </cell>
          <cell r="BS1064" t="str">
            <v>https://community.secop.gov.co/Public/Tendering/OpportunityDetail/Index?noticeUID=CO1.NTC.6435372&amp;isFromPublicArea=True&amp;isModal=False</v>
          </cell>
        </row>
        <row r="1065">
          <cell r="A1065" t="str">
            <v>SGR-274-2024</v>
          </cell>
          <cell r="C1065">
            <v>45491</v>
          </cell>
          <cell r="D1065" t="str">
            <v>MARIA ESMERALDA HERMINIA ESTACIO PINEDA</v>
          </cell>
          <cell r="E1065" t="str">
            <v>MARTHA PATRICIA PUERTO GUIO</v>
          </cell>
          <cell r="F1065" t="str">
            <v>CONTRATO</v>
          </cell>
          <cell r="J1065">
            <v>29296</v>
          </cell>
          <cell r="K1065">
            <v>45</v>
          </cell>
          <cell r="L1065">
            <v>630078523</v>
          </cell>
          <cell r="M1065" t="str">
            <v>PROFESIONAL</v>
          </cell>
          <cell r="N1065" t="str">
            <v>CÉDULA DE CIUDADANIA</v>
          </cell>
          <cell r="O1065">
            <v>52846894</v>
          </cell>
          <cell r="P1065">
            <v>8</v>
          </cell>
          <cell r="Q1065" t="str">
            <v>PSP al Grupo de Regalías y Contraprestaciones Económicas en actividades necesarias para el desarrollo de la función de fiscalización minera, como es la verificación y seguimiento al cumplimiento de las obligaciones económicas de los explotadores mineros, así como el proceso de liquidación y distribución de las Regalías en el marco de las actividades de fiscalización y las asociadas al control en la exportación</v>
          </cell>
          <cell r="R1065" t="str">
            <v>1. Hacer seguimiento al cumplimiento de las obligaciones de contenido económico a cargo de los titulares mineros, a partir de la verificación de la liquidación y pago de las regalías, consolidando, por municipio y departamento productor, los correspondientes reportes de producción y pago, remitidos mensualmente a través de la plataforma VUCE, de acuerdo con la normatividad vigente y los procedimientos y lineamientos que establezca la ANM para el efecto. 2. Orientar la evaluación documental y el análisis de la información proveniente de los procesos de exportación, generando las estadísticas y/o reportes requeridos para la verificación del cumplimiento de las obligaciones económicas a cargo de los titulares mineros. 3. Revisar los informes derivados del análisis y verificación de los procesos de exportación, principalmente de metales preciosos, a tener en cuenta para la generación de los vistos buenos previos a la exportación. 4. Proponer lineamientos y/o criterios orientadores, desde el punto de vista técnico económico, para la implementación de nuevos requerimientos normativos en materia de explotación de metales preciosos. 5. Generar los reportes, informes y estadísticas de datos de producción que se requieran para la verificación del cumplimiento de las obligaciones de contenido económico a cargo de los titulares mineros y remitir los mismos al Grupo de Seguimiento y Control para que se adelanten las actuaciones administrativas a que haya lugar. 6. Orientar a los titulares mineros, órganos de control, entes territoriales, entidades públicas y privadas y demás actores que participan en los procesos de exportación de metales preciosos, frente al cumplimiento de los requerimientos
normativos y operativos relacionados con los mismos.
7. Proyectar el informe mensual de distribución de las regalías con base en la información consolidada de los reportes de
producción y pago de contraprestaciones económicas asociadas a la explotación de metales preciosos.
8. Identificar y consolidar las necesidades y levantar la información requerida para la elaboración, desde el punto de vista
funcional, de los requerimientos y/o casos de uso tendientes a la sistematización y automatización de los procesos y
procedimientos relacionados con la verificación y seguimiento al cumplimiento de las obligaciones de contenido
económico a cargo de los titulares mineros.
9. Proyectar, tramitar, revisar y/o consolidar las respuestas a consultas, requerimientos, derechos de petición y demás
solicitudes efectuadas por las diferentes dependencias de la ANM, los particulares, Entidades Públicas y el sector, entes
de control y organismos externos, propendiendo por la adecuada obtención de la información y su oportuna atención y
trámite.
10. Asistir y participar en los comités, reuniones, talleres, juntas y demás eventos que le indique el supervisor y se
relacionen con el objeto del contrato.
11. Elaborar y/o revisar los informes, reportes, presentaciones, estadísticas y demás documentos que le requiera el
Supervisor del Contrato que guarden relación con las obligaciones y objeto a ejecutar, incluidos los informes requeridos
como condición para el pago._x000D_</v>
          </cell>
          <cell r="V1065">
            <v>87267141</v>
          </cell>
          <cell r="W1065">
            <v>29224</v>
          </cell>
          <cell r="X1065">
            <v>45477</v>
          </cell>
          <cell r="Y1065" t="str">
            <v>SISTEMA GENERAL DE REGALÍAS</v>
          </cell>
          <cell r="AA1065">
            <v>77570792</v>
          </cell>
          <cell r="AB1065" t="str">
            <v>FERNANDO ALBERTO CARDONA VARGAS</v>
          </cell>
          <cell r="AC1065" t="str">
            <v xml:space="preserve">VICEPRESIDENTE DE SEGUIMIENTO, CONTROL Y SEGURIDAD MINERA (E) </v>
          </cell>
          <cell r="AD1065" t="str">
            <v>VSCSM</v>
          </cell>
          <cell r="AE1065">
            <v>8</v>
          </cell>
          <cell r="AH1065">
            <v>9696349</v>
          </cell>
          <cell r="AI1065">
            <v>9727207</v>
          </cell>
          <cell r="AJ1065" t="str">
            <v xml:space="preserve">JAIME ALONSO GARCIA ARANGO </v>
          </cell>
          <cell r="AK1065" t="str">
            <v>GERENTE DEL GRUPO DE REGALÍAS Y CONTRAPRESTACIONES ECONÓMICAS</v>
          </cell>
          <cell r="AN1065" t="str">
            <v>Bogotá D.C.</v>
          </cell>
          <cell r="AO1065" t="str">
            <v>14 PRESTACIÓN DE SERVICIOS</v>
          </cell>
          <cell r="AP1065" t="str">
            <v>BOGOTÁ D.C.</v>
          </cell>
          <cell r="AQ1065" t="str">
            <v>BOGOTÁ D.C.</v>
          </cell>
          <cell r="AR1065" t="str">
            <v>CONTADOR PÚBLICO</v>
          </cell>
          <cell r="AS1065" t="str">
            <v>PREGRADO</v>
          </cell>
          <cell r="AZ1065" t="str">
            <v>SGR</v>
          </cell>
          <cell r="BA1065" t="str">
            <v>274</v>
          </cell>
          <cell r="BB1065">
            <v>2024</v>
          </cell>
          <cell r="BC1065">
            <v>80111600</v>
          </cell>
          <cell r="BD1065" t="str">
            <v>ASEGURADORA SOLIDARIA DE COLOMBIA</v>
          </cell>
          <cell r="BE1065" t="str">
            <v>310 47 994000011477</v>
          </cell>
          <cell r="BF1065">
            <v>45493</v>
          </cell>
          <cell r="BG1065">
            <v>45495</v>
          </cell>
          <cell r="BH1065">
            <v>45495</v>
          </cell>
          <cell r="BI1065">
            <v>159624</v>
          </cell>
          <cell r="BJ1065">
            <v>45495</v>
          </cell>
          <cell r="BK1065" t="str">
            <v>POSITIVA</v>
          </cell>
          <cell r="BL1065">
            <v>45496</v>
          </cell>
          <cell r="BN1065">
            <v>45496</v>
          </cell>
          <cell r="BO1065">
            <v>45738</v>
          </cell>
          <cell r="BP1065" t="str">
            <v>SI</v>
          </cell>
          <cell r="BQ1065" t="str">
            <v>CONTRATACIÓN DIRECTA</v>
          </cell>
          <cell r="BR1065" t="str">
            <v>SGR-274-2024</v>
          </cell>
          <cell r="BS1065" t="str">
            <v>https://community.secop.gov.co/Public/Tendering/OpportunityDetail/Index?noticeUID=CO1.NTC.6425323&amp;isFromPublicArea=True&amp;isModal=False</v>
          </cell>
        </row>
        <row r="1066">
          <cell r="A1066" t="str">
            <v>SGR-275-2024</v>
          </cell>
          <cell r="C1066">
            <v>45491</v>
          </cell>
          <cell r="D1066" t="str">
            <v>JESSICA MARCELA SILVA</v>
          </cell>
          <cell r="E1066" t="str">
            <v>MARTHA PATRICIA PUERTO GUIO</v>
          </cell>
          <cell r="F1066" t="str">
            <v>CONTRATO</v>
          </cell>
          <cell r="J1066">
            <v>32479</v>
          </cell>
          <cell r="K1066">
            <v>36</v>
          </cell>
          <cell r="L1066">
            <v>630061223</v>
          </cell>
          <cell r="M1066" t="str">
            <v>PROFESIONAL</v>
          </cell>
          <cell r="N1066" t="str">
            <v>CÉDULA DE CIUDADANIA</v>
          </cell>
          <cell r="O1066">
            <v>1020737001</v>
          </cell>
          <cell r="P1066">
            <v>5</v>
          </cell>
          <cell r="Q1066"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066"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066">
            <v>93275604</v>
          </cell>
          <cell r="W1066">
            <v>5624</v>
          </cell>
          <cell r="X1066">
            <v>45369</v>
          </cell>
          <cell r="Y1066" t="str">
            <v>SISTEMA GENERAL DE REGALÍAS</v>
          </cell>
          <cell r="AA1066">
            <v>62183736</v>
          </cell>
          <cell r="AB1066" t="str">
            <v>FERNANDO ALBERTO CARDONA VARGAS</v>
          </cell>
          <cell r="AC1066" t="str">
            <v>VICEPRESIDENTE DE SEGUIMIENTO, CONTROL Y SEGURIDAD MINERA</v>
          </cell>
          <cell r="AD1066" t="str">
            <v>VSCSM</v>
          </cell>
          <cell r="AE1066">
            <v>8</v>
          </cell>
          <cell r="AH1066">
            <v>7772967</v>
          </cell>
          <cell r="AI1066">
            <v>14138793</v>
          </cell>
          <cell r="AJ1066" t="str">
            <v>DIEGO FERNANDO LINARRES ROZO</v>
          </cell>
          <cell r="AK1066" t="str">
            <v>COORDINDOR DEL PUNTO DE ATENCIÓN REGIONAL IBAGUE</v>
          </cell>
          <cell r="AN1066" t="str">
            <v>Ibagué</v>
          </cell>
          <cell r="AO1066" t="str">
            <v>14 PRESTACIÓN DE SERVICIOS</v>
          </cell>
          <cell r="AP1066" t="str">
            <v>BOGOTÁ D.C.</v>
          </cell>
          <cell r="AQ1066" t="str">
            <v>BOGOTÁ D.C.</v>
          </cell>
          <cell r="AR1066" t="str">
            <v>DERECHO</v>
          </cell>
          <cell r="AS1066" t="str">
            <v>PREGRADO</v>
          </cell>
          <cell r="AZ1066" t="str">
            <v>SGR</v>
          </cell>
          <cell r="BA1066" t="str">
            <v>275</v>
          </cell>
          <cell r="BB1066">
            <v>2024</v>
          </cell>
          <cell r="BC1066">
            <v>80111600</v>
          </cell>
          <cell r="BD1066" t="str">
            <v>SEGUROS DEL ESTADO S.A.</v>
          </cell>
          <cell r="BE1066" t="str">
            <v>14-46-101120487</v>
          </cell>
          <cell r="BF1066">
            <v>45493</v>
          </cell>
          <cell r="BG1066">
            <v>45495</v>
          </cell>
          <cell r="BH1066">
            <v>45495</v>
          </cell>
          <cell r="BI1066">
            <v>159524</v>
          </cell>
          <cell r="BJ1066">
            <v>45495</v>
          </cell>
          <cell r="BK1066" t="str">
            <v>POSITIVA</v>
          </cell>
          <cell r="BL1066">
            <v>45496</v>
          </cell>
          <cell r="BN1066">
            <v>45496</v>
          </cell>
          <cell r="BO1066">
            <v>45738</v>
          </cell>
          <cell r="BP1066" t="str">
            <v>SI</v>
          </cell>
          <cell r="BQ1066" t="str">
            <v>CONTRATACIÓN DIRECTA</v>
          </cell>
          <cell r="BR1066" t="str">
            <v>SGR-275-2024</v>
          </cell>
          <cell r="BS1066" t="str">
            <v>https://community.secop.gov.co/Public/Tendering/OpportunityDetail/Index?noticeUID=CO1.NTC.6423319&amp;isFromPublicArea=True&amp;isModal=False</v>
          </cell>
        </row>
        <row r="1067">
          <cell r="A1067" t="str">
            <v>SGR-276-2024</v>
          </cell>
          <cell r="C1067">
            <v>45509</v>
          </cell>
          <cell r="D1067" t="str">
            <v xml:space="preserve">ESTEBAN OVIEDO OVIEDO </v>
          </cell>
          <cell r="E1067" t="str">
            <v>DANIELA MARINA MUÑOZ MUÑOZ</v>
          </cell>
          <cell r="F1067" t="str">
            <v>CONTRATO</v>
          </cell>
          <cell r="J1067">
            <v>34828</v>
          </cell>
          <cell r="K1067">
            <v>30</v>
          </cell>
          <cell r="L1067">
            <v>630078823</v>
          </cell>
          <cell r="M1067" t="str">
            <v>PROFESIONAL</v>
          </cell>
          <cell r="N1067" t="str">
            <v>CÉDULA DE CIUDADANIA</v>
          </cell>
          <cell r="O1067">
            <v>1018476028</v>
          </cell>
          <cell r="P1067">
            <v>5</v>
          </cell>
          <cell r="Q1067" t="str">
            <v>PSP a la VSCSM para el desarrollo de la función de fiscalización minera, en actividades de evaluación documental de expedientes, la elaboración o consolidación de conceptos técnicos e inspecciones de campo</v>
          </cell>
          <cell r="R1067" t="str">
            <v>1. Apoyar la verificación del cumplimiento de las obligaciones técnicas y económicas por parte de los titulares de
acuerdo a lo establecido en los diferentes títulos mineros, sus modificaciones y términos, y elaborar los conceptos
técnicos e informes que correspondan,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ydemás obligaciones legales que apliquen a estas figuras, acogiendo los procesos y procedimientos adoptados por la
entidad, así como los lineamientos que se impartan y generando los informes requeridos de manera oportuna
6. Apoyar las actividades de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Gestionar las actuaciones técnicas que le sean asignadas a través deAnnA Minería de manera oportuna y
conforme a los los lineamientos que se impartan, generando los informes requeridos.
8. Registrar el desarrollo de sus actividades diarias y/o semanales y/o mensuales, en los formatos o sistemas de
información que disponga la Entidad para tal fin y de conformidad a las solicitudes que realce el supervisor.
9. Apoyar la elaboración y/o consolidación de informes o reportes de gestión del grupo de trabajo de conformidad con
la asignación que realice el Supervisor y atendiendo los lineamientos que se impartan para el efecto, procurando la
entrega oportuna de los mismos.
10.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11. Apoyar y participar en las mesas de trabajo organizadas por la ANM u otros eventos regionales con los distintos
Entes Territoriales, titulares mineros y beneficiarios de áreas con prerrogativas de explotación, para difundir la
normatividad minera vigente, los aspectos operativos de la actividad minera de la región y en general los relacionados
con la fiscalización a la actividad minera.
12. Proyectar oficios, memorandos, documentos de respuesta a las peticiones y solicitudes de información relacionadas
con el objeto contractual que le sean asignadas a través del Sistema de Gestión Documental.
13. Contar con el equipo de cómputo y los elementos de protección personal necesarios para la prestación del servicio._x000D_</v>
          </cell>
          <cell r="V1067">
            <v>40107645</v>
          </cell>
          <cell r="W1067">
            <v>29524</v>
          </cell>
          <cell r="X1067">
            <v>45477</v>
          </cell>
          <cell r="Y1067" t="str">
            <v>SISTEMA GENERAL DE REGALÍAS</v>
          </cell>
          <cell r="AA1067">
            <v>35651240</v>
          </cell>
          <cell r="AB1067" t="str">
            <v>FERNANDO ALBERTO CARDONA VARGAS</v>
          </cell>
          <cell r="AC1067" t="str">
            <v xml:space="preserve">VICEPRESIDENTE DE SEGUIMIENTO, CONTROL Y SEGURIDAD MINERA (E) </v>
          </cell>
          <cell r="AD1067" t="str">
            <v>VSCSM</v>
          </cell>
          <cell r="AE1067">
            <v>8</v>
          </cell>
          <cell r="AH1067">
            <v>4456405</v>
          </cell>
          <cell r="AI1067">
            <v>71655385</v>
          </cell>
          <cell r="AJ1067" t="str">
            <v>JOEL DARIO PINO PUERTA</v>
          </cell>
          <cell r="AK1067" t="str">
            <v>COORDINADOR DEL GRUPO DE SEGUIMIENTO Y CONTROL ZONA CENTRO</v>
          </cell>
          <cell r="AN1067" t="str">
            <v>Bogotá D.C.</v>
          </cell>
          <cell r="AO1067" t="str">
            <v>14 PRESTACIÓN DE SERVICIOS</v>
          </cell>
          <cell r="AP1067" t="str">
            <v>BOYACÁ</v>
          </cell>
          <cell r="AQ1067" t="str">
            <v>SOGAMOSO</v>
          </cell>
          <cell r="AR1067" t="str">
            <v>INGENIERO DE MINAS</v>
          </cell>
          <cell r="AS1067" t="str">
            <v>POSGRADO</v>
          </cell>
          <cell r="AZ1067" t="str">
            <v>SGR</v>
          </cell>
          <cell r="BA1067" t="str">
            <v>276</v>
          </cell>
          <cell r="BB1067">
            <v>2024</v>
          </cell>
          <cell r="BC1067">
            <v>80111600</v>
          </cell>
          <cell r="BD1067" t="str">
            <v>SEGUROS DEL ESTADO S.A.</v>
          </cell>
          <cell r="BE1067" t="str">
            <v xml:space="preserve">14-46-101120497	</v>
          </cell>
          <cell r="BF1067">
            <v>45492</v>
          </cell>
          <cell r="BG1067">
            <v>45495</v>
          </cell>
          <cell r="BH1067">
            <v>45495</v>
          </cell>
          <cell r="BI1067">
            <v>160024</v>
          </cell>
          <cell r="BJ1067">
            <v>45495</v>
          </cell>
          <cell r="BK1067" t="str">
            <v>POSITIVA</v>
          </cell>
          <cell r="BL1067">
            <v>45496</v>
          </cell>
          <cell r="BN1067">
            <v>45496</v>
          </cell>
          <cell r="BO1067">
            <v>45738</v>
          </cell>
          <cell r="BP1067" t="str">
            <v>SI</v>
          </cell>
          <cell r="BQ1067" t="str">
            <v>CONTRATACIÓN DIRECTA</v>
          </cell>
          <cell r="BR1067" t="str">
            <v>SGR-276-2024</v>
          </cell>
          <cell r="BS1067" t="str">
            <v>https://community.secop.gov.co/Public/Tendering/OpportunityDetail/Index?noticeUID=CO1.NTC.6423096&amp;isFromPublicArea=True&amp;isModal=False</v>
          </cell>
        </row>
        <row r="1068">
          <cell r="A1068" t="str">
            <v>SGR-277-2024</v>
          </cell>
          <cell r="C1068">
            <v>45489</v>
          </cell>
          <cell r="D1068" t="str">
            <v>YACIR MADELIS RIVERA CONTRERAS</v>
          </cell>
          <cell r="E1068" t="str">
            <v>MARTHA PATRICIA PUERTO GUIO</v>
          </cell>
          <cell r="F1068" t="str">
            <v>CONTRATO</v>
          </cell>
          <cell r="J1068">
            <v>31155</v>
          </cell>
          <cell r="K1068">
            <v>40</v>
          </cell>
          <cell r="L1068">
            <v>630070223</v>
          </cell>
          <cell r="M1068" t="str">
            <v>PROFESIONAL</v>
          </cell>
          <cell r="N1068" t="str">
            <v>CÉDULA DE CIUDADANIA</v>
          </cell>
          <cell r="O1068">
            <v>39491491</v>
          </cell>
          <cell r="P1068">
            <v>0</v>
          </cell>
          <cell r="Q1068"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 630070223</v>
          </cell>
          <cell r="R1068"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CLAUSULADO COMPLEMENTARIO AL CONTRATO DE PRESTACIÓN DE
SERVICIOS PROFESIONALES No. SGR-277-2024 SUSCRITO ENTRE LA
AGENCIA NACIONAL DE MINERIA Y YACIR MADELIS RIVERA CONTRERAS.
Fecha de Impresión: 2024-07-19 Página 2 de 12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CLAUSULADO COMPLEMENTARIO AL CONTRATO DE PRESTACIÓN DE
SERVICIOS PROFESIONALES No. SGR-277-2024 SUSCRITO ENTRE LA
AGENCIA NACIONAL DE MINERIA Y YACIR MADELIS RIVERA CONTRERAS.
Fecha de Impresión: 2024-07-19 Página 3 de 12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068">
            <v>77729670</v>
          </cell>
          <cell r="W1068">
            <v>21424</v>
          </cell>
          <cell r="X1068">
            <v>45448</v>
          </cell>
          <cell r="Y1068" t="str">
            <v>SISTEMA GENERAL DE REGALÍAS</v>
          </cell>
          <cell r="AA1068">
            <v>62183736</v>
          </cell>
          <cell r="AB1068" t="str">
            <v xml:space="preserve">FERNANDO ALBERTO CARDONA VARGAS </v>
          </cell>
          <cell r="AC1068" t="str">
            <v xml:space="preserve">VICEPRESIDENTE DE SEGUIMIENTO, CONTROL Y SEGURIDAD MINERA </v>
          </cell>
          <cell r="AD1068" t="str">
            <v>VSCSM</v>
          </cell>
          <cell r="AE1068">
            <v>8</v>
          </cell>
          <cell r="AH1068">
            <v>7772967</v>
          </cell>
          <cell r="AI1068">
            <v>1065815915</v>
          </cell>
          <cell r="AJ1068" t="str">
            <v>JULIO CESAR PANESSO MARULANDA</v>
          </cell>
          <cell r="AK1068" t="str">
            <v>COORDINADOR DEL PUNTO DE ATENCIÓN REGIONAL VALLEDUPAR</v>
          </cell>
          <cell r="AN1068" t="str">
            <v>Valledupar</v>
          </cell>
          <cell r="AO1068" t="str">
            <v>14 PRESTACIÓN DE SERVICIOS</v>
          </cell>
          <cell r="AP1068" t="str">
            <v>LA GUAJIRA</v>
          </cell>
          <cell r="AQ1068" t="str">
            <v>MAICAO</v>
          </cell>
          <cell r="AR1068" t="str">
            <v>INGENIERO DE MINAS</v>
          </cell>
          <cell r="AS1068" t="str">
            <v>POSGRADO</v>
          </cell>
          <cell r="AZ1068" t="str">
            <v>SGR</v>
          </cell>
          <cell r="BA1068" t="str">
            <v>277</v>
          </cell>
          <cell r="BB1068">
            <v>2024</v>
          </cell>
          <cell r="BC1068">
            <v>80111600</v>
          </cell>
          <cell r="BD1068" t="str">
            <v>ASEGURADORA SOLIDARIA DE COLOMBIA</v>
          </cell>
          <cell r="BE1068" t="str">
            <v xml:space="preserve">310-47-994000011479	</v>
          </cell>
          <cell r="BF1068">
            <v>45495</v>
          </cell>
          <cell r="BG1068">
            <v>45496</v>
          </cell>
          <cell r="BH1068">
            <v>45496</v>
          </cell>
          <cell r="BI1068">
            <v>160824</v>
          </cell>
          <cell r="BJ1068">
            <v>45496</v>
          </cell>
          <cell r="BK1068" t="str">
            <v>POSITIVA</v>
          </cell>
          <cell r="BL1068">
            <v>45498</v>
          </cell>
          <cell r="BN1068">
            <v>45498</v>
          </cell>
          <cell r="BO1068">
            <v>45740</v>
          </cell>
          <cell r="BP1068" t="str">
            <v>SI</v>
          </cell>
          <cell r="BQ1068" t="str">
            <v>CONTRATACIÓN DIRECTA</v>
          </cell>
          <cell r="BR1068" t="str">
            <v>SGR-277-2024</v>
          </cell>
          <cell r="BS1068" t="str">
            <v>https://community.secop.gov.co/Public/Tendering/OpportunityDetail/Index?noticeUID=CO1.NTC.6425987&amp;isFromPublicArea=True&amp;isModal=False</v>
          </cell>
        </row>
        <row r="1069">
          <cell r="A1069" t="str">
            <v>SGR-278-2024</v>
          </cell>
          <cell r="C1069">
            <v>45492</v>
          </cell>
          <cell r="D1069" t="str">
            <v xml:space="preserve">JUAN CAMILO MORENO MUÑOZ </v>
          </cell>
          <cell r="E1069" t="str">
            <v xml:space="preserve">CAROLINA OBREGON </v>
          </cell>
          <cell r="F1069" t="str">
            <v>CONTRATO</v>
          </cell>
          <cell r="J1069">
            <v>30713</v>
          </cell>
          <cell r="K1069">
            <v>41</v>
          </cell>
          <cell r="L1069" t="str">
            <v>630079723_x000D_</v>
          </cell>
          <cell r="M1069" t="str">
            <v>PROFESIONAL</v>
          </cell>
          <cell r="N1069" t="str">
            <v>CÉDULA DE CIUDADANIA</v>
          </cell>
          <cell r="O1069">
            <v>80197997</v>
          </cell>
          <cell r="P1069">
            <v>4</v>
          </cell>
          <cell r="Q1069"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069"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069">
            <v>69956703</v>
          </cell>
          <cell r="W1069">
            <v>30424</v>
          </cell>
          <cell r="X1069">
            <v>45477</v>
          </cell>
          <cell r="Y1069" t="str">
            <v>SISTEMA GENERAL DE REGALÍAS</v>
          </cell>
          <cell r="AA1069">
            <v>62183736</v>
          </cell>
          <cell r="AB1069" t="str">
            <v>FERNANDO ALBERTO CARDONA VARGAS</v>
          </cell>
          <cell r="AC1069" t="str">
            <v xml:space="preserve">VICEPRESIDENTE DE SEGUIMIENTO, CONTROL Y SEGURIDAD MINERA </v>
          </cell>
          <cell r="AD1069" t="str">
            <v>VSCSM</v>
          </cell>
          <cell r="AE1069">
            <v>8</v>
          </cell>
          <cell r="AH1069">
            <v>7772967</v>
          </cell>
          <cell r="AI1069">
            <v>1057575114</v>
          </cell>
          <cell r="AJ1069" t="str">
            <v>LAURA LIGIA GOYENECHE MENDIVELSO</v>
          </cell>
          <cell r="AK1069" t="str">
            <v>COORDINADORA DEL PUNTO DE ATENCIÓN REGIONAL NOBSA</v>
          </cell>
          <cell r="AN1069" t="str">
            <v>Nobsa</v>
          </cell>
          <cell r="AO1069" t="str">
            <v>14 PRESTACIÓN DE SERVICIOS</v>
          </cell>
          <cell r="AP1069" t="str">
            <v>CESAR</v>
          </cell>
          <cell r="AQ1069" t="str">
            <v>VALLEDUPAR</v>
          </cell>
          <cell r="AR1069" t="str">
            <v>INGENIERO DE MINAS</v>
          </cell>
          <cell r="AS1069" t="str">
            <v>POSGRADO</v>
          </cell>
          <cell r="AZ1069" t="str">
            <v>SGR</v>
          </cell>
          <cell r="BA1069" t="str">
            <v>278</v>
          </cell>
          <cell r="BB1069">
            <v>2024</v>
          </cell>
          <cell r="BC1069">
            <v>80111600</v>
          </cell>
          <cell r="BD1069" t="str">
            <v>SEGUROS DEL ESTADO S.A.</v>
          </cell>
          <cell r="BE1069" t="str">
            <v>14-44-101214921</v>
          </cell>
          <cell r="BF1069">
            <v>45496</v>
          </cell>
          <cell r="BG1069">
            <v>45499</v>
          </cell>
          <cell r="BH1069">
            <v>45499</v>
          </cell>
          <cell r="BI1069">
            <v>161024</v>
          </cell>
          <cell r="BJ1069">
            <v>45496</v>
          </cell>
          <cell r="BK1069" t="str">
            <v>POSITIVA</v>
          </cell>
          <cell r="BL1069">
            <v>45503</v>
          </cell>
          <cell r="BN1069">
            <v>45503</v>
          </cell>
          <cell r="BO1069">
            <v>45745</v>
          </cell>
          <cell r="BP1069" t="str">
            <v>SI</v>
          </cell>
          <cell r="BQ1069" t="str">
            <v>CONTRATACIÓN DIRECTA</v>
          </cell>
          <cell r="BR1069" t="str">
            <v>SGR-278-2024</v>
          </cell>
          <cell r="BS1069" t="str">
            <v>https://community.secop.gov.co/Public/Tendering/OpportunityDetail/Index?noticeUID=CO1.NTC.6432314&amp;isFromPublicArea=True&amp;isModal=False</v>
          </cell>
        </row>
        <row r="1070">
          <cell r="A1070" t="str">
            <v>SGR-279-2024</v>
          </cell>
          <cell r="C1070">
            <v>45492</v>
          </cell>
          <cell r="D1070" t="str">
            <v xml:space="preserve">SEBASTIAN JOSE BOLAÑO MORALES </v>
          </cell>
          <cell r="E1070" t="str">
            <v xml:space="preserve">CAROLINA OBREGON </v>
          </cell>
          <cell r="F1070" t="str">
            <v>CONTRATO</v>
          </cell>
          <cell r="J1070">
            <v>35832</v>
          </cell>
          <cell r="K1070">
            <v>27</v>
          </cell>
          <cell r="L1070">
            <v>630080723</v>
          </cell>
          <cell r="M1070" t="str">
            <v>PROFESIONAL</v>
          </cell>
          <cell r="N1070" t="str">
            <v>CÉDULA DE CIUDADANIA</v>
          </cell>
          <cell r="O1070">
            <v>1065841113</v>
          </cell>
          <cell r="P1070">
            <v>1</v>
          </cell>
          <cell r="Q1070" t="str">
            <v>PSP a la VSCSM para el desarrollo de la función de fiscalización minera, en actividades de evaluación documental de expedientes, la elaboración o consolidación de conceptos técnicos e inspecciones de campo.</v>
          </cell>
          <cell r="R1070" t="str">
            <v xml:space="preserve">1. Apoyar la verificación del cumplimiento de las obligaciones técnicas y económicas por parte de los titulares de acuerdo a lo establecido en los diferentes títulos mineros, sus modificaciones y términos, y elaborar los conceptos técnicos e informes que correspondan,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Gestionar las actuaciones técnicas que le sean asignadas a través deAnnA Minería de manera oportuna y conforme a los los lineamientos que se impartan, generando los informes requeridos. 8. Registrar el desarrollo de sus actividades diarias y/o semanales y/o mensuales, en los formatos o sistemas de información que disponga la Entidad para tal fin y de conformidad a las solicitudes que realce el supervisor. 9. Apoyar la elaboración y/o consolidación de informes o reportes de gestión del grupo de trabajo de conformidad con
la asignación que realice el Supervisor y atendiendo los lineamientos que se impartan para el efecto, procurando la
entrega oportuna de los mismos.
10.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11. Apoyar y participar en las mesas de trabajo organizadas por la ANM u otros eventos regionales con los distintos
Entes Territoriales, titulares mineros y beneficiarios de áreas con prerrogativas de explotación, para difundir la
normatividad minera vigente, los aspectos operativos de la actividad minera de la región y en general los relacionados
con la fiscalización a la actividad minera.
12. Proyectar oficios, memorandos, documentos de respuesta a las peticiones y solicitudes de información relacionadas
con el objeto contractual que le sean asignadas a través del Sistema de Gestión Documental.
13. Contar con el equipo de cómputo y los elementos de protección personal necesarios para la prestación del servicio. </v>
          </cell>
          <cell r="V1070">
            <v>40107645</v>
          </cell>
          <cell r="W1070">
            <v>31424</v>
          </cell>
          <cell r="X1070">
            <v>45477</v>
          </cell>
          <cell r="Y1070" t="str">
            <v>SISTEMA GENERAL DE REGALÍAS</v>
          </cell>
          <cell r="AA1070">
            <v>35651240</v>
          </cell>
          <cell r="AB1070" t="str">
            <v>FERNANDO ALBERTO CARDONA VARGAS</v>
          </cell>
          <cell r="AC1070" t="str">
            <v xml:space="preserve">VICEPRESIDENTE DE SEGUIMIENTO, CONTROL Y SEGURIDAD MINERA (E) </v>
          </cell>
          <cell r="AD1070" t="str">
            <v>VSCSM</v>
          </cell>
          <cell r="AE1070">
            <v>8</v>
          </cell>
          <cell r="AH1070">
            <v>4456405</v>
          </cell>
          <cell r="AI1070">
            <v>1065815915</v>
          </cell>
          <cell r="AJ1070" t="str">
            <v>JULIO CESAR PANESSO MARULANDA</v>
          </cell>
          <cell r="AK1070" t="str">
            <v>COORDINADOR DEL PUNTO DE ATENCIÓN REGIONAL VALLEDUPAR</v>
          </cell>
          <cell r="AN1070" t="str">
            <v>Valledupar</v>
          </cell>
          <cell r="AO1070" t="str">
            <v>14 PRESTACIÓN DE SERVICIOS</v>
          </cell>
          <cell r="AP1070" t="str">
            <v>CESAR</v>
          </cell>
          <cell r="AQ1070" t="str">
            <v>VALLEDUPAR</v>
          </cell>
          <cell r="AR1070" t="str">
            <v>INGENIERO GEÓLOGO</v>
          </cell>
          <cell r="AS1070" t="str">
            <v>PREGRADO</v>
          </cell>
          <cell r="AZ1070" t="str">
            <v>SGR</v>
          </cell>
          <cell r="BA1070" t="str">
            <v>279</v>
          </cell>
          <cell r="BB1070">
            <v>2024</v>
          </cell>
          <cell r="BC1070">
            <v>80111600</v>
          </cell>
          <cell r="BD1070" t="str">
            <v>COMPAÑIA MUNDIAL DE SEGUROS S.A.</v>
          </cell>
          <cell r="BE1070" t="str">
            <v>BQ-100088696</v>
          </cell>
          <cell r="BF1070">
            <v>45496</v>
          </cell>
          <cell r="BG1070">
            <v>45496</v>
          </cell>
          <cell r="BH1070">
            <v>45499</v>
          </cell>
          <cell r="BI1070">
            <v>160924</v>
          </cell>
          <cell r="BJ1070">
            <v>45496</v>
          </cell>
          <cell r="BK1070" t="str">
            <v>POSITIVA</v>
          </cell>
          <cell r="BL1070">
            <v>45503</v>
          </cell>
          <cell r="BN1070">
            <v>45503</v>
          </cell>
          <cell r="BO1070">
            <v>45745</v>
          </cell>
          <cell r="BP1070" t="str">
            <v>SI</v>
          </cell>
          <cell r="BQ1070" t="str">
            <v>CONTRATACIÓN DIRECTA</v>
          </cell>
          <cell r="BR1070" t="str">
            <v>SGR-279-2024</v>
          </cell>
          <cell r="BS1070" t="str">
            <v>https://community.secop.gov.co/Public/Tendering/OpportunityDetail/Index?noticeUID=CO1.NTC.6432241&amp;isFromPublicArea=True&amp;isModal=False</v>
          </cell>
        </row>
        <row r="1071">
          <cell r="A1071" t="str">
            <v>SGR-280-2024</v>
          </cell>
          <cell r="C1071">
            <v>45503</v>
          </cell>
          <cell r="D1071" t="str">
            <v>JESICA TATIANA FETECUA VIANCHA</v>
          </cell>
          <cell r="E1071" t="str">
            <v>YERALDIN FUENTES</v>
          </cell>
          <cell r="F1071" t="str">
            <v>CONTRATO</v>
          </cell>
          <cell r="J1071">
            <v>35610</v>
          </cell>
          <cell r="K1071">
            <v>28</v>
          </cell>
          <cell r="L1071">
            <v>630079323</v>
          </cell>
          <cell r="M1071" t="str">
            <v>PROFESIONAL</v>
          </cell>
          <cell r="N1071" t="str">
            <v>CÉDULA DE CIUDADANIA</v>
          </cell>
          <cell r="O1071">
            <v>1053587382</v>
          </cell>
          <cell r="P1071">
            <v>1</v>
          </cell>
          <cell r="Q1071" t="str">
            <v>PSP a la VSCSM para el desarrollo de la función de fiscalización minera, en actividades jurídicas de atención y respuesta
a peticiones, quejas, reclamos, así como la evaluación documental de expedientes mineros</v>
          </cell>
          <cell r="R1071" t="str">
            <v>Con el fin de cumplir las actividades de fiscalización de los títulos mineros el contratista deberá ejecutar las siguientes
obligaciones:
1. Apoyar a la VSCSM en el seguimiento de procesos administrativos enmarcados en la fiscalización minera, redactando
los documentos que se requieran para el efecto.
2. Apoyar a la VSCSM con la obtención de información consolidada, a partir de las diferentes herramientas de gestión
tecnológica de la entidad.
3. Apoyar las actividades de notificación de actos administrativos proyectados por la dependencia y enmarcados en el
proceso de fiscalización minera.
4. Informar al supervisor del contrato cuando el acto administrativo en firme requiera su remisión a las demás
dependencias de la ANM o a Registro Minero Nacional o entidades competentes, proyectando los documentos
necesarios para tal fin.
5. Apoyar a la VSCM en la clasificación de peticiones, quejas, reclamos, obligaciones, trámites enmarcados en la
fiscalización minera y allegados por los usuarios y/o titulares mineros, de acuerdo con las orientaciones que suministre el
Supervisor del contrato.
6. Apoyar y participar en la organización de las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7. Realizar actividades de evaluación documental para la verificación del cumplimiento de las obligaciones
administrativas y jurídicas de los títulos mineros y proyectar los respectivos actos administrativos que se deriven de dicha
evaluación, asignados a su vez por el supervisor y acuerdo a las necesidades del Grupo de Trabajo._x000D_</v>
          </cell>
          <cell r="V1071">
            <v>40107645</v>
          </cell>
          <cell r="W1071">
            <v>30024</v>
          </cell>
          <cell r="X1071">
            <v>45477</v>
          </cell>
          <cell r="Y1071" t="str">
            <v>SISTEMA GENERAL DE REGALÍAS</v>
          </cell>
          <cell r="AA1071">
            <v>35651240</v>
          </cell>
          <cell r="AB1071" t="str">
            <v>FERNANDO ALBERTO CARDONA VARGAS</v>
          </cell>
          <cell r="AC1071" t="str">
            <v>VICEPRESIDENTE DE SEGUIMIENTO, CONTROL Y SEGURIDAD MINERA</v>
          </cell>
          <cell r="AD1071" t="str">
            <v>VSCSM</v>
          </cell>
          <cell r="AE1071">
            <v>8</v>
          </cell>
          <cell r="AH1071">
            <v>4456405</v>
          </cell>
          <cell r="AI1071">
            <v>1057575114</v>
          </cell>
          <cell r="AJ1071" t="str">
            <v>LAURA LIGIA GOYENECHE MENDIVELSO</v>
          </cell>
          <cell r="AK1071" t="str">
            <v>COORDINADORA DEL PUNTO DE ATENCIÓN REGIONAL NOBSA</v>
          </cell>
          <cell r="AN1071" t="str">
            <v>Nobsa</v>
          </cell>
          <cell r="AO1071" t="str">
            <v>14 PRESTACIÓN DE SERVICIOS</v>
          </cell>
          <cell r="AP1071" t="str">
            <v>BOYACÁ</v>
          </cell>
          <cell r="AQ1071" t="str">
            <v>SOGAMOSO</v>
          </cell>
          <cell r="AR1071" t="str">
            <v>DERECHO</v>
          </cell>
          <cell r="AS1071" t="str">
            <v>PREGRADO</v>
          </cell>
          <cell r="AZ1071" t="str">
            <v>SGR</v>
          </cell>
          <cell r="BA1071" t="str">
            <v>280</v>
          </cell>
          <cell r="BB1071">
            <v>2024</v>
          </cell>
          <cell r="BC1071">
            <v>80111600</v>
          </cell>
          <cell r="BD1071" t="str">
            <v>COMPAÑIA MUNDIAL DE SEGUROS S.A.</v>
          </cell>
          <cell r="BE1071" t="str">
            <v>BY-100043648</v>
          </cell>
          <cell r="BF1071">
            <v>45495</v>
          </cell>
          <cell r="BG1071">
            <v>45496</v>
          </cell>
          <cell r="BH1071">
            <v>45497</v>
          </cell>
          <cell r="BI1071">
            <v>161124</v>
          </cell>
          <cell r="BJ1071">
            <v>45496</v>
          </cell>
          <cell r="BK1071" t="str">
            <v>POSITIVA</v>
          </cell>
          <cell r="BL1071">
            <v>45498</v>
          </cell>
          <cell r="BN1071">
            <v>45498</v>
          </cell>
          <cell r="BO1071">
            <v>45740</v>
          </cell>
          <cell r="BP1071" t="str">
            <v>SI</v>
          </cell>
          <cell r="BQ1071" t="str">
            <v>CONTRATACIÓN DIRECTA</v>
          </cell>
          <cell r="BR1071" t="str">
            <v>SGR-280-2024</v>
          </cell>
          <cell r="BS1071" t="str">
            <v>https://community.secop.gov.co/Public/Tendering/OpportunityDetail/Index?noticeUID=CO1.NTC.6434603&amp;isFromPublicArea=True&amp;isModal=False</v>
          </cell>
        </row>
        <row r="1072">
          <cell r="A1072" t="str">
            <v>SGR-281-2024</v>
          </cell>
          <cell r="C1072">
            <v>45492</v>
          </cell>
          <cell r="D1072" t="str">
            <v xml:space="preserve">OSCAR ROLANDO SERRANO RODRIGUEZ </v>
          </cell>
          <cell r="E1072" t="str">
            <v>ANA MARÍA MENDOZA</v>
          </cell>
          <cell r="F1072" t="str">
            <v>CONTRATO</v>
          </cell>
          <cell r="J1072">
            <v>25473</v>
          </cell>
          <cell r="K1072">
            <v>55</v>
          </cell>
          <cell r="L1072">
            <v>630067723</v>
          </cell>
          <cell r="M1072" t="str">
            <v>PROFESIONAL</v>
          </cell>
          <cell r="N1072" t="str">
            <v>CÉDULA DE CIUDADANIA</v>
          </cell>
          <cell r="O1072">
            <v>9395258</v>
          </cell>
          <cell r="P1072">
            <v>0</v>
          </cell>
          <cell r="Q1072" t="str">
            <v>Prestar servicios profesionales para apoyar las visitas de fiscalización integral en el componente de seguridad
minera</v>
          </cell>
          <cell r="R1072" t="str">
            <v>1. Apoyar las actividades de fiscalización integral mediante la realización de la evaluación documental desde el
componente técnico de la información de los títulos mineros, con el fin de verificar el cumplimiento de las obligaciones
por parte de los titulares de seguridad minera, elaborando de manera oportuna el concepto o documento de carácter
técnico a que haya lugar.
2.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3.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4.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de seguridad e
higiene minera detectadas, bien sea en la inspección de campo o a través de la evaluación documental, elaborando los
requerimientos o documentos técnicos que surjan.
5.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6. Gestionar las actuaciones técnicas que le sean asignadas a través de AnnA Minería de manera oportuna y
conforme a los los lineamientos que se impartan, generando los informes requeridos.
7.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8.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Proyectar oficios, memorandos, documentos de respuesta a las peticiones y solicitudes de información relacionadas con
el objeto contractual que le sean asignadas a través del Sistema de Gestión Documental.</v>
          </cell>
          <cell r="V1072">
            <v>86400000</v>
          </cell>
          <cell r="W1072">
            <v>10924</v>
          </cell>
          <cell r="X1072">
            <v>45370</v>
          </cell>
          <cell r="Y1072" t="str">
            <v>SISTEMA GENERAL DE REGALÍAS</v>
          </cell>
          <cell r="AA1072">
            <v>35651240</v>
          </cell>
          <cell r="AB1072" t="str">
            <v>FERNANDO ALBERTO CARDONA VARGAS</v>
          </cell>
          <cell r="AC1072" t="str">
            <v xml:space="preserve">VICEPRESIDENTE DE SEGUIMIENTO, CONTROL Y SEGURIDAD MINERA (E) </v>
          </cell>
          <cell r="AD1072" t="str">
            <v>VSCSM</v>
          </cell>
          <cell r="AE1072">
            <v>8</v>
          </cell>
          <cell r="AH1072">
            <v>7772967</v>
          </cell>
          <cell r="AI1072">
            <v>46450528</v>
          </cell>
          <cell r="AJ1072" t="str">
            <v>MARÍA CAROLINA GALINDO NIÑO</v>
          </cell>
          <cell r="AK1072" t="str">
            <v>COORDINADORA
DEL GRUPO DE SEGURIDAD Y SALVAMENTO MINERO</v>
          </cell>
          <cell r="AN1072" t="str">
            <v>Nobsa</v>
          </cell>
          <cell r="AO1072" t="str">
            <v>14 PRESTACIÓN DE SERVICIOS</v>
          </cell>
          <cell r="AP1072" t="str">
            <v>BOYACÁ</v>
          </cell>
          <cell r="AQ1072" t="str">
            <v>SOGAMOSO</v>
          </cell>
          <cell r="AR1072" t="str">
            <v>INGENIERO DE MINAS</v>
          </cell>
          <cell r="AS1072" t="str">
            <v>POSGRADO</v>
          </cell>
          <cell r="AZ1072" t="str">
            <v>SGR</v>
          </cell>
          <cell r="BA1072" t="str">
            <v>281</v>
          </cell>
          <cell r="BB1072">
            <v>2024</v>
          </cell>
          <cell r="BC1072">
            <v>80111600</v>
          </cell>
          <cell r="BD1072" t="str">
            <v>SEGUROS DEL ESTADO S.A.</v>
          </cell>
          <cell r="BE1072" t="str">
            <v xml:space="preserve">51-46-101018817	</v>
          </cell>
          <cell r="BF1072">
            <v>45495</v>
          </cell>
          <cell r="BG1072">
            <v>45495</v>
          </cell>
          <cell r="BH1072">
            <v>45496</v>
          </cell>
          <cell r="BI1072">
            <v>160424</v>
          </cell>
          <cell r="BJ1072">
            <v>45495</v>
          </cell>
          <cell r="BK1072" t="str">
            <v>POSITIVA</v>
          </cell>
          <cell r="BL1072">
            <v>45497</v>
          </cell>
          <cell r="BN1072">
            <v>45497</v>
          </cell>
          <cell r="BO1072">
            <v>45739</v>
          </cell>
          <cell r="BP1072" t="str">
            <v>SI</v>
          </cell>
          <cell r="BQ1072" t="str">
            <v>CONTRATACIÓN DIRECTA</v>
          </cell>
          <cell r="BR1072" t="str">
            <v>SGR-281-2024</v>
          </cell>
          <cell r="BS1072" t="str">
            <v xml:space="preserve">https://community.secop.gov.co/Public/Tendering/OpportunityDetail/Index?noticeUID=CO1.NTC.6431548&amp;isFromPublicArea=True&amp;isModal=False
</v>
          </cell>
        </row>
        <row r="1073">
          <cell r="A1073" t="str">
            <v>SGR-282-2024</v>
          </cell>
          <cell r="C1073">
            <v>45495</v>
          </cell>
          <cell r="D1073" t="str">
            <v xml:space="preserve">JOSE DARIO MARTINEZ LOPEZ </v>
          </cell>
          <cell r="E1073" t="str">
            <v>PAULA ANDREA PIÑEROS CUESTA</v>
          </cell>
          <cell r="F1073" t="str">
            <v>CONTRATO</v>
          </cell>
          <cell r="J1073">
            <v>31492</v>
          </cell>
          <cell r="K1073">
            <v>39</v>
          </cell>
          <cell r="L1073">
            <v>630071723</v>
          </cell>
          <cell r="M1073" t="str">
            <v>PROFESIONAL</v>
          </cell>
          <cell r="N1073" t="str">
            <v>CÉDULA DE CIUDADANIA</v>
          </cell>
          <cell r="O1073">
            <v>1085247995</v>
          </cell>
          <cell r="P1073">
            <v>4</v>
          </cell>
          <cell r="Q1073" t="str">
            <v>PSP a la VSCSM en actividades necesarias para el desarrollo de la función de fiscalización minera, como es la
evaluación documental de expedientes, sustanciación y revisión de actos administrativos y demás trámites jurídicos
necesarios para el cumplimiento de metas. 630071723_x000D_</v>
          </cell>
          <cell r="R1073"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073">
            <v>77729670</v>
          </cell>
          <cell r="W1073">
            <v>26224</v>
          </cell>
          <cell r="X1073">
            <v>45455</v>
          </cell>
          <cell r="Y1073" t="str">
            <v>SISTEMA GENERAL DE REGALÍAS</v>
          </cell>
          <cell r="AA1073">
            <v>69956703</v>
          </cell>
          <cell r="AB1073" t="str">
            <v>FERNANDO ALBERTO CARDONA VARGAS</v>
          </cell>
          <cell r="AC1073" t="str">
            <v xml:space="preserve">VICEPRESIDENTE DE SEGUIMIENTO, CONTROL Y SEGURIDAD MINERA </v>
          </cell>
          <cell r="AD1073" t="str">
            <v>VSCSM</v>
          </cell>
          <cell r="AE1073">
            <v>9</v>
          </cell>
          <cell r="AH1073">
            <v>7772967</v>
          </cell>
          <cell r="AI1073">
            <v>59820096</v>
          </cell>
          <cell r="AJ1073" t="str">
            <v>CARMEN HELENA PATIÑO BURBANO</v>
          </cell>
          <cell r="AK1073" t="str">
            <v>COORDINADOR DEL PUNTO DE ATENCIÓN REGIONAL PASTO</v>
          </cell>
          <cell r="AN1073" t="str">
            <v>Pasto</v>
          </cell>
          <cell r="AO1073" t="str">
            <v>14 PRESTACIÓN DE SERVICIOS</v>
          </cell>
          <cell r="AP1073" t="str">
            <v>NARIÑO</v>
          </cell>
          <cell r="AQ1073" t="str">
            <v>PASTO</v>
          </cell>
          <cell r="AR1073" t="str">
            <v>DERECHO</v>
          </cell>
          <cell r="AS1073" t="str">
            <v>POSGRADO</v>
          </cell>
          <cell r="AZ1073" t="str">
            <v>SGR</v>
          </cell>
          <cell r="BA1073" t="str">
            <v>282</v>
          </cell>
          <cell r="BB1073">
            <v>2024</v>
          </cell>
          <cell r="BC1073">
            <v>80111600</v>
          </cell>
          <cell r="BD1073" t="str">
            <v>ASEGURADORA SOLIDARIA DE COLOMBIA</v>
          </cell>
          <cell r="BE1073" t="str">
            <v xml:space="preserve">	436-47-994000061779</v>
          </cell>
          <cell r="BF1073">
            <v>45497</v>
          </cell>
          <cell r="BG1073">
            <v>45498</v>
          </cell>
          <cell r="BH1073">
            <v>45498</v>
          </cell>
          <cell r="BI1073">
            <v>161324</v>
          </cell>
          <cell r="BJ1073">
            <v>45497</v>
          </cell>
          <cell r="BK1073" t="str">
            <v>POSITIVA</v>
          </cell>
          <cell r="BL1073">
            <v>45503</v>
          </cell>
          <cell r="BN1073">
            <v>45503</v>
          </cell>
          <cell r="BO1073">
            <v>45776</v>
          </cell>
          <cell r="BP1073" t="str">
            <v>SI</v>
          </cell>
          <cell r="BQ1073" t="str">
            <v>CONTRATACIÓN DIRECTA</v>
          </cell>
          <cell r="BR1073" t="str">
            <v>SGR-282-2024</v>
          </cell>
          <cell r="BS1073" t="str">
            <v>https://community.secop.gov.co/Public/Tendering/OpportunityDetail/Index?noticeUID=CO1.NTC.6437162&amp;isFromPublicArea=True&amp;isModal=False</v>
          </cell>
        </row>
        <row r="1074">
          <cell r="A1074" t="str">
            <v>SGR-283-2024</v>
          </cell>
          <cell r="C1074">
            <v>45496</v>
          </cell>
          <cell r="D1074" t="str">
            <v>YENNY ALEXANDRA VARGAS DAZA</v>
          </cell>
          <cell r="E1074" t="str">
            <v>DANIELA MARINA MUÑOZ MUÑOZ</v>
          </cell>
          <cell r="F1074" t="str">
            <v>CONTRATO</v>
          </cell>
          <cell r="J1074">
            <v>34988</v>
          </cell>
          <cell r="K1074">
            <v>29</v>
          </cell>
          <cell r="L1074">
            <v>630071423</v>
          </cell>
          <cell r="M1074" t="str">
            <v>PROFESIONAL</v>
          </cell>
          <cell r="N1074" t="str">
            <v>CÉDULA DE CIUDADANIA</v>
          </cell>
          <cell r="O1074">
            <v>1015457533</v>
          </cell>
          <cell r="P1074">
            <v>1</v>
          </cell>
          <cell r="Q1074" t="str">
            <v>PSP a la VSCSM para el desarrollo de la función de fiscalización minera, en actividades de consolidación, revisión de
cartera, verificación y actualización de información relacionada con contraprestaciones económicas a cargo de los
titulares mineros.</v>
          </cell>
          <cell r="R1074" t="str">
            <v>1. Realizar las actividades de consolidación, verificación y actualización de la información registrada en los sistemas de
información de la Vicepresidencia de Seguimiento, Control y Seguridad Minera de la Agencia Nacional de Minería,
relacionados con las contraprestaciones económicas derivadas de contratos de concesión minera.
2. Realizar el escaneo de los conceptos técnicos y actos administrativos emitidos por la Vicepresidencia de Seguimiento,
Control y seguridad Minera que requieran liquidación y/o pago de contraprestaciones económicas derivadas de los
contratos de concesión minera suscritos con los titulares mineros y cargarlos a los sistemas de información dispuestos en
la Entidad.
3. Verificar las condiciones celebradas en los contratos mineros en cuanto a áreas objeto de concesión, duración de las
etapas y las posteriores modificaciones que sufran estos a lo largo de la ejecución del contrato y demás información
pertinente, para mantener actualizados los sistemas de información de cartera y/ o estados financieros, canon
superficiario, websafi o cualquier otro que indique la entidad.
4. Realizar la verificación de los estados de cuenta de los títulos mineros respecto a obligaciones de canon superficiario,
intereses y multas, para realizar la actualización y/o depuración de la información en los estados financieros de la
entidad.
5. Realizar causación de las obligaciones económicas derivadas de los títulos mineros en el sistema de canon
superficiario o el que disponga la entidad, con impacto en los estados financieros, especialmente en cartera. 6. Registrar y/o Informar a la sede central las modificaciones que presenten los títulos mineros en cuento a
suspensiones, reducción de área, renuncias, prórrogas y/o cualquier otra circunstancia que directamente afecte la
liquidación de canon superficiario para su respectiva actualización en los sistemas de información.
7. Identificar los pagos recibidos a favor de la Entidad, validar el concepto del recaudo y la contraprestación económica a
la que se debe aplicar el pago, así como identificar los conceptos de aquellos saldos a favor que registra el sistema de
cartera e informar a sede central para que el Grupo de trabajo que corresponde aplique los saldos en la cartera de la
Entidad.
8. Apoyar a los funcionarios y/o contratistas del Grupo de Seguimiento y Control y demás dependencias en el suministro
de información económica de los títulos mineros.
9. Elaborar y enviar al supervisor y a los administradores de canon superficiario en sede central los informes de
causación, modificaciones, identificación de pagos y de gestión semanal.
10. Interactuar con el Grupo de Regalías y Contraprestaciones Económicas, prestando apoyo en la consolidación de la
información, la causación y liquidación de las contraprestaciones de carácter económico a cargo de los titulares mineros.
11. Adelantar oportunamente los trámites y solicitudes que le sean asignadas, dar oportuna respuesta a los diferentes
requerimientos internos como externos y aquellos que pueden elevar los Entes de Control.
12. Revisar la cartera y causaciones de las Resoluciones proferidas por la Vicepresidencia de Seguimiento, Control y
Seguridad Minera o el Grupo Nacional de Seguimiento y Control, en las que se declaren obligaciones económicas, las
cuales se constituyen en títulos ejecutivos para ser remitidos al Grupo de Cobro Coactivo.
15.Solicitar la desanotación de notas débito de aquellos títulos mineros, cuyo proceso de Cobro Coactivo se encuentre
en etapa persuasiva o con numeración de proceso asignado por parte de la Oficina de Cobro Coactivo._x000D_</v>
          </cell>
          <cell r="V1074">
            <v>47239500</v>
          </cell>
          <cell r="W1074">
            <v>21924</v>
          </cell>
          <cell r="X1074">
            <v>45448</v>
          </cell>
          <cell r="Y1074" t="str">
            <v>SISTEMA GENERAL DE REGALÍAS</v>
          </cell>
          <cell r="AA1074">
            <v>42515550</v>
          </cell>
          <cell r="AB1074" t="str">
            <v>FERNANDO ALBERTO CARDONA VARGAS</v>
          </cell>
          <cell r="AC1074" t="str">
            <v xml:space="preserve">VICEPRESIDENTE DE SEGUIMIENTO, CONTROL Y SEGURIDAD MINERA </v>
          </cell>
          <cell r="AD1074" t="str">
            <v>VSCSM</v>
          </cell>
          <cell r="AE1074">
            <v>9</v>
          </cell>
          <cell r="AH1074">
            <v>4723950</v>
          </cell>
          <cell r="AI1074">
            <v>13271403</v>
          </cell>
          <cell r="AJ1074" t="str">
            <v>EDWIN NORBERTO SERRANO DURÁN</v>
          </cell>
          <cell r="AK1074" t="str">
            <v>COORDINADOR DEL GRUPO DE SEGUIMIENTO Y CONTROL ZONA NORTE</v>
          </cell>
          <cell r="AN1074" t="str">
            <v>Bogotá D.C.</v>
          </cell>
          <cell r="AO1074" t="str">
            <v>14 PRESTACIÓN DE SERVICIOS</v>
          </cell>
          <cell r="AP1074" t="str">
            <v>TOLIMA</v>
          </cell>
          <cell r="AQ1074" t="str">
            <v>LIBANO</v>
          </cell>
          <cell r="AR1074" t="str">
            <v>CONTADOR PÚBLICO</v>
          </cell>
          <cell r="AS1074" t="str">
            <v>PREGRADO</v>
          </cell>
          <cell r="AZ1074" t="str">
            <v>SGR</v>
          </cell>
          <cell r="BA1074" t="str">
            <v>283</v>
          </cell>
          <cell r="BB1074">
            <v>2024</v>
          </cell>
          <cell r="BC1074">
            <v>80111600</v>
          </cell>
          <cell r="BD1074" t="str">
            <v>SEGUROS DEL ESTADO S.A.</v>
          </cell>
          <cell r="BE1074" t="str">
            <v>14-44-101215102</v>
          </cell>
          <cell r="BF1074">
            <v>45498</v>
          </cell>
          <cell r="BG1074">
            <v>45499</v>
          </cell>
          <cell r="BH1074">
            <v>45499</v>
          </cell>
          <cell r="BI1074">
            <v>163824</v>
          </cell>
          <cell r="BJ1074">
            <v>45499</v>
          </cell>
          <cell r="BK1074" t="str">
            <v>POSITIVA</v>
          </cell>
          <cell r="BL1074">
            <v>45503</v>
          </cell>
          <cell r="BN1074">
            <v>45503</v>
          </cell>
          <cell r="BO1074">
            <v>45776</v>
          </cell>
          <cell r="BP1074" t="str">
            <v>SI</v>
          </cell>
          <cell r="BQ1074" t="str">
            <v>CONTRATACIÓN DIRECTA</v>
          </cell>
          <cell r="BR1074" t="str">
            <v>SGR-283-2024</v>
          </cell>
          <cell r="BS1074" t="str">
            <v>https://community.secop.gov.co/Public/Tendering/OpportunityDetail/Index?noticeUID=CO1.NTC.6444138&amp;isFromPublicArea=True&amp;isModal=False</v>
          </cell>
        </row>
        <row r="1075">
          <cell r="A1075" t="str">
            <v>SGR-284-2024</v>
          </cell>
          <cell r="C1075">
            <v>45490</v>
          </cell>
          <cell r="D1075" t="str">
            <v xml:space="preserve">LAURA MARCELA SERRANO CALDERON </v>
          </cell>
          <cell r="E1075" t="str">
            <v>ANA MARÍA MENDOZA</v>
          </cell>
          <cell r="F1075" t="str">
            <v>CONTRATO</v>
          </cell>
          <cell r="J1075">
            <v>33364</v>
          </cell>
          <cell r="K1075">
            <v>34</v>
          </cell>
          <cell r="L1075">
            <v>630075823</v>
          </cell>
          <cell r="M1075" t="str">
            <v>PROFESIONAL</v>
          </cell>
          <cell r="N1075" t="str">
            <v>CÉDULA DE CIUDADANIA</v>
          </cell>
          <cell r="O1075">
            <v>1098704197</v>
          </cell>
          <cell r="P1075">
            <v>1</v>
          </cell>
          <cell r="Q1075" t="str">
            <v>PSP al Grupo de Evaluación de Estudios Técnicos, en actividades necesarias para el desarrollo de la función de fiscalización Minera, como es el análisis y conceptualización de la estimación y categorización de los recursos minerales para Materiales de construcción y Minerales Industriales de los títulos mineros.</v>
          </cell>
          <cell r="V1075">
            <v>96963490</v>
          </cell>
          <cell r="W1075">
            <v>24024</v>
          </cell>
          <cell r="X1075">
            <v>45448</v>
          </cell>
          <cell r="Y1075" t="str">
            <v>SISTEMA GENERAL DE REGALÍAS</v>
          </cell>
          <cell r="AA1075">
            <v>77570792</v>
          </cell>
          <cell r="AB1075" t="str">
            <v>FERNANDO ALBERTO CARDONA VARGAS</v>
          </cell>
          <cell r="AC1075" t="str">
            <v xml:space="preserve">VICEPRESIDENTE DE SEGUIMIENTO, CONTROL Y SEGURIDAD MINERA (E) </v>
          </cell>
          <cell r="AD1075" t="str">
            <v>VSCSM</v>
          </cell>
          <cell r="AE1075">
            <v>8</v>
          </cell>
          <cell r="AH1075">
            <v>9696349</v>
          </cell>
          <cell r="AI1075">
            <v>7226198</v>
          </cell>
          <cell r="AJ1075" t="str">
            <v>FABIO ANTONIO GUTIERREZ CAMACHO</v>
          </cell>
          <cell r="AK1075" t="str">
            <v xml:space="preserve">COORDINADOR DEL GRUPO DE EVALUACIÓN DE ESTUDIOS TÉCNICOS </v>
          </cell>
          <cell r="AN1075" t="str">
            <v>Bogotá D.C.</v>
          </cell>
          <cell r="AO1075" t="str">
            <v>14 PRESTACIÓN DE SERVICIOS</v>
          </cell>
          <cell r="AP1075" t="str">
            <v>SANTANDER</v>
          </cell>
          <cell r="AQ1075" t="str">
            <v>BUCARAMANGA</v>
          </cell>
          <cell r="AR1075" t="str">
            <v>GEOLOGIA</v>
          </cell>
          <cell r="AS1075" t="str">
            <v>PREGRADO</v>
          </cell>
          <cell r="AZ1075" t="str">
            <v>SGR</v>
          </cell>
          <cell r="BA1075" t="str">
            <v>284</v>
          </cell>
          <cell r="BB1075">
            <v>2024</v>
          </cell>
          <cell r="BC1075">
            <v>80111600</v>
          </cell>
          <cell r="BD1075" t="str">
            <v>SEGUROS DEL ESTADO S.A.</v>
          </cell>
          <cell r="BE1075" t="str">
            <v>18-46-101024743</v>
          </cell>
          <cell r="BF1075">
            <v>45498</v>
          </cell>
          <cell r="BG1075">
            <v>45498</v>
          </cell>
          <cell r="BH1075">
            <v>45499</v>
          </cell>
          <cell r="BI1075">
            <v>163724</v>
          </cell>
          <cell r="BJ1075">
            <v>45499</v>
          </cell>
          <cell r="BK1075" t="str">
            <v>POSITIVA</v>
          </cell>
          <cell r="BL1075">
            <v>45503</v>
          </cell>
          <cell r="BN1075">
            <v>45503</v>
          </cell>
          <cell r="BO1075">
            <v>45745</v>
          </cell>
          <cell r="BP1075" t="str">
            <v>SI</v>
          </cell>
          <cell r="BQ1075" t="str">
            <v>CONTRATACIÓN DIRECTA</v>
          </cell>
          <cell r="BR1075" t="str">
            <v>SGR-284-2024</v>
          </cell>
          <cell r="BS1075" t="str">
            <v>https://community.secop.gov.co/Public/Tendering/OpportunityDetail/Index?noticeUID=CO1.NTC.6443611&amp;isFromPublicArea=True&amp;isModal=False</v>
          </cell>
        </row>
        <row r="1076">
          <cell r="A1076" t="str">
            <v>SGR-285-2024</v>
          </cell>
          <cell r="C1076">
            <v>45503</v>
          </cell>
          <cell r="D1076" t="str">
            <v>ANDRY YESENIA NIÑO GUTIÉRREZ</v>
          </cell>
          <cell r="E1076" t="str">
            <v>YERALDIN FUENTES</v>
          </cell>
          <cell r="F1076" t="str">
            <v>CONTRATO</v>
          </cell>
          <cell r="J1076">
            <v>33609</v>
          </cell>
          <cell r="K1076">
            <v>33</v>
          </cell>
          <cell r="L1076">
            <v>630068423</v>
          </cell>
          <cell r="M1076" t="str">
            <v>PROFESIONAL</v>
          </cell>
          <cell r="N1076" t="str">
            <v>CÉDULA DE CIUDADANIA</v>
          </cell>
          <cell r="O1076">
            <v>1052395302</v>
          </cell>
          <cell r="P1076">
            <v>4</v>
          </cell>
          <cell r="Q1076" t="str">
            <v>PSP a la VSCSM, en actividades jurídicas necesarias para el desarrollo de la función de fiscalización minera, como lo es
el acompañamiento en amparos administrativos, la emisión de conceptos, la evaluación documental de expedientes
mineros, la sustanciación y revisión de actos administrativos, así como la atención y respuesta a los requerimientos de
entes de control.</v>
          </cell>
          <cell r="R1076" t="str">
            <v>Con el fin de cumplir las actividades de fiscalización de los títulos mineros el contratista deberá ejecutar las siguientes
obligaciones:
1. Apoyar la definición de estrategias encaminadas a mejorar los procesos y procedimientos relacionados con el
cumplimiento de las metas y objetivos establecidos para la atención de los asuntos a cargo de la Vicepresidencia de
Seguimiento, Control y Seguridad Minera.
2. Proponer a la Vicepresidencia de Seguimiento, Control y Seguridad Minera, lineamientos y criterios jurídicos
orientadores para ser incorporados en los planes, estrategias, formatos, procesos y procedimientos relacionados con la
función de fiscalización.
3. Elaborar y/o revisar los estudios, reportes, informes y en general los documentos que se requieran para la atención,
seguimiento y control de los asuntos a cargo de la Vicepresidencia de Seguimiento, Control y Seguridad Minera,
proponiendo las acciones de mejora y ajustes a los lineamientos y planes operativos que se requieran.
4. Apoyar la definición y consolidación de lineamientos jurídicos, tendientes a la unificación de criterios para la
sustanciación de conceptos, actos administrativos y demás documentos que se requieran para la atención de los asuntos
a cargo de la Vicepresidencia de Seguimiento, Control y Seguridad Minera.
5. Aportar con la revisión de los actos administrativos, al cumplimiento de las metas, indicadores de calidad, planes de acción y/o planes de mejoramiento.
6.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7. Apoyar en la elaboración de los actos administrativos de mayor envergadura que deban ser proferidos por la
vicepresidencia de seguimiento, control y seguridad minera y/o de la Vicepresidencia de Seguimiento Control y Seguridad
Minera.
8. Elaborar, revisar y/o consolidar las consultas, requerimientos, derechos de petición y demás solicitudes efectuadas
por los particulares, las diferentes dependencias de la entidad y las autoridades u organismos externos.
9. Elaborar, revisar y/o consolidar las respuestas a consultas, requerimientos y derechos de petición, así como las
solicitudes efectuadas por las demás dependencias de la entidad sobre los trámites a cargo de la VSCSM, en el marco
del cumplimiento del indicador de oportunidad en su atención.
10. Liderar la gestión con las entidades y organismos externos, incluidos órganos de control, para garantizar la adecuada
entrega de información y la oportuna atención a los requerimientos y solicitudes de competencia del despacho de la
Vicepresidencia de Seguimiento, Control y Seguridad Minera.
11. Asistir y participar en las reuniones, consejos, juntas, comités y demás eventos que indique el supervisor y que se
relacione con el objeto contractual.
12. Presentar informes mensuales en los que se detalle la participación en comités, la respuesta a requerimientos de
información y el avance en la definición e implementación de las estrategias y mecanismos descritos en los numerales
anteriores y las actividades desarrolladas en ejecución del objeto contractual.
13. Revisar y actualizar la información relacionada con los tramites que le sean asignados, en los sistemas de
información o herramientas que para el caso disponga la Entidad._x000D_</v>
          </cell>
          <cell r="V1076">
            <v>116356188</v>
          </cell>
          <cell r="W1076">
            <v>20024</v>
          </cell>
          <cell r="X1076">
            <v>45427</v>
          </cell>
          <cell r="Y1076" t="str">
            <v>SISTEMA GENERAL DE REGALÍAS</v>
          </cell>
          <cell r="AA1076">
            <v>87267141</v>
          </cell>
          <cell r="AB1076" t="str">
            <v>FERNANDO ALBERTO CARDONA VARGAS</v>
          </cell>
          <cell r="AC1076" t="str">
            <v>VICEPRESIDENTE DE SEGUIMIENTO, CONTROL Y SEGURIDAD MINERA</v>
          </cell>
          <cell r="AD1076" t="str">
            <v>VSCSM</v>
          </cell>
          <cell r="AE1076">
            <v>9</v>
          </cell>
          <cell r="AH1076">
            <v>9696349</v>
          </cell>
          <cell r="AI1076">
            <v>1057575114</v>
          </cell>
          <cell r="AJ1076" t="str">
            <v>LAURA LIGIA GOYENECHE MENDIVELSO</v>
          </cell>
          <cell r="AK1076" t="str">
            <v>COORDINADORA DEL PUNTO DE ATENCIÓN REGIONAL NOBSA</v>
          </cell>
          <cell r="AN1076" t="str">
            <v>Nobsa</v>
          </cell>
          <cell r="AO1076" t="str">
            <v>14 PRESTACIÓN DE SERVICIOS</v>
          </cell>
          <cell r="AP1076" t="str">
            <v>BOYACÁ</v>
          </cell>
          <cell r="AQ1076" t="str">
            <v>DUITAMA</v>
          </cell>
          <cell r="AR1076" t="str">
            <v>DERECHO</v>
          </cell>
          <cell r="AS1076" t="str">
            <v>POSGRADO</v>
          </cell>
          <cell r="AZ1076" t="str">
            <v>SGR</v>
          </cell>
          <cell r="BA1076" t="str">
            <v>285</v>
          </cell>
          <cell r="BB1076">
            <v>2024</v>
          </cell>
          <cell r="BC1076">
            <v>80111600</v>
          </cell>
          <cell r="BD1076" t="str">
            <v>SEGUROS DEL ESTADO S.A.</v>
          </cell>
          <cell r="BE1076" t="str">
            <v xml:space="preserve">51-46-101018829 </v>
          </cell>
          <cell r="BF1076">
            <v>45498</v>
          </cell>
          <cell r="BG1076">
            <v>45498</v>
          </cell>
          <cell r="BH1076">
            <v>45499</v>
          </cell>
          <cell r="BI1076">
            <v>163624</v>
          </cell>
          <cell r="BJ1076">
            <v>45498</v>
          </cell>
          <cell r="BK1076" t="str">
            <v>POSITIVA</v>
          </cell>
          <cell r="BL1076">
            <v>45503</v>
          </cell>
          <cell r="BN1076">
            <v>45503</v>
          </cell>
          <cell r="BO1076">
            <v>45776</v>
          </cell>
          <cell r="BP1076" t="str">
            <v>SI</v>
          </cell>
          <cell r="BQ1076" t="str">
            <v>CONTRATACIÓN DIRECTA</v>
          </cell>
          <cell r="BR1076" t="str">
            <v>SGR-285-2024</v>
          </cell>
          <cell r="BS1076" t="str">
            <v>https://community.secop.gov.co/Public/Tendering/OpportunityDetail/Index?noticeUID=CO1.NTC.6447725&amp;isFromPublicArea=True&amp;isModal=False</v>
          </cell>
        </row>
        <row r="1077">
          <cell r="A1077" t="str">
            <v>SGR-286-2024</v>
          </cell>
          <cell r="C1077">
            <v>45499</v>
          </cell>
          <cell r="D1077" t="str">
            <v>JAVIER RODOLFO GARCÌA PUERTO</v>
          </cell>
          <cell r="E1077" t="str">
            <v>ADRIANA MILENA LÓPEZ</v>
          </cell>
          <cell r="F1077" t="str">
            <v>CONTRATO</v>
          </cell>
          <cell r="J1077">
            <v>30236</v>
          </cell>
          <cell r="K1077">
            <v>42</v>
          </cell>
          <cell r="L1077">
            <v>630080523</v>
          </cell>
          <cell r="M1077" t="str">
            <v>PROFESIONAL</v>
          </cell>
          <cell r="N1077" t="str">
            <v>CÉDULA DE CIUDADANIA</v>
          </cell>
          <cell r="O1077">
            <v>74245081</v>
          </cell>
          <cell r="P1077">
            <v>8</v>
          </cell>
          <cell r="Q1077" t="str">
            <v xml:space="preserve">PSP a la VSCSM en actividades necesarias para el desarrollo de la función de fiscalización minera, como es la
evaluación documental de expedientes, sustanciación y revisión de actos administrativos y demás trámites jurídicos
necesarios para el cumplimiento de metas. </v>
          </cell>
          <cell r="R1077"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077">
            <v>69956703</v>
          </cell>
          <cell r="W1077">
            <v>31224</v>
          </cell>
          <cell r="X1077">
            <v>45477</v>
          </cell>
          <cell r="Y1077" t="str">
            <v>SISTEMA GENERAL DE REGALÍAS</v>
          </cell>
          <cell r="AA1077">
            <v>62183736</v>
          </cell>
          <cell r="AB1077" t="str">
            <v>FERNANDO ALBERTO CARDONA VARGAS</v>
          </cell>
          <cell r="AC1077" t="str">
            <v xml:space="preserve">VICEPRESIDENTE DE SEGUIMIENTO, CONTROL Y SEGURIDAD MINERA (E) </v>
          </cell>
          <cell r="AD1077" t="str">
            <v>VSCSM</v>
          </cell>
          <cell r="AE1077">
            <v>8</v>
          </cell>
          <cell r="AH1077">
            <v>7772967</v>
          </cell>
          <cell r="AI1077">
            <v>1057575114</v>
          </cell>
          <cell r="AJ1077" t="str">
            <v>LAURA LIGIA GOYENECHE MENDIVELSO</v>
          </cell>
          <cell r="AK1077" t="str">
            <v>COORDINADORA DEL PUNTO DE ATENCIÓN REGIONAL NOBSA</v>
          </cell>
          <cell r="AN1077" t="str">
            <v>Nobsa</v>
          </cell>
          <cell r="AO1077" t="str">
            <v>14 PRESTACIÓN DE SERVICIOS</v>
          </cell>
          <cell r="AP1077" t="str">
            <v>BOYACÁ</v>
          </cell>
          <cell r="AQ1077" t="str">
            <v>TUNJA</v>
          </cell>
          <cell r="AR1077" t="str">
            <v>DERECHO</v>
          </cell>
          <cell r="AS1077" t="str">
            <v>POSGRADO</v>
          </cell>
          <cell r="AZ1077" t="str">
            <v>SGR</v>
          </cell>
          <cell r="BA1077" t="str">
            <v>286</v>
          </cell>
          <cell r="BB1077">
            <v>2024</v>
          </cell>
          <cell r="BC1077">
            <v>80111600</v>
          </cell>
          <cell r="BD1077" t="str">
            <v>SEGUROS DEL ESTADO S.A.</v>
          </cell>
          <cell r="BE1077" t="str">
            <v>14-46-101120972</v>
          </cell>
          <cell r="BF1077">
            <v>45504</v>
          </cell>
          <cell r="BG1077">
            <v>45505</v>
          </cell>
          <cell r="BH1077">
            <v>45505</v>
          </cell>
          <cell r="BI1077">
            <v>166824</v>
          </cell>
          <cell r="BJ1077">
            <v>45505</v>
          </cell>
          <cell r="BK1077" t="str">
            <v>POSITIVA</v>
          </cell>
          <cell r="BL1077">
            <v>45506</v>
          </cell>
          <cell r="BN1077">
            <v>45506</v>
          </cell>
          <cell r="BO1077">
            <v>45748</v>
          </cell>
          <cell r="BP1077" t="str">
            <v>SI</v>
          </cell>
          <cell r="BQ1077" t="str">
            <v>CONTRATACIÓN DIRECTA</v>
          </cell>
          <cell r="BR1077" t="str">
            <v>SGR-286-2024</v>
          </cell>
          <cell r="BS1077" t="str">
            <v xml:space="preserve">https://community.secop.gov.co/Public/Tendering/OpportunityDetail/Index?noticeUID=CO1.NTC.5606035&amp;isFromPublicArea=True&amp;isModal=False
</v>
          </cell>
        </row>
        <row r="1078">
          <cell r="A1078" t="str">
            <v>SGR-287-2024</v>
          </cell>
          <cell r="C1078">
            <v>45497</v>
          </cell>
          <cell r="D1078" t="str">
            <v>JULIAN FERNANDO AFRICANO</v>
          </cell>
          <cell r="E1078" t="str">
            <v>ADRIANA LONDOÑO</v>
          </cell>
          <cell r="F1078" t="str">
            <v>CONTRATO</v>
          </cell>
          <cell r="J1078">
            <v>30925</v>
          </cell>
          <cell r="K1078">
            <v>40</v>
          </cell>
          <cell r="L1078">
            <v>630079923</v>
          </cell>
          <cell r="M1078" t="str">
            <v>PROFESIONAL</v>
          </cell>
          <cell r="N1078" t="str">
            <v>CÉDULA DE CIUDADANIA</v>
          </cell>
          <cell r="O1078">
            <v>74083849</v>
          </cell>
          <cell r="P1078">
            <v>0</v>
          </cell>
          <cell r="Q1078"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 630079923_x000D_</v>
          </cell>
          <cell r="R1078"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CLAUSULADO COMPLEMENTARIO AL CONTRATO DE PRESTACIÓN DE
SERVICIOS PROFESIONALES No. SGR-287-2024 SUSCRITO ENTRE LA
AGENCIA NACIONAL DE MINERIA Y JULIAN FERNANDO AFRICANO
ACEVEDO.
Fecha de Impresión: 2024-08-02 Página 2 de 12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CLAUSULADO COMPLEMENTARIO AL CONTRATO DE PRESTACIÓN DE
SERVICIOS PROFESIONALES No. SGR-287-2024 SUSCRITO ENTRE LA
AGENCIA NACIONAL DE MINERIA Y JULIAN FERNANDO AFRICANO
ACEVEDO.
Fecha de Impresión: 2024-08-02 Página 3 de 12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078">
            <v>69956703</v>
          </cell>
          <cell r="W1078">
            <v>30624</v>
          </cell>
          <cell r="X1078">
            <v>45477</v>
          </cell>
          <cell r="Y1078" t="str">
            <v>SISTEMA GENERAL DE REGALÍAS</v>
          </cell>
          <cell r="AA1078">
            <v>62183736</v>
          </cell>
          <cell r="AB1078" t="str">
            <v>FERNANDO ALBERTO CARDONA VARGAS</v>
          </cell>
          <cell r="AC1078" t="str">
            <v xml:space="preserve">VICEPRESIDENTE DE SEGUIMIENTO, CONTROL Y SEGURIDAD MINERA </v>
          </cell>
          <cell r="AD1078" t="str">
            <v>VSCSM</v>
          </cell>
          <cell r="AE1078">
            <v>8</v>
          </cell>
          <cell r="AH1078">
            <v>7772967</v>
          </cell>
          <cell r="AI1078">
            <v>1057575114</v>
          </cell>
          <cell r="AJ1078" t="str">
            <v>LAURA LIGIA GOYENECHE MENDIVELSO</v>
          </cell>
          <cell r="AK1078" t="str">
            <v>COORDINADORA DEL PUNTO DE ATENCIÓN REGIONAL NOBSA</v>
          </cell>
          <cell r="AN1078" t="str">
            <v>Nobsa</v>
          </cell>
          <cell r="AO1078" t="str">
            <v>14 PRESTACIÓN DE SERVICIOS</v>
          </cell>
          <cell r="AP1078" t="str">
            <v>BOYACÁ</v>
          </cell>
          <cell r="AQ1078" t="str">
            <v>SOGAMOSO</v>
          </cell>
          <cell r="AR1078" t="str">
            <v>INGENIERO GEÓLOGO</v>
          </cell>
          <cell r="AS1078" t="str">
            <v>POSGRADO</v>
          </cell>
          <cell r="AZ1078" t="str">
            <v>SGR</v>
          </cell>
          <cell r="BA1078" t="str">
            <v>287</v>
          </cell>
          <cell r="BB1078">
            <v>2024</v>
          </cell>
          <cell r="BC1078">
            <v>80111600</v>
          </cell>
          <cell r="BD1078" t="str">
            <v>SEGUROS DEL ESTADO S.A.</v>
          </cell>
          <cell r="BE1078" t="str">
            <v>14-46-101120830</v>
          </cell>
          <cell r="BF1078">
            <v>45499</v>
          </cell>
          <cell r="BG1078">
            <v>45504</v>
          </cell>
          <cell r="BH1078">
            <v>45504</v>
          </cell>
          <cell r="BI1078">
            <v>164524</v>
          </cell>
          <cell r="BJ1078">
            <v>45502</v>
          </cell>
          <cell r="BK1078" t="str">
            <v>POSITIVA</v>
          </cell>
          <cell r="BL1078">
            <v>45506</v>
          </cell>
          <cell r="BN1078">
            <v>45506</v>
          </cell>
          <cell r="BO1078">
            <v>45748</v>
          </cell>
          <cell r="BP1078" t="str">
            <v>SI</v>
          </cell>
          <cell r="BQ1078" t="str">
            <v>CONTRATACIÓN DIRECTA</v>
          </cell>
          <cell r="BR1078" t="str">
            <v>SGR-287-2024</v>
          </cell>
          <cell r="BS1078" t="str">
            <v>https://community.secop.gov.co/Public/Tendering/OpportunityDetail/Index?noticeUID=CO1.NTC.6447427&amp;isFromPublicArea=True&amp;isModal=False</v>
          </cell>
        </row>
        <row r="1079">
          <cell r="A1079" t="str">
            <v>SGR-288-2024</v>
          </cell>
          <cell r="C1079">
            <v>45497</v>
          </cell>
          <cell r="D1079" t="str">
            <v xml:space="preserve">JOSE TOMAS VARGAS MORA </v>
          </cell>
          <cell r="E1079" t="str">
            <v>ADRIANA LONDOÑO</v>
          </cell>
          <cell r="F1079" t="str">
            <v>CONTRATO</v>
          </cell>
          <cell r="J1079">
            <v>24997</v>
          </cell>
          <cell r="K1079">
            <v>57</v>
          </cell>
          <cell r="L1079">
            <v>630053623</v>
          </cell>
          <cell r="M1079" t="str">
            <v>PROFESIONAL</v>
          </cell>
          <cell r="N1079" t="str">
            <v>CÉDULA DE CIUDADANIA</v>
          </cell>
          <cell r="O1079">
            <v>9533827</v>
          </cell>
          <cell r="P1079">
            <v>8</v>
          </cell>
          <cell r="Q1079"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079"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079">
            <v>81616154</v>
          </cell>
          <cell r="W1079">
            <v>14224</v>
          </cell>
          <cell r="X1079">
            <v>45427</v>
          </cell>
          <cell r="Y1079" t="str">
            <v>SISTEMA GENERAL DE REGALÍAS</v>
          </cell>
          <cell r="AA1079">
            <v>62183736</v>
          </cell>
          <cell r="AB1079" t="str">
            <v>FERNANDO ALBERTO CARDONA VARGAS</v>
          </cell>
          <cell r="AC1079" t="str">
            <v xml:space="preserve">VICEPRESIDENTE DE SEGUIMIENTO, CONTROL Y SEGURIDAD MINERA </v>
          </cell>
          <cell r="AD1079" t="str">
            <v>VSCSM</v>
          </cell>
          <cell r="AE1079">
            <v>8</v>
          </cell>
          <cell r="AH1079">
            <v>7772967</v>
          </cell>
          <cell r="AI1079">
            <v>1057575114</v>
          </cell>
          <cell r="AJ1079" t="str">
            <v>LAURA LIGIA GOYENECHE MENDIVELSO</v>
          </cell>
          <cell r="AK1079" t="str">
            <v>COORDINADORA DEL PUNTO DE ATENCIÓN REGIONAL NOBSA</v>
          </cell>
          <cell r="AN1079" t="str">
            <v>Nobsa</v>
          </cell>
          <cell r="AO1079" t="str">
            <v>14 PRESTACIÓN DE SERVICIOS</v>
          </cell>
          <cell r="AP1079" t="str">
            <v>CASANARE</v>
          </cell>
          <cell r="AQ1079" t="str">
            <v>TAMARA</v>
          </cell>
          <cell r="AR1079" t="str">
            <v>INGENIERO DE MINAS</v>
          </cell>
          <cell r="AS1079" t="str">
            <v>POSGRADO</v>
          </cell>
          <cell r="AZ1079" t="str">
            <v>SGR</v>
          </cell>
          <cell r="BA1079" t="str">
            <v>288</v>
          </cell>
          <cell r="BB1079">
            <v>2024</v>
          </cell>
          <cell r="BC1079">
            <v>80111600</v>
          </cell>
          <cell r="BD1079" t="str">
            <v>SEGUROS DEL ESTADO S.A.</v>
          </cell>
          <cell r="BE1079" t="str">
            <v xml:space="preserve">	14-46-101120778</v>
          </cell>
          <cell r="BF1079">
            <v>45500</v>
          </cell>
          <cell r="BG1079">
            <v>45503</v>
          </cell>
          <cell r="BH1079">
            <v>45503</v>
          </cell>
          <cell r="BI1079">
            <v>164624</v>
          </cell>
          <cell r="BJ1079">
            <v>45502</v>
          </cell>
          <cell r="BK1079" t="str">
            <v>POSITIVA</v>
          </cell>
          <cell r="BL1079">
            <v>45504</v>
          </cell>
          <cell r="BN1079">
            <v>45504</v>
          </cell>
          <cell r="BO1079">
            <v>45746</v>
          </cell>
          <cell r="BP1079" t="str">
            <v>SI</v>
          </cell>
          <cell r="BQ1079" t="str">
            <v>CONTRATACIÓN DIRECTA</v>
          </cell>
          <cell r="BR1079" t="str">
            <v>SGR-288-2024</v>
          </cell>
          <cell r="BS1079" t="str">
            <v>https://community.secop.gov.co/Public/Tendering/OpportunityDetail/Index?noticeUID=CO1.NTC.6447604&amp;isFromPublicArea=True&amp;isModal=False</v>
          </cell>
        </row>
        <row r="1080">
          <cell r="A1080" t="str">
            <v>SGR-289-2024</v>
          </cell>
          <cell r="C1080">
            <v>45497</v>
          </cell>
          <cell r="D1080" t="str">
            <v>FLOR EDITH MUÑOZ ROZO</v>
          </cell>
          <cell r="E1080" t="str">
            <v>PAULA ANDREA PIÑEROS CUESTA</v>
          </cell>
          <cell r="F1080" t="str">
            <v>CONTRATO</v>
          </cell>
          <cell r="J1080">
            <v>27902</v>
          </cell>
          <cell r="K1080">
            <v>49</v>
          </cell>
          <cell r="L1080">
            <v>630078223</v>
          </cell>
          <cell r="M1080" t="str">
            <v>APOYO A LA GESTIÓN</v>
          </cell>
          <cell r="N1080" t="str">
            <v>CÉDULA DE CIUDADANIA</v>
          </cell>
          <cell r="O1080">
            <v>52601659</v>
          </cell>
          <cell r="P1080">
            <v>1</v>
          </cell>
          <cell r="Q1080" t="str">
            <v>PS de apoyo a la gestión al Grupo de Evaluación de Estudios Técnicos, en actividades de recepción de documentos internos y externos, el control de la correspondencia, la consolidación de información de los procesos de planeación o gestión del grupo y demás actividades operativas necesarias para el desarrollo de la función de fiscalización minera.</v>
          </cell>
          <cell r="R1080" t="str">
            <v>1) Efectuar el seguimiento y control de las actuaciones administrativas u operativas de competencia de la dependencia, relacionada con las actividades de evaluación para la fiscalización a títulos mineros. 2) Realizar las actividades de asignación, reparto y control de la correspondencia de competencia del grupo de trabajo, de conformidad con lo indicado por el Supervisor del contrato. 3) Realizar las actividades de apoyo en los procesos de comunicación y notificación oportuna y efectiva de los actos administrativos proferidos por el Grupo de Trabajo. 4) Consolidar la información de los procesos de planeación y gestión del Grupo de Trabajo y demás actividades de apoyo operativo que se requieran en la dependencia. 5) Apoyar el alistamiento, asignación y reparto efectuado por el supervisor del contrato de los expedientes físicos y/o digitales a los profesionales técnicos y jurídicos del área. 6) Efectuar el seguimiento de la correspondencia y productos emitidos por los profesionales del Grupo, derivados de las actividades de evaluación para fiscalización de títulos mineros, verificando su incorporación en el expediente tanto en su versión física como en digital, utilizando las herramientas informáticas dispuestas para tal fin. 7) Archivar y controlar los documentos, actos administrativos y demás información generada por el grupo de trabajo, actualizando las plataformas tecnológicas o bases de datos que disponga la entidad para el efecto. 8) Consolidar la información y generar los reportes que se requieran, relacionados con el control de la asignación y/o reparto de los documentos y de los expedientes mineros competencia del grupo de trabajo. 9) Apoyar el agendamiento, organización y realización de las reuniones que se programen en el Grupo, en el marco de las actividades de fiscalización, apoyando la elaboración de actas y listado de asistencia respectivos. 10) Presentar los informes que le indique el supervisor, sobre las actividades desarrolladas en ejecución del objeto contractual. 11) Apoyar en la consolidación de la información en la elaboración de guías, instructivos, términos de referencia y demás documentos que realice el grupo de trabajo. 12) Consolidar y/o enviar las respuestas a los derechos de petición, quejas, requerimientos,y demás solicitudes a cargo del Grupo de Trabajo.</v>
          </cell>
          <cell r="V1080">
            <v>31022523</v>
          </cell>
          <cell r="W1080">
            <v>29024</v>
          </cell>
          <cell r="X1080">
            <v>45477</v>
          </cell>
          <cell r="Y1080" t="str">
            <v>SISTEMA GENERAL DE REGALÍAS</v>
          </cell>
          <cell r="AA1080">
            <v>27575576</v>
          </cell>
          <cell r="AB1080" t="str">
            <v>FERNANDO ALBERTO CARDONA VARGAS</v>
          </cell>
          <cell r="AC1080" t="str">
            <v xml:space="preserve">VICEPRESIDENTE DE SEGUIMIENTO, CONTROL Y SEGURIDAD MINERA (E) </v>
          </cell>
          <cell r="AD1080" t="str">
            <v>VSCSM</v>
          </cell>
          <cell r="AE1080">
            <v>8</v>
          </cell>
          <cell r="AH1080">
            <v>3446947</v>
          </cell>
          <cell r="AI1080">
            <v>7226198</v>
          </cell>
          <cell r="AJ1080" t="str">
            <v>FABIO ANTONIO GUTIERREZ CAMACHO</v>
          </cell>
          <cell r="AK1080" t="str">
            <v xml:space="preserve">COORDINADOR DEL GRUPO DE EVALUACIÓN DE ESTUDIOS TÉCNICOS </v>
          </cell>
          <cell r="AN1080" t="str">
            <v>Bogotá D.C.</v>
          </cell>
          <cell r="AO1080" t="str">
            <v>14 PRESTACIÓN DE SERVICIOS</v>
          </cell>
          <cell r="AP1080" t="str">
            <v>CUNDINAMARCA</v>
          </cell>
          <cell r="AQ1080" t="str">
            <v>VERGARA</v>
          </cell>
          <cell r="AS1080" t="str">
            <v>PREGRADO</v>
          </cell>
          <cell r="AZ1080" t="str">
            <v>SGR</v>
          </cell>
          <cell r="BA1080" t="str">
            <v>289</v>
          </cell>
          <cell r="BB1080">
            <v>2024</v>
          </cell>
          <cell r="BC1080">
            <v>80111600</v>
          </cell>
          <cell r="BD1080" t="str">
            <v>SEGUROS DEL ESTADO S.A.</v>
          </cell>
          <cell r="BE1080" t="str">
            <v>14-46-101120703</v>
          </cell>
          <cell r="BF1080">
            <v>45498</v>
          </cell>
          <cell r="BG1080">
            <v>45499</v>
          </cell>
          <cell r="BH1080">
            <v>45499</v>
          </cell>
          <cell r="BI1080">
            <v>163524</v>
          </cell>
          <cell r="BJ1080">
            <v>45498</v>
          </cell>
          <cell r="BK1080" t="str">
            <v>POSITIVA</v>
          </cell>
          <cell r="BL1080">
            <v>45504</v>
          </cell>
          <cell r="BN1080">
            <v>45504</v>
          </cell>
          <cell r="BO1080">
            <v>45746</v>
          </cell>
          <cell r="BP1080" t="str">
            <v>SI</v>
          </cell>
          <cell r="BQ1080" t="str">
            <v>CONTRATACIÓN DIRECTA</v>
          </cell>
          <cell r="BR1080" t="str">
            <v>SGR-289-2024</v>
          </cell>
          <cell r="BS1080" t="str">
            <v>https://community.secop.gov.co/Public/Tendering/OpportunityDetail/Index?noticeUID=CO1.NTC.6450214&amp;isFromPublicArea=True&amp;isModal=False</v>
          </cell>
        </row>
        <row r="1081">
          <cell r="A1081" t="str">
            <v>SGR-290-2024</v>
          </cell>
          <cell r="C1081">
            <v>45497</v>
          </cell>
          <cell r="D1081" t="str">
            <v>BELSY ELIZABETH CARRILLO REYES</v>
          </cell>
          <cell r="E1081" t="str">
            <v xml:space="preserve">SUSANITA RODRIGUEZ CASAS </v>
          </cell>
          <cell r="F1081" t="str">
            <v>CONTRATO</v>
          </cell>
          <cell r="J1081">
            <v>32851</v>
          </cell>
          <cell r="K1081">
            <v>35</v>
          </cell>
          <cell r="L1081">
            <v>630067623</v>
          </cell>
          <cell r="M1081" t="str">
            <v>PROFESIONAL</v>
          </cell>
          <cell r="N1081" t="str">
            <v>CÉDULA DE CIUDADANIA</v>
          </cell>
          <cell r="O1081">
            <v>1090417784</v>
          </cell>
          <cell r="P1081">
            <v>5</v>
          </cell>
          <cell r="Q1081" t="str">
            <v>Prestar servicios profesionales para apoyar las visitas de fiscalización integral en el componente de seguridad
minera</v>
          </cell>
          <cell r="R1081" t="str">
            <v>Con el fin de cumplir las actividades de fiscalización de los títulos mineros el contratista deberá ejecutar las siguientes
obligaciones:
1. Apoyar las actividades de fiscalización integral mediante la realización de la evaluación documental desde el
componente técnico de la información de los títulos mineros, con el fin de verificar el cumplimiento de las obligaciones
por parte de los titulares de seguridad minera, elaborando de manera oportuna el concepto o documento de carácter
técnico a que haya lugar.
2.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3.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4.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de seguridad e
higiene minera detectadas, bien sea en la inspección de campo o a través de la evaluación documental, elaborando los
requerimientos o documentos técnicos que surjan.
5.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6. Gestionar las actuaciones técnicas que le sean asignadas a través de AnnA Minería de manera oportuna y
conforme a los los lineamientos que se impartan, generando los informes requeridos.
7.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CLAUSULADO COMPLEMENTARIO AL CONTRATO DE PRESTACIÓN DE
SERVICIOS PROFESIONALES No. SGR-290-2024 SUSCRITO ENTRE LA
AGENCIA NACIONAL DE MINERIA Y BELSY ELIZABETH CARRILLO REYES.
Fecha de Impresión: 2024-07-29 Página 2 de 11
8.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Proyectar oficios, memorandos, documentos de respuesta a las peticiones y solicitudes de información relacionadas con
el objeto contractual que le sean asignadas a través del Sistema de Gestión Documental.</v>
          </cell>
          <cell r="V1081">
            <v>86400000</v>
          </cell>
          <cell r="W1081">
            <v>11224</v>
          </cell>
          <cell r="X1081">
            <v>45370</v>
          </cell>
          <cell r="Y1081" t="str">
            <v>SISTEMA GENERAL DE REGALÍAS</v>
          </cell>
          <cell r="AA1081">
            <v>62183736</v>
          </cell>
          <cell r="AB1081" t="str">
            <v>FERNANDO ALBERTO CARDONA VARGAS</v>
          </cell>
          <cell r="AC1081" t="str">
            <v>VICEPRESIDENTE DE SEGUIMIENTO, CONTROL Y SEGURIDAD MINERA</v>
          </cell>
          <cell r="AD1081" t="str">
            <v>VSCSM</v>
          </cell>
          <cell r="AE1081">
            <v>8</v>
          </cell>
          <cell r="AH1081">
            <v>7772967</v>
          </cell>
          <cell r="AI1081">
            <v>46450528</v>
          </cell>
          <cell r="AJ1081" t="str">
            <v>MARÍA CAROLINA GALINDO NIÑO</v>
          </cell>
          <cell r="AK1081" t="str">
            <v>COORDINADORA
DEL GRUPO DE SEGURIDAD Y SALVAMENTO MINERO</v>
          </cell>
          <cell r="AN1081" t="str">
            <v>Cúcuta</v>
          </cell>
          <cell r="AO1081" t="str">
            <v>14 PRESTACIÓN DE SERVICIOS</v>
          </cell>
          <cell r="AP1081" t="str">
            <v>NORTE DE SANTANDER</v>
          </cell>
          <cell r="AQ1081" t="str">
            <v>SAN JOSÉ DE CÚCUTA</v>
          </cell>
          <cell r="AR1081" t="str">
            <v>INGENIERO DE MINAS</v>
          </cell>
          <cell r="AS1081" t="str">
            <v>POSGRADO</v>
          </cell>
          <cell r="AZ1081" t="str">
            <v>SGR</v>
          </cell>
          <cell r="BA1081" t="str">
            <v>290</v>
          </cell>
          <cell r="BB1081">
            <v>2024</v>
          </cell>
          <cell r="BC1081">
            <v>80111600</v>
          </cell>
          <cell r="BD1081" t="str">
            <v>SEGUROS DEL ESTADO S.A.</v>
          </cell>
          <cell r="BE1081" t="str">
            <v>14-44-101215505</v>
          </cell>
          <cell r="BF1081">
            <v>45502</v>
          </cell>
          <cell r="BG1081">
            <v>45504</v>
          </cell>
          <cell r="BH1081">
            <v>45506</v>
          </cell>
          <cell r="BI1081">
            <v>165424</v>
          </cell>
          <cell r="BJ1081">
            <v>45504</v>
          </cell>
          <cell r="BK1081" t="str">
            <v>POSITIVA</v>
          </cell>
          <cell r="BL1081">
            <v>45509</v>
          </cell>
          <cell r="BN1081">
            <v>45509</v>
          </cell>
          <cell r="BO1081">
            <v>45751</v>
          </cell>
          <cell r="BP1081" t="str">
            <v>SI</v>
          </cell>
          <cell r="BQ1081" t="str">
            <v>CONTRATACIÓN DIRECTA</v>
          </cell>
          <cell r="BR1081" t="str">
            <v>SGR-290-2024</v>
          </cell>
          <cell r="BS1081" t="str">
            <v>https://community.secop.gov.co/Public/Tendering/OpportunityDetail/Index?noticeUID=CO1.NTC.6462080&amp;isFromPublicArea=True&amp;isModal=False</v>
          </cell>
        </row>
        <row r="1082">
          <cell r="A1082" t="str">
            <v>SGR-291-2024</v>
          </cell>
          <cell r="C1082">
            <v>45491</v>
          </cell>
          <cell r="D1082" t="str">
            <v>HELIODORO HOLGUÍN RUEDA</v>
          </cell>
          <cell r="E1082" t="str">
            <v xml:space="preserve">SUSANITA RODRIGUEZ CASAS </v>
          </cell>
          <cell r="F1082" t="str">
            <v>CONTRATO</v>
          </cell>
          <cell r="J1082">
            <v>29503</v>
          </cell>
          <cell r="K1082">
            <v>44</v>
          </cell>
          <cell r="L1082">
            <v>630053823</v>
          </cell>
          <cell r="M1082" t="str">
            <v>PROFESIONAL</v>
          </cell>
          <cell r="N1082" t="str">
            <v>CÉDULA DE CIUDADANIA</v>
          </cell>
          <cell r="O1082">
            <v>74187269</v>
          </cell>
          <cell r="P1082">
            <v>6</v>
          </cell>
          <cell r="Q1082"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082"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082">
            <v>81616154</v>
          </cell>
          <cell r="W1082">
            <v>14424</v>
          </cell>
          <cell r="X1082">
            <v>45427</v>
          </cell>
          <cell r="Y1082" t="str">
            <v>SISTEMA GENERAL DE REGALÍAS</v>
          </cell>
          <cell r="AA1082">
            <v>62183736</v>
          </cell>
          <cell r="AB1082" t="str">
            <v>FERNANDO ALBERTO CARDONA VARGAS</v>
          </cell>
          <cell r="AC1082" t="str">
            <v>VICEPRESIDENTE DE SEGUIMIENTO, CONTROL Y SEGURIDAD MINERA</v>
          </cell>
          <cell r="AD1082" t="str">
            <v>VSCSM</v>
          </cell>
          <cell r="AE1082">
            <v>8</v>
          </cell>
          <cell r="AH1082">
            <v>7772967</v>
          </cell>
          <cell r="AI1082">
            <v>14138793</v>
          </cell>
          <cell r="AJ1082" t="str">
            <v>DIEGO FERNANDO LINARRES ROZO</v>
          </cell>
          <cell r="AK1082" t="str">
            <v>COORDINDOR DEL PUNTO DE ATENCIÓN REGIONAL IBAGUE</v>
          </cell>
          <cell r="AN1082" t="str">
            <v>Ibagué</v>
          </cell>
          <cell r="AO1082" t="str">
            <v>14 PRESTACIÓN DE SERVICIOS</v>
          </cell>
          <cell r="AP1082" t="str">
            <v>VALLE DEL CAUCA</v>
          </cell>
          <cell r="AQ1082" t="str">
            <v>BUENAVENTURA</v>
          </cell>
          <cell r="AR1082" t="str">
            <v>DERECHO</v>
          </cell>
          <cell r="AS1082" t="str">
            <v>POSGRADO</v>
          </cell>
          <cell r="AZ1082" t="str">
            <v>SGR</v>
          </cell>
          <cell r="BA1082" t="str">
            <v>291</v>
          </cell>
          <cell r="BB1082">
            <v>2024</v>
          </cell>
          <cell r="BC1082">
            <v>80111600</v>
          </cell>
          <cell r="BD1082" t="str">
            <v>SEGUROS DEL ESTADO S.A.</v>
          </cell>
          <cell r="BE1082" t="str">
            <v>14-44-101215452</v>
          </cell>
          <cell r="BF1082">
            <v>45504</v>
          </cell>
          <cell r="BG1082">
            <v>45504</v>
          </cell>
          <cell r="BH1082">
            <v>45505</v>
          </cell>
          <cell r="BI1082">
            <v>166724</v>
          </cell>
          <cell r="BJ1082">
            <v>45505</v>
          </cell>
          <cell r="BK1082" t="str">
            <v>POSITIVA</v>
          </cell>
          <cell r="BL1082">
            <v>45506</v>
          </cell>
          <cell r="BN1082">
            <v>45506</v>
          </cell>
          <cell r="BO1082">
            <v>45748</v>
          </cell>
          <cell r="BP1082" t="str">
            <v>SI</v>
          </cell>
          <cell r="BQ1082" t="str">
            <v>CONTRATACIÓN DIRECTA</v>
          </cell>
          <cell r="BR1082" t="str">
            <v>SGR-291-2024</v>
          </cell>
          <cell r="BS1082" t="str">
            <v>https://community.secop.gov.co/Public/Tendering/OpportunityDetail/Index?noticeUID=CO1.NTC.6462679&amp;isFromPublicArea=True&amp;isModal=False</v>
          </cell>
        </row>
        <row r="1083">
          <cell r="A1083" t="str">
            <v>SGR-292-2024</v>
          </cell>
          <cell r="C1083">
            <v>45495</v>
          </cell>
          <cell r="D1083" t="str">
            <v xml:space="preserve">MIRLEY ZORAIDA RODRIGUEZ </v>
          </cell>
          <cell r="E1083" t="str">
            <v xml:space="preserve">SUSANITA RODRIGUEZ CASAS </v>
          </cell>
          <cell r="F1083" t="str">
            <v>CONTRATO</v>
          </cell>
          <cell r="J1083">
            <v>32140</v>
          </cell>
          <cell r="K1083">
            <v>37</v>
          </cell>
          <cell r="L1083">
            <v>630081123</v>
          </cell>
          <cell r="M1083" t="str">
            <v>APOYO A LA GESTIÓN</v>
          </cell>
          <cell r="N1083" t="str">
            <v>CÉDULA DE CIUDADANIA</v>
          </cell>
          <cell r="O1083">
            <v>1006407021</v>
          </cell>
          <cell r="P1083">
            <v>6</v>
          </cell>
          <cell r="Q1083" t="str">
            <v>PS de apoyo a la gestión a la VSCSM para el desarrollo de la función de fiscalización minera, en actividades de
seguimiento y control de las actuaciones administrativas, control de la correspondencia, consolidación de información de
los procesos de planeación o gestión del grupo y demás tareas de apoyo operativo. 630081123</v>
          </cell>
          <cell r="R1083" t="str">
            <v>Con el fin de cumplir las actividades de fiscalización de los
títulos mineros el contratista deberá ejecutar las siguientes obligaciones:
1) Apoyar la consolidación, revisión, asignación de tareas y control de las actuaciones administrativas u operativas de
competencia de la dependencia, relacionada con las actividades de fiscalización a la actividad minera, de conformidad
con los lineamientos que se impartan por el Supervisor y haciendo uso de las plataformas tecnológicas que disponga la
entidad.
2) Apoyar la gestión del grupo de trabajo en los procesos de comunicación y notificación oportuna y efectiva de los actos
administrativos proferidos en desarrollo de la función de fiscalización a la actividad minera.
3) Apoyar el seguimiento a la correspondencia, así como la consolidación de la información derivada de los procesos de
planeación y gestión del Grupo de Trabajo y demás actividades de apoyo operativo que se requieran en la dependencia,
de conformidad con los lineamientos que se impartan por el Supervisor y haciendo uso de las plataformas tecnológicas
que disponga la entidad.
4) Apoyar a la VSCSM con el archivo y control de los documentos soportes de las inspecciones de campo, autos,
correspondencia, resoluciones y demás información expedida por el grupo de trabajo, verificando su incorporación en el
expediente físico o digital, de conformidad con los lineamientos que se impartan por el Supervisor y haciendo uso de las
plataformas tecnológicas que disponga la entidad.
5) Apoyar las actividades de consolidación de información y generación de los reportes que se requieran, relacionados
con la gestión de fiscalización de la actividad minera adelantada por el grupo de trabajo.
6) Apoyar las actividades de validación y depuración de la información sobre títulos mineros de competencia del grupo de
trabajo, consolidando la información de gestión mensual, control de trámites derivados de las actividades de fiscalización
y actualización de la información en las plataformas tecnológicas y bases de datos que disponga la entidad para el
efecto.
7) Apoyar el agendamiento, organización y realización de las reuniones que se programen en el Grupo, en el marco de
las actividades de fiscalización, apoyando la elaboración de actas y listado de asistencia respectivos
8) Apoyar la consolidación y/o proyección de las respuestas a los derechos de petición, quejas, requerimientos,y demás
solicitudes a cargo del Grupo de Trabajo, relacionadas con la fiscalización a la actividad minera, que le sean asignadas
por el Supervisor del contrato</v>
          </cell>
          <cell r="V1083">
            <v>38854269</v>
          </cell>
          <cell r="W1083">
            <v>31824</v>
          </cell>
          <cell r="X1083">
            <v>45477</v>
          </cell>
          <cell r="Y1083" t="str">
            <v>SISTEMA GENERAL DE REGALÍAS</v>
          </cell>
          <cell r="AA1083">
            <v>34537128</v>
          </cell>
          <cell r="AB1083" t="str">
            <v xml:space="preserve">FERNANDO ALBERTO CARDONA VARGAS </v>
          </cell>
          <cell r="AC1083" t="str">
            <v>VICEPRESIDENTE DE SEGUIMIENTO, CONTROL Y SEGURIDAD MINERA</v>
          </cell>
          <cell r="AD1083" t="str">
            <v>VSCSM</v>
          </cell>
          <cell r="AE1083">
            <v>8</v>
          </cell>
          <cell r="AH1083">
            <v>4317141</v>
          </cell>
          <cell r="AI1083">
            <v>7169561</v>
          </cell>
          <cell r="AJ1083" t="str">
            <v>EDGAR ENRIQUE ROJAS JIMENEZ</v>
          </cell>
          <cell r="AK1083" t="str">
            <v>COORDINADOR DEL PUNTO DE ATENCIÓN REGIONAL BUCARAMANGA</v>
          </cell>
          <cell r="AN1083" t="str">
            <v>Bucaramanga</v>
          </cell>
          <cell r="AO1083" t="str">
            <v>14 PRESTACIÓN DE SERVICIOS</v>
          </cell>
          <cell r="AP1083" t="str">
            <v>ARAUCA</v>
          </cell>
          <cell r="AQ1083" t="str">
            <v>SARAVENA</v>
          </cell>
          <cell r="AR1083" t="str">
            <v>ADMINISTRADOR DE EMPRESAS</v>
          </cell>
          <cell r="AS1083" t="str">
            <v>PREGRADO</v>
          </cell>
          <cell r="AZ1083" t="str">
            <v>SGR</v>
          </cell>
          <cell r="BA1083" t="str">
            <v>292</v>
          </cell>
          <cell r="BB1083">
            <v>2024</v>
          </cell>
          <cell r="BC1083">
            <v>80111600</v>
          </cell>
          <cell r="BD1083" t="str">
            <v>ASEGURADORA SOLIDARIA DE COLOMBIA</v>
          </cell>
          <cell r="BE1083" t="str">
            <v xml:space="preserve">	460-47-994000076275</v>
          </cell>
          <cell r="BF1083">
            <v>45504</v>
          </cell>
          <cell r="BG1083">
            <v>45504</v>
          </cell>
          <cell r="BH1083">
            <v>45505</v>
          </cell>
          <cell r="BI1083">
            <v>166624</v>
          </cell>
          <cell r="BJ1083">
            <v>45505</v>
          </cell>
          <cell r="BK1083" t="str">
            <v>POSITIVA</v>
          </cell>
          <cell r="BL1083">
            <v>45506</v>
          </cell>
          <cell r="BN1083">
            <v>45506</v>
          </cell>
          <cell r="BO1083">
            <v>45748</v>
          </cell>
          <cell r="BP1083" t="str">
            <v>SI</v>
          </cell>
          <cell r="BQ1083" t="str">
            <v>CONTRATACIÓN DIRECTA</v>
          </cell>
          <cell r="BR1083" t="str">
            <v>SGR-292-2024</v>
          </cell>
          <cell r="BS1083" t="str">
            <v>https://community.secop.gov.co/Public/Tendering/OpportunityDetail/Index?noticeUID=CO1.NTC.6466968&amp;isFromPublicArea=True&amp;isModal=False</v>
          </cell>
        </row>
        <row r="1084">
          <cell r="A1084" t="str">
            <v>SGR-293-2024</v>
          </cell>
          <cell r="C1084">
            <v>45497</v>
          </cell>
          <cell r="D1084" t="str">
            <v xml:space="preserve">HAROL MAURICIO AVILA MONDRAGON </v>
          </cell>
          <cell r="E1084" t="str">
            <v xml:space="preserve">SUSANITA RODRIGUEZ CASAS </v>
          </cell>
          <cell r="F1084" t="str">
            <v>CONTRATO</v>
          </cell>
          <cell r="J1084">
            <v>34871</v>
          </cell>
          <cell r="K1084">
            <v>30</v>
          </cell>
          <cell r="L1084">
            <v>630080123</v>
          </cell>
          <cell r="M1084" t="str">
            <v>PROFESIONAL</v>
          </cell>
          <cell r="N1084" t="str">
            <v>CÉDULA DE CIUDADANIA</v>
          </cell>
          <cell r="O1084">
            <v>1110560245</v>
          </cell>
          <cell r="P1084">
            <v>1</v>
          </cell>
          <cell r="Q1084"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084"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084">
            <v>69956703</v>
          </cell>
          <cell r="W1084">
            <v>30824</v>
          </cell>
          <cell r="X1084">
            <v>45477</v>
          </cell>
          <cell r="Y1084" t="str">
            <v>SISTEMA GENERAL DE REGALÍAS</v>
          </cell>
          <cell r="AA1084">
            <v>69956703</v>
          </cell>
          <cell r="AB1084" t="str">
            <v>FERNANDO ALBERTO CARDONA VARGAS</v>
          </cell>
          <cell r="AC1084" t="str">
            <v xml:space="preserve">VICEPRESIDENTE DE SEGUIMIENTO, CONTROL Y SEGURIDAD MINERA </v>
          </cell>
          <cell r="AD1084" t="str">
            <v>VSCSM</v>
          </cell>
          <cell r="AE1084">
            <v>9</v>
          </cell>
          <cell r="AH1084">
            <v>7772967</v>
          </cell>
          <cell r="AI1084">
            <v>71655385</v>
          </cell>
          <cell r="AJ1084" t="str">
            <v>JOEL DARÍO PINO
PUERTA</v>
          </cell>
          <cell r="AK1084" t="str">
            <v>COORDINADOR DEL GRUPO DE SEGUIMIENTO Y CONTROL ZONA CENTRO</v>
          </cell>
          <cell r="AN1084" t="str">
            <v>Bogotá D.C.</v>
          </cell>
          <cell r="AO1084" t="str">
            <v>14 PRESTACIÓN DE SERVICIOS</v>
          </cell>
          <cell r="AP1084" t="str">
            <v>TOLIMA</v>
          </cell>
          <cell r="AQ1084" t="str">
            <v>LERIDA</v>
          </cell>
          <cell r="AR1084" t="str">
            <v>ABOGADO</v>
          </cell>
          <cell r="AS1084" t="str">
            <v>POSGRADO</v>
          </cell>
          <cell r="AZ1084" t="str">
            <v>SGR</v>
          </cell>
          <cell r="BA1084" t="str">
            <v>293</v>
          </cell>
          <cell r="BB1084">
            <v>2024</v>
          </cell>
          <cell r="BC1084">
            <v>80111600</v>
          </cell>
          <cell r="BD1084" t="str">
            <v>SEGUROS DEL ESTADO S.A.</v>
          </cell>
          <cell r="BE1084">
            <v>1444101215622</v>
          </cell>
          <cell r="BF1084">
            <v>45505</v>
          </cell>
          <cell r="BG1084">
            <v>45506</v>
          </cell>
          <cell r="BH1084">
            <v>45506</v>
          </cell>
          <cell r="BI1084">
            <v>168724</v>
          </cell>
          <cell r="BJ1084">
            <v>45506</v>
          </cell>
          <cell r="BK1084" t="str">
            <v>POSITIVA</v>
          </cell>
          <cell r="BL1084">
            <v>45506</v>
          </cell>
          <cell r="BN1084">
            <v>45506</v>
          </cell>
          <cell r="BO1084">
            <v>45778</v>
          </cell>
          <cell r="BP1084" t="str">
            <v>SI</v>
          </cell>
          <cell r="BQ1084" t="str">
            <v>CONTRATACIÓN DIRECTA</v>
          </cell>
          <cell r="BR1084" t="str">
            <v>SGR-293-2024</v>
          </cell>
          <cell r="BS1084" t="str">
            <v>https://community.secop.gov.co/Public/Tendering/OpportunityDetail/Index?noticeUID=CO1.NTC.6481155&amp;isFromPublicArea=True&amp;isModal=False</v>
          </cell>
        </row>
        <row r="1085">
          <cell r="A1085" t="str">
            <v>SGR-294-2024</v>
          </cell>
          <cell r="B1085" t="str">
            <v>ASIGNADO 10/09/2024</v>
          </cell>
          <cell r="C1085">
            <v>45544</v>
          </cell>
          <cell r="D1085" t="str">
            <v>ANDRES FELIPE MAESTRE LABRADA</v>
          </cell>
          <cell r="E1085" t="str">
            <v xml:space="preserve">SUSANITA RODRIGUEZ CASAS </v>
          </cell>
          <cell r="F1085" t="str">
            <v>CONTRATO</v>
          </cell>
          <cell r="J1085">
            <v>31794</v>
          </cell>
          <cell r="K1085">
            <v>38</v>
          </cell>
          <cell r="L1085">
            <v>630095823</v>
          </cell>
          <cell r="M1085" t="str">
            <v>PROFESIONAL</v>
          </cell>
          <cell r="N1085" t="str">
            <v>CÉDULA DE CIUDADANIA</v>
          </cell>
          <cell r="O1085">
            <v>1065578810</v>
          </cell>
          <cell r="P1085">
            <v>8</v>
          </cell>
          <cell r="Q1085" t="str">
            <v>PSP a la VSCSM en actividades necesarias para el desarrollo de la función de fiscalización minera, como es la
evaluación documental de expedientes, sustanciación y revisión de actos administrativos y demás trámites jurídicos
necesarios para el cumplimiento de metas. 630095823</v>
          </cell>
          <cell r="R1085"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CLAUSULADO COMPLEMENTARIO AL CONTRATO DE PRESTACIÓN DE
SERVICIOS PROFESIONALES No. SGR-294-2024 SUSCRITO ENTRE LA
AGENCIA NACIONAL DE MINERIA Y ANDRES FELIPE MAESTRE LABRADA.
Fecha de Impresión: 2024-09-11 Página 2 de 11
9. Contar con los equipos de cómputo y elementos de protección personal necesarios para la ejecución de las
actividades y la prestación del servicio._x000D_</v>
          </cell>
          <cell r="V1085">
            <v>62183736</v>
          </cell>
          <cell r="W1085">
            <v>32924</v>
          </cell>
          <cell r="X1085">
            <v>45499</v>
          </cell>
          <cell r="Y1085" t="str">
            <v>SISTEMA GENERAL DE REGALÍAS</v>
          </cell>
          <cell r="AA1085">
            <v>62183736</v>
          </cell>
          <cell r="AB1085" t="str">
            <v xml:space="preserve">
FERNANDO ALBERTO CARDONA VARGAS</v>
          </cell>
          <cell r="AC1085" t="str">
            <v>VICEPRESIDENTE DE SEGUIMIENTO, CONTROL Y SEGURIDAD MINERA</v>
          </cell>
          <cell r="AD1085" t="str">
            <v>VSCSM</v>
          </cell>
          <cell r="AE1085">
            <v>8</v>
          </cell>
          <cell r="AH1085">
            <v>7772967</v>
          </cell>
          <cell r="AI1085">
            <v>1065815915</v>
          </cell>
          <cell r="AJ1085" t="str">
            <v xml:space="preserve">JULIO CESAR PANESSO MARULANDA </v>
          </cell>
          <cell r="AK1085" t="str">
            <v xml:space="preserve">COORDINADOR
DEL PUNTO DE ATENCIÓN REGIONAL VALLEDUPAR </v>
          </cell>
          <cell r="AN1085" t="str">
            <v>Valledupar</v>
          </cell>
          <cell r="AO1085" t="str">
            <v>14 PRESTACIÓN DE SERVICIOS</v>
          </cell>
          <cell r="AP1085" t="str">
            <v>CESAR</v>
          </cell>
          <cell r="AQ1085" t="str">
            <v>VALLEDUPAR</v>
          </cell>
          <cell r="AR1085" t="str">
            <v>ESPECIALIZACION EN DERECHO LABORAL Y RELACIONES INDUSTRIALES</v>
          </cell>
          <cell r="AS1085" t="str">
            <v>POSGRADO</v>
          </cell>
          <cell r="AZ1085" t="str">
            <v>SGR</v>
          </cell>
          <cell r="BA1085" t="str">
            <v>294</v>
          </cell>
          <cell r="BB1085">
            <v>2024</v>
          </cell>
          <cell r="BC1085">
            <v>80111600</v>
          </cell>
          <cell r="BD1085" t="str">
            <v>SEGUROS GENERALES SURAMERICANA S.A.</v>
          </cell>
          <cell r="BE1085" t="str">
            <v>4016471-0</v>
          </cell>
          <cell r="BF1085">
            <v>45546</v>
          </cell>
          <cell r="BG1085">
            <v>45547</v>
          </cell>
          <cell r="BH1085">
            <v>45547</v>
          </cell>
          <cell r="BI1085">
            <v>212424</v>
          </cell>
          <cell r="BJ1085">
            <v>45547</v>
          </cell>
          <cell r="BK1085" t="str">
            <v>POSITIVA</v>
          </cell>
          <cell r="BL1085">
            <v>45553</v>
          </cell>
          <cell r="BN1085">
            <v>45553</v>
          </cell>
          <cell r="BO1085">
            <v>45794</v>
          </cell>
          <cell r="BP1085" t="str">
            <v>SI</v>
          </cell>
          <cell r="BQ1085" t="str">
            <v>CONTRATACIÓN DIRECTA</v>
          </cell>
          <cell r="BR1085" t="str">
            <v>SGR-294-2024</v>
          </cell>
          <cell r="BS1085" t="str">
            <v>https://community.secop.gov.co/Public/Tendering/OpportunityDetail/Index?noticeUID=CO1.NTC.6701212&amp;isFromPublicArea=True&amp;isModal=true&amp;asPopupView=true</v>
          </cell>
        </row>
        <row r="1086">
          <cell r="A1086" t="str">
            <v>SGR-295-2024</v>
          </cell>
          <cell r="C1086">
            <v>45502</v>
          </cell>
          <cell r="D1086" t="str">
            <v>LEIDY JOHANA MAHECHA GONZALEZ</v>
          </cell>
          <cell r="E1086" t="str">
            <v>MARTHA PATRICIA PUERTO GUIO</v>
          </cell>
          <cell r="F1086" t="str">
            <v>CONTRATO</v>
          </cell>
          <cell r="J1086">
            <v>33806</v>
          </cell>
          <cell r="K1086">
            <v>33</v>
          </cell>
          <cell r="L1086">
            <v>630052123</v>
          </cell>
          <cell r="M1086" t="str">
            <v>APOYO A LA GESTIÓN</v>
          </cell>
          <cell r="N1086" t="str">
            <v>CÉDULA DE CIUDADANIA</v>
          </cell>
          <cell r="O1086">
            <v>1033747012</v>
          </cell>
          <cell r="P1086">
            <v>6</v>
          </cell>
          <cell r="Q1086" t="str">
            <v>PS de apoyo a la gestión a la VSCSM en actividades enmarcadas en el proceso de fiscalización minera, como es la recepción de documentos internos y externos para el mantenimiento, consolidación y actualización del expediente minero
digital. 6</v>
          </cell>
          <cell r="R1086" t="str">
            <v>Con el propósito de cumplir las actividades de fiscalización de los títulos mineros, el contratista deberá:
1. Ejecutar las actividades relacionadas con el alistamiento y/o recepción de los documentos que hacen parte de los
expedientes mineros digitales, a efectos de realizar una adecuada fiscalización a la actividad minera, para su posterior
digitalización y/o Procesamiento.
2. Ejecutar las actividades relacionadas con la recepción y generación de planilla electrónica de los documentos
radicados ante la Agencia Nacional de Minería, por los diferentes canales dispuestos para tal fin (contáctenos, página
WEB, correspondencia) y cuyos documentos estén relacionados con las actividades de fiscalización minera.
3. Ejecutar las actividades de procesamiento de documentos en etapa de mantenimiento, cumpliendo las
especificaciones técnicas y metas de producción establecidas, tales como las actividades relacionadas con el proceso de
digitalización e indexación de documentos que forman parte de los expedientes mineros objeto de fiscalización minera.
4. Reportar el avance de las actividades asignadas, con la periodicidad que indique la Vicepresidencia de Seguimiento,
Control y Seguridad Minera, el supervisor o apoyo a la supervisión.
5. Cumplir con los rendimientos y las actividades mensuales asignadas por la Vicepresidencia Seguimiento, Control y
Seguridad Minera, el supervisor o apoyo a la supervisión.
6. Conocer y aplicar lo establecido en los procesos documentados, al igual que conocer y diligenciar los formatos
oficializados por la Entidad para el cumplimiento del objeto contractual.
7. Apoyar a la Vicepresidencia de Seguimiento, Control y Seguridad Minera en la custodia temporal o permanente de Expedientes mineros físicos, a efectos de una adecuada fiscalización de la actividad minera.
8. Apoyar a la VSCSM en los proyectos o actividades o procesos especiales relacionados con el expediente minero
digital.</v>
          </cell>
          <cell r="V1086">
            <v>266608444</v>
          </cell>
          <cell r="W1086">
            <v>13824</v>
          </cell>
          <cell r="X1086">
            <v>45427</v>
          </cell>
          <cell r="Y1086" t="str">
            <v>SISTEMA GENERAL DE REGALÍAS</v>
          </cell>
          <cell r="AA1086">
            <v>22254464</v>
          </cell>
          <cell r="AB1086" t="str">
            <v>FERNANDO ALBERTO CARDONA VARGAS</v>
          </cell>
          <cell r="AC1086" t="str">
            <v>VICEPRESIDENTE DE SEGUIMIENTO, CONTROL Y SEGURIDAD MINERA</v>
          </cell>
          <cell r="AD1086" t="str">
            <v>VSCSM</v>
          </cell>
          <cell r="AE1086">
            <v>8</v>
          </cell>
          <cell r="AH1086">
            <v>2781808</v>
          </cell>
          <cell r="AI1086">
            <v>43056693</v>
          </cell>
          <cell r="AJ1086" t="str">
            <v>MARÍA EUGENIA SÁNCHEZ JARAMILLO – EXPERTO GRADO 06</v>
          </cell>
          <cell r="AK1086" t="str">
            <v>EXPERTO GRADO 06</v>
          </cell>
          <cell r="AN1086" t="str">
            <v>Bogotá D.C.</v>
          </cell>
          <cell r="AO1086" t="str">
            <v>14 PRESTACIÓN DE SERVICIOS</v>
          </cell>
          <cell r="AP1086" t="str">
            <v>BOGOTÁ D.C.</v>
          </cell>
          <cell r="AQ1086" t="str">
            <v>BOGOTÁ D.C.</v>
          </cell>
          <cell r="AR1086" t="str">
            <v>BACHILLER</v>
          </cell>
          <cell r="AS1086" t="str">
            <v>BACHILLERATO</v>
          </cell>
          <cell r="AZ1086" t="str">
            <v>SGR</v>
          </cell>
          <cell r="BA1086" t="str">
            <v>295</v>
          </cell>
          <cell r="BB1086">
            <v>2024</v>
          </cell>
          <cell r="BC1086">
            <v>80111600</v>
          </cell>
          <cell r="BD1086" t="str">
            <v>SEGUROS DEL ESTADO S.A.</v>
          </cell>
          <cell r="BE1086" t="str">
            <v>14-46-101120859_x000D_</v>
          </cell>
          <cell r="BF1086">
            <v>45502</v>
          </cell>
          <cell r="BG1086">
            <v>45503</v>
          </cell>
          <cell r="BH1086">
            <v>45504</v>
          </cell>
          <cell r="BI1086">
            <v>165224</v>
          </cell>
          <cell r="BJ1086">
            <v>45503</v>
          </cell>
          <cell r="BK1086" t="str">
            <v>POSITIVA</v>
          </cell>
          <cell r="BL1086">
            <v>45505</v>
          </cell>
          <cell r="BN1086">
            <v>45505</v>
          </cell>
          <cell r="BO1086">
            <v>45747</v>
          </cell>
          <cell r="BP1086" t="str">
            <v>SI</v>
          </cell>
          <cell r="BQ1086" t="str">
            <v>CONTRATACIÓN DIRECTA</v>
          </cell>
          <cell r="BR1086" t="str">
            <v>SGR-295-2024</v>
          </cell>
          <cell r="BS1086" t="str">
            <v>https://community.secop.gov.co/Public/Tendering/OpportunityDetail/Index?noticeUID=CO1.NTC.6463513&amp;isFromPublicArea=True&amp;isModal=False</v>
          </cell>
        </row>
        <row r="1087">
          <cell r="A1087" t="str">
            <v>SGR-296-2024</v>
          </cell>
          <cell r="C1087">
            <v>45503</v>
          </cell>
          <cell r="D1087" t="str">
            <v xml:space="preserve">PAULINO FRANCISCO AVILA COY </v>
          </cell>
          <cell r="E1087" t="str">
            <v>YERALDIN FUENTES</v>
          </cell>
          <cell r="F1087" t="str">
            <v>CONTRATO</v>
          </cell>
          <cell r="J1087">
            <v>20495</v>
          </cell>
          <cell r="K1087">
            <v>69</v>
          </cell>
          <cell r="L1087">
            <v>630086623</v>
          </cell>
          <cell r="M1087" t="str">
            <v>PROFESIONAL</v>
          </cell>
          <cell r="N1087" t="str">
            <v>CÉDULA DE CIUDADANIA</v>
          </cell>
          <cell r="O1087">
            <v>7301611</v>
          </cell>
          <cell r="P1087">
            <v>8</v>
          </cell>
          <cell r="Q1087" t="str">
            <v>PSP al grupo de Proyectos de Interés Nacional, en actividades necesarias para el desarrollo de la función de
fiscalización minera, como es la evaluación documental de expedientes, realización de inspecciones de campo y
elaboración, modificación y/o revisión de conceptos técnicos de los títulos mineros clasificados como PIN.</v>
          </cell>
          <cell r="R1087" t="str">
            <v>1) Realizar la evaluación técnica de los documentos aportados por los titulares de los contratos PIN y revisar y analizar la
información contenida en el título minero, desde el punto de vista técnico, con el fin de verificar el cumplimiento de las
obligaciones por parte de los titulares, de conformidad al procedimiento de GESTIÓN INTEGRAL PARA EL
SEGUIMIENTO Y CONTROL A LOS TÍTULOS MINEROS.
2) Efectuar las gestiones preliminares que se requieran para preparar de manera adecuada la visita de inspección de
campo que le haya sido asignada, de conformidad con los procesos y procedimientos adoptados por la Entidad, tales
como evaluación documental, actualización de las bases de datos, sincronización de las herramientas tecnológicas
dispuestas para ello, alistamiento de los equipos técnicos, entre otros aspectos.
3) Elaborar los conceptos técnicos y los informes de visita de campo de competencia del grupo PIN, así como de los
títulos mineros competencia de la Gerencia de Seguimiento y control, en los formatos adoptados y conforme a los
lineamientos, procesos y procedimientos establecidos para el efecto por la Vicepresidencia de Seguimiento, Control y
Seguridad Minera, incorporando la información correspondiente en la aplicación y en la Herramienta de Fiscalización.
4) Apoyar la programación y seguimiento de inspecciones de fiscalización y participar en las visitas o inspecciones de
campo a los títulos mineros PIN, así como títulos mineros competencia de la Gerencia de Seguimiento y control.
5) Dar respuesta a los derechos de petición, solicitudes, PQRs y demás oficios asignados por el supervisor del contrato.
6) Actualizar la información de los títulos mineros en las herramientas y sistemas de información que para el caso
disponga la entidad.
7) Participar en las reuniones, mesas de trabajo y demás actividades que se lleven a cabo con los distintos Entes
Territoriales y titulares mineros, según la asignación efectuada por el supervisor del contrato.
8) Estructurar la información geográfica y consolidación de cifras relacionadas con los títulos PIN.
9) Apoyar las labores de supervisión de los contratos y consultorías que le sean designados por el supervisor del
contrato.</v>
          </cell>
          <cell r="V1087">
            <v>107297440</v>
          </cell>
          <cell r="W1087">
            <v>38024</v>
          </cell>
          <cell r="X1087">
            <v>45499</v>
          </cell>
          <cell r="Y1087" t="str">
            <v>SISTEMA GENERAL DE REGALÍAS</v>
          </cell>
          <cell r="AA1087">
            <v>107297440</v>
          </cell>
          <cell r="AB1087" t="str">
            <v>FERNANDO ALBERTO CARDONA VARGAS</v>
          </cell>
          <cell r="AC1087" t="str">
            <v>VICEPRESIDENTE DE SEGUIMIENTO, CONTROL Y SEGURIDAD MINERA</v>
          </cell>
          <cell r="AD1087" t="str">
            <v>VSCSM</v>
          </cell>
          <cell r="AE1087">
            <v>8</v>
          </cell>
          <cell r="AH1087">
            <v>13412180</v>
          </cell>
          <cell r="AI1087">
            <v>80203737</v>
          </cell>
          <cell r="AJ1087" t="str">
            <v xml:space="preserve">
OMAR RICARDO MALAGÓN ROPERO</v>
          </cell>
          <cell r="AK1087" t="str">
            <v>COORDINADOR GRUPO DE PROYECTOS DE INTERÉS NACIONAL</v>
          </cell>
          <cell r="AN1087" t="str">
            <v>Bogotá D.C.</v>
          </cell>
          <cell r="AO1087" t="str">
            <v>14 PRESTACIÓN DE SERVICIOS</v>
          </cell>
          <cell r="AP1087" t="str">
            <v>BOYACÁ</v>
          </cell>
          <cell r="AQ1087" t="str">
            <v>CHIQUINQUIRA</v>
          </cell>
          <cell r="AR1087" t="str">
            <v>INGENIERO DE MINAS</v>
          </cell>
          <cell r="AS1087" t="str">
            <v>PREGRADO</v>
          </cell>
          <cell r="AZ1087" t="str">
            <v>SGR</v>
          </cell>
          <cell r="BA1087" t="str">
            <v>296</v>
          </cell>
          <cell r="BB1087">
            <v>2024</v>
          </cell>
          <cell r="BC1087">
            <v>80111600</v>
          </cell>
          <cell r="BD1087" t="str">
            <v>COMPAÑIA MUNDIAL DE SEGUROS S.A.</v>
          </cell>
          <cell r="BE1087" t="str">
            <v>NB-100336262</v>
          </cell>
          <cell r="BF1087">
            <v>45503</v>
          </cell>
          <cell r="BG1087">
            <v>45504</v>
          </cell>
          <cell r="BH1087">
            <v>45505</v>
          </cell>
          <cell r="BI1087">
            <v>166924</v>
          </cell>
          <cell r="BJ1087">
            <v>45505</v>
          </cell>
          <cell r="BK1087" t="str">
            <v>POSITIVA</v>
          </cell>
          <cell r="BL1087">
            <v>45506</v>
          </cell>
          <cell r="BN1087">
            <v>45506</v>
          </cell>
          <cell r="BO1087">
            <v>45748</v>
          </cell>
          <cell r="BP1087" t="str">
            <v>SI</v>
          </cell>
          <cell r="BQ1087" t="str">
            <v>CONTRATACIÓN DIRECTA</v>
          </cell>
          <cell r="BR1087" t="str">
            <v>SGR-296-2024</v>
          </cell>
          <cell r="BS1087" t="str">
            <v>https://community.secop.gov.co/Public/Tendering/OpportunityDetail/Index?noticeUID=CO1.NTC.6470394&amp;isFromPublicArea=True&amp;isModal=False</v>
          </cell>
        </row>
        <row r="1088">
          <cell r="A1088" t="str">
            <v>SGR-297-2024</v>
          </cell>
          <cell r="C1088">
            <v>45503</v>
          </cell>
          <cell r="D1088" t="str">
            <v>PAULA ANDREA GONGORA RODRIGUEZ</v>
          </cell>
          <cell r="E1088" t="str">
            <v>ADRIANA MILENA LÓPEZ</v>
          </cell>
          <cell r="F1088" t="str">
            <v>CONTRATO</v>
          </cell>
          <cell r="J1088">
            <v>34279</v>
          </cell>
          <cell r="K1088">
            <v>31</v>
          </cell>
          <cell r="L1088">
            <v>630088023</v>
          </cell>
          <cell r="M1088" t="str">
            <v>APOYO A LA GESTIÓN</v>
          </cell>
          <cell r="N1088" t="str">
            <v>CÉDULA DE CIUDADANIA</v>
          </cell>
          <cell r="O1088">
            <v>1014250101</v>
          </cell>
          <cell r="P1088">
            <v>1</v>
          </cell>
          <cell r="Q1088" t="str">
            <v>PS de apoyo a la gestión al Grupo de Proyectos de Interés Nacional para el desarrollo de la función de fiscalización
minera, en actividades de seguimiento y control de las actuaciones administrativas, control de la correspondencia,
consolidación de información de los procesos de planeación o gestión del grupo y demás tareas de apoyo
operativo. 630088023_x000D_</v>
          </cell>
          <cell r="R1088" t="str">
            <v>Con el fin de cumplir las actividades de fiscalización de los títulos mineros el contratista deberá ejecutar las siguientes
obligaciones:
1) Efectuar el seguimiento y control de las actuaciones administrativas u operativas de competencia de la dependencia,
relacionada con las actividades de fiscalización a títulos mineros.
2) Realizar las actividades de asignación, reparto y control de la correspondencia de competencia del grupo de trabajo,
de conformidad con lo indicado por el Supervisor del contrato.
3) Realizar las actividades de apoyo en los procesos de comunicación y notificación oportuna y efectiva de los actos
administrativos proferidos por el Grupo de Trabajo.
4) Consolidar la información de los procesos de planeación y gestión del Grupo de Trabajo y demás actividades de apoyo
operativo que se requieran en la dependencia.
5) Apoyar el alistamiento, asignación y reparto efectuado por el Coordinador o Jefe del grupo, de los expedientes físicos
y/o digitales a los profesionales técnicos y jurídicos del área de fiscalización.
6) Efectuar el seguimiento de la correspondencia y productos emitidos por los profesionales del Grupo, derivados de las
actividades de fiscalización de títulos mineros, verificando su incorporación en el expediente tanto en su versión física
como en digital, utilizando las herramientas informáticas dispuestas para tal fin.
7) Archivar y controlar los documentos soportes de las visitas de inspección de campo, autos, resoluciones y demás
información generada por el grupo de trabajo, actualizando las plataformas tecnológicas o bases de datos que disponga
la entidad para el efecto.
8) Consolidar la información y generar los reportes que se requieran, relacionados con el control de la asignación y/o
reparto de los documentos y de los expedientes mineros competencia del grupo de trabajo.
9) Realizar actividades de clasificación, depuración, organización documental, levantamiento de inventario documental,
transferencia primaria o eliminación de la correspondencia asociada a la gestión del grupo de trabajo, bien sea en su
versión física o digital.
10) Generar reportes de gestión y elaborar documentos que resulten del ejercicio de sus funciones o que sean
necesarios para el cabal cumplimiento de los trámites y asuntos de competencia del grupo de trabajo, en especial lo
relacionados con las actividades de fiscalización.
11) Apoyar las actividades de validación y depuración de la información sobre títulos mineros de competencia del grupo
de trabajo, consolidando la información de gestión mensual, control de tramites derivados de las actividades de
fiscalización y actualización de la información en las plataformas tecnológicas y bases de datos que disponga la entidad
para el efecto.
12) Apoyar el agendamiento, organización y realización de las reuniones que se programen en el Grupo, en el marco de
las actividades de fiscalización, apoyando la elaboración de actas y listado de asistencia respectivos.
13) Apoyar las actuaciones correspondientes para la realización oportuna y eficaz el proceso de notificación de actos
CLAUSULADO COMPLEMENTARIO AL CONTRATO DE PRESTACIÓN DE
SERVICIOS DE APOYO A LA GESTIÓN No. SGR-297-2024 SUSCRITO ENTRE
LA AGENCIA NACIONAL DE MINERIA Y PAULA ANDREA GONGORA
RODRIGUEZ.
Fecha de Impresión: 2024-07-30 Página 2 de 11
administrativos derivados de las funciones de fiscalización minera.
14) Presentar los informes que le indique el supervisor, sobre las actividades desarrolladas en ejecución del objeto
contractual.
15) Proyectar presentaciones de indicadores o gestión del grupo de trabajo que indique el supervisor del contrato._x000D_</v>
          </cell>
          <cell r="V1088">
            <v>38854269</v>
          </cell>
          <cell r="W1088">
            <v>39424</v>
          </cell>
          <cell r="X1088">
            <v>45499</v>
          </cell>
          <cell r="Y1088" t="str">
            <v>SISTEMA GENERAL DE REGALÍAS</v>
          </cell>
          <cell r="AA1088">
            <v>38854269</v>
          </cell>
          <cell r="AB1088" t="str">
            <v>FERNANDO ALBERTO CARDONA VARGAS</v>
          </cell>
          <cell r="AC1088" t="str">
            <v>VICEPRESIDENTE DE SEGUIMIENTO, CONTROL Y SEGURIDAD MINERA</v>
          </cell>
          <cell r="AD1088" t="str">
            <v>VSCSM</v>
          </cell>
          <cell r="AE1088">
            <v>9</v>
          </cell>
          <cell r="AH1088">
            <v>4317141</v>
          </cell>
          <cell r="AI1088">
            <v>80203737</v>
          </cell>
          <cell r="AJ1088" t="str">
            <v xml:space="preserve">
OMAR RICARDO MALAGÓN ROPERO</v>
          </cell>
          <cell r="AK1088" t="str">
            <v>COORDINADOR GRUPO DE PROYECTOS DE INTERÉS NACIONAL</v>
          </cell>
          <cell r="AN1088" t="str">
            <v>Bogotá D.C.</v>
          </cell>
          <cell r="AO1088" t="str">
            <v>14 PRESTACIÓN DE SERVICIOS</v>
          </cell>
          <cell r="AP1088" t="str">
            <v>BOGOTÁ D.C.</v>
          </cell>
          <cell r="AQ1088" t="str">
            <v>BOGOTÁ D.C.</v>
          </cell>
          <cell r="AR1088" t="str">
            <v>PRODUCCION INDUSTRIAL</v>
          </cell>
          <cell r="AS1088" t="str">
            <v>TECNÓLOGO</v>
          </cell>
          <cell r="AZ1088" t="str">
            <v>SGR</v>
          </cell>
          <cell r="BA1088" t="str">
            <v>297</v>
          </cell>
          <cell r="BB1088">
            <v>2024</v>
          </cell>
          <cell r="BC1088">
            <v>80111600</v>
          </cell>
          <cell r="BD1088" t="str">
            <v>COMPAÑIA MUNDIAL DE SEGUROS S.A.</v>
          </cell>
          <cell r="BE1088" t="str">
            <v xml:space="preserve">CHU-100026484	</v>
          </cell>
          <cell r="BF1088">
            <v>45504</v>
          </cell>
          <cell r="BG1088">
            <v>45505</v>
          </cell>
          <cell r="BH1088">
            <v>45505</v>
          </cell>
          <cell r="BI1088">
            <v>168324</v>
          </cell>
          <cell r="BJ1088">
            <v>45505</v>
          </cell>
          <cell r="BK1088" t="str">
            <v>POSITIVA</v>
          </cell>
          <cell r="BL1088">
            <v>45506</v>
          </cell>
          <cell r="BN1088">
            <v>45506</v>
          </cell>
          <cell r="BO1088">
            <v>45778</v>
          </cell>
          <cell r="BP1088" t="str">
            <v>SI</v>
          </cell>
          <cell r="BQ1088" t="str">
            <v>CONTRATACIÓN DIRECTA</v>
          </cell>
          <cell r="BR1088" t="str">
            <v>SGR-297-2024</v>
          </cell>
          <cell r="BS1088" t="str">
            <v>https://community.secop.gov.co/Public/Tendering/OpportunityDetail/Index?noticeUID=CO1.NTC.6473730&amp;isFromPublicArea=True&amp;isModal=False</v>
          </cell>
        </row>
        <row r="1089">
          <cell r="A1089" t="str">
            <v>SGR-298-2024</v>
          </cell>
          <cell r="C1089">
            <v>45503</v>
          </cell>
          <cell r="D1089" t="str">
            <v>JUAN SEBASTIAN OTALORA FONSECA</v>
          </cell>
          <cell r="E1089" t="str">
            <v>PAULA ANDREA PIÑEROS CUESTA</v>
          </cell>
          <cell r="F1089" t="str">
            <v>CONTRATO</v>
          </cell>
          <cell r="J1089">
            <v>28635</v>
          </cell>
          <cell r="K1089">
            <v>47</v>
          </cell>
          <cell r="L1089">
            <v>630087323</v>
          </cell>
          <cell r="M1089" t="str">
            <v>PROFESIONAL</v>
          </cell>
          <cell r="N1089" t="str">
            <v>CÉDULA DE CIUDADANIA</v>
          </cell>
          <cell r="O1089">
            <v>74373231</v>
          </cell>
          <cell r="P1089">
            <v>4</v>
          </cell>
          <cell r="Q1089" t="str">
            <v>PSP al grupo de Proyectos de Interés Nacional, en actividades necesarias para el desarrollo de la función de
fiscalización minera como es la elaboración de actos administrativos, documentos jurídicos, la definición de lineamientos
para la unificación de criterios jurídicos, así como el acompañamiento a las inspecciones de campo o amparos
administrativos</v>
          </cell>
          <cell r="R1089" t="str">
            <v>1) Revisar y analizar, desde el punto de vista jurídico, la información contenida en el título minero catalogado de interés
nacional, con el fin de verificar el cumplimiento de las obligaciones por parte de los titulares y elaborar de manera
oportuna los actos administrativos o documentos de carácter jurídico a que haya lugar, según la asignación efectuada
por el supervisor del contrato.
2) Sustanciar, revisar, impulsar y hacer seguimiento los actos administrativos, memorandos y demás documentos que se
requieran, en el ejercicio de la función de fiscalización a títulos mineros, de conformidad al procedimiento de GESTIÓN
INTEGRAL PARA EL SEGUIMIENTO Y CONTROL A LOS TÍTULOS MINEROS-CÓDIGO: MIS4-P-001.
3) Prestar apoyo jurídico a la VSCSM en las eventuales inspecciones de campo que se programen a los títulos mineros
catalogados de interés nacional, de conformidad con la asignación efectuada por el Supervisor.
4) Dar respuesta oportuna y de fondo a los derechos de petición, quejas, requerimientos, y demás solicitudes que le sean
asignados por el supervisor del contrato.
5) Actualizar la información relacionada con el estado actual de los expedientes mineros a través de las herramientas y
sistemas de información que para el caso disponga la entidad.
6) Participar en las reuniones, mesas de trabajo y demás actividades que se lleven a cabo con los distintos Entes
Territoriales y titulares mineros, según la asignación efectuada por el supervisor del contrato.
7) Elaborar los informes, presentaciones, análisis y reportes del estado de los títulos PIN que requiera el supervisor del
contrato.
8) Utilizar y conservar los equipos y elementos asignados para la ejecución del contrato, conforme a las
recomendaciones del fabricante y de forma exclusiva para el cumplimiento del objeto contractual, cumpliendo los
procedimientos de almacén e inventarios vigentes.
9) Apoyar en la definición de los parámetros y lineamientos jurídicos que soporten los actos administrativos y demás
actuaciones competencia del Grupo.</v>
          </cell>
          <cell r="V1089">
            <v>135398610</v>
          </cell>
          <cell r="W1089">
            <v>37524</v>
          </cell>
          <cell r="X1089">
            <v>45499</v>
          </cell>
          <cell r="Y1089" t="str">
            <v>SISTEMA GENERAL DE REGALÍAS</v>
          </cell>
          <cell r="AA1089">
            <v>135398610</v>
          </cell>
          <cell r="AB1089" t="str">
            <v>FERNANDO ALBERTO CARDONA VARGAS</v>
          </cell>
          <cell r="AC1089" t="str">
            <v xml:space="preserve">VICEPRESIDENTE DE SEGUIMIENTO, CONTROL Y SEGURIDAD MINERA </v>
          </cell>
          <cell r="AD1089" t="str">
            <v>VSCSM</v>
          </cell>
          <cell r="AE1089">
            <v>9</v>
          </cell>
          <cell r="AH1089">
            <v>15044290</v>
          </cell>
          <cell r="AI1089">
            <v>80203737</v>
          </cell>
          <cell r="AJ1089" t="str">
            <v xml:space="preserve">
OMAR RICARDO MALAGÓN ROPERO</v>
          </cell>
          <cell r="AK1089" t="str">
            <v>COORDINADOR GRUPO DE PROYECTOS DE INTERÉS NACIONAL</v>
          </cell>
          <cell r="AN1089" t="str">
            <v>Bogotá D.C.</v>
          </cell>
          <cell r="AO1089" t="str">
            <v>14 PRESTACIÓN DE SERVICIOS</v>
          </cell>
          <cell r="AP1089" t="str">
            <v>BOYACÁ</v>
          </cell>
          <cell r="AQ1089" t="str">
            <v>CUCAITA</v>
          </cell>
          <cell r="AR1089" t="str">
            <v>ABOGADO</v>
          </cell>
          <cell r="AS1089" t="str">
            <v>POSGRADO</v>
          </cell>
          <cell r="AZ1089" t="str">
            <v>SGR</v>
          </cell>
          <cell r="BA1089" t="str">
            <v>298</v>
          </cell>
          <cell r="BB1089">
            <v>2024</v>
          </cell>
          <cell r="BC1089">
            <v>80111600</v>
          </cell>
          <cell r="BD1089" t="str">
            <v>COMPAÑIA MUNDIAL DE SEGUROS S.A.</v>
          </cell>
          <cell r="BE1089" t="str">
            <v>CHU-100026407</v>
          </cell>
          <cell r="BF1089">
            <v>45504</v>
          </cell>
          <cell r="BG1089">
            <v>45504</v>
          </cell>
          <cell r="BH1089">
            <v>45504</v>
          </cell>
          <cell r="BI1089">
            <v>165624</v>
          </cell>
          <cell r="BJ1089">
            <v>45504</v>
          </cell>
          <cell r="BK1089" t="str">
            <v>POSITIVA</v>
          </cell>
          <cell r="BL1089">
            <v>45505</v>
          </cell>
          <cell r="BN1089">
            <v>45505</v>
          </cell>
          <cell r="BO1089">
            <v>45777</v>
          </cell>
          <cell r="BP1089" t="str">
            <v>SI</v>
          </cell>
          <cell r="BQ1089" t="str">
            <v>CONTRATACIÓN DIRECTA</v>
          </cell>
          <cell r="BR1089" t="str">
            <v>SGR-298-2024</v>
          </cell>
          <cell r="BS1089" t="str">
            <v>https://community.secop.gov.co/Public/Tendering/OpportunityDetail/Index?noticeUID=CO1.NTC.6468357&amp;isFromPublicArea=True&amp;isModal=False</v>
          </cell>
        </row>
        <row r="1090">
          <cell r="A1090" t="str">
            <v>SGR-299-2024</v>
          </cell>
          <cell r="C1090">
            <v>45503</v>
          </cell>
          <cell r="D1090" t="str">
            <v>ANA MARIA QUINTERO REYES</v>
          </cell>
          <cell r="E1090" t="str">
            <v>MARTHA PATRICIA PUERTO GUIO</v>
          </cell>
          <cell r="F1090" t="str">
            <v>CONTRATO</v>
          </cell>
          <cell r="J1090">
            <v>36340</v>
          </cell>
          <cell r="K1090">
            <v>26</v>
          </cell>
          <cell r="L1090">
            <v>630069523</v>
          </cell>
          <cell r="M1090" t="str">
            <v>APOYO A LA GESTIÓN</v>
          </cell>
          <cell r="N1090" t="str">
            <v>CÉDULA DE CIUDADANIA</v>
          </cell>
          <cell r="O1090">
            <v>1061818699</v>
          </cell>
          <cell r="P1090">
            <v>2</v>
          </cell>
          <cell r="Q1090" t="str">
            <v>PSP a la VSCSM, en temas inherentes a la fiscalización minera, como es el seguimiento y control de las actuaciones administrativas, la consolidación de información sobre la gestión y enlace con las demás dependencias de la ANM y entes de contro</v>
          </cell>
          <cell r="R1090" t="str">
            <v>1. Apoyar al supervisor del contrato en la gestión de reparto de las actuaciones relacionadas con fiscalización minera, y en el seguimiento del cumplimiento de los cronogramas y actividades propuestos, según los lineamientos establecidos por el supervisor del contrato y haciendo uso de las plataformas tecnológicas que disponga la entidad. 2. Apoyar el seguimiento y control de la entrega de las actuaciones administrativas en materia de fiscalización a la actividad minera elaboradas por el equipo fiscalizador, de conformidad con los lineamientos que se impartan por el Supervisor y haciendo uso de las plataformas tecnológicas que disponga la entidad. 3. Apoyar las actividades de consolidación de información y generación de los reportes, informes o presentaciones que se requieran, relacionados con la gestión de fiscalización de la actividad minera adelantada por el grupo de trabajo, de conformidad con los lineamientos que se impartan por el Supervisor y haciendo uso de las plataformas tecnológicas que disponga la entidad. 4. Apoyar la consolidación de información y actualización de los indicadores de gestión del grupo de trabajo, que permitan observar el avance de las actividades programadas y/o proyectadas y formular las acciones de mejora o correctivas si hay lugar, de conformidad con los lineamientos que se impartan por el Supervisor y haciendo uso de las plataformas tecnológicas que se dispongan para el efecto por la entidad. 5. Apoyar la generación de los reportes e informes que requieran las demás dependencias de la ANM, Entes de Control, Entidades del Sector y otros usuarios, conforme a la asignación que le realice el supervisor. 6. Proyectar la respuesta oportuna a los derechos de petición, PQRS y demás solicitudes que le sean asignados según los lineamientos establecidos por el supervisor del contrato y haciendo uso de las plataformas tecnológicas que
disponga la entidad.
7. Apoyar las actividades de registro, reporte de avance y control de los planes de mejoramiento que se establezcan
a partir de las auditorías internas y externas realizadas al grupo de trabajo, de conformidad con los lineamientos que se
impartan por el Supervisor y haciendo uso de las plataformas tecnológicas que se dispongan para el efecto por la
entidad.
8. Asistir y participar activamente en los Comités, reuniones, talleres, juntas y demás eventos que le indique el
supervisor y se relacionen con el objeto del contrato.
9. Apoyar técnicamente la supervisión de los contratos, convenios u órdenes de compra relacionados con el objeto u
obligaciones a ejecutar, cuando le sea requerido y de conformidad con los lineamientos que defina la entidad y con el uso
de las plataformas tecnológicas que se dispongan para el efecto.
Apoyar a la VSCSM con el levantamiento y estructuración de procesos de las diferentes actividades que se adelantan en
el marco de la fiscalización minera._x000D_</v>
          </cell>
          <cell r="V1090">
            <v>106659839</v>
          </cell>
          <cell r="W1090">
            <v>20824</v>
          </cell>
          <cell r="X1090">
            <v>45448</v>
          </cell>
          <cell r="Y1090" t="str">
            <v>SISTEMA GENERAL DE REGALÍAS</v>
          </cell>
          <cell r="AA1090">
            <v>40107645</v>
          </cell>
          <cell r="AB1090" t="str">
            <v>FERNANDO ALBERTO CARDONA VARGAS</v>
          </cell>
          <cell r="AC1090" t="str">
            <v xml:space="preserve">VICEPRESIDENTE DE SEGUIMIENTO, CONTROL Y SEGURIDAD MINERA (E) </v>
          </cell>
          <cell r="AD1090" t="str">
            <v>VSCSM</v>
          </cell>
          <cell r="AE1090">
            <v>9</v>
          </cell>
          <cell r="AH1090">
            <v>4456405</v>
          </cell>
          <cell r="AI1090">
            <v>66925444</v>
          </cell>
          <cell r="AJ1090" t="str">
            <v>KATHERINE ALEXANDRA NARANJO JARAMILLO</v>
          </cell>
          <cell r="AK1090" t="str">
            <v>GERENTE DE PROYECTOS CÓDIGO G2 GRADO 09 – EN ENCARGO</v>
          </cell>
          <cell r="AN1090" t="str">
            <v>Bogotá D.C.</v>
          </cell>
          <cell r="AO1090" t="str">
            <v>14 PRESTACIÓN DE SERVICIOS</v>
          </cell>
          <cell r="AP1090" t="str">
            <v>CAUCA</v>
          </cell>
          <cell r="AQ1090" t="str">
            <v>POPAYAN</v>
          </cell>
          <cell r="AR1090" t="str">
            <v>INGENIERO INDUSTRIAL</v>
          </cell>
          <cell r="AS1090" t="str">
            <v>PREGRADO</v>
          </cell>
          <cell r="AZ1090" t="str">
            <v>SGR</v>
          </cell>
          <cell r="BA1090" t="str">
            <v>299</v>
          </cell>
          <cell r="BB1090">
            <v>2024</v>
          </cell>
          <cell r="BC1090">
            <v>80111600</v>
          </cell>
          <cell r="BD1090" t="str">
            <v>SEGUROS GENERALES SURAMERICANA S.A.</v>
          </cell>
          <cell r="BE1090" t="str">
            <v>3982093-9</v>
          </cell>
          <cell r="BF1090">
            <v>45506</v>
          </cell>
          <cell r="BG1090">
            <v>45510</v>
          </cell>
          <cell r="BH1090">
            <v>45510</v>
          </cell>
          <cell r="BI1090">
            <v>174424</v>
          </cell>
          <cell r="BJ1090">
            <v>45509</v>
          </cell>
          <cell r="BK1090" t="str">
            <v>POSITIVA</v>
          </cell>
          <cell r="BL1090">
            <v>45512</v>
          </cell>
          <cell r="BN1090">
            <v>45512</v>
          </cell>
          <cell r="BO1090">
            <v>45784</v>
          </cell>
          <cell r="BP1090" t="str">
            <v>SI</v>
          </cell>
          <cell r="BQ1090" t="str">
            <v>CONTRATACIÓN DIRECTA</v>
          </cell>
          <cell r="BR1090" t="str">
            <v>SGR-299-2024</v>
          </cell>
          <cell r="BS1090" t="str">
            <v>https://community.secop.gov.co/Public/Tendering/OpportunityDetail/Index?noticeUID=CO1.NTC.6489387&amp;isFromPublicArea=True&amp;isModal=False</v>
          </cell>
        </row>
        <row r="1091">
          <cell r="A1091" t="str">
            <v>SGR-300-2024</v>
          </cell>
          <cell r="C1091">
            <v>45503</v>
          </cell>
          <cell r="D1091" t="str">
            <v xml:space="preserve">LAURA VICTORIA SUAREZ VIAFARA </v>
          </cell>
          <cell r="E1091" t="str">
            <v>ANA MARÍA MENDOZA</v>
          </cell>
          <cell r="F1091" t="str">
            <v>CONTRATO</v>
          </cell>
          <cell r="J1091">
            <v>33593</v>
          </cell>
          <cell r="K1091">
            <v>33</v>
          </cell>
          <cell r="L1091" t="str">
            <v>630085423_x000D_</v>
          </cell>
          <cell r="M1091" t="str">
            <v>PROFESIONAL</v>
          </cell>
          <cell r="N1091" t="str">
            <v>CÉDULA DE CIUDADANIA</v>
          </cell>
          <cell r="O1091">
            <v>1151944941</v>
          </cell>
          <cell r="P1091">
            <v>6</v>
          </cell>
          <cell r="Q1091" t="str">
            <v>PSP a la VSCSM en actividades jurídicas necesarias para el desarrollo de la función de fiscalización minera, tales como
el seguimiento a compromisos adquiridos por la ANM en mesas de trabajo, la proyección o revisión de documentos
jurídicos, así como la sustanciación e impulso de los demás asuntos jurídico ambientales</v>
          </cell>
          <cell r="R1091" t="str">
            <v>Con el propósito de cumplir las actividades de fiscalización de los títulos mineros, el contratista deberá:
1. Revisar, validar, proyectar y documentar las actualizaciones de los procesos y procedimientos existentes para el
desarrollo de la función de fiscalización minera, al igual que los formatos o mejoras que se requieran para su
implementación.
2. Apoyar a la VSCSM con el seguimiento y cumplimiento de los compromisos adquiridos por la ANM en las diferentes
mesas de trabajo ambientales o de fiscalización, atendiendo de manera oportuna las solicitudes los diferentes
requerimientos y actividades.
3. Sustanciar, revisar, impulsar y hacer seguimiento a los actos administrativos, memorandos y demás documentos que
se requieran, en el ejercicio de la función de fiscalización a títulos mineros, de competencia de la Vicepresidencia de
Seguimiento, Control y Seguridad Minera.
4. Participar en las reuniones y mesas de trabajo que se lleven a cabo con los distintos Entes Territoriales, titulares
mineros, Entidades del Sector y entidades públicas, que se programen con ocasión a la función de fiscalización a títulos
mineros, según asignación que efectúe el supervisor del contrato.
5. Preparar, elaborar y consolidar los informes, documentos y presentaciones que se requieran con ocasión a las
actividades desarrolladas por la Vicepresidencia de Seguimiento, Control y Seguridad minera, en el marco de la función
de fiscalización minera.
6. Apoyar la Vicepresidencia de Seguimiento, Control y Seguridad Minea, en los asuntos jurídico-ambientales que
designe el supervisor, en el marco del proceso de fiscalización minera.
7. Atender, revisar, tramitar y/o sustanciar las respuestas a los derechos de petición, consultas, solicitudes y
requerimientos, que por competencia deba responder la Vicepresidencia de Seguimiento, Control y Seguridad Minea,
según asignación efectuada por el supervisor del contrato.
8. Apoyar a la Entidad en identificar oportunidades de mejora de los aspectos jurídicos, en los procesos, procedimientos
y aspectos organizacionales relacionados con la actualización, gestión y calidad de información.
9. Apoyar la definición de estrategias encaminadas a mejorar los procesos y procedimientos relacionados con el
cumplimiento de las metas y objetivos establecidos para la atención de los asuntos a cargo de la Vicepresidencia de
Seguimiento, Control y Seguridad Minera.
10. Elaborar y/o revisar los estudios, reportes, informes y en general los documentos que se requieran para la atención,
seguimiento y control de los asuntos a cargo de la Vicepresidencia de Seguimiento, Control y Seguridad Minera,
proponiendo las acciones de mejora y ajustes a los lineamientos y planes operativos que se requieran.</v>
          </cell>
          <cell r="V1091">
            <v>88000000</v>
          </cell>
          <cell r="W1091">
            <v>36924</v>
          </cell>
          <cell r="X1091">
            <v>45499</v>
          </cell>
          <cell r="Y1091" t="str">
            <v>SISTEMA GENERAL DE REGALÍAS</v>
          </cell>
          <cell r="AA1091">
            <v>88000000</v>
          </cell>
          <cell r="AB1091" t="str">
            <v>FERNANDO ALBERTO CARDONA VARGAS</v>
          </cell>
          <cell r="AC1091" t="str">
            <v>VICEPRESIDENTE DE SEGUIMIENTO, CONTROL Y SEGURIDAD MINERA</v>
          </cell>
          <cell r="AD1091" t="str">
            <v>VSCSM</v>
          </cell>
          <cell r="AE1091">
            <v>7</v>
          </cell>
          <cell r="AF1091">
            <v>10</v>
          </cell>
          <cell r="AH1091">
            <v>12000000</v>
          </cell>
          <cell r="AI1091">
            <v>66925444</v>
          </cell>
          <cell r="AJ1091" t="str">
            <v>KATHERINE ALEXANDRA NARANJO JARAMILLO</v>
          </cell>
          <cell r="AK1091" t="str">
            <v>GERENTE DE PROYECTOS CODIGO G2 GRADO 09</v>
          </cell>
          <cell r="AN1091" t="str">
            <v>Bogotá D.C.</v>
          </cell>
          <cell r="AO1091" t="str">
            <v>14 PRESTACIÓN DE SERVICIOS</v>
          </cell>
          <cell r="AP1091" t="str">
            <v>CAUCA</v>
          </cell>
          <cell r="AQ1091" t="str">
            <v>PUERTO TEJADA</v>
          </cell>
          <cell r="AR1091" t="str">
            <v>DERECHO</v>
          </cell>
          <cell r="AS1091" t="str">
            <v>MAESTRÍA</v>
          </cell>
          <cell r="AZ1091" t="str">
            <v>SGR</v>
          </cell>
          <cell r="BA1091" t="str">
            <v>300</v>
          </cell>
          <cell r="BB1091">
            <v>2024</v>
          </cell>
          <cell r="BC1091">
            <v>80111600</v>
          </cell>
          <cell r="BD1091" t="str">
            <v>SEGUROS DEL ESTADO S.A.</v>
          </cell>
          <cell r="BE1091" t="str">
            <v>14-46-101120929</v>
          </cell>
          <cell r="BF1091">
            <v>45503</v>
          </cell>
          <cell r="BG1091">
            <v>45504</v>
          </cell>
          <cell r="BH1091">
            <v>45505</v>
          </cell>
          <cell r="BI1091">
            <v>165724</v>
          </cell>
          <cell r="BJ1091">
            <v>45505</v>
          </cell>
          <cell r="BK1091" t="str">
            <v>POSITIVA</v>
          </cell>
          <cell r="BL1091">
            <v>45506</v>
          </cell>
          <cell r="BN1091">
            <v>45506</v>
          </cell>
          <cell r="BO1091">
            <v>45727</v>
          </cell>
          <cell r="BP1091" t="str">
            <v>SI</v>
          </cell>
          <cell r="BQ1091" t="str">
            <v>CONTRATACIÓN DIRECTA</v>
          </cell>
          <cell r="BR1091" t="str">
            <v>SGR-300-2024</v>
          </cell>
          <cell r="BS1091" t="str">
            <v>https://community.secop.gov.co/Public/Tendering/OpportunityDetail/Index?noticeUID=CO1.NTC.6468242&amp;isFromPublicArea=True&amp;isModal=False</v>
          </cell>
        </row>
        <row r="1092">
          <cell r="A1092" t="str">
            <v>SGR-301-2024</v>
          </cell>
          <cell r="C1092">
            <v>45503</v>
          </cell>
          <cell r="D1092" t="str">
            <v xml:space="preserve">CAMILO MURCIA ADARRAGA </v>
          </cell>
          <cell r="E1092" t="str">
            <v>SIRLY ANA RUIZ FLOREZ</v>
          </cell>
          <cell r="F1092" t="str">
            <v>CONTRATO</v>
          </cell>
          <cell r="J1092">
            <v>31508</v>
          </cell>
          <cell r="K1092">
            <v>39</v>
          </cell>
          <cell r="L1092">
            <v>630083023</v>
          </cell>
          <cell r="M1092" t="str">
            <v>PROFESIONAL</v>
          </cell>
          <cell r="N1092" t="str">
            <v>CÉDULA DE CIUDADANIA</v>
          </cell>
          <cell r="O1092">
            <v>1020714238</v>
          </cell>
          <cell r="P1092">
            <v>4</v>
          </cell>
          <cell r="Q1092" t="str">
            <v>PSP a la VSCSM, en actividades necesarias para el desarrollo de la función de fiscalización minera, como es el
diagnóstico, seguimiento, análisis financiero y control de las actuaciones operativas generadas y suscritas como parte
del proceso, encaminados a definir lineamientos u optimizar los procesos y procedimientos</v>
          </cell>
          <cell r="R1092" t="str">
            <v>1. Apoyar a la VSCSM en la actualización de la información de los títulos mineros en los sistemas de información de
cartera y/o estados financieros de la entidad, con el fin de identificar oportunidades de mejora en los procesos y
procedimientos relacionados.
2. Apoyar a la VSCSM con la verificación de los estados de cuenta de los títulos mineros respecto a las obligaciones
de canon superficiario, intereses y multas, de tal manera que permita realizar la actualización y/o depuración de la
información en los estados financieros de la entidad, proponiendo lineamientos que permitan la mejora y unificación de
criterios en los diferentes procedimientos adoptados por la ANM para esta operación.
3. Revisar, validar y documentar las actualizaciones de los procesos y procedimientos existentes para el desarrollo
de la función de fiscalización minera, al igual que los formatos que se requieran para su implementación.
4. Revisar y consolidar los informes derivados de las actividades que ejecute en virtud del contrato y en el marco del
proceso de fiscalización integral, según reparto que realice el supervisor.
5. Revisar, apoyar, proyectar y/o tramitar las respuestas a las peticiones, quejas, reclamos o sugerencias que le sean
asignados.
6. Apoyar a la VSCSM con la proyección, modificación y seguimiento de ejecución del Plan Anual de Adquisiciones.
7. Atender oportunamente las solicitudes, peticiones y/o consultas que se relacionen con el objeto del contrato,
adicionalmente aquellas que tengan que ver con la entrega de información a entes de control, según la asignación
efectuada por el supervisor de contrato.
8. Asistir y participar activamente en los comités, reuniones, talleres, juntas y demás eventos que le indique el
supervisor y se relacionen con el objeto del contrato.
9. Organizar y gestionar mesas de trabajo con los grupos internos de la Vicepresidencia de Seguimiento, Control y
Seguridad Minera para estructurar los Indicadores Estratégicos y Operativos, e igualmente cargarlos periódicamente en
el sistema de información establecido.
Organizar, liderar y centralizar desde el Despacho, mesas de trabajo con los grupos internos de la Vicepresidencia de
Seguimiento, Control y Seguridad Minera para estructurar Planes de Mejoramiento ante hallazgos de entes de control, e
igualmente solicitar las evidencias para revisión con la Oficina de Control Interno para cargarlos en el sistema de
información establecido por el ente de control.</v>
          </cell>
          <cell r="V1092">
            <v>120709620</v>
          </cell>
          <cell r="W1092">
            <v>34524</v>
          </cell>
          <cell r="X1092">
            <v>45499</v>
          </cell>
          <cell r="Y1092" t="str">
            <v>SISTEMA GENERAL DE REGALÍAS</v>
          </cell>
          <cell r="AA1092">
            <v>120709620</v>
          </cell>
          <cell r="AB1092" t="str">
            <v>FERNANDO ALBERTO CARDONA VARGAS</v>
          </cell>
          <cell r="AC1092" t="str">
            <v>VICEPRESIDENTE DE SEGUIMIENTO, CONTROL Y SEGURIDAD MINERA</v>
          </cell>
          <cell r="AD1092" t="str">
            <v>VSCSM</v>
          </cell>
          <cell r="AE1092">
            <v>9</v>
          </cell>
          <cell r="AH1092">
            <v>13412180</v>
          </cell>
          <cell r="AI1092">
            <v>10276230</v>
          </cell>
          <cell r="AJ1092" t="str">
            <v>FERNANDO ALBERTO CARDONA VARGAS</v>
          </cell>
          <cell r="AK1092" t="str">
            <v xml:space="preserve">VICEPRESIDENTE DE SEGUIMIENTO, CONTROL Y SEGURIDAD MINERA (E) </v>
          </cell>
          <cell r="AN1092" t="str">
            <v>Bogotá D.C.</v>
          </cell>
          <cell r="AO1092" t="str">
            <v>14 PRESTACIÓN DE SERVICIOS</v>
          </cell>
          <cell r="AP1092" t="str">
            <v>BOGOTÁ D.C.</v>
          </cell>
          <cell r="AQ1092" t="str">
            <v>BOGOTÁ D.C.</v>
          </cell>
          <cell r="AR1092" t="str">
            <v>NEGOCIOS INTERNACIONALES</v>
          </cell>
          <cell r="AS1092" t="str">
            <v>MAESTRÍA</v>
          </cell>
          <cell r="AZ1092" t="str">
            <v>SGR</v>
          </cell>
          <cell r="BA1092" t="str">
            <v>301</v>
          </cell>
          <cell r="BB1092">
            <v>2024</v>
          </cell>
          <cell r="BC1092">
            <v>80111600</v>
          </cell>
          <cell r="BD1092" t="str">
            <v>SEGUROS DEL ESTADO S.A.</v>
          </cell>
          <cell r="BE1092" t="str">
            <v>14-44-101215460</v>
          </cell>
          <cell r="BF1092">
            <v>45503</v>
          </cell>
          <cell r="BG1092">
            <v>45504</v>
          </cell>
          <cell r="BH1092">
            <v>45504</v>
          </cell>
          <cell r="BI1092">
            <v>165824</v>
          </cell>
          <cell r="BJ1092">
            <v>45505</v>
          </cell>
          <cell r="BK1092" t="str">
            <v>POSITIVA</v>
          </cell>
          <cell r="BL1092">
            <v>45505</v>
          </cell>
          <cell r="BN1092">
            <v>45505</v>
          </cell>
          <cell r="BO1092">
            <v>45777</v>
          </cell>
          <cell r="BP1092" t="str">
            <v>SI</v>
          </cell>
          <cell r="BQ1092" t="str">
            <v>CONTRATACIÓN DIRECTA</v>
          </cell>
          <cell r="BR1092" t="str">
            <v>SGR-301-2024</v>
          </cell>
          <cell r="BS1092" t="str">
            <v>https://community.secop.gov.co/Public/Tendering/OpportunityDetail/Index?noticeUID=CO1.NTC.6471103&amp;isFromPublicArea=True&amp;isModal=False</v>
          </cell>
        </row>
        <row r="1093">
          <cell r="A1093" t="str">
            <v>SGR-302-2024</v>
          </cell>
          <cell r="C1093">
            <v>45498</v>
          </cell>
          <cell r="D1093" t="str">
            <v xml:space="preserve">DAVID FERNANDO MOYA ROJAS </v>
          </cell>
          <cell r="E1093" t="str">
            <v>SIRLY ANA RUIZ FLOREZ</v>
          </cell>
          <cell r="F1093" t="str">
            <v>CONTRATO</v>
          </cell>
          <cell r="J1093">
            <v>28874</v>
          </cell>
          <cell r="K1093">
            <v>46</v>
          </cell>
          <cell r="L1093" t="str">
            <v>630086123_x000D_</v>
          </cell>
          <cell r="M1093" t="str">
            <v>PROFESIONAL</v>
          </cell>
          <cell r="N1093" t="str">
            <v>CÉDULA DE CIUDADANIA</v>
          </cell>
          <cell r="O1093">
            <v>80061128</v>
          </cell>
          <cell r="P1093">
            <v>6</v>
          </cell>
          <cell r="Q1093" t="str">
            <v>PSP al grupo de Proyectos de Interés Nacional, en actividades necesarias para el desarrollo de la función de
fiscalización minera como es la elaboración de actos administrativos, documentos jurídicos, la definición de lineamientos
para la unificación de criterios jurídicos, así como el acompañamiento a las inspecciones de campo o amparos
administrativos</v>
          </cell>
          <cell r="R1093" t="str">
            <v>1) Revisar y analizar, desde el punto de vista jurídico, la información contenida en el título minero catalogado de interés
nacional, con el fin de verificar el cumplimiento de las obligaciones por parte de los titulares y elaborar de manera
oportuna los actos administrativos o documentos de carácter jurídico a que haya lugar, según la asignación efectuada
por el supervisor del contrato.
2) Sustanciar, revisar, impulsar y hacer seguimiento los actos administrativos, memorandos y demás documentos que se
requieran, en el ejercicio de la función de fiscalización a títulos mineros, de conformidad al procedimiento de GESTIÓN
INTEGRAL PARA EL SEGUIMIENTO Y CONTROL A LOS TÍTULOS MINEROS-CÓDIGO: MIS4-P-001.
3) Prestar apoyo jurídico a la VSCSM en las eventuales inspecciones de campo que se programen a los títulos mineros
catalogados de interés nacional, de conformidad con la asignación efectuada por el Supervisor.
4) Dar respuesta oportuna y de fondo a los derechos de petición, quejas, requerimientos, y demás solicitudes que le sean
asignados por el supervisor del contrato.
5) Actualizar la información relacionada con el estado actual de los expedientes mineros a través de las herramientas y
sistemas de información que para el caso disponga la entidad.
6) Participar en las reuniones, mesas de trabajo y demás actividades que se lleven a cabo con los distintos Entes
Territoriales y titulares mineros, según la asignación efectuada por el supervisor del contrato.
7) Elaborar los informes, presentaciones, análisis y reportes del estado de los títulos PIN que requiera el supervisor del
contrato.
8) Utilizar y conservar los equipos y elementos asignados para la ejecución del contrato, conforme a las
recomendaciones del fabricante y de forma exclusiva para el cumplimiento del objeto contractual, cumpliendo los
procedimientos de almacén e inventarios vigentes.
9) Apoyar en la definición de los parámetros y lineamientos jurídicos que soporten los actos administrativos y demás
actuaciones competencia del Grupo.</v>
          </cell>
          <cell r="V1093">
            <v>135398610</v>
          </cell>
          <cell r="W1093">
            <v>37724</v>
          </cell>
          <cell r="X1093">
            <v>45499</v>
          </cell>
          <cell r="Y1093" t="str">
            <v>SISTEMA GENERAL DE REGALÍAS</v>
          </cell>
          <cell r="AA1093">
            <v>135398610</v>
          </cell>
          <cell r="AB1093" t="str">
            <v>FERNANDO ALBERTO CARDONA VARGAS</v>
          </cell>
          <cell r="AC1093" t="str">
            <v>VICEPRESIDENTE DE SEGUIMIENTO, CONTROL Y SEGURIDAD MINERA</v>
          </cell>
          <cell r="AD1093" t="str">
            <v>VSCSM</v>
          </cell>
          <cell r="AE1093">
            <v>9</v>
          </cell>
          <cell r="AH1093">
            <v>15044290</v>
          </cell>
          <cell r="AI1093">
            <v>80203737</v>
          </cell>
          <cell r="AJ1093" t="str">
            <v xml:space="preserve">
OMAR RICARDO MALAGÓN ROPERO</v>
          </cell>
          <cell r="AK1093" t="str">
            <v>COORDINADOR GRUPO DE PROYECTOS DE INTERÉS NACIONAL</v>
          </cell>
          <cell r="AN1093" t="str">
            <v>Bogotá D.C.</v>
          </cell>
          <cell r="AO1093" t="str">
            <v>14 PRESTACIÓN DE SERVICIOS</v>
          </cell>
          <cell r="AP1093" t="str">
            <v>CUNDINAMARCA</v>
          </cell>
          <cell r="AQ1093" t="str">
            <v>CAQUEZA</v>
          </cell>
          <cell r="AR1093" t="str">
            <v>DERECHO</v>
          </cell>
          <cell r="AS1093" t="str">
            <v>POSGRADO</v>
          </cell>
          <cell r="AZ1093" t="str">
            <v>SGR</v>
          </cell>
          <cell r="BA1093" t="str">
            <v>302</v>
          </cell>
          <cell r="BB1093">
            <v>2024</v>
          </cell>
          <cell r="BC1093">
            <v>80111600</v>
          </cell>
          <cell r="BD1093" t="str">
            <v>COMPAÑIA MUNDIAL DE SEGUROS S.A.</v>
          </cell>
          <cell r="BE1093" t="str">
            <v>CHU-100026400</v>
          </cell>
          <cell r="BF1093">
            <v>45503</v>
          </cell>
          <cell r="BG1093">
            <v>45504</v>
          </cell>
          <cell r="BH1093">
            <v>45504</v>
          </cell>
          <cell r="BI1093">
            <v>165924</v>
          </cell>
          <cell r="BJ1093">
            <v>45505</v>
          </cell>
          <cell r="BK1093" t="str">
            <v>POSITIVA</v>
          </cell>
          <cell r="BL1093">
            <v>45505</v>
          </cell>
          <cell r="BN1093">
            <v>45505</v>
          </cell>
          <cell r="BO1093">
            <v>45777</v>
          </cell>
          <cell r="BP1093" t="str">
            <v>SI</v>
          </cell>
          <cell r="BQ1093" t="str">
            <v>CONTRATACIÓN DIRECTA</v>
          </cell>
          <cell r="BR1093" t="str">
            <v>SGR-302-2024</v>
          </cell>
          <cell r="BS1093" t="str">
            <v>https://community.secop.gov.co/Public/Tendering/OpportunityDetail/Index?noticeUID=CO1.NTC.6470779&amp;isFromPublicArea=True&amp;isModal=False</v>
          </cell>
        </row>
        <row r="1094">
          <cell r="A1094" t="str">
            <v>SGR-303-2024</v>
          </cell>
          <cell r="C1094">
            <v>45502</v>
          </cell>
          <cell r="D1094" t="str">
            <v xml:space="preserve">EDWIN MORENO PARDO </v>
          </cell>
          <cell r="E1094" t="str">
            <v>SIRLY ANA RUIZ FLOREZ</v>
          </cell>
          <cell r="F1094" t="str">
            <v>CONTRATO</v>
          </cell>
          <cell r="J1094">
            <v>27529</v>
          </cell>
          <cell r="K1094">
            <v>50</v>
          </cell>
          <cell r="L1094" t="str">
            <v>630086423_x000D_</v>
          </cell>
          <cell r="M1094" t="str">
            <v>PROFESIONAL</v>
          </cell>
          <cell r="N1094" t="str">
            <v>CÉDULA DE CIUDADANIA</v>
          </cell>
          <cell r="O1094">
            <v>79870191</v>
          </cell>
          <cell r="P1094">
            <v>8</v>
          </cell>
          <cell r="Q1094" t="str">
            <v>PSP al grupo de Proyectos de Interés Nacional, en actividades necesarias para el desarrollo de la función de
fiscalización minera, como es la evaluación documental de expedientes, realización de inspecciones de campo y
elaboración, modificación y/o revisión de conceptos técnicos de los títulos mineros clasificados como PIN.</v>
          </cell>
          <cell r="R1094" t="str">
            <v>1) Realizar la evaluación técnica de los documentos aportados por los titulares de los contratos PIN y revisar y analizar la
información contenida en el título minero, desde el punto de vista técnico, con el fin de verificar el cumplimiento de las
obligaciones por parte de los titulares, de conformidad al procedimiento de GESTIÓN INTEGRAL PARA EL
SEGUIMIENTO Y CONTROL A LOS TÍTULOS MINEROS.
2) Efectuar las gestiones preliminares que se requieran para preparar de manera adecuada la visita de inspección de
campo que le haya sido asignada, de conformidad con los procesos y procedimientos adoptados por la Entidad, tales
como evaluación documental, actualización de las bases de datos, sincronización de las herramientas tecnológicas
dispuestas para ello, alistamiento de los equipos técnicos, entre otros aspectos.
3) Elaborar los conceptos técnicos y los informes de visita de campo de competencia del grupo PIN, así como de los
títulos mineros competencia de la Gerencia de Seguimiento y control, en los formatos adoptados y conforme a los
lineamientos, procesos y procedimientos establecidos para el efecto por la Vicepresidencia de Seguimiento, Control y
Seguridad Minera, incorporando la información correspondiente en la aplicación y en la Herramienta de Fiscalización.
4) Apoyar la programación y seguimiento de inspecciones de fiscalización y participar en las visitas o inspecciones de
campo a los títulos mineros PIN, así como títulos mineros competencia de la Gerencia de Seguimiento y control.
5) Dar respuesta a los derechos de petición, solicitudes, PQRs y demás oficios asignados por el supervisor del contrato.
6) Actualizar la información de los títulos mineros en las herramientas y sistemas de información que para el caso
disponga la entidad. 7) Participar en las reuniones, mesas de trabajo y demás actividades que se lleven a cabo con los distintos Entes
Territoriales y titulares mineros, según la asignación efectuada por el supervisor del contrato.
8) Estructurar la información geográfica y consolidación de cifras relacionadas con los títulos PIN.
9) Apoyar las labores de supervisión de los contratos y consultorías que le sean designados por el supervisor del
contrato.</v>
          </cell>
          <cell r="V1094">
            <v>120709620</v>
          </cell>
          <cell r="W1094">
            <v>37824</v>
          </cell>
          <cell r="X1094">
            <v>45499</v>
          </cell>
          <cell r="Y1094" t="str">
            <v>SISTEMA GENERAL DE REGALÍAS</v>
          </cell>
          <cell r="AA1094">
            <v>120709620</v>
          </cell>
          <cell r="AB1094" t="str">
            <v>FERNANDO ALBERTO CARDONA VARGAS</v>
          </cell>
          <cell r="AC1094" t="str">
            <v xml:space="preserve">VICEPRESIDENTE DE SEGUIMIENTO, CONTROL Y SEGURIDAD MINERA </v>
          </cell>
          <cell r="AD1094" t="str">
            <v>VSCSM</v>
          </cell>
          <cell r="AE1094">
            <v>9</v>
          </cell>
          <cell r="AH1094">
            <v>13412180</v>
          </cell>
          <cell r="AI1094">
            <v>80203737</v>
          </cell>
          <cell r="AJ1094" t="str">
            <v xml:space="preserve">
OMAR RICARDO MALAGÓN ROPERO</v>
          </cell>
          <cell r="AK1094" t="str">
            <v>COORDINADOR GRUPO DE PROYECTOS DE INTERÉS NACIONAL</v>
          </cell>
          <cell r="AN1094" t="str">
            <v>Bogotá D.C.</v>
          </cell>
          <cell r="AO1094" t="str">
            <v>14 PRESTACIÓN DE SERVICIOS</v>
          </cell>
          <cell r="AP1094" t="str">
            <v>SANTANDER</v>
          </cell>
          <cell r="AQ1094" t="str">
            <v>PUENTE NACIONAL</v>
          </cell>
          <cell r="AR1094" t="str">
            <v>INGENIERO DE MINAS</v>
          </cell>
          <cell r="AS1094" t="str">
            <v>POSGRADO</v>
          </cell>
          <cell r="AZ1094" t="str">
            <v>SGR</v>
          </cell>
          <cell r="BA1094" t="str">
            <v>303</v>
          </cell>
          <cell r="BB1094">
            <v>2024</v>
          </cell>
          <cell r="BC1094">
            <v>80111600</v>
          </cell>
          <cell r="BD1094" t="str">
            <v>SEGUROS DEL ESTADO S.A.</v>
          </cell>
          <cell r="BE1094" t="str">
            <v xml:space="preserve">	14-46-101120941</v>
          </cell>
          <cell r="BF1094">
            <v>45504</v>
          </cell>
          <cell r="BG1094">
            <v>45505</v>
          </cell>
          <cell r="BH1094">
            <v>45505</v>
          </cell>
          <cell r="BI1094">
            <v>166024</v>
          </cell>
          <cell r="BJ1094">
            <v>45505</v>
          </cell>
          <cell r="BK1094" t="str">
            <v>POSITIVA</v>
          </cell>
          <cell r="BL1094">
            <v>45506</v>
          </cell>
          <cell r="BN1094">
            <v>45506</v>
          </cell>
          <cell r="BO1094">
            <v>45778</v>
          </cell>
          <cell r="BP1094" t="str">
            <v>SI</v>
          </cell>
          <cell r="BQ1094" t="str">
            <v>CONTRATACIÓN DIRECTA</v>
          </cell>
          <cell r="BR1094" t="str">
            <v>SGR-303-2024</v>
          </cell>
          <cell r="BS1094" t="str">
            <v>https://community.secop.gov.co/Public/Tendering/OpportunityDetail/Index?noticeUID=CO1.NTC.6470481&amp;isFromPublicArea=True&amp;isModal=False</v>
          </cell>
        </row>
        <row r="1095">
          <cell r="A1095" t="str">
            <v>SGR-304-2024</v>
          </cell>
          <cell r="C1095">
            <v>45497</v>
          </cell>
          <cell r="D1095" t="str">
            <v xml:space="preserve">KELLY MELISSA MOLINA BERMUDEZ </v>
          </cell>
          <cell r="E1095" t="str">
            <v>SIRLY ANA RUIZ FLOREZ</v>
          </cell>
          <cell r="F1095" t="str">
            <v>CONTRATO</v>
          </cell>
          <cell r="J1095">
            <v>30584</v>
          </cell>
          <cell r="K1095">
            <v>41</v>
          </cell>
          <cell r="L1095">
            <v>630087423</v>
          </cell>
          <cell r="M1095" t="str">
            <v>PROFESIONAL</v>
          </cell>
          <cell r="N1095" t="str">
            <v>CÉDULA DE CIUDADANIA</v>
          </cell>
          <cell r="O1095">
            <v>49721733</v>
          </cell>
          <cell r="P1095">
            <v>2</v>
          </cell>
          <cell r="Q1095" t="str">
            <v>PSP al grupo de Proyectos de Interés Nacional, en actividades necesarias para el desarrollo de la función de
fiscalización minera como es la elaboración de actos administrativos, documentos jurídicos, la definición de lineamientos
para la unificación de criterios jurídicos, así como el acompañamiento a las inspecciones de campo o amparos
administrativos.</v>
          </cell>
          <cell r="R1095" t="str">
            <v>1) Revisar y analizar, desde el punto de vista jurídico, la información contenida en el título minero catalogado de interés
nacional, con el fin de verificar el cumplimiento de las obligaciones por parte de los titulares y elaborar de manera
oportuna los actos administrativos o documentos de carácter jurídico a que haya lugar, según la asignación efectuada
por el supervisor del contrato.
2) Sustanciar, revisar, impulsar y hacer seguimiento los actos administrativos, memorandos y demás documentos que se
requieran, en el ejercicio de la función de fiscalización a títulos mineros, de conformidad al procedimiento de GESTIÓN
INTEGRAL PARA EL SEGUIMIENTO Y CONTROL A LOS TÍTULOS MINEROS-CÓDIGO: MIS4-P-001.
3) Prestar apoyo jurídico a la VSCSM en las eventuales inspecciones de campo que se programen a los títulos mineros
catalogados de interés nacional, de conformidad con la asignación efectuada por el Supervisor.
4) Dar respuesta oportuna y de fondo a los derechos de petición, quejas, requerimientos, y demás solicitudes que le sean
asignados por el supervisor del contrato.
5) Actualizar la información relacionada con el estado actual de los expedientes mineros a través de las herramientas y
sistemas de información que para el caso disponga la entidad.
6) Participar en las reuniones, mesas de trabajo y demás actividades que se lleven a cabo con los distintos Entes
Territoriales y titulares mineros, según la asignación efectuada por el supervisor del contrato.
7) Elaborar los informes, presentaciones, análisis y reportes del estado de los títulos PIN que requiera el supervisor del
contrato.
8) Utilizar y conservar los equipos y elementos asignados para la ejecución del contrato, conforme a las
recomendaciones del fabricante y de forma exclusiva para el cumplimiento del objeto contractual, cumpliendo los
procedimientos de almacén e inventarios vigentes.
9) Apoyar en la definición de los parámetros y lineamientos jurídicos que soporten los actos administrativos y demás
actuaciones competencia del Grupo._x000D_</v>
          </cell>
          <cell r="V1095">
            <v>135398610</v>
          </cell>
          <cell r="W1095">
            <v>38824</v>
          </cell>
          <cell r="X1095">
            <v>45499</v>
          </cell>
          <cell r="Y1095" t="str">
            <v>SISTEMA GENERAL DE REGALÍAS</v>
          </cell>
          <cell r="AA1095">
            <v>135398610</v>
          </cell>
          <cell r="AB1095" t="str">
            <v>FERNANDO ALBERTO CARDONA VARGAS</v>
          </cell>
          <cell r="AC1095" t="str">
            <v xml:space="preserve">VICEPRESIDENTE DE SEGUIMIENTO, CONTROL Y SEGURIDAD MINERA </v>
          </cell>
          <cell r="AD1095" t="str">
            <v>VSCSM</v>
          </cell>
          <cell r="AE1095">
            <v>9</v>
          </cell>
          <cell r="AH1095">
            <v>15044290</v>
          </cell>
          <cell r="AI1095">
            <v>80203737</v>
          </cell>
          <cell r="AJ1095" t="str">
            <v xml:space="preserve">
OMAR RICARDO MALAGÓN ROPERO</v>
          </cell>
          <cell r="AK1095" t="str">
            <v>COORDINADOR GRUPO DE PROYECTOS DE INTERÉS NACIONAL</v>
          </cell>
          <cell r="AN1095" t="str">
            <v>Bogotá D.C.</v>
          </cell>
          <cell r="AO1095" t="str">
            <v>14 PRESTACIÓN DE SERVICIOS</v>
          </cell>
          <cell r="AP1095" t="str">
            <v>CESAR</v>
          </cell>
          <cell r="AQ1095" t="str">
            <v>VALLEDUPAR</v>
          </cell>
          <cell r="AR1095" t="str">
            <v>DERECHO</v>
          </cell>
          <cell r="AS1095" t="str">
            <v>POSGRADO</v>
          </cell>
          <cell r="AZ1095" t="str">
            <v>SGR</v>
          </cell>
          <cell r="BA1095" t="str">
            <v>304</v>
          </cell>
          <cell r="BB1095">
            <v>2024</v>
          </cell>
          <cell r="BC1095">
            <v>80111600</v>
          </cell>
          <cell r="BD1095" t="str">
            <v>SEGUROS DEL ESTADO S.A.</v>
          </cell>
          <cell r="BE1095" t="str">
            <v>14-44-101215459</v>
          </cell>
          <cell r="BF1095">
            <v>45503</v>
          </cell>
          <cell r="BG1095">
            <v>45504</v>
          </cell>
          <cell r="BH1095">
            <v>45505</v>
          </cell>
          <cell r="BI1095">
            <v>166124</v>
          </cell>
          <cell r="BJ1095">
            <v>45505</v>
          </cell>
          <cell r="BK1095" t="str">
            <v>POSITIVA</v>
          </cell>
          <cell r="BL1095">
            <v>45505</v>
          </cell>
          <cell r="BN1095">
            <v>45505</v>
          </cell>
          <cell r="BO1095">
            <v>45777</v>
          </cell>
          <cell r="BP1095" t="str">
            <v>SI</v>
          </cell>
          <cell r="BQ1095" t="str">
            <v>CONTRATACIÓN DIRECTA</v>
          </cell>
          <cell r="BR1095" t="str">
            <v>SGR-304-2024</v>
          </cell>
          <cell r="BS1095" t="str">
            <v>https://community.secop.gov.co/Public/Tendering/OpportunityDetail/Index?noticeUID=CO1.NTC.6471212&amp;isFromPublicArea=True&amp;isModal=False</v>
          </cell>
        </row>
        <row r="1096">
          <cell r="A1096" t="str">
            <v>SGR-305-2024</v>
          </cell>
          <cell r="C1096">
            <v>45503</v>
          </cell>
          <cell r="D1096" t="str">
            <v xml:space="preserve">SILVIA MARISOL GOMEZ CUERVO </v>
          </cell>
          <cell r="E1096" t="str">
            <v>SIRLY ANA RUIZ FLOREZ</v>
          </cell>
          <cell r="F1096" t="str">
            <v>CONTRATO</v>
          </cell>
          <cell r="J1096">
            <v>26645</v>
          </cell>
          <cell r="K1096">
            <v>52</v>
          </cell>
          <cell r="L1096">
            <v>630087223</v>
          </cell>
          <cell r="M1096" t="str">
            <v>PROFESIONAL</v>
          </cell>
          <cell r="N1096" t="str">
            <v>CÉDULA DE CIUDADANIA</v>
          </cell>
          <cell r="O1096">
            <v>43573043</v>
          </cell>
          <cell r="P1096">
            <v>1</v>
          </cell>
          <cell r="Q1096" t="str">
            <v>PSP al grupo de Proyectos de Interés Nacional, en actividades necesarias para el desarrollo de la función de
fiscalización minera como es la elaboración de actos administrativos, documentos jurídicos, la definición de lineamientos para la unificación de criterios jurídicos, así como el acompañamiento a las inspecciones de campo o amparos administrativos</v>
          </cell>
          <cell r="R1096" t="str">
            <v>Con el fin de cumplir las actividades de fiscalización de los títulos mineros PIN el contratista deberá:
1) Revisar y analizar, desde el punto de vista jurídico, la información contenida en el título minero catalogado de interés
nacional, con el fin de verificar el cumplimiento de las obligaciones por parte de los titulares y elaborar de manera
oportuna los actos administrativos o documentos de carácter jurídico a que haya lugar, según la asignación efectuada
por el supervisor del contrato.
2) Sustanciar, revisar, impulsar y hacer seguimiento los actos administrativos, memorandos y demás documentos que se
requieran, en el ejercicio de la función de fiscalización a títulos mineros, de conformidad al procedimiento de GESTIÓN
INTEGRAL PARA EL SEGUIMIENTO Y CONTROL A LOS TÍTULOS MINEROS-CÓDIGO: MIS4-P-001.
3) Prestar apoyo jurídico a la VSCSM en las eventuales inspecciones de campo que se programen a los títulos mineros
catalogados de interés nacional, de conformidad con la asignación efectuada por el Supervisor.
4) Dar respuesta oportuna y de fondo a los derechos de petición, quejas, requerimientos, y demás solicitudes que le sean
asignados por el supervisor del contrato.
5) Actualizar la información relacionada con el estado actual de los expedientes mineros a través de las herramientas y
sistemas de información que para el caso disponga la entidad.
6) Participar en las reuniones, mesas de trabajo y demás actividades que se lleven a cabo con los distintos Entes
Territoriales y titulares mineros, según la asignación efectuada por el supervisor del contrato.
7) Elaborar los informes, presentaciones, análisis y reportes del estado de los títulos PIN que requiera el supervisor del
contrato.
8) Utilizar y conservar los equipos y elementos asignados para la ejecución del contrato, conforme a las
recomendaciones del fabricante y de forma exclusiva para el cumplimiento del objeto contractual, cumpliendo los
procedimientos de almacén e inventarios vigentes.
9) Apoyar en la definición de los parámetros y lineamientos jurídicos que soporten los actos administrativos y demás
actuaciones competencia del Grupo.</v>
          </cell>
          <cell r="V1096">
            <v>135398610</v>
          </cell>
          <cell r="W1096">
            <v>38624</v>
          </cell>
          <cell r="X1096">
            <v>45499</v>
          </cell>
          <cell r="Y1096" t="str">
            <v>SISTEMA GENERAL DE REGALÍAS</v>
          </cell>
          <cell r="AA1096">
            <v>135398610</v>
          </cell>
          <cell r="AB1096" t="str">
            <v>FERNANDO ALBERTO CARDONA VARGAS</v>
          </cell>
          <cell r="AC1096" t="str">
            <v>VICEPRESIDENTE DE SEGUIMIENTO, CONTROL Y SEGURIDAD MINERA</v>
          </cell>
          <cell r="AD1096" t="str">
            <v>VSCSM</v>
          </cell>
          <cell r="AE1096">
            <v>9</v>
          </cell>
          <cell r="AH1096">
            <v>15044290</v>
          </cell>
          <cell r="AI1096">
            <v>80203737</v>
          </cell>
          <cell r="AJ1096" t="str">
            <v xml:space="preserve">
OMAR RICARDO MALAGÓN ROPERO</v>
          </cell>
          <cell r="AK1096" t="str">
            <v>COORDINADOR GRUPO DE PROYECTOS DE INTERÉS NACIONAL</v>
          </cell>
          <cell r="AN1096" t="str">
            <v>Bogotá D.C.</v>
          </cell>
          <cell r="AO1096" t="str">
            <v>14 PRESTACIÓN DE SERVICIOS</v>
          </cell>
          <cell r="AP1096" t="str">
            <v>ANTIOQUIA</v>
          </cell>
          <cell r="AQ1096" t="str">
            <v>MEDELLIN</v>
          </cell>
          <cell r="AR1096" t="str">
            <v>DERECHO</v>
          </cell>
          <cell r="AS1096" t="str">
            <v>POSGRADO</v>
          </cell>
          <cell r="AZ1096" t="str">
            <v>SGR</v>
          </cell>
          <cell r="BA1096" t="str">
            <v>305</v>
          </cell>
          <cell r="BB1096">
            <v>2024</v>
          </cell>
          <cell r="BC1096">
            <v>80111600</v>
          </cell>
          <cell r="BD1096" t="str">
            <v>ASEGURADORA SOLIDARIA DE COLOMBIA</v>
          </cell>
          <cell r="BE1096" t="str">
            <v>310-47-994000011582</v>
          </cell>
          <cell r="BF1096">
            <v>45503</v>
          </cell>
          <cell r="BG1096">
            <v>45504</v>
          </cell>
          <cell r="BH1096">
            <v>45505</v>
          </cell>
          <cell r="BI1096">
            <v>166224</v>
          </cell>
          <cell r="BJ1096">
            <v>45505</v>
          </cell>
          <cell r="BK1096" t="str">
            <v>POSITIVA</v>
          </cell>
          <cell r="BL1096">
            <v>45505</v>
          </cell>
          <cell r="BN1096">
            <v>45505</v>
          </cell>
          <cell r="BO1096">
            <v>45777</v>
          </cell>
          <cell r="BP1096" t="str">
            <v>SI</v>
          </cell>
          <cell r="BQ1096" t="str">
            <v>CONTRATACIÓN DIRECTA</v>
          </cell>
          <cell r="BR1096" t="str">
            <v>SGR-305-2024</v>
          </cell>
          <cell r="BS1096" t="str">
            <v>https://community.secop.gov.co/Public/Tendering/OpportunityDetail/Index?noticeUID=CO1.NTC.6471058&amp;isFromPublicArea=True&amp;isModal=False</v>
          </cell>
        </row>
        <row r="1097">
          <cell r="A1097" t="str">
            <v>SGR-306-2024</v>
          </cell>
          <cell r="C1097">
            <v>45502</v>
          </cell>
          <cell r="D1097" t="str">
            <v xml:space="preserve">EDER LEONARDO SANCHEZ TELLEZ </v>
          </cell>
          <cell r="E1097" t="str">
            <v>SIRLY ANA RUIZ FLOREZ</v>
          </cell>
          <cell r="F1097" t="str">
            <v>CONTRATO</v>
          </cell>
          <cell r="J1097">
            <v>27622</v>
          </cell>
          <cell r="K1097">
            <v>50</v>
          </cell>
          <cell r="L1097">
            <v>630087623</v>
          </cell>
          <cell r="M1097" t="str">
            <v>PROFESIONAL</v>
          </cell>
          <cell r="N1097" t="str">
            <v>CÉDULA DE CIUDADANIA</v>
          </cell>
          <cell r="O1097">
            <v>79719104</v>
          </cell>
          <cell r="P1097">
            <v>2</v>
          </cell>
          <cell r="Q1097" t="str">
            <v>PSP al grupo de Proyectos de Interés Nacional, en actividades necesarias para el desarrollo de la función de
fiscalización minera, como es la evaluación documental de expedientes, realización de inspecciones de campo y
elaboración, modificación y/o revisión de conceptos técnicos de los títulos mineros clasificados como PIN.</v>
          </cell>
          <cell r="R1097" t="str">
            <v>1) Realizar la evaluación técnica de los documentos aportados por los titulares de los contratos PIN y revisar y analizar la
información contenida en el título minero, desde el punto de vista técnico, con el fin de verificar el cumplimiento de las
obligaciones por parte de los titulares, de conformidad al procedimiento de GESTIÓN INTEGRAL PARA EL
SEGUIMIENTO Y CONTROL A LOS TÍTULOS MINEROS.
2) Efectuar las gestiones preliminares que se requieran para preparar de manera adecuada la visita de inspección de
campo que le haya sido asignada, de conformidad con los procesos y procedimientos adoptados por la Entidad, tales
como evaluación documental, actualización de las bases de datos, sincronización de las herramientas tecnológicas
dispuestas para ello, alistamiento de los equipos técnicos, entre otros aspectos.
3) Elaborar los conceptos técnicos y los informes de visita de campo de competencia del grupo PIN, así como de los
títulos mineros competencia de la Gerencia de Seguimiento y control, en los formatos adoptados y conforme a los
lineamientos, procesos y procedimientos establecidos para el efecto por la Vicepresidencia de Seguimiento, Control y
Seguridad Minera, incorporando la información correspondiente en la aplicación y en la Herramienta de Fiscalización.
4) Apoyar la programación y seguimiento de inspecciones de fiscalización y participar en las visitas o inspecciones de
campo a los títulos mineros PIN, así como títulos mineros competencia de la Gerencia de Seguimiento y control.
5) Dar respuesta a los derechos de petición, solicitudes, PQRs y demás oficios asignados por el supervisor del contrato.
6) Actualizar la información de los títulos mineros en las herramientas y sistemas de información que para el caso
disponga la entidad.
7) Participar en las reuniones, mesas de trabajo y demás actividades que se lleven a cabo con los distintos Entes
Territoriales y titulares mineros, según la asignación efectuada por el supervisor del contrato.
8) Estructurar la información geográfica y consolidación de cifras relacionadas con los títulos PIN.
9) Apoyar las labores de supervisión de los contratos y consultorías que le sean designados por el supervisor del
contrato._x000D_</v>
          </cell>
          <cell r="V1097">
            <v>120709620</v>
          </cell>
          <cell r="W1097">
            <v>39024</v>
          </cell>
          <cell r="X1097">
            <v>45499</v>
          </cell>
          <cell r="Y1097" t="str">
            <v>SISTEMA GENERAL DE REGALÍAS</v>
          </cell>
          <cell r="AA1097">
            <v>120709620</v>
          </cell>
          <cell r="AB1097" t="str">
            <v>FERNANDO ALBERTO CARDONA VARGAS</v>
          </cell>
          <cell r="AC1097" t="str">
            <v>VICEPRESIDENTE DE SEGUIMIENTO, CONTROL Y SEGURIDAD MINERA</v>
          </cell>
          <cell r="AD1097" t="str">
            <v>VSCSM</v>
          </cell>
          <cell r="AE1097">
            <v>9</v>
          </cell>
          <cell r="AH1097">
            <v>13412180</v>
          </cell>
          <cell r="AI1097">
            <v>80203737</v>
          </cell>
          <cell r="AJ1097" t="str">
            <v xml:space="preserve">
OMAR RICARDO MALAGÓN ROPERO</v>
          </cell>
          <cell r="AK1097" t="str">
            <v>COORDINADOR GRUPO DE PROYECTOS DE INTERÉS NACIONAL</v>
          </cell>
          <cell r="AN1097" t="str">
            <v>Bogotá D.C.</v>
          </cell>
          <cell r="AO1097" t="str">
            <v>14 PRESTACIÓN DE SERVICIOS</v>
          </cell>
          <cell r="AP1097" t="str">
            <v>BOYACÁ</v>
          </cell>
          <cell r="AQ1097" t="str">
            <v>CHIQUINQUIRA</v>
          </cell>
          <cell r="AR1097" t="str">
            <v>INGENIERO DE MINAS</v>
          </cell>
          <cell r="AS1097" t="str">
            <v>POSGRADO</v>
          </cell>
          <cell r="AZ1097" t="str">
            <v>SGR</v>
          </cell>
          <cell r="BA1097" t="str">
            <v>306</v>
          </cell>
          <cell r="BB1097">
            <v>2024</v>
          </cell>
          <cell r="BC1097">
            <v>80111600</v>
          </cell>
          <cell r="BD1097" t="str">
            <v>COMPAÑIA MUNDIAL DE SEGUROS S.A.</v>
          </cell>
          <cell r="BE1097" t="str">
            <v>CBC-100058611</v>
          </cell>
          <cell r="BF1097">
            <v>45503</v>
          </cell>
          <cell r="BG1097">
            <v>45505</v>
          </cell>
          <cell r="BH1097">
            <v>45505</v>
          </cell>
          <cell r="BI1097">
            <v>166324</v>
          </cell>
          <cell r="BJ1097">
            <v>45505</v>
          </cell>
          <cell r="BK1097" t="str">
            <v>POSITIVA</v>
          </cell>
          <cell r="BL1097">
            <v>45506</v>
          </cell>
          <cell r="BN1097">
            <v>45506</v>
          </cell>
          <cell r="BO1097">
            <v>45778</v>
          </cell>
          <cell r="BP1097" t="str">
            <v>SI</v>
          </cell>
          <cell r="BQ1097" t="str">
            <v>CONTRATACIÓN DIRECTA</v>
          </cell>
          <cell r="BR1097" t="str">
            <v>SGR-306-2024</v>
          </cell>
          <cell r="BS1097" t="str">
            <v>https://community.secop.gov.co/Public/Tendering/OpportunityDetail/Index?noticeUID=CO1.NTC.6471335&amp;isFromPublicArea=True&amp;isModal=False</v>
          </cell>
        </row>
        <row r="1098">
          <cell r="A1098" t="str">
            <v>SGR-307-2024</v>
          </cell>
          <cell r="C1098">
            <v>45503</v>
          </cell>
          <cell r="D1098" t="str">
            <v xml:space="preserve">HEYDY MAYIS CAMOS JIMENEZ </v>
          </cell>
          <cell r="E1098" t="str">
            <v>SIRLY ANA RUIZ FLOREZ</v>
          </cell>
          <cell r="F1098" t="str">
            <v>CONTRATO</v>
          </cell>
          <cell r="J1098">
            <v>29704</v>
          </cell>
          <cell r="K1098">
            <v>44</v>
          </cell>
          <cell r="L1098" t="str">
            <v>630086223_x000D_</v>
          </cell>
          <cell r="M1098" t="str">
            <v>PROFESIONAL</v>
          </cell>
          <cell r="N1098" t="str">
            <v>CÉDULA DE CIUDADANIA</v>
          </cell>
          <cell r="O1098">
            <v>25291222</v>
          </cell>
          <cell r="P1098">
            <v>7</v>
          </cell>
          <cell r="Q1098" t="str">
            <v>PSP al grupo de Proyectos de Interés Nacional, en actividades necesarias para el desarrollo de la función de
fiscalización minera como es la elaboración de actos administrativos, documentos jurídicos, la definición de lineamientos
para la unificación de criterios jurídicos, así como el acompañamiento a las inspecciones de campo o amparos
administrativos.</v>
          </cell>
          <cell r="R1098" t="str">
            <v>1) Revisar y analizar, desde el punto de vista jurídico, la información contenida en el título minero catalogado de interés
nacional, con el fin de verificar el cumplimiento de las obligaciones por parte de los titulares y elaborar de manera
oportuna los actos administrativos o documentos de carácter jurídico a que haya lugar, según la asignación efectuada
por el supervisor del contrato.
2) Sustanciar, revisar, impulsar y hacer seguimiento los actos administrativos, memorandos y demás documentos que se
requieran, en el ejercicio de la función de fiscalización a títulos mineros, de conformidad al procedimiento de GESTIÓN
INTEGRAL PARA EL SEGUIMIENTO Y CONTROL A LOS TÍTULOS MINEROS-CÓDIGO: MIS4-P-001.
3) Prestar apoyo jurídico a la VSCSM en las eventuales inspecciones de campo que se programen a los títulos mineros
catalogados de interés nacional, de conformidad con la asignación efectuada por el Supervisor.
4) Dar respuesta oportuna y de fondo a los derechos de petición, quejas, requerimientos, y demás solicitudes que le sean
asignados por el supervisor del contrato.
5) Actualizar la información relacionada con el estado actual de los expedientes mineros a través de las herramientas y
sistemas de información que para el caso disponga la entidad.
6) Participar en las reuniones, mesas de trabajo y demás actividades que se lleven a cabo con los distintos Entes
Territoriales y titulares mineros, según la asignación efectuada por el supervisor del contrato.
7) Elaborar los informes, presentaciones, análisis y reportes del estado de los títulos PIN que requiera el supervisor del
contrato.
8) Utilizar y conservar los equipos y elementos asignados para la ejecución del contrato, conforme a las
recomendaciones del fabricante y de forma exclusiva para el cumplimiento del objeto contractual, cumpliendo los
procedimientos de almacén e inventarios vigentes.
9) Apoyar en la definición de los parámetros y lineamientos jurídicos que soporten los actos administrativos y demás
actuaciones competencia del Grupo.</v>
          </cell>
          <cell r="V1098">
            <v>135398610</v>
          </cell>
          <cell r="W1098">
            <v>38724</v>
          </cell>
          <cell r="X1098">
            <v>45499</v>
          </cell>
          <cell r="Y1098" t="str">
            <v>SISTEMA GENERAL DE REGALÍAS</v>
          </cell>
          <cell r="AA1098">
            <v>135398610</v>
          </cell>
          <cell r="AB1098" t="str">
            <v>FERNANDO ALBERTO CARDONA VARGAS</v>
          </cell>
          <cell r="AC1098" t="str">
            <v>VICEPRESIDENTE DE SEGUIMIENTO, CONTROL Y SEGURIDAD MINERA</v>
          </cell>
          <cell r="AD1098" t="str">
            <v>VSCSM</v>
          </cell>
          <cell r="AE1098">
            <v>9</v>
          </cell>
          <cell r="AH1098">
            <v>135398610</v>
          </cell>
          <cell r="AI1098">
            <v>80203737</v>
          </cell>
          <cell r="AJ1098" t="str">
            <v xml:space="preserve">
OMAR RICARDO MALAGÓN ROPERO</v>
          </cell>
          <cell r="AK1098" t="str">
            <v>COORDINADOR GRUPO DE PROYECTOS DE INTERÉS NACIONAL</v>
          </cell>
          <cell r="AN1098" t="str">
            <v>Bogotá D.C.</v>
          </cell>
          <cell r="AO1098" t="str">
            <v>14 PRESTACIÓN DE SERVICIOS</v>
          </cell>
          <cell r="AP1098" t="str">
            <v>HUILA</v>
          </cell>
          <cell r="AQ1098" t="str">
            <v>GARZÓN</v>
          </cell>
          <cell r="AR1098" t="str">
            <v>DERECHO</v>
          </cell>
          <cell r="AS1098" t="str">
            <v>POSGRADO</v>
          </cell>
          <cell r="AZ1098" t="str">
            <v>SGR</v>
          </cell>
          <cell r="BA1098" t="str">
            <v>307</v>
          </cell>
          <cell r="BB1098">
            <v>2024</v>
          </cell>
          <cell r="BC1098">
            <v>80111600</v>
          </cell>
          <cell r="BD1098" t="str">
            <v>COMPAÑIA MUNDIAL DE SEGUROS S.A.</v>
          </cell>
          <cell r="BE1098" t="str">
            <v>CHU-100026465</v>
          </cell>
          <cell r="BF1098">
            <v>45503</v>
          </cell>
          <cell r="BG1098">
            <v>45505</v>
          </cell>
          <cell r="BH1098">
            <v>45505</v>
          </cell>
          <cell r="BI1098">
            <v>166424</v>
          </cell>
          <cell r="BJ1098">
            <v>45505</v>
          </cell>
          <cell r="BK1098" t="str">
            <v>POSITIVA</v>
          </cell>
          <cell r="BL1098">
            <v>45506</v>
          </cell>
          <cell r="BN1098">
            <v>45506</v>
          </cell>
          <cell r="BO1098">
            <v>45778</v>
          </cell>
          <cell r="BP1098" t="str">
            <v>SI</v>
          </cell>
          <cell r="BQ1098" t="str">
            <v>CONTRATACIÓN DIRECTA</v>
          </cell>
          <cell r="BR1098" t="str">
            <v>SGR-307-2024</v>
          </cell>
          <cell r="BS1098" t="str">
            <v>https://community.secop.gov.co/Public/Tendering/OpportunityDetail/Index?noticeUID=CO1.NTC.6471362&amp;isFromPublicArea=True&amp;isModal=False</v>
          </cell>
        </row>
        <row r="1099">
          <cell r="A1099" t="str">
            <v>SGR-308-2024</v>
          </cell>
          <cell r="C1099">
            <v>45499</v>
          </cell>
          <cell r="D1099" t="str">
            <v xml:space="preserve">LEONARDO RESTREPO CARDENAS </v>
          </cell>
          <cell r="E1099" t="str">
            <v>SIRLY ANA RUIZ FLOREZ</v>
          </cell>
          <cell r="F1099" t="str">
            <v>CONTRATO</v>
          </cell>
          <cell r="J1099">
            <v>32020</v>
          </cell>
          <cell r="K1099">
            <v>37</v>
          </cell>
          <cell r="L1099">
            <v>630076623</v>
          </cell>
          <cell r="M1099" t="str">
            <v>APOYO A LA GESTIÓN</v>
          </cell>
          <cell r="N1099" t="str">
            <v>CÉDULA DE CIUDADANIA</v>
          </cell>
          <cell r="O1099">
            <v>1104697205</v>
          </cell>
          <cell r="P1099">
            <v>2</v>
          </cell>
          <cell r="Q1099" t="str">
            <v>PS de apoyo a la gestión a la VSCSM en actividades enmarcadas en el proceso de fiscalización minera, como es la
recepción de documentos internos y externos para el mantenimiento, consolidación y actualización del expediente minero
digital</v>
          </cell>
          <cell r="R1099" t="str">
            <v>1. Ejecutar las actividades relacionadas con el alistamiento y/o recepción de los documentos que hacen parte de los
expedientes mineros digitales, a efectos de realizar una adecuada fiscalización a la actividad minera, para su posterior
digitalización y/o Procesamiento.
2. Ejecutar las actividades relacionadas con la recepción y generación de planilla electrónica de los documentos
radicados ante la Agencia Nacional de Minería, por los diferentes canales dispuestos para tal fin (contáctenos, página
WEB, correspondencia) y cuyos documentos estén relacionados con las actividades de fiscalización minera.
3. Ejecutar las actividades de procesamiento de documentos en etapa de mantenimiento, cumpliendo las
especificaciones técnicas y metas de producción establecidas, tales como las actividades relacionadas con el proceso de
digitalización e indexación de documentos que forman parte de los expedientes mineros objeto de fiscalización minera.
4. Reportar el avance de las actividades asignadas, con la periodicidad que indique la Vicepresidencia de Seguimiento,
Control y Seguridad Minera, el supervisor o apoyo a la supervisión.
5. Cumplir con los rendimientos y las actividades mensuales asignadas por la Vicepresidencia Seguimiento, Control y
Seguridad Minera, el supervisor o apoyo a la supervisión.
6. Conocer y aplicar lo establecido en los procesos documentados, al igual que conocer y diligenciar los formatos
oficializados por la Entidad para el cumplimiento del objeto contractual.
7. Apoyar a la Vicepresidencia de Seguimiento, Control y Seguridad Minera en la custodia temporal o permanente de
Expedientes mineros físicos, a efectos de una adecuada fiscalización de la actividad minera. 8. Apoyar a la VSCSM en los proyectos o actividades o procesos especiales relacionados con el expediente minero
digital.</v>
          </cell>
          <cell r="V1099" t="str">
            <v>26.427.17</v>
          </cell>
          <cell r="W1099">
            <v>24724</v>
          </cell>
          <cell r="X1099">
            <v>45448</v>
          </cell>
          <cell r="Y1099" t="str">
            <v>SISTEMA GENERAL DE REGALÍAS</v>
          </cell>
          <cell r="AA1099">
            <v>25036272</v>
          </cell>
          <cell r="AB1099" t="str">
            <v>FERNANDO ALBERTO CARDONA VARGAS</v>
          </cell>
          <cell r="AC1099" t="str">
            <v xml:space="preserve">VICEPRESIDENTE DE SEGUIMIENTO, CONTROL Y SEGURIDAD MINERA </v>
          </cell>
          <cell r="AD1099" t="str">
            <v>VSCSM</v>
          </cell>
          <cell r="AE1099">
            <v>9</v>
          </cell>
          <cell r="AH1099">
            <v>2781808</v>
          </cell>
          <cell r="AI1099">
            <v>43056693</v>
          </cell>
          <cell r="AJ1099" t="str">
            <v>MARÍA EUGENIA SÁNCHEZ JARAMILLO – EXPERTO GRADO 06</v>
          </cell>
          <cell r="AK1099" t="str">
            <v>EXPERTO GRADO 06</v>
          </cell>
          <cell r="AN1099" t="str">
            <v>Bogotá D.C.</v>
          </cell>
          <cell r="AO1099" t="str">
            <v>14 PRESTACIÓN DE SERVICIOS</v>
          </cell>
          <cell r="AP1099" t="str">
            <v>TOLIMA</v>
          </cell>
          <cell r="AQ1099" t="str">
            <v>LIBANO</v>
          </cell>
          <cell r="AR1099" t="str">
            <v>TECNOLOGIA EN SISTEMAS</v>
          </cell>
          <cell r="AS1099" t="str">
            <v>TECNÓLOGO</v>
          </cell>
          <cell r="AZ1099" t="str">
            <v>SGR</v>
          </cell>
          <cell r="BA1099" t="str">
            <v>308</v>
          </cell>
          <cell r="BB1099">
            <v>2024</v>
          </cell>
          <cell r="BC1099">
            <v>80111600</v>
          </cell>
          <cell r="BD1099" t="str">
            <v>SEGUROS DEL ESTADO S.A.</v>
          </cell>
          <cell r="BE1099" t="str">
            <v>14-46-101120930</v>
          </cell>
          <cell r="BF1099">
            <v>45504</v>
          </cell>
          <cell r="BG1099">
            <v>45505</v>
          </cell>
          <cell r="BH1099">
            <v>45505</v>
          </cell>
          <cell r="BI1099">
            <v>166524</v>
          </cell>
          <cell r="BJ1099">
            <v>45505</v>
          </cell>
          <cell r="BK1099" t="str">
            <v>POSITIVA</v>
          </cell>
          <cell r="BL1099">
            <v>45506</v>
          </cell>
          <cell r="BN1099">
            <v>45506</v>
          </cell>
          <cell r="BO1099">
            <v>45778</v>
          </cell>
          <cell r="BP1099" t="str">
            <v>SI</v>
          </cell>
          <cell r="BQ1099" t="str">
            <v>CONTRATACIÓN DIRECTA</v>
          </cell>
          <cell r="BR1099" t="str">
            <v>SGR-308-2024</v>
          </cell>
          <cell r="BS1099" t="str">
            <v>https://community.secop.gov.co/Public/Tendering/OpportunityDetail/Index?noticeUID=CO1.NTC.6471383&amp;isFromPublicArea=True&amp;isModal=False</v>
          </cell>
        </row>
        <row r="1100">
          <cell r="A1100" t="str">
            <v>SGR-309-2024</v>
          </cell>
          <cell r="C1100">
            <v>45503</v>
          </cell>
          <cell r="D1100" t="str">
            <v>JAIME ALBERTO YUSTRES CASTRO</v>
          </cell>
          <cell r="E1100" t="str">
            <v>ANA MARÍA MENDOZA</v>
          </cell>
          <cell r="F1100" t="str">
            <v>CONTRATO</v>
          </cell>
          <cell r="J1100">
            <v>32686</v>
          </cell>
          <cell r="K1100">
            <v>36</v>
          </cell>
          <cell r="L1100">
            <v>630089223</v>
          </cell>
          <cell r="M1100" t="str">
            <v>PROFESIONAL</v>
          </cell>
          <cell r="N1100" t="str">
            <v>CÉDULA DE CIUDADANIA</v>
          </cell>
          <cell r="O1100">
            <v>1075239317</v>
          </cell>
          <cell r="P1100">
            <v>0</v>
          </cell>
          <cell r="Q1100" t="str">
            <v>PSP al Grupo de Regalías y Contraprestaciones Económicas en actividades necesarias para el desarrollo de la función
de fiscalización minera, como es el análisis, verificación de los procesos, programas y proyectos del grupo realizados en
el marco de las funciones de la ANM en el Sistema General de Regalías.</v>
          </cell>
          <cell r="R1100" t="str">
            <v>1. Proponer, sugerir y ejecutar estrategias en el marco de la fiscalización para garantizar un adecuado control y
seguimiento al cumplimiento del presupuesto de ingresos proyectado para el Sistema General de Regalías por concepto
de explotación de minerales.
2. Realizar revisión y seguimiento para el mejoramiento de los diferentes sistemas que permiten cumplir las funciones
propias del GRCE, especialmente las de proyección, liquidación, causación y pago de las contraprestaciones
económicas por exploración y explotación de minerales.
3. Brindar apoyo en la planeación de necesidades del GRCE encaminadas a garantizar el cumplimiento de sus funciones
en el marco de la fiscalización, así como realizar el seguimiento a la ejecución del Plan Anual de Adquisiciones.
4. Apoyar la planeación y ejecución de iniciativas para mejorar de manera continua los procesos de liquidación, recaudo,
transferencia y distribución de regalías y contraprestaciones económicas, así como los demás que guarden relación con
el objeto contractual, o cuando se lo solicite el Supervisor del Contrato.
5. Gestionar las bases de datos y sistemas de información necesarios, especialmente aquellas relacionadas con el
recaudo de regalías y otras obligaciones económicas establecidas en los títulos mineros, de acuerdo con las indicaciones
del supervisor del contrato.
6. Asistir y participar en reuniones de comité, talleres, mesas de trabajo y otros eventos relacionados con el objeto u
obligaciones del contrato, o cuando lo solicite el Supervisor del Contrato.
7. Proponer y sugerir estrategias en el marco de la fiscalización que permitan un adecuado control y seguimiento del
cumplimiento de las diferentes obligaciones relacionadas con las contraprestaciones económicas a cargo de los titulares
mineros.
8. Brindar capacitación y apoyo continuo a los profesionales del GRCE en la normatividad vigente para el manejo integral
del Sistema General de Regalías o las temáticas propuestas por el Supervisor del contrato.
9. Proyectar y tramitar de manera oportuna las respuestas a los derechos de petición, consultas, requerimientos y
solicitudes presentadas por otras dependencias de la Entidad, autoridades públicas, entes de control y/o la comunidad
en general de competencia del GRCE.
10. Generar y/o consolidar los informes relacionados con las tareas ejecutadas según las indicaciones del supervisor del
contrato._x000D_</v>
          </cell>
          <cell r="V1100">
            <v>122940000</v>
          </cell>
          <cell r="W1100">
            <v>40824</v>
          </cell>
          <cell r="X1100">
            <v>45500</v>
          </cell>
          <cell r="Y1100" t="str">
            <v>SISTEMA GENERAL DE REGALÍAS</v>
          </cell>
          <cell r="AA1100">
            <v>122940000</v>
          </cell>
          <cell r="AB1100" t="str">
            <v>FERNANDO ALBERTO CARDONA VARGAS</v>
          </cell>
          <cell r="AC1100" t="str">
            <v xml:space="preserve">VICEPRESIDENTE DE SEGUIMIENTO, CONTROL Y SEGURIDAD MINERA </v>
          </cell>
          <cell r="AD1100" t="str">
            <v>VSCSM</v>
          </cell>
          <cell r="AE1100">
            <v>9</v>
          </cell>
          <cell r="AH1100">
            <v>13660000</v>
          </cell>
          <cell r="AI1100">
            <v>9727207</v>
          </cell>
          <cell r="AJ1100" t="str">
            <v xml:space="preserve">JAIME ALONSO GARCIA ARANGO </v>
          </cell>
          <cell r="AK1100" t="str">
            <v>GERENTE DEL GRUPO DE REGALÍAS Y CONTRAPRESTACIONES ECONÓMICAS</v>
          </cell>
          <cell r="AN1100" t="str">
            <v>Bogotá D.C.</v>
          </cell>
          <cell r="AO1100" t="str">
            <v>14 PRESTACIÓN DE SERVICIOS</v>
          </cell>
          <cell r="AP1100" t="str">
            <v>HUILA</v>
          </cell>
          <cell r="AQ1100" t="str">
            <v>IQUIRA</v>
          </cell>
          <cell r="AR1100" t="str">
            <v>CONTADOR PÚBLICO</v>
          </cell>
          <cell r="AS1100" t="str">
            <v>POSGRADO</v>
          </cell>
          <cell r="AZ1100" t="str">
            <v>SGR</v>
          </cell>
          <cell r="BA1100" t="str">
            <v>309</v>
          </cell>
          <cell r="BB1100">
            <v>2024</v>
          </cell>
          <cell r="BC1100">
            <v>80111600</v>
          </cell>
          <cell r="BD1100" t="str">
            <v>SEGUROS DEL ESTADO S.A.</v>
          </cell>
          <cell r="BE1100" t="str">
            <v>14-44-101215449</v>
          </cell>
          <cell r="BF1100">
            <v>45503</v>
          </cell>
          <cell r="BG1100">
            <v>45504</v>
          </cell>
          <cell r="BH1100">
            <v>45504</v>
          </cell>
          <cell r="BI1100">
            <v>165524</v>
          </cell>
          <cell r="BJ1100">
            <v>45504</v>
          </cell>
          <cell r="BK1100" t="str">
            <v>POSITIVA</v>
          </cell>
          <cell r="BL1100">
            <v>45505</v>
          </cell>
          <cell r="BN1100">
            <v>45505</v>
          </cell>
          <cell r="BO1100">
            <v>45777</v>
          </cell>
          <cell r="BP1100" t="str">
            <v>SI</v>
          </cell>
          <cell r="BQ1100" t="str">
            <v>CONTRATACIÓN DIRECTA</v>
          </cell>
          <cell r="BR1100" t="str">
            <v>SGR-309-2024</v>
          </cell>
          <cell r="BS1100" t="str">
            <v>https://community.secop.gov.co/Public/Tendering/OpportunityDetail/Index?noticeUID=CO1.NTC.6469216&amp;isFromPublicArea=True&amp;isModal=False</v>
          </cell>
        </row>
        <row r="1101">
          <cell r="A1101" t="str">
            <v>SGR-310-2024</v>
          </cell>
          <cell r="C1101" t="str">
            <v>NOAPROB</v>
          </cell>
          <cell r="D1101" t="str">
            <v xml:space="preserve">ANDRÉS FELIPE MERCHÁN VARGAS </v>
          </cell>
          <cell r="E1101" t="str">
            <v>YERALDIN FUENTES</v>
          </cell>
          <cell r="F1101" t="str">
            <v>CONTRATO</v>
          </cell>
          <cell r="J1101">
            <v>35946</v>
          </cell>
          <cell r="K1101">
            <v>27</v>
          </cell>
          <cell r="L1101" t="str">
            <v>630079423_x000D_</v>
          </cell>
          <cell r="M1101" t="str">
            <v>APOYO A LA GESTIÓN</v>
          </cell>
          <cell r="N1101" t="str">
            <v>CÉDULA DE CIUDADANIA</v>
          </cell>
          <cell r="O1101">
            <v>1057606495</v>
          </cell>
          <cell r="P1101">
            <v>2</v>
          </cell>
          <cell r="Q1101" t="str">
            <v>PS de apoyo a la gestión a la VSCSM, en actividades de fiscalización minera, como es la recepción de documentos
internos y externos, el control de la correspondencia, la clasificación de información y la gestión documental a través del
SGD.</v>
          </cell>
          <cell r="R1101" t="str">
            <v xml:space="preserve"> Con el fin de cumplir las actividades de fiscalización de los
títulos mineros el contratista deberá ejecutar las siguientes obligaciones:
1. Apoyar las actividades de gestión y manejo documental de la información derivada del desarrollo de la función de
fiscalización de la actividad minera.
2. Ingresar, en medio físico o digital, la correspondencia y productos de información derivados de las actividades de
fiscalización de la actividad minera en el expediente tanto en su versión física como en digital en las herramientas
informáticas dispuestas para tal fin.
3. Apoyar el recibo y clasificación de las actuaciones administrativas, técnicas y jurídicas, en medio físico o digital,
resultado de las actividades de fiscalización de la actividad minera.
4. Organizar cronológicamente la documentación y remitir a mantenimiento de expedientes y gestión documental,
bajo los lineamientos que se expidan para el efecto por parte de la ANM.
5. Diligenciar y mantener actualizada la base de datos de control de actuaciones administrativas proferidas por el
grupo de trabajo, en físico o en digital, bajo los parámetros y lineamientos que se definan para el efecto.
6. Apoyar al Grupo de Seguimiento y Control en las actividades de control de correspondencia, en físico o en digital.
7. Archivar y controlar los documentos soportes de las inspecciones de campo, autos, resoluciones y demás
información expedida por el grupo de trabajo, de conformidad con los lineamientos que se impartan por el Supervisor y
haciendo uso de las plataformas tecnológicas que disponga la entidad.
8. Apoyar la atención a usuarios en consultas relacionadas con el estado del expediente y trámites competencia del
grupo de trabajo, enmarcados en el proceso de fiscalización minera.
9. Atender de manera oportuna las solicitudes de copias, en versión física o digital, y hacer entrega de las mismas,
en atención a las peticiones radicadas por los interesados y titulares mineros y según el reparto asignado.
10. Apoyar el agendamiento, organización y realización de las reuniones que se programen en el Grupo, en el marco de
las actividades de fiscalización, apoyando la elaboración de actas y listado de asistencia respectivos.
11. Apoyar las actuaciones correspondientes para la realización oportuna y eficaz el proceso de notificación de actos
administrativos derivados de las funciones de fiscalización minera.
Generar reportes de gestión y elaborar documentos que resulten del cumplimiento de sus obligaciones o que sean
necesarios para el cabal cumplimiento de las actividades de fiscalización a la actividad minera que adelanta el grupo de
trabajo</v>
          </cell>
          <cell r="V1101">
            <v>27220383</v>
          </cell>
          <cell r="W1101">
            <v>30124</v>
          </cell>
          <cell r="X1101">
            <v>45477</v>
          </cell>
          <cell r="Y1101" t="str">
            <v>SISTEMA GENERAL DE REGALÍAS</v>
          </cell>
          <cell r="AA1101">
            <v>27220383</v>
          </cell>
          <cell r="AB1101" t="str">
            <v>FERNANDO ALBERTO CARDONA VARGAS</v>
          </cell>
          <cell r="AC1101" t="str">
            <v>VICEPRESIDENTE DE SEGUIMIENTO, CONTROL Y SEGURIDAD MINERA</v>
          </cell>
          <cell r="AD1101" t="str">
            <v>VSCSM</v>
          </cell>
          <cell r="AE1101">
            <v>9</v>
          </cell>
          <cell r="AH1101">
            <v>3024487</v>
          </cell>
          <cell r="AI1101">
            <v>1057575114</v>
          </cell>
          <cell r="AJ1101" t="str">
            <v>LAURA LIGIA GOYENECHE MENDIVELSO</v>
          </cell>
          <cell r="AK1101" t="str">
            <v>COORDINADORA DEL PUNTO DE ATENCIÓN REGIONAL NOBSA</v>
          </cell>
          <cell r="AN1101" t="str">
            <v>Nobsa</v>
          </cell>
          <cell r="AO1101" t="str">
            <v>14 PRESTACIÓN DE SERVICIOS</v>
          </cell>
          <cell r="AP1101" t="str">
            <v>BOYACÁ</v>
          </cell>
          <cell r="AQ1101" t="str">
            <v>NOBSA</v>
          </cell>
          <cell r="AR1101" t="str">
            <v>BACHILLER</v>
          </cell>
          <cell r="AS1101" t="str">
            <v>BACHILLERATO</v>
          </cell>
          <cell r="AZ1101" t="str">
            <v>SGR</v>
          </cell>
          <cell r="BA1101" t="str">
            <v>310</v>
          </cell>
          <cell r="BB1101">
            <v>2024</v>
          </cell>
          <cell r="BC1101">
            <v>80111600</v>
          </cell>
          <cell r="BD1101" t="str">
            <v>SEGUROS DEL ESTADO S.A.</v>
          </cell>
          <cell r="BE1101" t="str">
            <v>14-44-101215540</v>
          </cell>
          <cell r="BF1101">
            <v>45504</v>
          </cell>
          <cell r="BG1101">
            <v>45505</v>
          </cell>
          <cell r="BH1101">
            <v>45505</v>
          </cell>
          <cell r="BI1101">
            <v>167024</v>
          </cell>
          <cell r="BJ1101">
            <v>45505</v>
          </cell>
          <cell r="BK1101" t="str">
            <v>POSITIVA</v>
          </cell>
          <cell r="BL1101">
            <v>45506</v>
          </cell>
          <cell r="BN1101">
            <v>45506</v>
          </cell>
          <cell r="BO1101">
            <v>45778</v>
          </cell>
          <cell r="BP1101" t="str">
            <v>SI</v>
          </cell>
          <cell r="BQ1101" t="str">
            <v>CONTRATACIÓN DIRECTA</v>
          </cell>
          <cell r="BR1101" t="str">
            <v>SGR-310-2024</v>
          </cell>
          <cell r="BS1101" t="str">
            <v>https://community.secop.gov.co/Public/Tendering/OpportunityDetail/Index?noticeUID=CO1.NTC.6472550&amp;isFromPublicArea=True&amp;isModal=False</v>
          </cell>
        </row>
        <row r="1102">
          <cell r="A1102" t="str">
            <v>SGR-311-2024</v>
          </cell>
          <cell r="C1102">
            <v>45504</v>
          </cell>
          <cell r="D1102" t="str">
            <v xml:space="preserve">ERIKA LORENA SERPA TEGUIA </v>
          </cell>
          <cell r="E1102" t="str">
            <v>YERALDIN FUENTES</v>
          </cell>
          <cell r="F1102" t="str">
            <v>CONTRATO</v>
          </cell>
          <cell r="J1102">
            <v>30445</v>
          </cell>
          <cell r="K1102">
            <v>42</v>
          </cell>
          <cell r="L1102">
            <v>630104923</v>
          </cell>
          <cell r="M1102" t="str">
            <v>PROFESIONAL</v>
          </cell>
          <cell r="N1102" t="str">
            <v>CÉDULA DE CIUDADANIA</v>
          </cell>
          <cell r="O1102">
            <v>37290715</v>
          </cell>
          <cell r="P1102">
            <v>5</v>
          </cell>
          <cell r="Q1102"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102"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102">
            <v>69956703</v>
          </cell>
          <cell r="W1102">
            <v>56024</v>
          </cell>
          <cell r="X1102">
            <v>45501</v>
          </cell>
          <cell r="Y1102" t="str">
            <v>SISTEMA GENERAL DE REGALÍAS</v>
          </cell>
          <cell r="AA1102">
            <v>69956703</v>
          </cell>
          <cell r="AB1102" t="str">
            <v>FERNANDO ALBERTO CARDONA VARGAS</v>
          </cell>
          <cell r="AC1102" t="str">
            <v>VICEPRESIDENTE DE SEGUIMIENTO, CONTROL Y SEGURIDAD MINERA</v>
          </cell>
          <cell r="AD1102" t="str">
            <v>VSCSM</v>
          </cell>
          <cell r="AE1102">
            <v>9</v>
          </cell>
          <cell r="AH1102">
            <v>7772967</v>
          </cell>
          <cell r="AI1102">
            <v>10174239</v>
          </cell>
          <cell r="AJ1102" t="str">
            <v>MIGUEL ÁNGEL SÁNCHEZ HERNÁNDEZ</v>
          </cell>
          <cell r="AK1102" t="str">
            <v xml:space="preserve">COORDINADOR GRUPO DE SEGUIMIENTO Y CONTROL ZONA OCCIDENTE </v>
          </cell>
          <cell r="AN1102" t="str">
            <v>Bogotá D.C.</v>
          </cell>
          <cell r="AO1102" t="str">
            <v>14 PRESTACIÓN DE SERVICIOS</v>
          </cell>
          <cell r="AP1102" t="str">
            <v>NORTE DE SANTANDER</v>
          </cell>
          <cell r="AQ1102" t="str">
            <v>SAN JOSÉ DE CÚCUTA</v>
          </cell>
          <cell r="AR1102" t="str">
            <v>INGENIERO DE MINAS</v>
          </cell>
          <cell r="AS1102" t="str">
            <v>POSGRADO</v>
          </cell>
          <cell r="AZ1102" t="str">
            <v>SGR</v>
          </cell>
          <cell r="BA1102" t="str">
            <v>311</v>
          </cell>
          <cell r="BB1102">
            <v>2024</v>
          </cell>
          <cell r="BC1102">
            <v>80111600</v>
          </cell>
          <cell r="BD1102" t="str">
            <v>ASEGURADORA SOLIDARIA DE COLOMBIA</v>
          </cell>
          <cell r="BE1102" t="str">
            <v>310 47 994000011585</v>
          </cell>
          <cell r="BF1102">
            <v>45504</v>
          </cell>
          <cell r="BG1102">
            <v>45505</v>
          </cell>
          <cell r="BH1102">
            <v>45505</v>
          </cell>
          <cell r="BI1102">
            <v>167124</v>
          </cell>
          <cell r="BJ1102">
            <v>45505</v>
          </cell>
          <cell r="BK1102" t="str">
            <v>POSITIVA</v>
          </cell>
          <cell r="BL1102">
            <v>45506</v>
          </cell>
          <cell r="BN1102">
            <v>45506</v>
          </cell>
          <cell r="BO1102">
            <v>45778</v>
          </cell>
          <cell r="BP1102" t="str">
            <v>SI</v>
          </cell>
          <cell r="BQ1102" t="str">
            <v>CONTRATACIÓN DIRECTA</v>
          </cell>
          <cell r="BR1102" t="str">
            <v>SGR-311-2024</v>
          </cell>
          <cell r="BS1102" t="str">
            <v>https://community.secop.gov.co/Public/Tendering/OpportunityDetail/Index?noticeUID=CO1.NTC.6476350&amp;isFromPublicArea=True&amp;isModal=False</v>
          </cell>
        </row>
        <row r="1103">
          <cell r="A1103" t="str">
            <v>SGR-312-2024</v>
          </cell>
          <cell r="C1103">
            <v>45504</v>
          </cell>
          <cell r="D1103" t="str">
            <v xml:space="preserve">KATERINA MARCELA ESCOVAR GUZMÁN </v>
          </cell>
          <cell r="E1103" t="str">
            <v>YERALDIN FUENTES</v>
          </cell>
          <cell r="F1103" t="str">
            <v>CONTRATO</v>
          </cell>
          <cell r="J1103">
            <v>27734</v>
          </cell>
          <cell r="K1103">
            <v>49</v>
          </cell>
          <cell r="L1103">
            <v>630099823</v>
          </cell>
          <cell r="M1103" t="str">
            <v>PROFESIONAL</v>
          </cell>
          <cell r="N1103" t="str">
            <v>CÉDULA DE CIUDADANIA</v>
          </cell>
          <cell r="O1103">
            <v>52411341</v>
          </cell>
          <cell r="P1103">
            <v>1</v>
          </cell>
          <cell r="Q1103" t="str">
            <v>PSP a la VSCSM, en actividades jurídicas necesarias para el desarrollo de la función de fiscalización minera, como lo es
el acompañamiento en amparos administrativos, la emisión de conceptos, la evaluación documental de expedientes
mineros, la sustanciación y revisión de actos administrativos, así como la atención y respuesta a los requerimientos de
entes de control.</v>
          </cell>
          <cell r="R1103" t="str">
            <v>1. Apoyar la definición de estrategias encaminadas a mejorar los procesos y procedimientos relacionados con el
cumplimiento de las metas y objetivos establecidos para la atención de los asuntos a cargo de la Vicepresidencia de
Seguimiento, Control y Seguridad Minera.
2. Proponer a la Vicepresidencia de Seguimiento, Control y Seguridad Minera, lineamientos y criterios jurídicos
orientadores para ser incorporados en los planes, estrategias, formatos, procesos y procedimientos relacionados con la
función de fiscalización.
3. Elaborar y/o revisar los estudios, reportes, informes y en general los documentos que se requieran para la atención,
seguimiento y control de los asuntos a cargo de la Vicepresidencia de Seguimiento, Control y Seguridad Minera,
proponiendo las acciones de mejora y ajustes a los lineamientos y planes operativos que se requieran.
4. Apoyar la definición y consolidación de lineamientos jurídicos, tendientes a la unificación de criterios para la
sustanciación de conceptos, actos administrativos y demás documentos que se requieran para la atención de los asuntos
a cargo de la Vicepresidencia de Seguimiento, Control y Seguridad Minera.
5. Aportar con la revisión de los actos administrativos, al cumplimiento de las metas, indicadores de calidad, planes de acción y/o planes de mejoramiento.
6.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7. Apoyar en la elaboración de los actos administrativos de mayor envergadura que deban ser proferidos por la
vicepresidencia de seguimiento, control y seguridad minera y/o de la Vicepresidencia de Seguimiento Control y Seguridad
Minera.
8. Elaborar, revisar y/o consolidar las consultas, requerimientos, derechos de petición y demás solicitudes efectuadas
por los particulares, las diferentes dependencias de la entidad y las autoridades u organismos externos.
9. Elaborar, revisar y/o consolidar las respuestas a consultas, requerimientos y derechos de petición, así como las
solicitudes efectuadas por las demás dependencias de la entidad sobre los trámites a cargo de la VSCSM, en el marco
del cumplimiento del indicador de oportunidad en su atención.
10. Liderar la gestión con las entidades y organismos externos, incluidos órganos de control, para garantizar la adecuada
entrega de información y la oportuna atención a los requerimientos y solicitudes de competencia del despacho de la
Vicepresidencia de Seguimiento, Control y Seguridad Minera.
11. Asistir y participar en las reuniones, consejos, juntas, comités y demás eventos que indique el supervisor y que se
relacione con el objeto contractual.
12. Presentar informes mensuales en los que se detalle la participación en comités, la respuesta a requerimientos de
información y el avance en la definición e implementación de las estrategias y mecanismos descritos en los numerales
anteriores y las actividades desarrolladas en ejecución del objeto contractual.
13. Revisar y actualizar la información relacionada con los tramites que le sean asignados, en los sistemas de
información o herramientas que para el caso disponga la Entidad._x000D_</v>
          </cell>
          <cell r="V1103">
            <v>87267141</v>
          </cell>
          <cell r="W1103">
            <v>50924</v>
          </cell>
          <cell r="X1103">
            <v>45501</v>
          </cell>
          <cell r="Y1103" t="str">
            <v>SISTEMA GENERAL DE REGALÍAS</v>
          </cell>
          <cell r="AA1103">
            <v>87267141</v>
          </cell>
          <cell r="AB1103" t="str">
            <v>FERNANDO ALBERTO CARDONA VARGAS</v>
          </cell>
          <cell r="AC1103" t="str">
            <v>VICEPRESIDENTE DE SEGUIMIENTO, CONTROL Y SEGURIDAD MINERA</v>
          </cell>
          <cell r="AD1103" t="str">
            <v>VSCSM</v>
          </cell>
          <cell r="AE1103">
            <v>9</v>
          </cell>
          <cell r="AH1103">
            <v>9696349</v>
          </cell>
          <cell r="AI1103">
            <v>13271403</v>
          </cell>
          <cell r="AJ1103" t="str">
            <v>EDWIN NORBERTO SERRANO DURÁN</v>
          </cell>
          <cell r="AK1103" t="str">
            <v>COORDINADOR DEL GRUPO DE SEGUIMIENTO Y CONTROL ZONA NORTE</v>
          </cell>
          <cell r="AN1103" t="str">
            <v>Bogotá D.C.</v>
          </cell>
          <cell r="AO1103" t="str">
            <v>14 PRESTACIÓN DE SERVICIOS</v>
          </cell>
          <cell r="AP1103" t="str">
            <v>BOGOTÁ D.C.</v>
          </cell>
          <cell r="AQ1103" t="str">
            <v>BOGOTÁ D.C.</v>
          </cell>
          <cell r="AR1103" t="str">
            <v>DERECHO</v>
          </cell>
          <cell r="AS1103" t="str">
            <v>POSGRADO</v>
          </cell>
          <cell r="AZ1103" t="str">
            <v>SGR</v>
          </cell>
          <cell r="BA1103" t="str">
            <v>312</v>
          </cell>
          <cell r="BB1103">
            <v>2024</v>
          </cell>
          <cell r="BC1103">
            <v>80111600</v>
          </cell>
          <cell r="BD1103" t="str">
            <v>ASEGURADORA SOLIDARIA DE COLOMBIA</v>
          </cell>
          <cell r="BE1103" t="str">
            <v>310 - 47 - 994000011590</v>
          </cell>
          <cell r="BF1103">
            <v>45504</v>
          </cell>
          <cell r="BG1103">
            <v>45505</v>
          </cell>
          <cell r="BH1103">
            <v>45505</v>
          </cell>
          <cell r="BI1103">
            <v>167224</v>
          </cell>
          <cell r="BJ1103">
            <v>45505</v>
          </cell>
          <cell r="BK1103" t="str">
            <v>POSITIVA</v>
          </cell>
          <cell r="BL1103">
            <v>45506</v>
          </cell>
          <cell r="BN1103">
            <v>45506</v>
          </cell>
          <cell r="BO1103">
            <v>45778</v>
          </cell>
          <cell r="BP1103" t="str">
            <v>SI</v>
          </cell>
          <cell r="BQ1103" t="str">
            <v>CONTRATACIÓN DIRECTA</v>
          </cell>
          <cell r="BR1103" t="str">
            <v>SGR-312-2024</v>
          </cell>
          <cell r="BS1103" t="str">
            <v>https://community.secop.gov.co/Public/Tendering/OpportunityDetail/Index?noticeUID=CO1.NTC.6476702&amp;isFromPublicArea=True&amp;isModal=False</v>
          </cell>
        </row>
        <row r="1104">
          <cell r="A1104" t="str">
            <v>SGR-313-2024</v>
          </cell>
          <cell r="C1104">
            <v>45504</v>
          </cell>
          <cell r="D1104" t="str">
            <v xml:space="preserve">ALONSO MONTOYA MONTOYA </v>
          </cell>
          <cell r="E1104" t="str">
            <v>YERALDIN FUENTES</v>
          </cell>
          <cell r="F1104" t="str">
            <v>CONTRATO</v>
          </cell>
          <cell r="J1104">
            <v>26732</v>
          </cell>
          <cell r="K1104">
            <v>52</v>
          </cell>
          <cell r="L1104" t="str">
            <v>630104523_x000D_</v>
          </cell>
          <cell r="M1104" t="str">
            <v>PROFESIONAL</v>
          </cell>
          <cell r="N1104" t="str">
            <v>CÉDULA DE CIUDADANIA</v>
          </cell>
          <cell r="O1104">
            <v>75072412</v>
          </cell>
          <cell r="P1104">
            <v>2</v>
          </cell>
          <cell r="Q1104"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104"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104">
            <v>69956703</v>
          </cell>
          <cell r="W1104">
            <v>55624</v>
          </cell>
          <cell r="X1104">
            <v>45501</v>
          </cell>
          <cell r="Y1104" t="str">
            <v>SISTEMA GENERAL DE REGALÍAS</v>
          </cell>
          <cell r="AA1104">
            <v>69956703</v>
          </cell>
          <cell r="AB1104" t="str">
            <v>FERNANDO ALBERTO CARDONA VARGAS</v>
          </cell>
          <cell r="AC1104" t="str">
            <v xml:space="preserve">VICEPRESIDENTE DE SEGUIMIENTO, CONTROL Y SEGURIDAD MINERA </v>
          </cell>
          <cell r="AD1104" t="str">
            <v>VSCSM</v>
          </cell>
          <cell r="AE1104">
            <v>9</v>
          </cell>
          <cell r="AH1104">
            <v>7772967</v>
          </cell>
          <cell r="AI1104">
            <v>66925444</v>
          </cell>
          <cell r="AJ1104" t="str">
            <v>KATHERINE ALEXANDRA NARANJO JARAMILLO</v>
          </cell>
          <cell r="AK1104" t="str">
            <v>COORDINADORA DEL PUNTO DE ATENCIÓN REGIONAL CALI</v>
          </cell>
          <cell r="AN1104" t="str">
            <v>Cali</v>
          </cell>
          <cell r="AO1104" t="str">
            <v>14 PRESTACIÓN DE SERVICIOS</v>
          </cell>
          <cell r="AP1104" t="str">
            <v>BOGOTÁ D.C.</v>
          </cell>
          <cell r="AQ1104" t="str">
            <v>BOGOTÁ D.C.</v>
          </cell>
          <cell r="AR1104" t="str">
            <v>GEOLOGIA</v>
          </cell>
          <cell r="AS1104" t="str">
            <v>PREGRADO</v>
          </cell>
          <cell r="AZ1104" t="str">
            <v>SGR</v>
          </cell>
          <cell r="BA1104" t="str">
            <v>313</v>
          </cell>
          <cell r="BB1104">
            <v>2024</v>
          </cell>
          <cell r="BC1104">
            <v>80111600</v>
          </cell>
          <cell r="BD1104" t="str">
            <v>SEGUROS DEL ESTADO S.A.</v>
          </cell>
          <cell r="BE1104" t="str">
            <v xml:space="preserve">	14-44-101215626</v>
          </cell>
          <cell r="BF1104">
            <v>45505</v>
          </cell>
          <cell r="BG1104">
            <v>45506</v>
          </cell>
          <cell r="BH1104">
            <v>45506</v>
          </cell>
          <cell r="BI1104">
            <v>168224</v>
          </cell>
          <cell r="BJ1104">
            <v>45505</v>
          </cell>
          <cell r="BK1104" t="str">
            <v>POSITIVA</v>
          </cell>
          <cell r="BL1104">
            <v>45509</v>
          </cell>
          <cell r="BN1104">
            <v>45509</v>
          </cell>
          <cell r="BO1104">
            <v>45781</v>
          </cell>
          <cell r="BP1104" t="str">
            <v>SI</v>
          </cell>
          <cell r="BQ1104" t="str">
            <v>CONTRATACIÓN DIRECTA</v>
          </cell>
          <cell r="BR1104" t="str">
            <v>SGR-313-2024</v>
          </cell>
          <cell r="BS1104" t="str">
            <v>https://community.secop.gov.co/Public/Tendering/OpportunityDetail/Index?noticeUID=CO1.NTC.6473883&amp;isFromPublicArea=True&amp;isModal=False</v>
          </cell>
        </row>
        <row r="1105">
          <cell r="A1105" t="str">
            <v>SGR-314-2024</v>
          </cell>
          <cell r="C1105">
            <v>45504</v>
          </cell>
          <cell r="D1105" t="str">
            <v xml:space="preserve">CLAUDIA ANGÉLICA DELGADO ZAMUDIO </v>
          </cell>
          <cell r="E1105" t="str">
            <v>YERALDIN FUENTES</v>
          </cell>
          <cell r="F1105" t="str">
            <v>CONTRATO</v>
          </cell>
          <cell r="J1105">
            <v>26737</v>
          </cell>
          <cell r="K1105">
            <v>52</v>
          </cell>
          <cell r="L1105" t="str">
            <v>630089123_x000D_</v>
          </cell>
          <cell r="M1105" t="str">
            <v>PROFESIONAL</v>
          </cell>
          <cell r="N1105" t="str">
            <v>CÉDULA DE CIUDADANIA</v>
          </cell>
          <cell r="O1105">
            <v>52328389</v>
          </cell>
          <cell r="P1105">
            <v>8</v>
          </cell>
          <cell r="Q1105" t="str">
            <v>PSP al Grupo de Regalías y Contraprestaciones Económicas en actividades necesarias para el desarrollo de la función
de fiscalización, como es la conciliación, liquidación y distribución de las contraprestaciones económicas de minerales y las asociadas al control en las exportaciones de minerales.</v>
          </cell>
          <cell r="R1105" t="str">
            <v>1. Apoyar el proceso de fiscalización mediante el seguimiento al cumplimiento de las obligaciones de contenido
económico que tienen a cargo los titulares mineros, verificando la oportuna y adecuada liquidación y pago de las regalías
procedentes por la explotación de minerales presentada por los exportadores y agentes retenedores.
2. Analizar, revisar y verificar la información reportada por los exportadores de minerales en la Ventanilla única de
Comercio Exterior - VUCE, verificando la liquidación y pago de regalías, así como la información relacionada con el título
minero en el marco del trámite de exportación del mineral en el marco de la fiscalización minera.
3. Verificar la información indicada en los formularios de declaración de producción y liquidación de regalías y
compensaciones por explotación de minerales, así como en los formularios de exportación de minerales, con el fin de
que se puedan solicitar los ajustes correspondientes a los titulares mineros cuando a ello haya lugar, de conformidad con
lineamientos, directrices y procedimientos que sean aplicables.
4. Realizar las búsquedas documentales que se requieran en los distintos sistemas de información, con el fin de poder
gestionar los recursos pagados por los titulares mineros en cumplimiento de sus obligaciones contractuales y de ley.
5. Actualizar las bases de datos y sistemas de información que se requieran, especialmente la relacionada con el
recaudo de regalías y demás obligaciones de contenido económico señaladas en los títulos mineros, de conformidad con
lo indicado por el supervisor del contrato.
6. Consolidar y Generar a través del Sistema Administrativo y Financiero WEBSAFI, o el que haga sus veces, la
información que permita la distribución y transferencia de las regalías provenientes de la explotación de los minerales.
7. Proyectar y tramitar las respuestas a PQRS y demás solicitudes de competencia del Grupo de Regalías y
Contraprestaciones Económicas en el marco de la fiscalización minera.
8. Actualizar los sistemas de información dispuesto para el seguimiento, control y fiscalización del cumplimiento de las
contraprestaciones económicas de los contratos, convenios, títulos mineros y demás figuras que por mandato legal
permiten la exploración y explotación de recursos naturales no renovables, con el resultado de las labores adelantadas
para la atención de los tramites a su cargo y/o cuando se lo solicite el supervisor del contrato.
9. Comunicar oportunamente al Grupo de Seguimiento y control las inconsistencias encontradas en los formularios de
declaración, liquidación y pago de regalías, así como en los formularios de exportación de minerales.
10. Asistir y participar en los comités, reuniones, talleres, juntas y demás eventos que le indique el supervisor y se
relacionen con el objeto del contrato.
11. Presentar los informes que le indique el supervisor, sobre las actividades desarrolladas en ejecución del objeto
contractual.</v>
          </cell>
          <cell r="V1105">
            <v>69956703</v>
          </cell>
          <cell r="W1105">
            <v>40624</v>
          </cell>
          <cell r="X1105">
            <v>45500</v>
          </cell>
          <cell r="Y1105" t="str">
            <v>SISTEMA GENERAL DE REGALÍAS</v>
          </cell>
          <cell r="AA1105">
            <v>69956703</v>
          </cell>
          <cell r="AB1105" t="str">
            <v>FERNANDO ALBERTO CARDONA VARGAS</v>
          </cell>
          <cell r="AC1105" t="str">
            <v>VICEPRESIDENTE DE SEGUIMIENTO, CONTROL Y SEGURIDAD MINERA</v>
          </cell>
          <cell r="AD1105" t="str">
            <v>VSCSM</v>
          </cell>
          <cell r="AE1105">
            <v>9</v>
          </cell>
          <cell r="AH1105">
            <v>7772967</v>
          </cell>
          <cell r="AI1105">
            <v>9727207</v>
          </cell>
          <cell r="AJ1105" t="str">
            <v xml:space="preserve">JAIME ALONSO GARCIA ARANGO </v>
          </cell>
          <cell r="AK1105" t="str">
            <v>GERENTE DEL GRUPO DE REGALÍAS Y CONTRAPRESTACIONES ECONÓMICAS</v>
          </cell>
          <cell r="AN1105" t="str">
            <v>Bogotá D.C.</v>
          </cell>
          <cell r="AO1105" t="str">
            <v>14 PRESTACIÓN DE SERVICIOS</v>
          </cell>
          <cell r="AP1105" t="str">
            <v>BOGOTÁ D.C.</v>
          </cell>
          <cell r="AQ1105" t="str">
            <v>BOGOTÁ D.C.</v>
          </cell>
          <cell r="AR1105" t="str">
            <v>ADMINISTRADOR DE EMPRESAS</v>
          </cell>
          <cell r="AS1105" t="str">
            <v>PREGRADO</v>
          </cell>
          <cell r="AZ1105" t="str">
            <v>SGR</v>
          </cell>
          <cell r="BA1105" t="str">
            <v>314</v>
          </cell>
          <cell r="BB1105">
            <v>2024</v>
          </cell>
          <cell r="BC1105">
            <v>80111600</v>
          </cell>
          <cell r="BD1105" t="str">
            <v>SEGUROS DEL ESTADO S.A.</v>
          </cell>
          <cell r="BE1105" t="str">
            <v>14-44-101215539</v>
          </cell>
          <cell r="BF1105">
            <v>45504</v>
          </cell>
          <cell r="BG1105">
            <v>45505</v>
          </cell>
          <cell r="BH1105">
            <v>45505</v>
          </cell>
          <cell r="BI1105">
            <v>176724</v>
          </cell>
          <cell r="BJ1105">
            <v>45512</v>
          </cell>
          <cell r="BK1105" t="str">
            <v>POSITIVA</v>
          </cell>
          <cell r="BL1105">
            <v>45506</v>
          </cell>
          <cell r="BN1105">
            <v>45506</v>
          </cell>
          <cell r="BO1105">
            <v>45778</v>
          </cell>
          <cell r="BP1105" t="str">
            <v>SI</v>
          </cell>
          <cell r="BQ1105" t="str">
            <v>CONTRATACIÓN DIRECTA</v>
          </cell>
          <cell r="BR1105" t="str">
            <v>SGR-314-2024</v>
          </cell>
          <cell r="BS1105" t="str">
            <v>https://community.secop.gov.co/Public/Tendering/OpportunityDetail/Index?noticeUID=CO1.NTC.6476944&amp;isFromPublicArea=True&amp;isModal=False</v>
          </cell>
        </row>
        <row r="1106">
          <cell r="A1106" t="str">
            <v>SGR-315-2024</v>
          </cell>
          <cell r="C1106">
            <v>45504</v>
          </cell>
          <cell r="D1106" t="str">
            <v>WILDER HERNANDO GONZALEZ HERNANDEZ</v>
          </cell>
          <cell r="E1106" t="str">
            <v>ADRIANA LONDOÑO</v>
          </cell>
          <cell r="F1106" t="str">
            <v>CONTRATO</v>
          </cell>
          <cell r="J1106">
            <v>32770</v>
          </cell>
          <cell r="K1106">
            <v>35</v>
          </cell>
          <cell r="L1106" t="str">
            <v>630100923_x000D_</v>
          </cell>
          <cell r="M1106" t="str">
            <v>APOYO A LA GESTIÓN</v>
          </cell>
          <cell r="N1106" t="str">
            <v>CÉDULA DE CIUDADANIA</v>
          </cell>
          <cell r="O1106">
            <v>1104700926</v>
          </cell>
          <cell r="P1106">
            <v>7</v>
          </cell>
          <cell r="Q1106" t="str">
            <v>PS de apoyo a la gestión al grupo de seguimiento y control zona occidente, actividades de fiscalización minera, como es la recepción de documentos internos y externos, el control de la correspondencia, la clasificación de información y la
gestión documental a través del SGD.</v>
          </cell>
          <cell r="R1106" t="str">
            <v>Con el fin de cumplir las actividades de fiscalización de los títulos mineros el contratista deberá ejecutar las siguientes
obligaciones:
1) Efectuar el seguimiento y control de las actuaciones administrativas u operativas de competencia de la dependencia,
relacionada con las actividades de evaluación para la fiscalización a títulos mineros.
2) Realizar las actividades de asignación, reparto y control de la correspondencia de competencia del grupo de trabajo,
de conformidad con lo indicado por el Supervisor del contrato.
3) Realizar las actividades de apoyo en los procesos de comunicación y notificación oportuna y efectiva de los actos
administrativos proferidos por el Grupo de Trabajo.
4) Consolidar la información de los procesos de planeación y gestión del Grupo de Trabajo y demás actividades de apoyo
operativo que se requieran en la dependencia.
5) Apoyar el alistamiento, asignación y reparto efectuado por el supervisor del contrato de los expedientes físicos y/o
digitales a los profesionales técnicos y jurídicos del área.
6) Apoyar a la VSCSM con la enumeración de los actos administrativos que indique el supervisor del contrato.
7) Archivar y controlar los documentos, actos administrativos y demás información generada por el grupo de trabajo, actualizando las plataformas tecnológicas o bases de datos que disponga la entidad para el efecto.
8) Consolidar la información y generar los reportes que se requieran, relacionados con el control de la asignación y/o
reparto de los documentos y de los expedientes mineros competencia del grupo de trabajo.
9) Apoyar el agendamiento, organización y realización de las reuniones que se programen en el Grupo, en el marco de
las actividades de fiscalización, apoyando la elaboración de actas y listado de asistencia respectivos.
10) Presentar los informes que le indique el supervisor, sobre las actividades desarrolladas en ejecución del objeto
contractual._x000D_</v>
          </cell>
          <cell r="V1106">
            <v>31022523</v>
          </cell>
          <cell r="W1106">
            <v>52024</v>
          </cell>
          <cell r="X1106">
            <v>45501</v>
          </cell>
          <cell r="Y1106" t="str">
            <v>SISTEMA GENERAL DE REGALÍAS</v>
          </cell>
          <cell r="AA1106">
            <v>31022523</v>
          </cell>
          <cell r="AB1106" t="str">
            <v>FERNANDO ALBERTO CARDONA VARGAS</v>
          </cell>
          <cell r="AC1106" t="str">
            <v>VICEPRESIDENTE DE SEGUIMIENTO, CONTROL Y SEGURIDAD MINERA</v>
          </cell>
          <cell r="AD1106" t="str">
            <v>VSCSM</v>
          </cell>
          <cell r="AE1106">
            <v>9</v>
          </cell>
          <cell r="AH1106">
            <v>3446947</v>
          </cell>
          <cell r="AI1106">
            <v>10174239</v>
          </cell>
          <cell r="AJ1106" t="str">
            <v>MIGUEL ÁNGEL SÁNCHEZ HERNÁNDEZ</v>
          </cell>
          <cell r="AK1106" t="str">
            <v xml:space="preserve">COORDINADOR GRUPO DE SEGUIMIENTO Y CONTROL ZONA OCCIDENTE </v>
          </cell>
          <cell r="AN1106" t="str">
            <v>Bogotá D.C.</v>
          </cell>
          <cell r="AO1106" t="str">
            <v>14 PRESTACIÓN DE SERVICIOS</v>
          </cell>
          <cell r="AP1106" t="str">
            <v>TOLIMA</v>
          </cell>
          <cell r="AQ1106" t="str">
            <v>LIBANO</v>
          </cell>
          <cell r="AR1106" t="str">
            <v>BACHILLER</v>
          </cell>
          <cell r="AS1106" t="str">
            <v>BACHILLERATO</v>
          </cell>
          <cell r="AZ1106" t="str">
            <v>SGR</v>
          </cell>
          <cell r="BA1106" t="str">
            <v>315</v>
          </cell>
          <cell r="BB1106">
            <v>2024</v>
          </cell>
          <cell r="BC1106">
            <v>80111600</v>
          </cell>
          <cell r="BD1106" t="str">
            <v>SEGUROS DEL ESTADO S.A.</v>
          </cell>
          <cell r="BE1106" t="str">
            <v>14-44-101215621</v>
          </cell>
          <cell r="BF1106">
            <v>45504</v>
          </cell>
          <cell r="BG1106">
            <v>45505</v>
          </cell>
          <cell r="BH1106">
            <v>45506</v>
          </cell>
          <cell r="BI1106">
            <v>168424</v>
          </cell>
          <cell r="BJ1106">
            <v>45505</v>
          </cell>
          <cell r="BK1106" t="str">
            <v>POSITIVA</v>
          </cell>
          <cell r="BL1106">
            <v>45506</v>
          </cell>
          <cell r="BN1106">
            <v>45506</v>
          </cell>
          <cell r="BO1106">
            <v>45778</v>
          </cell>
          <cell r="BP1106" t="str">
            <v>SI</v>
          </cell>
          <cell r="BQ1106" t="str">
            <v>CONTRATACIÓN DIRECTA</v>
          </cell>
          <cell r="BR1106" t="str">
            <v>SGR-315-2024</v>
          </cell>
          <cell r="BS1106" t="str">
            <v>https://community.secop.gov.co/Public/Tendering/OpportunityDetail/Index?noticeUID=CO1.NTC.6478127&amp;isFromPublicArea=True&amp;isModal=False</v>
          </cell>
        </row>
        <row r="1107">
          <cell r="A1107" t="str">
            <v>SGR-316-2024</v>
          </cell>
          <cell r="C1107">
            <v>45504</v>
          </cell>
          <cell r="D1107" t="str">
            <v>FRAN LEYS VALLEJO MURRAY</v>
          </cell>
          <cell r="E1107" t="str">
            <v>ADRIANA LONDOÑO</v>
          </cell>
          <cell r="F1107" t="str">
            <v>CONTRATO</v>
          </cell>
          <cell r="J1107">
            <v>32751</v>
          </cell>
          <cell r="K1107">
            <v>35</v>
          </cell>
          <cell r="L1107">
            <v>630059223</v>
          </cell>
          <cell r="M1107" t="str">
            <v>APOYO A LA GESTIÓN</v>
          </cell>
          <cell r="N1107" t="str">
            <v>CÉDULA DE CIUDADANIA</v>
          </cell>
          <cell r="O1107">
            <v>1077441647</v>
          </cell>
          <cell r="P1107">
            <v>8</v>
          </cell>
          <cell r="Q1107" t="str">
            <v>Prestar servicios de apoyo a la gestión para el cargue de información, seguimiento y atención de requerimientos de los
titulares mineros relacionados con los mecanismos disponibles para el reporte de información el CMCP</v>
          </cell>
          <cell r="R1107" t="str">
            <v>1. Realizar el cargue periódico de la información complementaria a los titulares para alimentación de la bodega de datos.
2. Brindar atención y solución a los requerimientos de información en la base de datos a través de la construcción de
consultas a la misma.
3. Implementar los ajustes o actualizaciones necesarias a la capa de presentación y reportes de las aplicaciones usadas
en el Centro de Monitoreo, en concordancia con los requerimientos recibidos.
4. Crear y mantener actualizados los protocolos de operación de los equipos del Centro de Monitoreo.
5. Brindar apoyo técnico en la generación de nuevos modelos analíticos para las aplicaciones usadas en el Centro de
Monitoreo, en concordancia con los requerimientos recibidos.
6. Cumplir todas las labores asignadas por su supervisor y que sean propias del objeto contractual.
7. Contar con los equipos y elementos necesarios para la prestación del servicio. PARAGRAFO: Para acceder a la Red
de la Agencia y a los demás servicios TIC, EL CONTRATISTA debe contar con un software legal en sus equipos de
cómputo, tanto en sus aplicaciones como en el sistema operativo, con antivirus, firewall y anti-spam de end-point
actualizados y reportar al supervisor del contrato el sistema operativo, programas, marca, serial del computador8. Las demás que asigne el supervisor y que guarden relación con el objeto contractual.</v>
          </cell>
          <cell r="V1107">
            <v>51805692</v>
          </cell>
          <cell r="W1107">
            <v>4124</v>
          </cell>
          <cell r="X1107">
            <v>45369</v>
          </cell>
          <cell r="Y1107" t="str">
            <v>SISTEMA GENERAL DE REGALÍAS</v>
          </cell>
          <cell r="AA1107">
            <v>38854269</v>
          </cell>
          <cell r="AB1107" t="str">
            <v>FERNANDO ALBERTO CARDONA VARGAS</v>
          </cell>
          <cell r="AC1107" t="str">
            <v>VICEPRESIDENTE DE SEGUIMIENTO, CONTROL Y SEGURIDAD MINERA</v>
          </cell>
          <cell r="AD1107" t="str">
            <v>VSCSM</v>
          </cell>
          <cell r="AE1107">
            <v>9</v>
          </cell>
          <cell r="AH1107">
            <v>4317141</v>
          </cell>
          <cell r="AI1107">
            <v>43056693</v>
          </cell>
          <cell r="AJ1107" t="str">
            <v>MARÍA EUGENIA SÁNCHEZ JARAMILLO</v>
          </cell>
          <cell r="AK1107" t="str">
            <v>EXPERTO CÓDIGO G3 GRADO 06 DE LA VICEPRESIDENCIA DE SEGUIMIENTO, CONTROL Y SEGURIDAD MINERA</v>
          </cell>
          <cell r="AN1107" t="str">
            <v>Bogotá D.C.</v>
          </cell>
          <cell r="AO1107" t="str">
            <v>14 PRESTACIÓN DE SERVICIOS</v>
          </cell>
          <cell r="AP1107" t="str">
            <v>CHOCO</v>
          </cell>
          <cell r="AQ1107" t="str">
            <v>EL CANTON DEL SAN PABLO</v>
          </cell>
          <cell r="AR1107" t="str">
            <v>INGENIERO DE SISTEMAS</v>
          </cell>
          <cell r="AS1107" t="str">
            <v>POSGRADO</v>
          </cell>
          <cell r="AZ1107" t="str">
            <v>SGR</v>
          </cell>
          <cell r="BA1107" t="str">
            <v>316</v>
          </cell>
          <cell r="BB1107">
            <v>2024</v>
          </cell>
          <cell r="BC1107">
            <v>80111600</v>
          </cell>
          <cell r="BD1107" t="str">
            <v>SEGUROS DEL ESTADO S.A.</v>
          </cell>
          <cell r="BE1107" t="str">
            <v>14-46-101121524</v>
          </cell>
          <cell r="BF1107">
            <v>45511</v>
          </cell>
          <cell r="BG1107">
            <v>45516</v>
          </cell>
          <cell r="BH1107">
            <v>45519</v>
          </cell>
          <cell r="BI1107">
            <v>178224</v>
          </cell>
          <cell r="BJ1107">
            <v>45517</v>
          </cell>
          <cell r="BK1107" t="str">
            <v>POSITIVA</v>
          </cell>
          <cell r="BL1107">
            <v>45518</v>
          </cell>
          <cell r="BN1107">
            <v>45518</v>
          </cell>
          <cell r="BO1107">
            <v>45790</v>
          </cell>
          <cell r="BP1107" t="str">
            <v>SI</v>
          </cell>
          <cell r="BQ1107" t="str">
            <v>CONTRATACIÓN DIRECTA</v>
          </cell>
          <cell r="BR1107" t="str">
            <v>SGR-316-2024</v>
          </cell>
          <cell r="BS1107" t="str">
            <v>https://community.secop.gov.co/Public/Tendering/OpportunityDetail/Index?noticeUID=CO1.NTC.6515224&amp;isFromPublicArea=True&amp;isModal=False</v>
          </cell>
        </row>
        <row r="1108">
          <cell r="A1108" t="str">
            <v>SGR-317-2024</v>
          </cell>
          <cell r="C1108">
            <v>45490</v>
          </cell>
          <cell r="D1108" t="str">
            <v xml:space="preserve">DIEGO LEONARDO MATEUS PIRAJAN </v>
          </cell>
          <cell r="E1108" t="str">
            <v>ANA MARÍA MENDOZA</v>
          </cell>
          <cell r="F1108" t="str">
            <v>CONTRATO</v>
          </cell>
          <cell r="J1108">
            <v>31262</v>
          </cell>
          <cell r="K1108">
            <v>40</v>
          </cell>
          <cell r="L1108">
            <v>630084123</v>
          </cell>
          <cell r="M1108" t="str">
            <v>PROFESIONAL</v>
          </cell>
          <cell r="N1108" t="str">
            <v>CÉDULA DE CIUDADANIA</v>
          </cell>
          <cell r="O1108">
            <v>74381748</v>
          </cell>
          <cell r="P1108">
            <v>3</v>
          </cell>
          <cell r="Q1108" t="str">
            <v>PSP al Grupo de Evaluación de Estudios Técnicos, en actividades necesarias para el desarrollo de la función de fiscalización Minera, como es el análisis y conceptualización de la estimación y categorización de recursos y reservas de los títulos mineros.</v>
          </cell>
          <cell r="R1108" t="str">
            <v>1. Analizar y evaluar, desde el punto de vista técnico, la información allegada por los titulares mineros, beneficiarios de áreas de reserva especial y sub-contratistas con el fin de verificar el cumplimiento de las obligaciones contractuales y legales para elaborar de manera oportuna el correspondiente concepto técnico, o documentos de carácter técnico a que haya lugar, de acuerdo con la asignación realizada por el Supervisor del contrato. 2. Validar que la información de planeamiento de la explotación del mineral asignado, presentada por los titulares mineros, beneficiarios de áreas de reserva especial y subcontratistas, relacionada con las reservas minerales, cumpla con los lineamientos, procesos y procedimientos establecidos dentro de la Vicepresidencia de Seguimiento, Control y Seguridad Minera. 3. Incorporar la información correspondiente de la evaluación técnica realizada, en los sistemas de información dispuestos por la Entidad. 4. Realizar inspecciones técnicas de campo a los títulos mineros, áreas de reserva especial y subcontratos, para la verificación, evaluación y proyección de los conceptos técnicos, especialmente los relacionados con la información de planeamiento de la explotación del mineral asignado, de acuerdo con la normatividad vigente. 5. Asistir y participar en las mesas de trabajo, reuniones, comités y demás actividades relacionadas con el objeto del contrato, cuando se lo requiera el supervisor del Contrato. 6. Documentar técnicamente los términos de referencia o parámetros que se tuvieron en cuenta para la verificación y elaboración del concepto técnico relacionada con la evaluación de reservas minerales. 7. Proyectar desde el punto de vista técnico la información requerida para dar respuesta a los derechos de petición, quejas, requerimientos, y demás solicitudes a cargo del Grupo de Trabajo. 8. Gestionar y revisar las actuaciones y trámites que le sean asignadas a través del aplicativo del Sistema de Gestión Documental de la Entidad con el fin de identificar trámites prioritarios en atención a la complejidad de las actuaciones que deban ser adelantadas por el Grupo de Trabajo, informando oportunamente al Supervisor del contrato y ejecutar el cierre del trámite en el sistema documental de acuerdo al procedimiento establecido.</v>
          </cell>
          <cell r="V1108">
            <v>87267141</v>
          </cell>
          <cell r="W1108">
            <v>35624</v>
          </cell>
          <cell r="X1108">
            <v>45499</v>
          </cell>
          <cell r="Y1108" t="str">
            <v>SISTEMA GENERAL DE REGALÍAS</v>
          </cell>
          <cell r="AA1108">
            <v>87267141</v>
          </cell>
          <cell r="AB1108" t="str">
            <v>FERNANDO ALBERTO CARDONA VARGAS</v>
          </cell>
          <cell r="AC1108" t="str">
            <v>VICEPRESIDENTE DE SEGUIMIENTO, CONTROL Y SEGURIDAD MINERA</v>
          </cell>
          <cell r="AD1108" t="str">
            <v>VSCSM</v>
          </cell>
          <cell r="AE1108">
            <v>9</v>
          </cell>
          <cell r="AH1108">
            <v>9696349</v>
          </cell>
          <cell r="AI1108">
            <v>7226198</v>
          </cell>
          <cell r="AJ1108" t="str">
            <v>FABIO ANTONIO GUTIERREZ</v>
          </cell>
          <cell r="AK1108" t="str">
            <v xml:space="preserve">COORDINADOR DEL GRUPO DE EVALUCIÓN DE ESTUDIOS TECNICOS </v>
          </cell>
          <cell r="AN1108" t="str">
            <v>Bogotá D.C.</v>
          </cell>
          <cell r="AO1108" t="str">
            <v>14 PRESTACIÓN DE SERVICIOS</v>
          </cell>
          <cell r="AP1108" t="str">
            <v>BOYACÁ</v>
          </cell>
          <cell r="AQ1108" t="str">
            <v>SOGAMOSO</v>
          </cell>
          <cell r="AR1108" t="str">
            <v>INGENIERO DE MINAS</v>
          </cell>
          <cell r="AS1108" t="str">
            <v>PREGRADO</v>
          </cell>
          <cell r="AZ1108" t="str">
            <v>SGR</v>
          </cell>
          <cell r="BA1108" t="str">
            <v>317</v>
          </cell>
          <cell r="BB1108">
            <v>2024</v>
          </cell>
          <cell r="BC1108">
            <v>80111600</v>
          </cell>
          <cell r="BD1108" t="str">
            <v>COMPAÑIA MUNDIAL DE SEGUROS S.A.</v>
          </cell>
          <cell r="BE1108" t="str">
            <v>CBC-100058619</v>
          </cell>
          <cell r="BF1108">
            <v>45505</v>
          </cell>
          <cell r="BG1108">
            <v>45505</v>
          </cell>
          <cell r="BH1108">
            <v>45505</v>
          </cell>
          <cell r="BI1108">
            <v>167624</v>
          </cell>
          <cell r="BJ1108">
            <v>45505</v>
          </cell>
          <cell r="BK1108" t="str">
            <v>POSITIVA</v>
          </cell>
          <cell r="BL1108">
            <v>45506</v>
          </cell>
          <cell r="BN1108">
            <v>45506</v>
          </cell>
          <cell r="BO1108">
            <v>45778</v>
          </cell>
          <cell r="BP1108" t="str">
            <v>SI</v>
          </cell>
          <cell r="BQ1108" t="str">
            <v>CONTRATACIÓN DIRECTA</v>
          </cell>
          <cell r="BR1108" t="str">
            <v>SGR-317-2024</v>
          </cell>
          <cell r="BS1108" t="str">
            <v>https://community.secop.gov.co/Public/Tendering/ContractNoticePhases/View?PPI=CO1.PPI.33685229&amp;isFromPublicArea=True&amp;isModal=False</v>
          </cell>
        </row>
        <row r="1109">
          <cell r="A1109" t="str">
            <v>SGR-318-2024</v>
          </cell>
          <cell r="C1109">
            <v>45502</v>
          </cell>
          <cell r="D1109" t="str">
            <v xml:space="preserve">CARLOS EDUARDO CASAS OLIVEROS </v>
          </cell>
          <cell r="E1109" t="str">
            <v>ANA MARÍA MENDOZA</v>
          </cell>
          <cell r="F1109" t="str">
            <v>CONTRATO</v>
          </cell>
          <cell r="J1109">
            <v>27608</v>
          </cell>
          <cell r="K1109">
            <v>50</v>
          </cell>
          <cell r="L1109">
            <v>630081323</v>
          </cell>
          <cell r="M1109" t="str">
            <v>PROFESIONAL</v>
          </cell>
          <cell r="N1109" t="str">
            <v>CÉDULA DE CIUDADANIA</v>
          </cell>
          <cell r="O1109">
            <v>93450969</v>
          </cell>
          <cell r="P1109">
            <v>1</v>
          </cell>
          <cell r="Q1109" t="str">
            <v>PS de apoyo a la gestión a la VSCSM para el desarrollo de la función de fiscalización minera, en actividades de seguimiento y control de las actuaciones administrativas, control de la correspondencia, consolidación de información de los procesos de planeación o gestión del grupo y demás tareas de apoyo operativo.</v>
          </cell>
          <cell r="R1109" t="str">
            <v>) Apoyar la consolidación y control de las actuaciones administrativas u operativas de competencia de la dependencia, relacionada con las actividades de fiscalización a la actividad minera, de conformidad con los lineamientos que se impartan por el Supervisor y haciendo uso de las plataformas tecnológicas que disponga la entidad. 2) Apoyar las actividades de revisión, asignación, reparto y control de gestión de la correspondencia de competencia del grupo de trabajo asociada al ejercicio de la fiscalización a la actividad minera, de conformidad con los lineamientos que se impartan por el Supervisor y haciendo uso de las plataformas tecnológicas que disponga la entidad. 3) Apoyar la gestión del grupo de trabajo en los procesos de comunicación y notificación oportuna y efectiva de los actos administrativos proferidos en desarrollo de la función de fiscalización a la actividad minera. 4) Apoyar la consolidación de la información derivada de los procesos de planeación y gestión del Grupo de Trabajo y demás actividades de apoyo operativo que se requieran en la dependencia, de conformidad con los lineamientos que se impartan por el Supervisor y haciendo uso de las plataformas tecnológicas que disponga la entidad. 5) Apoyar el seguimiento de la correspondencia y productos de información derivados de la fiscalización a la actividad títulos minera emitidos por los profesionales del Grupo, verificando su incorporación en el expediente bien sea físico o digital, de conformidad con los lineamientos que se impartan por el Supervisor y haciendo uso de las plataformas tecnológicas que disponga la entidad. 6) Archivar y controlar los documentos soportes de las inspecciones de campo, autos, resoluciones y demás información expedida por el grupo de trabajo, de conformidad con los lineamientos que se impartan por el Supervisor y haciendo uso de las plataformas tecnológicas que disponga la entidad. 7) Apoyar las actividades de consolidación de información y generación de los reportes que se requieran, relacionados con la gestión de fiscalización de la actividad minera adelantada por el grupo de trabajo. 8) Apoyar el registro y control de las actuaciones y tareas asignadas al equipo fiscalizador del grupo de trabajo para la respectiva evaluación técnica y jurídica, de conformidad con los lineamientos que se impartan por el Supervisor y haciendo uso de las plataformas tecnológicas que se dispongan para el efecto por la entidad. 9) Apoyar las actividades de validación y depuración de la información sobre títulos mineros de competencia del grupo de trabajo, consolidando la información de gestión mensual, control de trámites derivados de las actividades de fiscalización y actualización de la información en las plataformas tecnológicas y bases de datos que disponga la entidad para el efecto. 10) Apoyar el agendamiento, organización y realización de las reuniones que se programen en el Grupo, en el marco de las actividades de fiscalización, apoyando la elaboración de actas y listado de asistencia respectivos 11) Apoyar las actuaciones correspondientes para la realización oportuna y eficaz el proceso de notificación de actos administrativos derivados de las funciones de fiscalización minera. 12) Apoyar la elaboración de informes, reportes o presentaciones relacionadas con la gestión de fiscalización a la actividad minera adelantada por el grupo de trabajo, de conformidad con los lineamientos que se impartan por el Supervisor y haciendo uso de las plataformas tecnológicas que disponga la entidad. 13) Apoyar la consolidación y/o proyección de las respuestas a los derechos de petición, quejas, requerimientos,y demás solicitudes a cargo del Grupo de Trabajo, relacionadas con la fiscalización a la actividad minera, que le sean asignadas por el Supervisor del contrato. 14) Generar reportes de gestión y elaborar documentos que resulten del cumplimiento de sus obligaciones o que sean necesarios para el cabal cumplimiento de las actividades de fiscalización a la actividad minera que adelanta el grupo de trabajo.</v>
          </cell>
          <cell r="V1109">
            <v>43171410</v>
          </cell>
          <cell r="W1109">
            <v>32024</v>
          </cell>
          <cell r="X1109">
            <v>45477</v>
          </cell>
          <cell r="Y1109" t="str">
            <v>SISTEMA GENERAL DE REGALÍAS</v>
          </cell>
          <cell r="AA1109">
            <v>38854269</v>
          </cell>
          <cell r="AB1109" t="str">
            <v>FERNANDO ALBERTO CARDONA VARGAS</v>
          </cell>
          <cell r="AC1109" t="str">
            <v>VICEPRESIDENTE DE SEGUIMIENTO, CONTROL Y SEGURIDAD MINERA</v>
          </cell>
          <cell r="AD1109" t="str">
            <v>VSCSM</v>
          </cell>
          <cell r="AE1109">
            <v>9</v>
          </cell>
          <cell r="AH1109">
            <v>4317141</v>
          </cell>
          <cell r="AI1109">
            <v>71655385</v>
          </cell>
          <cell r="AJ1109" t="str">
            <v>JOEL DARÍO PINO
PUERTA</v>
          </cell>
          <cell r="AK1109" t="str">
            <v>COORDINADOR DEL GRUPO DE SEGUIMIENTO Y CONTROL ZONA CENTRO</v>
          </cell>
          <cell r="AN1109" t="str">
            <v>Bogotá D.C.</v>
          </cell>
          <cell r="AO1109" t="str">
            <v>14 PRESTACIÓN DE SERVICIOS</v>
          </cell>
          <cell r="AP1109" t="str">
            <v>TOLIMA</v>
          </cell>
          <cell r="AQ1109" t="str">
            <v>CHAPARRAL</v>
          </cell>
          <cell r="AR1109" t="str">
            <v>CONTADOR PÚBLICO</v>
          </cell>
          <cell r="AS1109" t="str">
            <v>PREGRADO</v>
          </cell>
          <cell r="AZ1109" t="str">
            <v>SGR</v>
          </cell>
          <cell r="BA1109" t="str">
            <v>318</v>
          </cell>
          <cell r="BB1109">
            <v>2024</v>
          </cell>
          <cell r="BC1109">
            <v>80111600</v>
          </cell>
          <cell r="BD1109" t="str">
            <v>ASEGURADORA SOLIDARIA DE COLOMBIA</v>
          </cell>
          <cell r="BE1109" t="str">
            <v>310 47 994000011594</v>
          </cell>
          <cell r="BF1109">
            <v>45505</v>
          </cell>
          <cell r="BG1109">
            <v>45505</v>
          </cell>
          <cell r="BH1109">
            <v>45505</v>
          </cell>
          <cell r="BI1109">
            <v>167324</v>
          </cell>
          <cell r="BJ1109">
            <v>45505</v>
          </cell>
          <cell r="BK1109" t="str">
            <v>POSITIVA</v>
          </cell>
          <cell r="BL1109">
            <v>45510</v>
          </cell>
          <cell r="BN1109">
            <v>45510</v>
          </cell>
          <cell r="BO1109">
            <v>45782</v>
          </cell>
          <cell r="BP1109" t="str">
            <v>SI</v>
          </cell>
          <cell r="BQ1109" t="str">
            <v>CONTRATACIÓN DIRECTA</v>
          </cell>
          <cell r="BR1109" t="str">
            <v>SGR-318-2024</v>
          </cell>
          <cell r="BS1109" t="str">
            <v>https://community.secop.gov.co/Public/Tendering/OpportunityDetail/Index?noticeUID=CO1.NTC.6475994&amp;isFromPublicArea=True&amp;isModal=False</v>
          </cell>
        </row>
        <row r="1110">
          <cell r="A1110" t="str">
            <v>SGR-319-2024</v>
          </cell>
          <cell r="C1110">
            <v>45499</v>
          </cell>
          <cell r="D1110" t="str">
            <v>ELIZABETH AREVALO AVILA</v>
          </cell>
          <cell r="E1110" t="str">
            <v>MARTHA PATRICIA PUERTO GUIO</v>
          </cell>
          <cell r="F1110" t="str">
            <v>CONTRATO</v>
          </cell>
          <cell r="J1110">
            <v>33408</v>
          </cell>
          <cell r="K1110">
            <v>34</v>
          </cell>
          <cell r="L1110">
            <v>630087123</v>
          </cell>
          <cell r="M1110" t="str">
            <v>PROFESIONAL</v>
          </cell>
          <cell r="N1110" t="str">
            <v>CÉDULA DE CIUDADANIA</v>
          </cell>
          <cell r="O1110">
            <v>1030593611</v>
          </cell>
          <cell r="P1110">
            <v>4</v>
          </cell>
          <cell r="Q1110" t="str">
            <v>PSP a la VSCSM en actividades inherentes a la fiscalización minera, como es la conceptualización, revisión, análisis, evaluación y seguimiento de las contraprestaciones económicas de los títulos mineros de interés nacional.</v>
          </cell>
          <cell r="R1110" t="str">
            <v>1) Consolidar la información económica relacionada con los títulos mineros, principalmente los clasificados como PIN, que sea requerida por la DIAN o el Ministerio de Minas y Energía y demás Entidades del Sector, con el fin de propender por la ejecución de las políticas de la minería responsable. 2) Apoyar a la VSCSM en la construcción y socialización de los lineamientos establecidos por la Agencia, en lo referente a las obligaciones económicas de los títulos mineros. 3) Apoyar la articulación entre la VSCSM y la Oficina de Tecnología e Información (OTI) en la implementación de los formularios en línea para el pago de las contraprestaciones económicas de los títulos mineros, principalmente los catalogados como PIN. 4) Analizar y verificar el cumplimiento de las obligaciones de carácter económico y financiero de los diferentes títulos mineros catalogados como PIN, emitiendo los conceptos o informes respectivos para aprobación del responsable de la dependencia y de acuerdo con los requerimientos realizados por el supervisor. 5) Apoyar la formulación de las acciones de mejora y ajustes a los lineamientos y planes operativos de la dependencia, de acuerdo con los procesos y procedimientos relacionados con la fiscalización de las obligaciones económicas de los PIN. 6) Analizar y realizar evaluación documental de los títulos mineros, principalmente los clasificados como PIN, incluyendo los documentos aportados por los titulares de los contratos, según asignación efectuada por el supervisor del contrato. 7) Elaborar los informes de gestión y resultados relacionados con el pago de las contraprestaciones económicas y de regalías en los títulos mineros, principalmente los catalogados como PIN.
8) Proyectar respuesta a los derechos de petición, solicitudes, PQRs y demás oficios asignados por el supervisor del
contrato.
9) Verificar la identificación pagos y causaciones de las contraprestaciones económicas en los estados financieros,
relacionados con los títulos asignados.</v>
          </cell>
          <cell r="V1110">
            <v>110707074</v>
          </cell>
          <cell r="W1110">
            <v>38524</v>
          </cell>
          <cell r="X1110">
            <v>45499</v>
          </cell>
          <cell r="Y1110" t="str">
            <v>SISTEMA GENERAL DE REGALÍAS</v>
          </cell>
          <cell r="AA1110">
            <v>110707074</v>
          </cell>
          <cell r="AB1110" t="str">
            <v>FERNANDO ALBERTO CARDONA VARGAS</v>
          </cell>
          <cell r="AC1110" t="str">
            <v>VICEPRESIDENTE DE SEGUIMIENTO, CONTROL Y SEGURIDAD MINERA</v>
          </cell>
          <cell r="AD1110" t="str">
            <v>VSCSM</v>
          </cell>
          <cell r="AE1110">
            <v>9</v>
          </cell>
          <cell r="AH1110">
            <v>12300786</v>
          </cell>
          <cell r="AI1110">
            <v>80203737</v>
          </cell>
          <cell r="AJ1110" t="str">
            <v xml:space="preserve">
OMAR RICARDO MALAGÓN ROPERO</v>
          </cell>
          <cell r="AK1110" t="str">
            <v>COORDINADOR GRUPO DE PROYECTOS DE INTERÉS NACIONAL</v>
          </cell>
          <cell r="AN1110" t="str">
            <v>Bogotá D.C.</v>
          </cell>
          <cell r="AO1110" t="str">
            <v>14 PRESTACIÓN DE SERVICIOS</v>
          </cell>
          <cell r="AP1110" t="str">
            <v>BOGOTÁ D.C.</v>
          </cell>
          <cell r="AQ1110" t="str">
            <v>BOGOTÁ D.C.</v>
          </cell>
          <cell r="AR1110" t="str">
            <v>CONTADOR PÚBLICO</v>
          </cell>
          <cell r="AS1110" t="str">
            <v>PREGRADO</v>
          </cell>
          <cell r="AZ1110" t="str">
            <v>SGR</v>
          </cell>
          <cell r="BA1110" t="str">
            <v>319</v>
          </cell>
          <cell r="BB1110">
            <v>2024</v>
          </cell>
          <cell r="BC1110">
            <v>80111600</v>
          </cell>
          <cell r="BD1110" t="str">
            <v>ASEGURADORA SOLIDARIA DE COLOMBIA</v>
          </cell>
          <cell r="BE1110" t="str">
            <v>310-47-994000011631</v>
          </cell>
          <cell r="BF1110">
            <v>45505</v>
          </cell>
          <cell r="BG1110">
            <v>45506</v>
          </cell>
          <cell r="BH1110">
            <v>45509</v>
          </cell>
          <cell r="BI1110">
            <v>168124</v>
          </cell>
          <cell r="BJ1110">
            <v>45505</v>
          </cell>
          <cell r="BK1110" t="str">
            <v>POSITIVA</v>
          </cell>
          <cell r="BL1110">
            <v>45510</v>
          </cell>
          <cell r="BN1110">
            <v>45510</v>
          </cell>
          <cell r="BO1110">
            <v>45782</v>
          </cell>
          <cell r="BP1110" t="str">
            <v>SI</v>
          </cell>
          <cell r="BQ1110" t="str">
            <v>CONTRATACIÓN DIRECTA</v>
          </cell>
          <cell r="BR1110" t="str">
            <v>SGR-319-2024</v>
          </cell>
          <cell r="BS1110" t="str">
            <v>https://community.secop.gov.co/Public/Tendering/OpportunityDetail/Index?noticeUID=CO1.NTC.6481589&amp;isFromPublicArea=True&amp;isModal=False</v>
          </cell>
        </row>
        <row r="1111">
          <cell r="A1111" t="str">
            <v>SGR-320-2024</v>
          </cell>
          <cell r="C1111">
            <v>45504</v>
          </cell>
          <cell r="D1111" t="str">
            <v>MIGUEL ALFONSO CASTILLO GALLO</v>
          </cell>
          <cell r="E1111" t="str">
            <v>PAULA ANDREA PIÑEROS CUESTA</v>
          </cell>
          <cell r="F1111" t="str">
            <v>CONTRATO</v>
          </cell>
          <cell r="J1111">
            <v>30897</v>
          </cell>
          <cell r="K1111">
            <v>41</v>
          </cell>
          <cell r="L1111">
            <v>630087523</v>
          </cell>
          <cell r="M1111" t="str">
            <v>PROFESIONAL</v>
          </cell>
          <cell r="N1111" t="str">
            <v>CÉDULA DE CIUDADANIA</v>
          </cell>
          <cell r="O1111">
            <v>74083313</v>
          </cell>
          <cell r="P1111">
            <v>5</v>
          </cell>
          <cell r="Q1111" t="str">
            <v>PSP al grupo de Proyectos de Interés Nacional, en actividades necesarias para el desarrollo de la función de
fiscalización minera, como es la evaluación documental de expedientes, realización de inspecciones de campo y
elaboración, modificación y/o revisión de conceptos técnicos de los títulos mineros clasificados como PIN</v>
          </cell>
          <cell r="R1111" t="str">
            <v>1) Realizar la evaluación técnica de los documentos aportados por los titulares de los contratos PIN y revisar y analizar la
información contenida en el título minero, desde el punto de vista técnico, con el fin de verificar el cumplimiento de las
obligaciones por parte de los titulares, de conformidad al procedimiento de GESTIÓN INTEGRAL PARA EL
SEGUIMIENTO Y CONTROL A LOS TÍTULOS MINEROS.
2) Efectuar las gestiones preliminares que se requieran para preparar de manera adecuada la visita de inspección de
campo que le haya sido asignada, de conformidad con los procesos y procedimientos adoptados por la Entidad, tales
como evaluación documental, actualización de las bases de datos, sincronización de las herramientas tecnológicas
dispuestas para ello, alistamiento de los equipos técnicos, entre otros aspectos.
3) Elaborar los conceptos técnicos y los informes de visita de campo de competencia del grupo PIN, así como de los
títulos mineros competencia de la Gerencia de Seguimiento y control, en los formatos adoptados y conforme a los
lineamientos, procesos y procedimientos establecidos para el efecto por la Vicepresidencia de Seguimiento, Control y
Seguridad Minera, incorporando la información correspondiente en la aplicación y en la Herramienta de Fiscalización.
4) Apoyar la programación y seguimiento de inspecciones de fiscalización y participar en las visitas o inspecciones de
campo a los títulos mineros PIN, así como títulos mineros competencia de la Gerencia de Seguimiento y control.
5) Dar respuesta a los derechos de petición, solicitudes, PQRs y demás oficios asignados por el supervisor del contrato.
6) Actualizar la información de los títulos mineros en las herramientas y sistemas de información que para el caso
disponga la entidad.
7) Participar en las reuniones, mesas de trabajo y demás actividades que se lleven a cabo con los distintos Entes
Territoriales y titulares mineros, según la asignación efectuada por el supervisor del contrato.
8) Estructurar la información geográfica y consolidación de cifras relacionadas con los títulos PIN.
9) Apoyar las labores de supervisión de los contratos y consultorías que le sean designados por el supervisor del
contrato._x000D_</v>
          </cell>
          <cell r="V1111">
            <v>120709620</v>
          </cell>
          <cell r="W1111">
            <v>38924</v>
          </cell>
          <cell r="X1111">
            <v>45499</v>
          </cell>
          <cell r="Y1111" t="str">
            <v>SISTEMA GENERAL DE REGALÍAS</v>
          </cell>
          <cell r="AA1111">
            <v>120709620</v>
          </cell>
          <cell r="AB1111" t="str">
            <v>FERNANDO ALBERTO CARDONA VARGAS</v>
          </cell>
          <cell r="AC1111" t="str">
            <v>VICEPRESIDENTE DE SEGUIMIENTO, CONTROL Y SEGURIDAD MINERA</v>
          </cell>
          <cell r="AD1111" t="str">
            <v>VSCSM</v>
          </cell>
          <cell r="AE1111">
            <v>9</v>
          </cell>
          <cell r="AH1111">
            <v>13412180</v>
          </cell>
          <cell r="AI1111">
            <v>80203737</v>
          </cell>
          <cell r="AJ1111" t="str">
            <v xml:space="preserve">
OMAR RICARDO MALAGÓN ROPERO</v>
          </cell>
          <cell r="AK1111" t="str">
            <v>COORDINADOR GRUPO DE PROYECTOS DE INTERÉS NACIONAL</v>
          </cell>
          <cell r="AN1111" t="str">
            <v>Bogotá D.C.</v>
          </cell>
          <cell r="AO1111" t="str">
            <v>14 PRESTACIÓN DE SERVICIOS</v>
          </cell>
          <cell r="AP1111" t="str">
            <v>GUAVIARE</v>
          </cell>
          <cell r="AQ1111" t="str">
            <v>SAN JOSÉ DEL GUAVIARE</v>
          </cell>
          <cell r="AR1111" t="str">
            <v>INGENIERO DE MINAS</v>
          </cell>
          <cell r="AS1111" t="str">
            <v>POSGRADO</v>
          </cell>
          <cell r="AZ1111" t="str">
            <v>SGR</v>
          </cell>
          <cell r="BA1111" t="str">
            <v>320</v>
          </cell>
          <cell r="BB1111">
            <v>2024</v>
          </cell>
          <cell r="BC1111">
            <v>80111600</v>
          </cell>
          <cell r="BD1111" t="str">
            <v>ASEGURADORA SOLIDARIA DE COLOMBIA</v>
          </cell>
          <cell r="BE1111" t="str">
            <v>310-47-994000011599</v>
          </cell>
          <cell r="BF1111">
            <v>45504</v>
          </cell>
          <cell r="BG1111">
            <v>45505</v>
          </cell>
          <cell r="BH1111">
            <v>45505</v>
          </cell>
          <cell r="BI1111">
            <v>167424</v>
          </cell>
          <cell r="BJ1111">
            <v>45505</v>
          </cell>
          <cell r="BK1111" t="str">
            <v>POSITIVA</v>
          </cell>
          <cell r="BL1111">
            <v>45506</v>
          </cell>
          <cell r="BN1111">
            <v>45506</v>
          </cell>
          <cell r="BO1111">
            <v>45778</v>
          </cell>
          <cell r="BP1111" t="str">
            <v>SI</v>
          </cell>
          <cell r="BQ1111" t="str">
            <v>CONTRATACIÓN DIRECTA</v>
          </cell>
          <cell r="BR1111" t="str">
            <v>SGR-320-2024</v>
          </cell>
          <cell r="BS1111" t="str">
            <v>https://community.secop.gov.co/Public/Tendering/OpportunityDetail/Index?noticeUID=CO1.NTC.6475919&amp;isFromPublicArea=True&amp;isModal=False</v>
          </cell>
        </row>
        <row r="1112">
          <cell r="A1112" t="str">
            <v>SGR-321-2024</v>
          </cell>
          <cell r="C1112">
            <v>45504</v>
          </cell>
          <cell r="D1112" t="str">
            <v>MARIA PAULA HENAO QUIROGA</v>
          </cell>
          <cell r="E1112" t="str">
            <v>MARTHA PATRICIA PUERTO GUIO</v>
          </cell>
          <cell r="F1112" t="str">
            <v>CONTRATO</v>
          </cell>
          <cell r="J1112">
            <v>36646</v>
          </cell>
          <cell r="K1112">
            <v>25</v>
          </cell>
          <cell r="L1112">
            <v>630095323</v>
          </cell>
          <cell r="M1112" t="str">
            <v>PROFESIONAL</v>
          </cell>
          <cell r="N1112" t="str">
            <v>CÉDULA DE CIUDADANIA</v>
          </cell>
          <cell r="O1112">
            <v>1010094618</v>
          </cell>
          <cell r="P1112">
            <v>1</v>
          </cell>
          <cell r="Q1112" t="str">
            <v>PSP a la VSCSM para el desarrollo de la función de fiscalización minera, en actividades jurídicas de atención y respuesta
a peticiones, quejas, reclamos, así como la evaluación documental de expedientes mineros.</v>
          </cell>
          <cell r="R1112" t="str">
            <v>1. Apoyar a la VSCSM en el seguimiento de procesos administrativos enmarcados en la fiscalización minera, redactando
los documentos que se requieran para el efecto.
2. Apoyar a la VSCSM con la obtención de información consolidada, a partir de las diferentes herramientas de gestión
tecnológica de la entidad.
3. Apoyar las actividades de notificación de actos administrativos proyectados por la dependencia y enmarcados en el
proceso de fiscalización minera.
4. Informar al supervisor del contrato cuando el acto administrativo en firme requiera su remisión a las demás
dependencias de la ANM o a Registro Minero Nacional o entidades competentes, proyectando los documentos
necesarios para tal fin.
5. Apoyar a la VSCM en la clasificación de peticiones, quejas, reclamos, obligaciones, trámites enmarcados en la
fiscalización minera y allegados por los usuarios y/o titulares mineros, de acuerdo con las orientaciones que suministre el
Supervisor del contrato.
6. Apoyar y participar en la organización de las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mineros.7. Realizar actividades de evaluación documental para la verificación del cumplimiento de las obligaciones
administrativas y jurídicas de los títulos mineros y proyectar los respectivos actos administrativos que se deriven de dicha
evaluación, asignados a su vez por el supervisor y acuerdo a las necesidades del Grupo de Trabajo.</v>
          </cell>
          <cell r="V1112">
            <v>40107645</v>
          </cell>
          <cell r="W1112">
            <v>46924</v>
          </cell>
          <cell r="X1112">
            <v>45500</v>
          </cell>
          <cell r="Y1112" t="str">
            <v>SISTEMA GENERAL DE REGALÍAS</v>
          </cell>
          <cell r="AA1112">
            <v>40107645</v>
          </cell>
          <cell r="AB1112" t="str">
            <v>FERNANDO ALBERTO CARDONA VARGAS</v>
          </cell>
          <cell r="AC1112" t="str">
            <v>VICEPRESIDENTE DE SEGUIMIENTO, CONTROL Y SEGURIDAD MINERA</v>
          </cell>
          <cell r="AD1112" t="str">
            <v>VSCSM</v>
          </cell>
          <cell r="AE1112">
            <v>9</v>
          </cell>
          <cell r="AH1112">
            <v>4456405</v>
          </cell>
          <cell r="AI1112">
            <v>1057575114</v>
          </cell>
          <cell r="AJ1112" t="str">
            <v>LAURA LIGIA GOYENECHE MENDIVELSO</v>
          </cell>
          <cell r="AK1112" t="str">
            <v>COORDINADORA DEL PUNTO DE ATENCIÓN REGIONAL NOBSA</v>
          </cell>
          <cell r="AN1112" t="str">
            <v>Nobsa</v>
          </cell>
          <cell r="AO1112" t="str">
            <v>14 PRESTACIÓN DE SERVICIOS</v>
          </cell>
          <cell r="AP1112" t="str">
            <v>BOYACÁ</v>
          </cell>
          <cell r="AQ1112" t="str">
            <v>SOGAMOSO</v>
          </cell>
          <cell r="AR1112" t="str">
            <v>DERECHO</v>
          </cell>
          <cell r="AS1112" t="str">
            <v>PREGRADO</v>
          </cell>
          <cell r="AZ1112" t="str">
            <v>SGR</v>
          </cell>
          <cell r="BA1112" t="str">
            <v>321</v>
          </cell>
          <cell r="BB1112">
            <v>2024</v>
          </cell>
          <cell r="BC1112">
            <v>80111600</v>
          </cell>
          <cell r="BD1112" t="str">
            <v>SEGUROS DEL ESTADO S.A.</v>
          </cell>
          <cell r="BE1112" t="str">
            <v>51-46-101018880</v>
          </cell>
          <cell r="BF1112">
            <v>45505</v>
          </cell>
          <cell r="BG1112">
            <v>45505</v>
          </cell>
          <cell r="BH1112">
            <v>45506</v>
          </cell>
          <cell r="BI1112">
            <v>168024</v>
          </cell>
          <cell r="BJ1112">
            <v>45505</v>
          </cell>
          <cell r="BK1112" t="str">
            <v>POSITIVA</v>
          </cell>
          <cell r="BL1112">
            <v>45509</v>
          </cell>
          <cell r="BN1112">
            <v>45509</v>
          </cell>
          <cell r="BO1112">
            <v>45781</v>
          </cell>
          <cell r="BP1112" t="str">
            <v>SI</v>
          </cell>
          <cell r="BQ1112" t="str">
            <v>CONTRATACIÓN DIRECTA</v>
          </cell>
          <cell r="BR1112" t="str">
            <v>SGR-321-2024</v>
          </cell>
          <cell r="BS1112" t="str">
            <v xml:space="preserve">https://community.secop.gov.co/Public/Tendering/OpportunityDetail/Index?noticeUID=CO1.NTC.6480938&amp;isFromPublicArea=True&amp;isModal=False
</v>
          </cell>
        </row>
        <row r="1113">
          <cell r="A1113" t="str">
            <v>SGR-322-2024</v>
          </cell>
          <cell r="C1113">
            <v>45504</v>
          </cell>
          <cell r="D1113" t="str">
            <v xml:space="preserve">LUIS GABRIEL HERNANDEZ HIGUERA </v>
          </cell>
          <cell r="E1113" t="str">
            <v>ANA MARÍA MENDOZA</v>
          </cell>
          <cell r="F1113" t="str">
            <v>CONTRATO</v>
          </cell>
          <cell r="J1113">
            <v>29120</v>
          </cell>
          <cell r="K1113">
            <v>45</v>
          </cell>
          <cell r="L1113">
            <v>630086723</v>
          </cell>
          <cell r="M1113" t="str">
            <v>PROFESIONAL</v>
          </cell>
          <cell r="N1113" t="str">
            <v>CÉDULA DE CIUDADANIA</v>
          </cell>
          <cell r="O1113">
            <v>74186040</v>
          </cell>
          <cell r="P1113">
            <v>2</v>
          </cell>
          <cell r="Q1113" t="str">
            <v>PSP al grupo de Proyectos de Interés Nacional, en actividades necesarias para el desarrollo de la función de fiscalización minera, como es la evaluación documental de expedientes, realización de inspecciones de campo y elaboración, modificación y/o revisión de conceptos técnicos de los títulos mineros</v>
          </cell>
          <cell r="R1113" t="str">
            <v>1) Realizar la evaluación técnica de los documentos aportados por los titulares de los contratos PIN y revisar y analizar la información contenida en el título minero, desde el punto de vista técnico, con el fin de verificar el cumplimiento de las obligaciones por parte de los titulares, de conformidad al procedimiento de GESTIÓN INTEGRAL PARA EL SEGUIMIENTO Y CONTROL A LOS TÍTULOS MINEROS. 2) Efectuar las gestiones preliminares que se requieran para preparar de manera adecuada la visita de inspección de campo que le haya sido asignada, de conformidad con los procesos y procedimientos adoptados por la Entidad, tales como evaluación documental, actualización de las bases de datos, sincronización de las herramientas tecnológicas dispuestas para ello, alistamiento de los equipos técnicos, entre otros aspectos. 3) Elaborar los conceptos técnicos y los informes de visita de campo de competencia del grupo PIN, así como de los títulos mineros competencia de la Gerencia de Seguimiento y control, en los formatos adoptados y conforme a los lineamientos, procesos y procedimientos establecidos para el efecto por la Vicepresidencia de Seguimiento, Control y Seguridad Minera, incorporando la información correspondiente en la aplicación y en la Herramienta de Fiscalización. 4) Apoyar la programación y seguimiento de inspecciones de fiscalización y participar en las visitas o inspecciones de campo a los títulos mineros PIN, así como títulos mineros competencia de la Gerencia de Seguimiento y control. 5) Dar respuesta a los derechos de petición, solicitudes, PQRs y demás oficios asignados por el supervisor del contrato. 6) Actualizar la información de los títulos mineros en las herramientas y sistemas de información que para el caso disponga la entidad. 7) Participar en las reuniones, mesas de trabajo y demás actividades que se lleven a cabo con los distintos Entes Territoriales y titulares mineros, según la asignación efectuada por el supervisor del contrato. 8) Estructurar la información geográfica y consolidación de cifras relacionadas con los títulos PIN. 9) Apoyar las labores de supervisión de los contratos y consultorías que le sean designados por el supervisor del contrato.</v>
          </cell>
          <cell r="V1113">
            <v>120709620</v>
          </cell>
          <cell r="W1113">
            <v>38124</v>
          </cell>
          <cell r="X1113">
            <v>45499</v>
          </cell>
          <cell r="Y1113" t="str">
            <v>SISTEMA GENERAL DE REGALÍAS</v>
          </cell>
          <cell r="AA1113">
            <v>120709620</v>
          </cell>
          <cell r="AB1113" t="str">
            <v>FERNANDO ALBERTO CARDONA VARGAS</v>
          </cell>
          <cell r="AC1113" t="str">
            <v>VICEPRESIDENTE DE SEGUIMIENTO, CONTROL Y SEGURIDAD MINERA</v>
          </cell>
          <cell r="AD1113" t="str">
            <v>VSCSM</v>
          </cell>
          <cell r="AE1113">
            <v>9</v>
          </cell>
          <cell r="AH1113">
            <v>13412180</v>
          </cell>
          <cell r="AI1113">
            <v>80203737</v>
          </cell>
          <cell r="AJ1113" t="str">
            <v xml:space="preserve">
OMAR RICARDO MALAGÓN ROPERO</v>
          </cell>
          <cell r="AK1113" t="str">
            <v>COORDINADOR GRUPO DE PROYECTOS DE INTERÉS NACIONAL</v>
          </cell>
          <cell r="AN1113" t="str">
            <v>Bogotá D.C.</v>
          </cell>
          <cell r="AO1113" t="str">
            <v>14 PRESTACIÓN DE SERVICIOS</v>
          </cell>
          <cell r="AP1113" t="str">
            <v>BOYACÁ</v>
          </cell>
          <cell r="AQ1113" t="str">
            <v>SOGAMOSO</v>
          </cell>
          <cell r="AR1113" t="str">
            <v>INGENIERO DE MINAS</v>
          </cell>
          <cell r="AS1113" t="str">
            <v>POSGRADO</v>
          </cell>
          <cell r="AZ1113" t="str">
            <v>SGR</v>
          </cell>
          <cell r="BA1113" t="str">
            <v>322</v>
          </cell>
          <cell r="BB1113">
            <v>2024</v>
          </cell>
          <cell r="BC1113">
            <v>80111600</v>
          </cell>
          <cell r="BD1113" t="str">
            <v>SEGUROS DEL ESTADO S.A.</v>
          </cell>
          <cell r="BE1113" t="str">
            <v>14-44-101215647</v>
          </cell>
          <cell r="BF1113">
            <v>45505</v>
          </cell>
          <cell r="BG1113">
            <v>45505</v>
          </cell>
          <cell r="BH1113">
            <v>45506</v>
          </cell>
          <cell r="BI1113">
            <v>167824</v>
          </cell>
          <cell r="BJ1113">
            <v>45505</v>
          </cell>
          <cell r="BK1113" t="str">
            <v>POSITIVA</v>
          </cell>
          <cell r="BL1113">
            <v>45509</v>
          </cell>
          <cell r="BN1113">
            <v>45509</v>
          </cell>
          <cell r="BO1113">
            <v>45781</v>
          </cell>
          <cell r="BP1113" t="str">
            <v>SI</v>
          </cell>
          <cell r="BQ1113" t="str">
            <v>CONTRATACIÓN DIRECTA</v>
          </cell>
          <cell r="BR1113" t="str">
            <v>SGR-322-2024</v>
          </cell>
          <cell r="BS1113" t="str">
            <v>https://community.secop.gov.co/Public/Tendering/OpportunityDetail/Index?noticeUID=CO1.NTC.6481648&amp;isFromPublicArea=True&amp;isModal=False</v>
          </cell>
        </row>
        <row r="1114">
          <cell r="A1114" t="str">
            <v>SGR-323-2024</v>
          </cell>
          <cell r="C1114">
            <v>45504</v>
          </cell>
          <cell r="D1114" t="str">
            <v xml:space="preserve">LUZ MARINA TABOADA PLAZAS </v>
          </cell>
          <cell r="E1114" t="str">
            <v>ANA MARÍA MENDOZA</v>
          </cell>
          <cell r="F1114" t="str">
            <v>CONTRATO</v>
          </cell>
          <cell r="J1114">
            <v>23146</v>
          </cell>
          <cell r="K1114">
            <v>62</v>
          </cell>
          <cell r="L1114">
            <v>630086823</v>
          </cell>
          <cell r="M1114" t="str">
            <v>PROFESIONAL</v>
          </cell>
          <cell r="N1114" t="str">
            <v>CÉDULA DE CIUDADANIA</v>
          </cell>
          <cell r="O1114">
            <v>51730806</v>
          </cell>
          <cell r="P1114">
            <v>7</v>
          </cell>
          <cell r="Q1114" t="str">
            <v>PSP al Grupo de Proyectos de Interés Nacional en actividades necesarias para el desarrollo de la función de fiscalización minera, como es el seguimiento y control al cumplimiento de las obligaciones financieras y económicas por parte de los titulares mineros</v>
          </cell>
          <cell r="R1114" t="str">
            <v>1) Analizar y realizar evaluación documental de los títulos mineros clasificados como PIN, incluyendo los documentos aportados por los titulares de los contratos PIN, según asignación efectuada por el supervisor del contrato. 2) Analizar y verificar el cumplimiento de las obligaciones de carácter económico y financiero de los diferentes títulos mineros catalogados como PIN, emitiendo los conceptos o informes respectivos, para aprobación del responsable de la dependencia y de acuerdo con los requerimientos realizados por el supervisor del contrato. 3) Analizar las variables externas que afecten el comportamiento de los recaudos de regalías y demás contraprestaciones económicas y los modelos y/o proyecciones, en los títulos mineros PIN, emitiendo los conceptos o informes a que haya lugar. 4) Estructurar desde el punto de vista técnico, los estudios previos, análisis del sector y demás documentos de contratación que requiera el Grupo de Proyectos de Interés Nacional para la selección de firmas especializadas en temas económicos o financieros. 5) Efectuar las gestiones preliminares que se requieran para preparar de manera adecuada la visita de inspección de campo, de conformidad con los procesos y procedimientos adoptados por la Entidad, tales como evaluación documental, actualización de las bases de datos, sincronización de las herramientas tecnológicas dispuestas para ello, alistamiento de los equipos técnicos, entre otros aspectos. 6) Participar en el desarrollo de inspecciones técnicas en la revisión y verificación del cumplimiento de aspectos económicos y financieros y elaborar los respectivos informes. 7) Elaborar conceptos, evaluaciones, informes y documentos que se requieran con ocasión a la actividad de fiscalización de los títulos mineros, como son IFE, PTI, PTO, IAE, FBM, Plan Minero, Desarrollo Regional, Capacitaciones, entre otros. 8) Participar en la revisión integral de los procedimientos, fórmulas, variables, indicadores y demás parámetros con los cuales se liquidan y se proyectan las regalías y compensaciones de los contratos mineros denominados como Proyectos de Interés Nacional y demás que requiera la Vicepresidencia de Seguimiento, Control y Seguridad Minera. 9) Apoyar las labores de supervisión de los contratos y consultorías de competencia del Grupo PIN, que le sean designados por el supervisor del contrato. 10) Proyectar respuesta a los derechos de petición, solicitudes, PQRs y demás oficios asignados por el supervisor del contrato. 11) Participar en las reuniones, mesas de trabajo y demás actividades que se lleven a cabo con los distintos Entes Territoriales y titulares mineros, según la asignación efectuada por el supervisor del contrato.</v>
          </cell>
          <cell r="V1114">
            <v>120709620</v>
          </cell>
          <cell r="W1114">
            <v>38224</v>
          </cell>
          <cell r="X1114">
            <v>45499</v>
          </cell>
          <cell r="Y1114" t="str">
            <v>SISTEMA GENERAL DE REGALÍAS</v>
          </cell>
          <cell r="AA1114">
            <v>120709620</v>
          </cell>
          <cell r="AB1114" t="str">
            <v>FERNANDO ALBERTO CARDONA VARGAS</v>
          </cell>
          <cell r="AC1114" t="str">
            <v>VICEPRESIDENTE DE SEGUIMIENTO, CONTROL Y SEGURIDAD MINERA</v>
          </cell>
          <cell r="AD1114" t="str">
            <v>VSCSM</v>
          </cell>
          <cell r="AE1114">
            <v>9</v>
          </cell>
          <cell r="AH1114">
            <v>13412180</v>
          </cell>
          <cell r="AI1114">
            <v>80203737</v>
          </cell>
          <cell r="AJ1114" t="str">
            <v xml:space="preserve">
OMAR RICARDO MALAGÓN ROPERO</v>
          </cell>
          <cell r="AK1114" t="str">
            <v>COORDINADOR GRUPO DE PROYECTOS DE INTERÉS NACIONAL</v>
          </cell>
          <cell r="AN1114" t="str">
            <v>Bogotá D.C.</v>
          </cell>
          <cell r="AO1114" t="str">
            <v>14 PRESTACIÓN DE SERVICIOS</v>
          </cell>
          <cell r="AP1114" t="str">
            <v>BOGOTÁ D.C.</v>
          </cell>
          <cell r="AQ1114" t="str">
            <v>BOGOTÁ D.C.</v>
          </cell>
          <cell r="AR1114" t="str">
            <v xml:space="preserve">ECONOMISTA </v>
          </cell>
          <cell r="AS1114" t="str">
            <v>PREGRADO</v>
          </cell>
          <cell r="AZ1114" t="str">
            <v>SGR</v>
          </cell>
          <cell r="BA1114" t="str">
            <v>323</v>
          </cell>
          <cell r="BB1114">
            <v>2024</v>
          </cell>
          <cell r="BC1114">
            <v>80111600</v>
          </cell>
          <cell r="BD1114" t="str">
            <v>ASEGURADORA SOLIDARIA DE COLOMBIA</v>
          </cell>
          <cell r="BE1114" t="str">
            <v>310 47 994000011592</v>
          </cell>
          <cell r="BF1114">
            <v>45505</v>
          </cell>
          <cell r="BG1114">
            <v>45505</v>
          </cell>
          <cell r="BH1114">
            <v>45505</v>
          </cell>
          <cell r="BI1114">
            <v>167724</v>
          </cell>
          <cell r="BJ1114">
            <v>45505</v>
          </cell>
          <cell r="BK1114" t="str">
            <v>POSITIVA</v>
          </cell>
          <cell r="BL1114">
            <v>45509</v>
          </cell>
          <cell r="BN1114">
            <v>45509</v>
          </cell>
          <cell r="BO1114">
            <v>45781</v>
          </cell>
          <cell r="BP1114" t="str">
            <v>SI</v>
          </cell>
          <cell r="BQ1114" t="str">
            <v>CONTRATACIÓN DIRECTA</v>
          </cell>
          <cell r="BR1114" t="str">
            <v>SGR-323-2024</v>
          </cell>
          <cell r="BS1114" t="str">
            <v>https://community.secop.gov.co/Public/Tendering/OpportunityDetail/Index?noticeUID=CO1.NTC.6481175&amp;isFromPublicArea=True&amp;isModal=False</v>
          </cell>
        </row>
        <row r="1115">
          <cell r="A1115" t="str">
            <v>SGR-324-2024</v>
          </cell>
          <cell r="C1115">
            <v>45526</v>
          </cell>
          <cell r="D1115" t="str">
            <v xml:space="preserve">MERCY AFRICANO DONOSO </v>
          </cell>
          <cell r="E1115" t="str">
            <v>DANIELA MARINA MUÑOZ MUÑOZ</v>
          </cell>
          <cell r="F1115" t="str">
            <v>CONTRATO</v>
          </cell>
          <cell r="J1115">
            <v>29547</v>
          </cell>
          <cell r="K1115">
            <v>44</v>
          </cell>
          <cell r="L1115">
            <v>630091223</v>
          </cell>
          <cell r="M1115" t="str">
            <v>PROFESIONAL</v>
          </cell>
          <cell r="N1115" t="str">
            <v>CÉDULA DE CIUDADANIA</v>
          </cell>
          <cell r="O1115">
            <v>46379841</v>
          </cell>
          <cell r="P1115">
            <v>2</v>
          </cell>
          <cell r="Q1115"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115"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115">
            <v>69956703</v>
          </cell>
          <cell r="W1115">
            <v>42824</v>
          </cell>
          <cell r="X1115">
            <v>45500</v>
          </cell>
          <cell r="Y1115" t="str">
            <v>SISTEMA GENERAL DE REGALÍAS</v>
          </cell>
          <cell r="AA1115">
            <v>69956703</v>
          </cell>
          <cell r="AB1115" t="str">
            <v>FERNANDO ALBERTO CARDONA VARGAS</v>
          </cell>
          <cell r="AC1115" t="str">
            <v>VICEPRESIDENTE DE SEGUIMIENTO, CONTROL Y SEGURIDAD MINERA</v>
          </cell>
          <cell r="AD1115" t="str">
            <v>VSCSM</v>
          </cell>
          <cell r="AE1115">
            <v>9</v>
          </cell>
          <cell r="AH1115">
            <v>7772967</v>
          </cell>
          <cell r="AI1115">
            <v>1057575114</v>
          </cell>
          <cell r="AJ1115" t="str">
            <v>LAURA LIGIA GOYENECHE MENDIVELSO</v>
          </cell>
          <cell r="AK1115" t="str">
            <v>COORDINADORA DEL PUNTO DE ATENCIÓN REGIONAL NOBSA</v>
          </cell>
          <cell r="AN1115" t="str">
            <v>Nobsa</v>
          </cell>
          <cell r="AO1115" t="str">
            <v>14 PRESTACIÓN DE SERVICIOS</v>
          </cell>
          <cell r="AP1115" t="str">
            <v>BOYACÁ</v>
          </cell>
          <cell r="AQ1115" t="str">
            <v>SOGAMOSO</v>
          </cell>
          <cell r="AR1115" t="str">
            <v>INGENIERO DE MINAS</v>
          </cell>
          <cell r="AS1115" t="str">
            <v>PREGRADO</v>
          </cell>
          <cell r="AZ1115" t="str">
            <v>SGR</v>
          </cell>
          <cell r="BA1115" t="str">
            <v>324</v>
          </cell>
          <cell r="BB1115">
            <v>2024</v>
          </cell>
          <cell r="BC1115">
            <v>80111600</v>
          </cell>
          <cell r="BD1115" t="str">
            <v>SEGUROS DEL ESTADO S.A.</v>
          </cell>
          <cell r="BE1115" t="str">
            <v>14-44-101215638</v>
          </cell>
          <cell r="BF1115">
            <v>45505</v>
          </cell>
          <cell r="BG1115">
            <v>45505</v>
          </cell>
          <cell r="BH1115">
            <v>45506</v>
          </cell>
          <cell r="BI1115">
            <v>168824</v>
          </cell>
          <cell r="BJ1115">
            <v>45506</v>
          </cell>
          <cell r="BK1115" t="str">
            <v>POSITIVA</v>
          </cell>
          <cell r="BL1115">
            <v>45509</v>
          </cell>
          <cell r="BN1115">
            <v>45509</v>
          </cell>
          <cell r="BO1115">
            <v>45781</v>
          </cell>
          <cell r="BP1115" t="str">
            <v>SI</v>
          </cell>
          <cell r="BQ1115" t="str">
            <v>CONTRATACIÓN DIRECTA</v>
          </cell>
          <cell r="BR1115" t="str">
            <v>SGR-324-2024</v>
          </cell>
          <cell r="BS1115" t="str">
            <v>https://community.secop.gov.co/Public/Tendering/OpportunityDetail/Index?noticeUID=CO1.NTC.6480123&amp;isFromPublicArea=True&amp;isModal=False</v>
          </cell>
        </row>
        <row r="1116">
          <cell r="A1116" t="str">
            <v>SGR-325-2024</v>
          </cell>
          <cell r="C1116">
            <v>45526</v>
          </cell>
          <cell r="D1116" t="str">
            <v>MONICA LORENA HERNANDEZ</v>
          </cell>
          <cell r="E1116" t="str">
            <v>DANIELA MARINA MUÑOZ MUÑOZ</v>
          </cell>
          <cell r="F1116" t="str">
            <v>CONTRATO</v>
          </cell>
          <cell r="J1116">
            <v>30657</v>
          </cell>
          <cell r="K1116">
            <v>41</v>
          </cell>
          <cell r="L1116">
            <v>630092323</v>
          </cell>
          <cell r="M1116" t="str">
            <v>PROFESIONAL</v>
          </cell>
          <cell r="N1116" t="str">
            <v>CÉDULA DE CIUDADANIA</v>
          </cell>
          <cell r="O1116">
            <v>46384563</v>
          </cell>
          <cell r="P1116">
            <v>1</v>
          </cell>
          <cell r="Q1116" t="str">
            <v>Prestar servicios profesionales a la VSCSM en temas inherentes a la fiscalización minera, como es el seguimiento, verificación y validación del cumplimiento de las contraprestaciones económicas a cargo de los titulares mineros competencia del Punto de atención Regional Nobsa.</v>
          </cell>
          <cell r="R1116" t="str">
            <v>1. Diligenciar y consolidar las bases de datos relacionadas con requerimientos de contraprestaciones económicas a
titulares mineros, y consolidar mensualmente los reportes e informes derivados de la ejecución de las actividades y
procesos derivados del seguimiento a las obligaciones económicas.
2. Apoyar en la verificación del componente financiero y estado de obligaciones económicas en los procesos de
liquidación de contratos mineros del grupo de trabajo generando los conceptos o reportes a que haya lugar, de
conformidad con la asignación que le haga el supervisor del contrato.
3. Verificar las condiciones celebradas en los contratos mineros en cuanto a áreas objeto de concesión, duración de las
etapas y las posteriores modificaciones que sufran estos a lo largo de la ejecución del contrato y demás información
pertinente, para mantener actualizados los sistemas de información de cartera y/ o estados financieros, canon
superficiario, websafi o cualquier otro que indique la entidad.
4. Realizar la verificación y análisis periódico de los estados de cuenta de los títulos mineros del grupo de trabajo,
respecto a obligaciones de canon superficiario, intereses, multas, regalías, contraprestaciones económicas adicionales y
pago de inspecciones de campo, para realizar la actualización y/o depuración de la información en los estados
financieros de la entidad.
5. Realizar las remisiones que se requieran al grupo de trabajo correspondiente, para la causación de las obligaciones
económicas derivadas de los títulos mineros en el sistema de canon superficiario o el que disponga la entidad, con
impacto en los estados financieros, especialmente en cartera.
CLAUSULADO COMPLEMENTARIO AL CONTRATO DE PRESTACIÓN DE
SERVICIOS PROFESIONALES No. SGR-325-2024 SUSCRITO ENTRE LA
AGENCIA NACIONAL DE MINERIA Y MONICA LORENA HERNANDEZ PICO.
Fecha de Impresión: 2024-08-01 Página 2 de 11
6. Registrar y/o Informar al grupo de trabajo correspondiente las modificaciones que presenten los títulos mineros en
cuanto a suspensiones, reducción de área, renuncias, prórrogas y/o cualquier otra circunstancia que directamente afecte
la liquidación de canon superficiario para su respectiva actualización en los sistemas de información.
7. Identificar los pagos recibidos a favor de la Entidad, validar el concepto del recaudo y la contraprestación económica a
la que se debe aplicar el pago, así como identificar los conceptos de aquellos saldos a favor que registra el sistema de
cartera e informar a sede central para que el Grupo de trabajo que corresponde aplique los saldos en la cartera de la
Entidad. Generar los reportes consolidados que se requieran.
8. Elaborar y remitir al supervisor y a los administradores de canon superficiario en sede central los informes de
causación, modificaciones, identificación de pagos y de gestión semanal.
9. Revisar la cartera y causaciones de las Resoluciones proferidas por la Vicepresidencia de Seguimiento, Control y
Seguridad Minera o el Grupo Nacional de Seguimiento y Control, en las que se declaren obligaciones económicas, las
cuales se constituyen en títulos ejecutivos para ser remitidos al Grupo de Cobro Coactivo, de conformidad con la
asignación que le haga el supervisor del contrato.
10. Apoyar las actividades de registro, reporte de avance y control de los planes de mejoramiento que se establezcan a
partir de las auditorías internas y externas realizadas al grupo de trabajo, que se relacionen con el seguimiento a las
obligaciones económicas, causación y actualización de estados financieros y cartera de contraprestaciones económicas,
de conformidad con los lineamientos que se impartan por el Supervisor y haciendo uso de las plataformas tecnológicas
que se dispongan para el efecto por la entidad.
11. Participar y construir en la definición de indicadores estratégicos u operativos internos del PAR Nobsa, así como el
cumplimiento de las metas establecidas y la efectividad de la gestión.
12. Apoyar la generación de los reportes e informes que requieran las demás dependencias de la ANM, Entes de
Control, Entidades del Sector y otros usuarios que se relacionen con el objeto del contrato, conforme a la asignación que
le realice el supervisor.
13. Apoyar la respuesta oportuna a los derechos de petición, PQRS y demás solicitudes que se relacionen con el objeto
del contrato según la asignación que realice el supervisor y atendiendo los lineamientos establecidos haciendo uso de las
plataformas tecnológicas que disponga la entidad.
14. Asistir y participar activamente en los Comités, reuniones, talleres, juntas y demás eventos que le indique el
supervisor y se relacionen con el objeto del contrato._x000D_</v>
          </cell>
          <cell r="V1116">
            <v>49515111</v>
          </cell>
          <cell r="W1116">
            <v>43924</v>
          </cell>
          <cell r="X1116">
            <v>45500</v>
          </cell>
          <cell r="Y1116" t="str">
            <v>SISTEMA GENERAL DE REGALÍAS</v>
          </cell>
          <cell r="AA1116">
            <v>49515111</v>
          </cell>
          <cell r="AB1116" t="str">
            <v>FERNANDO ALBERTO CARDONA VARGAS</v>
          </cell>
          <cell r="AC1116" t="str">
            <v>VICEPRESIDENTE DE SEGUIMIENTO, CONTROL Y SEGURIDAD MINERA</v>
          </cell>
          <cell r="AD1116" t="str">
            <v>VSCSM</v>
          </cell>
          <cell r="AE1116">
            <v>9</v>
          </cell>
          <cell r="AH1116">
            <v>5501679</v>
          </cell>
          <cell r="AI1116">
            <v>1057575114</v>
          </cell>
          <cell r="AJ1116" t="str">
            <v>LAURA LIGIA GOYENECHE MENDIVELSO</v>
          </cell>
          <cell r="AK1116" t="str">
            <v>COORDINADORA DEL PUNTO DE ATENCIÓN REGIONAL NOBSA</v>
          </cell>
          <cell r="AN1116" t="str">
            <v>Nobsa</v>
          </cell>
          <cell r="AO1116" t="str">
            <v>14 PRESTACIÓN DE SERVICIOS</v>
          </cell>
          <cell r="AP1116" t="str">
            <v>BOYACÁ</v>
          </cell>
          <cell r="AQ1116" t="str">
            <v>SOGAMOSO</v>
          </cell>
          <cell r="AR1116" t="str">
            <v>ADMINISTRADOR DE EMPRESAS</v>
          </cell>
          <cell r="AS1116" t="str">
            <v>MAESTRÍA</v>
          </cell>
          <cell r="AZ1116" t="str">
            <v>SGR</v>
          </cell>
          <cell r="BA1116" t="str">
            <v>325</v>
          </cell>
          <cell r="BB1116">
            <v>2024</v>
          </cell>
          <cell r="BC1116">
            <v>80111600</v>
          </cell>
          <cell r="BD1116" t="str">
            <v>SEGUROS DEL ESTADO S.A.</v>
          </cell>
          <cell r="BE1116" t="str">
            <v>14-44-101215608</v>
          </cell>
          <cell r="BF1116">
            <v>45505</v>
          </cell>
          <cell r="BG1116">
            <v>45505</v>
          </cell>
          <cell r="BH1116">
            <v>45506</v>
          </cell>
          <cell r="BI1116">
            <v>168924</v>
          </cell>
          <cell r="BJ1116">
            <v>45506</v>
          </cell>
          <cell r="BK1116" t="str">
            <v>POSITIVA</v>
          </cell>
          <cell r="BL1116">
            <v>45509</v>
          </cell>
          <cell r="BN1116">
            <v>45509</v>
          </cell>
          <cell r="BO1116">
            <v>45781</v>
          </cell>
          <cell r="BP1116" t="str">
            <v>SI</v>
          </cell>
          <cell r="BQ1116" t="str">
            <v>CONTRATACIÓN DIRECTA</v>
          </cell>
          <cell r="BR1116" t="str">
            <v>SGR-325-2024</v>
          </cell>
          <cell r="BS1116" t="str">
            <v>https://community.secop.gov.co/Public/Tendering/OpportunityDetail/Index?noticeUID=CO1.NTC.6480510&amp;isFromPublicArea=True&amp;isModal=False</v>
          </cell>
        </row>
        <row r="1117">
          <cell r="A1117" t="str">
            <v>SGR-326-2024</v>
          </cell>
          <cell r="C1117">
            <v>45505</v>
          </cell>
          <cell r="D1117" t="str">
            <v xml:space="preserve">AZUCENA CACERES ARDILA </v>
          </cell>
          <cell r="E1117" t="str">
            <v xml:space="preserve">CAROLINA OBREGON </v>
          </cell>
          <cell r="F1117" t="str">
            <v>CONTRATO</v>
          </cell>
          <cell r="J1117">
            <v>25692</v>
          </cell>
          <cell r="K1117">
            <v>55</v>
          </cell>
          <cell r="L1117">
            <v>630099023</v>
          </cell>
          <cell r="M1117" t="str">
            <v>PROFESIONAL</v>
          </cell>
          <cell r="N1117" t="str">
            <v>CÉDULA DE CIUDADANIA</v>
          </cell>
          <cell r="O1117">
            <v>63362666</v>
          </cell>
          <cell r="P1117">
            <v>7</v>
          </cell>
          <cell r="Q1117"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117"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lasactividades y la prestación del servicio.</v>
          </cell>
          <cell r="V1117">
            <v>69956703</v>
          </cell>
          <cell r="W1117">
            <v>50124</v>
          </cell>
          <cell r="X1117">
            <v>45505</v>
          </cell>
          <cell r="Y1117" t="str">
            <v>SISTEMA GENERAL DE REGALÍAS</v>
          </cell>
          <cell r="AA1117">
            <v>69956703</v>
          </cell>
          <cell r="AB1117" t="str">
            <v>FERNANDO ALBERTO CARDONA VARGAS</v>
          </cell>
          <cell r="AC1117" t="str">
            <v>VICEPRESIDENTE DE SEGUIMIENTO, CONTROL Y SEGURIDAD MINERA</v>
          </cell>
          <cell r="AD1117" t="str">
            <v>VSCSM</v>
          </cell>
          <cell r="AE1117">
            <v>9</v>
          </cell>
          <cell r="AH1117">
            <v>7772967</v>
          </cell>
          <cell r="AI1117">
            <v>7169561</v>
          </cell>
          <cell r="AJ1117" t="str">
            <v>EDGAR ENRIQUE ROJAS JIMENEZ</v>
          </cell>
          <cell r="AK1117" t="str">
            <v>COORDINADOR DEL PUNTO DE ATENCIÓN REGIONAL BUCARAMANGA</v>
          </cell>
          <cell r="AN1117" t="str">
            <v>Bucaramanga</v>
          </cell>
          <cell r="AO1117" t="str">
            <v>14 PRESTACIÓN DE SERVICIOS</v>
          </cell>
          <cell r="AP1117" t="str">
            <v>SANTANDER</v>
          </cell>
          <cell r="AQ1117" t="str">
            <v>SAN ANDRES</v>
          </cell>
          <cell r="AR1117" t="str">
            <v>ABOGADO</v>
          </cell>
          <cell r="AS1117" t="str">
            <v>POSGRADO</v>
          </cell>
          <cell r="AZ1117" t="str">
            <v>SGR</v>
          </cell>
          <cell r="BA1117" t="str">
            <v>326</v>
          </cell>
          <cell r="BB1117">
            <v>2024</v>
          </cell>
          <cell r="BC1117">
            <v>80111600</v>
          </cell>
          <cell r="BD1117" t="str">
            <v>SEGUROS DEL ESTADO S.A.</v>
          </cell>
          <cell r="BE1117" t="str">
            <v>96-46-101021205</v>
          </cell>
          <cell r="BF1117">
            <v>45506</v>
          </cell>
          <cell r="BG1117">
            <v>45507</v>
          </cell>
          <cell r="BH1117">
            <v>45509</v>
          </cell>
          <cell r="BI1117">
            <v>174624</v>
          </cell>
          <cell r="BJ1117">
            <v>45509</v>
          </cell>
          <cell r="BK1117" t="str">
            <v>POSITIVA</v>
          </cell>
          <cell r="BL1117">
            <v>45510</v>
          </cell>
          <cell r="BN1117">
            <v>45510</v>
          </cell>
          <cell r="BO1117">
            <v>45782</v>
          </cell>
          <cell r="BP1117" t="str">
            <v>SI</v>
          </cell>
          <cell r="BQ1117" t="str">
            <v>CONTRATACIÓN DIRECTA</v>
          </cell>
          <cell r="BR1117" t="str">
            <v>SGR-326-2024</v>
          </cell>
          <cell r="BS1117" t="str">
            <v xml:space="preserve">https://community.secop.gov.co/Public/Tendering/OpportunityDetail/Index?noticeUID=CO1.NTC.6487490&amp;isFromPublicArea=True&amp;isModal=False
</v>
          </cell>
        </row>
        <row r="1118">
          <cell r="A1118" t="str">
            <v>SGR-327-2024</v>
          </cell>
          <cell r="C1118">
            <v>45505</v>
          </cell>
          <cell r="D1118" t="str">
            <v>EDWIN YECID GUECHA VELANDIA</v>
          </cell>
          <cell r="E1118" t="str">
            <v xml:space="preserve">CAROLINA OBREGON </v>
          </cell>
          <cell r="F1118" t="str">
            <v>CONTRATO</v>
          </cell>
          <cell r="J1118">
            <v>32996</v>
          </cell>
          <cell r="K1118">
            <v>35</v>
          </cell>
          <cell r="L1118">
            <v>630071123</v>
          </cell>
          <cell r="M1118" t="str">
            <v>PROFESIONAL</v>
          </cell>
          <cell r="N1118" t="str">
            <v>CÉDULA DE CIUDADANIA</v>
          </cell>
          <cell r="O1118">
            <v>1057584589</v>
          </cell>
          <cell r="P1118">
            <v>1</v>
          </cell>
          <cell r="Q1118"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118"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118">
            <v>77729670</v>
          </cell>
          <cell r="W1118">
            <v>21624</v>
          </cell>
          <cell r="X1118">
            <v>45448</v>
          </cell>
          <cell r="Y1118" t="str">
            <v>SISTEMA GENERAL DE REGALÍAS</v>
          </cell>
          <cell r="AA1118">
            <v>62183736</v>
          </cell>
          <cell r="AB1118" t="str">
            <v>FERNANDO ALBERTO CARDONA VARGAS</v>
          </cell>
          <cell r="AC1118" t="str">
            <v>VICEPRESIDENTE DE SEGUIMIENTO, CONTROL Y SEGURIDAD MINERA</v>
          </cell>
          <cell r="AD1118" t="str">
            <v>VSCSM</v>
          </cell>
          <cell r="AE1118">
            <v>8</v>
          </cell>
          <cell r="AH1118">
            <v>7772967</v>
          </cell>
          <cell r="AI1118">
            <v>1057575114</v>
          </cell>
          <cell r="AJ1118" t="str">
            <v>LAURA LIGIA GOYENECHE MENDIVELSO</v>
          </cell>
          <cell r="AK1118" t="str">
            <v>COORDINADORA DEL PUNTO DE ATENCIÓN REGIONAL NOBSA</v>
          </cell>
          <cell r="AN1118" t="str">
            <v>Nobsa</v>
          </cell>
          <cell r="AO1118" t="str">
            <v>14 PRESTACIÓN DE SERVICIOS</v>
          </cell>
          <cell r="AP1118" t="str">
            <v>BOYACÁ</v>
          </cell>
          <cell r="AQ1118" t="str">
            <v>SOGAMOSO</v>
          </cell>
          <cell r="AR1118" t="str">
            <v>INGENIERO DE MINAS</v>
          </cell>
          <cell r="AS1118" t="str">
            <v>POSGRADO</v>
          </cell>
          <cell r="AZ1118" t="str">
            <v>SGR</v>
          </cell>
          <cell r="BA1118" t="str">
            <v>327</v>
          </cell>
          <cell r="BB1118">
            <v>2024</v>
          </cell>
          <cell r="BC1118">
            <v>80111600</v>
          </cell>
          <cell r="BD1118" t="str">
            <v>SEGUROS DEL ESTADO S.A.</v>
          </cell>
          <cell r="BE1118" t="str">
            <v>51-46-101018908</v>
          </cell>
          <cell r="BF1118">
            <v>45506</v>
          </cell>
          <cell r="BG1118">
            <v>45509</v>
          </cell>
          <cell r="BH1118">
            <v>45509</v>
          </cell>
          <cell r="BI1118">
            <v>174724</v>
          </cell>
          <cell r="BJ1118">
            <v>45509</v>
          </cell>
          <cell r="BK1118" t="str">
            <v>POSITIVA</v>
          </cell>
          <cell r="BL1118">
            <v>45510</v>
          </cell>
          <cell r="BN1118">
            <v>45510</v>
          </cell>
          <cell r="BO1118">
            <v>45752</v>
          </cell>
          <cell r="BP1118" t="str">
            <v>SI</v>
          </cell>
          <cell r="BQ1118" t="str">
            <v>CONTRATACIÓN DIRECTA</v>
          </cell>
          <cell r="BR1118" t="str">
            <v>SGR-327-2024</v>
          </cell>
          <cell r="BS1118" t="str">
            <v>https://community.secop.gov.co/Public/Tendering/OpportunityDetail/Index?noticeUID=CO1.NTC.6487803&amp;isFromPublicArea=True&amp;isModal=False</v>
          </cell>
        </row>
        <row r="1119">
          <cell r="A1119" t="str">
            <v>SGR-328-2024</v>
          </cell>
          <cell r="C1119">
            <v>45526</v>
          </cell>
          <cell r="D1119" t="str">
            <v xml:space="preserve">MAYCOL RODRIGUEZ DIAZ </v>
          </cell>
          <cell r="E1119" t="str">
            <v xml:space="preserve">CAROLINA OBREGON </v>
          </cell>
          <cell r="F1119" t="str">
            <v>CONTRATO</v>
          </cell>
          <cell r="J1119">
            <v>30812</v>
          </cell>
          <cell r="K1119">
            <v>41</v>
          </cell>
          <cell r="L1119">
            <v>630086323</v>
          </cell>
          <cell r="M1119" t="str">
            <v>PROFESIONAL</v>
          </cell>
          <cell r="N1119" t="str">
            <v>CÉDULA DE CIUDADANIA</v>
          </cell>
          <cell r="O1119">
            <v>80842505</v>
          </cell>
          <cell r="P1119">
            <v>1</v>
          </cell>
          <cell r="Q1119" t="str">
            <v>PSP al grupo de Proyectos de Interés Nacional, en actividades necesarias para el desarrollo de la función de fiscalización minera como es la elaboración de actos administrativos, documentos jurídicos, la definición de lineamientos para la unificación de criterios jurídicos, así como el acompañamiento a las inspecciones de campo o amparos administrativos.</v>
          </cell>
          <cell r="R1119" t="str">
            <v>1) Revisar y analizar, desde el punto de vista jurídico, la información contenida en el título minero catalogado de interés nacional, con el fin de verificar el cumplimiento de las obligaciones por parte de los titulares y elaborar de manera oportuna los actos administrativos o documentos de carácter jurídico a que haya lugar, según la asignación efectuada por el supervisor del contrato. 2) Sustanciar, revisar, impulsar y hacer seguimiento los actos administrativos, memorandos y demás documentos que se requieran, en el ejercicio de la función de fiscalización a títulos mineros, de conformidad al procedimiento de GESTIÓN INTEGRAL PARA EL SEGUIMIENTO Y CONTROL A LOS TÍTULOS MINEROS-CÓDIGO: MIS4-P-001. 3) Prestar apoyo jurídico a la VSCSM en las eventuales inspecciones de campo que se programen a los títulos mineros catalogados de interés nacional, de conformidad con la asignación efectuada por el Supervisor. 4) Dar respuesta oportuna y de fondo a los derechos de petición, quejas, requerimientos, y demás solicitudes que le sean asignados por el supervisor del contrato. 5) Actualizar la información relacionada con el estado actual de los expedientes mineros a través de las herramientas y sistemas de información que para el caso disponga la entidad. 6) Participar en las reuniones, mesas de trabajo y demás actividades que se lleven a cabo con los distintos Entes Territoriales y titulares mineros, según la asignación efectuada por el supervisor del contrato. 7) Elaborar los informes, presentaciones, análisis y reportes del estado de los títulos PIN que requiera el supervisor del contrato. 8) Utilizar y conservar los equipos y elementos asignados para la ejecución del contrato, conforme a las recomendaciones del fabricante y de forma exclusiva para el cumplimiento del objeto contractual, cumpliendo los procedimientos de almacén e inventarios vigentes. 9) Apoyar en la definición de los parámetros y lineamientos jurídicos que soporten los actos administrativos y demás actuaciones competencia del Grupo.</v>
          </cell>
          <cell r="V1119">
            <v>135398610</v>
          </cell>
          <cell r="W1119">
            <v>37624</v>
          </cell>
          <cell r="X1119">
            <v>45499</v>
          </cell>
          <cell r="Y1119" t="str">
            <v>SISTEMA GENERAL DE REGALÍAS</v>
          </cell>
          <cell r="AA1119">
            <v>135398610</v>
          </cell>
          <cell r="AB1119" t="str">
            <v>FERNANDO ALBERTO CARDONA VARGAS</v>
          </cell>
          <cell r="AC1119" t="str">
            <v>VICEPRESIDENTE DE SEGUIMIENTO, CONTROL Y SEGURIDAD MINERA</v>
          </cell>
          <cell r="AD1119" t="str">
            <v>VSCSM</v>
          </cell>
          <cell r="AE1119">
            <v>9</v>
          </cell>
          <cell r="AH1119">
            <v>15044290</v>
          </cell>
          <cell r="AI1119">
            <v>80203737</v>
          </cell>
          <cell r="AJ1119" t="str">
            <v xml:space="preserve">
OMAR RICARDO MALAGÓN ROPERO</v>
          </cell>
          <cell r="AK1119" t="str">
            <v>COORDINADOR GRUPO DE PROYECTOS DE INTERÉS NACIONAL</v>
          </cell>
          <cell r="AN1119" t="str">
            <v>Bogotá D.C.</v>
          </cell>
          <cell r="AO1119" t="str">
            <v>14 PRESTACIÓN DE SERVICIOS</v>
          </cell>
          <cell r="AP1119" t="str">
            <v>BOGOTÁ D.C.</v>
          </cell>
          <cell r="AQ1119" t="str">
            <v>BOGOTÁ D.C.</v>
          </cell>
          <cell r="AR1119" t="str">
            <v>DERECHO</v>
          </cell>
          <cell r="AS1119" t="str">
            <v>POSGRADO</v>
          </cell>
          <cell r="AZ1119" t="str">
            <v>SGR</v>
          </cell>
          <cell r="BA1119" t="str">
            <v>328</v>
          </cell>
          <cell r="BB1119">
            <v>2024</v>
          </cell>
          <cell r="BC1119">
            <v>80111600</v>
          </cell>
          <cell r="BD1119" t="str">
            <v>COMPAÑIA MUNDIAL DE SEGUROS S.A.</v>
          </cell>
          <cell r="BE1119" t="str">
            <v>CHU-100026649</v>
          </cell>
          <cell r="BF1119">
            <v>45506</v>
          </cell>
          <cell r="BG1119">
            <v>45506</v>
          </cell>
          <cell r="BH1119">
            <v>45509</v>
          </cell>
          <cell r="BI1119">
            <v>174824</v>
          </cell>
          <cell r="BJ1119">
            <v>45509</v>
          </cell>
          <cell r="BK1119" t="str">
            <v>POSITIVA</v>
          </cell>
          <cell r="BL1119">
            <v>45510</v>
          </cell>
          <cell r="BN1119">
            <v>45510</v>
          </cell>
          <cell r="BO1119">
            <v>45782</v>
          </cell>
          <cell r="BP1119" t="str">
            <v>SI</v>
          </cell>
          <cell r="BQ1119" t="str">
            <v>CONTRATACIÓN DIRECTA</v>
          </cell>
          <cell r="BR1119" t="str">
            <v>SGR-328-2024</v>
          </cell>
          <cell r="BS1119" t="str">
            <v>https://community.secop.gov.co/Public/Tendering/OpportunityDetail/Index?noticeUID=CO1.NTC.6487747&amp;isFromPublicArea=True&amp;isModal=False</v>
          </cell>
        </row>
        <row r="1120">
          <cell r="A1120" t="str">
            <v>SGR-329-2024</v>
          </cell>
          <cell r="C1120">
            <v>45505</v>
          </cell>
          <cell r="D1120" t="str">
            <v xml:space="preserve">ALVARO ANDRES PEREZ GOMEZ </v>
          </cell>
          <cell r="E1120" t="str">
            <v xml:space="preserve">CAROLINA OBREGON </v>
          </cell>
          <cell r="F1120" t="str">
            <v>CONTRATO</v>
          </cell>
          <cell r="J1120">
            <v>28899</v>
          </cell>
          <cell r="K1120">
            <v>46</v>
          </cell>
          <cell r="L1120">
            <v>630086523</v>
          </cell>
          <cell r="M1120" t="str">
            <v>PROFESIONAL</v>
          </cell>
          <cell r="N1120" t="str">
            <v>CÉDULA DE CIUDADANIA</v>
          </cell>
          <cell r="O1120">
            <v>70953897</v>
          </cell>
          <cell r="P1120">
            <v>3</v>
          </cell>
          <cell r="Q1120" t="str">
            <v>PSP al grupo de Proyectos de Interés Nacional, en actividades necesarias para el desarrollo de la función de fiscalización minera, como es la evaluación documental de expedientes, realización de inspecciones de campo y elaboración, modificación y/o revisión de conceptos técnicos de los títulos mineros clasificados</v>
          </cell>
          <cell r="R1120" t="str">
            <v>1) Realizar la evaluación técnica de los documentos aportados por los titulares de los contratos PIN y revisar y analizar la información contenida en el título minero, desde el punto de vista técnico, con el fin de verificar el cumplimiento de las obligaciones por parte de los titulares, de conformidad al procedimiento de GESTIÓN INTEGRAL PARA EL SEGUIMIENTO Y CONTROL A LOS TÍTULOS MINEROS. 2) Efectuar las gestiones preliminares que se requieran para preparar de manera adecuada la visita de inspección de campo que le haya sido asignada, de conformidad con los procesos y procedimientos adoptados por la Entidad, tales como evaluación documental, actualización de las bases de datos, sincronización de las herramientas tecnológicas dispuestas para ello, alistamiento de los equipos técnicos, entre otros aspectos. 3) Elaborar los conceptos técnicos y los informes de visita de campo de competencia del grupo PIN, así como de los títulos mineros competencia de la Gerencia de Seguimiento y control, en los formatos adoptados y conforme a los lineamientos, procesos y procedimientos establecidos para el efecto por la Vicepresidencia de Seguimiento, Control y Seguridad Minera, incorporando la información correspondiente en la aplicación y en la Herramienta de Fiscalización. 4) Apoyar la programación y seguimiento de inspecciones de fiscalización y participar en las visitas o inspecciones de campo a los títulos mineros PIN, así como títulos mineros competencia de la Gerencia de Seguimiento y control. 5) Dar respuesta a los derechos de petición, solicitudes, PQRs y demás oficios asignados por el supervisor del contrato. 6) Actualizar la información de los títulos mineros en las herramientas y sistemas de información que para el caso disponga la entidad. 7) Participar en las reuniones, mesas de trabajo y demás actividades que se lleven a cabo con los distintos Entes Territoriales y titulares mineros, según la asignación efectuada por el supervisor del contrato. 8) Estructurar la información geográfica y consolidación de cifras relacionadas con los títulos PIN. 9) Apoyar las labores de supervisión de los contratos y consultorías que le sean designados por el supervisor del contrato.</v>
          </cell>
          <cell r="V1120">
            <v>120709620</v>
          </cell>
          <cell r="W1120">
            <v>37924</v>
          </cell>
          <cell r="X1120">
            <v>45499</v>
          </cell>
          <cell r="Y1120" t="str">
            <v>SISTEMA GENERAL DE REGALÍAS</v>
          </cell>
          <cell r="AA1120">
            <v>120709620</v>
          </cell>
          <cell r="AB1120" t="str">
            <v>FERNANDO ALBERTO CARDONA VARGAS</v>
          </cell>
          <cell r="AC1120" t="str">
            <v>VICEPRESIDENTE DE SEGUIMIENTO, CONTROL Y SEGURIDAD MINERA</v>
          </cell>
          <cell r="AD1120" t="str">
            <v>VSCSM</v>
          </cell>
          <cell r="AE1120">
            <v>9</v>
          </cell>
          <cell r="AH1120">
            <v>13412180</v>
          </cell>
          <cell r="AI1120">
            <v>80203737</v>
          </cell>
          <cell r="AJ1120" t="str">
            <v xml:space="preserve">
OMAR RICARDO MALAGÓN ROPERO</v>
          </cell>
          <cell r="AK1120" t="str">
            <v>COORDINADOR GRUPO DE PROYECTOS DE INTERÉS NACIONAL</v>
          </cell>
          <cell r="AN1120" t="str">
            <v>Bogotá D.C.</v>
          </cell>
          <cell r="AO1120" t="str">
            <v>14 PRESTACIÓN DE SERVICIOS</v>
          </cell>
          <cell r="AP1120" t="str">
            <v>ANTIOQUIA</v>
          </cell>
          <cell r="AQ1120" t="str">
            <v>PEÑOL</v>
          </cell>
          <cell r="AR1120" t="str">
            <v>INGENIERIA DE MINAS Y METALURGICA</v>
          </cell>
          <cell r="AS1120" t="str">
            <v>PREGRADO</v>
          </cell>
          <cell r="AZ1120" t="str">
            <v>SGR</v>
          </cell>
          <cell r="BA1120" t="str">
            <v>329</v>
          </cell>
          <cell r="BB1120">
            <v>2024</v>
          </cell>
          <cell r="BC1120">
            <v>80111600</v>
          </cell>
          <cell r="BD1120" t="str">
            <v>SEGUROS DEL ESTADO S.A.</v>
          </cell>
          <cell r="BE1120" t="str">
            <v>14-44-101215798</v>
          </cell>
          <cell r="BF1120">
            <v>45506</v>
          </cell>
          <cell r="BG1120">
            <v>45509</v>
          </cell>
          <cell r="BH1120">
            <v>45509</v>
          </cell>
          <cell r="BI1120">
            <v>174924</v>
          </cell>
          <cell r="BJ1120">
            <v>45509</v>
          </cell>
          <cell r="BK1120" t="str">
            <v>POSITIVA</v>
          </cell>
          <cell r="BL1120">
            <v>45510</v>
          </cell>
          <cell r="BN1120">
            <v>45510</v>
          </cell>
          <cell r="BO1120">
            <v>45782</v>
          </cell>
          <cell r="BP1120" t="str">
            <v>SI</v>
          </cell>
          <cell r="BQ1120" t="str">
            <v>CONTRATACIÓN DIRECTA</v>
          </cell>
          <cell r="BR1120" t="str">
            <v>SGR-329-2024</v>
          </cell>
          <cell r="BS1120" t="str">
            <v>https://community.secop.gov.co/Public/Tendering/OpportunityDetail/Index?noticeUID=CO1.NTC.6487754&amp;isFromPublicArea=True&amp;isModal=False</v>
          </cell>
        </row>
        <row r="1121">
          <cell r="A1121" t="str">
            <v>SGR-330-2024</v>
          </cell>
          <cell r="C1121">
            <v>45505</v>
          </cell>
          <cell r="D1121" t="str">
            <v xml:space="preserve">MARIA DEL PILAR SARMIENTO LOPEZ </v>
          </cell>
          <cell r="E1121" t="str">
            <v xml:space="preserve">CAROLINA OBREGON </v>
          </cell>
          <cell r="F1121" t="str">
            <v>CONTRATO</v>
          </cell>
          <cell r="J1121">
            <v>26980</v>
          </cell>
          <cell r="K1121">
            <v>51</v>
          </cell>
          <cell r="L1121">
            <v>630087023</v>
          </cell>
          <cell r="M1121" t="str">
            <v>PROFESIONAL</v>
          </cell>
          <cell r="N1121" t="str">
            <v>CÉDULA DE CIUDADANIA</v>
          </cell>
          <cell r="O1121">
            <v>52149576</v>
          </cell>
          <cell r="P1121">
            <v>0</v>
          </cell>
          <cell r="Q1121" t="str">
            <v>PSP en el Grupo de Proyectos de Interés Nacional en actividades necesarias para el desarrollo de la función de fiscalización minera, tales como la verificación, seguimiento a los temas relacionados con el Plan de Gestión Social, el estudio y análisis de las estrategias para el mejoramiento de la gestión social del sector y en general las obligaciones de carácter social contenidas en los títulos mineros</v>
          </cell>
          <cell r="R1121" t="str">
            <v>1) Apoyar a la VSCSM con la verificación del cumplimiento de las obligaciones contractuales relacionadas con
responsabilidad empresarial y los Planes de Gestión Social a que están obligados los titulares mineros.
2) Realizar la evaluación de los aspectos sociales como componente de la evaluación documental de los documentos
aportados por los titulares mineros.
3) Participar en las mesas de trabajo y proyectos interinstitucionales y al interior de la agencia tales como Plan de
Gestión social, EITI, mesas de trabajo con el Ministerio de Minas y Energía, Mesa Minera de Responsabilidad Social
Empresarial — RSE, y las demás que se programen con entidades públicas y del sector minero, que guarden relación
con el objeto contractual.
4) Realizar las visitas de inspección técnica de campo a los títulos mineros competencia de la ANM, principalmente los
declarados como Proyectos de Interés Nacional - PIN, verificando el cumplimiento de las obligaciones contractuales de
carácter social a cargo de los titulares mineros, entre las que se encuentran, inversión social, empleo, utilización de
recursos nacionales y locales, capacitación y transferencia de tecnología y Planes de Gestión Social, cuando le sea
requerido por el supervisor del contrato.
5) Analizar y revisar los procesos, procedimientos, lineamientos y demás documentos técnicos del Grupo de Interés
Nacional -PIN, con el fin de actualizar la información relacionada con el Plan de gestión Social, proponiendo las
modificaciones que correspondan.
6) Analizar las metodologías y lineamientos relacionados con la recolección y análisis de información relativa a la
generación de empleo, utilización de recursos nacionales y locales e inversión social de los Proyectos de Interés
Nacional — PIN y demás títulos mineros competencia de la ANM, con el objetivo de identificar actualizaciones o
modificaciones a fin de documentar dichas metodologías y lineamientos para conocimiento y seguimiento del Grupo PIN.
7) Elaborar y proyectar los reportes, informes, estadísticas y presentaciones relacionados con el Plan de Gestión e
inversión social de los Proyectos de Interés Nacional — PIN y demás títulos mineros competencia de la ANM, según
solicitud efectuada por el supervisor del contrato recomendaciones del fabricante y de forma exclusiva para el
cumplimiento del objeto contractual, cumpliendo los procedimientos de almacén e inventarios vigentes.
8) Proyectar las respuestas de los derechos de petición y oficios que guarden relación con el objeto y obligaciones a
ejecutar, cuando le sean asignados por el supervisor del contrato.
9) Actualizar la información relacionada con los expedientes mineros a través de las herramientas y sistemas de información que para el caso disponga la entidad, cuando le sean asignados por el supervisor del contrato._x000D_</v>
          </cell>
          <cell r="V1121">
            <v>95062824</v>
          </cell>
          <cell r="W1121">
            <v>38424</v>
          </cell>
          <cell r="X1121">
            <v>45499</v>
          </cell>
          <cell r="Y1121" t="str">
            <v>SISTEMA GENERAL DE REGALÍAS</v>
          </cell>
          <cell r="AA1121">
            <v>95062824</v>
          </cell>
          <cell r="AB1121" t="str">
            <v>FERNANDO ALBERTO CARDONA VARGAS</v>
          </cell>
          <cell r="AC1121" t="str">
            <v>VICEPRESIDENTE DE SEGUIMIENTO, CONTROL Y SEGURIDAD MINERA</v>
          </cell>
          <cell r="AD1121" t="str">
            <v>VSCSM</v>
          </cell>
          <cell r="AE1121">
            <v>9</v>
          </cell>
          <cell r="AH1121">
            <v>10562536</v>
          </cell>
          <cell r="AI1121">
            <v>80203737</v>
          </cell>
          <cell r="AJ1121" t="str">
            <v xml:space="preserve">
OMAR RICARDO MALAGÓN ROPERO</v>
          </cell>
          <cell r="AK1121" t="str">
            <v>COORDINADOR GRUPO DE PROYECTOS DE INTERÉS NACIONAL</v>
          </cell>
          <cell r="AN1121" t="str">
            <v>Bogotá D.C.</v>
          </cell>
          <cell r="AO1121" t="str">
            <v>14 PRESTACIÓN DE SERVICIOS</v>
          </cell>
          <cell r="AP1121" t="str">
            <v>BOGOTÁ D.C.</v>
          </cell>
          <cell r="AQ1121" t="str">
            <v>BOGOTÁ D.C.</v>
          </cell>
          <cell r="AR1121" t="str">
            <v>ADMINISTRADOR DE EMPRESAS</v>
          </cell>
          <cell r="AS1121" t="str">
            <v>POSGRADO</v>
          </cell>
          <cell r="AZ1121" t="str">
            <v>SGR</v>
          </cell>
          <cell r="BA1121" t="str">
            <v>330</v>
          </cell>
          <cell r="BB1121">
            <v>2024</v>
          </cell>
          <cell r="BC1121">
            <v>80111600</v>
          </cell>
          <cell r="BD1121" t="str">
            <v>COMPAÑIA MUNDIAL DE SEGUROS S.A.</v>
          </cell>
          <cell r="BE1121" t="str">
            <v>NB-100336888</v>
          </cell>
          <cell r="BF1121">
            <v>45506</v>
          </cell>
          <cell r="BG1121">
            <v>45506</v>
          </cell>
          <cell r="BH1121">
            <v>45509</v>
          </cell>
          <cell r="BI1121">
            <v>175024</v>
          </cell>
          <cell r="BJ1121">
            <v>45509</v>
          </cell>
          <cell r="BK1121" t="str">
            <v>POSITIVA</v>
          </cell>
          <cell r="BL1121">
            <v>45510</v>
          </cell>
          <cell r="BN1121">
            <v>45510</v>
          </cell>
          <cell r="BO1121">
            <v>45782</v>
          </cell>
          <cell r="BP1121" t="str">
            <v>SI</v>
          </cell>
          <cell r="BQ1121" t="str">
            <v>CONTRATACIÓN DIRECTA</v>
          </cell>
          <cell r="BR1121" t="str">
            <v>SGR-330-2024</v>
          </cell>
          <cell r="BS1121" t="str">
            <v>https://community.secop.gov.co/Public/Tendering/OpportunityDetail/Index?noticeUID=CO1.NTC.6487643&amp;isFromPublicArea=True&amp;isModal=False</v>
          </cell>
        </row>
        <row r="1122">
          <cell r="A1122" t="str">
            <v>SGR-331-2024</v>
          </cell>
          <cell r="C1122">
            <v>45506</v>
          </cell>
          <cell r="D1122" t="str">
            <v xml:space="preserve">DIEGO ARMANDO TÉLLEZ RODRÍGUEZ </v>
          </cell>
          <cell r="E1122" t="str">
            <v>YERALDIN FUENTES</v>
          </cell>
          <cell r="F1122" t="str">
            <v>CONTRATO</v>
          </cell>
          <cell r="J1122">
            <v>32685</v>
          </cell>
          <cell r="K1122">
            <v>36</v>
          </cell>
          <cell r="L1122">
            <v>630082923</v>
          </cell>
          <cell r="M1122" t="str">
            <v>PROFESIONAL</v>
          </cell>
          <cell r="N1122" t="str">
            <v>CÉDULA DE CIUDADANIA</v>
          </cell>
          <cell r="O1122">
            <v>1104700542</v>
          </cell>
          <cell r="P1122">
            <v>6</v>
          </cell>
          <cell r="Q1122" t="str">
            <v>PSP a la VSCSM en actividades operativas necesarias para el desarrollo de la función de fiscalización minera, como es
la planeación presupuestal y gestión contractual para la adquisición de bienes y servicios necesarios para el
cumplimiento de metas</v>
          </cell>
          <cell r="R1122" t="str">
            <v>1. Apoyar la gestión de la Vicepresidencia de Seguimiento, Control y Seguridad Minera en lo referente con la
contratación y seguimiento de los contratos de prestación de servicios profesionales y de apoyo a la gestión que hagan
parte de esta dependencia, elaborando para el efecto los documentos, informes o memorandos correspondientes para
ser remitidos al Grupo de Contratación Institucional.
2. Apoyar a la Vicepresidencia de Seguimiento, Control y Seguridad Minera con la proyección y elaboración del Plan
Anual de Adquisición de la dependencia, en lo relacionado con la contratación de servicios profesionales y de apoyo a la
gestión, realizando los registros necesarios en las plataformas que para el efecto disponga la entidad.
3. Apoyar a la Vicepresidencia de Seguimiento, Control y Seguridad Minera con la realización de estudios de
mercado de bienes que se requieran adquirir para el desarrollo de la función de fiscalización minera.
4. Apoyar a la Vicepresidencia de Seguimiento, Control y Seguridad Minera con el registro de proyectos de estudios
previos en la plataforma que, para el efecto, disponga la entidad.
5. Depurar, consolidar y hacer seguimiento a la información registrada en las Bases de Datos de la Vicepresidencia
de Seguimiento, Control y Seguridad Minera, relacionada con las Evaluaciones de Desempeño de los funcionarios de
carrera en propiedad y de los funcionarios en periodo de prueba.
6. Generar reportes de gestión que solicite el supervisor del contrato relacionados con la gestión contractual de laVicepresidencia de Seguimiento, Control y Seguridad Minera.
7. Realizar un seguimiento permanente de la ejecución del presupuesto asignado a la Vicepresidencia de Seguimiento,
Control y Seguridad Minera para la contratación de servicios profesionales o de apoyo a la gestión, elaborando los
informes, presentaciones y documentos de consolidación de la ejecución presupuestal total y por actividad.
8. Gestionar la actualización de la información presupuestal, elaborando los documentos que se requieren para la
liberación oportuna de los saldos de recursos no ejecutados, de CDP o de registros presupuestales, así como las
actividades que se requieran para efectuar los traslados presupuestales entre actividades del presupuesto SGR.
Asistir y participar activamente en los Comités, reuniones, talleres, juntas y demás eventos que le indique el supervisor y
se relacionen con el objeto del contrato._x000D_</v>
          </cell>
          <cell r="V1122">
            <v>63928800</v>
          </cell>
          <cell r="W1122">
            <v>34424</v>
          </cell>
          <cell r="X1122">
            <v>45499</v>
          </cell>
          <cell r="Y1122" t="str">
            <v>SISTEMA GENERAL DE REGALÍAS</v>
          </cell>
          <cell r="AA1122">
            <v>63928800</v>
          </cell>
          <cell r="AB1122" t="str">
            <v>FERNANDO ALBERTO CARDONA VARGAS</v>
          </cell>
          <cell r="AC1122" t="str">
            <v>VICEPRESIDENTE DE SEGUIMIENTO, CONTROL Y SEGURIDAD MINERA</v>
          </cell>
          <cell r="AD1122" t="str">
            <v>VSCSM</v>
          </cell>
          <cell r="AE1122">
            <v>9</v>
          </cell>
          <cell r="AH1122">
            <v>7103200</v>
          </cell>
          <cell r="AI1122">
            <v>10276230</v>
          </cell>
          <cell r="AJ1122" t="str">
            <v>FERNANDO ALBERTO CARDONA VARGAS</v>
          </cell>
          <cell r="AK1122" t="str">
            <v xml:space="preserve">VICEPRESIDENTE DE SEGUIMIENTO, CONTROL Y SEGURIDAD MINERA (E) </v>
          </cell>
          <cell r="AN1122" t="str">
            <v>Bogotá D.C.</v>
          </cell>
          <cell r="AO1122" t="str">
            <v>14 PRESTACIÓN DE SERVICIOS</v>
          </cell>
          <cell r="AP1122" t="str">
            <v>BOGOTÁ D.C.</v>
          </cell>
          <cell r="AQ1122" t="str">
            <v>BOGOTÁ D.C.</v>
          </cell>
          <cell r="AR1122" t="str">
            <v>MERCADEO</v>
          </cell>
          <cell r="AS1122" t="str">
            <v>PREGRADO</v>
          </cell>
          <cell r="AZ1122" t="str">
            <v>SGR</v>
          </cell>
          <cell r="BA1122" t="str">
            <v>331</v>
          </cell>
          <cell r="BB1122">
            <v>2024</v>
          </cell>
          <cell r="BC1122">
            <v>80111600</v>
          </cell>
          <cell r="BD1122" t="str">
            <v>SEGUROS DEL ESTADO S.A.</v>
          </cell>
          <cell r="BE1122" t="str">
            <v>14-44-101215884</v>
          </cell>
          <cell r="BF1122">
            <v>45510</v>
          </cell>
          <cell r="BG1122">
            <v>45510</v>
          </cell>
          <cell r="BH1122">
            <v>45510</v>
          </cell>
          <cell r="BI1122">
            <v>175524</v>
          </cell>
          <cell r="BJ1122">
            <v>45510</v>
          </cell>
          <cell r="BK1122" t="str">
            <v>POSITIVA</v>
          </cell>
          <cell r="BL1122">
            <v>45510</v>
          </cell>
          <cell r="BN1122">
            <v>45510</v>
          </cell>
          <cell r="BO1122">
            <v>45782</v>
          </cell>
          <cell r="BP1122" t="str">
            <v>SI</v>
          </cell>
          <cell r="BQ1122" t="str">
            <v>CONTRATACIÓN DIRECTA</v>
          </cell>
          <cell r="BR1122" t="str">
            <v>SGR-331-2024</v>
          </cell>
          <cell r="BS1122" t="str">
            <v xml:space="preserve">https://community.secop.gov.co/Public/Tendering/OpportunityDetail/Index?noticeUID=CO1.NTC.5640975&amp;isFromPublicArea=True&amp;isModal=False
</v>
          </cell>
        </row>
        <row r="1123">
          <cell r="A1123" t="str">
            <v>SGR-332-2024</v>
          </cell>
          <cell r="C1123">
            <v>45506</v>
          </cell>
          <cell r="D1123" t="str">
            <v xml:space="preserve">MARINELA MENDOZA RINCON </v>
          </cell>
          <cell r="E1123" t="str">
            <v>YERALDIN FUENTES</v>
          </cell>
          <cell r="F1123" t="str">
            <v>CONTRATO</v>
          </cell>
          <cell r="J1123">
            <v>30297</v>
          </cell>
          <cell r="K1123">
            <v>42</v>
          </cell>
          <cell r="L1123">
            <v>630097123</v>
          </cell>
          <cell r="M1123" t="str">
            <v>PROFESIONAL</v>
          </cell>
          <cell r="N1123" t="str">
            <v>CÉDULA DE CIUDADANIA</v>
          </cell>
          <cell r="O1123">
            <v>37440220</v>
          </cell>
          <cell r="P1123">
            <v>6</v>
          </cell>
          <cell r="Q1123"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123"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servicio._x000D_</v>
          </cell>
          <cell r="V1123">
            <v>69956703</v>
          </cell>
          <cell r="W1123">
            <v>48224</v>
          </cell>
          <cell r="X1123">
            <v>45500</v>
          </cell>
          <cell r="Y1123" t="str">
            <v>SISTEMA GENERAL DE REGALÍAS</v>
          </cell>
          <cell r="AA1123">
            <v>69956703</v>
          </cell>
          <cell r="AB1123" t="str">
            <v>FERNANDO ALBERTO CARDONA VARGAS</v>
          </cell>
          <cell r="AC1123" t="str">
            <v>VICEPRESIDENTE DE SEGUIMIENTO, CONTROL Y SEGURIDAD MINERA</v>
          </cell>
          <cell r="AD1123" t="str">
            <v>VSCSM</v>
          </cell>
          <cell r="AE1123">
            <v>9</v>
          </cell>
          <cell r="AH1123">
            <v>7772967</v>
          </cell>
          <cell r="AI1123">
            <v>42884186</v>
          </cell>
          <cell r="AJ1123" t="str">
            <v>MARISA DEL SOCORRO FERNANDEZ BEDOYA</v>
          </cell>
          <cell r="AK1123" t="str">
            <v>COORDINADORA DEL PUNTO DE ATENCIÓN REGIONAL CÚCUTA</v>
          </cell>
          <cell r="AN1123" t="str">
            <v>Cúcuta</v>
          </cell>
          <cell r="AO1123" t="str">
            <v>14 PRESTACIÓN DE SERVICIOS</v>
          </cell>
          <cell r="AP1123" t="str">
            <v>NORTE DE SANTANDER</v>
          </cell>
          <cell r="AQ1123" t="str">
            <v>TIBÚ</v>
          </cell>
          <cell r="AR1123" t="str">
            <v>DERECHO</v>
          </cell>
          <cell r="AS1123" t="str">
            <v>POSGRADO</v>
          </cell>
          <cell r="AZ1123" t="str">
            <v>SGR</v>
          </cell>
          <cell r="BA1123" t="str">
            <v>332</v>
          </cell>
          <cell r="BB1123">
            <v>2024</v>
          </cell>
          <cell r="BC1123">
            <v>80111600</v>
          </cell>
          <cell r="BD1123" t="str">
            <v>ASEGURADORA SOLIDARIA DE COLOMBIA</v>
          </cell>
          <cell r="BE1123" t="str">
            <v>475 47 994000066538</v>
          </cell>
          <cell r="BF1123">
            <v>45510</v>
          </cell>
          <cell r="BG1123">
            <v>45510</v>
          </cell>
          <cell r="BH1123">
            <v>45510</v>
          </cell>
          <cell r="BI1123">
            <v>175624</v>
          </cell>
          <cell r="BJ1123">
            <v>45510</v>
          </cell>
          <cell r="BK1123" t="str">
            <v>POSITIVA</v>
          </cell>
          <cell r="BL1123">
            <v>45512</v>
          </cell>
          <cell r="BN1123">
            <v>45512</v>
          </cell>
          <cell r="BO1123">
            <v>45784</v>
          </cell>
          <cell r="BP1123" t="str">
            <v>SI</v>
          </cell>
          <cell r="BQ1123" t="str">
            <v>CONTRATACIÓN DIRECTA</v>
          </cell>
          <cell r="BR1123" t="str">
            <v>SGR-332-2024</v>
          </cell>
          <cell r="BS1123" t="str">
            <v>https://community.secop.gov.co/Public/Tendering/OpportunityDetail/Index?noticeUID=CO1.NTC.6495276&amp;isFromPublicArea=True&amp;isModal=False</v>
          </cell>
        </row>
        <row r="1124">
          <cell r="A1124" t="str">
            <v>SGR-333-2024</v>
          </cell>
          <cell r="C1124">
            <v>45504</v>
          </cell>
          <cell r="D1124" t="str">
            <v xml:space="preserve">CARLOS ANDRES MURILLO QUIJANO </v>
          </cell>
          <cell r="E1124" t="str">
            <v>ANA MARÍA MENDOZA</v>
          </cell>
          <cell r="F1124" t="str">
            <v>CONTRATO</v>
          </cell>
          <cell r="J1124">
            <v>28458</v>
          </cell>
          <cell r="K1124">
            <v>47</v>
          </cell>
          <cell r="L1124">
            <v>630081823</v>
          </cell>
          <cell r="M1124" t="str">
            <v>PROFESIONAL</v>
          </cell>
          <cell r="N1124" t="str">
            <v>CÉDULA DE CIUDADANIA</v>
          </cell>
          <cell r="O1124">
            <v>93132387</v>
          </cell>
          <cell r="P1124">
            <v>1</v>
          </cell>
          <cell r="Q1124"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124"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124">
            <v>69956703</v>
          </cell>
          <cell r="W1124">
            <v>33224</v>
          </cell>
          <cell r="X1124">
            <v>45499</v>
          </cell>
          <cell r="Y1124" t="str">
            <v>SISTEMA GENERAL DE REGALÍAS</v>
          </cell>
          <cell r="AA1124">
            <v>69956703</v>
          </cell>
          <cell r="AB1124" t="str">
            <v>FERNANDO ALBERTO CARDONA VARGAS</v>
          </cell>
          <cell r="AC1124" t="str">
            <v>VICEPRESIDENTE DE SEGUIMIENTO, CONTROL Y SEGURIDAD MINERA</v>
          </cell>
          <cell r="AD1124" t="str">
            <v>VSCSM</v>
          </cell>
          <cell r="AE1124">
            <v>9</v>
          </cell>
          <cell r="AH1124">
            <v>7772967</v>
          </cell>
          <cell r="AI1124">
            <v>66925444</v>
          </cell>
          <cell r="AJ1124" t="str">
            <v>KATHERINE ALEXANDRA NARANJO JARAMILLO</v>
          </cell>
          <cell r="AK1124" t="str">
            <v>COORDINADORA DEL PUNTO DE ATENCIÓN REGIONAL CALI</v>
          </cell>
          <cell r="AN1124" t="str">
            <v>Cali</v>
          </cell>
          <cell r="AO1124" t="str">
            <v>14 PRESTACIÓN DE SERVICIOS</v>
          </cell>
          <cell r="AP1124" t="str">
            <v>TOLIMA</v>
          </cell>
          <cell r="AQ1124" t="str">
            <v>ESPINAL</v>
          </cell>
          <cell r="AR1124" t="str">
            <v>DERECHO</v>
          </cell>
          <cell r="AS1124" t="str">
            <v>POSGRADO</v>
          </cell>
          <cell r="AZ1124" t="str">
            <v>SGR</v>
          </cell>
          <cell r="BA1124" t="str">
            <v>333</v>
          </cell>
          <cell r="BB1124">
            <v>2024</v>
          </cell>
          <cell r="BC1124">
            <v>80111600</v>
          </cell>
          <cell r="BD1124" t="str">
            <v>ASEGURADORA SOLIDARIA DE COLOMBIA</v>
          </cell>
          <cell r="BE1124" t="str">
            <v>360 47 994000032443</v>
          </cell>
          <cell r="BF1124">
            <v>45505</v>
          </cell>
          <cell r="BG1124">
            <v>45505</v>
          </cell>
          <cell r="BH1124">
            <v>45506</v>
          </cell>
          <cell r="BI1124">
            <v>167924</v>
          </cell>
          <cell r="BJ1124">
            <v>45505</v>
          </cell>
          <cell r="BK1124" t="str">
            <v>POSITIVA</v>
          </cell>
          <cell r="BL1124">
            <v>45509</v>
          </cell>
          <cell r="BN1124">
            <v>45509</v>
          </cell>
          <cell r="BO1124">
            <v>45781</v>
          </cell>
          <cell r="BP1124" t="str">
            <v>SI</v>
          </cell>
          <cell r="BQ1124" t="str">
            <v>CONTRATACIÓN DIRECTA</v>
          </cell>
          <cell r="BR1124" t="str">
            <v>SGR-333-2024</v>
          </cell>
          <cell r="BS1124" t="str">
            <v>https://community.secop.gov.co/Public/Tendering/OpportunityDetail/Index?noticeUID=CO1.NTC.6483816&amp;isFromPublicArea=True&amp;isModal=False</v>
          </cell>
        </row>
        <row r="1125">
          <cell r="A1125" t="str">
            <v>SGR-334-2024</v>
          </cell>
          <cell r="C1125">
            <v>45504</v>
          </cell>
          <cell r="D1125" t="str">
            <v xml:space="preserve">LILIAM FERNANDA GARZON BELLO </v>
          </cell>
          <cell r="E1125" t="str">
            <v>SIRLY ANA RUIZ FLOREZ</v>
          </cell>
          <cell r="F1125" t="str">
            <v>CONTRATO</v>
          </cell>
          <cell r="J1125">
            <v>32343</v>
          </cell>
          <cell r="K1125">
            <v>37</v>
          </cell>
          <cell r="L1125">
            <v>630105223</v>
          </cell>
          <cell r="M1125" t="str">
            <v>PROFESIONAL</v>
          </cell>
          <cell r="N1125" t="str">
            <v>CÉDULA DE CIUDADANIA</v>
          </cell>
          <cell r="O1125">
            <v>1013601980</v>
          </cell>
          <cell r="P1125">
            <v>0</v>
          </cell>
          <cell r="Q1125"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125"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125">
            <v>69956703</v>
          </cell>
          <cell r="W1125">
            <v>56324</v>
          </cell>
          <cell r="X1125">
            <v>45501</v>
          </cell>
          <cell r="Y1125" t="str">
            <v>SISTEMA GENERAL DE REGALÍAS</v>
          </cell>
          <cell r="AA1125">
            <v>69956703</v>
          </cell>
          <cell r="AB1125" t="str">
            <v>FERNANDO ALBERTO CARDONA VARGAS</v>
          </cell>
          <cell r="AC1125" t="str">
            <v>VICEPRESIDENTE DE SEGUIMIENTO, CONTROL Y SEGURIDAD MINERA</v>
          </cell>
          <cell r="AD1125" t="str">
            <v>VSCSM</v>
          </cell>
          <cell r="AE1125">
            <v>9</v>
          </cell>
          <cell r="AH1125">
            <v>7772967</v>
          </cell>
          <cell r="AI1125">
            <v>43000561</v>
          </cell>
          <cell r="AJ1125" t="str">
            <v xml:space="preserve">MARIA INES DE LA EUCARISTIA RESTREPO MORALES </v>
          </cell>
          <cell r="AK1125" t="str">
            <v xml:space="preserve">COORDINADORA PUNTO DE ATENCION REGIONAL MEDELLIN </v>
          </cell>
          <cell r="AN1125" t="str">
            <v>Medellín</v>
          </cell>
          <cell r="AO1125" t="str">
            <v>14 PRESTACIÓN DE SERVICIOS</v>
          </cell>
          <cell r="AP1125" t="str">
            <v>NORTE DE SANTANDER</v>
          </cell>
          <cell r="AQ1125" t="str">
            <v>SAN JOSÉ DE CÚCUTA</v>
          </cell>
          <cell r="AR1125" t="str">
            <v>INGENIERO DE MINAS</v>
          </cell>
          <cell r="AS1125" t="str">
            <v>POSGRADO</v>
          </cell>
          <cell r="AZ1125" t="str">
            <v>SGR</v>
          </cell>
          <cell r="BA1125" t="str">
            <v>334</v>
          </cell>
          <cell r="BB1125">
            <v>2024</v>
          </cell>
          <cell r="BC1125">
            <v>80111600</v>
          </cell>
          <cell r="BD1125" t="str">
            <v>SEGUROS DEL ESTADO S.A.</v>
          </cell>
          <cell r="BE1125" t="str">
            <v>96-46-101021221</v>
          </cell>
          <cell r="BF1125">
            <v>45506</v>
          </cell>
          <cell r="BG1125">
            <v>45509</v>
          </cell>
          <cell r="BH1125">
            <v>45509</v>
          </cell>
          <cell r="BI1125">
            <v>173824</v>
          </cell>
          <cell r="BJ1125">
            <v>45509</v>
          </cell>
          <cell r="BK1125" t="str">
            <v>POSITIVA</v>
          </cell>
          <cell r="BL1125">
            <v>45512</v>
          </cell>
          <cell r="BN1125">
            <v>45512</v>
          </cell>
          <cell r="BO1125">
            <v>45784</v>
          </cell>
          <cell r="BP1125" t="str">
            <v>SI</v>
          </cell>
          <cell r="BQ1125" t="str">
            <v>CONTRATACIÓN DIRECTA</v>
          </cell>
          <cell r="BR1125" t="str">
            <v>SGR-334-2024</v>
          </cell>
          <cell r="BS1125" t="str">
            <v>https://community.secop.gov.co/Public/Tendering/OpportunityDetail/Index?noticeUID=CO1.NTC.6486703&amp;isFromPublicArea=True&amp;isModal=False</v>
          </cell>
        </row>
        <row r="1126">
          <cell r="A1126" t="str">
            <v>SGR-335-2024</v>
          </cell>
          <cell r="C1126">
            <v>45504</v>
          </cell>
          <cell r="D1126" t="str">
            <v xml:space="preserve">JAIRO LUIS LLAMAS NAVARRO </v>
          </cell>
          <cell r="E1126" t="str">
            <v>SIRLY ANA RUIZ FLOREZ</v>
          </cell>
          <cell r="F1126" t="str">
            <v>CONTRATO</v>
          </cell>
          <cell r="J1126">
            <v>29922</v>
          </cell>
          <cell r="K1126">
            <v>43</v>
          </cell>
          <cell r="L1126">
            <v>630093923</v>
          </cell>
          <cell r="M1126" t="str">
            <v>PROFESIONAL</v>
          </cell>
          <cell r="N1126" t="str">
            <v>CÉDULA DE CIUDADANIA</v>
          </cell>
          <cell r="O1126">
            <v>73184497</v>
          </cell>
          <cell r="P1126">
            <v>1</v>
          </cell>
          <cell r="Q1126"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126" t="str">
            <v>1. Sustanciar los actos administrativos que resuelvan trámites o definan situaciones jurídicas de los títulos mineros, conocasión a la evaluación documental integral del expediente minero y los informes de inspección de campo que resultende la fiscalización a títulos mineros, de acuerdo con los lineamientos y directrices señalados por la ANM y la asignaciónrealizada mensualmente por el Supervisor del contrato.2. Realizar la evaluación jurídica de la información y documentación contenida en el expediente minero con el fin deverificar el cumplimiento de las obligaciones por parte de los titulares y elaborar de manera oportuna los actosadministrativos o documentos de carácter jurídico a que haya lugar, de acuerdo con la asignación realizada por elSupervisor del contrato mensualmente.3. Apoyar, desde el punto de vista jurídico, la realización de inspecciones de campo o amparos administrativos que seprogramen a los diferentes títulos mineros, acorde con el procedimiento establecido por la ANM, de acuerdo con lasasignaciones que le realice mensualmente el Supervisor del Contrato.4. Dar respuesta, hacer seguimiento y cerrar las solicitudes que le sean asignadas por el supervisor del contrato através del Sistema de Gestión Documental - SGD y demás herramientas dispuestas por la entidad.5. Sustanciar y/o consolidar las respuestas a los derechos de petición, quejas, requerimientos,y demás solicitudes acargo del Grupo de Trabajo, relacionadas con la fiscalización a títulos mineros, que le sean asignadas por el Supervisordel contrato.6. Actualizar la información relacionada con el estado actual de los expedientes mineros digitales y la relacionada conlos trámites que le sean asignados, a través de las herramientas y sistemas de información que para el caso disponga la entidad.7. Participar en las reuniones y mesas de trabajo organizadas por la ANM, con los distintos Entes Territoriales ytitulares mineros, u otros eventos regionales, para difundir la normatividad minera vigente, los aspectos operativos de laactividad minera de la región y en general los relacionados con la fiscalización a títulos mineros.8. Gestionar las actuaciones y trámites que le sean asignados a través deAnnA Minería, Fiscaminero y el Sistema deGestión Documental de la Entidad, con el fin de identificar trámites prioritarios en atención a la complejidad de lasactuaciones que deban ser adelantadas por el Grupo de Trabajo, informando oportunamente las gestiones efectuadas alSupervisor del contrato.9. Contar con los equipos de cómputo y elementos de protección personal necesarios para la ejecución de lasactividades y la prestación del servicio.</v>
          </cell>
          <cell r="V1126">
            <v>69956703</v>
          </cell>
          <cell r="W1126">
            <v>45524</v>
          </cell>
          <cell r="X1126">
            <v>45500</v>
          </cell>
          <cell r="Y1126" t="str">
            <v>SISTEMA GENERAL DE REGALÍAS</v>
          </cell>
          <cell r="AA1126">
            <v>69956703</v>
          </cell>
          <cell r="AB1126" t="str">
            <v>FERNANDO ALBERTO CARDONA VARGAS</v>
          </cell>
          <cell r="AC1126" t="str">
            <v>VICEPRESIDENTE DE SEGUIMIENTO, CONTROL Y SEGURIDAD MINERA</v>
          </cell>
          <cell r="AD1126" t="str">
            <v>VSCSM</v>
          </cell>
          <cell r="AE1126">
            <v>9</v>
          </cell>
          <cell r="AH1126">
            <v>7772967</v>
          </cell>
          <cell r="AI1126">
            <v>71655385</v>
          </cell>
          <cell r="AJ1126" t="str">
            <v>JOEL DARIO PINO PUERTA</v>
          </cell>
          <cell r="AK1126" t="str">
            <v>COORDINADOR DEL GRUPO DE SEGUIMIENTO Y CONTROL ZONA CENTRO</v>
          </cell>
          <cell r="AN1126" t="str">
            <v>Bogotá D.C.</v>
          </cell>
          <cell r="AO1126" t="str">
            <v>14 PRESTACIÓN DE SERVICIOS</v>
          </cell>
          <cell r="AP1126" t="str">
            <v>BOLIVAR</v>
          </cell>
          <cell r="AQ1126" t="str">
            <v>TIERRABOMBA</v>
          </cell>
          <cell r="AR1126" t="str">
            <v>DERECHO</v>
          </cell>
          <cell r="AS1126" t="str">
            <v>POSGRADO</v>
          </cell>
          <cell r="AZ1126" t="str">
            <v>SGR</v>
          </cell>
          <cell r="BA1126" t="str">
            <v>335</v>
          </cell>
          <cell r="BB1126">
            <v>2024</v>
          </cell>
          <cell r="BC1126">
            <v>80111600</v>
          </cell>
          <cell r="BD1126" t="str">
            <v>SEGUROS DEL ESTADO S.A.</v>
          </cell>
          <cell r="BE1126" t="str">
            <v>14-44-101215810</v>
          </cell>
          <cell r="BF1126">
            <v>45506</v>
          </cell>
          <cell r="BG1126">
            <v>45509</v>
          </cell>
          <cell r="BH1126">
            <v>45509</v>
          </cell>
          <cell r="BI1126">
            <v>173924</v>
          </cell>
          <cell r="BJ1126">
            <v>45509</v>
          </cell>
          <cell r="BK1126" t="str">
            <v>POSITIVA</v>
          </cell>
          <cell r="BL1126">
            <v>45513</v>
          </cell>
          <cell r="BN1126">
            <v>45513</v>
          </cell>
          <cell r="BO1126">
            <v>45785</v>
          </cell>
          <cell r="BP1126" t="str">
            <v>SI</v>
          </cell>
          <cell r="BQ1126" t="str">
            <v>CONTRATACIÓN DIRECTA</v>
          </cell>
          <cell r="BR1126" t="str">
            <v>SGR-335-2024</v>
          </cell>
          <cell r="BS1126" t="str">
            <v>https://community.secop.gov.co/Public/Tendering/OpportunityDetail/Index?noticeUID=CO1.NTC.6486693&amp;isFromPublicArea=True&amp;isModal=False</v>
          </cell>
        </row>
        <row r="1127">
          <cell r="A1127" t="str">
            <v>SGR-336-2024</v>
          </cell>
          <cell r="C1127">
            <v>45504</v>
          </cell>
          <cell r="D1127" t="str">
            <v xml:space="preserve">DIANA CAROLINA PIÑERES BERMUDEZ </v>
          </cell>
          <cell r="E1127" t="str">
            <v>SIRLY ANA RUIZ FLOREZ</v>
          </cell>
          <cell r="F1127" t="str">
            <v>CONTRATO</v>
          </cell>
          <cell r="J1127">
            <v>29766</v>
          </cell>
          <cell r="K1127">
            <v>44</v>
          </cell>
          <cell r="L1127">
            <v>630093823</v>
          </cell>
          <cell r="M1127" t="str">
            <v>APOYO A LA GESTIÓN</v>
          </cell>
          <cell r="N1127" t="str">
            <v>CÉDULA DE CIUDADANIA</v>
          </cell>
          <cell r="O1127">
            <v>52782834</v>
          </cell>
          <cell r="P1127">
            <v>1</v>
          </cell>
          <cell r="Q1127" t="str">
            <v>PSP a la VSCSM, en actividades jurídicas necesarias para el desarrollo de la función de fiscalización minera, como lo es
el acompañamiento en amparos administrativos, la emisión de conceptos, la evaluación documental de expedientes
mineros, la sustanciación y revisión de actos administrativos, así como la atención y respuesta a los requerimientos de
entes de control</v>
          </cell>
          <cell r="R1127" t="str">
            <v>1. Apoyar la definición de estrategias encaminadas a mejorar los procesos y procedimientos relacionados con el
cumplimiento de las metas y objetivos establecidos para la atención de los asuntos a cargo de la Vicepresidencia de
Seguimiento, Control y Seguridad Minera.
2. Proponer a la Vicepresidencia de Seguimiento, Control y Seguridad Minera, lineamientos y criterios jurídicos
orientadores para ser incorporados en los planes, estrategias, formatos, procesos y procedimientos relacionados con la
función de fiscalización.
3. Elaborar y/o revisar los estudios, reportes, informes y en general los documentos que se requieran para la atención,
seguimiento y control de los asuntos a cargo de la Vicepresidencia de Seguimiento, Control y Seguridad Minera,
proponiendo las acciones de mejora y ajustes a los lineamientos y planes operativos que se requieran.
4. Apoyar la definición y consolidación de lineamientos jurídicos, tendientes a la unificación de criterios para la
sustanciación de conceptos, actos administrativos y demás documentos que se requieran para la atención de los asuntos
a cargo de la Vicepresidencia de Seguimiento, Control y Seguridad Minera.
5. Aportar con la revisión de los actos administrativos, al cumplimiento de las metas, indicadores de calidad, planes de
acción y/o planes de mejoramiento.
6.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mensualmente.7. Apoyar en la elaboración de los actos administrativos de mayor envergadura que deban ser proferidos por la
vicepresidencia de seguimiento, control y seguridad minera y/o de la Vicepresidencia de Seguimiento Control y Seguridad
Minera.
8. Elaborar, revisar y/o consolidar las consultas, requerimientos, derechos de petición y demás solicitudes efectuadas
por los particulares, las diferentes dependencias de la entidad y las autoridades u organismos externos.
9. Elaborar, revisar y/o consolidar las respuestas a consultas, requerimientos y derechos de petición, así como las
solicitudes efectuadas por las demás dependencias de la entidad sobre los trámites a cargo de la VSCSM, en el marco
del cumplimiento del indicador de oportunidad en su atención.
10. Liderar la gestión con las entidades y organismos externos, incluidos órganos de control, para garantizar la adecuada
entrega de información y la oportuna atención a los requerimientos y solicitudes de competencia del despacho de la
Vicepresidencia de Seguimiento, Control y Seguridad Minera.
11. Asistir y participar en las reuniones, consejos, juntas, comités y demás eventos que indique el supervisor y que se
relacione con el objeto contractual.
12. Presentar informes mensuales en los que se detalle la participación en comités, la respuesta a requerimientos de
información y el avance en la definición e implementación de las estrategias y mecanismos descritos en los numerales
anteriores y las actividades desarrolladas en ejecución del objeto contractual.
13. Revisar y actualizar la información relacionada con los tramites que le sean asignados, en los sistemas de
información o herramientas que para el caso disponga la Entidad</v>
          </cell>
          <cell r="V1127">
            <v>87267141</v>
          </cell>
          <cell r="W1127">
            <v>45424</v>
          </cell>
          <cell r="X1127">
            <v>45500</v>
          </cell>
          <cell r="Y1127" t="str">
            <v>SISTEMA GENERAL DE REGALÍAS</v>
          </cell>
          <cell r="AA1127">
            <v>87267141</v>
          </cell>
          <cell r="AB1127" t="str">
            <v>FERNANDO ALBERTO CARDONA VARGAS</v>
          </cell>
          <cell r="AC1127" t="str">
            <v>VICEPRESIDENTE DE SEGUIMIENTO, CONTROL Y SEGURIDAD MINERA</v>
          </cell>
          <cell r="AD1127" t="str">
            <v>VSCSM</v>
          </cell>
          <cell r="AE1127">
            <v>9</v>
          </cell>
          <cell r="AH1127">
            <v>9696349</v>
          </cell>
          <cell r="AI1127">
            <v>71655386</v>
          </cell>
          <cell r="AJ1127" t="str">
            <v>JOEL DARIO PINO PUERTA</v>
          </cell>
          <cell r="AK1127" t="str">
            <v>COORDINADOR DEL GRUPO DE SEGUIMIENTO Y CONTROL ZONA CENTRO</v>
          </cell>
          <cell r="AN1127" t="str">
            <v>Bogotá D.C.</v>
          </cell>
          <cell r="AO1127" t="str">
            <v>14 PRESTACIÓN DE SERVICIOS</v>
          </cell>
          <cell r="AP1127" t="str">
            <v>BOGOTÁ D.C.</v>
          </cell>
          <cell r="AQ1127" t="str">
            <v>BOGOTÁ D.C.</v>
          </cell>
          <cell r="AR1127" t="str">
            <v>DERECHO</v>
          </cell>
          <cell r="AS1127" t="str">
            <v>POSGRADO</v>
          </cell>
          <cell r="AZ1127" t="str">
            <v>SGR</v>
          </cell>
          <cell r="BA1127" t="str">
            <v>336</v>
          </cell>
          <cell r="BB1127">
            <v>2024</v>
          </cell>
          <cell r="BC1127">
            <v>80111600</v>
          </cell>
          <cell r="BD1127" t="str">
            <v>SEGUROS DEL ESTADO S.A.</v>
          </cell>
          <cell r="BE1127" t="str">
            <v>14-46-101121120</v>
          </cell>
          <cell r="BF1127">
            <v>45506</v>
          </cell>
          <cell r="BG1127">
            <v>45506</v>
          </cell>
          <cell r="BH1127">
            <v>45509</v>
          </cell>
          <cell r="BI1127">
            <v>174024</v>
          </cell>
          <cell r="BJ1127">
            <v>45509</v>
          </cell>
          <cell r="BK1127" t="str">
            <v>POSITIVA</v>
          </cell>
          <cell r="BL1127">
            <v>45510</v>
          </cell>
          <cell r="BN1127">
            <v>45510</v>
          </cell>
          <cell r="BO1127">
            <v>45782</v>
          </cell>
          <cell r="BP1127" t="str">
            <v>SI</v>
          </cell>
          <cell r="BQ1127" t="str">
            <v>CONTRATACIÓN DIRECTA</v>
          </cell>
          <cell r="BR1127" t="str">
            <v>SGR-336-2024</v>
          </cell>
          <cell r="BS1127" t="str">
            <v xml:space="preserve">https://community.secop.gov.co/Public/Tendering/OpportunityDetail/Index?noticeUID=CO1.NTC.6487044&amp;isFromPublicArea=True&amp;isModal=False
</v>
          </cell>
        </row>
        <row r="1128">
          <cell r="A1128" t="str">
            <v>SGR-337-2024</v>
          </cell>
          <cell r="C1128">
            <v>45504</v>
          </cell>
          <cell r="D1128" t="str">
            <v xml:space="preserve">YOELIS BEATRIZ CUJICA MOSCOTE </v>
          </cell>
          <cell r="E1128" t="str">
            <v>SIRLY ANA RUIZ FLOREZ</v>
          </cell>
          <cell r="F1128" t="str">
            <v>CONTRATO</v>
          </cell>
          <cell r="J1128">
            <v>28861</v>
          </cell>
          <cell r="K1128">
            <v>46</v>
          </cell>
          <cell r="L1128">
            <v>630093723</v>
          </cell>
          <cell r="M1128" t="str">
            <v>PROFESIONAL</v>
          </cell>
          <cell r="N1128" t="str">
            <v>CÉDULA DE CIUDADANIA</v>
          </cell>
          <cell r="O1128">
            <v>40935207</v>
          </cell>
          <cell r="P1128">
            <v>6</v>
          </cell>
          <cell r="Q1128" t="str">
            <v>PSP a la VSCSM, en actividades jurídicas necesarias para el desarrollo de la función de fiscalización minera, como lo es el acompañamiento en amparos administrativos, la emisión de conceptos, la evaluación documental de expedientes mineros, la sustanciación y revisión de actos administrativos, así como la atención y respuesta a los requerimientos de entes de control.</v>
          </cell>
          <cell r="R1128" t="str">
            <v>1. Apoyar la definición de estrategias encaminadas a mejorar los procesos y procedimientos relacionados con el cumplimiento de las metas y objetivos establecidos para la atención de los asuntos a cargo de la Vicepresidencia de Seguimiento, Control y Seguridad Minera. 2. Proponer a la Vicepresidencia de Seguimiento, Control y Seguridad Minera, lineamientos y criterios jurídicos orientadores para ser incorporados en los planes, estrategias, formatos, procesos y procedimientos relacionados con la función de fiscalización. 3. Elaborar y/o revisar los estudios, reportes, informes y en general los documentos que se requieran para la atención, seguimiento y control de los asuntos a cargo de la Vicepresidencia de Seguimiento, Control y Seguridad Minera, proponiendo las acciones de mejora y ajustes a los lineamientos y planes operativos que se requieran. 4. Apoyar la definición y consolidación de lineamientos jurídicos, tendientes a la unificación de criterios para la sustanciación de conceptos, actos administrativos y demás documentos que se requieran para la atención de los asuntos a cargo de la Vicepresidencia de Seguimiento, Control y Seguridad Minera. 5. Aportar con la revisión de los actos administrativos, al cumplimiento de las metas, indicadores de calidad, planes de acción y/o planes de mejoramiento. 6.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7. Apoyar en la elaboración de los actos administrativos de mayor envergadura que deban ser proferidos por la
vicepresidencia de seguimiento, control y seguridad minera y/o de la Vicepresidencia de Seguimiento Control y Seguridad
Minera.
8. Elaborar, revisar y/o consolidar las consultas, requerimientos, derechos de petición y demás solicitudes efectuadas
por los particulares, las diferentes dependencias de la entidad y las autoridades u organismos externos.
9. Elaborar, revisar y/o consolidar las respuestas a consultas, requerimientos y derechos de petición, así como las
solicitudes efectuadas por las demás dependencias de la entidad sobre los trámites a cargo de la VSCSM, en el marco
del cumplimiento del indicador de oportunidad en su atención.
10. Liderar la gestión con las entidades y organismos externos, incluidos órganos de control, para garantizar la adecuada
entrega de información y la oportuna atención a los requerimientos y solicitudes de competencia del despacho de la
Vicepresidencia de Seguimiento, Control y Seguridad Minera.
11. Asistir y participar en las reuniones, consejos, juntas, comités y demás eventos que indique el supervisor y que se
relacione con el objeto contractual.
12. Presentar informes mensuales en los que se detalle la participación en comités, la respuesta a requerimientos de
información y el avance en la definición e implementación de las estrategias y mecanismos descritos en los numerales
anteriores y las actividades desarrolladas en ejecución del objeto contractual.
13. Revisar y actualizar la información relacionada con los tramites que le sean asignados, en los sistemas de
información o herramientas que para el caso disponga la Entidad.</v>
          </cell>
          <cell r="V1128">
            <v>87267141</v>
          </cell>
          <cell r="W1128">
            <v>45324</v>
          </cell>
          <cell r="X1128">
            <v>45500</v>
          </cell>
          <cell r="Y1128" t="str">
            <v>SISTEMA GENERAL DE REGALÍAS</v>
          </cell>
          <cell r="AA1128">
            <v>87267141</v>
          </cell>
          <cell r="AB1128" t="str">
            <v>FERNANDO ALBERTO CARDONA VARGAS</v>
          </cell>
          <cell r="AC1128" t="str">
            <v>VICEPRESIDENTE DE SEGUIMIENTO, CONTROL Y SEGURIDAD MINERA</v>
          </cell>
          <cell r="AD1128" t="str">
            <v>VSCSM</v>
          </cell>
          <cell r="AE1128">
            <v>9</v>
          </cell>
          <cell r="AH1128">
            <v>9696349</v>
          </cell>
          <cell r="AI1128">
            <v>71655385</v>
          </cell>
          <cell r="AJ1128" t="str">
            <v>JOEL DARIO PINO PUERTA</v>
          </cell>
          <cell r="AK1128" t="str">
            <v>COORDINADOR DEL GRUPO DE SEGUIMIENTO Y CONTROL ZONA CENTRO</v>
          </cell>
          <cell r="AN1128" t="str">
            <v>Bogotá D.C.</v>
          </cell>
          <cell r="AO1128" t="str">
            <v>14 PRESTACIÓN DE SERVICIOS</v>
          </cell>
          <cell r="AP1128" t="str">
            <v>LA GUAJIRA</v>
          </cell>
          <cell r="AQ1128" t="str">
            <v>RIOHACHA</v>
          </cell>
          <cell r="AR1128" t="str">
            <v>DERECHO</v>
          </cell>
          <cell r="AS1128" t="str">
            <v>POSGRADO</v>
          </cell>
          <cell r="AZ1128" t="str">
            <v>SGR</v>
          </cell>
          <cell r="BA1128" t="str">
            <v>337</v>
          </cell>
          <cell r="BB1128">
            <v>2024</v>
          </cell>
          <cell r="BC1128">
            <v>80111600</v>
          </cell>
          <cell r="BD1128" t="str">
            <v>SEGUROS DEL ESTADO S.A.</v>
          </cell>
          <cell r="BE1128" t="str">
            <v>14-46-101121121</v>
          </cell>
          <cell r="BF1128">
            <v>45506</v>
          </cell>
          <cell r="BG1128">
            <v>45506</v>
          </cell>
          <cell r="BH1128">
            <v>45509</v>
          </cell>
          <cell r="BI1128">
            <v>174124</v>
          </cell>
          <cell r="BJ1128">
            <v>45509</v>
          </cell>
          <cell r="BK1128" t="str">
            <v>POSITIVA</v>
          </cell>
          <cell r="BL1128">
            <v>45510</v>
          </cell>
          <cell r="BN1128">
            <v>45510</v>
          </cell>
          <cell r="BO1128">
            <v>45782</v>
          </cell>
          <cell r="BP1128" t="str">
            <v>SI</v>
          </cell>
          <cell r="BQ1128" t="str">
            <v>CONTRATACIÓN DIRECTA</v>
          </cell>
          <cell r="BR1128" t="str">
            <v>SGR-337-2024</v>
          </cell>
          <cell r="BS1128" t="str">
            <v>https://community.secop.gov.co/Public/Tendering/OpportunityDetail/Index?noticeUID=CO1.NTC.6487155&amp;isFromPublicArea=True&amp;isModal=False</v>
          </cell>
        </row>
        <row r="1129">
          <cell r="A1129" t="str">
            <v>SGR-338-2024</v>
          </cell>
          <cell r="C1129">
            <v>45504</v>
          </cell>
          <cell r="D1129" t="str">
            <v xml:space="preserve">MELISA DE VARGAS GALVAN </v>
          </cell>
          <cell r="E1129" t="str">
            <v>SIRLY ANA RUIZ FLOREZ</v>
          </cell>
          <cell r="F1129" t="str">
            <v>CONTRATO</v>
          </cell>
          <cell r="J1129">
            <v>26754</v>
          </cell>
          <cell r="K1129">
            <v>52</v>
          </cell>
          <cell r="L1129">
            <v>630089723</v>
          </cell>
          <cell r="M1129" t="str">
            <v>PROFESIONAL</v>
          </cell>
          <cell r="N1129" t="str">
            <v>CÉDULA DE CIUDADANIA</v>
          </cell>
          <cell r="O1129">
            <v>50901007</v>
          </cell>
          <cell r="P1129">
            <v>1</v>
          </cell>
          <cell r="Q1129" t="str">
            <v>PSP a la VSCSM, en actividades jurídicas necesarias para el desarrollo de la función de fiscalización minera, como lo es el acompañamiento en amparos administrativos, la emisión de conceptos, la evaluación documental de expedientes mineros, la sustanciación y revisión de actos administrativos, así como la atención y respuesta a los requerimientos de entes de control.</v>
          </cell>
          <cell r="R1129" t="str">
            <v>1. Apoyar la definición de estrategias encaminadas a mejorar los procesos y procedimientos relacionados con el cumplimiento de las metas y objetivos establecidos para la atención de los asuntos a cargo de la Vicepresidencia de Seguimiento, Control y Seguridad Minera. 2. Proponer a la Vicepresidencia de Seguimiento, Control y Seguridad Minera, lineamientos y criterios jurídicos orientadores para ser incorporados en los planes, estrategias, formatos, procesos y procedimientos relacionados con la función de fiscalización. 3. Elaborar y/o revisar los estudios, reportes, informes y en general los documentos que se requieran para la atención, seguimiento y control de los asuntos a cargo de la Vicepresidencia de Seguimiento, Control y Seguridad Minera, proponiendo las acciones de mejora y ajustes a los lineamientos y planes operativos que se requieran. 4. Apoyar la definición y consolidación de lineamientos jurídicos, tendientes a la unificación de criterios para la sustanciación de conceptos, actos administrativos y demás documentos que se requieran para la atención de los asuntos a cargo de la Vicepresidencia de Seguimiento, Control y Seguridad Minera. 5. Aportar con la revisión de los actos administrativos, al cumplimiento de las metas, indicadores de calidad, planes de acción y/o planes de mejoramiento. 6.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7. Apoyar en la elaboración de los actos administrativos de mayor envergadura que deban ser proferidos por la
vicepresidencia de seguimiento, control y seguridad minera y/o de la Vicepresidencia de Seguimiento Control y Seguridad
Minera.
8. Elaborar, revisar y/o consolidar las consultas, requerimientos, derechos de petición y demás solicitudes efectuadas
por los particulares, las diferentes dependencias de la entidad y las autoridades u organismos externos.
9. Elaborar, revisar y/o consolidar las respuestas a consultas, requerimientos y derechos de petición, así como las
solicitudes efectuadas por las demás dependencias de la entidad sobre los trámites a cargo de la VSCSM, en el marco
del cumplimiento del indicador de oportunidad en su atención.
10. Liderar la gestión con las entidades y organismos externos, incluidos órganos de control, para garantizar la adecuada
entrega de información y la oportuna atención a los requerimientos y solicitudes de competencia del despacho de la
Vicepresidencia de Seguimiento, Control y Seguridad Minera.
11. Asistir y participar en las reuniones, consejos, juntas, comités y demás eventos que indique el supervisor y que se
relacione con el objeto contractual.
12. Presentar informes mensuales en los que se detalle la participación en comités, la respuesta a requerimientos de
información y el avance en la definición e implementación de las estrategias y mecanismos descritos en los numerales
anteriores y las actividades desarrolladas en ejecución del objeto contractual.
13. Revisar y actualizar la información relacionada con los tramites que le sean asignados, en los sistemas de
información o herramientas que para el caso disponga la Entidad._x000D_</v>
          </cell>
          <cell r="V1129">
            <v>87267141</v>
          </cell>
          <cell r="W1129">
            <v>41324</v>
          </cell>
          <cell r="X1129">
            <v>45500</v>
          </cell>
          <cell r="Y1129" t="str">
            <v>SISTEMA GENERAL DE REGALÍAS</v>
          </cell>
          <cell r="AA1129">
            <v>87267141</v>
          </cell>
          <cell r="AB1129" t="str">
            <v>FERNANDO ALBERTO CARDONA VARGAS</v>
          </cell>
          <cell r="AC1129" t="str">
            <v>VICEPRESIDENTE DE SEGUIMIENTO, CONTROL Y SEGURIDAD MINERA</v>
          </cell>
          <cell r="AD1129" t="str">
            <v>VSCSM</v>
          </cell>
          <cell r="AE1129">
            <v>9</v>
          </cell>
          <cell r="AH1129">
            <v>9696349</v>
          </cell>
          <cell r="AI1129">
            <v>1057575114</v>
          </cell>
          <cell r="AJ1129" t="str">
            <v>LAURA LIGIA GOYENECHE MENDIVELSO</v>
          </cell>
          <cell r="AK1129" t="str">
            <v>COORDINADORA DEL PUNTO DE ATENCIÓN REGIONAL NOBSA</v>
          </cell>
          <cell r="AN1129" t="str">
            <v>Nobsa</v>
          </cell>
          <cell r="AO1129" t="str">
            <v>14 PRESTACIÓN DE SERVICIOS</v>
          </cell>
          <cell r="AP1129" t="str">
            <v>CORDOBA</v>
          </cell>
          <cell r="AQ1129" t="str">
            <v>MONTERIA</v>
          </cell>
          <cell r="AR1129" t="str">
            <v>DERECHO</v>
          </cell>
          <cell r="AS1129" t="str">
            <v>POSGRADO</v>
          </cell>
          <cell r="AZ1129" t="str">
            <v>SGR</v>
          </cell>
          <cell r="BA1129" t="str">
            <v>338</v>
          </cell>
          <cell r="BB1129">
            <v>2024</v>
          </cell>
          <cell r="BC1129">
            <v>80111600</v>
          </cell>
          <cell r="BD1129" t="str">
            <v>SEGUROS DEL ESTADO S.A.</v>
          </cell>
          <cell r="BE1129" t="str">
            <v>11-46-101060127</v>
          </cell>
          <cell r="BF1129">
            <v>45506</v>
          </cell>
          <cell r="BG1129">
            <v>45506</v>
          </cell>
          <cell r="BH1129">
            <v>45509</v>
          </cell>
          <cell r="BI1129">
            <v>174224</v>
          </cell>
          <cell r="BJ1129">
            <v>45509</v>
          </cell>
          <cell r="BK1129" t="str">
            <v>POSITIVA</v>
          </cell>
          <cell r="BL1129">
            <v>45510</v>
          </cell>
          <cell r="BN1129">
            <v>45510</v>
          </cell>
          <cell r="BO1129">
            <v>45782</v>
          </cell>
          <cell r="BP1129" t="str">
            <v>SI</v>
          </cell>
          <cell r="BQ1129" t="str">
            <v>CONTRATACIÓN DIRECTA</v>
          </cell>
          <cell r="BR1129" t="str">
            <v>SGR-338-2024</v>
          </cell>
          <cell r="BS1129" t="str">
            <v>https://community.secop.gov.co/Public/Tendering/OpportunityDetail/Index?noticeUID=CO1.NTC.6487176&amp;isFromPublicArea=True&amp;isModal=False</v>
          </cell>
        </row>
        <row r="1130">
          <cell r="A1130" t="str">
            <v>SGR-339-2024</v>
          </cell>
          <cell r="C1130">
            <v>45505</v>
          </cell>
          <cell r="D1130" t="str">
            <v>JOSE ALEJANDRO RAMOS ELJACH</v>
          </cell>
          <cell r="E1130" t="str">
            <v>MARTHA PATRICIA PUERTO GUIO</v>
          </cell>
          <cell r="F1130" t="str">
            <v>CONTRATO</v>
          </cell>
          <cell r="J1130">
            <v>31109</v>
          </cell>
          <cell r="K1130">
            <v>40</v>
          </cell>
          <cell r="L1130">
            <v>630101423</v>
          </cell>
          <cell r="M1130" t="str">
            <v>PROFESIONAL</v>
          </cell>
          <cell r="N1130" t="str">
            <v>CÉDULA DE CIUDADANIA</v>
          </cell>
          <cell r="O1130">
            <v>10953759</v>
          </cell>
          <cell r="P1130">
            <v>7</v>
          </cell>
          <cell r="Q1130" t="str">
            <v>PSP a la VSCSM, en actividades jurídicas necesarias para el desarrollo de la función de fiscalización minera, como lo es el acompañamiento en amparos administrativos, la emisión de conceptos, la evaluación documental de expedientes mineros, la sustanciación y revisión de actos administrativos, así como la atención y respuesta a los requerimientos de entes de control.</v>
          </cell>
          <cell r="R1130" t="str">
            <v>1. Apoyar la definición de estrategias encaminadas a mejorar los procesos y procedimientos relacionados con el cumplimiento de las metas y objetivos establecidos para la atención de los asuntos a cargo de la Vicepresidencia de Seguimiento, Control y Seguridad Minera. 2. Proponer a la Vicepresidencia de Seguimiento, Control y Seguridad Minera, lineamientos y criterios jurídicos orientadores para ser incorporados en los planes, estrategias, formatos, procesos y procedimientos relacionados con la función de fiscalización. 3. Elaborar y/o revisar los estudios, reportes, informes y en general los documentos que se requieran para la atención, seguimiento y control de los asuntos a cargo de la Vicepresidencia de Seguimiento, Control y Seguridad Minera, proponiendo las acciones de mejora y ajustes a los lineamientos y planes operativos que se requieran. 4. Apoyar la definición y consolidación de lineamientos jurídicos, tendientes a la unificación de criterios para la sustanciación de conceptos, actos administrativos y demás documentos que se requieran para la atención de los asuntos a cargo de la Vicepresidencia de Seguimiento, Control y Seguridad Minera. 5. Aportar con la revisión de los actos administrativos, al cumplimiento de las metas, indicadores de calidad, planes de acción y/o planes de mejoramiento. 6.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7. Apoyar en la elaboración de los actos administrativos de mayor envergadura que deban ser proferidos por la
vicepresidencia de seguimiento, control y seguridad minera y/o de la Vicepresidencia de Seguimiento Control y Seguridad
Minera.
8. Elaborar, revisar y/o consolidar las consultas, requerimientos, derechos de petición y demás solicitudes efectuadas
por los particulares, las diferentes dependencias de la entidad y las autoridades u organismos externos.
9. Elaborar, revisar y/o consolidar las respuestas a consultas, requerimientos y derechos de petición, así como las
solicitudes efectuadas por las demás dependencias de la entidad sobre los trámites a cargo de la VSCSM, en el marco
del cumplimiento del indicador de oportunidad en su atención.
10. Liderar la gestión con las entidades y organismos externos, incluidos órganos de control, para garantizar la adecuada
entrega de información y la oportuna atención a los requerimientos y solicitudes de competencia del despacho de la
Vicepresidencia de Seguimiento, Control y Seguridad Minera.
11. Asistir y participar en las reuniones, consejos, juntas, comités y demás eventos que indique el supervisor y que se
relacione con el objeto contractual.
12. Presentar informes mensuales en los que se detalle la participación en comités, la respuesta a requerimientos de
información y el avance en la definición e implementación de las estrategias y mecanismos descritos en los numerales
anteriores y las actividades desarrolladas en ejecución del objeto contractual.
13. Revisar y actualizar la información relacionada con los tramites que le sean asignados, en los sistemas de
información o herramientas que para el caso disponga la Entidad._x000D_</v>
          </cell>
          <cell r="V1130">
            <v>87267141</v>
          </cell>
          <cell r="W1130">
            <v>52524</v>
          </cell>
          <cell r="X1130">
            <v>45501</v>
          </cell>
          <cell r="Y1130" t="str">
            <v>SISTEMA GENERAL DE REGALÍAS</v>
          </cell>
          <cell r="AA1130">
            <v>87267141</v>
          </cell>
          <cell r="AB1130" t="str">
            <v>FERNANDO ALBERTO CARDONA VARGAS</v>
          </cell>
          <cell r="AC1130" t="str">
            <v>VICEPRESIDENTE DE SEGUIMIENTO, CONTROL Y SEGURIDAD MINERA</v>
          </cell>
          <cell r="AD1130" t="str">
            <v>VSCSM</v>
          </cell>
          <cell r="AE1130">
            <v>9</v>
          </cell>
          <cell r="AH1130">
            <v>9696349</v>
          </cell>
          <cell r="AI1130">
            <v>43000561</v>
          </cell>
          <cell r="AJ1130" t="str">
            <v xml:space="preserve">MARIA INES DE LA EUCARISTIA RESTREPO MORALES </v>
          </cell>
          <cell r="AK1130" t="str">
            <v xml:space="preserve">COORDINADORA PUNTO DE ATENCION REGIONAL MEDELLIN </v>
          </cell>
          <cell r="AN1130" t="str">
            <v>Medellín</v>
          </cell>
          <cell r="AO1130" t="str">
            <v>14 PRESTACIÓN DE SERVICIOS</v>
          </cell>
          <cell r="AP1130" t="str">
            <v>CORDOBA</v>
          </cell>
          <cell r="AQ1130" t="str">
            <v>PLANETA RICA</v>
          </cell>
          <cell r="AR1130" t="str">
            <v>DERECHO</v>
          </cell>
          <cell r="AS1130" t="str">
            <v>POSGRADO</v>
          </cell>
          <cell r="AZ1130" t="str">
            <v>SGR</v>
          </cell>
          <cell r="BA1130" t="str">
            <v>339</v>
          </cell>
          <cell r="BB1130">
            <v>2024</v>
          </cell>
          <cell r="BC1130">
            <v>80111600</v>
          </cell>
          <cell r="BD1130" t="str">
            <v>SEGUROS DEL ESTADO S.A.</v>
          </cell>
          <cell r="BE1130" t="str">
            <v>14-44-101215675</v>
          </cell>
          <cell r="BF1130">
            <v>45506</v>
          </cell>
          <cell r="BG1130">
            <v>45506</v>
          </cell>
          <cell r="BH1130">
            <v>45509</v>
          </cell>
          <cell r="BI1130">
            <v>169024</v>
          </cell>
          <cell r="BJ1130">
            <v>45506</v>
          </cell>
          <cell r="BK1130" t="str">
            <v>POSITIVA</v>
          </cell>
          <cell r="BL1130">
            <v>45510</v>
          </cell>
          <cell r="BN1130">
            <v>45510</v>
          </cell>
          <cell r="BO1130">
            <v>45782</v>
          </cell>
          <cell r="BP1130" t="str">
            <v>SI</v>
          </cell>
          <cell r="BQ1130" t="str">
            <v>CONTRATACIÓN DIRECTA</v>
          </cell>
          <cell r="BR1130" t="str">
            <v>SGR-339-2024</v>
          </cell>
          <cell r="BS1130" t="str">
            <v>https://community.secop.gov.co/Public/Tendering/OpportunityDetail/Index?noticeUID=CO1.NTC.6484518&amp;isFromPublicArea=True&amp;isModal=False</v>
          </cell>
        </row>
        <row r="1131">
          <cell r="A1131" t="str">
            <v>SGR-340-2024</v>
          </cell>
          <cell r="C1131">
            <v>45506</v>
          </cell>
          <cell r="D1131" t="str">
            <v>ALBER JULIAN HERNANDEZ SILVA</v>
          </cell>
          <cell r="E1131" t="str">
            <v xml:space="preserve">CAROLINA OBREGON </v>
          </cell>
          <cell r="F1131" t="str">
            <v>CONTRATO</v>
          </cell>
          <cell r="J1131">
            <v>32382</v>
          </cell>
          <cell r="K1131">
            <v>36</v>
          </cell>
          <cell r="L1131">
            <v>630088723</v>
          </cell>
          <cell r="M1131" t="str">
            <v>PROFESIONAL</v>
          </cell>
          <cell r="N1131" t="str">
            <v>CÉDULA DE CIUDADANIA</v>
          </cell>
          <cell r="O1131">
            <v>1003843765</v>
          </cell>
          <cell r="P1131">
            <v>5</v>
          </cell>
          <cell r="Q1131" t="str">
            <v>Prestar servicios profesionales especializados al GRCE en la administración de las plataformas de RUCOM y Genesis, en cuanto a actividades de análisis, verificación y consolidación del contenido de los sistemas de información, en el marco de la fiscalización minera.</v>
          </cell>
          <cell r="R1131" t="str">
            <v>Con el propósito de cumplir las actividades de fiscalización de los títulos mineros, el contratista deberá: 1 ) Verificar en los sistemas de información disponibles para el control y registro de explotadores mineros y de comercializadores que dispone la ANM, que los titulares mineros, cumplan con los requisitos exigidos para su publicación, coordinando con las dependencias de la Agencia Nacional de Minería y otras entidades la consolidación de la información, especialmente los establecidos en el Decreto 1073 del 26 de mayo de 2016 al momento de comercializar el mineral explotado. 2) Apoyar las gestiones administrativas y técnicas correspondientes para el correcto funcionamiento de los sistemas de información que soportan la publicación de los explotadores mineros autorizados, presentando a la oficina de Tecnología de Información de la Agencia Nacional de Minería, los requerimientos de necesidades, mejoras o integraciones con otros sistemas, que se requieran, garantizando en todo caso la correcta integración de los sistemas de información con otros servicios en línea de la Entidad, tales como AnnA Minería y la herramienta de control a la producción de la minería de subsistencia. 3) Gestionar con las dependencias de la Agencia Nacional de Minería y otras entidades interesadas las actuaciones necesarias para el control, manejo y uso de datos generados desde los sistemas de información disponibles para el control y registro de explotadores mineros y de comercializadores, identificando y gestionando las estrategias que conduzcan a su mejora continua. 4) Efectuar las socializaciones y capacitaciones que se programen con entidades o particulares para dar a conocer las obligaciones que tienen los titulares mineros y demás actores de la comercialización, con relación a estar registrados en los listados de explotadores mineros autorizados. 5) Gestionar las respuestas oportunas a solicitudes de particulares y entidades, recibidas por medio del sistema de gestión documental SGD, correo electrónico, las remitidas por medio del Grupo de Participación Ciudadana de la Entidad y las recibidas por los diferentes entes de control relacionadas con el cumplimiento de los explotadores mineros autorizados y la procedencia de los minerales explotados por los mismos. 6). Atender las diferentes peticiones y/o consultas que le indique el supervisor del contrato y que se relacionen con el objeto del contrato. 7). Presentar oportunamente los informes o reportes solicitados por el supervisor, sobre las actividades desarrolladas en ejecución del objeto contractual para apoyo a las funciones a cargo de la Coordinación y Gerencia del Grupo de Regalías y Contraprestaciones Económicas. 8). Proyectar y/o consolidar, dentro de los términos fijados por ley o por los manuales, procesos o procedimientos adoptados por la Agencia, las respuestas a los derechos de petición, quejas, reclamos, consultas, requerimientos y demás solicitudes realizadas por CLAUSULADO COMPLEMENTARIO AL CONTRATO DE PRESTACIÓN DE SERVICIOS PROFESIONALES No. SGR-340-2024 SUSCRITO ENTRE LA AGENCIA NACIONAL DE MINERIA Y ALBER JULIAN HERNANDEZ SILVA. Fecha de Impresión: 2024-08-02 Página 2 de 11 otras dependencias de la Entidad, autoridades públicas, Entes de Control, y/o por la comunidad en general, relacionados con el objeto contractual. 9). Proyectar los reportes, informes, presentación y demás documentos que se requieran para atender las consultas y requerimientos de autoridades públicas, judiciales y entes de control en el marco de la gestión de las contraprestaciones económicas y la fiscalización minera, según asignación efectuada por el supervisor del contrato. 10). Asistir y participar en las reuniones de comité, talleres, mesas de trabajo y demás eventos que guarden relación con el objeto u obligaciones a ejecutar, o cuando se lo solicite el Supervisor del Contrato.</v>
          </cell>
          <cell r="V1131">
            <v>87267141</v>
          </cell>
          <cell r="W1131">
            <v>40324</v>
          </cell>
          <cell r="X1131">
            <v>45500</v>
          </cell>
          <cell r="Y1131" t="str">
            <v>SISTEMA GENERAL DE REGALÍAS</v>
          </cell>
          <cell r="AA1131">
            <v>87267141</v>
          </cell>
          <cell r="AB1131" t="str">
            <v>FERNANDO ALBERTO CARDONA VARGAS</v>
          </cell>
          <cell r="AC1131" t="str">
            <v>VICEPRESIDENTE DE SEGUIMIENTO, CONTROL Y SEGURIDAD MINERA</v>
          </cell>
          <cell r="AD1131" t="str">
            <v>VSCSM</v>
          </cell>
          <cell r="AE1131">
            <v>9</v>
          </cell>
          <cell r="AH1131">
            <v>9696349</v>
          </cell>
          <cell r="AI1131">
            <v>9727207</v>
          </cell>
          <cell r="AJ1131" t="str">
            <v>JAIME ALONSO GARCÍA ARANGO</v>
          </cell>
          <cell r="AK1131" t="str">
            <v>GERENTE GRUPO DE REGALÍAS Y CONTRAPRESTACIONES ECONÓMICAS</v>
          </cell>
          <cell r="AN1131" t="str">
            <v>Bogotá D.C.</v>
          </cell>
          <cell r="AO1131" t="str">
            <v>14 PRESTACIÓN DE SERVICIOS</v>
          </cell>
          <cell r="AP1131" t="str">
            <v>CUNDINAMARCA</v>
          </cell>
          <cell r="AQ1131" t="str">
            <v>ZIPAQUIRA</v>
          </cell>
          <cell r="AR1131" t="str">
            <v>INGENIERO INDUSTRIAL</v>
          </cell>
          <cell r="AS1131" t="str">
            <v>POSGRADO</v>
          </cell>
          <cell r="AZ1131" t="str">
            <v>SGR</v>
          </cell>
          <cell r="BA1131" t="str">
            <v>340</v>
          </cell>
          <cell r="BB1131">
            <v>2024</v>
          </cell>
          <cell r="BC1131">
            <v>80111600</v>
          </cell>
          <cell r="BD1131" t="str">
            <v>SEGUROS DEL ESTADO S.A.</v>
          </cell>
          <cell r="BE1131" t="str">
            <v>14-44-101215802</v>
          </cell>
          <cell r="BF1131">
            <v>45506</v>
          </cell>
          <cell r="BG1131">
            <v>45509</v>
          </cell>
          <cell r="BH1131">
            <v>45509</v>
          </cell>
          <cell r="BI1131">
            <v>175124</v>
          </cell>
          <cell r="BJ1131">
            <v>45509</v>
          </cell>
          <cell r="BK1131" t="str">
            <v>POSITIVA</v>
          </cell>
          <cell r="BL1131">
            <v>45510</v>
          </cell>
          <cell r="BN1131">
            <v>45510</v>
          </cell>
          <cell r="BO1131">
            <v>45782</v>
          </cell>
          <cell r="BP1131" t="str">
            <v>SI</v>
          </cell>
          <cell r="BQ1131" t="str">
            <v>CONTRATACIÓN DIRECTA</v>
          </cell>
          <cell r="BR1131" t="str">
            <v>SGR-340-2024</v>
          </cell>
          <cell r="BS1131" t="str">
            <v>https://community.secop.gov.co/Public/Tendering/OpportunityDetail/Index?noticeUID=CO1.NTC.6494131&amp;isFromPublicArea=True&amp;isModal=False</v>
          </cell>
        </row>
        <row r="1132">
          <cell r="A1132" t="str">
            <v>SGR-341-2024</v>
          </cell>
          <cell r="C1132">
            <v>37470</v>
          </cell>
          <cell r="D1132" t="str">
            <v xml:space="preserve">MARIO MIGUEL HINOJOSA VEGA </v>
          </cell>
          <cell r="E1132" t="str">
            <v xml:space="preserve">CAROLINA OBREGON </v>
          </cell>
          <cell r="F1132" t="str">
            <v>CONTRATO</v>
          </cell>
          <cell r="J1132">
            <v>30617</v>
          </cell>
          <cell r="K1132">
            <v>41</v>
          </cell>
          <cell r="L1132">
            <v>630090923</v>
          </cell>
          <cell r="M1132" t="str">
            <v>PROFESIONAL</v>
          </cell>
          <cell r="N1132" t="str">
            <v>CÉDULA DE CIUDADANIA</v>
          </cell>
          <cell r="O1132">
            <v>7574847</v>
          </cell>
          <cell r="P1132">
            <v>1</v>
          </cell>
          <cell r="Q1132"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132"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132">
            <v>69956703</v>
          </cell>
          <cell r="W1132">
            <v>42524</v>
          </cell>
          <cell r="X1132">
            <v>45500</v>
          </cell>
          <cell r="Y1132" t="str">
            <v>SISTEMA GENERAL DE REGALÍAS</v>
          </cell>
          <cell r="AA1132">
            <v>69956703</v>
          </cell>
          <cell r="AB1132" t="str">
            <v>FERNANDO ALBERTO CARDONA VARGAS</v>
          </cell>
          <cell r="AC1132" t="str">
            <v>VICEPRESIDENTE DE SEGUIMIENTO, CONTROL Y SEGURIDAD MINERA</v>
          </cell>
          <cell r="AD1132" t="str">
            <v>VSCSM</v>
          </cell>
          <cell r="AE1132">
            <v>9</v>
          </cell>
          <cell r="AH1132">
            <v>7772967</v>
          </cell>
          <cell r="AI1132">
            <v>1057575114</v>
          </cell>
          <cell r="AJ1132" t="str">
            <v>LAURA LIGIA GOYENECHE MENDIVELSO</v>
          </cell>
          <cell r="AK1132" t="str">
            <v>COORDINADORA DEL PUNTO DE ATENCIÓN REGIONAL NOBSA</v>
          </cell>
          <cell r="AN1132" t="str">
            <v>Nobsa</v>
          </cell>
          <cell r="AO1132" t="str">
            <v>14 PRESTACIÓN DE SERVICIOS</v>
          </cell>
          <cell r="AP1132" t="str">
            <v>CESAR</v>
          </cell>
          <cell r="AQ1132" t="str">
            <v>VALLEDUPAR</v>
          </cell>
          <cell r="AR1132" t="str">
            <v>INGENIERO DE MINAS</v>
          </cell>
          <cell r="AS1132" t="str">
            <v>POSGRADO</v>
          </cell>
          <cell r="AZ1132" t="str">
            <v>SGR</v>
          </cell>
          <cell r="BA1132" t="str">
            <v>341</v>
          </cell>
          <cell r="BB1132">
            <v>2024</v>
          </cell>
          <cell r="BC1132">
            <v>80111600</v>
          </cell>
          <cell r="BD1132" t="str">
            <v>ASEGURADORA SOLIDARIA DE COLOMBIA</v>
          </cell>
          <cell r="BE1132" t="str">
            <v>340-47-994000055911</v>
          </cell>
          <cell r="BF1132">
            <v>45509</v>
          </cell>
          <cell r="BG1132">
            <v>45510</v>
          </cell>
          <cell r="BH1132">
            <v>45512</v>
          </cell>
          <cell r="BI1132">
            <v>177324</v>
          </cell>
          <cell r="BJ1132">
            <v>45513</v>
          </cell>
          <cell r="BK1132" t="str">
            <v>POSITIVA</v>
          </cell>
          <cell r="BL1132">
            <v>45513</v>
          </cell>
          <cell r="BN1132">
            <v>45513</v>
          </cell>
          <cell r="BO1132">
            <v>45785</v>
          </cell>
          <cell r="BP1132" t="str">
            <v>SI</v>
          </cell>
          <cell r="BQ1132" t="str">
            <v>CONTRATACIÓN DIRECTA</v>
          </cell>
          <cell r="BR1132" t="str">
            <v>SGR-341-2024</v>
          </cell>
          <cell r="BS1132" t="str">
            <v xml:space="preserve">https://community.secop.gov.co/Public/Tendering/OpportunityDetail/Index?noticeUID=CO1.NTC.6503882&amp;isFromPublicArea=True&amp;isModal=False
</v>
          </cell>
        </row>
        <row r="1133">
          <cell r="A1133" t="str">
            <v>SGR-342-2024</v>
          </cell>
          <cell r="C1133">
            <v>45517</v>
          </cell>
          <cell r="D1133" t="str">
            <v xml:space="preserve">USTARIZ DURAN MARIO ALFONSO </v>
          </cell>
          <cell r="E1133" t="str">
            <v xml:space="preserve">CAROLINA OBREGON </v>
          </cell>
          <cell r="F1133" t="str">
            <v>CONTRATO</v>
          </cell>
          <cell r="J1133">
            <v>32090</v>
          </cell>
          <cell r="K1133">
            <v>37</v>
          </cell>
          <cell r="L1133">
            <v>630093423</v>
          </cell>
          <cell r="M1133" t="str">
            <v>PROFESIONAL</v>
          </cell>
          <cell r="N1133" t="str">
            <v>CÉDULA DE CIUDADANIA</v>
          </cell>
          <cell r="O1133">
            <v>1119816367</v>
          </cell>
          <cell r="P1133">
            <v>3</v>
          </cell>
          <cell r="Q1133"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133"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133">
            <v>69956703</v>
          </cell>
          <cell r="W1133">
            <v>45024</v>
          </cell>
          <cell r="X1133">
            <v>45500</v>
          </cell>
          <cell r="Y1133" t="str">
            <v>SISTEMA GENERAL DE REGALÍAS</v>
          </cell>
          <cell r="AA1133">
            <v>69956703</v>
          </cell>
          <cell r="AB1133" t="str">
            <v>FERNANDO ALBERTO CARDONA VARGAS</v>
          </cell>
          <cell r="AC1133" t="str">
            <v>VICEPRESIDENTE DE SEGUIMIENTO, CONTROL Y SEGURIDAD MINERA</v>
          </cell>
          <cell r="AD1133" t="str">
            <v>VSCSM</v>
          </cell>
          <cell r="AE1133">
            <v>9</v>
          </cell>
          <cell r="AH1133">
            <v>7772967</v>
          </cell>
          <cell r="AI1133">
            <v>71655385</v>
          </cell>
          <cell r="AJ1133" t="str">
            <v>JOEL DARIO PINO PUERTA</v>
          </cell>
          <cell r="AK1133" t="str">
            <v>COORDINADOR DEL GRUPO DE SEGUIMIENTO Y CONTROL ZONA CENTRO</v>
          </cell>
          <cell r="AN1133" t="str">
            <v>Bogotá D.C.</v>
          </cell>
          <cell r="AO1133" t="str">
            <v>14 PRESTACIÓN DE SERVICIOS</v>
          </cell>
          <cell r="AP1133" t="str">
            <v>CESAR</v>
          </cell>
          <cell r="AQ1133" t="str">
            <v>VALLEDUPAR</v>
          </cell>
          <cell r="AR1133" t="str">
            <v>INGENIERIA DE MINAS Y METALURGICA</v>
          </cell>
          <cell r="AS1133" t="str">
            <v>PREGRADO</v>
          </cell>
          <cell r="AZ1133" t="str">
            <v>SGR</v>
          </cell>
          <cell r="BA1133" t="str">
            <v>342</v>
          </cell>
          <cell r="BB1133">
            <v>2024</v>
          </cell>
          <cell r="BC1133">
            <v>80111600</v>
          </cell>
          <cell r="BD1133" t="str">
            <v>SEGUROS DEL ESTADO S.A.</v>
          </cell>
          <cell r="BE1133" t="str">
            <v>14-44-101216467</v>
          </cell>
          <cell r="BF1133">
            <v>45518</v>
          </cell>
          <cell r="BG1133">
            <v>45518</v>
          </cell>
          <cell r="BH1133">
            <v>45519</v>
          </cell>
          <cell r="BI1133">
            <v>181924</v>
          </cell>
          <cell r="BJ1133">
            <v>45519</v>
          </cell>
          <cell r="BK1133" t="str">
            <v>POSITIVA</v>
          </cell>
          <cell r="BL1133">
            <v>45520</v>
          </cell>
          <cell r="BN1133">
            <v>45520</v>
          </cell>
          <cell r="BO1133">
            <v>45792</v>
          </cell>
          <cell r="BP1133" t="str">
            <v>SI</v>
          </cell>
          <cell r="BQ1133" t="str">
            <v>CONTRATACIÓN DIRECTA</v>
          </cell>
          <cell r="BR1133" t="str">
            <v>SGR-342-2024</v>
          </cell>
          <cell r="BS1133" t="str">
            <v>https://community.secop.gov.co/Public/Tendering/OpportunityDetail/Index?noticeUID=CO1.NTC.6541252&amp;isFromPublicArea=True&amp;isModal=False</v>
          </cell>
        </row>
        <row r="1134">
          <cell r="A1134" t="str">
            <v>SGR-343-2024</v>
          </cell>
          <cell r="C1134">
            <v>45505</v>
          </cell>
          <cell r="D1134" t="str">
            <v>MARILYN DEL ROSARIO SOLANO CAPARROSO</v>
          </cell>
          <cell r="E1134" t="str">
            <v>MARTHA PATRICIA PUERTO GUIO</v>
          </cell>
          <cell r="F1134" t="str">
            <v>CONTRATO</v>
          </cell>
          <cell r="J1134">
            <v>30018</v>
          </cell>
          <cell r="K1134">
            <v>43</v>
          </cell>
          <cell r="L1134">
            <v>630092123</v>
          </cell>
          <cell r="M1134" t="str">
            <v>PROFESIONAL</v>
          </cell>
          <cell r="N1134" t="str">
            <v>CÉDULA DE CIUDADANIA</v>
          </cell>
          <cell r="O1134">
            <v>45537357</v>
          </cell>
          <cell r="P1134">
            <v>3</v>
          </cell>
          <cell r="Q1134"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134"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servicio._x000D_</v>
          </cell>
          <cell r="V1134">
            <v>69956703</v>
          </cell>
          <cell r="W1134">
            <v>43724</v>
          </cell>
          <cell r="X1134">
            <v>45500</v>
          </cell>
          <cell r="Y1134" t="str">
            <v>SISTEMA GENERAL DE REGALÍAS</v>
          </cell>
          <cell r="AA1134">
            <v>69956703</v>
          </cell>
          <cell r="AB1134" t="str">
            <v>FERNANDO ALBERTO CARDONA VARGAS</v>
          </cell>
          <cell r="AC1134" t="str">
            <v>VICEPRESIDENTE DE SEGUIMIENTO, CONTROL Y SEGURIDAD MINERA</v>
          </cell>
          <cell r="AD1134" t="str">
            <v>VSCSM</v>
          </cell>
          <cell r="AE1134">
            <v>9</v>
          </cell>
          <cell r="AH1134">
            <v>7772967</v>
          </cell>
          <cell r="AI1134">
            <v>1057575114</v>
          </cell>
          <cell r="AJ1134" t="str">
            <v>LAURA LIGIA GOYENECHE MENDIVELSO</v>
          </cell>
          <cell r="AK1134" t="str">
            <v>COORDINADORA DEL PUNTO DE ATENCIÓN REGIONAL NOBSA</v>
          </cell>
          <cell r="AN1134" t="str">
            <v>Nobsa</v>
          </cell>
          <cell r="AO1134" t="str">
            <v>14 PRESTACIÓN DE SERVICIOS</v>
          </cell>
          <cell r="AP1134" t="str">
            <v>BOLIVAR</v>
          </cell>
          <cell r="AQ1134" t="str">
            <v>CARTAGENA DE INDIAS</v>
          </cell>
          <cell r="AR1134" t="str">
            <v>DERECHO</v>
          </cell>
          <cell r="AS1134" t="str">
            <v>POSGRADO</v>
          </cell>
          <cell r="AZ1134" t="str">
            <v>SGR</v>
          </cell>
          <cell r="BA1134" t="str">
            <v>343</v>
          </cell>
          <cell r="BB1134">
            <v>2024</v>
          </cell>
          <cell r="BC1134">
            <v>80111600</v>
          </cell>
          <cell r="BD1134" t="str">
            <v>SEGUROS DEL ESTADO S.A.</v>
          </cell>
          <cell r="BE1134" t="str">
            <v>14-44-101215757</v>
          </cell>
          <cell r="BF1134">
            <v>45506</v>
          </cell>
          <cell r="BG1134">
            <v>45506</v>
          </cell>
          <cell r="BH1134">
            <v>45509</v>
          </cell>
          <cell r="BI1134">
            <v>174324</v>
          </cell>
          <cell r="BJ1134">
            <v>45509</v>
          </cell>
          <cell r="BK1134" t="str">
            <v>POSITIVA</v>
          </cell>
          <cell r="BL1134">
            <v>45510</v>
          </cell>
          <cell r="BN1134">
            <v>45510</v>
          </cell>
          <cell r="BO1134">
            <v>45782</v>
          </cell>
          <cell r="BP1134" t="str">
            <v>SI</v>
          </cell>
          <cell r="BQ1134" t="str">
            <v>CONTRATACIÓN DIRECTA</v>
          </cell>
          <cell r="BR1134" t="str">
            <v>SGR-343-2024</v>
          </cell>
          <cell r="BS1134" t="str">
            <v>https://community.secop.gov.co/Public/Tendering/OpportunityDetail/Index?noticeUID=CO1.NTC.6490322&amp;isFromPublicArea=True&amp;isModal=False</v>
          </cell>
        </row>
        <row r="1135">
          <cell r="A1135" t="str">
            <v>SGR-344-2024</v>
          </cell>
          <cell r="C1135">
            <v>45506</v>
          </cell>
          <cell r="D1135" t="str">
            <v>CINDY DAYANA OSORIO MOLINA</v>
          </cell>
          <cell r="E1135" t="str">
            <v>PAULA ANDREA PIÑEROS CUESTA</v>
          </cell>
          <cell r="F1135" t="str">
            <v>CONTRATO</v>
          </cell>
          <cell r="J1135">
            <v>32287</v>
          </cell>
          <cell r="K1135">
            <v>37</v>
          </cell>
          <cell r="L1135">
            <v>630091423</v>
          </cell>
          <cell r="M1135" t="str">
            <v>PROFESIONAL</v>
          </cell>
          <cell r="N1135" t="str">
            <v>CÉDULA DE CIUDADANIA</v>
          </cell>
          <cell r="O1135">
            <v>1057578648</v>
          </cell>
          <cell r="P1135">
            <v>1</v>
          </cell>
          <cell r="Q1135"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135"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135">
            <v>69956703</v>
          </cell>
          <cell r="W1135">
            <v>43124</v>
          </cell>
          <cell r="X1135">
            <v>45500</v>
          </cell>
          <cell r="Y1135" t="str">
            <v>SISTEMA GENERAL DE REGALÍAS</v>
          </cell>
          <cell r="AA1135">
            <v>69956703</v>
          </cell>
          <cell r="AB1135" t="str">
            <v>FERNANDO ALBERTO CARDONA VARGAS</v>
          </cell>
          <cell r="AC1135" t="str">
            <v>VICEPRESIDENTE DE SEGUIMIENTO, CONTROL Y SEGURIDAD MINERA</v>
          </cell>
          <cell r="AD1135" t="str">
            <v>VSCSM</v>
          </cell>
          <cell r="AE1135">
            <v>9</v>
          </cell>
          <cell r="AH1135">
            <v>7772967</v>
          </cell>
          <cell r="AI1135">
            <v>1057575114</v>
          </cell>
          <cell r="AJ1135" t="str">
            <v>LAURA LIGIA GOYENECHE MENDIVELSO</v>
          </cell>
          <cell r="AK1135" t="str">
            <v>COORDINADORA DEL PUNTO DE ATENCIÓN REGIONAL NOBSA</v>
          </cell>
          <cell r="AN1135" t="str">
            <v>Nobsa</v>
          </cell>
          <cell r="AO1135" t="str">
            <v>14 PRESTACIÓN DE SERVICIOS</v>
          </cell>
          <cell r="AP1135" t="str">
            <v>CESAR</v>
          </cell>
          <cell r="AQ1135" t="str">
            <v>VALLEDUPAR</v>
          </cell>
          <cell r="AR1135" t="str">
            <v>INGENIERO DE MINAS</v>
          </cell>
          <cell r="AS1135" t="str">
            <v>POSGRADO</v>
          </cell>
          <cell r="AZ1135" t="str">
            <v>SGR</v>
          </cell>
          <cell r="BA1135" t="str">
            <v>344</v>
          </cell>
          <cell r="BB1135">
            <v>2024</v>
          </cell>
          <cell r="BC1135">
            <v>80111600</v>
          </cell>
          <cell r="BD1135" t="str">
            <v>ASEGURADORA SOLIDARIA DE COLOMBIA</v>
          </cell>
          <cell r="BE1135" t="str">
            <v>320 47 994000029156</v>
          </cell>
          <cell r="BF1135">
            <v>45506</v>
          </cell>
          <cell r="BG1135">
            <v>45509</v>
          </cell>
          <cell r="BH1135">
            <v>45509</v>
          </cell>
          <cell r="BI1135">
            <v>174524</v>
          </cell>
          <cell r="BJ1135">
            <v>45509</v>
          </cell>
          <cell r="BK1135" t="str">
            <v>POSITIVA</v>
          </cell>
          <cell r="BL1135">
            <v>45510</v>
          </cell>
          <cell r="BN1135">
            <v>45510</v>
          </cell>
          <cell r="BO1135">
            <v>45782</v>
          </cell>
          <cell r="BP1135" t="str">
            <v>SI</v>
          </cell>
          <cell r="BQ1135" t="str">
            <v>CONTRATACIÓN DIRECTA</v>
          </cell>
          <cell r="BR1135" t="str">
            <v>SGR-344-2024</v>
          </cell>
          <cell r="BS1135" t="str">
            <v>https://community.secop.gov.co/Public/Tendering/OpportunityDetail/Index?noticeUID=CO1.NTC.6492939&amp;isFromPublicArea=True&amp;isModal=False</v>
          </cell>
        </row>
        <row r="1136">
          <cell r="A1136" t="str">
            <v>SGR-345-2024</v>
          </cell>
          <cell r="C1136">
            <v>45506</v>
          </cell>
          <cell r="D1136" t="str">
            <v>JAIRO ALONSO FIGUEREDO RODRIGUEZ</v>
          </cell>
          <cell r="E1136" t="str">
            <v>PAULA ANDREA PIÑEROS CUESTA</v>
          </cell>
          <cell r="F1136" t="str">
            <v>CONTRATO</v>
          </cell>
          <cell r="J1136">
            <v>33703</v>
          </cell>
          <cell r="K1136">
            <v>33</v>
          </cell>
          <cell r="L1136">
            <v>630103123</v>
          </cell>
          <cell r="M1136" t="str">
            <v>PROFESIONAL</v>
          </cell>
          <cell r="N1136" t="str">
            <v>CÉDULA DE CIUDADANIA</v>
          </cell>
          <cell r="O1136">
            <v>1065640695</v>
          </cell>
          <cell r="P1136">
            <v>1</v>
          </cell>
          <cell r="Q1136"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136"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136">
            <v>69956703</v>
          </cell>
          <cell r="W1136">
            <v>54224</v>
          </cell>
          <cell r="X1136">
            <v>45501</v>
          </cell>
          <cell r="Y1136" t="str">
            <v>SISTEMA GENERAL DE REGALÍAS</v>
          </cell>
          <cell r="AA1136">
            <v>69956703</v>
          </cell>
          <cell r="AB1136" t="str">
            <v>FERNANDO ALBERTO CARDONA VARGAS</v>
          </cell>
          <cell r="AC1136" t="str">
            <v>VICEPRESIDENTE DE SEGUIMIENTO, CONTROL Y SEGURIDAD MINERA</v>
          </cell>
          <cell r="AD1136" t="str">
            <v>VSCSM</v>
          </cell>
          <cell r="AE1136">
            <v>9</v>
          </cell>
          <cell r="AH1136">
            <v>7772967</v>
          </cell>
          <cell r="AI1136">
            <v>14138793</v>
          </cell>
          <cell r="AJ1136" t="str">
            <v>DIEGO FERNANDO LINARRES ROZO</v>
          </cell>
          <cell r="AK1136" t="str">
            <v>COORDINDOR DEL PUNTO DE ATENCIÓN REGIONAL IBAGUE</v>
          </cell>
          <cell r="AN1136" t="str">
            <v>Ibagué</v>
          </cell>
          <cell r="AO1136" t="str">
            <v>14 PRESTACIÓN DE SERVICIOS</v>
          </cell>
          <cell r="AP1136" t="str">
            <v>CUNDINAMARCA</v>
          </cell>
          <cell r="AQ1136" t="str">
            <v>SASAIMA</v>
          </cell>
          <cell r="AR1136" t="str">
            <v>INGENIERO GEÓLOGO</v>
          </cell>
          <cell r="AS1136" t="str">
            <v>POSGRADO</v>
          </cell>
          <cell r="AZ1136" t="str">
            <v>SGR</v>
          </cell>
          <cell r="BA1136" t="str">
            <v>345</v>
          </cell>
          <cell r="BB1136">
            <v>2024</v>
          </cell>
          <cell r="BC1136">
            <v>80111600</v>
          </cell>
          <cell r="BD1136" t="str">
            <v>SEGUROS DEL ESTADO S.A.</v>
          </cell>
          <cell r="BE1136" t="str">
            <v>14-44101215886</v>
          </cell>
          <cell r="BF1136">
            <v>45510</v>
          </cell>
          <cell r="BG1136">
            <v>45510</v>
          </cell>
          <cell r="BH1136">
            <v>45510</v>
          </cell>
          <cell r="BI1136">
            <v>175924</v>
          </cell>
          <cell r="BJ1136">
            <v>45510</v>
          </cell>
          <cell r="BK1136" t="str">
            <v>POSITIVA</v>
          </cell>
          <cell r="BL1136">
            <v>45512</v>
          </cell>
          <cell r="BN1136">
            <v>45512</v>
          </cell>
          <cell r="BO1136">
            <v>45784</v>
          </cell>
          <cell r="BP1136" t="str">
            <v>SI</v>
          </cell>
          <cell r="BQ1136" t="str">
            <v>CONTRATACIÓN DIRECTA</v>
          </cell>
          <cell r="BR1136" t="str">
            <v>SGR-345-2024</v>
          </cell>
          <cell r="BS1136" t="str">
            <v>https://community.secop.gov.co/Public/Tendering/OpportunityDetail/Index?noticeUID=CO1.NTC.6495541&amp;isFromPublicArea=True&amp;isModal=False</v>
          </cell>
        </row>
        <row r="1137">
          <cell r="A1137" t="str">
            <v>SGR-346-2024</v>
          </cell>
          <cell r="C1137">
            <v>45506</v>
          </cell>
          <cell r="D1137" t="str">
            <v>ANDRES DAVID MARSHALL QUINTERO</v>
          </cell>
          <cell r="E1137" t="str">
            <v>MARTHA PATRICIA PUERTO GUIO</v>
          </cell>
          <cell r="F1137" t="str">
            <v>CONTRATO</v>
          </cell>
          <cell r="J1137">
            <v>33297</v>
          </cell>
          <cell r="K1137">
            <v>34</v>
          </cell>
          <cell r="L1137">
            <v>630094923</v>
          </cell>
          <cell r="M1137" t="str">
            <v>PROFESIONAL</v>
          </cell>
          <cell r="N1137" t="str">
            <v>CÉDULA DE CIUDADANIA</v>
          </cell>
          <cell r="O1137">
            <v>1067720571</v>
          </cell>
          <cell r="P1137">
            <v>8</v>
          </cell>
          <cell r="Q1137"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137"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137">
            <v>69956703</v>
          </cell>
          <cell r="W1137">
            <v>46524</v>
          </cell>
          <cell r="X1137">
            <v>45480</v>
          </cell>
          <cell r="Y1137" t="str">
            <v>SISTEMA GENERAL DE REGALÍAS</v>
          </cell>
          <cell r="AA1137">
            <v>69956703</v>
          </cell>
          <cell r="AB1137" t="str">
            <v>FERNANDO ALBERTO CARDONA VARGAS</v>
          </cell>
          <cell r="AC1137" t="str">
            <v>VICEPRESIDENTE DE SEGUIMIENTO, CONTROL Y SEGURIDAD MINERA</v>
          </cell>
          <cell r="AD1137" t="str">
            <v>VSCSM</v>
          </cell>
          <cell r="AE1137">
            <v>9</v>
          </cell>
          <cell r="AH1137">
            <v>7772967</v>
          </cell>
          <cell r="AI1137">
            <v>71655386</v>
          </cell>
          <cell r="AJ1137" t="str">
            <v>JOEL DARIO PINO PUERTA</v>
          </cell>
          <cell r="AK1137" t="str">
            <v>COORDINADOR DEL GRUPO DE SEGUIMIENTO Y CONTROL ZONA CENTRO</v>
          </cell>
          <cell r="AN1137" t="str">
            <v>Bogotá D.C.</v>
          </cell>
          <cell r="AO1137" t="str">
            <v>14 PRESTACIÓN DE SERVICIOS</v>
          </cell>
          <cell r="AP1137" t="str">
            <v>CESAR</v>
          </cell>
          <cell r="AQ1137" t="str">
            <v>AGUSTIN CODAZZI</v>
          </cell>
          <cell r="AR1137" t="str">
            <v>INGENIERO DE MINAS</v>
          </cell>
          <cell r="AS1137" t="str">
            <v>POSGRADO</v>
          </cell>
          <cell r="AZ1137" t="str">
            <v>SGR</v>
          </cell>
          <cell r="BA1137" t="str">
            <v>346</v>
          </cell>
          <cell r="BB1137">
            <v>2024</v>
          </cell>
          <cell r="BC1137">
            <v>80111600</v>
          </cell>
          <cell r="BD1137" t="str">
            <v>SEGUROS DEL ESTADO S.A.</v>
          </cell>
          <cell r="BE1137" t="str">
            <v>14-46-101121261</v>
          </cell>
          <cell r="BF1137">
            <v>45510</v>
          </cell>
          <cell r="BG1137">
            <v>45510</v>
          </cell>
          <cell r="BH1137">
            <v>45512</v>
          </cell>
          <cell r="BI1137">
            <v>177224</v>
          </cell>
          <cell r="BJ1137">
            <v>45512</v>
          </cell>
          <cell r="BK1137" t="str">
            <v>POSITIVA</v>
          </cell>
          <cell r="BL1137">
            <v>45513</v>
          </cell>
          <cell r="BN1137">
            <v>45513</v>
          </cell>
          <cell r="BO1137">
            <v>45785</v>
          </cell>
          <cell r="BP1137" t="str">
            <v>SI</v>
          </cell>
          <cell r="BQ1137" t="str">
            <v>CONTRATACIÓN DIRECTA</v>
          </cell>
          <cell r="BR1137" t="str">
            <v>SGR-346-2024</v>
          </cell>
          <cell r="BS1137" t="str">
            <v>https://community.secop.gov.co/Public/Tendering/OpportunityDetail/Index?noticeUID=CO1.NTC.6507559&amp;isFromPublicArea=True&amp;isModal=False</v>
          </cell>
        </row>
        <row r="1138">
          <cell r="A1138" t="str">
            <v>SGR-347-2024</v>
          </cell>
          <cell r="C1138">
            <v>45505</v>
          </cell>
          <cell r="D1138" t="str">
            <v>CLAUDIA NARANJO RUIZ</v>
          </cell>
          <cell r="E1138" t="str">
            <v xml:space="preserve">SUSANITA RODRIGUEZ CASAS </v>
          </cell>
          <cell r="F1138" t="str">
            <v>CONTRATO</v>
          </cell>
          <cell r="J1138">
            <v>24352</v>
          </cell>
          <cell r="K1138">
            <v>58</v>
          </cell>
          <cell r="L1138">
            <v>630087723</v>
          </cell>
          <cell r="M1138" t="str">
            <v>PROFESIONAL</v>
          </cell>
          <cell r="N1138" t="str">
            <v>CÉDULA DE CIUDADANIA</v>
          </cell>
          <cell r="O1138">
            <v>30300010</v>
          </cell>
          <cell r="P1138">
            <v>0</v>
          </cell>
          <cell r="Q1138" t="str">
            <v>PSP en el grupo Proyectos de Interés Nacional, en actividades necesarias para el desarrollo de la función de fiscalización minera, como es la verificación de los aspectos relacionados con la exploración geológica en las diferentes etapas de los proyectos mineros, principalmente los clasificados de interés nacional.</v>
          </cell>
          <cell r="R1138" t="str">
            <v>1) Realizar la evaluación documental de los aspectos de exploración geológica de los títulos mineros clasificados como Proyectos de Interés Nacional – PIN. 2) Realizar la evaluación técnica de los documentos relacionados con la exploración geológica, aportados por los titulares de los contratos catalogados como Proyectos de Interés Nacional – PIN, apoyando la verificación del cumplimiento de las obligaciones contractuales de carácter técnico, de acuerdo a las asignaciones realizadas por el supervisor. 3) Elaborar los conceptos técnicos relacionados los aspectos de exploración geológica de los títulos mineros competencia del grupo Proyectos de Interés Nacional – PIN y del Grupo de Seguimiento y Control, según asignación efectuada por el supervisor del contrato. 4) Efectuar las gestiones preliminares que se requieran para preparar de manera adecuada la visita de inspección de campo a los Proyectos de Interés Nacional – PIN, de conformidad con los procesos y procedimientos adoptados por la Entidad, tales como actualización de las bases de datos, sincronización de las herramientas tecnológicas dispuestas para ello, alistamiento de los equipos técnicos, entre otros aspectos. 5) Planear y realizar las inspecciones de fiscalización a los títulos mineros de Proyectos de Interés Nacional – PIN, con el fin de verificar los aspectos técnicos, operativos y de exploración geológica de los títulos mineros, según la asignación efectuada por parte del supervisor del contrato. 6) Realizar y consolidar los informes de inspección a los títulos mineros en los formatos adoptados para ello por la Vicepresidencia de Seguimiento, Control y Seguridad Minera, incorporando la información en la aplicación y en la herramienta de Fiscalización que disponga la entidad para tal fin. 7) Apoyar con la elaboración del componente técnico y geológico las respuestas de los derechos de petición y oficios asignados por el supervisor del contrato. 8) Realizar y acompañar las diligencias que se programen con ocasión a los títulos mineros clasificados como Proyectos de Interés Nacional – PIN, cuando lo requiera el supervisor del contrato.
9) Participar en las mesas de trabajo organizadas por la ANM, con los distintos Entes Territoriales y titulares mineros de
Proyectos de Interés Nacional – PIN.
10) Apoyar la estructuración de la información geográfica y geológica y la consolidación de cifras y estadísticas
relacionadas con los contratos de Proyectos de Interés Nacional – PIN.
11) Participar y aportar en los grupos de trabajo interinstitucionales y al interior de la ANM relacionados con la definición
de procedimientos de fiscalización de orden técnico de Proyectos de Interés Nacional – PIN.
12) Apoyar la supervisión de contratos de competencia del Grupo de Interés Nacional, previa designación del Ordenador
del Gasto.</v>
          </cell>
          <cell r="V1138">
            <v>120709620</v>
          </cell>
          <cell r="W1138">
            <v>39124</v>
          </cell>
          <cell r="X1138">
            <v>45499</v>
          </cell>
          <cell r="Y1138" t="str">
            <v>SISTEMA GENERAL DE REGALÍAS</v>
          </cell>
          <cell r="AA1138">
            <v>120709620</v>
          </cell>
          <cell r="AB1138" t="str">
            <v>FERNANDO ALBERTO CARDONA VARGAS</v>
          </cell>
          <cell r="AC1138" t="str">
            <v>VICEPRESIDENTE DE SEGUIMIENTO, CONTROL Y SEGURIDAD MINERA</v>
          </cell>
          <cell r="AD1138" t="str">
            <v>VSCSM</v>
          </cell>
          <cell r="AE1138">
            <v>9</v>
          </cell>
          <cell r="AH1138">
            <v>13412180</v>
          </cell>
          <cell r="AI1138">
            <v>80203737</v>
          </cell>
          <cell r="AJ1138" t="str">
            <v xml:space="preserve">
OMAR RICARDO MALAGÓN ROPERO</v>
          </cell>
          <cell r="AK1138" t="str">
            <v>COORDINADOR GRUPO DE PROYECTOS DE INTERÉS NACIONAL</v>
          </cell>
          <cell r="AN1138" t="str">
            <v>Bogotá D.C.</v>
          </cell>
          <cell r="AO1138" t="str">
            <v>14 PRESTACIÓN DE SERVICIOS</v>
          </cell>
          <cell r="AP1138" t="str">
            <v>CALDAS</v>
          </cell>
          <cell r="AQ1138" t="str">
            <v>MANIZALES</v>
          </cell>
          <cell r="AR1138" t="str">
            <v>GEOLOGIA</v>
          </cell>
          <cell r="AS1138" t="str">
            <v>PREGRADO</v>
          </cell>
          <cell r="AZ1138" t="str">
            <v>SGR</v>
          </cell>
          <cell r="BA1138" t="str">
            <v>347</v>
          </cell>
          <cell r="BB1138">
            <v>2024</v>
          </cell>
          <cell r="BC1138">
            <v>80111600</v>
          </cell>
          <cell r="BD1138" t="str">
            <v>SEGUROS DEL ESTADO S.A.</v>
          </cell>
          <cell r="BE1138" t="str">
            <v>14-44-101215898</v>
          </cell>
          <cell r="BF1138">
            <v>45509</v>
          </cell>
          <cell r="BG1138">
            <v>45510</v>
          </cell>
          <cell r="BH1138">
            <v>45510</v>
          </cell>
          <cell r="BI1138">
            <v>175224</v>
          </cell>
          <cell r="BJ1138">
            <v>45509</v>
          </cell>
          <cell r="BK1138" t="str">
            <v>POSITIVA</v>
          </cell>
          <cell r="BL1138">
            <v>45513</v>
          </cell>
          <cell r="BN1138">
            <v>45513</v>
          </cell>
          <cell r="BO1138">
            <v>45785</v>
          </cell>
          <cell r="BP1138" t="str">
            <v>SI</v>
          </cell>
          <cell r="BQ1138" t="str">
            <v>CONTRATACIÓN DIRECTA</v>
          </cell>
          <cell r="BR1138" t="str">
            <v>SGR-347-2024</v>
          </cell>
          <cell r="BS1138" t="str">
            <v>https://community.secop.gov.co/Public/Tendering/OpportunityDetail/Index?noticeUID=CO1.NTC.6494470&amp;isFromPublicArea=True&amp;isModal=False</v>
          </cell>
        </row>
        <row r="1139">
          <cell r="A1139" t="str">
            <v>SGR-348-2024</v>
          </cell>
          <cell r="C1139">
            <v>45506</v>
          </cell>
          <cell r="D1139" t="str">
            <v>SANDRA MILENA PINZON BARRERA</v>
          </cell>
          <cell r="E1139" t="str">
            <v xml:space="preserve">SUSANITA RODRIGUEZ CASAS </v>
          </cell>
          <cell r="F1139" t="str">
            <v>CONTRATO</v>
          </cell>
          <cell r="J1139">
            <v>28484</v>
          </cell>
          <cell r="K1139">
            <v>47</v>
          </cell>
          <cell r="L1139">
            <v>630086923</v>
          </cell>
          <cell r="M1139" t="str">
            <v>PROFESIONAL</v>
          </cell>
          <cell r="N1139" t="str">
            <v>CÉDULA DE CIUDADANIA</v>
          </cell>
          <cell r="O1139">
            <v>40043584</v>
          </cell>
          <cell r="P1139">
            <v>1</v>
          </cell>
          <cell r="Q1139" t="str">
            <v>PSP a la VSCSM en actividades inherentes a la fiscalización minera, como es la conceptualización, revisión, análisis, evaluación y seguimiento de las contraprestaciones económicas de los títulos mineros de interés nacional.</v>
          </cell>
          <cell r="R1139" t="str">
            <v>1) Consolidar la información económica relacionada con los títulos mineros, principalmente los clasificados como PIN, que sea requerida por la DIAN o el Ministerio de Minas y Energía y demás Entidades del Sector, con el fin de propender por la ejecución de las políticas de la minería responsable. 2) Apoyar a la VSCSM en la construcción y socialización de los lineamientos establecidos por la Agencia, en lo referente a las obligaciones económicas de los títulos mineros. 3) Apoyar la articulación entre la VSCSM y la Oficina de Tecnología e Información (OTI) en la implementación de los formularios en línea para el pago de las contraprestaciones económicas de los títulos mineros, principalmente los catalogados como PIN. 4) Analizar y verificar el cumplimiento de las obligaciones de carácter económico y financiero de los diferentes títulos mineros catalogados como PIN, emitiendo los conceptos o informes respectivos para aprobación del responsable de la dependencia y de acuerdo con los requerimientos realizados por el supervisor. 5) Apoyar la formulación de las acciones de mejora y ajustes a los lineamientos y planes operativos de la dependencia, de acuerdo con los procesos y procedimientos relacionados con la fiscalización de las obligaciones económicas de los PIN. 6) Analizar y realizar evaluación documental de los títulos mineros, principalmente los clasificados como PIN, incluyendo los documentos aportados por los titulares de los contratos, según asignación efectuada por el supervisor del contrato. 7) Elaborar los informes de gestión y resultados relacionados con el pago de las contraprestaciones económicas y de regalías en los títulos mineros, principalmente los catalogados como PIN. 8) Proyectar respuesta a los derechos de petición, solicitudes, PQRs y demás oficios asignados por el supervisor del contrato. 9) Verificar la identificación pagos y causaciones de las contraprestaciones económicas en los estados financieros, relacionados con los títulos asignados.</v>
          </cell>
          <cell r="V1139">
            <v>98406288</v>
          </cell>
          <cell r="W1139">
            <v>38324</v>
          </cell>
          <cell r="X1139">
            <v>45499</v>
          </cell>
          <cell r="Y1139" t="str">
            <v>SISTEMA GENERAL DE REGALÍAS</v>
          </cell>
          <cell r="AA1139">
            <v>98406288</v>
          </cell>
          <cell r="AB1139" t="str">
            <v>FERNANDO ALBERTO CARDONA VARGAS</v>
          </cell>
          <cell r="AC1139" t="str">
            <v>VICEPRESIDENTE DE SEGUIMIENTO, CONTROL Y SEGURIDAD MINERA</v>
          </cell>
          <cell r="AD1139" t="str">
            <v>VSCSM</v>
          </cell>
          <cell r="AE1139">
            <v>8</v>
          </cell>
          <cell r="AH1139">
            <v>12300786</v>
          </cell>
          <cell r="AI1139">
            <v>80203737</v>
          </cell>
          <cell r="AJ1139" t="str">
            <v xml:space="preserve">
OMAR RICARDO MALAGÓN ROPERO</v>
          </cell>
          <cell r="AK1139" t="str">
            <v>COORDINADOR GRUPO DE PROYECTOS DE INTERÉS NACIONAL</v>
          </cell>
          <cell r="AN1139" t="str">
            <v>Bogotá D.C.</v>
          </cell>
          <cell r="AO1139" t="str">
            <v>14 PRESTACIÓN DE SERVICIOS</v>
          </cell>
          <cell r="AP1139" t="str">
            <v>BOYACÁ</v>
          </cell>
          <cell r="AQ1139" t="str">
            <v>BOAVITA</v>
          </cell>
          <cell r="AR1139" t="str">
            <v>CONTADOR PÚBLICO</v>
          </cell>
          <cell r="AS1139" t="str">
            <v>POSGRADO</v>
          </cell>
          <cell r="AZ1139" t="str">
            <v>SGR</v>
          </cell>
          <cell r="BA1139" t="str">
            <v>348</v>
          </cell>
          <cell r="BB1139">
            <v>2024</v>
          </cell>
          <cell r="BC1139">
            <v>80111600</v>
          </cell>
          <cell r="BD1139" t="str">
            <v>ASEGURADORA SOLIDARIA DE COLOMBIA</v>
          </cell>
          <cell r="BE1139" t="str">
            <v>310 47 994000011650</v>
          </cell>
          <cell r="BF1139">
            <v>45509</v>
          </cell>
          <cell r="BG1139">
            <v>45509</v>
          </cell>
          <cell r="BH1139">
            <v>45510</v>
          </cell>
          <cell r="BI1139">
            <v>175324</v>
          </cell>
          <cell r="BJ1139">
            <v>45509</v>
          </cell>
          <cell r="BK1139" t="str">
            <v>POSITIVA</v>
          </cell>
          <cell r="BL1139">
            <v>45512</v>
          </cell>
          <cell r="BN1139">
            <v>45512</v>
          </cell>
          <cell r="BO1139">
            <v>45754</v>
          </cell>
          <cell r="BP1139" t="str">
            <v>SI</v>
          </cell>
          <cell r="BQ1139" t="str">
            <v>CONTRATACIÓN DIRECTA</v>
          </cell>
          <cell r="BR1139" t="str">
            <v>SGR-348-2024</v>
          </cell>
          <cell r="BS1139" t="str">
            <v>https://community.secop.gov.co/Public/Tendering/OpportunityDetail/Index?noticeUID=CO1.NTC.6494846&amp;isFromPublicArea=True&amp;isModal=False</v>
          </cell>
        </row>
        <row r="1140">
          <cell r="A1140" t="str">
            <v>SGR-349-2024</v>
          </cell>
          <cell r="C1140">
            <v>45504</v>
          </cell>
          <cell r="D1140" t="str">
            <v xml:space="preserve">ELLA JOHANNA CASTRO NAVAS </v>
          </cell>
          <cell r="E1140" t="str">
            <v>ANA MARÍA MENDOZA</v>
          </cell>
          <cell r="F1140" t="str">
            <v>CONTRATO</v>
          </cell>
          <cell r="J1140">
            <v>27338</v>
          </cell>
          <cell r="K1140">
            <v>50</v>
          </cell>
          <cell r="L1140">
            <v>630099523</v>
          </cell>
          <cell r="M1140" t="str">
            <v>PROFESIONAL</v>
          </cell>
          <cell r="N1140" t="str">
            <v>CÉDULA DE CIUDADANIA</v>
          </cell>
          <cell r="O1140">
            <v>63501004</v>
          </cell>
          <cell r="P1140">
            <v>9</v>
          </cell>
          <cell r="Q1140"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140"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140">
            <v>69956703</v>
          </cell>
          <cell r="W1140">
            <v>50624</v>
          </cell>
          <cell r="X1140">
            <v>45501</v>
          </cell>
          <cell r="Y1140" t="str">
            <v>SISTEMA GENERAL DE REGALÍAS</v>
          </cell>
          <cell r="AA1140">
            <v>69956703</v>
          </cell>
          <cell r="AB1140" t="str">
            <v>FERNANDO ALBERTO CARDONA VARGAS</v>
          </cell>
          <cell r="AC1140" t="str">
            <v>VICEPRESIDENTE DE SEGUIMIENTO, CONTROL Y SEGURIDAD MINERA</v>
          </cell>
          <cell r="AD1140" t="str">
            <v>VSCSM</v>
          </cell>
          <cell r="AE1140">
            <v>9</v>
          </cell>
          <cell r="AH1140">
            <v>7772967</v>
          </cell>
          <cell r="AI1140">
            <v>7169561</v>
          </cell>
          <cell r="AJ1140" t="str">
            <v>EDGAR ENRIQUE ROJAS JIMENEZ</v>
          </cell>
          <cell r="AK1140" t="str">
            <v>COORDINADOR DEL PUNTO DE ATENCIÓN REGIONAL BUCARAMANGA</v>
          </cell>
          <cell r="AN1140" t="str">
            <v>Bucaramanga</v>
          </cell>
          <cell r="AO1140" t="str">
            <v>14 PRESTACIÓN DE SERVICIOS</v>
          </cell>
          <cell r="AP1140" t="str">
            <v>SANTANDER</v>
          </cell>
          <cell r="AQ1140" t="str">
            <v>BUCARAMANGA</v>
          </cell>
          <cell r="AR1140" t="str">
            <v>GEOLOGIA</v>
          </cell>
          <cell r="AS1140" t="str">
            <v>POSGRADO</v>
          </cell>
          <cell r="AZ1140" t="str">
            <v>SGR</v>
          </cell>
          <cell r="BA1140" t="str">
            <v>349</v>
          </cell>
          <cell r="BB1140">
            <v>2024</v>
          </cell>
          <cell r="BC1140">
            <v>80111600</v>
          </cell>
          <cell r="BD1140" t="str">
            <v>SEGUROS DEL ESTADO S.A.</v>
          </cell>
          <cell r="BE1140" t="str">
            <v>21-44-101447659</v>
          </cell>
          <cell r="BF1140">
            <v>45510</v>
          </cell>
          <cell r="BG1140">
            <v>45510</v>
          </cell>
          <cell r="BH1140">
            <v>45512</v>
          </cell>
          <cell r="BI1140">
            <v>175724</v>
          </cell>
          <cell r="BJ1140">
            <v>45510</v>
          </cell>
          <cell r="BK1140" t="str">
            <v>POSITIVA</v>
          </cell>
          <cell r="BL1140">
            <v>45513</v>
          </cell>
          <cell r="BN1140">
            <v>45513</v>
          </cell>
          <cell r="BO1140">
            <v>45785</v>
          </cell>
          <cell r="BP1140" t="str">
            <v>SI</v>
          </cell>
          <cell r="BQ1140" t="str">
            <v>CONTRATACIÓN DIRECTA</v>
          </cell>
          <cell r="BR1140" t="str">
            <v>SGR-349-2024</v>
          </cell>
          <cell r="BS1140" t="str">
            <v>https://community.secop.gov.co/Public/Tendering/OpportunityDetail/Index?noticeUID=CO1.NTC.6501023&amp;isFromPublicArea=True&amp;isModal=False</v>
          </cell>
        </row>
        <row r="1141">
          <cell r="A1141" t="str">
            <v>SGR-350-2024</v>
          </cell>
          <cell r="C1141">
            <v>45508</v>
          </cell>
          <cell r="D1141" t="str">
            <v>MARIA JULIETH SANGREGORIO ESQUEA</v>
          </cell>
          <cell r="E1141" t="str">
            <v>SIRLY ANA RUIZ FLOREZ</v>
          </cell>
          <cell r="F1141" t="str">
            <v>CONTRATO</v>
          </cell>
          <cell r="J1141">
            <v>31900</v>
          </cell>
          <cell r="K1141">
            <v>38</v>
          </cell>
          <cell r="L1141">
            <v>630100723</v>
          </cell>
          <cell r="M1141" t="str">
            <v>PROFESIONAL</v>
          </cell>
          <cell r="N1141" t="str">
            <v>CÉDULA DE CIUDADANIA</v>
          </cell>
          <cell r="O1141">
            <v>1082861872</v>
          </cell>
          <cell r="P1141">
            <v>9</v>
          </cell>
          <cell r="Q1141" t="str">
            <v>PSP a la VSCSM para el desarrollo de la función de fiscalización minera, en actividades de consolidación, revisión de cartera, verificación y actualización de información relacionada con contraprestaciones económicas a cargo de los titulares mineros.</v>
          </cell>
          <cell r="R1141" t="str">
            <v>Con el fin de cumplir las actividades de fiscalización de los títulos mineros el contratista deberá ejecutar las siguientes
obligaciones:
1. Realizar las actividades de consolidación, verificación y actualización de la información registrada en los sistemas de
información de la Vicepresidencia de Seguimiento, Control y Seguridad Minera de la Agencia Nacional de Minería,
relacionados con las contraprestaciones económicas derivadas de contratos de concesión minera.
2. Realizar el escaneo de los conceptos técnicos y actos administrativos emitidos por la Vicepresidencia de Seguimiento,
Control y seguridad Minera que requieran liquidación y/o pago de contraprestaciones económicas derivadas de los
contratos de concesión minera suscritos con los titulares mineros y cargarlos a los sistemas de información dispuestos en
la Entidad.
3. Verificar las condiciones celebradas en los contratos mineros en cuanto a áreas objeto de concesión, duración de las
etapas y las posteriores modificaciones que sufran estos a lo largo de la ejecución del contrato y demás información
pertinente, para mantener actualizados los sistemas de información de cartera y/ o estados financieros, canon
superficiario, websafi o cualquier otro que indique la entidad.
4. Realizar la verificación de los estados de cuenta de los títulos mineros respecto a obligaciones de canon superficiario,
intereses y multas, para realizar la actualización y/o depuración de la información en los estados financieros de la
entidad.
5. Realizar causación de las obligaciones económicas derivadas de los títulos mineros en el sistema de canon
superficiario o el que disponga la entidad, con impacto en los estados financieros, especialmente en cartera.
6. Registrar y/o Informar a la sede central las modificaciones que presenten los títulos mineros en cuento a
suspensiones, reducción de área, renuncias, prórrogas y/o cualquier otra circunstancia que directamente afecte la liquidación de canon superficiario para su respectiva actualización en los sistemas de información.
7. Identificar los pagos recibidos a favor de la Entidad, validar el concepto del recaudo y la contraprestación económica a
la que se debe aplicar el pago, así como identificar los conceptos de aquellos saldos a favor que registra el sistema de
cartera e informar a sede central para que el Grupo de trabajo que corresponde aplique los saldos en la cartera de la
Entidad.
8. Apoyar a los funcionarios y/o contratistas del Grupo de Seguimiento y Control y demás dependencias en el suministro
de información económica de los títulos mineros.
9. Elaborar y enviar al supervisor y a los administradores de canon superficiario en sede central los informes de
causación, modificaciones, identificación de pagos y de gestión semanal.
10. Interactuar con el Grupo de Regalías y Contraprestaciones Económicas, prestando apoyo en la consolidación de la
información, la causación y liquidación de las contraprestaciones de carácter económico a cargo de los titulares mineros.
11. Adelantar oportunamente los trámites y solicitudes que le sean asignadas, dar oportuna respuesta a los diferentes
requerimientos internos como externos y aquellos que pueden elevar los Entes de Control.
12. Revisar la cartera y causaciones de las Resoluciones proferidas por la Vicepresidencia de Seguimiento, Control y
Seguridad Minera o el Grupo Nacional de Seguimiento y Control, en las que se declaren obligaciones económicas, las
cuales se constituyen en títulos ejecutivos para ser remitidos al Grupo de Cobro Coactivo.
15.Solicitar la desanotación de notas débito de aquellos títulos mineros, cuyo proceso de Cobro Coactivo se encuentre
en etapa persuasiva o con numeración de proceso asignado por parte de la Oficina de Cobro Coactivo</v>
          </cell>
          <cell r="V1141">
            <v>42515550</v>
          </cell>
          <cell r="W1141">
            <v>51824</v>
          </cell>
          <cell r="X1141">
            <v>45501</v>
          </cell>
          <cell r="Y1141" t="str">
            <v>SISTEMA GENERAL DE REGALÍAS</v>
          </cell>
          <cell r="AA1141">
            <v>42515550</v>
          </cell>
          <cell r="AB1141" t="str">
            <v>FERNANDO ALBERTO CARDONA VARGAS</v>
          </cell>
          <cell r="AC1141" t="str">
            <v>VICEPRESIDENTE DE SEGUIMIENTO, CONTROL Y SEGURIDAD MINERA</v>
          </cell>
          <cell r="AD1141" t="str">
            <v>VSCSM</v>
          </cell>
          <cell r="AE1141">
            <v>9</v>
          </cell>
          <cell r="AH1141">
            <v>4723950</v>
          </cell>
          <cell r="AI1141">
            <v>76327309</v>
          </cell>
          <cell r="AJ1141" t="str">
            <v>Eduar Aldemar Mapallo Tapia</v>
          </cell>
          <cell r="AK1141" t="str">
            <v>COORDINADORA DEL PUNTO DE ATENCIÓN REGIONAL CALI</v>
          </cell>
          <cell r="AN1141" t="str">
            <v>Cali</v>
          </cell>
          <cell r="AO1141" t="str">
            <v>14 PRESTACIÓN DE SERVICIOS</v>
          </cell>
          <cell r="AP1141" t="str">
            <v>MAGDALENA</v>
          </cell>
          <cell r="AQ1141" t="str">
            <v>SANTA MARTA</v>
          </cell>
          <cell r="AR1141" t="str">
            <v>CONTADOR PÚBLICO</v>
          </cell>
          <cell r="AS1141" t="str">
            <v>PREGRADO</v>
          </cell>
          <cell r="AZ1141" t="str">
            <v>SGR</v>
          </cell>
          <cell r="BA1141" t="str">
            <v>350</v>
          </cell>
          <cell r="BB1141">
            <v>2024</v>
          </cell>
          <cell r="BC1141">
            <v>80111600</v>
          </cell>
          <cell r="BD1141" t="str">
            <v>SEGUROS DEL ESTADO S.A.</v>
          </cell>
          <cell r="BE1141" t="str">
            <v>14-44-101215981</v>
          </cell>
          <cell r="BF1141">
            <v>45510</v>
          </cell>
          <cell r="BG1141">
            <v>45512</v>
          </cell>
          <cell r="BH1141">
            <v>45512</v>
          </cell>
          <cell r="BI1141">
            <v>176824</v>
          </cell>
          <cell r="BJ1141">
            <v>45512</v>
          </cell>
          <cell r="BK1141" t="str">
            <v>POSITIVA</v>
          </cell>
          <cell r="BL1141">
            <v>45513</v>
          </cell>
          <cell r="BN1141">
            <v>45513</v>
          </cell>
          <cell r="BO1141">
            <v>45785</v>
          </cell>
          <cell r="BP1141" t="str">
            <v>SI</v>
          </cell>
          <cell r="BQ1141" t="str">
            <v>CONTRATACIÓN DIRECTA</v>
          </cell>
          <cell r="BR1141" t="str">
            <v>SGR-350-2024</v>
          </cell>
          <cell r="BS1141" t="str">
            <v>https://community.secop.gov.co/Public/Tendering/OpportunityDetail/Index?noticeUID=CO1.NTC.6507320&amp;isFromPublicArea=True&amp;isModal=False</v>
          </cell>
        </row>
        <row r="1142">
          <cell r="A1142" t="str">
            <v>SGR-351-2024</v>
          </cell>
          <cell r="C1142">
            <v>45509</v>
          </cell>
          <cell r="D1142" t="str">
            <v>MARTA CLEMENCIA MUÑOZ ROMAN</v>
          </cell>
          <cell r="E1142" t="str">
            <v>SIRLY ANA RUIZ FLOREZ</v>
          </cell>
          <cell r="F1142" t="str">
            <v>CONTRATO</v>
          </cell>
          <cell r="J1142">
            <v>32869</v>
          </cell>
          <cell r="K1142">
            <v>35</v>
          </cell>
          <cell r="L1142">
            <v>630081423</v>
          </cell>
          <cell r="M1142" t="str">
            <v>PROFESIONAL</v>
          </cell>
          <cell r="N1142" t="str">
            <v>CÉDULA DE CIUDADANIA</v>
          </cell>
          <cell r="O1142">
            <v>1053801611</v>
          </cell>
          <cell r="P1142">
            <v>1</v>
          </cell>
          <cell r="Q1142"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142"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servicio._x000D_</v>
          </cell>
          <cell r="V1142">
            <v>69956703</v>
          </cell>
          <cell r="W1142">
            <v>32124</v>
          </cell>
          <cell r="X1142">
            <v>45477</v>
          </cell>
          <cell r="Y1142" t="str">
            <v>SISTEMA GENERAL DE REGALÍAS</v>
          </cell>
          <cell r="AA1142">
            <v>62183736</v>
          </cell>
          <cell r="AB1142" t="str">
            <v>FERNANDO ALBERTO CARDONA VARGAS</v>
          </cell>
          <cell r="AC1142" t="str">
            <v>VICEPRESIDENTE DE SEGUIMIENTO, CONTROL Y SEGURIDAD MINERA</v>
          </cell>
          <cell r="AD1142" t="str">
            <v>VSCSM</v>
          </cell>
          <cell r="AE1142">
            <v>8</v>
          </cell>
          <cell r="AH1142">
            <v>7772967</v>
          </cell>
          <cell r="AI1142">
            <v>37275866</v>
          </cell>
          <cell r="AJ1142" t="str">
            <v>KAREN ANDREA DURÁN NIEVA</v>
          </cell>
          <cell r="AK1142" t="str">
            <v>COORDINADORA DEL PUNTO DE ATENCIÓN REGIONAL MANIZALES</v>
          </cell>
          <cell r="AN1142" t="str">
            <v>Manizales</v>
          </cell>
          <cell r="AO1142" t="str">
            <v>14 PRESTACIÓN DE SERVICIOS</v>
          </cell>
          <cell r="AP1142" t="str">
            <v>CALDAS</v>
          </cell>
          <cell r="AQ1142" t="str">
            <v>MANIZALES</v>
          </cell>
          <cell r="AR1142" t="str">
            <v>DERECHO</v>
          </cell>
          <cell r="AS1142" t="str">
            <v>POSGRADO</v>
          </cell>
          <cell r="AZ1142" t="str">
            <v>SGR</v>
          </cell>
          <cell r="BA1142" t="str">
            <v>351</v>
          </cell>
          <cell r="BB1142">
            <v>2024</v>
          </cell>
          <cell r="BC1142">
            <v>80111600</v>
          </cell>
          <cell r="BD1142" t="str">
            <v>SEGUROS DEL ESTADO S.A.</v>
          </cell>
          <cell r="BE1142" t="str">
            <v xml:space="preserve">14-46-101121345	</v>
          </cell>
          <cell r="BF1142">
            <v>45510</v>
          </cell>
          <cell r="BG1142">
            <v>45512</v>
          </cell>
          <cell r="BH1142">
            <v>45516</v>
          </cell>
          <cell r="BI1142">
            <v>176924</v>
          </cell>
          <cell r="BJ1142">
            <v>45512</v>
          </cell>
          <cell r="BK1142" t="str">
            <v>POSITIVA</v>
          </cell>
          <cell r="BL1142">
            <v>45517</v>
          </cell>
          <cell r="BN1142">
            <v>45517</v>
          </cell>
          <cell r="BO1142">
            <v>45759</v>
          </cell>
          <cell r="BP1142" t="str">
            <v>SI</v>
          </cell>
          <cell r="BQ1142" t="str">
            <v>CONTRATACIÓN DIRECTA</v>
          </cell>
          <cell r="BR1142" t="str">
            <v>SGR-351-2024</v>
          </cell>
          <cell r="BS1142" t="str">
            <v xml:space="preserve">https://community.secop.gov.co/Public/Tendering/OpportunityDetail/Index?noticeUID=CO1.NTC.6507582&amp;isFromPublicArea=True&amp;isModal=False
</v>
          </cell>
        </row>
        <row r="1143">
          <cell r="A1143" t="str">
            <v>SGR-352-2024</v>
          </cell>
          <cell r="C1143">
            <v>45510</v>
          </cell>
          <cell r="D1143" t="str">
            <v>LILIANA CRISTINA ORDOÑEZ MORENO</v>
          </cell>
          <cell r="E1143" t="str">
            <v>ADRIANA LONDOÑO</v>
          </cell>
          <cell r="F1143" t="str">
            <v>CONTRATO</v>
          </cell>
          <cell r="J1143">
            <v>27765</v>
          </cell>
          <cell r="K1143">
            <v>49</v>
          </cell>
          <cell r="L1143">
            <v>650008323</v>
          </cell>
          <cell r="M1143" t="str">
            <v>PROFESIONAL</v>
          </cell>
          <cell r="N1143" t="str">
            <v>CÉDULA DE CIUDADANIA</v>
          </cell>
          <cell r="O1143">
            <v>52261765</v>
          </cell>
          <cell r="P1143">
            <v>4</v>
          </cell>
          <cell r="Q1143" t="str">
            <v>PRESTACIÓN DE SERVICIOS PROFESIONALES EN LOS PROCESOS DE TESORERÍA RELACIONADOS CON CONTROL DE PAGOS, GENERACIÓN DE CERTIFICADOS TRIBUTARIOS Y EL MANEJO DEL SISTEMA DE INFORMACIÓN FINANCIERA ESTABLECIDOS Y DERIVADOS DE LA FUNCIÓN DE FISCALIZACIÓN DE LA ANM - LEY 2056-20</v>
          </cell>
          <cell r="R1143" t="str">
            <v>1. Prestar los servicios profesionales para actividades de gestión, procesamiento y análisis de información en los procesos de tesorería, así como la elaboración de informes requerida. 2. Prestar los servicios profesionales en la VAF de la ANM en lo concerniente a los procesos de tesorería y financieros del SGR relacionados con control de pagos, generación de certificados tributarios y el manejo del sistema de información financiera establecidos 3. Apoyar al grupo de Tesorería en lo concerniente a los procesos de Tesorería y Financieros del Sistema General de Regalías. 4. Consolidar la información de las diferentes deducciones (tributarias, seguridad social descuentos que le sean aplicados a los contratistas y proveedores) e informarla oportunamente 5. Validar la información suministrada en las conciliaciones bancarias a fin de generar los registros contables que sean procedentes. 6. Llevar a cabo los reintegros por diferentes conceptos adelantando las gestiones necesarias para su aplicación 7. Preparar los documentos soportes para el pago de impuestos deducciones y seguridad social, elaborando los oficios requeridos por las entidades bancarias. 8. Asignar los ingresos y registrar las órdenes de pago en el SIIF -Nación y el Sistema de Presupuesto General de Regalías, dentro del plazo establecido, conforme al Programa Anual de Caja y la normatividad de pagos vigente. 9. Apoyar en la consolidacion del boletin diario de tesoreria. 10. Dar respuesta a las solicitudes de interés general, particular y requerimientos de los entes de control y los asignados. 11. Participar en las sesiones de trabajo, comités internos, y demás espacios de socialización en donde esté reglamentada su participación. 12. Cargar todos documentos producto de su gestión en la carpeta compartida 13. Mantener actualizado (en cargue, tramite, gestión) el usuario de Sistema de Gestión Documental (SGD), con el fin de que el supervisor al menos cada tres meses pueda verificar el cumplimiento de la obligación y autorizar el pago</v>
          </cell>
          <cell r="V1143">
            <v>96000000</v>
          </cell>
          <cell r="W1143">
            <v>56724</v>
          </cell>
          <cell r="X1143">
            <v>45501</v>
          </cell>
          <cell r="Y1143" t="str">
            <v>SISTEMA GENERAL DE REGALÍAS</v>
          </cell>
          <cell r="AA1143">
            <v>96000000</v>
          </cell>
          <cell r="AB1143" t="str">
            <v>ARIEL RAMIRO POLANIA MEDINA</v>
          </cell>
          <cell r="AC1143" t="str">
            <v xml:space="preserve">COORDINADOR GRUPO DE RECURSOS FINANCIEROS </v>
          </cell>
          <cell r="AD1143" t="str">
            <v>VAF</v>
          </cell>
          <cell r="AE1143">
            <v>12</v>
          </cell>
          <cell r="AH1143">
            <v>8000000</v>
          </cell>
          <cell r="AI1143">
            <v>79593115</v>
          </cell>
          <cell r="AJ1143" t="str">
            <v>ARIEL RAMIRO POLANIA MEDINA</v>
          </cell>
          <cell r="AK1143" t="str">
            <v xml:space="preserve">COORDINADOR GRUPO DE RECURSOS FINANCIEROS </v>
          </cell>
          <cell r="AN1143" t="str">
            <v>Bogotá D.C.</v>
          </cell>
          <cell r="AO1143" t="str">
            <v>14 PRESTACIÓN DE SERVICIOS</v>
          </cell>
          <cell r="AP1143" t="str">
            <v>BOYACÁ</v>
          </cell>
          <cell r="AQ1143" t="str">
            <v>CHIQUINQUIRÁ</v>
          </cell>
          <cell r="AR1143" t="str">
            <v>CONTADOR PÚBLICO</v>
          </cell>
          <cell r="AS1143" t="str">
            <v>POSGRADO</v>
          </cell>
          <cell r="AZ1143" t="str">
            <v>SGR</v>
          </cell>
          <cell r="BA1143" t="str">
            <v>352</v>
          </cell>
          <cell r="BB1143">
            <v>2024</v>
          </cell>
          <cell r="BC1143">
            <v>80111600</v>
          </cell>
          <cell r="BD1143" t="str">
            <v>SEGUROS DEL ESTADO S.A.</v>
          </cell>
          <cell r="BE1143" t="str">
            <v>14-46-101121497</v>
          </cell>
          <cell r="BF1143">
            <v>45516</v>
          </cell>
          <cell r="BG1143">
            <v>45516</v>
          </cell>
          <cell r="BH1143">
            <v>45517</v>
          </cell>
          <cell r="BI1143">
            <v>178324</v>
          </cell>
          <cell r="BJ1143">
            <v>45517</v>
          </cell>
          <cell r="BK1143" t="str">
            <v>POSITIVA</v>
          </cell>
          <cell r="BL1143">
            <v>45519</v>
          </cell>
          <cell r="BN1143">
            <v>45519</v>
          </cell>
          <cell r="BO1143">
            <v>45883</v>
          </cell>
          <cell r="BP1143" t="str">
            <v>SI</v>
          </cell>
          <cell r="BQ1143" t="str">
            <v>CONTRATACIÓN DIRECTA</v>
          </cell>
          <cell r="BR1143" t="str">
            <v>SGR-352-2024</v>
          </cell>
          <cell r="BS1143" t="str">
            <v>https://community.secop.gov.co/Public/Tendering/OpportunityDetail/Index?noticeUID=CO1.NTC.6515220&amp;isFromPublicArea=True&amp;isModal=False</v>
          </cell>
        </row>
        <row r="1144">
          <cell r="A1144" t="str">
            <v>SGR-353-2024</v>
          </cell>
          <cell r="C1144">
            <v>45510</v>
          </cell>
          <cell r="D1144" t="str">
            <v>ESPERANZA ALTURO NIETO</v>
          </cell>
          <cell r="E1144" t="str">
            <v>PAULA ANDREA PIÑEROS CUESTA</v>
          </cell>
          <cell r="F1144" t="str">
            <v>CONTRATO</v>
          </cell>
          <cell r="J1144">
            <v>32247</v>
          </cell>
          <cell r="K1144">
            <v>37</v>
          </cell>
          <cell r="L1144">
            <v>630088523</v>
          </cell>
          <cell r="M1144" t="str">
            <v>PROFESIONAL</v>
          </cell>
          <cell r="N1144" t="str">
            <v>CÉDULA DE CIUDADANIA</v>
          </cell>
          <cell r="O1144">
            <v>1075228268</v>
          </cell>
          <cell r="P1144">
            <v>0</v>
          </cell>
          <cell r="Q1144" t="str">
            <v>PSP al Grupo de Regalías y Contraprestaciones Económicas en actividades necesarias para el desarrollo de la función de fiscalización, como es la conciliación, liquidación y distribución de las contraprestaciones económicas de minerales y las asociadas al control en las exportaciones de minerales</v>
          </cell>
          <cell r="R1144" t="str">
            <v>1. Apoyar el proceso de fiscalización mediante el seguimiento al cumplimiento de las obligaciones de contenido económico que tienen a cargo los titulares mineros, verificando la oportuna y adecuada liquidación y pago de las regalías procedentes por la explotación de minerales presentada por los exportadores y agentes retenedores. 2. Analizar, revisar y verificar la información reportada por los exportadores de minerales en la Ventanilla única de Comercio Exterior - VUCE, verificando la liquidación y pago de regalías, así como la información relacionada con el título minero en el marco del trámite de exportación del mineral en el marco de la fiscalización minera. 3. Verificar la información indicada en los formularios de declaración de producción y liquidación de regalías y compensaciones por explotación de minerales, así como en los formularios de exportación de minerales, con el fin de que se puedan solicitar los ajustes correspondientes a los titulares mineros cuando a ello haya lugar, de conformidad con lineamientos, directrices y procedimientos que sean aplicables. 4. Realizar las búsquedas documentales que se requieran en los distintos sistemas de información, con el fin de poder gestionar los recursos pagados por los titulares mineros en cumplimiento de sus obligaciones contractuales y de ley. 5. Actualizar las bases de datos y sistemas de información que se requieran, especialmente la relacionada con el recaudo de regalías y demás obligaciones de contenido económico señaladas en los títulos mineros, de conformidad con lo indicado por el supervisor del contrato. 6. Consolidar y Generar a través del Sistema Administrativo y Financiero WEBSAFI, o el que haga sus veces, la información que permita la distribución y transferencia de las regalías provenientes de la explotación de los minerales. 7. Proyectar y tramitar las respuestas a PQRS y demás solicitudes de competencia del Grupo de Regalías y Contraprestaciones Económicas en el marco de la fiscalización minera. 8. Actualizar los sistemas de información dispuesto para el seguimiento, control y fiscalización del cumplimiento de las contraprestaciones económicas de los contratos, convenios, títulos mineros y demás figuras que por mandato legal permiten la exploración y explotación de recursos naturales no renovables, con el resultado de las labores adelantadas para la atención de los tramites a su cargo y/o cuando se lo solicite el supervisor del contrato. 9. Comunicar oportunamente al Grupo de Seguimiento y control las inconsistencias encontradas en los formularios de declaración, liquidación y pago de regalías, así como en los formularios de exportación de minerales. 10. Asistir y participar en los comités, reuniones, talleres, juntas y demás eventos que le indique el supervisor y se relacionen con el objeto del contrato. 11. Presentar los informes que le indique el supervisor, sobre las actividades desarrolladas en ejecución del objeto
contractual._x000D_</v>
          </cell>
          <cell r="V1144">
            <v>62183736</v>
          </cell>
          <cell r="W1144">
            <v>40124</v>
          </cell>
          <cell r="X1144">
            <v>45500</v>
          </cell>
          <cell r="Y1144" t="str">
            <v>SISTEMA GENERAL DE REGALÍAS</v>
          </cell>
          <cell r="AA1144">
            <v>62183736</v>
          </cell>
          <cell r="AB1144" t="str">
            <v>FERNANDO ALBERTO CARDONA VARGAS</v>
          </cell>
          <cell r="AC1144" t="str">
            <v>VICEPRESIDENTE DE SEGUIMIENTO, CONTROL Y SEGURIDAD MINERA</v>
          </cell>
          <cell r="AD1144" t="str">
            <v>VSCSM</v>
          </cell>
          <cell r="AE1144">
            <v>8</v>
          </cell>
          <cell r="AH1144">
            <v>7772967</v>
          </cell>
          <cell r="AI1144">
            <v>9727207</v>
          </cell>
          <cell r="AJ1144" t="str">
            <v>JAIME ALONSO GARCÍA ARANGO</v>
          </cell>
          <cell r="AK1144" t="str">
            <v>GERENTE GRUPO DE REGALÍAS Y CONTRAPRESTACIONES ECONÓMICAS</v>
          </cell>
          <cell r="AN1144" t="str">
            <v>Bogotá D.C.</v>
          </cell>
          <cell r="AO1144" t="str">
            <v>14 PRESTACIÓN DE SERVICIOS</v>
          </cell>
          <cell r="AP1144" t="str">
            <v>CALDAS</v>
          </cell>
          <cell r="AQ1144" t="str">
            <v>LA DORADA</v>
          </cell>
          <cell r="AR1144" t="str">
            <v>CONTADOR PÚBLICO</v>
          </cell>
          <cell r="AS1144" t="str">
            <v>PREGRADO</v>
          </cell>
          <cell r="AZ1144" t="str">
            <v>SGR</v>
          </cell>
          <cell r="BA1144" t="str">
            <v>353</v>
          </cell>
          <cell r="BB1144">
            <v>2024</v>
          </cell>
          <cell r="BC1144">
            <v>80111600</v>
          </cell>
          <cell r="BD1144" t="str">
            <v>ASEGURADORA SOLIDARIA DE COLOMBIA</v>
          </cell>
          <cell r="BE1144" t="str">
            <v>310 47 994000011679</v>
          </cell>
          <cell r="BF1144">
            <v>45513</v>
          </cell>
          <cell r="BG1144">
            <v>45513</v>
          </cell>
          <cell r="BH1144">
            <v>45516</v>
          </cell>
          <cell r="BI1144">
            <v>177424</v>
          </cell>
          <cell r="BJ1144">
            <v>45513</v>
          </cell>
          <cell r="BK1144" t="str">
            <v>POSITIVA</v>
          </cell>
          <cell r="BL1144">
            <v>45517</v>
          </cell>
          <cell r="BN1144">
            <v>45517</v>
          </cell>
          <cell r="BO1144">
            <v>45759</v>
          </cell>
          <cell r="BP1144" t="str">
            <v>SI</v>
          </cell>
          <cell r="BQ1144" t="str">
            <v>CONTRATACIÓN DIRECTA</v>
          </cell>
          <cell r="BR1144" t="str">
            <v>SGR-353-2024</v>
          </cell>
          <cell r="BS1144" t="str">
            <v>https://community.secop.gov.co/Public/Tendering/OpportunityDetail/Index?noticeUID=CO1.NTC.6513661&amp;isFromPublicArea=True&amp;isModal=False</v>
          </cell>
        </row>
        <row r="1145">
          <cell r="A1145" t="str">
            <v>SGR-354-2024</v>
          </cell>
          <cell r="C1145">
            <v>45516</v>
          </cell>
          <cell r="D1145" t="str">
            <v>HUGO ARMANDO GRANJA ARCE</v>
          </cell>
          <cell r="E1145" t="str">
            <v>ADRIANA LONDOÑO</v>
          </cell>
          <cell r="F1145" t="str">
            <v>CONTRATO</v>
          </cell>
          <cell r="J1145">
            <v>31506</v>
          </cell>
          <cell r="K1145">
            <v>39</v>
          </cell>
          <cell r="L1145">
            <v>630101123</v>
          </cell>
          <cell r="M1145" t="str">
            <v>PROFESIONAL</v>
          </cell>
          <cell r="N1145" t="str">
            <v>CÉDULA DE CIUDADANIA</v>
          </cell>
          <cell r="O1145">
            <v>1085250144</v>
          </cell>
          <cell r="P1145">
            <v>4</v>
          </cell>
          <cell r="Q1145"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145"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servicio._x000D_</v>
          </cell>
          <cell r="V1145">
            <v>62183736</v>
          </cell>
          <cell r="W1145">
            <v>52224</v>
          </cell>
          <cell r="X1145">
            <v>45501</v>
          </cell>
          <cell r="Y1145" t="str">
            <v>SISTEMA GENERAL DE REGALÍAS</v>
          </cell>
          <cell r="AA1145">
            <v>62183736</v>
          </cell>
          <cell r="AB1145" t="str">
            <v>FERNANDO ALBERTO CARDONA VARGAS</v>
          </cell>
          <cell r="AC1145" t="str">
            <v>VICEPRESIDENTE DE SEGUIMIENTO, CONTROL Y SEGURIDAD MINERA</v>
          </cell>
          <cell r="AD1145" t="str">
            <v>VSCSM</v>
          </cell>
          <cell r="AE1145">
            <v>8</v>
          </cell>
          <cell r="AH1145">
            <v>7772967</v>
          </cell>
          <cell r="AI1145">
            <v>59820096</v>
          </cell>
          <cell r="AJ1145" t="str">
            <v>CARMEN HELENA PATIÑO BURBANO</v>
          </cell>
          <cell r="AK1145" t="str">
            <v>COORDINADOR DEL PUNTO DE ATENCIÓN REGIONAL PASTO</v>
          </cell>
          <cell r="AN1145" t="str">
            <v>Pasto</v>
          </cell>
          <cell r="AO1145" t="str">
            <v>14 PRESTACIÓN DE SERVICIOS</v>
          </cell>
          <cell r="AP1145" t="str">
            <v>NARIÑO</v>
          </cell>
          <cell r="AQ1145" t="str">
            <v>PASTO</v>
          </cell>
          <cell r="AR1145" t="str">
            <v>ADMINISTRADOR PÚBLICO</v>
          </cell>
          <cell r="AS1145" t="str">
            <v>POSGRADO</v>
          </cell>
          <cell r="AZ1145" t="str">
            <v>SGR</v>
          </cell>
          <cell r="BA1145" t="str">
            <v>354</v>
          </cell>
          <cell r="BB1145">
            <v>2024</v>
          </cell>
          <cell r="BC1145">
            <v>80111600</v>
          </cell>
          <cell r="BD1145" t="str">
            <v>SEGUROS DEL ESTADO S.A.</v>
          </cell>
          <cell r="BE1145" t="str">
            <v>14-44-101216709</v>
          </cell>
          <cell r="BF1145">
            <v>45520</v>
          </cell>
          <cell r="BG1145">
            <v>45520</v>
          </cell>
          <cell r="BH1145">
            <v>45524</v>
          </cell>
          <cell r="BI1145">
            <v>188724</v>
          </cell>
          <cell r="BJ1145">
            <v>45524</v>
          </cell>
          <cell r="BK1145" t="str">
            <v>POSITIVA</v>
          </cell>
          <cell r="BL1145">
            <v>45525</v>
          </cell>
          <cell r="BN1145">
            <v>45525</v>
          </cell>
          <cell r="BO1145">
            <v>45767</v>
          </cell>
          <cell r="BP1145" t="str">
            <v>SI</v>
          </cell>
          <cell r="BQ1145" t="str">
            <v>CONTRATACIÓN DIRECTA</v>
          </cell>
          <cell r="BR1145" t="str">
            <v>SGR-354-2024</v>
          </cell>
          <cell r="BS1145" t="str">
            <v>https://community.secop.gov.co/Public/Tendering/OpportunityDetail/Index?noticeUID=CO1.NTC.6535472&amp;isFromPublicArea=True&amp;isModal=False</v>
          </cell>
        </row>
        <row r="1146">
          <cell r="A1146" t="str">
            <v>SGR-355-2024</v>
          </cell>
          <cell r="C1146">
            <v>45519</v>
          </cell>
          <cell r="D1146" t="str">
            <v>CLAUDIA LUCIA PARRA LEON</v>
          </cell>
          <cell r="E1146" t="str">
            <v>YERALDIN FUENTES</v>
          </cell>
          <cell r="F1146" t="str">
            <v>CONTRATO</v>
          </cell>
          <cell r="J1146">
            <v>33722</v>
          </cell>
          <cell r="K1146">
            <v>33</v>
          </cell>
          <cell r="L1146">
            <v>630103823</v>
          </cell>
          <cell r="M1146" t="str">
            <v>PROFESIONAL</v>
          </cell>
          <cell r="N1146" t="str">
            <v>CÉDULA DE CIUDADANIA</v>
          </cell>
          <cell r="O1146">
            <v>1052396104</v>
          </cell>
          <cell r="P1146">
            <v>7</v>
          </cell>
          <cell r="Q1146"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146"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CLAUSULADO COMPLEMENTARIO AL CONTRATO DE PRESTACIÓN DE SERVICIOS PROFESIONALES No. SGR-355-2024 SUSCRITO ENTRE LA AGENCIA NACIONAL DE MINERIA Y CLAUDIA LUCIA PARRA LEON. Fecha de Impresión: 2024-08-09 Página 2 de 13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CLAUSULADO COMPLEMENTARIO AL CONTRATO DE PRESTACIÓN DE SERVICIOS PROFESIONALES No. SGR-355-2024 SUSCRITO ENTRE LA AGENCIA NACIONAL DE MINERIA Y CLAUDIA LUCIA PARRA LEON. Fecha de Impresión: 2024-08-09 Página 3 de 13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146">
            <v>69956703</v>
          </cell>
          <cell r="W1146">
            <v>54924</v>
          </cell>
          <cell r="X1146">
            <v>45501</v>
          </cell>
          <cell r="Y1146" t="str">
            <v>SISTEMA GENERAL DE REGALÍAS</v>
          </cell>
          <cell r="AA1146">
            <v>69956703</v>
          </cell>
          <cell r="AB1146" t="str">
            <v>FERNANDO ALBERTO CARDONA VARGAS</v>
          </cell>
          <cell r="AC1146" t="str">
            <v>VICEPRESIDENTE DE SEGUIMIENTO, CONTROL Y SEGURIDAD MINERA</v>
          </cell>
          <cell r="AD1146" t="str">
            <v>VSCSM</v>
          </cell>
          <cell r="AE1146">
            <v>9</v>
          </cell>
          <cell r="AH1146">
            <v>7772967</v>
          </cell>
          <cell r="AI1146">
            <v>14138793</v>
          </cell>
          <cell r="AJ1146" t="str">
            <v>DIEGO FERNANDO LINARRES ROZO</v>
          </cell>
          <cell r="AK1146" t="str">
            <v>COORDINDOR DEL PUNTO DE ATENCIÓN REGIONAL IBAGUE</v>
          </cell>
          <cell r="AN1146" t="str">
            <v>Ibagué</v>
          </cell>
          <cell r="AO1146" t="str">
            <v>14 PRESTACIÓN DE SERVICIOS</v>
          </cell>
          <cell r="AP1146" t="str">
            <v>BOYACÁ</v>
          </cell>
          <cell r="AQ1146" t="str">
            <v>DUITAMA</v>
          </cell>
          <cell r="AR1146" t="str">
            <v>INGENIERO DE MINAS</v>
          </cell>
          <cell r="AS1146" t="str">
            <v>POSGRADO</v>
          </cell>
          <cell r="AZ1146" t="str">
            <v>SGR</v>
          </cell>
          <cell r="BA1146" t="str">
            <v>355</v>
          </cell>
          <cell r="BB1146">
            <v>2024</v>
          </cell>
          <cell r="BC1146">
            <v>80111600</v>
          </cell>
          <cell r="BD1146" t="str">
            <v>SEGUROS DEL ESTADO S.A.</v>
          </cell>
          <cell r="BE1146" t="str">
            <v>14-46-101121522</v>
          </cell>
          <cell r="BF1146">
            <v>45513</v>
          </cell>
          <cell r="BG1146">
            <v>45516</v>
          </cell>
          <cell r="BH1146">
            <v>45517</v>
          </cell>
          <cell r="BI1146">
            <v>179724</v>
          </cell>
          <cell r="BJ1146">
            <v>45517</v>
          </cell>
          <cell r="BK1146" t="str">
            <v>POSITIVA</v>
          </cell>
          <cell r="BL1146">
            <v>45518</v>
          </cell>
          <cell r="BN1146">
            <v>45518</v>
          </cell>
          <cell r="BO1146">
            <v>45790</v>
          </cell>
          <cell r="BP1146" t="str">
            <v>SI</v>
          </cell>
          <cell r="BQ1146" t="str">
            <v>CONTRATACIÓN DIRECTA</v>
          </cell>
          <cell r="BR1146" t="str">
            <v>SGR-355-2024</v>
          </cell>
          <cell r="BS1146" t="str">
            <v>https://community.secop.gov.co/Public/Tendering/OpportunityDetail/Index?noticeUID=CO1.NTC.6529301&amp;isFromPublicArea=True&amp;isModal=False</v>
          </cell>
        </row>
        <row r="1147">
          <cell r="A1147" t="str">
            <v>SGR-356-2024</v>
          </cell>
          <cell r="C1147">
            <v>45519</v>
          </cell>
          <cell r="D1147" t="str">
            <v>HANSEL IVÁN GUSTAVO CAMARGO</v>
          </cell>
          <cell r="E1147" t="str">
            <v>YERALDIN FUENTES</v>
          </cell>
          <cell r="F1147" t="str">
            <v>CONTRATO</v>
          </cell>
          <cell r="J1147">
            <v>27896</v>
          </cell>
          <cell r="K1147">
            <v>49</v>
          </cell>
          <cell r="L1147">
            <v>630094023</v>
          </cell>
          <cell r="M1147" t="str">
            <v>PROFESIONAL</v>
          </cell>
          <cell r="N1147" t="str">
            <v>CÉDULA DE CIUDADANIA</v>
          </cell>
          <cell r="O1147">
            <v>74181488</v>
          </cell>
          <cell r="P1147">
            <v>5</v>
          </cell>
          <cell r="Q1147"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147"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servicio._x000D_</v>
          </cell>
          <cell r="V1147">
            <v>69956703</v>
          </cell>
          <cell r="W1147">
            <v>45624</v>
          </cell>
          <cell r="X1147">
            <v>45500</v>
          </cell>
          <cell r="Y1147" t="str">
            <v>SISTEMA GENERAL DE REGALÍAS</v>
          </cell>
          <cell r="AA1147">
            <v>69956703</v>
          </cell>
          <cell r="AB1147" t="str">
            <v>FERNANDO ALBERTO CARDONA VARGAS</v>
          </cell>
          <cell r="AC1147" t="str">
            <v>VICEPRESIDENTE DE SEGUIMIENTO, CONTROL Y SEGURIDAD MINERA</v>
          </cell>
          <cell r="AD1147" t="str">
            <v>VSCSM</v>
          </cell>
          <cell r="AE1147">
            <v>9</v>
          </cell>
          <cell r="AH1147">
            <v>7772967</v>
          </cell>
          <cell r="AI1147">
            <v>71655386</v>
          </cell>
          <cell r="AJ1147" t="str">
            <v>JOEL DARIO PINO PUERTA</v>
          </cell>
          <cell r="AK1147" t="str">
            <v>COORDINADOR DEL GRUPO DE SEGUIMIENTO Y CONTROL ZONA CENTRO</v>
          </cell>
          <cell r="AN1147" t="str">
            <v>Bogotá D.C.</v>
          </cell>
          <cell r="AO1147" t="str">
            <v>14 PRESTACIÓN DE SERVICIOS</v>
          </cell>
          <cell r="AP1147" t="str">
            <v>BOYACÁ</v>
          </cell>
          <cell r="AQ1147" t="str">
            <v>SOGAMOSO</v>
          </cell>
          <cell r="AR1147" t="str">
            <v>DERECHO</v>
          </cell>
          <cell r="AS1147" t="str">
            <v>POSGRADO</v>
          </cell>
          <cell r="AZ1147" t="str">
            <v>SGR</v>
          </cell>
          <cell r="BA1147" t="str">
            <v>356</v>
          </cell>
          <cell r="BB1147">
            <v>2024</v>
          </cell>
          <cell r="BC1147">
            <v>80111600</v>
          </cell>
          <cell r="BD1147" t="str">
            <v>SEGUROS DEL ESTADO S.A.</v>
          </cell>
          <cell r="BE1147" t="str">
            <v xml:space="preserve">	21-46-101096125</v>
          </cell>
          <cell r="BF1147">
            <v>45513</v>
          </cell>
          <cell r="BG1147">
            <v>45517</v>
          </cell>
          <cell r="BH1147">
            <v>45518</v>
          </cell>
          <cell r="BI1147">
            <v>179624</v>
          </cell>
          <cell r="BJ1147">
            <v>45517</v>
          </cell>
          <cell r="BK1147" t="str">
            <v>POSITIVA</v>
          </cell>
          <cell r="BL1147">
            <v>45519</v>
          </cell>
          <cell r="BN1147">
            <v>45519</v>
          </cell>
          <cell r="BO1147">
            <v>45791</v>
          </cell>
          <cell r="BP1147" t="str">
            <v>SI</v>
          </cell>
          <cell r="BQ1147" t="str">
            <v>CONTRATACIÓN DIRECTA</v>
          </cell>
          <cell r="BR1147" t="str">
            <v>SGR-356-2024</v>
          </cell>
          <cell r="BS1147" t="str">
            <v xml:space="preserve">https://community.secop.gov.co/Public/Tendering/OpportunityDetail/Index?noticeUID=CO1.NTC.6529306&amp;isFromPublicArea=True&amp;isModal=False
</v>
          </cell>
        </row>
        <row r="1148">
          <cell r="A1148" t="str">
            <v>SGR-357-2024</v>
          </cell>
          <cell r="C1148">
            <v>45519</v>
          </cell>
          <cell r="D1148" t="str">
            <v>MONICA DEL PILAR ESPINOSA QUINTERO</v>
          </cell>
          <cell r="E1148" t="str">
            <v>YERALDIN FUENTES</v>
          </cell>
          <cell r="F1148" t="str">
            <v>CONTRATO</v>
          </cell>
          <cell r="J1148">
            <v>31854</v>
          </cell>
          <cell r="K1148">
            <v>38</v>
          </cell>
          <cell r="L1148">
            <v>630092023</v>
          </cell>
          <cell r="M1148" t="str">
            <v>PROFESIONAL</v>
          </cell>
          <cell r="N1148" t="str">
            <v>CÉDULA DE CIUDADANIA</v>
          </cell>
          <cell r="O1148">
            <v>1049606629</v>
          </cell>
          <cell r="P1148">
            <v>3</v>
          </cell>
          <cell r="Q1148"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148"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servicio._x000D_</v>
          </cell>
          <cell r="V1148">
            <v>62183736</v>
          </cell>
          <cell r="W1148">
            <v>43624</v>
          </cell>
          <cell r="X1148">
            <v>45500</v>
          </cell>
          <cell r="Y1148" t="str">
            <v>SISTEMA GENERAL DE REGALÍAS</v>
          </cell>
          <cell r="AA1148">
            <v>62183736</v>
          </cell>
          <cell r="AB1148" t="str">
            <v>FERNANDO ALBERTO CARDONA VARGAS</v>
          </cell>
          <cell r="AC1148" t="str">
            <v>VICEPRESIDENTE DE SEGUIMIENTO, CONTROL Y SEGURIDAD MINERA</v>
          </cell>
          <cell r="AD1148" t="str">
            <v>VSCSM</v>
          </cell>
          <cell r="AE1148">
            <v>8</v>
          </cell>
          <cell r="AH1148">
            <v>7772967</v>
          </cell>
          <cell r="AI1148">
            <v>1057575114</v>
          </cell>
          <cell r="AJ1148" t="str">
            <v>LAURA LIGIA GOYENECHE MENDIVELSO</v>
          </cell>
          <cell r="AK1148" t="str">
            <v>COORDINADORA DEL PUNTO DE ATENCIÓN REGIONAL NOBSA</v>
          </cell>
          <cell r="AN1148" t="str">
            <v>Nobsa</v>
          </cell>
          <cell r="AO1148" t="str">
            <v>14 PRESTACIÓN DE SERVICIOS</v>
          </cell>
          <cell r="AP1148" t="str">
            <v>BOGOTÁ D.C.</v>
          </cell>
          <cell r="AQ1148" t="str">
            <v>BOGOTÁ D.C.</v>
          </cell>
          <cell r="AR1148" t="str">
            <v>DERECHO</v>
          </cell>
          <cell r="AS1148" t="str">
            <v>POSGRADO</v>
          </cell>
          <cell r="AZ1148" t="str">
            <v>SGR</v>
          </cell>
          <cell r="BA1148" t="str">
            <v>357</v>
          </cell>
          <cell r="BB1148">
            <v>2024</v>
          </cell>
          <cell r="BC1148">
            <v>80111600</v>
          </cell>
          <cell r="BD1148" t="str">
            <v>SEGUROS DEL ESTADO S.A.</v>
          </cell>
          <cell r="BE1148" t="str">
            <v>11-46-101060713</v>
          </cell>
          <cell r="BF1148">
            <v>45516</v>
          </cell>
          <cell r="BG1148">
            <v>45517</v>
          </cell>
          <cell r="BH1148">
            <v>45518</v>
          </cell>
          <cell r="BI1148">
            <v>179524</v>
          </cell>
          <cell r="BJ1148">
            <v>45517</v>
          </cell>
          <cell r="BK1148" t="str">
            <v>POSITIVA</v>
          </cell>
          <cell r="BL1148">
            <v>45524</v>
          </cell>
          <cell r="BN1148">
            <v>45524</v>
          </cell>
          <cell r="BO1148">
            <v>45766</v>
          </cell>
          <cell r="BP1148" t="str">
            <v>SI</v>
          </cell>
          <cell r="BQ1148" t="str">
            <v>CONTRATACIÓN DIRECTA</v>
          </cell>
          <cell r="BR1148" t="str">
            <v>SGR-357-2024</v>
          </cell>
          <cell r="BS1148" t="str">
            <v>https://community.secop.gov.co/Public/Tendering/OpportunityDetail/Index?noticeUID=CO1.NTC.6529307&amp;isFromPublicArea=True&amp;isModal=False</v>
          </cell>
        </row>
        <row r="1149">
          <cell r="A1149" t="str">
            <v>SGR-358-2024</v>
          </cell>
          <cell r="C1149">
            <v>45511</v>
          </cell>
          <cell r="D1149" t="str">
            <v>MARITZA JULIETH IDARRAGA</v>
          </cell>
          <cell r="E1149" t="str">
            <v>YERALDIN FUENTES</v>
          </cell>
          <cell r="F1149" t="str">
            <v>CONTRATO</v>
          </cell>
          <cell r="J1149">
            <v>32641</v>
          </cell>
          <cell r="K1149">
            <v>36</v>
          </cell>
          <cell r="L1149">
            <v>630100423</v>
          </cell>
          <cell r="M1149" t="str">
            <v>APOYO A LA GESTIÓN</v>
          </cell>
          <cell r="N1149" t="str">
            <v>CÉDULA DE CIUDADANIA</v>
          </cell>
          <cell r="O1149">
            <v>1053795066</v>
          </cell>
          <cell r="P1149">
            <v>0</v>
          </cell>
          <cell r="Q1149" t="str">
            <v>PS de apoyo a la gestión a la VSCSM, en actividades de fiscalización minera, como es la recepción de documentos internos y externos, el control de la correspondencia, la clasificación de información y la gestión documental a través del SGD</v>
          </cell>
          <cell r="R1149" t="str">
            <v>1. Apoyar las actividades de gestión y manejo documental de la información derivada del desarrollo de la función de fiscalización de la actividad minera. 2. Ingresar, en medio físico o digital, la correspondencia y productos de información derivados de las actividades de fiscalización de la actividad minera en el expediente tanto en su versión física como en digital en las herramientas informáticas dispuestas para tal fin. 3. Apoyar el recibo y clasificación de las actuaciones administrativas, técnicas y jurídicas, en medio físico o digital, resultado de las actividades de fiscalización de la actividad minera. 4. Organizar cronológicamente la documentación y remitir a mantenimiento de expedientes y gestión documental, bajo los lineamientos que se expidan para el efecto por parte de la ANM. 5. Diligenciar y mantener actualizada la base de datos de control de actuaciones administrativas proferidas por el grupo de trabajo, en físico o en digital, bajo los parámetros y lineamientos que se definan para el efecto. 6. Apoyar al Grupo de Seguimiento y Control en las actividades de control de correspondencia, en físico o en digital. 7. Archivar y controlar los documentos soportes de las inspecciones de campo, autos, resoluciones y demás información expedida por el grupo de trabajo, de conformidad con los lineamientos que se impartan por el Supervisor y
haciendo uso de las plataformas tecnológicas que disponga la entidad.
8. Apoyar la atención a usuarios en consultas relacionadas con el estado del expediente y trámites competencia del
grupo de trabajo, enmarcados en el proceso de fiscalización minera.
9. Atender de manera oportuna las solicitudes de copias, en versión física o digital, y hacer entrega de las mismas, en
atención a las peticiones radicadas por los interesados y titulares mineros y según el reparto asignado.
10. Apoyar el agendamiento, organización y realización de las reuniones que se programen en el Grupo, en el marco de
las actividades de fiscalización, apoyando la elaboración de actas y listado de asistencia respectivos.
11. Apoyar las actuaciones correspondientes para la realización oportuna y eficaz el proceso de notificación de actos
administrativos derivados de las funciones de fiscalización minera.
Generar reportes de gestión y elaborar documentos que resulten del cumplimiento de sus obligaciones o que sean
necesarios para el cabal cumplimiento de las actividades de fiscalización a la actividad minera que adelanta el grupo de
trabajo.</v>
          </cell>
          <cell r="V1149">
            <v>24195896</v>
          </cell>
          <cell r="W1149">
            <v>51524</v>
          </cell>
          <cell r="X1149">
            <v>45501</v>
          </cell>
          <cell r="Y1149" t="str">
            <v>SISTEMA GENERAL DE REGALÍAS</v>
          </cell>
          <cell r="AA1149">
            <v>24195896</v>
          </cell>
          <cell r="AB1149" t="str">
            <v>FERNANDO ALBERTO CARDONA VARGAS</v>
          </cell>
          <cell r="AC1149" t="str">
            <v>VICEPRESIDENTE DE SEGUIMIENTO, CONTROL Y SEGURIDAD MINERA</v>
          </cell>
          <cell r="AD1149" t="str">
            <v>VSCSM</v>
          </cell>
          <cell r="AE1149">
            <v>8</v>
          </cell>
          <cell r="AH1149">
            <v>3024487</v>
          </cell>
          <cell r="AI1149">
            <v>37275866</v>
          </cell>
          <cell r="AJ1149" t="str">
            <v>KAREN ANDREA DURÁN NIEVA</v>
          </cell>
          <cell r="AK1149" t="str">
            <v>COORDINADORA DEL PUNTO DE ATENCIÓN REGIONAL MANIZALES</v>
          </cell>
          <cell r="AN1149" t="str">
            <v>Manizales</v>
          </cell>
          <cell r="AO1149" t="str">
            <v>14 PRESTACIÓN DE SERVICIOS</v>
          </cell>
          <cell r="AP1149" t="str">
            <v>CALDAS</v>
          </cell>
          <cell r="AQ1149" t="str">
            <v>MANIZALES</v>
          </cell>
          <cell r="AR1149" t="str">
            <v>ADMINISTRADOR DE EMPRESAS</v>
          </cell>
          <cell r="AS1149" t="str">
            <v>PREGRADO</v>
          </cell>
          <cell r="AZ1149" t="str">
            <v>SGR</v>
          </cell>
          <cell r="BA1149" t="str">
            <v>358</v>
          </cell>
          <cell r="BB1149">
            <v>2024</v>
          </cell>
          <cell r="BC1149">
            <v>80111600</v>
          </cell>
          <cell r="BD1149" t="str">
            <v>SEGUROS DEL ESTADO S.A.</v>
          </cell>
          <cell r="BE1149" t="str">
            <v>21-44-101448163</v>
          </cell>
          <cell r="BF1149">
            <v>45516</v>
          </cell>
          <cell r="BG1149">
            <v>45517</v>
          </cell>
          <cell r="BH1149">
            <v>45518</v>
          </cell>
          <cell r="BI1149">
            <v>178624</v>
          </cell>
          <cell r="BJ1149">
            <v>45517</v>
          </cell>
          <cell r="BK1149" t="str">
            <v>POSITIVA</v>
          </cell>
          <cell r="BL1149">
            <v>45519</v>
          </cell>
          <cell r="BN1149">
            <v>45519</v>
          </cell>
          <cell r="BO1149">
            <v>45761</v>
          </cell>
          <cell r="BP1149" t="str">
            <v>SI</v>
          </cell>
          <cell r="BQ1149" t="str">
            <v>CONTRATACIÓN DIRECTA</v>
          </cell>
          <cell r="BR1149" t="str">
            <v>SGR-358-2024</v>
          </cell>
          <cell r="BS1149" t="str">
            <v>https://community.secop.gov.co/Public/Tendering/OpportunityDetail/Index?noticeUID=CO1.NTC.6529416&amp;isFromPublicArea=True&amp;isModal=False</v>
          </cell>
        </row>
        <row r="1150">
          <cell r="A1150" t="str">
            <v>SGR-359-2024</v>
          </cell>
          <cell r="C1150">
            <v>45512</v>
          </cell>
          <cell r="D1150" t="str">
            <v>MEIBIS NATALY TORRES TIQUE</v>
          </cell>
          <cell r="E1150" t="str">
            <v>ADRIANA LONDOÑO</v>
          </cell>
          <cell r="F1150" t="str">
            <v>CONTRATO</v>
          </cell>
          <cell r="J1150">
            <v>32265</v>
          </cell>
          <cell r="K1150">
            <v>37</v>
          </cell>
          <cell r="L1150">
            <v>630082323</v>
          </cell>
          <cell r="M1150" t="str">
            <v>PROFESIONAL</v>
          </cell>
          <cell r="N1150" t="str">
            <v>CÉDULA DE CIUDADANIA</v>
          </cell>
          <cell r="O1150">
            <v>1073233085</v>
          </cell>
          <cell r="P1150">
            <v>2</v>
          </cell>
          <cell r="Q1150" t="str">
            <v>PS de apoyo a la gestión a la VSCSM, en actividades inherentes al proceso de fiscalización minera, como es la atención de los casos reportados por la mesa de ayuda relacionados con el expediente minero digital, para la transición al sistema integral de gestión minera.</v>
          </cell>
          <cell r="R1150" t="str">
            <v>1. Apoyar a la Vicepresidencia de Seguimiento, Control y Seguridad Minera, en la administración funcional de la mesa de ayuda del Expediente Minero Digital, del Sistema Integral de Gestión Minera (AnnA Minería) 2. Atender y hacer seguimiento a la resolución de los casos que sean reportados por ARANDA, correo electrónico y/o vía telefónica relacionados con inconsistencias en los documentos procesados de los Expedientes digitales que hacen parte de la fiscalización de la actividad minera. 3. Remitir aquellos casos que deban ser atendidos como parte del mantenimiento o la garantía al contratista encargado del procesamiento de documentos del Expediente Minero Digital del Sistema Integral de Gestión Minera (AnnA Minería). 4. Llevar un estricto control de los casos reportados individualizando aspectos como: PAR o grupo al que pertenece, nombre de quien reporta, fecha de la solicitud, clase de solicitud, tema de que trata y demás aspectos relevantes. 5. Apoyar con la administración funcional de los expedientes mineros digitales en el Content del Sistema de Gestión Documental de la Agencia Nacional de Minería, según instrucciones impartidas por la Vicepresidencia de Seguimiento, Control y Seguridad Minera, el supervisor o apoyo a la supervisión a efectos de una adecuada fiscalización a la actividad minera. 6. Apoyar con la administración funcional de los expedientes mineros digitales en el Content del Sistema de Gestión Documental de la Agencia Nacional de Minería, según instrucciones impartidas por la Vicepresidencia de Seguimiento, Control y Seguridad Minera, el supervisor o apoyo a la supervisión a efectos de una adecuada fiscalización a la actividad
minera.
7. Apoyar y/o realizar capacitaciones sobre el funcionamiento de los diferentes sistemas y aplicaciones empleados en el
mantenimiento y consulta de expedientes mineros digitales, como un apoyo a la oportuna atención al usuario interno y
externo a nivel nacional, a efectos de una adecuada fiscalización a la actividad minera.
8. Reportar el avance de las actividades asignadas, con la periodicidad que indique la Vicepresidencia de Seguimiento,
Control y Seguridad Minera, el supervisor o apoyo a la supervisión.
9. Participar en las mesas de trabajo, reuniones, talleres y Comités relacionados con el desarrollo del componente
Expediente digital del Sistema Integral de Gestión Minera (AnnA Minería).
10. Realizar los reportes e informes relacionadas con la atención de casos de mesa de ayuda del Expediente Minero
digital del Sistema Integral de Gestión Minera (AnnA Minería), cuando le sea requerido por el supervisor del contrato.
11. Cumplir con los rendimientos y las actividades mensuales asignadas por la Vicepresidencia Seguimiento, Control y
Seguridad Minera, el supervisor o apoyo a la supervisión.
12. Conocer y aplicar lo establecido en los procesos documentados, al igual que conocer y diligenciar los formatos
oficializados por la Entidad para el cumplimiento del objeto contractual.
13. Apoyar a la Vicepresidencia de Seguimiento, Control y Seguridad Minera en la custodia temporal o permanente de
Expedientes mineros físicos, a efectos de una adecuada fiscalización de la actividad minera._x000D_</v>
          </cell>
          <cell r="V1150">
            <v>34537128</v>
          </cell>
          <cell r="W1150">
            <v>33924</v>
          </cell>
          <cell r="X1150">
            <v>45499</v>
          </cell>
          <cell r="Y1150" t="str">
            <v>SISTEMA GENERAL DE REGALÍAS</v>
          </cell>
          <cell r="AA1150">
            <v>34537128</v>
          </cell>
          <cell r="AB1150" t="str">
            <v>FERNANDO ALBERTO CARDONA VARGAS</v>
          </cell>
          <cell r="AC1150" t="str">
            <v>VICEPRESIDENTE DE SEGUIMIENTO, CONTROL Y SEGURIDAD MINERA</v>
          </cell>
          <cell r="AD1150" t="str">
            <v>VSCSM</v>
          </cell>
          <cell r="AE1150">
            <v>8</v>
          </cell>
          <cell r="AH1150">
            <v>4317141</v>
          </cell>
          <cell r="AI1150">
            <v>43056693</v>
          </cell>
          <cell r="AJ1150" t="str">
            <v>MARÍA EUGENIA SÁNCHEZ JARAMILLO</v>
          </cell>
          <cell r="AK1150" t="str">
            <v>EXPERTO CÓDIGO G3 GRADO 06 DE LA VICEPRESIDENCIA DE SEGUIMIENTO, CONTROL Y SEGURIDAD MINERA</v>
          </cell>
          <cell r="AN1150" t="str">
            <v>Bogotá D.C.</v>
          </cell>
          <cell r="AO1150" t="str">
            <v>14 PRESTACIÓN DE SERVICIOS</v>
          </cell>
          <cell r="AP1150" t="str">
            <v>BOGOTÁ D.C.</v>
          </cell>
          <cell r="AQ1150" t="str">
            <v>BOGOTÁ D.C.</v>
          </cell>
          <cell r="AR1150" t="str">
            <v>ADMINISTRADOR DE EMPRESAS</v>
          </cell>
          <cell r="AS1150" t="str">
            <v>PREGRADO</v>
          </cell>
          <cell r="AZ1150" t="str">
            <v>SGR</v>
          </cell>
          <cell r="BA1150" t="str">
            <v>359</v>
          </cell>
          <cell r="BB1150">
            <v>2024</v>
          </cell>
          <cell r="BC1150">
            <v>80111600</v>
          </cell>
          <cell r="BD1150" t="str">
            <v>SEGUROS DEL ESTADO S.A.</v>
          </cell>
          <cell r="BE1150" t="str">
            <v>96-46-101021386</v>
          </cell>
          <cell r="BF1150">
            <v>45516</v>
          </cell>
          <cell r="BG1150">
            <v>45517</v>
          </cell>
          <cell r="BH1150">
            <v>45517</v>
          </cell>
          <cell r="BI1150">
            <v>178424</v>
          </cell>
          <cell r="BJ1150">
            <v>45517</v>
          </cell>
          <cell r="BK1150" t="str">
            <v>POSITIVA</v>
          </cell>
          <cell r="BL1150">
            <v>45518</v>
          </cell>
          <cell r="BN1150">
            <v>45518</v>
          </cell>
          <cell r="BO1150">
            <v>45760</v>
          </cell>
          <cell r="BP1150" t="str">
            <v>SI</v>
          </cell>
          <cell r="BQ1150" t="str">
            <v>CONTRATACIÓN DIRECTA</v>
          </cell>
          <cell r="BR1150" t="str">
            <v>SGR-359-2024</v>
          </cell>
          <cell r="BS1150" t="str">
            <v>https://community.secop.gov.co/Public/Tendering/OpportunityDetail/Index?noticeUID=CO1.NTC.6521357&amp;isFromPublicArea=True&amp;isModal=False</v>
          </cell>
        </row>
        <row r="1151">
          <cell r="A1151" t="str">
            <v>SGR-360-2024</v>
          </cell>
          <cell r="C1151">
            <v>45512</v>
          </cell>
          <cell r="D1151" t="str">
            <v>JENNY ALEXANDRA PRECIADO OSPINA</v>
          </cell>
          <cell r="E1151" t="str">
            <v>MARTHA PATRICIA PUERTO GUIO</v>
          </cell>
          <cell r="F1151" t="str">
            <v>CONTRATO</v>
          </cell>
          <cell r="J1151">
            <v>32707</v>
          </cell>
          <cell r="K1151">
            <v>36</v>
          </cell>
          <cell r="L1151">
            <v>630092223</v>
          </cell>
          <cell r="M1151" t="str">
            <v>APOYO A LA GESTIÓN</v>
          </cell>
          <cell r="N1151" t="str">
            <v>CÉDULA DE CIUDADANIA</v>
          </cell>
          <cell r="O1151">
            <v>1118541589</v>
          </cell>
          <cell r="P1151">
            <v>6</v>
          </cell>
          <cell r="Q1151" t="str">
            <v>PS de apoyo a la gestión a la VSCSM, en actividades de fiscalización minera, como es la recepción de documentos internos y externos, el control de la correspondencia, la clasificación de información y la gestión documental a través del SGD</v>
          </cell>
          <cell r="R1151" t="str">
            <v>Con el fin de cumplir las actividades de fiscalización de los títulos mineros el contratista deberá ejecutar las siguientes
obligaciones:
1. Apoyar las actividades de gestión y manejo documental de la información derivada del desarrollo de la función de
fiscalización de la actividad minera.
2. Ingresar, en medio físico o digital, la correspondencia y productos de información derivados de las actividades de
fiscalización de la actividad minera en el expediente tanto en su versión física como en digital en las herramientas
informáticas dispuestas para tal fin.
3. Apoyar el recibo y clasificación de las actuaciones administrativas, técnicas y jurídicas, en medio físico o digital,
resultado de las actividades de fiscalización de la actividad minera.
4. Organizar cronológicamente la documentación y remitir a mantenimiento de expedientes y gestión documental,
bajo los lineamientos que se expidan para el efecto por parte de la ANM.
5. Diligenciar y mantener actualizada la base de datos de control de actuaciones administrativas proferidas por el
grupo de trabajo, en físico o en digital, bajo los parámetros y lineamientos que se definan para el efecto.
6. Apoyar al Grupo de Seguimiento y Control en las actividades de control de correspondencia, en físico o en digital.
7. Archivar y controlar los documentos soportes de las inspecciones de campo, autos, resoluciones y demás
información expedida por el grupo de trabajo, de conformidad con los lineamientos que se impartan por el Supervisor y
haciendo uso de las plataformas tecnológicas que disponga la entidad.
8. Apoyar la atención a usuarios en consultas relacionadas con el estado del expediente y trámites competencia del
grupo de trabajo, enmarcados en el proceso de fiscalización minera.
9. Atender de manera oportuna las solicitudes de copias, en versión física o digital, y hacer entrega de las mismas,
en atención a las peticiones radicadas por los interesados y titulares mineros y según el reparto asignado.
10. Apoyar el agendamiento, organización y realización de las reuniones que se programen en el Grupo, en el marco de
las actividades de fiscalización, apoyando la elaboración de actas y listado de asistencia respectivos.
11. Apoyar las actuaciones correspondientes para la realización oportuna y eficaz el proceso de notificación de actos
administrativos derivados de las funciones de fiscalización minera.
Generar reportes de gestión y elaborar documentos que resulten del cumplimiento de sus obligaciones o que sean
necesarios para el cabal cumplimiento de las actividades de fiscalización a la actividad minera que adelanta el grupo de
trabajo._x000D_</v>
          </cell>
          <cell r="V1151">
            <v>27220383</v>
          </cell>
          <cell r="W1151">
            <v>43824</v>
          </cell>
          <cell r="X1151">
            <v>45500</v>
          </cell>
          <cell r="Y1151" t="str">
            <v>SISTEMA GENERAL DE REGALÍAS</v>
          </cell>
          <cell r="AA1151">
            <v>27220383</v>
          </cell>
          <cell r="AB1151" t="str">
            <v>FERNANDO ALBERTO CARDONA VARGAS</v>
          </cell>
          <cell r="AC1151" t="str">
            <v>VICEPRESIDENTE DE SEGUIMIENTO, CONTROL Y SEGURIDAD MINERA</v>
          </cell>
          <cell r="AD1151" t="str">
            <v>VSCSM</v>
          </cell>
          <cell r="AE1151">
            <v>9</v>
          </cell>
          <cell r="AH1151">
            <v>3024487</v>
          </cell>
          <cell r="AI1151">
            <v>1057575114</v>
          </cell>
          <cell r="AJ1151" t="str">
            <v>LAURA LIGIA GOYENECHE MENDIVELSO</v>
          </cell>
          <cell r="AK1151" t="str">
            <v>COORDINADORA DEL PUNTO DE ATENCIÓN REGIONAL NOBSA</v>
          </cell>
          <cell r="AN1151" t="str">
            <v>Nobsa</v>
          </cell>
          <cell r="AO1151" t="str">
            <v>14 PRESTACIÓN DE SERVICIOS</v>
          </cell>
          <cell r="AP1151" t="str">
            <v>CASANARE</v>
          </cell>
          <cell r="AQ1151" t="str">
            <v xml:space="preserve">YOPAL </v>
          </cell>
          <cell r="AR1151" t="str">
            <v>CONTADOR PÚBLICO</v>
          </cell>
          <cell r="AS1151" t="str">
            <v>PREGRADO</v>
          </cell>
          <cell r="AZ1151" t="str">
            <v>SGR</v>
          </cell>
          <cell r="BA1151" t="str">
            <v>360</v>
          </cell>
          <cell r="BB1151">
            <v>2024</v>
          </cell>
          <cell r="BC1151">
            <v>80111600</v>
          </cell>
          <cell r="BD1151" t="str">
            <v>SEGUROS DEL ESTADO S.A.</v>
          </cell>
          <cell r="BE1151" t="str">
            <v>14-44-101216541</v>
          </cell>
          <cell r="BF1151">
            <v>45518</v>
          </cell>
          <cell r="BG1151">
            <v>45519</v>
          </cell>
          <cell r="BH1151">
            <v>45519</v>
          </cell>
          <cell r="BI1151">
            <v>181524</v>
          </cell>
          <cell r="BJ1151">
            <v>45519</v>
          </cell>
          <cell r="BK1151" t="str">
            <v>POSITIVA</v>
          </cell>
          <cell r="BL1151">
            <v>45524</v>
          </cell>
          <cell r="BN1151">
            <v>45524</v>
          </cell>
          <cell r="BO1151">
            <v>45796</v>
          </cell>
          <cell r="BP1151" t="str">
            <v>SI</v>
          </cell>
          <cell r="BQ1151" t="str">
            <v>CONTRATACIÓN DIRECTA</v>
          </cell>
          <cell r="BR1151" t="str">
            <v>SGR-360-2024</v>
          </cell>
          <cell r="BS1151" t="str">
            <v>https://community.secop.gov.co/Public/Tendering/OpportunityDetail/Index?noticeUID=CO1.NTC.6540168&amp;isFromPublicArea=True&amp;isModal=False</v>
          </cell>
        </row>
        <row r="1152">
          <cell r="A1152" t="str">
            <v>SGR-361-2024</v>
          </cell>
          <cell r="C1152">
            <v>45509</v>
          </cell>
          <cell r="D1152" t="str">
            <v>ANGELA ANDREA DELGADO CRUZ</v>
          </cell>
          <cell r="E1152" t="str">
            <v>ANA MARÍA MENDOZA</v>
          </cell>
          <cell r="F1152" t="str">
            <v>CONTRATO</v>
          </cell>
          <cell r="J1152">
            <v>29082</v>
          </cell>
          <cell r="K1152">
            <v>46</v>
          </cell>
          <cell r="L1152">
            <v>630088123</v>
          </cell>
          <cell r="M1152" t="str">
            <v>APOYO A LA GESTIÓN</v>
          </cell>
          <cell r="N1152" t="str">
            <v>CÉDULA DE CIUDADANIA</v>
          </cell>
          <cell r="O1152">
            <v>52704450</v>
          </cell>
          <cell r="P1152">
            <v>2</v>
          </cell>
          <cell r="Q1152" t="str">
            <v>PS de apoyo a la gestión al Grupo de Proyectos de Interés Nacional para el desarrollo de la función de fiscalización
minera, en actividades de seguimiento y control de las actuaciones administrativas, control de la correspondencia,
consolidación de información de los procesos de planeación o gestión del grupo y demás tareas de apoyo
operativo</v>
          </cell>
          <cell r="R1152" t="str">
            <v>1) Efectuar el seguimiento y control de las actuaciones administrativas u operativas de competencia de la dependencia,
relacionada con las actividades de fiscalización a títulos mineros.
2) Realizar las actividades de asignación, reparto y control de la correspondencia de competencia del grupo de trabajo,
de conformidad con lo indicado por el Supervisor del contrato.
3) Realizar las actividades de apoyo en los procesos de comunicación y notificación oportuna y efectiva de los actos
administrativos proferidos por el Grupo de Trabajo.
4) Consolidar la información de los procesos de planeación y gestión del Grupo de Trabajo y demás actividades de apoyo
operativo que se requieran en la dependencia.
5) Apoyar el alistamiento, asignación y reparto efectuado por el Coordinador o Jefe del grupo, de los expedientes físicos
y/o digitales a los profesionales técnicos y jurídicos del área de fiscalización.
6) Efectuar el seguimiento de la correspondencia y productos emitidos por los profesionales del Grupo, derivados de las
actividades de fiscalización de títulos mineros, verificando su incorporación en el expediente tanto en su versión física
como en digital, utilizando las herramientas informáticas dispuestas para tal fin.
7) Archivar y controlar los documentos soportes de las visitas de inspección de campo, autos, resoluciones y demás
información generada por el grupo de trabajo, actualizando las plataformas tecnológicas o bases de datos que disponga
la entidad para el efecto.
8) Consolidar la información y generar los reportes que se requieran, relacionados con el control de la asignación y/o
reparto de los documentos y de los expedientes mineros competencia del grupo de trabajo.
9) Realizar actividades de clasificación, depuración, organización documental, levantamiento de inventario documental,
transferencia primaria o eliminación de la correspondencia asociada a la gestión del grupo de trabajo, bien sea en su
versión física o digital.
10) Generar reportes de gestión y elaborar documentos que resulten del ejercicio de sus funciones o que sean
necesarios para el cabal cumplimiento de los trámites y asuntos de competencia del grupo de trabajo, en especial lo
relacionados con las actividades de fiscalización.
11) Apoyar las actividades de validación y depuración de la información sobre títulos mineros de competencia del grupo
de trabajo, consolidando la información de gestión mensual, control de tramites derivados de las actividades de
fiscalización y actualización de la información en las plataformas tecnológicas y bases de datos que disponga la entidad
para el efecto.
12) Apoyar el agendamiento, organización y realización de las reuniones que se programen en el Grupo, en el marco de
las actividades de fiscalización, apoyando la elaboración de actas y listado de asistencia respectivos.
13) Apoyar las actuaciones correspondientes para la realización oportuna y eficaz el proceso de notificación de actos
administrativos derivados de las funciones de fiscalización minera.14) Presentar los informes que le indique el supervisor, sobre las actividades desarrolladas en ejecución del objeto
contractual.
15) Proyectar presentaciones de indicadores o gestión del grupo de trabajo que indique el supervisor del contrato_x000D_</v>
          </cell>
          <cell r="V1152">
            <v>38854269</v>
          </cell>
          <cell r="W1152">
            <v>39524</v>
          </cell>
          <cell r="X1152">
            <v>45499</v>
          </cell>
          <cell r="Y1152" t="str">
            <v>SISTEMA GENERAL DE REGALÍAS</v>
          </cell>
          <cell r="AA1152">
            <v>38854269</v>
          </cell>
          <cell r="AB1152" t="str">
            <v>FERNANDO ALBERTO CARDONA VARGAS</v>
          </cell>
          <cell r="AC1152" t="str">
            <v>VICEPRESIDENTE DE SEGUIMIENTO, CONTROL Y SEGURIDAD MINERA</v>
          </cell>
          <cell r="AD1152" t="str">
            <v>VSCSM</v>
          </cell>
          <cell r="AE1152">
            <v>9</v>
          </cell>
          <cell r="AH1152">
            <v>4317141</v>
          </cell>
          <cell r="AI1152">
            <v>80203737</v>
          </cell>
          <cell r="AJ1152" t="str">
            <v xml:space="preserve">
OMAR RICARDO MALAGÓN ROPERO</v>
          </cell>
          <cell r="AK1152" t="str">
            <v>COORDINADOR GRUPO DE PROYECTOS DE INTERÉS NACIONAL</v>
          </cell>
          <cell r="AN1152" t="str">
            <v>Bogotá D.C.</v>
          </cell>
          <cell r="AO1152" t="str">
            <v>14 PRESTACIÓN DE SERVICIOS</v>
          </cell>
          <cell r="AP1152" t="str">
            <v>TOLIMA</v>
          </cell>
          <cell r="AQ1152" t="str">
            <v>IBAGUE</v>
          </cell>
          <cell r="AR1152" t="str">
            <v>TECNOLOGIA EN ADMINISTRACION DE SISTEMAS DE INFORMACION Y DOCUMENTACION</v>
          </cell>
          <cell r="AS1152" t="str">
            <v>PREGRADO</v>
          </cell>
          <cell r="AZ1152" t="str">
            <v>SGR</v>
          </cell>
          <cell r="BA1152" t="str">
            <v>361</v>
          </cell>
          <cell r="BB1152">
            <v>2024</v>
          </cell>
          <cell r="BC1152">
            <v>80111600</v>
          </cell>
          <cell r="BD1152" t="str">
            <v>SEGUROS DEL ESTADO S.A.</v>
          </cell>
          <cell r="BE1152" t="str">
            <v>14-44-101216217</v>
          </cell>
          <cell r="BF1152">
            <v>45513</v>
          </cell>
          <cell r="BG1152">
            <v>45516</v>
          </cell>
          <cell r="BH1152">
            <v>45516</v>
          </cell>
          <cell r="BI1152">
            <v>177624</v>
          </cell>
          <cell r="BJ1152">
            <v>45516</v>
          </cell>
          <cell r="BK1152" t="str">
            <v>POSITIVA</v>
          </cell>
          <cell r="BL1152">
            <v>45517</v>
          </cell>
          <cell r="BN1152">
            <v>45517</v>
          </cell>
          <cell r="BO1152">
            <v>45789</v>
          </cell>
          <cell r="BP1152" t="str">
            <v>SI</v>
          </cell>
          <cell r="BQ1152" t="str">
            <v>CONTRATACIÓN DIRECTA</v>
          </cell>
          <cell r="BR1152" t="str">
            <v>SGR-361-2024</v>
          </cell>
          <cell r="BS1152" t="str">
            <v>https://community.secop.gov.co/Public/Tendering/OpportunityDetail/Index?noticeUID=CO1.NTC.6524173&amp;isFromPublicArea=True&amp;isModal=False</v>
          </cell>
        </row>
        <row r="1153">
          <cell r="A1153" t="str">
            <v>SGR-362-2024</v>
          </cell>
          <cell r="C1153">
            <v>45512</v>
          </cell>
          <cell r="D1153" t="str">
            <v xml:space="preserve">
MARIA FERNANDA RUEDA VERGEL</v>
          </cell>
          <cell r="E1153" t="str">
            <v>PAULA ANDREA PIÑEROS CUESTA</v>
          </cell>
          <cell r="F1153" t="str">
            <v>CONTRATO</v>
          </cell>
          <cell r="J1153">
            <v>34793</v>
          </cell>
          <cell r="K1153">
            <v>30</v>
          </cell>
          <cell r="L1153">
            <v>630096723</v>
          </cell>
          <cell r="M1153" t="str">
            <v>PROFESIONAL</v>
          </cell>
          <cell r="N1153" t="str">
            <v>CÉDULA DE CIUDADANIA</v>
          </cell>
          <cell r="O1153">
            <v>1090487506</v>
          </cell>
          <cell r="P1153">
            <v>3</v>
          </cell>
          <cell r="Q1153" t="str">
            <v>PSP a la VSCSM para el desarrollo de la función de fiscalización minera, en actividades jurídicas de atención y respuesta a peticiones, quejas, reclamos, así como la evaluación documental de expedientes mineros.</v>
          </cell>
          <cell r="R1153" t="str">
            <v>1. Apoyar a la VSCSM en el seguimiento de procesos administrativos enmarcados en la fiscalización minera, redactando los documentos que se requieran para el efecto. 2. Apoyar a la VSCSM con la obtención de información consolidada, a partir de las diferentes herramientas de gestión tecnológica de la entidad. 3. Apoyar las actividades de notificación de actos administrativos proyectados por la dependencia y enmarcados en el proceso de fiscalización minera. 4. Informar al supervisor del contrato cuando el acto administrativo en firme requiera su remisión a las demás dependencias de la ANM o a Registro Minero Nacional o entidades competentes, proyectando los documentos necesarios para tal fin. 5. Apoyar a la VSCM en la clasificación de peticiones, quejas, reclamos, obligaciones, trámites enmarcados en la fiscalización minera y allegados por los usuarios y/o titulares mineros, de acuerdo con las orientaciones que suministre el Supervisor del contrato. 6. Apoyar y participar en la organización de las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7. Realizar actividades de evaluación documental para la verificación del cumplimiento de las obligaciones administrativas y jurídicas de los títulos mineros y proyectar los respectivos actos administrativos que se deriven de dicha evaluación, asignados a su vez por el supervisor y acuerdo a las necesidades del Grupo de Trabajo.</v>
          </cell>
          <cell r="V1153">
            <v>35651240</v>
          </cell>
          <cell r="W1153">
            <v>47824</v>
          </cell>
          <cell r="X1153">
            <v>45500</v>
          </cell>
          <cell r="Y1153" t="str">
            <v>SISTEMA GENERAL DE REGALÍAS</v>
          </cell>
          <cell r="AA1153">
            <v>35651240</v>
          </cell>
          <cell r="AB1153" t="str">
            <v>FERNANDO ALBERTO CARDONA VARGAS</v>
          </cell>
          <cell r="AC1153" t="str">
            <v>VICEPRESIDENTE DE SEGUIMIENTO, CONTROL Y SEGURIDAD MINERA</v>
          </cell>
          <cell r="AD1153" t="str">
            <v>VSCSM</v>
          </cell>
          <cell r="AE1153">
            <v>8</v>
          </cell>
          <cell r="AH1153">
            <v>4456405</v>
          </cell>
          <cell r="AI1153">
            <v>42884186</v>
          </cell>
          <cell r="AJ1153" t="str">
            <v>MARISA DEL SOCORRO FERNANDEZ BEDOYA</v>
          </cell>
          <cell r="AK1153" t="str">
            <v>COORDINADORA DEL PUNTO DE ATENCIÓN REGIONAL CÚCUTA</v>
          </cell>
          <cell r="AN1153" t="str">
            <v>Cúcuta</v>
          </cell>
          <cell r="AO1153" t="str">
            <v>14 PRESTACIÓN DE SERVICIOS</v>
          </cell>
          <cell r="AP1153" t="str">
            <v>NORTE DE SANTANDER</v>
          </cell>
          <cell r="AQ1153" t="str">
            <v>SAN JOSÉ DE CÚCUTA</v>
          </cell>
          <cell r="AR1153" t="str">
            <v>DERECHO</v>
          </cell>
          <cell r="AS1153" t="str">
            <v>PREGRADO</v>
          </cell>
          <cell r="AZ1153" t="str">
            <v>SGR</v>
          </cell>
          <cell r="BA1153" t="str">
            <v>362</v>
          </cell>
          <cell r="BB1153">
            <v>2024</v>
          </cell>
          <cell r="BC1153">
            <v>80111600</v>
          </cell>
          <cell r="BD1153" t="str">
            <v>ASEGURADORA SOLIDARIA DE COLOMBIA</v>
          </cell>
          <cell r="BE1153" t="str">
            <v>460 47 994000076542</v>
          </cell>
          <cell r="BF1153">
            <v>45516</v>
          </cell>
          <cell r="BG1153">
            <v>45516</v>
          </cell>
          <cell r="BH1153">
            <v>45517</v>
          </cell>
          <cell r="BI1153">
            <v>179124</v>
          </cell>
          <cell r="BJ1153">
            <v>45517</v>
          </cell>
          <cell r="BK1153" t="str">
            <v>POSITIVA</v>
          </cell>
          <cell r="BL1153">
            <v>45518</v>
          </cell>
          <cell r="BN1153">
            <v>45518</v>
          </cell>
          <cell r="BO1153">
            <v>45760</v>
          </cell>
          <cell r="BP1153" t="str">
            <v>SI</v>
          </cell>
          <cell r="BQ1153" t="str">
            <v>CONTRATACIÓN DIRECTA</v>
          </cell>
          <cell r="BR1153" t="str">
            <v>SGR-362-2024</v>
          </cell>
          <cell r="BS1153" t="str">
            <v>https://community.secop.gov.co/Public/Tendering/OpportunityDetail/Index?noticeUID=CO1.NTC.6526298&amp;isFromPublicArea=True&amp;isModal=False</v>
          </cell>
        </row>
        <row r="1154">
          <cell r="A1154" t="str">
            <v>SGR-363-2024</v>
          </cell>
          <cell r="C1154">
            <v>45512</v>
          </cell>
          <cell r="D1154" t="str">
            <v>ISABEL CRISTINA BRITO BRITO</v>
          </cell>
          <cell r="E1154" t="str">
            <v>PAULA ANDREA PIÑEROS CUESTA</v>
          </cell>
          <cell r="F1154" t="str">
            <v>CONTRATO</v>
          </cell>
          <cell r="J1154">
            <v>35963</v>
          </cell>
          <cell r="K1154">
            <v>27</v>
          </cell>
          <cell r="L1154">
            <v>630101623</v>
          </cell>
          <cell r="M1154" t="str">
            <v>PROFESIONAL</v>
          </cell>
          <cell r="N1154" t="str">
            <v>CÉDULA DE CIUDADANIA</v>
          </cell>
          <cell r="O1154">
            <v>1017260554</v>
          </cell>
          <cell r="P1154">
            <v>6</v>
          </cell>
          <cell r="Q1154" t="str">
            <v>PSP a la VSCSM para el desarrollo de la función de fiscalización minera, en actividades jurídicas de atención y respuesta a peticiones, quejas, reclamos, así como la evaluación documental de expedientes mineros.</v>
          </cell>
          <cell r="R1154" t="str">
            <v>1. Apoyar a la VSCSM en el seguimiento de procesos administrativos enmarcados en la fiscalización minera, redactando los documentos que se requieran para el efecto. 2. Apoyar a la VSCSM con la obtención de información consolidada, a partir de las diferentes herramientas de gestión tecnológica de la entidad. 3. Apoyar las actividades de notificación de actos administrativos proyectados por la dependencia y enmarcados en el proceso de fiscalización minera. 4. Informar al supervisor del contrato cuando el acto administrativo en firme requiera su remisión a las demás dependencias de la ANM o a Registro Minero Nacional o entidades competentes, proyectando los documentos necesarios para tal fin. 5. Apoyar a la VSCM en la clasificación de peticiones, quejas, reclamos, obligaciones, trámites enmarcados en la fiscalización minera y allegados por los usuarios y/o titulares mineros, de acuerdo con las orientaciones que suministre el Supervisor del contrato. 6. Apoyar y participar en la organización de las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7. Realizar actividades de evaluación documental para la verificación del cumplimiento de las obligaciones administrativas y jurídicas de los títulos mineros y proyectar los respectivos actos administrativos que se deriven de dicha evaluación, asignados a su vez por el supervisor y acuerdo a las necesidades del Grupo de Trabajo.</v>
          </cell>
          <cell r="V1154">
            <v>40107645</v>
          </cell>
          <cell r="W1154">
            <v>52724</v>
          </cell>
          <cell r="X1154">
            <v>45501</v>
          </cell>
          <cell r="Y1154" t="str">
            <v>SISTEMA GENERAL DE REGALÍAS</v>
          </cell>
          <cell r="AA1154">
            <v>40107645</v>
          </cell>
          <cell r="AB1154" t="str">
            <v>FERNANDO ALBERTO CARDONA VARGAS</v>
          </cell>
          <cell r="AC1154" t="str">
            <v>VICEPRESIDENTE DE SEGUIMIENTO, CONTROL Y SEGURIDAD MINERA</v>
          </cell>
          <cell r="AD1154" t="str">
            <v>VSCSM</v>
          </cell>
          <cell r="AE1154">
            <v>9</v>
          </cell>
          <cell r="AH1154">
            <v>4456405</v>
          </cell>
          <cell r="AI1154">
            <v>43000561</v>
          </cell>
          <cell r="AJ1154" t="str">
            <v xml:space="preserve">MARIA INES DE LA EUCARISTIA RESTREPO MORALES </v>
          </cell>
          <cell r="AK1154" t="str">
            <v xml:space="preserve">COORDINADORA PUNTO DE ATENCION REGIONAL MEDELLIN </v>
          </cell>
          <cell r="AN1154" t="str">
            <v>Medellín</v>
          </cell>
          <cell r="AO1154" t="str">
            <v>14 PRESTACIÓN DE SERVICIOS</v>
          </cell>
          <cell r="AP1154" t="str">
            <v>LA GUAJIRA</v>
          </cell>
          <cell r="AQ1154" t="str">
            <v xml:space="preserve">SAN JUAN DEL CESAR </v>
          </cell>
          <cell r="AR1154" t="str">
            <v>DERECHO</v>
          </cell>
          <cell r="AS1154" t="str">
            <v>PREGRADO</v>
          </cell>
          <cell r="AZ1154" t="str">
            <v>SGR</v>
          </cell>
          <cell r="BA1154" t="str">
            <v>363</v>
          </cell>
          <cell r="BB1154">
            <v>2024</v>
          </cell>
          <cell r="BC1154">
            <v>80111600</v>
          </cell>
          <cell r="BD1154" t="str">
            <v>COMPAÑIA MUNDIAL DE SEGUROS S.A.</v>
          </cell>
          <cell r="BE1154" t="str">
            <v>M-100237839</v>
          </cell>
          <cell r="BF1154">
            <v>45516</v>
          </cell>
          <cell r="BG1154">
            <v>45517</v>
          </cell>
          <cell r="BH1154">
            <v>45517</v>
          </cell>
          <cell r="BI1154">
            <v>179224</v>
          </cell>
          <cell r="BJ1154">
            <v>45517</v>
          </cell>
          <cell r="BK1154" t="str">
            <v>POSITIVA</v>
          </cell>
          <cell r="BL1154">
            <v>45519</v>
          </cell>
          <cell r="BN1154">
            <v>45519</v>
          </cell>
          <cell r="BO1154">
            <v>45791</v>
          </cell>
          <cell r="BP1154" t="str">
            <v>SI</v>
          </cell>
          <cell r="BQ1154" t="str">
            <v>CONTRATACIÓN DIRECTA</v>
          </cell>
          <cell r="BR1154" t="str">
            <v>SGR-363-2024</v>
          </cell>
          <cell r="BS1154" t="str">
            <v>https://community.secop.gov.co/Public/Tendering/OpportunityDetail/Index?noticeUID=CO1.NTC.6526674&amp;isFromPublicArea=True&amp;isModal=False</v>
          </cell>
        </row>
        <row r="1155">
          <cell r="A1155" t="str">
            <v>SGR-364-2024</v>
          </cell>
          <cell r="C1155">
            <v>45512</v>
          </cell>
          <cell r="D1155" t="str">
            <v xml:space="preserve"> KAREN LYSBETH NARVAEZ JACOME</v>
          </cell>
          <cell r="E1155" t="str">
            <v>ANA MARÍA MENDOZA</v>
          </cell>
          <cell r="F1155" t="str">
            <v>CONTRATO</v>
          </cell>
          <cell r="J1155">
            <v>32353</v>
          </cell>
          <cell r="K1155">
            <v>37</v>
          </cell>
          <cell r="L1155">
            <v>650008223</v>
          </cell>
          <cell r="M1155" t="str">
            <v>PROFESIONAL</v>
          </cell>
          <cell r="N1155" t="str">
            <v>CÉDULA DE CIUDADANIA</v>
          </cell>
          <cell r="O1155">
            <v>1085267060</v>
          </cell>
          <cell r="P1155">
            <v>9</v>
          </cell>
          <cell r="Q1155" t="str">
            <v>PRESTACIÓN DE SERVICIOS PROFESIONALES EN LOS PROCESOS DE TESORERÍA RELACIONADOS CON CONTROL DE PAGOS, GENERACIÓN DE CERTIFICADOS TRIBUTARIOS Y EL MANEJO DEL SISTEMA DE INFORMACIÓN FINANCIERA ESTABLECIDOS Y DERIVADOS DE LA FUNCIÓN DE FISCALIZACIÓN DE LA ANM - LEY 2056-20.</v>
          </cell>
          <cell r="R1155" t="str">
            <v>1. Prestar los servicios profesionales para actividades de gestión, procesamiento y análisis de información en los procesos de tesorería, así como la elaboración de informes requerida. 2. Prestar los servicios profesionales en la VAF de la ANM en lo concerniente a los procesos de tesorería y financieros del SGR relacionados con control de pagos, generación de certificados tributarios y el manejo del sistema de información financiera establecidos. 3. Apoyar al grupo de Tesorería en lo concerniente a los procesos de Tesorería y Financieros del Sistema General de Regalías.
4. Consolidar la información de las diferentes deducciones (tributarias, seguridad social descuentos que le sean
aplicativos a los contratista y proveedores) e informarla oportunamente
5. Validar la información suministrada en las conciliaciones bancarias a fin de generar los registros contables que sean
procedentes
6. Apoyar en la presentación de la información de Medios Magnéticos e Información Exógena requerida por la DIAN y
demás Autoridades Tributaria
7. Apoyar en la presentación de los informes que se le requiera sobre pagos de parafiscales, impuestos y de más
gravámenes a los que está obligada la ANM- SGR.
8. Apoyo en la ejecución de los procedimientos contables para el del Grupo de Recursos Financieros de conformidad con
las indicaciones del supervisor del contrato
9. Apoyar los procedimientos de cadena presupuestal
10. Dar respuesta a las solicitudes de interés general, particular y requerimientos de los entes de control y los asignados.
11. Participar en las sesiones de trabajo, comités internos, y demás espacios de socialización en donde esté
reglamentada su participación.
12. Cargar todos documentos producto de su gestión en la carpeta compartida
13. Mantener actualizado (en cargue, tramite, gestión) el usuario de Sistema de Gestión Documental (SGD), con el fin de
que el supervisor al menos cada tres meses pueda verificar el cumplimiento de la obligación y autorizar el pago_x000D_</v>
          </cell>
          <cell r="V1155">
            <v>96000000</v>
          </cell>
          <cell r="W1155">
            <v>56624</v>
          </cell>
          <cell r="X1155">
            <v>45501</v>
          </cell>
          <cell r="Y1155" t="str">
            <v>SISTEMA GENERAL DE REGALÍAS</v>
          </cell>
          <cell r="AA1155">
            <v>96000000</v>
          </cell>
          <cell r="AB1155" t="str">
            <v>ARIEL RAMIRO POLANIA MEDINA</v>
          </cell>
          <cell r="AC1155" t="str">
            <v>COORDINADOR GRUPO DE RECURSOS FINANCIEROS</v>
          </cell>
          <cell r="AD1155" t="str">
            <v>VAF</v>
          </cell>
          <cell r="AE1155">
            <v>12</v>
          </cell>
          <cell r="AH1155">
            <v>8000000</v>
          </cell>
          <cell r="AI1155">
            <v>79593115</v>
          </cell>
          <cell r="AJ1155" t="str">
            <v>ARIEL RAMIRO POLANIA MEDINA</v>
          </cell>
          <cell r="AK1155" t="str">
            <v>COORDINADOR GRUPO DE RECURSOS FINANCIEROS</v>
          </cell>
          <cell r="AN1155" t="str">
            <v>Bogotá D.C.</v>
          </cell>
          <cell r="AO1155" t="str">
            <v>14 PRESTACIÓN DE SERVICIOS</v>
          </cell>
          <cell r="AP1155" t="str">
            <v>NARIÑO</v>
          </cell>
          <cell r="AQ1155" t="str">
            <v>PASTO</v>
          </cell>
          <cell r="AR1155" t="str">
            <v>CONTADOR PÚBLICO</v>
          </cell>
          <cell r="AS1155" t="str">
            <v>POSGRADO</v>
          </cell>
          <cell r="AZ1155" t="str">
            <v>SGR</v>
          </cell>
          <cell r="BA1155" t="str">
            <v>364</v>
          </cell>
          <cell r="BB1155">
            <v>2024</v>
          </cell>
          <cell r="BC1155">
            <v>80111600</v>
          </cell>
          <cell r="BD1155" t="str">
            <v>ASEGURADORA SOLIDARIA DE COLOMBIA</v>
          </cell>
          <cell r="BE1155" t="str">
            <v>310 47 994000011695</v>
          </cell>
          <cell r="BF1155">
            <v>45516</v>
          </cell>
          <cell r="BG1155">
            <v>45516</v>
          </cell>
          <cell r="BH1155">
            <v>45516</v>
          </cell>
          <cell r="BI1155">
            <v>177524</v>
          </cell>
          <cell r="BJ1155">
            <v>45516</v>
          </cell>
          <cell r="BK1155" t="str">
            <v>POSITIVA</v>
          </cell>
          <cell r="BL1155">
            <v>45517</v>
          </cell>
          <cell r="BN1155">
            <v>45517</v>
          </cell>
          <cell r="BO1155">
            <v>45881</v>
          </cell>
          <cell r="BP1155" t="str">
            <v>SI</v>
          </cell>
          <cell r="BQ1155" t="str">
            <v>CONTRATACIÓN DIRECTA</v>
          </cell>
          <cell r="BR1155" t="str">
            <v>SGR-364-2024</v>
          </cell>
          <cell r="BS1155" t="str">
            <v>https://community.secop.gov.co/Public/Tendering/OpportunityDetail/Index?noticeUID=CO1.NTC.6524597&amp;isFromPublicArea=True&amp;isModal=False</v>
          </cell>
        </row>
        <row r="1156">
          <cell r="A1156" t="str">
            <v>SGR-365-2024</v>
          </cell>
          <cell r="C1156">
            <v>45512</v>
          </cell>
          <cell r="D1156" t="str">
            <v>JUAN CARLOS PEREZ PUERTO</v>
          </cell>
          <cell r="E1156" t="str">
            <v>MARTHA PATRICIA PUERTO GUIO</v>
          </cell>
          <cell r="F1156" t="str">
            <v>CONTRATO</v>
          </cell>
          <cell r="J1156">
            <v>26131</v>
          </cell>
          <cell r="K1156">
            <v>54</v>
          </cell>
          <cell r="L1156">
            <v>630087823</v>
          </cell>
          <cell r="M1156" t="str">
            <v>PROFESIONAL</v>
          </cell>
          <cell r="N1156" t="str">
            <v>CÉDULA DE CIUDADANIA</v>
          </cell>
          <cell r="O1156">
            <v>7227991</v>
          </cell>
          <cell r="P1156">
            <v>5</v>
          </cell>
          <cell r="Q1156" t="str">
            <v>PSP en el grupo Proyectos de Interés Nacional, en actividades necesarias para el desarrollo de la función de fiscalización minera, como es la verificación de los aspectos relacionados con la exploración geológica en las diferentes etapas de los proyectos mineros, principalmente los clasificados de interés nacional.</v>
          </cell>
          <cell r="R1156" t="str">
            <v>Con el fin de cumplir las actividades de fiscalización de los títulos mineros el contratista deberá: 1) Realizar la evaluación documental de los aspectos de exploración geológica de los títulos mineros clasificados como Proyectos de Interés Nacional – PIN. 2) Realizar la evaluación técnica de los documentos relacionados con la exploración geológica, aportados por los titulares de los contratos catalogados como Proyectos de Interés Nacional – PIN, apoyando la verificación del cumplimiento de las obligaciones contractuales de carácter técnico, de acuerdo a las asignaciones realizadas por el supervisor. 3) Elaborar los conceptos técnicos relacionados los aspectos de exploración geológica de los títulos mineros competencia del grupo Proyectos de Interés Nacional – PIN y del Grupo de Seguimiento y Control, según asignación efectuada por el supervisor del contrato. 4) Efectuar las gestiones preliminares que se requieran para preparar de manera adecuada la visita de inspección de campo a los Proyectos de Interés Nacional – PIN, de conformidad con los procesos y procedimientos adoptados por la Entidad, tales como actualización de las bases de datos, sincronización de las herramientas tecnológicas dispuestas para ello, alistamiento de los equipos técnicos, entre otros aspectos. 5) Planear y realizar las inspecciones de fiscalización a los títulos mineros de Proyectos de Interés Nacional – PIN, con el fin de verificar los aspectos técnicos, operativos y de exploración geológica de los títulos mineros, según la asignación efectuada por parte del supervisor del contrato. 6) Realizar y consolidar los informes de inspección a los títulos mineros en los formatos adoptados para ello por la Vicepresidencia de Seguimiento, Control y Seguridad Minera, incorporando la información en la aplicación y en la herramienta de Fiscalización que disponga la entidad para tal fin. 7) Apoyar con la elaboración del componente técnico y geológico las respuestas de los derechos de petición y oficios asignados por el supervisor del contrato. 8) Realizar y acompañar las diligencias que se programen con ocasión a los títulos mineros clasificados como Proyectos de Interés Nacional – PIN, cuando lo requiera el supervisor del contrato. 9) Participar en las mesas de trabajo organizadas por la ANM, con los distintos Entes Territoriales y titulares mineros de Proyectos de Interés Nacional – PIN. 10) Apoyar la estructuración de la información geográfica y geológica y la consolidación de cifras y estadísticas relacionadas con los contratos de Proyectos de Interés Nacional – PIN. 11) Participar y aportar en los grupos de trabajo interinstitucionales y al interior de la ANM relacionados con la definición de procedimientos de fiscalización de orden técnico de Proyectos de Interés Nacional – PIN. 12) Apoyar la supervisión de contratos de competencia del Grupo de Interés Nacional, previa designación del Ordenador del Gasto.</v>
          </cell>
          <cell r="V1156">
            <v>107297440</v>
          </cell>
          <cell r="W1156">
            <v>39324</v>
          </cell>
          <cell r="X1156">
            <v>45499</v>
          </cell>
          <cell r="Y1156" t="str">
            <v>SISTEMA GENERAL DE REGALÍAS</v>
          </cell>
          <cell r="AA1156">
            <v>107297440</v>
          </cell>
          <cell r="AB1156" t="str">
            <v>FERNANDO ALBERTO CARDONA VARGAS</v>
          </cell>
          <cell r="AC1156" t="str">
            <v>VICEPRESIDENTE DE SEGUIMIENTO, CONTROL Y SEGURIDAD MINERA</v>
          </cell>
          <cell r="AD1156" t="str">
            <v>VSCSM</v>
          </cell>
          <cell r="AE1156">
            <v>8</v>
          </cell>
          <cell r="AH1156">
            <v>13412180</v>
          </cell>
          <cell r="AI1156">
            <v>80203737</v>
          </cell>
          <cell r="AJ1156" t="str">
            <v xml:space="preserve">
OMAR RICARDO MALAGÓN ROPERO</v>
          </cell>
          <cell r="AK1156" t="str">
            <v>COORDINADOR GRUPO DE PROYECTOS DE INTERÉS NACIONAL</v>
          </cell>
          <cell r="AN1156" t="str">
            <v>Bogotá D.C.</v>
          </cell>
          <cell r="AO1156" t="str">
            <v>14 PRESTACIÓN DE SERVICIOS</v>
          </cell>
          <cell r="AP1156" t="str">
            <v>BOYACÁ</v>
          </cell>
          <cell r="AQ1156" t="str">
            <v>DUITAMA</v>
          </cell>
          <cell r="AR1156" t="str">
            <v>INGENIERO GEÓLOGO</v>
          </cell>
          <cell r="AS1156" t="str">
            <v>POSGRADO</v>
          </cell>
          <cell r="AZ1156" t="str">
            <v>SGR</v>
          </cell>
          <cell r="BA1156" t="str">
            <v>365</v>
          </cell>
          <cell r="BB1156">
            <v>2024</v>
          </cell>
          <cell r="BC1156">
            <v>80111600</v>
          </cell>
          <cell r="BD1156" t="str">
            <v>COMPAÑIA MUNDIAL DE SEGUROS S.A.</v>
          </cell>
          <cell r="BE1156" t="str">
            <v>NB-100338702</v>
          </cell>
          <cell r="BF1156">
            <v>45518</v>
          </cell>
          <cell r="BG1156">
            <v>45518</v>
          </cell>
          <cell r="BH1156">
            <v>45519</v>
          </cell>
          <cell r="BI1156">
            <v>180224</v>
          </cell>
          <cell r="BJ1156">
            <v>45518</v>
          </cell>
          <cell r="BK1156" t="str">
            <v>POSITIVA</v>
          </cell>
          <cell r="BL1156">
            <v>45520</v>
          </cell>
          <cell r="BN1156">
            <v>45520</v>
          </cell>
          <cell r="BO1156">
            <v>45762</v>
          </cell>
          <cell r="BP1156" t="str">
            <v>SI</v>
          </cell>
          <cell r="BQ1156" t="str">
            <v>CONTRATACIÓN DIRECTA</v>
          </cell>
          <cell r="BR1156" t="str">
            <v>SGR-365-2024</v>
          </cell>
          <cell r="BS1156" t="str">
            <v>https://community.secop.gov.co/Public/Tendering/OpportunityDetail/Index?noticeUID=CO1.NTC.6538984&amp;isFromPublicArea=True&amp;isModal=False</v>
          </cell>
        </row>
        <row r="1157">
          <cell r="A1157" t="str">
            <v>SGR-366-2024</v>
          </cell>
          <cell r="C1157">
            <v>45513</v>
          </cell>
          <cell r="D1157" t="str">
            <v>LEIDY JHOANA VELANDIA QUINTERO</v>
          </cell>
          <cell r="E1157" t="str">
            <v>MARTHA PATRICIA PUERTO GUIO</v>
          </cell>
          <cell r="F1157" t="str">
            <v>CONTRATO</v>
          </cell>
          <cell r="J1157">
            <v>31578</v>
          </cell>
          <cell r="K1157">
            <v>39</v>
          </cell>
          <cell r="L1157">
            <v>630093523</v>
          </cell>
          <cell r="M1157" t="str">
            <v>PROFESIONAL</v>
          </cell>
          <cell r="N1157" t="str">
            <v>CÉDULA DE CIUDADANIA</v>
          </cell>
          <cell r="O1157">
            <v>1022325829</v>
          </cell>
          <cell r="P1157">
            <v>5</v>
          </cell>
          <cell r="Q1157"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157"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157">
            <v>69956703</v>
          </cell>
          <cell r="W1157">
            <v>45124</v>
          </cell>
          <cell r="X1157">
            <v>45500</v>
          </cell>
          <cell r="Y1157" t="str">
            <v>SISTEMA GENERAL DE REGALÍAS</v>
          </cell>
          <cell r="AA1157">
            <v>69956703</v>
          </cell>
          <cell r="AB1157" t="str">
            <v>FERNANDO ALBERTO CARDONA VARGAS</v>
          </cell>
          <cell r="AC1157" t="str">
            <v>VICEPRESIDENTE DE SEGUIMIENTO, CONTROL Y SEGURIDAD MINERA</v>
          </cell>
          <cell r="AD1157" t="str">
            <v>VSCSM</v>
          </cell>
          <cell r="AE1157">
            <v>9</v>
          </cell>
          <cell r="AH1157">
            <v>7772967</v>
          </cell>
          <cell r="AI1157">
            <v>71655386</v>
          </cell>
          <cell r="AJ1157" t="str">
            <v>JOEL DARIO PINO PUERTA</v>
          </cell>
          <cell r="AK1157" t="str">
            <v>COORDINADOR DEL GRUPO DE SEGUIMIENTO Y CONTROL ZONA CENTRO</v>
          </cell>
          <cell r="AN1157" t="str">
            <v>Bogotá D.C.</v>
          </cell>
          <cell r="AO1157" t="str">
            <v>14 PRESTACIÓN DE SERVICIOS</v>
          </cell>
          <cell r="AP1157" t="str">
            <v>BOGOTÁ D.C.</v>
          </cell>
          <cell r="AQ1157" t="str">
            <v>BOGOTA D.C</v>
          </cell>
          <cell r="AR1157" t="str">
            <v>INGENIERO DE MINAS</v>
          </cell>
          <cell r="AS1157" t="str">
            <v>POSGRADO</v>
          </cell>
          <cell r="AZ1157" t="str">
            <v>SGR</v>
          </cell>
          <cell r="BA1157" t="str">
            <v>366</v>
          </cell>
          <cell r="BB1157">
            <v>2024</v>
          </cell>
          <cell r="BC1157">
            <v>80111600</v>
          </cell>
          <cell r="BD1157" t="str">
            <v>SEGUROS DEL ESTADO S.A.</v>
          </cell>
          <cell r="BE1157" t="str">
            <v xml:space="preserve">11-46-101060989	</v>
          </cell>
          <cell r="BF1157">
            <v>45517</v>
          </cell>
          <cell r="BG1157">
            <v>45519</v>
          </cell>
          <cell r="BH1157">
            <v>45520</v>
          </cell>
          <cell r="BI1157">
            <v>180324</v>
          </cell>
          <cell r="BJ1157">
            <v>45518</v>
          </cell>
          <cell r="BK1157" t="str">
            <v>POSITIVA</v>
          </cell>
          <cell r="BL1157">
            <v>45524</v>
          </cell>
          <cell r="BN1157">
            <v>45524</v>
          </cell>
          <cell r="BO1157">
            <v>45796</v>
          </cell>
          <cell r="BP1157" t="str">
            <v>SI</v>
          </cell>
          <cell r="BQ1157" t="str">
            <v>CONTRATACIÓN DIRECTA</v>
          </cell>
          <cell r="BR1157" t="str">
            <v>SGR-366-2024</v>
          </cell>
          <cell r="BS1157" t="str">
            <v xml:space="preserve">https://community.secop.gov.co/Public/Tendering/ContractNoticePhases/View?PPI=CO1.PPI.33612497&amp;isFromPublicArea=True&amp;isModal=False
</v>
          </cell>
        </row>
        <row r="1158">
          <cell r="A1158" t="str">
            <v>SGR-367-2024</v>
          </cell>
          <cell r="C1158">
            <v>45512</v>
          </cell>
          <cell r="D1158" t="str">
            <v xml:space="preserve">DIANA FERNANDA GONZALEZ CARDENAS </v>
          </cell>
          <cell r="E1158" t="str">
            <v>DANIELA MARINA MUÑOZ MUÑOZ</v>
          </cell>
          <cell r="F1158" t="str">
            <v>CONTRATO</v>
          </cell>
          <cell r="J1158">
            <v>34422</v>
          </cell>
          <cell r="K1158">
            <v>31</v>
          </cell>
          <cell r="L1158">
            <v>630096423</v>
          </cell>
          <cell r="M1158" t="str">
            <v>PROFESIONAL</v>
          </cell>
          <cell r="N1158" t="str">
            <v>CÉDULA DE CIUDADANIA</v>
          </cell>
          <cell r="O1158">
            <v>1090475320</v>
          </cell>
          <cell r="P1158">
            <v>9</v>
          </cell>
          <cell r="Q1158" t="str">
            <v>PSP a la VSCSM para el desarrollo de la función de fiscalización minera, en actividades de evaluación documental de expedientes, la elaboración o consolidación de conceptos técnicos e inspecciones de campo.</v>
          </cell>
          <cell r="R1158" t="str">
            <v>1. Apoyar la verificación del cumplimiento de las obligaciones técnicas y económicas por parte de los titulares de acuerdo a lo establecido en los diferentes títulos mineros, sus modificaciones y términos, y elaborar los conceptos técnicos e informes que correspondan,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Gestionar las actuaciones técnicas que le sean asignadas a través deAnnA Minería de manera oportuna y
conforme a los los lineamientos que se impartan, generando los informes requeridos.
8. Registrar el desarrollo de sus actividades diarias y/o semanales y/o mensuales, en los formatos o sistemas de
información que disponga la Entidad para tal fin y de conformidad a las solicitudes que realce el supervisor.
9. Apoyar la elaboración y/o consolidación de informes o reportes de gestión del grupo de trabajo de conformidad con
la asignación que realice el Supervisor y atendiendo los lineamientos que se impartan para el efecto, procurando la
entrega oportuna de los mismos.
10.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11. Apoyar y participar en las mesas de trabajo organizadas por la ANM u otros eventos regionales con los distintos
Entes Territoriales, titulares mineros y beneficiarios de áreas con prerrogativas de explotación, para difundir la
normatividad minera vigente, los aspectos operativos de la actividad minera de la región y en general los relacionados
con la fiscalización a la actividad minera.
12. Proyectar oficios, memorandos, documentos de respuesta a las peticiones y solicitudes de información relacionadas
con el objeto contractual que le sean asignadas a través del Sistema de Gestión Documental.
13. Contar con el equipo de cómputo y los elementos de protección personal necesarios para la prestación del servicio._x000D_</v>
          </cell>
          <cell r="V1158">
            <v>40107645</v>
          </cell>
          <cell r="W1158">
            <v>47524</v>
          </cell>
          <cell r="X1158">
            <v>45500</v>
          </cell>
          <cell r="Y1158" t="str">
            <v>SISTEMA GENERAL DE REGALÍAS</v>
          </cell>
          <cell r="AA1158">
            <v>40107645</v>
          </cell>
          <cell r="AB1158" t="str">
            <v>FERNANDO ALBERTO CARDONA VARGAS</v>
          </cell>
          <cell r="AC1158" t="str">
            <v>VICEPRESIDENTE DE SEGUIMIENTO, CONTROL Y SEGURIDAD MINERA</v>
          </cell>
          <cell r="AD1158" t="str">
            <v>VSCSM</v>
          </cell>
          <cell r="AE1158">
            <v>9</v>
          </cell>
          <cell r="AH1158">
            <v>4456405</v>
          </cell>
          <cell r="AI1158">
            <v>42884186</v>
          </cell>
          <cell r="AJ1158" t="str">
            <v>MARISA DEL SOCORRO FERNANDEZ BEDOYA</v>
          </cell>
          <cell r="AK1158" t="str">
            <v>COORDINADORA DEL PUNTO DE ATENCIÓN REGIONAL CÚCUTA</v>
          </cell>
          <cell r="AN1158" t="str">
            <v>Cúcuta</v>
          </cell>
          <cell r="AO1158" t="str">
            <v>14 PRESTACIÓN DE SERVICIOS</v>
          </cell>
          <cell r="AP1158" t="str">
            <v>NORTE DE SANTANDER</v>
          </cell>
          <cell r="AQ1158" t="str">
            <v>SAN JOSÉ DE CÚCUTA</v>
          </cell>
          <cell r="AR1158" t="str">
            <v>GEOLOGIA</v>
          </cell>
          <cell r="AS1158" t="str">
            <v>POSGRADO</v>
          </cell>
          <cell r="AZ1158" t="str">
            <v>SGR</v>
          </cell>
          <cell r="BA1158" t="str">
            <v>367</v>
          </cell>
          <cell r="BB1158">
            <v>2024</v>
          </cell>
          <cell r="BC1158">
            <v>80111600</v>
          </cell>
          <cell r="BD1158" t="str">
            <v>SEGUROS DEL ESTADO S.A.</v>
          </cell>
          <cell r="BE1158" t="str">
            <v>14-44-101216314</v>
          </cell>
          <cell r="BF1158">
            <v>45516</v>
          </cell>
          <cell r="BG1158">
            <v>45517</v>
          </cell>
          <cell r="BH1158">
            <v>45517</v>
          </cell>
          <cell r="BI1158">
            <v>178724</v>
          </cell>
          <cell r="BJ1158">
            <v>45517</v>
          </cell>
          <cell r="BK1158" t="str">
            <v>POSITIVA</v>
          </cell>
          <cell r="BL1158">
            <v>45520</v>
          </cell>
          <cell r="BN1158">
            <v>45520</v>
          </cell>
          <cell r="BO1158">
            <v>45792</v>
          </cell>
          <cell r="BP1158" t="str">
            <v>SI</v>
          </cell>
          <cell r="BQ1158" t="str">
            <v>CONTRATACIÓN DIRECTA</v>
          </cell>
          <cell r="BR1158" t="str">
            <v>SGR-367-2024</v>
          </cell>
          <cell r="BS1158" t="str">
            <v>https://community.secop.gov.co/Public/Tendering/OpportunityDetail/Index?noticeUID=CO1.NTC.6532442&amp;isFromPublicArea=True&amp;isModal=False</v>
          </cell>
        </row>
        <row r="1159">
          <cell r="A1159" t="str">
            <v>SGR-368-2024</v>
          </cell>
          <cell r="C1159">
            <v>45512</v>
          </cell>
          <cell r="D1159" t="str">
            <v>RONNAL  ALEXANDER BELLO BERNAL</v>
          </cell>
          <cell r="E1159" t="str">
            <v>DANIELA MARINA MUÑOZ MUÑOZ</v>
          </cell>
          <cell r="F1159" t="str">
            <v>CONTRATO</v>
          </cell>
          <cell r="J1159">
            <v>31666</v>
          </cell>
          <cell r="K1159">
            <v>38</v>
          </cell>
          <cell r="L1159">
            <v>630105023</v>
          </cell>
          <cell r="M1159" t="str">
            <v>PROFESIONAL</v>
          </cell>
          <cell r="N1159" t="str">
            <v>CÉDULA DE CIUDADANIA</v>
          </cell>
          <cell r="O1159">
            <v>1055988023</v>
          </cell>
          <cell r="P1159">
            <v>0</v>
          </cell>
          <cell r="Q1159" t="str">
            <v>PSP a la VSCSM en actividades necesarias para el desarrollo de la función de fiscalización minera, como es la evaluación de regalías y formatos básicos mineros.</v>
          </cell>
          <cell r="R1159" t="str">
            <v>1. Presentar los informes técnicos que se requieran de acuerdo con los lineamientos establecidos por la VSCSM y conforme a las actividades asignadas de figuras con prerrogativas. 2. Participar en mesas técnicas y reuniones de trabajos internas o interinstitucionales, en el acompañamiento relacionado con el Plan de Acción de Mercurio y el Convenio Minamata. 3. Brindar apoyo técnico en los temas transversales y realizar acompañamientos en temas técnicos inherentes a la gestión de seguimiento y control. 4. Adelantar el seguimiento en temas técnicos relacionados con plantas de beneficio a nivel nacional 5. Apoyar a la VSCSM en temas trasversales en donde se requiera su participación. 6. Registrar el desempeño de sus actividades diarias y/o semanales y/o mensuales, en los sistemas de información de registro de labores realizadas o ejecutadas, que disponga la Entidad para tal fin. 7. Apoyar al Grupo de Trabajo efectuando la elaboración de los conceptos, informes u otros documentos técnicos, según la asignación efectuada por parte del supervisor del contrato. 8. Participar en las mesas de trabajo organizadas por la ANM, con los distintos Entes Territoriales y titulares mineros, u otros eventos regionales, para difundir los aspectos técnicos y operativos de la actividad minera de la región y en general los relacionados con la fiscalización a títulos mineros. 9. Revisar, consolidar y/o sustanciar las respuestas a los derechos de petición, quejas, requerimientos, y demás
solicitudes a cargo del Grupo de Trabajo que le sean asignados por el supervisor del contrato.
10. Proyectar y/o realizar seguimiento a las respuestas de requerimientos elevados por los órganos de control.</v>
          </cell>
          <cell r="V1159">
            <v>62183736</v>
          </cell>
          <cell r="W1159">
            <v>56124</v>
          </cell>
          <cell r="X1159">
            <v>45501</v>
          </cell>
          <cell r="Y1159" t="str">
            <v>SISTEMA GENERAL DE REGALÍAS</v>
          </cell>
          <cell r="AA1159">
            <v>62183736</v>
          </cell>
          <cell r="AB1159" t="str">
            <v>FERNANDO ALBERTO CARDONA VARGAS</v>
          </cell>
          <cell r="AC1159" t="str">
            <v>VICEPRESIDENTE DE SEGUIMIENTO, CONTROL Y SEGURIDAD MINERA</v>
          </cell>
          <cell r="AD1159" t="str">
            <v>VSCSM</v>
          </cell>
          <cell r="AE1159">
            <v>8</v>
          </cell>
          <cell r="AH1159">
            <v>7772967</v>
          </cell>
          <cell r="AI1159">
            <v>10174239</v>
          </cell>
          <cell r="AJ1159" t="str">
            <v>MIGUEL ÁNGEL SÁNCHEZ HERNÁNDEZ</v>
          </cell>
          <cell r="AK1159" t="str">
            <v>COORDINADOR DEL GRUPO DE SEGUIMIENTO Y CONTROL ZONA OCCIDENTE</v>
          </cell>
          <cell r="AN1159" t="str">
            <v>Bogotá D.C.</v>
          </cell>
          <cell r="AO1159" t="str">
            <v>14 PRESTACIÓN DE SERVICIOS</v>
          </cell>
          <cell r="AP1159" t="str">
            <v>BOYACÁ</v>
          </cell>
          <cell r="AQ1159" t="str">
            <v>PANQUEBA</v>
          </cell>
          <cell r="AR1159" t="str">
            <v>INGENIERIA METALURGICA</v>
          </cell>
          <cell r="AS1159" t="str">
            <v>POSGRADO</v>
          </cell>
          <cell r="AZ1159" t="str">
            <v>SGR</v>
          </cell>
          <cell r="BA1159" t="str">
            <v>368</v>
          </cell>
          <cell r="BB1159">
            <v>2024</v>
          </cell>
          <cell r="BC1159">
            <v>80111600</v>
          </cell>
          <cell r="BD1159" t="str">
            <v>SEGUROS DEL ESTADO S.A.</v>
          </cell>
          <cell r="BE1159" t="str">
            <v>18-46-101025044</v>
          </cell>
          <cell r="BF1159">
            <v>45518</v>
          </cell>
          <cell r="BG1159">
            <v>45518</v>
          </cell>
          <cell r="BH1159">
            <v>45519</v>
          </cell>
          <cell r="BI1159">
            <v>181324</v>
          </cell>
          <cell r="BJ1159">
            <v>45519</v>
          </cell>
          <cell r="BK1159" t="str">
            <v>POSITIVA</v>
          </cell>
          <cell r="BL1159">
            <v>45519</v>
          </cell>
          <cell r="BN1159">
            <v>45519</v>
          </cell>
          <cell r="BO1159">
            <v>45761</v>
          </cell>
          <cell r="BP1159" t="str">
            <v>SI</v>
          </cell>
          <cell r="BQ1159" t="str">
            <v>CONTRATACIÓN DIRECTA</v>
          </cell>
          <cell r="BR1159" t="str">
            <v>SGR-368-2024</v>
          </cell>
          <cell r="BS1159" t="str">
            <v>https://community.secop.gov.co/Public/Tendering/OpportunityDetail/Index?noticeUID=CO1.NTC.6538797&amp;isFromPublicArea=True&amp;isModal=False</v>
          </cell>
        </row>
        <row r="1160">
          <cell r="A1160" t="str">
            <v>SGR-369-2024</v>
          </cell>
          <cell r="C1160">
            <v>45526</v>
          </cell>
          <cell r="D1160" t="str">
            <v>SONIA PATRICIA VARGAS</v>
          </cell>
          <cell r="E1160" t="str">
            <v>DANIELA MARINA MUÑOZ MUÑOZ</v>
          </cell>
          <cell r="F1160" t="str">
            <v>CONTRATO</v>
          </cell>
          <cell r="J1160">
            <v>30356</v>
          </cell>
          <cell r="K1160">
            <v>42</v>
          </cell>
          <cell r="L1160">
            <v>630099423</v>
          </cell>
          <cell r="M1160" t="str">
            <v>PROFESIONAL</v>
          </cell>
          <cell r="N1160" t="str">
            <v>CÉDULA DE CIUDADANIA</v>
          </cell>
          <cell r="O1160">
            <v>37576755</v>
          </cell>
          <cell r="P1160">
            <v>9</v>
          </cell>
          <cell r="Q1160" t="str">
            <v>PSP a la VSCSM para el desarrollo de la función de fiscalización minera, en actividades de consolidación, revisión de cartera, verificación y actualización de información relacionada con contraprestaciones económicas a cargo de los titulares mineros.</v>
          </cell>
          <cell r="R1160" t="str">
            <v>1. Realizar las actividades de consolidación, verificación y actualización de la información registrada en los sistemas de información de la Vicepresidencia de Seguimiento, Control y Seguridad Minera de la Agencia Nacional de Minería, relacionados con las contraprestaciones económicas derivadas de contratos de concesión minera. 2. Realizar el escaneo de los conceptos técnicos y actos administrativos emitidos por la Vicepresidencia de Seguimiento, Control y seguridad Minera que requieran liquidación y/o pago de contraprestaciones económicas derivadas de los contratos de concesión minera suscritos con los titulares mineros y cargarlos a los sistemas de información dispuestos en la Entidad. 3. Verificar las condiciones celebradas en los contratos mineros en cuanto a áreas objeto de concesión, duración de las etapas y las posteriores modificaciones que sufran estos a lo largo de la ejecución del contrato y demás información pertinente, para mantener actualizados los sistemas de información de cartera y/ o estados financieros, canon superficiario, websafi o cualquier otro que indique la entidad. 4. Realizar la verificación de los estados de cuenta de los títulos mineros respecto a obligaciones de canon superficiario, intereses y multas, para realizar la actualización y/o depuración de la información en los estados financieros de la entidad. 5. Realizar causación de las obligaciones económicas derivadas de los títulos mineros en el sistema de canon superficiario o el que disponga la entidad, con impacto en los estados financieros, especialmente en cartera. 6. Registrar y/o Informar a la sede central las modificaciones que presenten los títulos mineros en cuento a
suspensiones, reducción de área, renuncias, prórrogas y/o cualquier otra circunstancia que directamente afecte la
liquidación de canon superficiario para su respectiva actualización en los sistemas de información.
7. Identificar los pagos recibidos a favor de la Entidad, validar el concepto del recaudo y la contraprestación económica a
la que se debe aplicar el pago, así como identificar los conceptos de aquellos saldos a favor que registra el sistema de
cartera e informar a sede central para que el Grupo de trabajo que corresponde aplique los saldos en la cartera de la
Entidad.
8. Apoyar a los funcionarios y/o contratistas del Grupo de Seguimiento y Control y demás dependencias en el suministro
de información económica de los títulos mineros.
9. Elaborar y enviar al supervisor y a los administradores de canon superficiario en sede central los informes de
causación, modificaciones, identificación de pagos y de gestión semanal.
10. Interactuar con el Grupo de Regalías y Contraprestaciones Económicas, prestando apoyo en la consolidación de la
información, la causación y liquidación de las contraprestaciones de carácter económico a cargo de los titulares mineros.
11. Adelantar oportunamente los trámites y solicitudes que le sean asignadas, dar oportuna respuesta a los diferentes
requerimientos internos como externos y aquellos que pueden elevar los Entes de Control.
12. Revisar la cartera y causaciones de las Resoluciones proferidas por la Vicepresidencia de Seguimiento, Control y
Seguridad Minera o el Grupo Nacional de Seguimiento y Control, en las que se declaren obligaciones económicas, las
cuales se constituyen en títulos ejecutivos para ser remitidos al Grupo de Cobro Coactivo.
15.Solicitar la desanotación de notas débito de aquellos títulos mineros, cuyo proceso de Cobro Coactivo se encuentre
en etapa persuasiva o con numeración de proceso asignado por parte de la Oficina de Cobro Coactivo</v>
          </cell>
          <cell r="V1160">
            <v>37791600</v>
          </cell>
          <cell r="W1160">
            <v>50524</v>
          </cell>
          <cell r="X1160">
            <v>45501</v>
          </cell>
          <cell r="Y1160" t="str">
            <v>SISTEMA GENERAL DE REGALÍAS</v>
          </cell>
          <cell r="AA1160">
            <v>37971600</v>
          </cell>
          <cell r="AB1160" t="str">
            <v>FERNANDO ALBERTO CARDONA VARGAS</v>
          </cell>
          <cell r="AC1160" t="str">
            <v>VICEPRESIDENTE DE SEGUIMIENTO, CONTROL Y SEGURIDAD MINERA</v>
          </cell>
          <cell r="AD1160" t="str">
            <v>VSCSM</v>
          </cell>
          <cell r="AE1160">
            <v>8</v>
          </cell>
          <cell r="AH1160">
            <v>4723950</v>
          </cell>
          <cell r="AI1160">
            <v>7169561</v>
          </cell>
          <cell r="AJ1160" t="str">
            <v>EDGAR ENRIQUE ROJAS JIMENEZ</v>
          </cell>
          <cell r="AK1160" t="str">
            <v>COORDINADOR DEL PUNTO DE ATENCIÓN REGIONAL BUCARAMANGA</v>
          </cell>
          <cell r="AN1160" t="str">
            <v>Bucaramanga</v>
          </cell>
          <cell r="AO1160" t="str">
            <v>14 PRESTACIÓN DE SERVICIOS</v>
          </cell>
          <cell r="AP1160" t="str">
            <v>BOYACÁ</v>
          </cell>
          <cell r="AQ1160" t="str">
            <v>NOBSA</v>
          </cell>
          <cell r="AR1160" t="str">
            <v>TECNÓLOGO EN CONTABILIDAD Y FINANZAS</v>
          </cell>
          <cell r="AS1160" t="str">
            <v>PREGRADO</v>
          </cell>
          <cell r="AZ1160" t="str">
            <v>SGR</v>
          </cell>
          <cell r="BA1160" t="str">
            <v>369</v>
          </cell>
          <cell r="BB1160">
            <v>2024</v>
          </cell>
          <cell r="BC1160">
            <v>80111600</v>
          </cell>
          <cell r="BD1160" t="str">
            <v>SEGUROS DEL ESTADO S.A.</v>
          </cell>
          <cell r="BE1160" t="str">
            <v>14-46-101121682</v>
          </cell>
          <cell r="BF1160">
            <v>45518</v>
          </cell>
          <cell r="BG1160">
            <v>45518</v>
          </cell>
          <cell r="BH1160">
            <v>38214</v>
          </cell>
          <cell r="BI1160">
            <v>181424</v>
          </cell>
          <cell r="BJ1160">
            <v>45519</v>
          </cell>
          <cell r="BK1160" t="str">
            <v>POSITIVA</v>
          </cell>
          <cell r="BL1160">
            <v>45520</v>
          </cell>
          <cell r="BN1160">
            <v>45520</v>
          </cell>
          <cell r="BO1160">
            <v>45762</v>
          </cell>
          <cell r="BP1160" t="str">
            <v>SI</v>
          </cell>
          <cell r="BQ1160" t="str">
            <v>CONTRATACIÓN DIRECTA</v>
          </cell>
          <cell r="BR1160" t="str">
            <v>SGR-369-2024</v>
          </cell>
          <cell r="BS1160" t="str">
            <v>https://community.secop.gov.co/Public/Tendering/OpportunityDetail/Index?noticeUID=CO1.NTC.6538909&amp;isFromPublicArea=True&amp;isModal=False</v>
          </cell>
        </row>
        <row r="1161">
          <cell r="A1161" t="str">
            <v>SGR-370-2024</v>
          </cell>
          <cell r="C1161">
            <v>45512</v>
          </cell>
          <cell r="D1161" t="str">
            <v>GLORIA MARCELA RUEDA SOTO</v>
          </cell>
          <cell r="E1161" t="str">
            <v>PAULA ANDREA PIÑEROS CUESTA</v>
          </cell>
          <cell r="F1161" t="str">
            <v>CONTRATO</v>
          </cell>
          <cell r="J1161">
            <v>32422</v>
          </cell>
          <cell r="K1161">
            <v>36</v>
          </cell>
          <cell r="L1161">
            <v>630082423</v>
          </cell>
          <cell r="M1161" t="str">
            <v>APOYO A LA GESTIÓN</v>
          </cell>
          <cell r="N1161" t="str">
            <v>CÉDULA DE CIUDADANIA</v>
          </cell>
          <cell r="O1161">
            <v>1103712752</v>
          </cell>
          <cell r="P1161">
            <v>0</v>
          </cell>
          <cell r="Q1161" t="str">
            <v>PS de apoyo a la gestión a la VSCSM en actividades enmarcadas en el proceso de fiscalización minera, como es el mantenimiento, actualización generación de reportes y control de calidad de los expedientes mineros digitales, para la transición al sistema integral de gestión minera</v>
          </cell>
          <cell r="R1161" t="str">
            <v>Con el propósito de cumplir las actividades de fiscalización de los títulos mineros, el contratista deberá: 1. Ejecutar las actividades relacionadas con la recepción y generación de planilla electrónica de los documentos radicados ante la Agencia Nacional de Minería, por los diferentes canales dispuestos para tal fin (contáctenos, página WEB, correspondencia) y cuyos documentos estén relacionados con las actividades de fiscalización minera. 2. Apoyar en las actividades relacionadas con el cargue de los documentos digitales al ECM de la Agencia Nacional de Minería que hayan sido previamente procesados a efectos de realizar una adecuada fiscalización de la actividad minera. 3. Ejecutar las actividades de procesamiento de documentos en etapa de mantenimiento, cumpliendo las especificaciones técnicas y metas de producción establecidas, tales como las actividades relacionadas con el proceso de digitalización e indexación de documentos que forman parte de los expedientes mineros objeto de fiscalización minera. 4. Revisar que los documentos procesados en etapa de mantenimiento cumplan con las especificaciones técnicas establecidas por la Vicepresidencia de Seguimiento, Control y Seguridad Minera, como parte de la fiscalización minera. 5. Apoyar y/o realizar capacitaciones sobre el funcionamiento de los diferentes sistemas y aplicaciones empleados en el mantenimiento y consulta de expedientes mineros digitales, como un apoyo a la oportuna atención al usuario interno y externo a nivel nacional, a efectos de una adecuada fiscalización a la actividad minera. 6. Reportar el avance de las actividades asignadas, con la periodicidad que indique la Vicepresidencia de Seguimiento, Control y Seguridad Minera, el supervisor o apoyo a la supervisión. 7. Cumplir con los rendimientos y las actividades mensuales asignadas por la Vicepresidencia Seguimiento, Control y Seguridad Minera, el supervisor o apoyo a la supervisión. 8. Conocer y aplicar lo establecido en los procesos documentados, al igual que conocer y diligenciar los formatos oficializados por la Entidad para el cumplimiento del objeto contractual.</v>
          </cell>
          <cell r="V1161">
            <v>34537128</v>
          </cell>
          <cell r="W1161">
            <v>34024</v>
          </cell>
          <cell r="X1161">
            <v>45499</v>
          </cell>
          <cell r="Y1161" t="str">
            <v>SISTEMA GENERAL DE REGALÍAS</v>
          </cell>
          <cell r="AA1161">
            <v>34537128</v>
          </cell>
          <cell r="AB1161" t="str">
            <v>FERNANDO ALBERTO CARDONA VARGAS</v>
          </cell>
          <cell r="AC1161" t="str">
            <v>VICEPRESIDENTE DE SEGUIMIENTO, CONTROL Y SEGURIDAD MINERA</v>
          </cell>
          <cell r="AD1161" t="str">
            <v>VSCSM</v>
          </cell>
          <cell r="AE1161">
            <v>8</v>
          </cell>
          <cell r="AH1161">
            <v>4317141</v>
          </cell>
          <cell r="AI1161">
            <v>43056693</v>
          </cell>
          <cell r="AJ1161" t="str">
            <v>MARÍA EUGENIA SÁNCHEZ JARAMILLO</v>
          </cell>
          <cell r="AK1161" t="str">
            <v>EXPERTO CÓDIGO G3 GRADO 06 DE LA VICEPRESIDENCIA DE SEGUIMIENTO, CONTROL Y SEGURIDAD MINERA</v>
          </cell>
          <cell r="AN1161" t="str">
            <v>Bogotá D.C.</v>
          </cell>
          <cell r="AO1161" t="str">
            <v>14 PRESTACIÓN DE SERVICIOS</v>
          </cell>
          <cell r="AP1161" t="str">
            <v>SANTANDER</v>
          </cell>
          <cell r="AQ1161" t="str">
            <v>OIBA</v>
          </cell>
          <cell r="AR1161" t="str">
            <v>TECNÓLOGO EN GESTIÓN DOCUMENTAL</v>
          </cell>
          <cell r="AS1161" t="str">
            <v>TECNÓLOGO</v>
          </cell>
          <cell r="AZ1161" t="str">
            <v>SGR</v>
          </cell>
          <cell r="BA1161" t="str">
            <v>370</v>
          </cell>
          <cell r="BB1161">
            <v>2024</v>
          </cell>
          <cell r="BC1161">
            <v>80111600</v>
          </cell>
          <cell r="BD1161" t="str">
            <v>ASEGURADORA SOLIDARIA DE COLOMBIA</v>
          </cell>
          <cell r="BE1161" t="str">
            <v>310-47-99-4000011705</v>
          </cell>
          <cell r="BF1161">
            <v>45517</v>
          </cell>
          <cell r="BG1161">
            <v>45517</v>
          </cell>
          <cell r="BH1161">
            <v>45519</v>
          </cell>
          <cell r="BI1161">
            <v>180024</v>
          </cell>
          <cell r="BJ1161">
            <v>45518</v>
          </cell>
          <cell r="BK1161" t="str">
            <v>POSITIVA</v>
          </cell>
          <cell r="BL1161">
            <v>45524</v>
          </cell>
          <cell r="BN1161">
            <v>45524</v>
          </cell>
          <cell r="BO1161">
            <v>45766</v>
          </cell>
          <cell r="BP1161" t="str">
            <v>SI</v>
          </cell>
          <cell r="BQ1161" t="str">
            <v>CONTRATACIÓN DIRECTA</v>
          </cell>
          <cell r="BR1161" t="str">
            <v>SGR-370-2024</v>
          </cell>
          <cell r="BS1161" t="str">
            <v>https://community.secop.gov.co/Public/Tendering/OpportunityDetail/Index?noticeUID=CO1.NTC.6539726&amp;isFromPublicArea=True&amp;isModal=False</v>
          </cell>
        </row>
        <row r="1162">
          <cell r="A1162" t="str">
            <v>SGR-371-2024</v>
          </cell>
          <cell r="C1162">
            <v>45513</v>
          </cell>
          <cell r="D1162" t="str">
            <v>JUAN JAIRO TARAZONA MORANTES</v>
          </cell>
          <cell r="E1162" t="str">
            <v>PAULA ANDREA PIÑEROS CUESTA</v>
          </cell>
          <cell r="F1162" t="str">
            <v>CONTRATO</v>
          </cell>
          <cell r="J1162">
            <v>30563</v>
          </cell>
          <cell r="K1162">
            <v>41</v>
          </cell>
          <cell r="L1162">
            <v>630096623</v>
          </cell>
          <cell r="M1162" t="str">
            <v>PROFESIONAL</v>
          </cell>
          <cell r="N1162" t="str">
            <v>CÉDULA DE CIUDADANIA</v>
          </cell>
          <cell r="O1162">
            <v>88267074</v>
          </cell>
          <cell r="P1162">
            <v>1</v>
          </cell>
          <cell r="Q1162"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162"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162">
            <v>62183736</v>
          </cell>
          <cell r="W1162">
            <v>47724</v>
          </cell>
          <cell r="X1162">
            <v>45500</v>
          </cell>
          <cell r="Y1162" t="str">
            <v>SISTEMA GENERAL DE REGALÍAS</v>
          </cell>
          <cell r="AA1162">
            <v>62183736</v>
          </cell>
          <cell r="AB1162" t="str">
            <v>FERNANDO ALBERTO CARDONA VARGAS</v>
          </cell>
          <cell r="AC1162" t="str">
            <v>VICEPRESIDENTE DE SEGUIMIENTO, CONTROL Y SEGURIDAD MINERA</v>
          </cell>
          <cell r="AD1162" t="str">
            <v>VSCSM</v>
          </cell>
          <cell r="AE1162">
            <v>8</v>
          </cell>
          <cell r="AH1162">
            <v>777296</v>
          </cell>
          <cell r="AI1162">
            <v>42884186</v>
          </cell>
          <cell r="AJ1162" t="str">
            <v>MARISA DEL SOCORRO FERNANDEZ BEDOYA</v>
          </cell>
          <cell r="AK1162" t="str">
            <v>COORDINADORA DEL PUNTO DE ATENCIÓN REGIONAL CÚCUTA</v>
          </cell>
          <cell r="AN1162" t="str">
            <v>Cúcuta</v>
          </cell>
          <cell r="AO1162" t="str">
            <v>14 PRESTACIÓN DE SERVICIOS</v>
          </cell>
          <cell r="AP1162" t="str">
            <v>NORTE DE SANTANDER</v>
          </cell>
          <cell r="AQ1162" t="str">
            <v>SARDINATA</v>
          </cell>
          <cell r="AR1162" t="str">
            <v>DERECHO</v>
          </cell>
          <cell r="AS1162" t="str">
            <v>POSGRADO</v>
          </cell>
          <cell r="AZ1162" t="str">
            <v>SGR</v>
          </cell>
          <cell r="BA1162" t="str">
            <v>371</v>
          </cell>
          <cell r="BB1162">
            <v>2024</v>
          </cell>
          <cell r="BC1162">
            <v>80111600</v>
          </cell>
          <cell r="BD1162" t="str">
            <v>ASEGURADORA SOLIDARIA DE COLOMBIA</v>
          </cell>
          <cell r="BE1162" t="str">
            <v>475-47-994000066591-0</v>
          </cell>
          <cell r="BF1162">
            <v>45517</v>
          </cell>
          <cell r="BG1162">
            <v>45517</v>
          </cell>
          <cell r="BH1162">
            <v>45518</v>
          </cell>
          <cell r="BI1162">
            <v>180624</v>
          </cell>
          <cell r="BJ1162">
            <v>45520</v>
          </cell>
          <cell r="BK1162" t="str">
            <v>POSITIVA</v>
          </cell>
          <cell r="BL1162">
            <v>45519</v>
          </cell>
          <cell r="BN1162">
            <v>45519</v>
          </cell>
          <cell r="BO1162">
            <v>45761</v>
          </cell>
          <cell r="BP1162" t="str">
            <v>SI</v>
          </cell>
          <cell r="BQ1162" t="str">
            <v>CONTRATACIÓN DIRECTA</v>
          </cell>
          <cell r="BR1162" t="str">
            <v>SGR-371-2024</v>
          </cell>
          <cell r="BS1162" t="str">
            <v>https://community.secop.gov.co/Public/Tendering/OpportunityDetail/Index?noticeUID=CO1.NTC.6540111&amp;isFromPublicArea=True&amp;isModal=False</v>
          </cell>
        </row>
        <row r="1163">
          <cell r="A1163" t="str">
            <v>SGR-372-2024</v>
          </cell>
          <cell r="C1163">
            <v>45512</v>
          </cell>
          <cell r="D1163" t="str">
            <v>MONICA PATRICIA MODESTO CARRILLO</v>
          </cell>
          <cell r="E1163" t="str">
            <v>PAULA ANDREA PIÑEROS CUESTA</v>
          </cell>
          <cell r="F1163" t="str">
            <v>CONTRATO</v>
          </cell>
          <cell r="J1163">
            <v>28923</v>
          </cell>
          <cell r="K1163">
            <v>46</v>
          </cell>
          <cell r="L1163">
            <v>630084823</v>
          </cell>
          <cell r="M1163" t="str">
            <v>PROFESIONAL</v>
          </cell>
          <cell r="N1163" t="str">
            <v>CÉDULA DE CIUDADANIA</v>
          </cell>
          <cell r="O1163">
            <v>52455366</v>
          </cell>
          <cell r="P1163">
            <v>2</v>
          </cell>
          <cell r="Q1163" t="str">
            <v>PSP a la VSCSM, en actividades jurídicas necesarias para el desarrollo de la función de fiscalización minera, como lo es el acompañamiento en amparos administrativos, la emisión de conceptos, la evaluación documental de expedientes mineros, la sustanciación y revisión de actos administrativos, así como la atención y respuesta a los requerimientos de entes de control</v>
          </cell>
          <cell r="R1163" t="str">
            <v>1. Apoyar la definición de estrategias encaminadas a mejorar los procesos y procedimientos relacionados con el cumplimiento de las metas y objetivos establecidos para la atención de los asuntos a cargo de la Vicepresidencia de Seguimiento, Control y Seguridad Minera. 2. Proponer a la Vicepresidencia de Seguimiento, Control y Seguridad Minera, lineamientos y criterios jurídicos orientadores para ser incorporados en los planes, estrategias, formatos, procesos y procedimientos relacionados con la función de fiscalización. 3. Elaborar y/o revisar los estudios, reportes, informes y en general los documentos que se requieran para la atención, seguimiento y control de los asuntos a cargo de la Vicepresidencia de Seguimiento, Control y Seguridad Minera, proponiendo las acciones de mejora y ajustes a los lineamientos y planes operativos que se requieran. 4. Apoyar la definición y consolidación de lineamientos jurídicos, tendientes a la unificación de criterios para la sustanciación de conceptos, actos administrativos y demás documentos que se requieran para la atención de los asuntos a cargo de la Vicepresidencia de Seguimiento, Control y Seguridad Minera. 5. Aportar con la revisión de los actos administrativos, al cumplimiento de las metas, indicadores de calidad, planes de acción y/o planes de mejoramiento. 6.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7. Apoyar en la elaboración de los actos administrativos de mayor envergadura que deban ser proferidos por la vicepresidencia de seguimiento, control y seguridad minera y/o de la Vicepresidencia de Seguimiento Control y Seguridad Minera. 8. Elaborar, revisar y/o consolidar las consultas, requerimientos, derechos de petición y demás solicitudes efectuadas por los particulares, las diferentes dependencias de la entidad y las autoridades u organismos externos. 9. Elaborar, revisar y/o consolidar las respuestas a consultas, requerimientos y derechos de petición, así como las solicitudes efectuadas por las demás dependencias de la entidad sobre los trámites a cargo de la VSCSM, en el marco del cumplimiento del indicador de oportunidad en su atención. 10. Liderar la gestión con las entidades y organismos externos, incluidos órganos de control, para garantizar la adecuada
entrega de información y la oportuna atención a los requerimientos y solicitudes de competencia del despacho de la
Vicepresidencia de Seguimiento, Control y Seguridad Minera.
11. Asistir y participar en las reuniones, consejos, juntas, comités y demás eventos que indique el supervisor y que se
relacione con el objeto contractual.
12. Presentar informes mensuales en los que se detalle la participación en comités, la respuesta a requerimientos de
información y el avance en la definición e implementación de las estrategias y mecanismos descritos en los numerales
anteriores y las actividades desarrolladas en ejecución del objeto contractual.
13. Revisar y actualizar la información relacionada con los tramites que le sean asignados, en los sistemas de
información o herramientas que para el caso disponga la Entidad.</v>
          </cell>
          <cell r="V1163">
            <v>77570792</v>
          </cell>
          <cell r="W1163">
            <v>36324</v>
          </cell>
          <cell r="X1163">
            <v>45499</v>
          </cell>
          <cell r="Y1163" t="str">
            <v>SISTEMA GENERAL DE REGALÍAS</v>
          </cell>
          <cell r="AA1163">
            <v>77570792</v>
          </cell>
          <cell r="AB1163" t="str">
            <v>FERNANDO ALBERTO CARDONA VARGAS</v>
          </cell>
          <cell r="AC1163" t="str">
            <v>VICEPRESIDENTE DE SEGUIMIENTO, CONTROL Y SEGURIDAD MINERA</v>
          </cell>
          <cell r="AD1163" t="str">
            <v>VSCSM</v>
          </cell>
          <cell r="AE1163">
            <v>8</v>
          </cell>
          <cell r="AH1163">
            <v>9696349</v>
          </cell>
          <cell r="AI1163">
            <v>42884186</v>
          </cell>
          <cell r="AJ1163" t="str">
            <v>MARISA DEL SOCORRO FERNANDEZ BEDOYA</v>
          </cell>
          <cell r="AK1163" t="str">
            <v>EXPERTO G3 - 06</v>
          </cell>
          <cell r="AN1163" t="str">
            <v>Bogotá D.C.</v>
          </cell>
          <cell r="AO1163" t="str">
            <v>14 PRESTACIÓN DE SERVICIOS</v>
          </cell>
          <cell r="AP1163" t="str">
            <v>BOGOTÁ D.C.</v>
          </cell>
          <cell r="AQ1163" t="str">
            <v>BOGOTÁ D.C.</v>
          </cell>
          <cell r="AR1163" t="str">
            <v>DERECHO</v>
          </cell>
          <cell r="AS1163" t="str">
            <v>POSGRADO</v>
          </cell>
          <cell r="AZ1163" t="str">
            <v>SGR</v>
          </cell>
          <cell r="BA1163" t="str">
            <v>372</v>
          </cell>
          <cell r="BB1163">
            <v>2024</v>
          </cell>
          <cell r="BC1163">
            <v>80111600</v>
          </cell>
          <cell r="BD1163" t="str">
            <v>SEGUROS DEL ESTADO S.A.</v>
          </cell>
          <cell r="BE1163" t="str">
            <v>14-44-101216443</v>
          </cell>
          <cell r="BF1163">
            <v>45518</v>
          </cell>
          <cell r="BG1163">
            <v>45518</v>
          </cell>
          <cell r="BH1163">
            <v>45519</v>
          </cell>
          <cell r="BI1163">
            <v>180724</v>
          </cell>
          <cell r="BJ1163">
            <v>45518</v>
          </cell>
          <cell r="BK1163" t="str">
            <v>POSITIVA</v>
          </cell>
          <cell r="BL1163">
            <v>45520</v>
          </cell>
          <cell r="BN1163">
            <v>45520</v>
          </cell>
          <cell r="BO1163">
            <v>45762</v>
          </cell>
          <cell r="BP1163" t="str">
            <v>SI</v>
          </cell>
          <cell r="BQ1163" t="str">
            <v>CONTRATACIÓN DIRECTA</v>
          </cell>
          <cell r="BR1163" t="str">
            <v>SGR-372-2024</v>
          </cell>
          <cell r="BS1163" t="str">
            <v>https://community.secop.gov.co/Public/Tendering/OpportunityDetail/Index?noticeUID=CO1.NTC.6540341&amp;isFromPublicArea=True&amp;isModal=False</v>
          </cell>
        </row>
        <row r="1164">
          <cell r="A1164" t="str">
            <v>SGR-373-2024</v>
          </cell>
          <cell r="C1164">
            <v>45512</v>
          </cell>
          <cell r="D1164" t="str">
            <v>JUAN DAVID CASTELLANOS DIAZ</v>
          </cell>
          <cell r="E1164" t="str">
            <v>PAULA ANDREA PIÑEROS CUESTA</v>
          </cell>
          <cell r="F1164" t="str">
            <v>CONTRATO</v>
          </cell>
          <cell r="J1164">
            <v>29021</v>
          </cell>
          <cell r="K1164">
            <v>46</v>
          </cell>
          <cell r="L1164">
            <v>630084723</v>
          </cell>
          <cell r="M1164" t="str">
            <v>PROFESIONAL</v>
          </cell>
          <cell r="N1164" t="str">
            <v>CÉDULA DE CIUDADANIA</v>
          </cell>
          <cell r="O1164">
            <v>80023732</v>
          </cell>
          <cell r="P1164">
            <v>3</v>
          </cell>
          <cell r="Q1164" t="str">
            <v>PSP a la VSCSM en actividades necesarias para el desarrollo de la función de fiscalización minera, tales como la actualización y consolidación de indicadores, seguimiento a la gestión de las actividades de fiscalización, así como la elaboración de informes de gestión requeridos por los diferentes grupos de trabajo de la VSCSM</v>
          </cell>
          <cell r="R1164" t="str">
            <v>1. Apoyar a la Vicepresidencia de Seguimiento, Control y Seguridad Minera en la consolidación de información y análisis de datos de la gestión de las actividades del modelo de fiscalización adoptado por la ANM. 2. Realizar la estructuración de indicadores de gestión y de los reportes periódicos de gestión de las actividades que integran el modelo de fiscalización a títulos mineros. 3. Apoyar el monitoreo, seguimiento y actualización de los indicadores de gestión de la Vicepresidencia, mediante la elaboración de informes de avance y resultados de la gestión de los diferentes grupos de la Vicepresidencia, que realizan actividades de fiscalización a títulos mineros. 4. Apoyar el diseño y validación de formatos y bases de datos para los reportes de gestión e indicadores de las actividades de seguimiento y control a los títulos mineros, y en general de las acciones derivadas de la implementación del modelo de fiscalización. 5. Participar en la elaboración de informes y presentaciones periódicas de gestión de resultados de las actividades de la Vicepresidencia de Seguimiento, Control y Seguridad Minera. 6. Atender oportunamente las solicitudes, peticiones y/o consultas que se relacionen con el objeto del contrato, adicionalmente aquellas que tengan que ver con la entrega de información a entes de control, según la asignación efectuada por el supervisor de contrato. 7. Preparar información, asistir y participar activamente en los comités, reuniones, talleres, juntas y demás eventos que le indique el supervisor y se relacionen con el objeto del contrato.</v>
          </cell>
          <cell r="V1164">
            <v>77570792</v>
          </cell>
          <cell r="W1164">
            <v>36224</v>
          </cell>
          <cell r="X1164">
            <v>45499</v>
          </cell>
          <cell r="Y1164" t="str">
            <v>SISTEMA GENERAL DE REGALÍAS</v>
          </cell>
          <cell r="AA1164">
            <v>77570792</v>
          </cell>
          <cell r="AB1164" t="str">
            <v>FERNANDO ALBERTO CARDONA VARGAS</v>
          </cell>
          <cell r="AC1164" t="str">
            <v>VICEPRESIDENTE DE SEGUIMIENTO, CONTROL Y SEGURIDAD MINERA</v>
          </cell>
          <cell r="AD1164" t="str">
            <v>VSCSM</v>
          </cell>
          <cell r="AE1164">
            <v>8</v>
          </cell>
          <cell r="AH1164">
            <v>9696349</v>
          </cell>
          <cell r="AI1164">
            <v>66925444</v>
          </cell>
          <cell r="AJ1164" t="str">
            <v>KATHERINE ALEXANDRA NARANJO JARAMILLO</v>
          </cell>
          <cell r="AK1164" t="str">
            <v>GERENTE DE PROYECTOS GRADO 09</v>
          </cell>
          <cell r="AN1164" t="str">
            <v>Bogotá D.C.</v>
          </cell>
          <cell r="AO1164" t="str">
            <v>14 PRESTACIÓN DE SERVICIOS</v>
          </cell>
          <cell r="AP1164" t="str">
            <v>BOGOTÁ D.C.</v>
          </cell>
          <cell r="AQ1164" t="str">
            <v>BOGOTÁ D.C.</v>
          </cell>
          <cell r="AR1164" t="str">
            <v>ADMINISTRADOR DE EMPRESAS</v>
          </cell>
          <cell r="AS1164" t="str">
            <v>PREGRADO</v>
          </cell>
          <cell r="AZ1164" t="str">
            <v>SGR</v>
          </cell>
          <cell r="BA1164" t="str">
            <v>373</v>
          </cell>
          <cell r="BB1164">
            <v>2024</v>
          </cell>
          <cell r="BC1164">
            <v>80111600</v>
          </cell>
          <cell r="BD1164" t="str">
            <v>ASEGURADORA SOLIDARIA DE COLOMBIA</v>
          </cell>
          <cell r="BE1164" t="str">
            <v>310 47 994000011710</v>
          </cell>
          <cell r="BF1164">
            <v>45517</v>
          </cell>
          <cell r="BG1164">
            <v>45517</v>
          </cell>
          <cell r="BH1164">
            <v>45518</v>
          </cell>
          <cell r="BI1164">
            <v>180124</v>
          </cell>
          <cell r="BJ1164">
            <v>45518</v>
          </cell>
          <cell r="BK1164" t="str">
            <v>POSITIVA</v>
          </cell>
          <cell r="BL1164">
            <v>45519</v>
          </cell>
          <cell r="BN1164">
            <v>45519</v>
          </cell>
          <cell r="BO1164">
            <v>45761</v>
          </cell>
          <cell r="BP1164" t="str">
            <v>SI</v>
          </cell>
          <cell r="BQ1164" t="str">
            <v>CONTRATACIÓN DIRECTA</v>
          </cell>
          <cell r="BR1164" t="str">
            <v>SGR-373-2024</v>
          </cell>
          <cell r="BS1164" t="str">
            <v>https://community.secop.gov.co/Public/Tendering/OpportunityDetail/Index?noticeUID=CO1.NTC.6540558&amp;isFromPublicArea=True&amp;isModal=False</v>
          </cell>
        </row>
        <row r="1165">
          <cell r="A1165" t="str">
            <v>SGR-374-2024</v>
          </cell>
          <cell r="C1165">
            <v>45512</v>
          </cell>
          <cell r="D1165" t="str">
            <v>HOHANA MELO MALAVER</v>
          </cell>
          <cell r="E1165" t="str">
            <v>SIRLY ANA RUIZ FLOREZ</v>
          </cell>
          <cell r="F1165" t="str">
            <v>CONTRATO</v>
          </cell>
          <cell r="J1165">
            <v>29462</v>
          </cell>
          <cell r="K1165">
            <v>44</v>
          </cell>
          <cell r="L1165">
            <v>630089823</v>
          </cell>
          <cell r="M1165" t="str">
            <v>PROFESIONAL</v>
          </cell>
          <cell r="N1165" t="str">
            <v>CÉDULA DE CIUDADANIA</v>
          </cell>
          <cell r="O1165">
            <v>46452571</v>
          </cell>
          <cell r="P1165">
            <v>0</v>
          </cell>
          <cell r="Q1165"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165"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165">
            <v>62183736</v>
          </cell>
          <cell r="W1165">
            <v>41424</v>
          </cell>
          <cell r="X1165">
            <v>45500</v>
          </cell>
          <cell r="Y1165" t="str">
            <v>SISTEMA GENERAL DE REGALÍAS</v>
          </cell>
          <cell r="AA1165">
            <v>62183736</v>
          </cell>
          <cell r="AB1165" t="str">
            <v>FERNANDO ALBERTO CARDONA VARGAS</v>
          </cell>
          <cell r="AC1165" t="str">
            <v>VICEPRESIDENTE DE SEGUIMIENTO, CONTROL Y SEGURIDAD MINERA</v>
          </cell>
          <cell r="AD1165" t="str">
            <v>VSCSM</v>
          </cell>
          <cell r="AE1165">
            <v>8</v>
          </cell>
          <cell r="AH1165">
            <v>7772967</v>
          </cell>
          <cell r="AI1165">
            <v>1057575114</v>
          </cell>
          <cell r="AJ1165" t="str">
            <v>LAURA LIGIA GOYENECHE MENDIVELSO</v>
          </cell>
          <cell r="AK1165" t="str">
            <v>COORDINADORA DEL PUNTO DE ATENCIÓN REGIONAL NOBSA</v>
          </cell>
          <cell r="AN1165" t="str">
            <v>Nobsa</v>
          </cell>
          <cell r="AO1165" t="str">
            <v>14 PRESTACIÓN DE SERVICIOS</v>
          </cell>
          <cell r="AP1165" t="str">
            <v>BOYACÁ</v>
          </cell>
          <cell r="AQ1165" t="str">
            <v>PAZ DE RIO</v>
          </cell>
          <cell r="AR1165" t="str">
            <v>DERECHO</v>
          </cell>
          <cell r="AS1165" t="str">
            <v>POSGRADO</v>
          </cell>
          <cell r="AZ1165" t="str">
            <v>SGR</v>
          </cell>
          <cell r="BA1165" t="str">
            <v>374</v>
          </cell>
          <cell r="BB1165">
            <v>2024</v>
          </cell>
          <cell r="BC1165">
            <v>80111600</v>
          </cell>
          <cell r="BD1165" t="str">
            <v>SEGUROS DEL ESTADO S.A.</v>
          </cell>
          <cell r="BE1165" t="str">
            <v>14-46-101121518</v>
          </cell>
          <cell r="BF1165">
            <v>45516</v>
          </cell>
          <cell r="BG1165">
            <v>45516</v>
          </cell>
          <cell r="BH1165">
            <v>45517</v>
          </cell>
          <cell r="BI1165">
            <v>177824</v>
          </cell>
          <cell r="BJ1165">
            <v>45517</v>
          </cell>
          <cell r="BK1165" t="str">
            <v>POSITIVA</v>
          </cell>
          <cell r="BL1165">
            <v>45518</v>
          </cell>
          <cell r="BN1165">
            <v>45518</v>
          </cell>
          <cell r="BO1165">
            <v>45760</v>
          </cell>
          <cell r="BP1165" t="str">
            <v>SI</v>
          </cell>
          <cell r="BQ1165" t="str">
            <v>CONTRATACIÓN DIRECTA</v>
          </cell>
          <cell r="BR1165" t="str">
            <v>SGR-374-2024</v>
          </cell>
          <cell r="BS1165" t="str">
            <v>https://community.secop.gov.co/Public/Tendering/OpportunityDetail/Index?noticeUID=CO1.NTC.6534334&amp;isFromPublicArea=True&amp;isModal=False</v>
          </cell>
        </row>
        <row r="1166">
          <cell r="A1166" t="str">
            <v>SGR-375-2024</v>
          </cell>
          <cell r="C1166">
            <v>45527</v>
          </cell>
          <cell r="D1166" t="str">
            <v>KATIA DEL CARMEN RICAURTE ZABALA</v>
          </cell>
          <cell r="E1166" t="str">
            <v>ADRIANA LONDOÑO</v>
          </cell>
          <cell r="F1166" t="str">
            <v>CONTRATO</v>
          </cell>
          <cell r="J1166">
            <v>30553</v>
          </cell>
          <cell r="K1166">
            <v>42</v>
          </cell>
          <cell r="L1166">
            <v>630090023</v>
          </cell>
          <cell r="M1166" t="str">
            <v>PROFESIONAL</v>
          </cell>
          <cell r="N1166" t="str">
            <v>CÉDULA DE CIUDADANIA</v>
          </cell>
          <cell r="O1166">
            <v>39100685</v>
          </cell>
          <cell r="P1166">
            <v>1</v>
          </cell>
          <cell r="Q1166"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166"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relacionad0a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166">
            <v>62183736</v>
          </cell>
          <cell r="W1166">
            <v>41624</v>
          </cell>
          <cell r="X1166">
            <v>45500</v>
          </cell>
          <cell r="Y1166" t="str">
            <v>SISTEMA GENERAL DE REGALÍAS</v>
          </cell>
          <cell r="AA1166">
            <v>621183736</v>
          </cell>
          <cell r="AB1166" t="str">
            <v>FERNANDO ALBERTO CARDONA VARGAS</v>
          </cell>
          <cell r="AC1166" t="str">
            <v>VICEPRESIDENTE DE SEGUIMIENTO, CONTROL Y SEGURIDAD MINERA</v>
          </cell>
          <cell r="AD1166" t="str">
            <v>VSCSM</v>
          </cell>
          <cell r="AE1166">
            <v>8</v>
          </cell>
          <cell r="AH1166">
            <v>7772967</v>
          </cell>
          <cell r="AI1166">
            <v>1057575114</v>
          </cell>
          <cell r="AJ1166" t="str">
            <v>LAURA LIGIA GOYENECHE MENDIVELSO</v>
          </cell>
          <cell r="AK1166" t="str">
            <v>COORDINADORA DEL PUNTO DE ATENCIÓN REGIONAL NOBSA</v>
          </cell>
          <cell r="AN1166" t="str">
            <v>Nobsa</v>
          </cell>
          <cell r="AO1166" t="str">
            <v>14 PRESTACIÓN DE SERVICIOS</v>
          </cell>
          <cell r="AP1166" t="str">
            <v>MAGDALENA</v>
          </cell>
          <cell r="AQ1166" t="str">
            <v>PLATO</v>
          </cell>
          <cell r="AR1166" t="str">
            <v>DERECHO</v>
          </cell>
          <cell r="AS1166" t="str">
            <v>POSGRADO</v>
          </cell>
          <cell r="AZ1166" t="str">
            <v>SGR</v>
          </cell>
          <cell r="BA1166" t="str">
            <v>375</v>
          </cell>
          <cell r="BB1166">
            <v>2024</v>
          </cell>
          <cell r="BC1166">
            <v>80111600</v>
          </cell>
          <cell r="BD1166" t="str">
            <v>SEGUROS DEL ESTADO S.A.</v>
          </cell>
          <cell r="BE1166" t="str">
            <v>14-44-101217517</v>
          </cell>
          <cell r="BF1166">
            <v>45532</v>
          </cell>
          <cell r="BG1166">
            <v>45532</v>
          </cell>
          <cell r="BH1166">
            <v>45533</v>
          </cell>
          <cell r="BI1166">
            <v>198424</v>
          </cell>
          <cell r="BJ1166">
            <v>45533</v>
          </cell>
          <cell r="BK1166" t="str">
            <v>POSITIVA</v>
          </cell>
          <cell r="BL1166">
            <v>45536</v>
          </cell>
          <cell r="BN1166">
            <v>45536</v>
          </cell>
          <cell r="BO1166">
            <v>45777</v>
          </cell>
          <cell r="BP1166" t="str">
            <v>SI</v>
          </cell>
          <cell r="BQ1166" t="str">
            <v>CONTRATACIÓN DIRECTA</v>
          </cell>
          <cell r="BR1166" t="str">
            <v>SGR-375-2024</v>
          </cell>
          <cell r="BS1166" t="str">
            <v>https://community.secop.gov.co/Public/Tendering/OpportunityDetail/Index?noticeUID=CO1.NTC.6608045&amp;isFromPublicArea=True&amp;isModal=False</v>
          </cell>
        </row>
        <row r="1167">
          <cell r="A1167" t="str">
            <v>SGR-376-2024</v>
          </cell>
          <cell r="C1167">
            <v>45516</v>
          </cell>
          <cell r="D1167" t="str">
            <v>EDSON ANDRES FONSECA SILVA</v>
          </cell>
          <cell r="E1167" t="str">
            <v>SIRLY ANA RUIZ FLOREZ</v>
          </cell>
          <cell r="F1167" t="str">
            <v>CONTRATO</v>
          </cell>
          <cell r="J1167">
            <v>34162</v>
          </cell>
          <cell r="K1167">
            <v>32</v>
          </cell>
          <cell r="L1167">
            <v>630091623</v>
          </cell>
          <cell r="M1167" t="str">
            <v>PROFESIONAL</v>
          </cell>
          <cell r="N1167" t="str">
            <v>CÉDULA DE CIUDADANIA</v>
          </cell>
          <cell r="O1167">
            <v>1057592776</v>
          </cell>
          <cell r="P1167">
            <v>4</v>
          </cell>
          <cell r="Q1167"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167"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167">
            <v>62183736</v>
          </cell>
          <cell r="W1167">
            <v>43224</v>
          </cell>
          <cell r="X1167">
            <v>45500</v>
          </cell>
          <cell r="Y1167" t="str">
            <v>SISTEMA GENERAL DE REGALÍAS</v>
          </cell>
          <cell r="AA1167">
            <v>62183736</v>
          </cell>
          <cell r="AB1167" t="str">
            <v>FERNANDO ALBERTO CARDONA VARGAS</v>
          </cell>
          <cell r="AC1167" t="str">
            <v>VICEPRESIDENTE DE SEGUIMIENTO, CONTROL Y SEGURIDAD MINERA</v>
          </cell>
          <cell r="AD1167" t="str">
            <v>VSCSM</v>
          </cell>
          <cell r="AE1167">
            <v>8</v>
          </cell>
          <cell r="AH1167">
            <v>7772967</v>
          </cell>
          <cell r="AI1167">
            <v>1057575114</v>
          </cell>
          <cell r="AJ1167" t="str">
            <v>LAURA LIGIA GOYENECHE MENDIVELSO</v>
          </cell>
          <cell r="AK1167" t="str">
            <v>COORDINADORA DEL PUNTO DE ATENCIÓN REGIONAL NOBSA</v>
          </cell>
          <cell r="AN1167" t="str">
            <v>Nobsa</v>
          </cell>
          <cell r="AO1167" t="str">
            <v>14 PRESTACIÓN DE SERVICIOS</v>
          </cell>
          <cell r="AP1167" t="str">
            <v>BOGOTÁ D.C.</v>
          </cell>
          <cell r="AQ1167" t="str">
            <v>BOGOTA D.C</v>
          </cell>
          <cell r="AR1167" t="str">
            <v>DERECHO</v>
          </cell>
          <cell r="AS1167" t="str">
            <v>POSGRADO</v>
          </cell>
          <cell r="AZ1167" t="str">
            <v>SGR</v>
          </cell>
          <cell r="BA1167" t="str">
            <v>376</v>
          </cell>
          <cell r="BB1167">
            <v>2024</v>
          </cell>
          <cell r="BC1167">
            <v>80111600</v>
          </cell>
          <cell r="BD1167" t="str">
            <v>SEGUROS DEL ESTADO S.A.</v>
          </cell>
          <cell r="BE1167" t="str">
            <v>14-44-101216807</v>
          </cell>
          <cell r="BF1167">
            <v>45517</v>
          </cell>
          <cell r="BG1167">
            <v>45524</v>
          </cell>
          <cell r="BH1167">
            <v>45524</v>
          </cell>
          <cell r="BI1167">
            <v>180824</v>
          </cell>
          <cell r="BJ1167">
            <v>45518</v>
          </cell>
          <cell r="BK1167" t="str">
            <v>POSITIVA</v>
          </cell>
          <cell r="BL1167">
            <v>45537</v>
          </cell>
          <cell r="BN1167">
            <v>45525</v>
          </cell>
          <cell r="BO1167">
            <v>45767</v>
          </cell>
          <cell r="BP1167" t="str">
            <v>SI</v>
          </cell>
          <cell r="BQ1167" t="str">
            <v>CONTRATACIÓN DIRECTA</v>
          </cell>
          <cell r="BR1167" t="str">
            <v>SGR-376-2024</v>
          </cell>
          <cell r="BS1167" t="str">
            <v>https://community.secop.gov.co/Public/Tendering/OpportunityDetail/Index?noticeUID=CO1.NTC.6544078&amp;isFromPublicArea=True&amp;isModal=False</v>
          </cell>
        </row>
        <row r="1168">
          <cell r="A1168" t="str">
            <v>SGR-378-2024</v>
          </cell>
          <cell r="C1168">
            <v>45512</v>
          </cell>
          <cell r="D1168" t="str">
            <v>DANIEL FRANCISCO CASAS VELASQUEZ</v>
          </cell>
          <cell r="E1168" t="str">
            <v>SIRLY ANA RUIZ FLOREZ</v>
          </cell>
          <cell r="F1168" t="str">
            <v>CONTRATO</v>
          </cell>
          <cell r="J1168">
            <v>34572</v>
          </cell>
          <cell r="K1168">
            <v>30</v>
          </cell>
          <cell r="L1168">
            <v>630090123</v>
          </cell>
          <cell r="M1168" t="str">
            <v>APOYO A LA GESTIÓN</v>
          </cell>
          <cell r="N1168" t="str">
            <v>CÉDULA DE CIUDADANIA</v>
          </cell>
          <cell r="O1168">
            <v>1221714879</v>
          </cell>
          <cell r="P1168">
            <v>4</v>
          </cell>
          <cell r="Q1168" t="str">
            <v>PS de apoyo a la gestión a la VSCSM para el desarrollo de la función de fiscalización minera, en actividades de seguimiento y control de las actuaciones administrativas, control de la correspondencia, consolidación de información de los procesos de planeación o gestión del grupo y demás tareas de apoyo operativo</v>
          </cell>
          <cell r="R1168" t="str">
            <v>Con el fin de cumplir las actividades de fiscalización de los títulos mineros el contratista deberá ejecutar las siguientes obligaciones: 1) Apoyar la consolidación, revisión, asignación de tareas y control de las actuaciones administrativas u operativas de competencia de la dependencia, relacionada con las actividades de fiscalización a la actividad minera, de conformidad con los lineamientos que se impartan por el Supervisor y haciendo uso de las plataformas tecnológicas que disponga la entidad. 2) Apoyar la gestión del grupo de trabajo en los procesos de comunicación y notificación oportuna y efectiva de los actos administrativos proferidos en desarrollo de la función de fiscalización a la actividad minera. 3) Apoyar el seguimiento a la correspondencia, así como la consolidación de la información derivada de los procesos de planeación y gestión del Grupo de Trabajo y demás actividades de apoyo operativo que se requieran en la dependencia, de conformidad con los lineamientos que se impartan por el Supervisor y haciendo uso de las plataformas tecnológicas que disponga la entidad. 4) Apoyar a la VSCSM con el archivo y control de los documentos soportes de las inspecciones de campo, autos, correspondencia, resoluciones y demás información expedida por el grupo de trabajo, verificando su incorporación en el expediente físico o digital, de conformidad con los lineamientos que se impartan por el Supervisor y haciendo uso de las plataformas tecnológicas que disponga la entidad. 5) Apoyar las actividades de consolidación de información y generación de los reportes que se requieran, relacionados con la gestión de fiscalización de la actividad minera adelantada por el grupo de trabajo. 6) Apoyar las actividades de validación y depuración de la información sobre títulos mineros de competencia del grupo de trabajo, consolidando la información de gestión mensual, control de trámites derivados de las actividades de fiscalización CLAUSULADO COMPLEMENTARIO AL CONTRATO DE PRESTACIÓN DE SERVICIOS DE APOYO A LA GESTIÓN No. SGR-378-2024 SUSCRITO ENTRE LA AGENCIA NACIONAL DE MINERIA Y DANIEL FRANCISCO CASAS VELASQUEZ. Fecha de Impresión: 2024-08-13 Página 2 de 11 y actualización de la información en las plataformas tecnológicas y bases de datos que disponga la entidad para el efecto. 7) Apoyar el agendamiento, organización y realización de las reuniones que se programen en el Grupo, en el marco de las actividades de fiscalización, apoyando la elaboración de actas y listado de asistencia respectivos 8) Apoyar la consolidación y/o proyección de las respuestas a los derechos de petición, quejas, requerimientos,y demás solicitudes a cargo del Grupo de Trabajo, relacionadas con la fiscalización a la actividad minera, que le sean asignadas por el Supervisor del contrato.</v>
          </cell>
          <cell r="V1168">
            <v>34537128</v>
          </cell>
          <cell r="W1168">
            <v>41724</v>
          </cell>
          <cell r="X1168">
            <v>45500</v>
          </cell>
          <cell r="Y1168" t="str">
            <v>SISTEMA GENERAL DE REGALÍAS</v>
          </cell>
          <cell r="AA1168">
            <v>34537128</v>
          </cell>
          <cell r="AB1168" t="str">
            <v>FERNANDO ALBERTO CARDONA VARGAS</v>
          </cell>
          <cell r="AC1168" t="str">
            <v>VICEPRESIDENTE DE SEGUIMIENTO, CONTROL Y SEGURIDAD MINERA</v>
          </cell>
          <cell r="AD1168" t="str">
            <v>VSCSM</v>
          </cell>
          <cell r="AE1168">
            <v>8</v>
          </cell>
          <cell r="AH1168">
            <v>4317141</v>
          </cell>
          <cell r="AI1168">
            <v>1057575114</v>
          </cell>
          <cell r="AJ1168" t="str">
            <v>LAURA LIGIA GOYENECHE MENDIVELSO</v>
          </cell>
          <cell r="AK1168" t="str">
            <v>COORDINADORA DEL PUNTO DE ATENCIÓN REGIONAL NOBSA</v>
          </cell>
          <cell r="AN1168" t="str">
            <v>Nobsa</v>
          </cell>
          <cell r="AO1168" t="str">
            <v>14 PRESTACIÓN DE SERVICIOS</v>
          </cell>
          <cell r="AP1168" t="str">
            <v>TOLIMA</v>
          </cell>
          <cell r="AQ1168" t="str">
            <v>LÍBANO</v>
          </cell>
          <cell r="AR1168" t="str">
            <v>TECNOLOGIA EN MANTENIMIENTO MECATRONICA DE AUTOMOTORES</v>
          </cell>
          <cell r="AS1168" t="str">
            <v>PREGRADO</v>
          </cell>
          <cell r="AZ1168" t="str">
            <v>SGR</v>
          </cell>
          <cell r="BA1168" t="str">
            <v>378</v>
          </cell>
          <cell r="BB1168">
            <v>2024</v>
          </cell>
          <cell r="BC1168">
            <v>80111600</v>
          </cell>
          <cell r="BD1168" t="str">
            <v>SEGUROS DEL ESTADO S.A.</v>
          </cell>
          <cell r="BE1168" t="str">
            <v>14-44-101216539</v>
          </cell>
          <cell r="BF1168">
            <v>45518</v>
          </cell>
          <cell r="BG1168">
            <v>45519</v>
          </cell>
          <cell r="BH1168">
            <v>45520</v>
          </cell>
          <cell r="BI1168">
            <v>180524</v>
          </cell>
          <cell r="BJ1168">
            <v>45518</v>
          </cell>
          <cell r="BK1168" t="str">
            <v>POSITIVA</v>
          </cell>
          <cell r="BL1168">
            <v>45520</v>
          </cell>
          <cell r="BN1168">
            <v>45520</v>
          </cell>
          <cell r="BO1168">
            <v>45762</v>
          </cell>
          <cell r="BP1168" t="str">
            <v>SI</v>
          </cell>
          <cell r="BQ1168" t="str">
            <v>CONTRATACIÓN DIRECTA</v>
          </cell>
          <cell r="BR1168" t="str">
            <v>SGR-378-2024</v>
          </cell>
          <cell r="BS1168" t="str">
            <v>https://community.secop.gov.co/Public/Tendering/OpportunityDetail/Index?noticeUID=CO1.NTC.6540976&amp;isFromPublicArea=True&amp;isModal=False</v>
          </cell>
        </row>
        <row r="1169">
          <cell r="A1169" t="str">
            <v>SGR-379-2024</v>
          </cell>
          <cell r="C1169">
            <v>45512</v>
          </cell>
          <cell r="D1169" t="str">
            <v>LISETTE FERNANDA BALLESTEROS ALVAREZ</v>
          </cell>
          <cell r="E1169" t="str">
            <v>SIRLY ANA RUIZ FLOREZ</v>
          </cell>
          <cell r="F1169" t="str">
            <v>CONTRATO</v>
          </cell>
          <cell r="J1169">
            <v>32972</v>
          </cell>
          <cell r="K1169">
            <v>35</v>
          </cell>
          <cell r="L1169">
            <v>630104623</v>
          </cell>
          <cell r="M1169" t="str">
            <v>PROFESIONAL</v>
          </cell>
          <cell r="N1169" t="str">
            <v>CÉDULA DE CIUDADANIA</v>
          </cell>
          <cell r="O1169">
            <v>1098685129</v>
          </cell>
          <cell r="P1169">
            <v>8</v>
          </cell>
          <cell r="Q1169" t="str">
            <v>PSP a la VSCSM en actividades necesarias para el cumplimiento de la función de fiscalización a títulos mineros y demás figuras que por mandato legal permiten la exploración y explotación de recursos naturales no renovables, tales como la evaluación documental de expedientes, realización de inspecciones de campo, elaboración, corrección y revisión de conceptos e informes técnicos y la atención a requerimientos de entes de control.</v>
          </cell>
          <cell r="R1169" t="str">
            <v>1. Apoyar la planeación, programación y seguimiento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o áreas con prerrogativas de explotación, con el fin de verificar el cumplimiento de las obligaciones por parte de los titulares o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4.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5.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6.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7.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8.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9.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Derivado de ello consolidar y presentar al supervisor recomendaciones
orientadas a la definición e implementación de acciones de mejora o ajustes a los procesos y procedimientos cuando a
ello haya lugar.
10. Gestionar las actuaciones técnicas que le sean asignadas a través de AnnA Minería de manera oportuna y
conforme a los los lineamientos que se impartan, generando los informes requeridos.
11. Apoyar la revisión de evaluaciones y flujo de actuaciones gestionadas a través de AnnA Minería o la herramienta
tecnológica que disponga la entidad para el desarrollo de las actividades de fiscalización. Derivado de ello consolidar y
presentar al supervisor recomendaciones orientadas a la definición e implementación de acciones de mejora o ajustes a
los procesos y procedimientos cuando a ello haya lugar.
12. Registrar el desarrollo de sus actividades diarias y/o semanales y/o mensuales, en los formatos o sistemas de
información que disponga la Entidad para tal fin y de conformidad a las solicitudes que realce el supervisor.
13. Apoyar la revisión, elaboración, consolidación y análisis de informes o reportes de gestión del grupo de trabajo de
conformidad con la asignación que realice el Supervisor y atendiendo los lineamientos que se impartan para el efecto,
procurando la entrega oportuna de los mismos. Derivado de ello consolidar y presentar al supervisor recomendaciones
orientadas a la definición e implementación de acciones de mejora o ajustes a los procesos y procedimientos cuando a
ello haya lugar.
14.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15. Apoyar al Grupo de Trabajo mediante la elaboración de conceptos, informes, estudios, investigaciones u otros
documentos técnicos derivados de la fiscalización a la actividad minera, según la asignación efectuada por parte del
supervisor. Derivado de ello consolidar y presentar al supervisor recomendaciones orientadas a la definición e
implementación de acciones de mejora o ajustes a los procesos y procedimientos cuando a ello haya lugar.
16. Brindar apoyo técnico en los temas transversales inherentes a la función de fiscalización a la actividad minera,
como son los relacionados con aspectos ambientales, amparos administrativos, servidumbres mineras, entre otros, así
como acompañamiento a las alcaldías en asuntos relacionados con actividad minera en su componente técnico.
17.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18. Proyectar oficios, memorandos, documentos de respuesta a las peticiones y solicitudes de información relacionadas
con el objeto contractual que le sean asignadas a través del Sistema de Gestión Documental. Cuando le sean asignados
realizar la revisión de los aspectos de calidad y contenido en el componente técnico de oficios, memorando o
documentos generados en el grupo de trabajo. Derivado de ello consolidar y presentar al supervisor recomendaciones
orientadas a la definición e implementación de acciones de mejora o ajustes a los procesos y procedimientos cuando a
ello haya lugar.</v>
          </cell>
          <cell r="V1169">
            <v>77570792</v>
          </cell>
          <cell r="W1169">
            <v>55724</v>
          </cell>
          <cell r="X1169">
            <v>45501</v>
          </cell>
          <cell r="Y1169" t="str">
            <v>SISTEMA GENERAL DE REGALÍAS</v>
          </cell>
          <cell r="AA1169">
            <v>77570792</v>
          </cell>
          <cell r="AB1169" t="str">
            <v>FERNANDO ALBERTO CARDONA VARGAS</v>
          </cell>
          <cell r="AC1169" t="str">
            <v>VICEPRESIDENTE DE SEGUIMIENTO, CONTROL Y SEGURIDAD MINERA</v>
          </cell>
          <cell r="AD1169" t="str">
            <v>VSCSM</v>
          </cell>
          <cell r="AE1169">
            <v>8</v>
          </cell>
          <cell r="AH1169">
            <v>9696349</v>
          </cell>
          <cell r="AI1169">
            <v>10174239</v>
          </cell>
          <cell r="AJ1169" t="str">
            <v>MIGUEL ÁNGEL SÁNCHEZ HERNÁNDEZ</v>
          </cell>
          <cell r="AK1169" t="str">
            <v>COORDINADOR DEL GRUPO DE SEGUIMIENTO Y CONTROL ZONA OCCIDENTE</v>
          </cell>
          <cell r="AN1169" t="str">
            <v>Bogotá D.C.</v>
          </cell>
          <cell r="AO1169" t="str">
            <v>14 PRESTACIÓN DE SERVICIOS</v>
          </cell>
          <cell r="AP1169" t="str">
            <v>SANTANDER</v>
          </cell>
          <cell r="AQ1169" t="str">
            <v>BUCARAMANGA</v>
          </cell>
          <cell r="AR1169" t="str">
            <v>GEOLOGIA</v>
          </cell>
          <cell r="AS1169" t="str">
            <v>PREGRADO</v>
          </cell>
          <cell r="AZ1169" t="str">
            <v>SGR</v>
          </cell>
          <cell r="BA1169" t="str">
            <v>379</v>
          </cell>
          <cell r="BB1169">
            <v>2024</v>
          </cell>
          <cell r="BC1169">
            <v>80111600</v>
          </cell>
          <cell r="BD1169" t="str">
            <v>SEGUROS DEL ESTADO S.A.</v>
          </cell>
          <cell r="BE1169" t="str">
            <v>14-46-101121520</v>
          </cell>
          <cell r="BF1169">
            <v>45516</v>
          </cell>
          <cell r="BG1169">
            <v>45516</v>
          </cell>
          <cell r="BH1169">
            <v>45517</v>
          </cell>
          <cell r="BI1169">
            <v>178124</v>
          </cell>
          <cell r="BJ1169">
            <v>45517</v>
          </cell>
          <cell r="BK1169" t="str">
            <v>POSITIVA</v>
          </cell>
          <cell r="BL1169">
            <v>45518</v>
          </cell>
          <cell r="BN1169">
            <v>45518</v>
          </cell>
          <cell r="BO1169">
            <v>45760</v>
          </cell>
          <cell r="BP1169" t="str">
            <v>SI</v>
          </cell>
          <cell r="BQ1169" t="str">
            <v>CONTRATACIÓN DIRECTA</v>
          </cell>
          <cell r="BR1169" t="str">
            <v>SGR-379-2024</v>
          </cell>
          <cell r="BS1169" t="str">
            <v>https://community.secop.gov.co/Public/Tendering/OpportunityDetail/Index?noticeUID=CO1.NTC.6535064&amp;isFromPublicArea=True&amp;isModal=False</v>
          </cell>
        </row>
        <row r="1170">
          <cell r="A1170" t="str">
            <v>SGR-380-2024</v>
          </cell>
          <cell r="C1170">
            <v>45518</v>
          </cell>
          <cell r="D1170" t="str">
            <v>AUGUSTO FERNANDO MAZORRA PEREZ</v>
          </cell>
          <cell r="E1170" t="str">
            <v>SIRLY ANA RUIZ FLOREZ</v>
          </cell>
          <cell r="F1170" t="str">
            <v>CONTRATO</v>
          </cell>
          <cell r="J1170">
            <v>25867</v>
          </cell>
          <cell r="K1170">
            <v>54</v>
          </cell>
          <cell r="L1170">
            <v>630104123</v>
          </cell>
          <cell r="M1170" t="str">
            <v>PROFESIONAL</v>
          </cell>
          <cell r="N1170" t="str">
            <v>CÉDULA DE CIUDADANIA</v>
          </cell>
          <cell r="O1170">
            <v>76314558</v>
          </cell>
          <cell r="P1170">
            <v>2</v>
          </cell>
          <cell r="Q1170"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170"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CLAUSULADO COMPLEMENTARIO AL CONTRATO DE PRESTACIÓN DE SERVICIOS PROFESIONALES No. SGR-380-2024 SUSCRITO ENTRE LA AGENCIA NACIONAL DE MINERIA Y AUGUSTO FERNANDO MAZORRA PEREZ. Fecha de Impresión: 2024-08-14 Página 2 de 12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170">
            <v>62183736</v>
          </cell>
          <cell r="W1170">
            <v>55224</v>
          </cell>
          <cell r="X1170">
            <v>45501</v>
          </cell>
          <cell r="Y1170" t="str">
            <v>SISTEMA GENERAL DE REGALÍAS</v>
          </cell>
          <cell r="AA1170">
            <v>62183736</v>
          </cell>
          <cell r="AB1170" t="str">
            <v>FERNANDO ALBERTO CARDONA VARGAS</v>
          </cell>
          <cell r="AC1170" t="str">
            <v>VICEPRESIDENTE DE SEGUIMIENTO, CONTROL Y SEGURIDAD MINERA</v>
          </cell>
          <cell r="AD1170" t="str">
            <v>VSCSM</v>
          </cell>
          <cell r="AE1170">
            <v>8</v>
          </cell>
          <cell r="AH1170">
            <v>7772967</v>
          </cell>
          <cell r="AI1170">
            <v>76327309</v>
          </cell>
          <cell r="AJ1170" t="str">
            <v>Eduar Aldemar Mapallo Tapia</v>
          </cell>
          <cell r="AK1170" t="str">
            <v>COORDINADORA DEL PUNTO DE ATENCIÓN REGIONAL CALI</v>
          </cell>
          <cell r="AN1170" t="str">
            <v>Cali</v>
          </cell>
          <cell r="AO1170" t="str">
            <v>14 PRESTACIÓN DE SERVICIOS</v>
          </cell>
          <cell r="AP1170" t="str">
            <v>CAUCA</v>
          </cell>
          <cell r="AQ1170" t="str">
            <v>SAN SEBASTIAN</v>
          </cell>
          <cell r="AR1170" t="str">
            <v>INGENIERO DE MINAS</v>
          </cell>
          <cell r="AS1170" t="str">
            <v>PREGRADO</v>
          </cell>
          <cell r="AZ1170" t="str">
            <v>SGR</v>
          </cell>
          <cell r="BA1170" t="str">
            <v>380</v>
          </cell>
          <cell r="BB1170">
            <v>2024</v>
          </cell>
          <cell r="BC1170">
            <v>80111600</v>
          </cell>
          <cell r="BD1170" t="str">
            <v>SEGUROS DEL ESTADO S.A.</v>
          </cell>
          <cell r="BE1170" t="str">
            <v>14-46-101121879</v>
          </cell>
          <cell r="BF1170">
            <v>45520</v>
          </cell>
          <cell r="BG1170">
            <v>45524</v>
          </cell>
          <cell r="BH1170">
            <v>45524</v>
          </cell>
          <cell r="BI1170">
            <v>186624</v>
          </cell>
          <cell r="BJ1170">
            <v>45520</v>
          </cell>
          <cell r="BK1170" t="str">
            <v>POSITIVA</v>
          </cell>
          <cell r="BL1170">
            <v>45527</v>
          </cell>
          <cell r="BN1170">
            <v>45527</v>
          </cell>
          <cell r="BO1170">
            <v>45769</v>
          </cell>
          <cell r="BP1170" t="str">
            <v>SI</v>
          </cell>
          <cell r="BQ1170" t="str">
            <v>CONTRATACIÓN DIRECTA</v>
          </cell>
          <cell r="BR1170" t="str">
            <v>SGR-380-2024</v>
          </cell>
          <cell r="BS1170" t="str">
            <v>https://community.secop.gov.co/Public/Tendering/OpportunityDetail/Index?noticeUID=CO1.NTC.6550295&amp;isFromPublicArea=True&amp;isModal=False</v>
          </cell>
        </row>
        <row r="1171">
          <cell r="A1171" t="str">
            <v>SGR-381-2024</v>
          </cell>
          <cell r="C1171">
            <v>45513</v>
          </cell>
          <cell r="D1171" t="str">
            <v>CARLOS ANDRES SABRICA BUENDIA</v>
          </cell>
          <cell r="E1171" t="str">
            <v>SIRLY ANA RUIZ FLOREZ</v>
          </cell>
          <cell r="F1171" t="str">
            <v>CONTRATO</v>
          </cell>
          <cell r="J1171">
            <v>30457</v>
          </cell>
          <cell r="K1171">
            <v>42</v>
          </cell>
          <cell r="L1171">
            <v>630102023</v>
          </cell>
          <cell r="M1171" t="str">
            <v>PROFESIONAL</v>
          </cell>
          <cell r="N1171" t="str">
            <v>CÉDULA DE CIUDADANIA</v>
          </cell>
          <cell r="O1171">
            <v>80203035</v>
          </cell>
          <cell r="P1171">
            <v>0</v>
          </cell>
          <cell r="Q1171"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171"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171">
            <v>62183736</v>
          </cell>
          <cell r="W1171">
            <v>53124</v>
          </cell>
          <cell r="X1171">
            <v>45501</v>
          </cell>
          <cell r="Y1171" t="str">
            <v>SISTEMA GENERAL DE REGALÍAS</v>
          </cell>
          <cell r="AA1171">
            <v>62183736</v>
          </cell>
          <cell r="AB1171" t="str">
            <v>FERNANDO ALBERTO CARDONA VARGAS</v>
          </cell>
          <cell r="AC1171" t="str">
            <v>VICEPRESIDENTE DE SEGUIMIENTO, CONTROL Y SEGURIDAD MINERA</v>
          </cell>
          <cell r="AD1171" t="str">
            <v>VSCSM</v>
          </cell>
          <cell r="AE1171">
            <v>8</v>
          </cell>
          <cell r="AH1171">
            <v>7772967</v>
          </cell>
          <cell r="AI1171">
            <v>43000561</v>
          </cell>
          <cell r="AJ1171" t="str">
            <v xml:space="preserve">MARIA INES DE LA EUCARISTIA RESTREPO MORALES </v>
          </cell>
          <cell r="AK1171" t="str">
            <v xml:space="preserve">COORDINADORA PUNTO DE ATENCION REGIONAL MEDELLIN </v>
          </cell>
          <cell r="AN1171" t="str">
            <v>Medellín</v>
          </cell>
          <cell r="AO1171" t="str">
            <v>14 PRESTACIÓN DE SERVICIOS</v>
          </cell>
          <cell r="AP1171" t="str">
            <v>CALDAS</v>
          </cell>
          <cell r="AQ1171" t="str">
            <v>CHINCHINA</v>
          </cell>
          <cell r="AR1171" t="str">
            <v>GEOLOGIA</v>
          </cell>
          <cell r="AS1171" t="str">
            <v>POSGRADO</v>
          </cell>
          <cell r="AZ1171" t="str">
            <v>SGR</v>
          </cell>
          <cell r="BA1171" t="str">
            <v>381</v>
          </cell>
          <cell r="BB1171">
            <v>2024</v>
          </cell>
          <cell r="BC1171">
            <v>80111600</v>
          </cell>
          <cell r="BD1171" t="str">
            <v>SEGUROS DEL ESTADO S.A.</v>
          </cell>
          <cell r="BE1171" t="str">
            <v xml:space="preserve">
21-46-101096117</v>
          </cell>
          <cell r="BF1171">
            <v>45516</v>
          </cell>
          <cell r="BG1171">
            <v>45516</v>
          </cell>
          <cell r="BH1171">
            <v>45517</v>
          </cell>
          <cell r="BI1171">
            <v>177924</v>
          </cell>
          <cell r="BJ1171">
            <v>45517</v>
          </cell>
          <cell r="BK1171" t="str">
            <v>POSITIVA</v>
          </cell>
          <cell r="BL1171">
            <v>45518</v>
          </cell>
          <cell r="BN1171">
            <v>45518</v>
          </cell>
          <cell r="BO1171">
            <v>45760</v>
          </cell>
          <cell r="BP1171" t="str">
            <v>SI</v>
          </cell>
          <cell r="BQ1171" t="str">
            <v>CONTRATACIÓN DIRECTA</v>
          </cell>
          <cell r="BR1171" t="str">
            <v>SGR-381-2024</v>
          </cell>
          <cell r="BS1171" t="str">
            <v>https://community.secop.gov.co/Public/Tendering/OpportunityDetail/Index?noticeUID=CO1.NTC.6534568&amp;isFromPublicArea=True&amp;isModal=False</v>
          </cell>
        </row>
        <row r="1172">
          <cell r="A1172" t="str">
            <v>SGR-382-2024</v>
          </cell>
          <cell r="C1172">
            <v>45513</v>
          </cell>
          <cell r="D1172" t="str">
            <v>DANIELA GUZMAN LOPEZ</v>
          </cell>
          <cell r="E1172" t="str">
            <v>SIRLY ANA RUIZ FLOREZ</v>
          </cell>
          <cell r="F1172" t="str">
            <v>CONTRATO</v>
          </cell>
          <cell r="J1172">
            <v>35707</v>
          </cell>
          <cell r="K1172">
            <v>27</v>
          </cell>
          <cell r="L1172">
            <v>630102223</v>
          </cell>
          <cell r="M1172" t="str">
            <v>PROFESIONAL</v>
          </cell>
          <cell r="N1172" t="str">
            <v>CÉDULA DE CIUDADANIA</v>
          </cell>
          <cell r="O1172">
            <v>1088031871</v>
          </cell>
          <cell r="P1172">
            <v>2</v>
          </cell>
          <cell r="Q1172" t="str">
            <v>PSP a la VSCSM para el desarrollo de la función de fiscalización minera, en actividades jurídicas de atención y respuesta a peticiones, quejas, reclamos, así como la evaluación documental de expedientes mineros</v>
          </cell>
          <cell r="R1172" t="str">
            <v>1. Apoyar a la VSCSM en el seguimiento de procesos administrativos enmarcados en la fiscalización minera, redactando los documentos que se requieran para el efecto. 2. Apoyar a la VSCSM con la obtención de información consolidada, a partir de las diferentes herramientas de gestión tecnológica de la entidad. 3. Apoyar las actividades de notificación de actos administrativos proyectados por la dependencia y enmarcados en el proceso de fiscalización minera. 4. Informar al supervisor del contrato cuando el acto administrativo en firme requiera su remisión a las demás dependencias de la ANM o a Registro Minero Nacional o entidades competentes, proyectando los documentos necesarios para tal fin. 5. Apoyar a la VSCM en la clasificación de peticiones, quejas, reclamos, obligaciones, trámites enmarcados en la fiscalización minera y allegados por los usuarios y/o titulares mineros, de acuerdo con las orientaciones que suministre el Supervisor del contrato. 6. Apoyar y participar en la organización de las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7. Realizar actividades de evaluación documental para la verificación del cumplimiento de las obligaciones administrativas y jurídicas de los títulos mineros y proyectar los respectivos actos administrativos que se deriven de dicha evaluación, asignados a su vez por el supervisor y acuerdo a las necesidades del Grupo de Trabajo.</v>
          </cell>
          <cell r="V1172">
            <v>35651240</v>
          </cell>
          <cell r="W1172">
            <v>53324</v>
          </cell>
          <cell r="X1172">
            <v>45501</v>
          </cell>
          <cell r="Y1172" t="str">
            <v>SISTEMA GENERAL DE REGALÍAS</v>
          </cell>
          <cell r="AA1172">
            <v>35651240</v>
          </cell>
          <cell r="AB1172" t="str">
            <v>FERNANDO ALBERTO CARDONA VARGAS</v>
          </cell>
          <cell r="AC1172" t="str">
            <v>VICEPRESIDENTE DE SEGUIMIENTO, CONTROL Y SEGURIDAD MINERA</v>
          </cell>
          <cell r="AD1172" t="str">
            <v>VSCSM</v>
          </cell>
          <cell r="AE1172">
            <v>8</v>
          </cell>
          <cell r="AH1172">
            <v>4456405</v>
          </cell>
          <cell r="AI1172">
            <v>37275866</v>
          </cell>
          <cell r="AJ1172" t="str">
            <v>KAREN ANDREA DURAN NIEVA</v>
          </cell>
          <cell r="AK1172" t="str">
            <v>COORDINADORA DEL PUNTO DE ATENCIÓN REGIONAL MANIZALES</v>
          </cell>
          <cell r="AN1172" t="str">
            <v>Manizales</v>
          </cell>
          <cell r="AO1172" t="str">
            <v>14 PRESTACIÓN DE SERVICIOS</v>
          </cell>
          <cell r="AP1172" t="str">
            <v>RISARALDA</v>
          </cell>
          <cell r="AQ1172" t="str">
            <v>PEREIRA</v>
          </cell>
          <cell r="AR1172" t="str">
            <v>DERECHO</v>
          </cell>
          <cell r="AS1172" t="str">
            <v>PREGRADO</v>
          </cell>
          <cell r="AZ1172" t="str">
            <v>SGR</v>
          </cell>
          <cell r="BA1172" t="str">
            <v>382</v>
          </cell>
          <cell r="BB1172">
            <v>2024</v>
          </cell>
          <cell r="BC1172">
            <v>80111600</v>
          </cell>
          <cell r="BD1172" t="str">
            <v>SEGUROS DEL ESTADO S.A.</v>
          </cell>
          <cell r="BE1172" t="str">
            <v>21-44-101448154</v>
          </cell>
          <cell r="BF1172">
            <v>45516</v>
          </cell>
          <cell r="BG1172">
            <v>45517</v>
          </cell>
          <cell r="BH1172">
            <v>45517</v>
          </cell>
          <cell r="BI1172">
            <v>178024</v>
          </cell>
          <cell r="BJ1172">
            <v>45517</v>
          </cell>
          <cell r="BK1172" t="str">
            <v>POSITIVA</v>
          </cell>
          <cell r="BL1172">
            <v>45519</v>
          </cell>
          <cell r="BN1172">
            <v>45519</v>
          </cell>
          <cell r="BO1172">
            <v>45761</v>
          </cell>
          <cell r="BP1172" t="str">
            <v>SI</v>
          </cell>
          <cell r="BQ1172" t="str">
            <v>CONTRATACIÓN DIRECTA</v>
          </cell>
          <cell r="BR1172" t="str">
            <v>SGR-382-2024</v>
          </cell>
          <cell r="BS1172" t="str">
            <v>https://community.secop.gov.co/Public/Tendering/OpportunityDetail/Index?noticeUID=CO1.NTC.6534966&amp;isFromPublicArea=True&amp;isModal=False</v>
          </cell>
        </row>
        <row r="1173">
          <cell r="A1173" t="str">
            <v>SGR-383-2024</v>
          </cell>
          <cell r="C1173">
            <v>45516</v>
          </cell>
          <cell r="D1173" t="str">
            <v>FABIAN ANDRES CORONEL HERRERA</v>
          </cell>
          <cell r="E1173" t="str">
            <v>SIRLY ANA RUIZ FLOREZ</v>
          </cell>
          <cell r="F1173" t="str">
            <v>CONTRATO</v>
          </cell>
          <cell r="J1173">
            <v>33646</v>
          </cell>
          <cell r="K1173">
            <v>33</v>
          </cell>
          <cell r="L1173">
            <v>630099223</v>
          </cell>
          <cell r="M1173" t="str">
            <v>PROFESIONAL</v>
          </cell>
          <cell r="N1173" t="str">
            <v>CÉDULA DE CIUDADANIA</v>
          </cell>
          <cell r="O1173">
            <v>1065637979</v>
          </cell>
          <cell r="P1173">
            <v>7</v>
          </cell>
          <cell r="Q1173"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V1173">
            <v>62183736</v>
          </cell>
          <cell r="W1173">
            <v>50324</v>
          </cell>
          <cell r="X1173">
            <v>45501</v>
          </cell>
          <cell r="Y1173" t="str">
            <v>SISTEMA GENERAL DE REGALÍAS</v>
          </cell>
          <cell r="AA1173">
            <v>62183736</v>
          </cell>
          <cell r="AB1173" t="str">
            <v>FERNANDO ALBERTO CARDONA VARGAS</v>
          </cell>
          <cell r="AC1173" t="str">
            <v>VICEPRESIDENTE DE SEGUIMIENTO, CONTROL Y SEGURIDAD MINERA</v>
          </cell>
          <cell r="AD1173" t="str">
            <v>VSCSM</v>
          </cell>
          <cell r="AE1173">
            <v>8</v>
          </cell>
          <cell r="AH1173">
            <v>7772967</v>
          </cell>
          <cell r="AI1173">
            <v>7169561</v>
          </cell>
          <cell r="AJ1173" t="str">
            <v>EDGAR ENRIQUE ROJAS JIMENEZ</v>
          </cell>
          <cell r="AK1173" t="str">
            <v>COORDINADOR DEL PUNTO DE ATENCIÓN REGIONAL BUCARAMANGA</v>
          </cell>
          <cell r="AN1173" t="str">
            <v>Bucaramanga</v>
          </cell>
          <cell r="AO1173" t="str">
            <v>14 PRESTACIÓN DE SERVICIOS</v>
          </cell>
          <cell r="AP1173" t="str">
            <v>CESAR</v>
          </cell>
          <cell r="AQ1173" t="str">
            <v>VALLEDUPAR</v>
          </cell>
          <cell r="AR1173" t="str">
            <v>INGENIERO DE MINAS</v>
          </cell>
          <cell r="AS1173" t="str">
            <v>POSGRADO</v>
          </cell>
          <cell r="AZ1173" t="str">
            <v>SGR</v>
          </cell>
          <cell r="BA1173" t="str">
            <v>383</v>
          </cell>
          <cell r="BB1173">
            <v>2024</v>
          </cell>
          <cell r="BC1173">
            <v>80111600</v>
          </cell>
          <cell r="BD1173" t="str">
            <v>SEGUROS DEL ESTADO S.A.</v>
          </cell>
          <cell r="BE1173" t="str">
            <v>51-46-101019009</v>
          </cell>
          <cell r="BF1173">
            <v>45520</v>
          </cell>
          <cell r="BG1173">
            <v>45520</v>
          </cell>
          <cell r="BH1173">
            <v>45520</v>
          </cell>
          <cell r="BI1173">
            <v>186724</v>
          </cell>
          <cell r="BJ1173">
            <v>45520</v>
          </cell>
          <cell r="BK1173" t="str">
            <v>POSITIVA</v>
          </cell>
          <cell r="BL1173">
            <v>45524</v>
          </cell>
          <cell r="BN1173">
            <v>45524</v>
          </cell>
          <cell r="BO1173">
            <v>45766</v>
          </cell>
          <cell r="BP1173" t="str">
            <v>SI</v>
          </cell>
          <cell r="BQ1173" t="str">
            <v>CONTRATACIÓN DIRECTA</v>
          </cell>
          <cell r="BR1173" t="str">
            <v>SGR-383-2024</v>
          </cell>
          <cell r="BS1173" t="str">
            <v>https://community.secop.gov.co/Public/Tendering/OpportunityDetail/Index?noticeUID=CO1.NTC.6544351&amp;isFromPublicArea=True&amp;isModal=False</v>
          </cell>
        </row>
        <row r="1174">
          <cell r="A1174" t="str">
            <v>SGR-377-2024</v>
          </cell>
          <cell r="C1174">
            <v>45512</v>
          </cell>
          <cell r="D1174" t="str">
            <v>JEFFERSON AMORTEGUI WALTEROS</v>
          </cell>
          <cell r="E1174" t="str">
            <v>SIRLY ANA RUIZ FLOREZ</v>
          </cell>
          <cell r="F1174" t="str">
            <v>CONTRATO</v>
          </cell>
          <cell r="J1174">
            <v>33157</v>
          </cell>
          <cell r="K1174">
            <v>34</v>
          </cell>
          <cell r="L1174">
            <v>630091723</v>
          </cell>
          <cell r="M1174" t="str">
            <v>PROFESIONAL</v>
          </cell>
          <cell r="N1174" t="str">
            <v>CÉDULA DE CIUDADANIA</v>
          </cell>
          <cell r="O1174">
            <v>1024509612</v>
          </cell>
          <cell r="P1174">
            <v>2</v>
          </cell>
          <cell r="Q1174" t="str">
            <v>PSP a la VSCSM, en actividades jurídicas necesarias para el desarrollo de la función de fiscalización minera, como lo es el acompañamiento en amparos administrativos, la emisión de conceptos, la evaluación documental de expedientes mineros, la sustanciación y revisión de actos administrativos, así como la atención y respuesta a los requerimientos de entes de control.</v>
          </cell>
          <cell r="R1174" t="str">
            <v>1. Apoyar la definición de estrategias encaminadas a mejorar los procesos y procedimientos relacionados con el cumplimiento de las metas y objetivos establecidos para la atención de los asuntos a cargo de la Vicepresidencia de Seguimiento, Control y Seguridad Minera. 2. Proponer a la Vicepresidencia de Seguimiento, Control y Seguridad Minera, lineamientos y criterios jurídicos orientadores para ser incorporados en los planes, estrategias, formatos, procesos y procedimientos relacionados con la función de fiscalización. 3. Elaborar y/o revisar los estudios, reportes, informes y en general los documentos que se requieran para la atención, seguimiento y control de los asuntos a cargo de la Vicepresidencia de Seguimiento, Control y Seguridad Minera, proponiendo las acciones de mejora y ajustes a los lineamientos y planes operativos que se requieran. 4. Apoyar la definición y consolidación de lineamientos jurídicos, tendientes a la unificación de criterios para la sustanciación de conceptos, actos administrativos y demás documentos que se requieran para la atención de los asuntos a cargo de la Vicepresidencia de Seguimiento, Control y Seguridad Minera. 5. Aportar con la revisión de los actos administrativos, al cumplimiento de las metas, indicadores de calidad, planes de acción y/o planes de mejoramiento. 6.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7. Apoyar en la elaboración de los actos administrativos de mayor envergadura que deban ser proferidos por la
vicepresidencia de seguimiento, control y seguridad minera y/o de la Vicepresidencia de Seguimiento Control y Seguridad
Minera.
8. Elaborar, revisar y/o consolidar las consultas, requerimientos, derechos de petición y demás solicitudes efectuadas
por los particulares, las diferentes dependencias de la entidad y las autoridades u organismos externos.
9. Elaborar, revisar y/o consolidar las respuestas a consultas, requerimientos y derechos de petición, así como las
solicitudes efectuadas por las demás dependencias de la entidad sobre los trámites a cargo de la VSCSM, en el marco
del cumplimiento del indicador de oportunidad en su atención.
10. Liderar la gestión con las entidades y organismos externos, incluidos órganos de control, para garantizar la adecuada
entrega de información y la oportuna atención a los requerimientos y solicitudes de competencia del despacho de la
Vicepresidencia de Seguimiento, Control y Seguridad Minera.
11. Asistir y participar en las reuniones, consejos, juntas, comités y demás eventos que indique el supervisor y que se
relacione con el objeto contractual.
12. Presentar informes mensuales en los que se detalle la participación en comités, la respuesta a requerimientos de
información y el avance en la definición e implementación de las estrategias y mecanismos descritos en los numerales
anteriores y las actividades desarrolladas en ejecución del objeto contractual.
13. Revisar y actualizar la información relacionada con los tramites que le sean asignados, en los sistemas de
información o herramientas que para el caso disponga la Entidad._x000D_</v>
          </cell>
          <cell r="V1174">
            <v>77570792</v>
          </cell>
          <cell r="W1174">
            <v>43324</v>
          </cell>
          <cell r="X1174">
            <v>45500</v>
          </cell>
          <cell r="Y1174" t="str">
            <v>SISTEMA GENERAL DE REGALÍAS</v>
          </cell>
          <cell r="AA1174">
            <v>77570792</v>
          </cell>
          <cell r="AB1174" t="str">
            <v>FERNANDO ALBERTO CARDONA VARGAS</v>
          </cell>
          <cell r="AC1174" t="str">
            <v>VICEPRESIDENTE DE SEGUIMIENTO, CONTROL Y SEGURIDAD MINERA</v>
          </cell>
          <cell r="AD1174" t="str">
            <v>VSCSM</v>
          </cell>
          <cell r="AE1174">
            <v>8</v>
          </cell>
          <cell r="AH1174">
            <v>9696349</v>
          </cell>
          <cell r="AI1174">
            <v>1057575114</v>
          </cell>
          <cell r="AJ1174" t="str">
            <v>LAURA LIGIA GOYENECHE MENDIVELSO</v>
          </cell>
          <cell r="AK1174" t="str">
            <v>COORDINADORA DEL PUNTO DE ATENCIÓN REGIONAL NOBSA</v>
          </cell>
          <cell r="AN1174" t="str">
            <v>Nobsa</v>
          </cell>
          <cell r="AO1174" t="str">
            <v>14 PRESTACIÓN DE SERVICIOS</v>
          </cell>
          <cell r="AP1174" t="str">
            <v>TOLIMA</v>
          </cell>
          <cell r="AQ1174" t="str">
            <v>LÍBANO</v>
          </cell>
          <cell r="AR1174" t="str">
            <v>DERECHO</v>
          </cell>
          <cell r="AS1174" t="str">
            <v>POSGRADO</v>
          </cell>
          <cell r="AZ1174" t="str">
            <v>SGR</v>
          </cell>
          <cell r="BA1174" t="str">
            <v>377</v>
          </cell>
          <cell r="BB1174">
            <v>2024</v>
          </cell>
          <cell r="BC1174">
            <v>80111600</v>
          </cell>
          <cell r="BD1174" t="str">
            <v>SEGUROS DEL ESTADO S.A.</v>
          </cell>
          <cell r="BE1174" t="str">
            <v>14-44-101216955</v>
          </cell>
          <cell r="BF1174">
            <v>45525</v>
          </cell>
          <cell r="BG1174">
            <v>45525</v>
          </cell>
          <cell r="BH1174">
            <v>45526</v>
          </cell>
          <cell r="BI1174">
            <v>189724</v>
          </cell>
          <cell r="BJ1174">
            <v>45526</v>
          </cell>
          <cell r="BK1174" t="str">
            <v>POSITIVA</v>
          </cell>
          <cell r="BL1174">
            <v>45530</v>
          </cell>
          <cell r="BN1174">
            <v>45530</v>
          </cell>
          <cell r="BO1174">
            <v>45772</v>
          </cell>
          <cell r="BP1174" t="str">
            <v>SI</v>
          </cell>
          <cell r="BQ1174" t="str">
            <v>CONTRATACIÓN DIRECTA</v>
          </cell>
          <cell r="BR1174" t="str">
            <v>SGR-377-2024</v>
          </cell>
          <cell r="BS1174" t="str">
            <v>https://community.secop.gov.co/Public/Tendering/OpportunityDetail/Index?noticeUID=CO1.NTC.6575547&amp;isFromPublicArea=True&amp;isModal=False</v>
          </cell>
        </row>
        <row r="1175">
          <cell r="A1175" t="str">
            <v>SGR-384-2024</v>
          </cell>
          <cell r="C1175">
            <v>45516</v>
          </cell>
          <cell r="D1175" t="str">
            <v>JESUS ALBERTO HIGUERA MENDEZ</v>
          </cell>
          <cell r="E1175" t="str">
            <v>SIRLY ANA RUIZ FLOREZ</v>
          </cell>
          <cell r="F1175" t="str">
            <v>CONTRATO</v>
          </cell>
          <cell r="J1175">
            <v>30674</v>
          </cell>
          <cell r="K1175">
            <v>41</v>
          </cell>
          <cell r="L1175">
            <v>630099123</v>
          </cell>
          <cell r="M1175" t="str">
            <v>PROFESIONAL</v>
          </cell>
          <cell r="N1175" t="str">
            <v>CÉDULA DE CIUDADANIA</v>
          </cell>
          <cell r="O1175">
            <v>88270280</v>
          </cell>
          <cell r="P1175">
            <v>3</v>
          </cell>
          <cell r="Q1175"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175"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175">
            <v>62183736</v>
          </cell>
          <cell r="W1175">
            <v>50224</v>
          </cell>
          <cell r="X1175">
            <v>45501</v>
          </cell>
          <cell r="Y1175" t="str">
            <v>SISTEMA GENERAL DE REGALÍAS</v>
          </cell>
          <cell r="AA1175">
            <v>62183736</v>
          </cell>
          <cell r="AB1175" t="str">
            <v>FERNANDO ALBERTO CARDONA VARGAS</v>
          </cell>
          <cell r="AC1175" t="str">
            <v>VICEPRESIDENTE DE SEGUIMIENTO, CONTROL Y SEGURIDAD MINERA</v>
          </cell>
          <cell r="AD1175" t="str">
            <v>VSCSM</v>
          </cell>
          <cell r="AE1175">
            <v>8</v>
          </cell>
          <cell r="AH1175">
            <v>7772967</v>
          </cell>
          <cell r="AI1175">
            <v>7169561</v>
          </cell>
          <cell r="AJ1175" t="str">
            <v>EDGAR ENRIQUE ROJAS JIMENEZ</v>
          </cell>
          <cell r="AK1175" t="str">
            <v>COORDINADOR DEL PUNTO DE ATENCIÓN REGIONAL BUCARAMANGA</v>
          </cell>
          <cell r="AN1175" t="str">
            <v>Bucaramanga</v>
          </cell>
          <cell r="AO1175" t="str">
            <v>14 PRESTACIÓN DE SERVICIOS</v>
          </cell>
          <cell r="AP1175" t="str">
            <v>NORTE DE SANTANDER</v>
          </cell>
          <cell r="AQ1175" t="str">
            <v>SAN JOSÉ DE CÚCUTA</v>
          </cell>
          <cell r="AR1175" t="str">
            <v>INGENIERO DE MINAS</v>
          </cell>
          <cell r="AS1175" t="str">
            <v>PREGRADO</v>
          </cell>
          <cell r="AZ1175" t="str">
            <v>SGR</v>
          </cell>
          <cell r="BA1175" t="str">
            <v>384</v>
          </cell>
          <cell r="BB1175">
            <v>2024</v>
          </cell>
          <cell r="BC1175">
            <v>80111600</v>
          </cell>
          <cell r="BD1175" t="str">
            <v>SEGUROS DEL ESTADO S.A.</v>
          </cell>
          <cell r="BE1175" t="str">
            <v>49-44-101034119</v>
          </cell>
          <cell r="BF1175">
            <v>45520</v>
          </cell>
          <cell r="BG1175">
            <v>45524</v>
          </cell>
          <cell r="BH1175">
            <v>45525</v>
          </cell>
          <cell r="BI1175">
            <v>186824</v>
          </cell>
          <cell r="BJ1175">
            <v>45520</v>
          </cell>
          <cell r="BK1175" t="str">
            <v>POSITIVA</v>
          </cell>
          <cell r="BL1175">
            <v>45526</v>
          </cell>
          <cell r="BN1175">
            <v>45526</v>
          </cell>
          <cell r="BO1175">
            <v>45768</v>
          </cell>
          <cell r="BP1175" t="str">
            <v>SI</v>
          </cell>
          <cell r="BQ1175" t="str">
            <v>CONTRATACIÓN DIRECTA</v>
          </cell>
          <cell r="BR1175" t="str">
            <v>SGR-384-2024</v>
          </cell>
          <cell r="BS1175" t="str">
            <v>https://community.secop.gov.co/Public/Tendering/OpportunityDetail/Index?noticeUID=CO1.NTC.6544389&amp;isFromPublicArea=True&amp;isModal=False</v>
          </cell>
        </row>
        <row r="1176">
          <cell r="A1176" t="str">
            <v>SGR-385-2024</v>
          </cell>
          <cell r="C1176">
            <v>45525</v>
          </cell>
          <cell r="D1176" t="str">
            <v>VICTOR ENRIQUE ALGARIN PALMA</v>
          </cell>
          <cell r="E1176" t="str">
            <v>YERALDIN FUENTES</v>
          </cell>
          <cell r="F1176" t="str">
            <v>CONTRATO</v>
          </cell>
          <cell r="J1176">
            <v>23700</v>
          </cell>
          <cell r="K1176">
            <v>60</v>
          </cell>
          <cell r="L1176">
            <v>630102423</v>
          </cell>
          <cell r="M1176" t="str">
            <v>PROFESIONAL</v>
          </cell>
          <cell r="N1176" t="str">
            <v>CÉDULA DE CIUDADANIA</v>
          </cell>
          <cell r="O1176">
            <v>3741850</v>
          </cell>
          <cell r="P1176">
            <v>4</v>
          </cell>
          <cell r="Q1176"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176"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176">
            <v>62183736</v>
          </cell>
          <cell r="W1176">
            <v>53524</v>
          </cell>
          <cell r="X1176">
            <v>45501</v>
          </cell>
          <cell r="Y1176" t="str">
            <v>SISTEMA GENERAL DE REGALÍAS</v>
          </cell>
          <cell r="AA1176">
            <v>62183736</v>
          </cell>
          <cell r="AB1176" t="str">
            <v>FERNANDO ALBERTO CARDONA VARGAS</v>
          </cell>
          <cell r="AC1176" t="str">
            <v>VICEPRESIDENTE DE SEGUIMIENTO, CONTROL Y SEGURIDAD MINERA</v>
          </cell>
          <cell r="AD1176" t="str">
            <v>VSCSM</v>
          </cell>
          <cell r="AE1176">
            <v>8</v>
          </cell>
          <cell r="AH1176">
            <v>7772967</v>
          </cell>
          <cell r="AI1176">
            <v>37275866</v>
          </cell>
          <cell r="AJ1176" t="str">
            <v>KAREN ANDREA DURAN NIEVA</v>
          </cell>
          <cell r="AK1176" t="str">
            <v>COORDINADORA DEL PUNTO DE ATENCIÓN REGIONAL MANIZALES</v>
          </cell>
          <cell r="AN1176" t="str">
            <v>Manizales</v>
          </cell>
          <cell r="AO1176" t="str">
            <v>14 PRESTACIÓN DE SERVICIOS</v>
          </cell>
          <cell r="AP1176" t="str">
            <v>ATLÁNTICO</v>
          </cell>
          <cell r="AQ1176" t="str">
            <v>POLONUEVO</v>
          </cell>
          <cell r="AR1176" t="str">
            <v>DERECHO</v>
          </cell>
          <cell r="AS1176" t="str">
            <v>POSGRADO</v>
          </cell>
          <cell r="AZ1176" t="str">
            <v>SGR</v>
          </cell>
          <cell r="BA1176" t="str">
            <v>385</v>
          </cell>
          <cell r="BB1176">
            <v>2024</v>
          </cell>
          <cell r="BC1176">
            <v>80111600</v>
          </cell>
          <cell r="BD1176" t="str">
            <v>SEGUROS DEL ESTADO S.A.</v>
          </cell>
          <cell r="BE1176" t="str">
            <v>14-46-101121523</v>
          </cell>
          <cell r="BF1176">
            <v>45516</v>
          </cell>
          <cell r="BG1176">
            <v>45516</v>
          </cell>
          <cell r="BH1176">
            <v>45518</v>
          </cell>
          <cell r="BI1176">
            <v>179424</v>
          </cell>
          <cell r="BJ1176">
            <v>45517</v>
          </cell>
          <cell r="BK1176" t="str">
            <v>POSITIVA</v>
          </cell>
          <cell r="BL1176">
            <v>45519</v>
          </cell>
          <cell r="BN1176">
            <v>45519</v>
          </cell>
          <cell r="BO1176">
            <v>45761</v>
          </cell>
          <cell r="BP1176" t="str">
            <v>SI</v>
          </cell>
          <cell r="BQ1176" t="str">
            <v>CONTRATACIÓN DIRECTA</v>
          </cell>
          <cell r="BR1176" t="str">
            <v>SGR-385-2024</v>
          </cell>
          <cell r="BS1176" t="str">
            <v>https://community.secop.gov.co/Public/Tendering/OpportunityDetail/Index?noticeUID=CO1.NTC.6533091&amp;isFromPublicArea=True&amp;isModal=False</v>
          </cell>
        </row>
        <row r="1177">
          <cell r="A1177" t="str">
            <v>SGR-386-2024</v>
          </cell>
          <cell r="C1177">
            <v>45525</v>
          </cell>
          <cell r="D1177" t="str">
            <v>ANDRÉS FELIPE LOZANO BETANCOURT</v>
          </cell>
          <cell r="E1177" t="str">
            <v>YERALDIN FUENTES</v>
          </cell>
          <cell r="F1177" t="str">
            <v>CONTRATO</v>
          </cell>
          <cell r="J1177">
            <v>31453</v>
          </cell>
          <cell r="K1177">
            <v>39</v>
          </cell>
          <cell r="L1177">
            <v>630104023</v>
          </cell>
          <cell r="M1177" t="str">
            <v>PROFESIONAL</v>
          </cell>
          <cell r="N1177" t="str">
            <v>CÉDULA DE CIUDADANIA</v>
          </cell>
          <cell r="O1177">
            <v>1130604937</v>
          </cell>
          <cell r="P1177">
            <v>1</v>
          </cell>
          <cell r="Q1177"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177"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v>
          </cell>
          <cell r="V1177">
            <v>62183736</v>
          </cell>
          <cell r="W1177">
            <v>55124</v>
          </cell>
          <cell r="X1177">
            <v>45501</v>
          </cell>
          <cell r="Y1177" t="str">
            <v>SISTEMA GENERAL DE REGALÍAS</v>
          </cell>
          <cell r="AA1177">
            <v>62183736</v>
          </cell>
          <cell r="AB1177" t="str">
            <v>FERNANDO ALBERTO CARDONA VARGAS</v>
          </cell>
          <cell r="AC1177" t="str">
            <v>VICEPRESIDENTE DE SEGUIMIENTO, CONTROL Y SEGURIDAD MINERA</v>
          </cell>
          <cell r="AD1177" t="str">
            <v>VSCSM</v>
          </cell>
          <cell r="AE1177">
            <v>8</v>
          </cell>
          <cell r="AH1177">
            <v>7772967</v>
          </cell>
          <cell r="AI1177">
            <v>66925444</v>
          </cell>
          <cell r="AJ1177" t="str">
            <v>KATHERINE ALEXANDRA NARANJO JARAMILLO</v>
          </cell>
          <cell r="AK1177" t="str">
            <v>COORDINADORA DEL PUNTO DE ATENCIÓN REGIONAL CALI</v>
          </cell>
          <cell r="AN1177" t="str">
            <v>Cali</v>
          </cell>
          <cell r="AO1177" t="str">
            <v>14 PRESTACIÓN DE SERVICIOS</v>
          </cell>
          <cell r="AP1177" t="str">
            <v>VALLE DEL CAUCA</v>
          </cell>
          <cell r="AQ1177" t="str">
            <v>TULUA</v>
          </cell>
          <cell r="AR1177" t="str">
            <v>DERECHO</v>
          </cell>
          <cell r="AS1177" t="str">
            <v>POSGRADO</v>
          </cell>
          <cell r="AZ1177" t="str">
            <v>SGR</v>
          </cell>
          <cell r="BA1177" t="str">
            <v>386</v>
          </cell>
          <cell r="BB1177">
            <v>2024</v>
          </cell>
          <cell r="BC1177">
            <v>80111600</v>
          </cell>
          <cell r="BD1177" t="str">
            <v>ASEGURADORA SOLIDARIA DE COLOMBIA</v>
          </cell>
          <cell r="BE1177" t="str">
            <v>660 - 47 - 994000028216</v>
          </cell>
          <cell r="BF1177">
            <v>45516</v>
          </cell>
          <cell r="BG1177">
            <v>45517</v>
          </cell>
          <cell r="BH1177">
            <v>45517</v>
          </cell>
          <cell r="BI1177">
            <v>178524</v>
          </cell>
          <cell r="BJ1177">
            <v>45517</v>
          </cell>
          <cell r="BK1177" t="str">
            <v>POSITIVA</v>
          </cell>
          <cell r="BL1177">
            <v>45524</v>
          </cell>
          <cell r="BN1177">
            <v>45524</v>
          </cell>
          <cell r="BO1177">
            <v>45766</v>
          </cell>
          <cell r="BP1177" t="str">
            <v>SI</v>
          </cell>
          <cell r="BQ1177" t="str">
            <v>CONTRATACIÓN DIRECTA</v>
          </cell>
          <cell r="BR1177" t="str">
            <v>SGR-386-2024</v>
          </cell>
          <cell r="BS1177" t="str">
            <v>https://community.secop.gov.co/Public/Tendering/OpportunityDetail/Index?noticeUID=CO1.NTC.6533183&amp;isFromPublicArea=True&amp;isModal=False</v>
          </cell>
        </row>
        <row r="1178">
          <cell r="A1178" t="str">
            <v>SGR-387-2024</v>
          </cell>
          <cell r="C1178">
            <v>45517</v>
          </cell>
          <cell r="D1178" t="str">
            <v>DANIEL FELIPE GARCIA</v>
          </cell>
          <cell r="E1178" t="str">
            <v>YOANA MUÑOZ AVENDAÑO</v>
          </cell>
          <cell r="F1178" t="str">
            <v>CONTRATO</v>
          </cell>
          <cell r="J1178">
            <v>35816</v>
          </cell>
          <cell r="K1178">
            <v>27</v>
          </cell>
          <cell r="L1178">
            <v>630085123</v>
          </cell>
          <cell r="M1178" t="str">
            <v>PROFESIONAL</v>
          </cell>
          <cell r="N1178" t="str">
            <v>CÉDULA DE CIUDADANIA</v>
          </cell>
          <cell r="O1178">
            <v>1032495847</v>
          </cell>
          <cell r="P1178">
            <v>2</v>
          </cell>
          <cell r="Q1178" t="str">
            <v>PS de apoyo a la gestión a la VSCSM para el desarrollo de la función de fiscalización minera, en actividades de seguimiento y control de las actuaciones administrativas, control de la correspondencia, consolidación de información de los procesos de planeación o gestión del grupo y demás tareas de apoyo operativo.</v>
          </cell>
          <cell r="R1178" t="str">
            <v>1) Apoyar la consolidación, revisión, asignación de tareas y control de las actuaciones administrativas u operativas de competencia de la dependencia, relacionada con las actividades de fiscalización a la actividad minera, de conformidad con los lineamientos que se impartan por el Supervisor y haciendo uso de las plataformas tecnológicas que disponga la entidad. 2) Apoyar la gestión del grupo de trabajo en los procesos de comunicación y notificación oportuna y efectiva de los actos administrativos proferidos en desarrollo de la función de fiscalización a la actividad minera. 3) Apoyar el seguimiento a la correspondencia, así como la consolidación de la información derivada de los procesos de planeación y gestión del Grupo de Trabajo y demás actividades de apoyo operativo que se requieran en la dependencia, de conformidad con los lineamientos que se impartan por el Supervisor y haciendo uso de las plataformas tecnológicas que disponga la entidad. 4) Apoyar a la VSCSM con el archivo y control de los documentos soportes de las inspecciones de campo, autos, correspondencia, resoluciones y demás información expedida por el grupo de trabajo, verificando su incorporación en el expediente físico o digital, de conformidad con los lineamientos que se impartan por el Supervisor y haciendo uso de las plataformas tecnológicas que disponga la entidad. 5) Apoyar las actividades de consolidación de información y generación de los reportes que se requieran, relacionados con la gestión de fiscalización de la actividad minera adelantada por el grupo de trabajo. 6) Apoyar las actividades de validación y depuración de la información sobre títulos mineros de competencia del grupo de trabajo, consolidando la información de gestión mensual, control de trámites derivados de las actividades de fiscalización y actualización de la información en las plataformas tecnológicas y bases de datos que disponga la entidad para el efecto. 7) Apoyar el agendamiento, organización y realización de las reuniones que se programen en el Grupo, en el marco de las actividades de fiscalización, apoyando la elaboración de actas y listado de asistencia respectivos 8) Apoyar la consolidación y/o proyección de las respuestas a los derechos de petición, quejas, requerimientos,y demás solicitudes a cargo del Grupo de Trabajo, relacionadas con la fiscalización a la actividad minera, que le sean asignadas
por el Supervisor del contrato.</v>
          </cell>
          <cell r="V1178">
            <v>34537128</v>
          </cell>
          <cell r="W1178">
            <v>36624</v>
          </cell>
          <cell r="X1178">
            <v>45499</v>
          </cell>
          <cell r="Y1178" t="str">
            <v>SISTEMA GENERAL DE REGALÍAS</v>
          </cell>
          <cell r="AA1178">
            <v>17268564</v>
          </cell>
          <cell r="AB1178" t="str">
            <v>FERNANDO ALBERTO CARDONA VARGAS</v>
          </cell>
          <cell r="AC1178" t="str">
            <v>VICEPRESIDENTE DE SEGUIMIENTO, CONTROL Y SEGURIDAD MINERA</v>
          </cell>
          <cell r="AD1178" t="str">
            <v>VSCSM</v>
          </cell>
          <cell r="AE1178">
            <v>4</v>
          </cell>
          <cell r="AH1178">
            <v>4317141</v>
          </cell>
          <cell r="AI1178">
            <v>66925444</v>
          </cell>
          <cell r="AJ1178" t="str">
            <v>KATHERINE ALEXANDRA NARANJO JARAMILLO</v>
          </cell>
          <cell r="AK1178" t="str">
            <v>GERENTE DE PROYECTOS GRADO 09</v>
          </cell>
          <cell r="AN1178" t="str">
            <v>Bogotá D.C.</v>
          </cell>
          <cell r="AO1178" t="str">
            <v>14 PRESTACIÓN DE SERVICIOS</v>
          </cell>
          <cell r="AP1178" t="str">
            <v>BOGOTÁ D.C.</v>
          </cell>
          <cell r="AQ1178" t="str">
            <v>BOGOTÁ D.C.</v>
          </cell>
          <cell r="AR1178" t="str">
            <v>INGENIERO INDUSTRIAL</v>
          </cell>
          <cell r="AS1178" t="str">
            <v>PREGRADO</v>
          </cell>
          <cell r="AZ1178" t="str">
            <v>SGR</v>
          </cell>
          <cell r="BA1178" t="str">
            <v>387</v>
          </cell>
          <cell r="BB1178">
            <v>2024</v>
          </cell>
          <cell r="BC1178">
            <v>80111600</v>
          </cell>
          <cell r="BD1178" t="str">
            <v>COMPAÑIA MUNDIAL DE SEGUROS S.A.</v>
          </cell>
          <cell r="BE1178" t="str">
            <v>NB-100339076</v>
          </cell>
          <cell r="BF1178">
            <v>45520</v>
          </cell>
          <cell r="BG1178">
            <v>45520</v>
          </cell>
          <cell r="BH1178">
            <v>45520</v>
          </cell>
          <cell r="BI1178">
            <v>187224</v>
          </cell>
          <cell r="BJ1178">
            <v>45520</v>
          </cell>
          <cell r="BK1178" t="str">
            <v>POSITIVA</v>
          </cell>
          <cell r="BL1178">
            <v>45525</v>
          </cell>
          <cell r="BN1178">
            <v>45525</v>
          </cell>
          <cell r="BO1178">
            <v>45646</v>
          </cell>
          <cell r="BP1178" t="str">
            <v>SI</v>
          </cell>
          <cell r="BQ1178" t="str">
            <v>CONTRATACIÓN DIRECTA</v>
          </cell>
          <cell r="BR1178" t="str">
            <v>SGR-387-2024</v>
          </cell>
          <cell r="BS1178" t="str">
            <v>https://community.secop.gov.co/Public/Tendering/OpportunityDetail/Index?noticeUID=CO1.NTC.6544863&amp;isFromPublicArea=True&amp;isModal=False</v>
          </cell>
        </row>
        <row r="1179">
          <cell r="A1179" t="str">
            <v>SGR-388-2024</v>
          </cell>
          <cell r="C1179">
            <v>45516</v>
          </cell>
          <cell r="D1179" t="str">
            <v>GINA PAOLA MARIONO</v>
          </cell>
          <cell r="E1179" t="str">
            <v>YOANA MUÑOZ AVENDAÑO</v>
          </cell>
          <cell r="F1179" t="str">
            <v>CONTRATO</v>
          </cell>
          <cell r="J1179">
            <v>36143</v>
          </cell>
          <cell r="K1179">
            <v>26</v>
          </cell>
          <cell r="L1179">
            <v>630097623</v>
          </cell>
          <cell r="M1179" t="str">
            <v>PROFESIONAL</v>
          </cell>
          <cell r="N1179" t="str">
            <v>CÉDULA DE CIUDADANIA</v>
          </cell>
          <cell r="O1179">
            <v>1140900389</v>
          </cell>
          <cell r="P1179">
            <v>0</v>
          </cell>
          <cell r="Q1179" t="str">
            <v>PSP a la VSCSM para el desarrollo de la función de fiscalización minera, en actividades jurídicas de atención y respuesta a peticiones, quejas, reclamos, así como la evaluación documental de expedientes mineros.</v>
          </cell>
          <cell r="R1179" t="str">
            <v>1. Apoyar a la VSCSM en el seguimiento de procesos administrativos enmarcados en la fiscalización minera, redactando los documentos que se requieran para el efecto. 2. Apoyar a la VSCSM con la obtención de información consolidada, a partir de las diferentes herramientas de gestión tecnológica de la entidad. 3. Apoyar las actividades de notificación de actos administrativos proyectados por la dependencia y enmarcados en el proceso de fiscalización minera. 4. Informar al supervisor del contrato cuando el acto administrativo en firme requiera su remisión a las demás dependencias de la ANM o a Registro Minero Nacional o entidades competentes, proyectando los documentos necesarios para tal fin. 5. Apoyar a la VSCM en la clasificación de peticiones, quejas, reclamos, obligaciones, trámites enmarcados en la fiscalización minera y allegados por los usuarios y/o titulares mineros, de acuerdo con las orientaciones que suministre el Supervisor del contrato. 6. Apoyar y participar en la organización de las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7. Realizar actividades de evaluación documental para la verificación del cumplimiento de las obligaciones administrativas y jurídicas de los títulos mineros y proyectar los respectivos actos administrativos que se deriven de dicha evaluación, asignados a su vez por el supervisor y acuerdo a las necesidades del Grupo de Trabajo.</v>
          </cell>
          <cell r="V1179">
            <v>35651240</v>
          </cell>
          <cell r="W1179">
            <v>48724</v>
          </cell>
          <cell r="X1179">
            <v>45500</v>
          </cell>
          <cell r="Y1179" t="str">
            <v>SISTEMA GENERAL DE REGALÍAS</v>
          </cell>
          <cell r="AA1179">
            <v>35651240</v>
          </cell>
          <cell r="AB1179" t="str">
            <v>FERNANDO ALBERTO CARDONA VARGAS</v>
          </cell>
          <cell r="AC1179" t="str">
            <v>VICEPRESIDENTE DE SEGUIMIENTO, CONTROL Y SEGURIDAD MINERA</v>
          </cell>
          <cell r="AD1179" t="str">
            <v>VSCSM</v>
          </cell>
          <cell r="AE1179">
            <v>8</v>
          </cell>
          <cell r="AH1179">
            <v>4456405</v>
          </cell>
          <cell r="AI1179">
            <v>1128047162</v>
          </cell>
          <cell r="AJ1179" t="str">
            <v>ANTONIO DE JESÚS GARCÍA GONZÁLEZ</v>
          </cell>
          <cell r="AK1179" t="str">
            <v>COORDINADOR DEL PUNTO DE ATENCIÓN REGIONAL CARTAGENA</v>
          </cell>
          <cell r="AN1179" t="str">
            <v>Cartagena</v>
          </cell>
          <cell r="AO1179" t="str">
            <v>14 PRESTACIÓN DE SERVICIOS</v>
          </cell>
          <cell r="AP1179" t="str">
            <v>ATLÁNTICO</v>
          </cell>
          <cell r="AQ1179" t="str">
            <v>BARRANQUILLA</v>
          </cell>
          <cell r="AR1179" t="str">
            <v>DERECHO</v>
          </cell>
          <cell r="AS1179" t="str">
            <v>POSGRADO</v>
          </cell>
          <cell r="AZ1179" t="str">
            <v>SGR</v>
          </cell>
          <cell r="BA1179" t="str">
            <v>388</v>
          </cell>
          <cell r="BB1179">
            <v>2024</v>
          </cell>
          <cell r="BC1179">
            <v>80111600</v>
          </cell>
          <cell r="BD1179" t="str">
            <v>SEGUROS DEL ESTADO S.A.</v>
          </cell>
          <cell r="BE1179" t="str">
            <v>14-46-101121521</v>
          </cell>
          <cell r="BF1179">
            <v>45516</v>
          </cell>
          <cell r="BG1179">
            <v>45516</v>
          </cell>
          <cell r="BH1179">
            <v>45517</v>
          </cell>
          <cell r="BI1179">
            <v>179324</v>
          </cell>
          <cell r="BJ1179">
            <v>45517</v>
          </cell>
          <cell r="BK1179" t="str">
            <v>POSITIVA</v>
          </cell>
          <cell r="BL1179">
            <v>45518</v>
          </cell>
          <cell r="BN1179">
            <v>45518</v>
          </cell>
          <cell r="BO1179">
            <v>45760</v>
          </cell>
          <cell r="BP1179" t="str">
            <v>SI</v>
          </cell>
          <cell r="BQ1179" t="str">
            <v>CONTRATACIÓN DIRECTA</v>
          </cell>
          <cell r="BR1179" t="str">
            <v>SGR-388-2024</v>
          </cell>
          <cell r="BS1179" t="str">
            <v>https://community.secop.gov.co/Public/Tendering/OpportunityDetail/Index?noticeUID=CO1.NTC.6534134&amp;isFromPublicArea=True&amp;isModal=False</v>
          </cell>
        </row>
        <row r="1180">
          <cell r="A1180" t="str">
            <v>SGR-389-2024</v>
          </cell>
          <cell r="C1180">
            <v>45516</v>
          </cell>
          <cell r="D1180" t="str">
            <v>ELIZABETH BARRERA ALBARRACIN</v>
          </cell>
          <cell r="E1180" t="str">
            <v>YOANA MUÑOZ AVENDAÑO</v>
          </cell>
          <cell r="F1180" t="str">
            <v>CONTRATO</v>
          </cell>
          <cell r="J1180">
            <v>29059</v>
          </cell>
          <cell r="K1180">
            <v>46</v>
          </cell>
          <cell r="L1180">
            <v>630103023</v>
          </cell>
          <cell r="M1180" t="str">
            <v>PROFESIONAL</v>
          </cell>
          <cell r="N1180" t="str">
            <v>CÉDULA DE CIUDADANIA</v>
          </cell>
          <cell r="O1180">
            <v>40046065</v>
          </cell>
          <cell r="P1180">
            <v>2</v>
          </cell>
          <cell r="Q1180"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180"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180">
            <v>62183736</v>
          </cell>
          <cell r="W1180">
            <v>54124</v>
          </cell>
          <cell r="X1180">
            <v>45501</v>
          </cell>
          <cell r="Y1180" t="str">
            <v>SISTEMA GENERAL DE REGALÍAS</v>
          </cell>
          <cell r="AA1180">
            <v>62183736</v>
          </cell>
          <cell r="AB1180" t="str">
            <v>FERNANDO ALBERTO CARDONA VARGAS</v>
          </cell>
          <cell r="AC1180" t="str">
            <v>VICEPRESIDENTE DE SEGUIMIENTO, CONTROL Y SEGURIDAD MINERA</v>
          </cell>
          <cell r="AD1180" t="str">
            <v>VSCSM</v>
          </cell>
          <cell r="AE1180">
            <v>8</v>
          </cell>
          <cell r="AH1180">
            <v>7772967</v>
          </cell>
          <cell r="AI1180">
            <v>14138793</v>
          </cell>
          <cell r="AJ1180" t="str">
            <v>DIEGO FERNANDO LINARRES ROZO</v>
          </cell>
          <cell r="AK1180" t="str">
            <v>COORDINDOR DEL PUNTO DE ATENCIÓN REGIONAL IBAGUE</v>
          </cell>
          <cell r="AN1180" t="str">
            <v>Ibagué</v>
          </cell>
          <cell r="AO1180" t="str">
            <v>14 PRESTACIÓN DE SERVICIOS</v>
          </cell>
          <cell r="AP1180" t="str">
            <v>BOYACÁ</v>
          </cell>
          <cell r="AQ1180" t="str">
            <v>PAIPA</v>
          </cell>
          <cell r="AR1180" t="str">
            <v>DERECHO</v>
          </cell>
          <cell r="AS1180" t="str">
            <v>POSGRADO</v>
          </cell>
          <cell r="AZ1180" t="str">
            <v>SGR</v>
          </cell>
          <cell r="BA1180" t="str">
            <v>389</v>
          </cell>
          <cell r="BB1180">
            <v>2024</v>
          </cell>
          <cell r="BC1180">
            <v>80111600</v>
          </cell>
          <cell r="BD1180" t="str">
            <v>ASEGURADORA SOLIDARIA DE COLOMBIA</v>
          </cell>
          <cell r="BE1180" t="str">
            <v>600-47-994000073164</v>
          </cell>
          <cell r="BF1180">
            <v>45518</v>
          </cell>
          <cell r="BG1180">
            <v>45524</v>
          </cell>
          <cell r="BH1180">
            <v>45525</v>
          </cell>
          <cell r="BI1180">
            <v>181224</v>
          </cell>
          <cell r="BJ1180">
            <v>45519</v>
          </cell>
          <cell r="BK1180" t="str">
            <v>POSITIVA</v>
          </cell>
          <cell r="BL1180">
            <v>45526</v>
          </cell>
          <cell r="BN1180">
            <v>45526</v>
          </cell>
          <cell r="BO1180">
            <v>45768</v>
          </cell>
          <cell r="BP1180" t="str">
            <v>SI</v>
          </cell>
          <cell r="BQ1180" t="str">
            <v>CONTRATACIÓN DIRECTA</v>
          </cell>
          <cell r="BR1180" t="str">
            <v>SGR-389-2024</v>
          </cell>
          <cell r="BS1180" t="str">
            <v>https://community.secop.gov.co/Public/Tendering/OpportunityDetail/Index?noticeUID=CO1.NTC.6540002&amp;isFromPublicArea=True&amp;isModal=False</v>
          </cell>
        </row>
        <row r="1181">
          <cell r="A1181" t="str">
            <v>SGR-390-2024</v>
          </cell>
          <cell r="B1181" t="str">
            <v>OC 131835</v>
          </cell>
          <cell r="C1181" t="str">
            <v>OC 131835 - CC BTA - 12-08-24</v>
          </cell>
          <cell r="D1181" t="str">
            <v>CIRION NUBE PRIVADA</v>
          </cell>
          <cell r="E1181" t="str">
            <v>PAULA ANDREA PIÑEROS CUESTA</v>
          </cell>
          <cell r="F1181" t="str">
            <v>CONTRATO</v>
          </cell>
          <cell r="J1181" t="str">
            <v>NO APLICA</v>
          </cell>
          <cell r="K1181" t="e">
            <v>#VALUE!</v>
          </cell>
          <cell r="L1181" t="str">
            <v>613003923 - 130016524</v>
          </cell>
          <cell r="M1181" t="str">
            <v>NO APLICA</v>
          </cell>
          <cell r="N1181" t="str">
            <v>NIT</v>
          </cell>
          <cell r="O1181">
            <v>800136835</v>
          </cell>
          <cell r="P1181">
            <v>1</v>
          </cell>
          <cell r="Q1181" t="str">
            <v>Prestar el servicio de nube privada a través del acuerdo marco de precios, a fin de soportar los sistemas de información que sirven de apoyo para el desarrollo de las actividades misionales de la ANM, principalmente la de fiscalización</v>
          </cell>
          <cell r="S1181">
            <v>291000000</v>
          </cell>
          <cell r="T1181">
            <v>98924</v>
          </cell>
          <cell r="U1181">
            <v>45477</v>
          </cell>
          <cell r="V1181">
            <v>600000000</v>
          </cell>
          <cell r="W1181">
            <v>32624</v>
          </cell>
          <cell r="X1181">
            <v>45477</v>
          </cell>
          <cell r="Y1181" t="str">
            <v>COFINANCIADO (SGR - ANM PROPIOS)</v>
          </cell>
          <cell r="AA1181">
            <v>413423850</v>
          </cell>
          <cell r="AB1181" t="str">
            <v>DIEGO FABIAN LEON BELTRAN</v>
          </cell>
          <cell r="AC1181" t="str">
            <v>JEFE DE OFICINA DE TECNOLOGIA E INFORMACION (E)</v>
          </cell>
          <cell r="AD1181" t="str">
            <v>OTI</v>
          </cell>
          <cell r="AG1181">
            <v>45972</v>
          </cell>
          <cell r="AH1181" t="str">
            <v>SEGUN FACTURACION</v>
          </cell>
          <cell r="AI1181">
            <v>74186109</v>
          </cell>
          <cell r="AJ1181" t="str">
            <v>ANGEL EFREN ANGARITA VELANDIA</v>
          </cell>
          <cell r="AK1181" t="str">
            <v>JEFE DE OFICINA DE TECNOLOGIA E INFORMACION</v>
          </cell>
          <cell r="AL1181" t="str">
            <v>BAYRON  YECID TORRES TORRES</v>
          </cell>
          <cell r="AM1181" t="str">
            <v xml:space="preserve">ANALISTA T2 GRADO 05 </v>
          </cell>
          <cell r="AN1181" t="str">
            <v>Bogotá D.C.</v>
          </cell>
          <cell r="AO1181" t="str">
            <v>3 COMPRAVENTA y/o SUMINISTRO</v>
          </cell>
          <cell r="AZ1181" t="str">
            <v>SGR</v>
          </cell>
          <cell r="BA1181" t="str">
            <v>390</v>
          </cell>
          <cell r="BB1181">
            <v>2024</v>
          </cell>
          <cell r="BC1181">
            <v>81000000</v>
          </cell>
          <cell r="BD1181" t="str">
            <v>ASOCIACIÓN PANAMERICANA DE FINANZAS PANAMERICAN SURETY ASSOCIATION</v>
          </cell>
          <cell r="BE1181">
            <v>2061221</v>
          </cell>
          <cell r="BF1181">
            <v>45516</v>
          </cell>
          <cell r="BG1181">
            <v>45525</v>
          </cell>
          <cell r="BH1181">
            <v>45526</v>
          </cell>
          <cell r="BI1181" t="str">
            <v>177724-274124</v>
          </cell>
          <cell r="BJ1181" t="str">
            <v>12/08/2024-12/08/2024</v>
          </cell>
          <cell r="BK1181" t="str">
            <v xml:space="preserve">NO APLICA </v>
          </cell>
          <cell r="BL1181" t="str">
            <v xml:space="preserve">NO APLICA </v>
          </cell>
          <cell r="BN1181">
            <v>45526</v>
          </cell>
          <cell r="BO1181">
            <v>45972</v>
          </cell>
          <cell r="BQ1181" t="str">
            <v>ACUERDO MARCO DE PRECIOS</v>
          </cell>
          <cell r="BR1181" t="str">
            <v>SGR-390-2024</v>
          </cell>
          <cell r="BS1181" t="str">
            <v>https://www.colombiacompra.gov.co/tienda-virtual-del-estado-colombiano/ordenes-compra/131835</v>
          </cell>
        </row>
        <row r="1182">
          <cell r="A1182" t="str">
            <v>SGR-391-2024</v>
          </cell>
          <cell r="C1182">
            <v>45516</v>
          </cell>
          <cell r="D1182" t="str">
            <v>CAROLINA PINEDA GARCIA </v>
          </cell>
          <cell r="E1182" t="str">
            <v>ANA MARÍA MENDOZA</v>
          </cell>
          <cell r="F1182" t="str">
            <v>CONTRATO</v>
          </cell>
          <cell r="J1182">
            <v>28861</v>
          </cell>
          <cell r="K1182">
            <v>46</v>
          </cell>
          <cell r="L1182">
            <v>630102123</v>
          </cell>
          <cell r="M1182" t="str">
            <v>PROFESIONAL</v>
          </cell>
          <cell r="N1182" t="str">
            <v>CÉDULA DE CIUDADANIA</v>
          </cell>
          <cell r="O1182">
            <v>30399194</v>
          </cell>
          <cell r="P1182">
            <v>2</v>
          </cell>
          <cell r="Q1182"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182"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182">
            <v>62183736</v>
          </cell>
          <cell r="W1182">
            <v>53224</v>
          </cell>
          <cell r="X1182">
            <v>45501</v>
          </cell>
          <cell r="Y1182" t="str">
            <v>SISTEMA GENERAL DE REGALÍAS</v>
          </cell>
          <cell r="AA1182">
            <v>62183736</v>
          </cell>
          <cell r="AB1182" t="str">
            <v>FERNANDO ALBERTO CARDONA VARGAS</v>
          </cell>
          <cell r="AC1182" t="str">
            <v>VICEPRESIDENTE DE SEGUIMIENTO, CONTROL Y SEGURIDAD MINERA</v>
          </cell>
          <cell r="AD1182" t="str">
            <v>VSCSM</v>
          </cell>
          <cell r="AE1182">
            <v>8</v>
          </cell>
          <cell r="AH1182">
            <v>7772967</v>
          </cell>
          <cell r="AI1182">
            <v>37275866</v>
          </cell>
          <cell r="AJ1182" t="str">
            <v>KAREN ANDREA DURÁN NIEVA</v>
          </cell>
          <cell r="AK1182" t="str">
            <v>COORDINADORA DEL PUNTO DE ATENCIÓN REGIONAL MANIZALES</v>
          </cell>
          <cell r="AN1182" t="str">
            <v>Manizales</v>
          </cell>
          <cell r="AO1182" t="str">
            <v>14 PRESTACIÓN DE SERVICIOS</v>
          </cell>
          <cell r="AP1182" t="str">
            <v>VALLE DEL CAUCA</v>
          </cell>
          <cell r="AQ1182" t="str">
            <v>TULUA</v>
          </cell>
          <cell r="AR1182" t="str">
            <v>GEOLOGIA</v>
          </cell>
          <cell r="AS1182" t="str">
            <v>PREGRADO</v>
          </cell>
          <cell r="AZ1182" t="str">
            <v>SGR</v>
          </cell>
          <cell r="BA1182" t="str">
            <v>391</v>
          </cell>
          <cell r="BB1182">
            <v>2024</v>
          </cell>
          <cell r="BC1182">
            <v>80111600</v>
          </cell>
          <cell r="BD1182" t="str">
            <v>SEGUROS DEL ESTADO S.A.</v>
          </cell>
          <cell r="BE1182" t="str">
            <v>42-46-101029317</v>
          </cell>
          <cell r="BF1182">
            <v>45517</v>
          </cell>
          <cell r="BG1182">
            <v>45519</v>
          </cell>
          <cell r="BH1182">
            <v>45519</v>
          </cell>
          <cell r="BI1182">
            <v>180424</v>
          </cell>
          <cell r="BJ1182">
            <v>45518</v>
          </cell>
          <cell r="BK1182" t="str">
            <v>POSITIVA</v>
          </cell>
          <cell r="BL1182">
            <v>45524</v>
          </cell>
          <cell r="BN1182">
            <v>45524</v>
          </cell>
          <cell r="BO1182">
            <v>45766</v>
          </cell>
          <cell r="BP1182" t="str">
            <v>SI</v>
          </cell>
          <cell r="BQ1182" t="str">
            <v>CONTRATACIÓN DIRECTA</v>
          </cell>
          <cell r="BR1182" t="str">
            <v>SGR-391-2024</v>
          </cell>
          <cell r="BS1182" t="str">
            <v>https://community.secop.gov.co/Public/Tendering/OpportunityDetail/Index?noticeUID=CO1.NTC.6538882&amp;isFromPublicArea=True&amp;isModal=False</v>
          </cell>
        </row>
        <row r="1183">
          <cell r="A1183" t="str">
            <v>SGR-392-2024</v>
          </cell>
          <cell r="C1183">
            <v>45516</v>
          </cell>
          <cell r="D1183" t="str">
            <v>JOSE LUIS PEREZ</v>
          </cell>
          <cell r="E1183" t="str">
            <v>ANA MARÍA MENDOZA</v>
          </cell>
          <cell r="F1183" t="str">
            <v>CONTRATO</v>
          </cell>
          <cell r="J1183">
            <v>30538</v>
          </cell>
          <cell r="K1183">
            <v>42</v>
          </cell>
          <cell r="L1183">
            <v>630079823</v>
          </cell>
          <cell r="M1183" t="str">
            <v>PROFESIONAL</v>
          </cell>
          <cell r="N1183" t="str">
            <v>CÉDULA DE CIUDADANIA</v>
          </cell>
          <cell r="O1183">
            <v>74082509</v>
          </cell>
          <cell r="P1183">
            <v>7</v>
          </cell>
          <cell r="Q1183"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183"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183">
            <v>69956703</v>
          </cell>
          <cell r="W1183">
            <v>30524</v>
          </cell>
          <cell r="X1183">
            <v>45477</v>
          </cell>
          <cell r="Y1183" t="str">
            <v>SISTEMA GENERAL DE REGALÍAS</v>
          </cell>
          <cell r="AA1183">
            <v>62183736</v>
          </cell>
          <cell r="AB1183" t="str">
            <v>FERNANDO ALBERTO CARDONA VARGAS</v>
          </cell>
          <cell r="AC1183" t="str">
            <v>VICEPRESIDENTE DE SEGUIMIENTO, CONTROL Y SEGURIDAD MINERA</v>
          </cell>
          <cell r="AD1183" t="str">
            <v>VSCSM</v>
          </cell>
          <cell r="AE1183">
            <v>8</v>
          </cell>
          <cell r="AH1183">
            <v>7772967</v>
          </cell>
          <cell r="AI1183">
            <v>1057575114</v>
          </cell>
          <cell r="AJ1183" t="str">
            <v>LAURA LIGIA GOYENECHE MENDIVELSO</v>
          </cell>
          <cell r="AK1183" t="str">
            <v>COORDINADORA DEL PUNTO DE ATENCIÓN REGIONAL NOBSA</v>
          </cell>
          <cell r="AN1183" t="str">
            <v>Nobsa</v>
          </cell>
          <cell r="AO1183" t="str">
            <v>14 PRESTACIÓN DE SERVICIOS</v>
          </cell>
          <cell r="AP1183" t="str">
            <v>BOYACÁ</v>
          </cell>
          <cell r="AQ1183" t="str">
            <v>SOGAMOSO</v>
          </cell>
          <cell r="AR1183" t="str">
            <v>INGENIERO DE MINAS</v>
          </cell>
          <cell r="AS1183" t="str">
            <v>POSGRADO</v>
          </cell>
          <cell r="AZ1183" t="str">
            <v>SGR</v>
          </cell>
          <cell r="BA1183" t="str">
            <v>392</v>
          </cell>
          <cell r="BB1183">
            <v>2024</v>
          </cell>
          <cell r="BC1183">
            <v>80111600</v>
          </cell>
          <cell r="BD1183" t="str">
            <v>SEGUROS DEL ESTADO S.A.</v>
          </cell>
          <cell r="BE1183" t="str">
            <v>14-44-101216619</v>
          </cell>
          <cell r="BF1183">
            <v>45518</v>
          </cell>
          <cell r="BG1183">
            <v>45519</v>
          </cell>
          <cell r="BH1183">
            <v>45520</v>
          </cell>
          <cell r="BI1183">
            <v>180924</v>
          </cell>
          <cell r="BJ1183">
            <v>45518</v>
          </cell>
          <cell r="BK1183" t="str">
            <v>POSITIVA</v>
          </cell>
          <cell r="BL1183">
            <v>45524</v>
          </cell>
          <cell r="BN1183">
            <v>45524</v>
          </cell>
          <cell r="BO1183">
            <v>45766</v>
          </cell>
          <cell r="BP1183" t="str">
            <v>SI</v>
          </cell>
          <cell r="BQ1183" t="str">
            <v>CONTRATACIÓN DIRECTA</v>
          </cell>
          <cell r="BR1183" t="str">
            <v>SGR-392-2024</v>
          </cell>
          <cell r="BS1183" t="str">
            <v>https://community.secop.gov.co/Public/Tendering/OpportunityDetail/Index?noticeUID=CO1.NTC.6539838&amp;isFromPublicArea=True&amp;isModal=False</v>
          </cell>
        </row>
        <row r="1184">
          <cell r="A1184" t="str">
            <v>SGR-393-2024</v>
          </cell>
          <cell r="C1184">
            <v>45517</v>
          </cell>
          <cell r="D1184" t="str">
            <v xml:space="preserve">LIDA MARGARITA CABRERA PLAZAS </v>
          </cell>
          <cell r="E1184" t="str">
            <v xml:space="preserve">CAROLINA OBREGON </v>
          </cell>
          <cell r="F1184" t="str">
            <v>CONTRATO</v>
          </cell>
          <cell r="J1184">
            <v>32479</v>
          </cell>
          <cell r="K1184">
            <v>36</v>
          </cell>
          <cell r="L1184">
            <v>630095423</v>
          </cell>
          <cell r="M1184" t="str">
            <v>PROFESIONAL</v>
          </cell>
          <cell r="N1184" t="str">
            <v>CÉDULA DE CIUDADANIA</v>
          </cell>
          <cell r="O1184">
            <v>1117504163</v>
          </cell>
          <cell r="P1184">
            <v>1</v>
          </cell>
          <cell r="Q1184" t="str">
            <v>PSP a la VSCSM para el desarrollo de la función de fiscalización minera, en actividades jurídicas de atención y respuesta a peticiones, quejas, reclamos, así como la evaluación documental de expedientes mineros.</v>
          </cell>
          <cell r="R1184" t="str">
            <v>1. Apoyar a la VSCSM en el seguimiento de procesos administrativos enmarcados en la fiscalización minera, redactando los documentos que se requieran para el efecto. 2. Apoyar a la VSCSM con la obtención de información consolidada, a partir de las diferentes herramientas de gestión tecnológica de la entidad. 3. Apoyar las actividades de notificación de actos administrativos proyectados por la dependencia y enmarcados en el proceso de fiscalización minera. 4. Informar al supervisor del contrato cuando el acto administrativo en firme requiera su remisión a las demás dependencias de la ANM o a Registro Minero Nacional o entidades competentes, proyectando los documentos necesarios para tal fin. 5. Apoyar a la VSCM en la clasificación de peticiones, quejas, reclamos, obligaciones, trámites enmarcados en la fiscalización minera y allegados por los usuarios y/o titulares mineros, de acuerdo con las orientaciones que suministre el Supervisor del contrato. 6. Apoyar y participar en la organización de las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7. Realizar actividades de evaluación documental para la verificación del cumplimiento de las obligaciones administrativas y jurídicas de los títulos mineros y proyectar los respectivos actos administrativos que se deriven de dicha evaluación, asignados a su vez por el supervisor y acuerdo a las necesidades del Grupo de Trabajo.</v>
          </cell>
          <cell r="V1184">
            <v>40107645</v>
          </cell>
          <cell r="W1184">
            <v>47024</v>
          </cell>
          <cell r="X1184">
            <v>45500</v>
          </cell>
          <cell r="Y1184" t="str">
            <v>SISTEMA GENERAL DE REGALÍAS</v>
          </cell>
          <cell r="AA1184">
            <v>40107645</v>
          </cell>
          <cell r="AB1184" t="str">
            <v>FERNANDO ALBERTO CARDONA VARGAS</v>
          </cell>
          <cell r="AC1184" t="str">
            <v>VICEPRESIDENTE DE SEGUIMIENTO, CONTROL Y SEGURIDAD MINERA</v>
          </cell>
          <cell r="AD1184" t="str">
            <v>VSCSM</v>
          </cell>
          <cell r="AE1184">
            <v>9</v>
          </cell>
          <cell r="AH1184">
            <v>4456405</v>
          </cell>
          <cell r="AI1184">
            <v>1057575114</v>
          </cell>
          <cell r="AJ1184" t="str">
            <v>LAURA LIGIA GOYENECHE MENDIVELSO</v>
          </cell>
          <cell r="AK1184" t="str">
            <v>COORDINADORA DEL PUNTO DE ATENCIÓN REGIONAL NOBSA</v>
          </cell>
          <cell r="AN1184" t="str">
            <v>Nobsa</v>
          </cell>
          <cell r="AO1184" t="str">
            <v>14 PRESTACIÓN DE SERVICIOS</v>
          </cell>
          <cell r="AP1184" t="str">
            <v>CAQUETÁ</v>
          </cell>
          <cell r="AQ1184" t="str">
            <v>LA MONTAÑITA</v>
          </cell>
          <cell r="AR1184" t="str">
            <v>ABOGADO</v>
          </cell>
          <cell r="AS1184" t="str">
            <v>PREGRADO</v>
          </cell>
          <cell r="AZ1184" t="str">
            <v>SGR</v>
          </cell>
          <cell r="BA1184" t="str">
            <v>393</v>
          </cell>
          <cell r="BB1184">
            <v>2024</v>
          </cell>
          <cell r="BC1184">
            <v>80111600</v>
          </cell>
          <cell r="BD1184" t="str">
            <v>ASEGURADORA SOLIDARIA DE COLOMBIA</v>
          </cell>
          <cell r="BE1184" t="str">
            <v>310-47-994000011735</v>
          </cell>
          <cell r="BF1184">
            <v>45518</v>
          </cell>
          <cell r="BG1184">
            <v>45519</v>
          </cell>
          <cell r="BH1184">
            <v>45520</v>
          </cell>
          <cell r="BI1184">
            <v>181824</v>
          </cell>
          <cell r="BJ1184">
            <v>45519</v>
          </cell>
          <cell r="BK1184" t="str">
            <v>POSITIVA</v>
          </cell>
          <cell r="BL1184">
            <v>45524</v>
          </cell>
          <cell r="BN1184">
            <v>45524</v>
          </cell>
          <cell r="BO1184">
            <v>45796</v>
          </cell>
          <cell r="BP1184" t="str">
            <v>SI</v>
          </cell>
          <cell r="BQ1184" t="str">
            <v>CONTRATACIÓN DIRECTA</v>
          </cell>
          <cell r="BR1184" t="str">
            <v>SGR-393-2024</v>
          </cell>
          <cell r="BS1184" t="str">
            <v>https://community.secop.gov.co/Public/Tendering/OpportunityDetail/Index?noticeUID=CO1.NTC.6546386&amp;isFromPublicArea=True&amp;isModal=False</v>
          </cell>
        </row>
        <row r="1185">
          <cell r="A1185" t="str">
            <v>SGR-394-2024</v>
          </cell>
          <cell r="C1185">
            <v>45517</v>
          </cell>
          <cell r="D1185" t="str">
            <v>MARLON HARICK FORTICH DUARTE</v>
          </cell>
          <cell r="E1185" t="str">
            <v xml:space="preserve">CAROLINA OBREGON </v>
          </cell>
          <cell r="F1185" t="str">
            <v>CONTRATO</v>
          </cell>
          <cell r="J1185">
            <v>33536</v>
          </cell>
          <cell r="K1185">
            <v>33</v>
          </cell>
          <cell r="L1185">
            <v>630099923</v>
          </cell>
          <cell r="M1185" t="str">
            <v>PROFESIONAL</v>
          </cell>
          <cell r="N1185" t="str">
            <v>CÉDULA DE CIUDADANIA</v>
          </cell>
          <cell r="O1185">
            <v>1065633825</v>
          </cell>
          <cell r="P1185">
            <v>3</v>
          </cell>
          <cell r="Q1185" t="str">
            <v>PSP a la VSCSM para el desarrollo de la función de fiscalización minera, en actividades de evaluación documental de expedientes, la elaboración o consolidación de conceptos técnicos e inspecciones de campo.</v>
          </cell>
          <cell r="R1185" t="str">
            <v>1. Apoyar la verificación del cumplimiento de las obligaciones técnicas y económicas por parte de los titulares de acuerdo a lo establecido en los diferentes títulos mineros, sus modificaciones y términos, y elaborar los conceptos técnicos e informes que correspondan,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Gestionar las actuaciones técnicas que le sean asignadas a través deAnnA Minería de manera oportuna y
conforme a los los lineamientos que se impartan, generando los informes requeridos.
8. Registrar el desarrollo de sus actividades diarias y/o semanales y/o mensuales, en los formatos o sistemas de
información que disponga la Entidad para tal fin y de conformidad a las solicitudes que realce el supervisor.
9. Apoyar la elaboración y/o consolidación de informes o reportes de gestión del grupo de trabajo de conformidad con
la asignación que realice el Supervisor y atendiendo los lineamientos que se impartan para el efecto, procurando la
entrega oportuna de los mismos.
10.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11. Apoyar y participar en las mesas de trabajo organizadas por la ANM u otros eventos regionales con los distintos
Entes Territoriales, titulares mineros y beneficiarios de áreas con prerrogativas de explotación, para difundir la
normatividad minera vigente, los aspectos operativos de la actividad minera de la región y en general los relacionados
con la fiscalización a la actividad minera.
12. Proyectar oficios, memorandos, documentos de respuesta a las peticiones y solicitudes de información relacionadas
con el objeto contractual que le sean asignadas a través del Sistema de Gestión Documental.
13. Contar con el equipo de cómputo y los elementos de protección personal necesarios para la prestación del servicio</v>
          </cell>
          <cell r="V1185">
            <v>35651240</v>
          </cell>
          <cell r="W1185">
            <v>51024</v>
          </cell>
          <cell r="X1185">
            <v>45501</v>
          </cell>
          <cell r="Y1185" t="str">
            <v>SISTEMA GENERAL DE REGALÍAS</v>
          </cell>
          <cell r="AA1185">
            <v>35651240</v>
          </cell>
          <cell r="AB1185" t="str">
            <v>FERNANDO ALBERTO CARDONA VARGAS</v>
          </cell>
          <cell r="AC1185" t="str">
            <v>VICEPRESIDENTE DE SEGUIMIENTO, CONTROL Y SEGURIDAD MINERA</v>
          </cell>
          <cell r="AD1185" t="str">
            <v>VSCSM</v>
          </cell>
          <cell r="AE1185">
            <v>8</v>
          </cell>
          <cell r="AH1185">
            <v>4456405</v>
          </cell>
          <cell r="AI1185">
            <v>13271403</v>
          </cell>
          <cell r="AJ1185" t="str">
            <v>EDWIN NORBERTO SERRANO DURÁN</v>
          </cell>
          <cell r="AK1185" t="str">
            <v>COORDINADOR DEL GRUPO DE SEGUIMIENTO Y CONTROL ZONA NORTE</v>
          </cell>
          <cell r="AN1185" t="str">
            <v>Bogotá D.C.</v>
          </cell>
          <cell r="AO1185" t="str">
            <v>14 PRESTACIÓN DE SERVICIOS</v>
          </cell>
          <cell r="AP1185" t="str">
            <v>ATLÁNTICO</v>
          </cell>
          <cell r="AQ1185" t="str">
            <v>BARRANQUILLA</v>
          </cell>
          <cell r="AR1185" t="str">
            <v>INGENIERO INDUSTRIAL</v>
          </cell>
          <cell r="AS1185" t="str">
            <v>POSGRADO</v>
          </cell>
          <cell r="AZ1185" t="str">
            <v>SGR</v>
          </cell>
          <cell r="BA1185" t="str">
            <v>394</v>
          </cell>
          <cell r="BB1185">
            <v>2024</v>
          </cell>
          <cell r="BC1185">
            <v>80111600</v>
          </cell>
          <cell r="BD1185" t="str">
            <v>SEGUROS DEL ESTADO S.A.</v>
          </cell>
          <cell r="BE1185" t="str">
            <v>17-46-101043156</v>
          </cell>
          <cell r="BF1185">
            <v>45518</v>
          </cell>
          <cell r="BG1185">
            <v>45519</v>
          </cell>
          <cell r="BH1185">
            <v>45519</v>
          </cell>
          <cell r="BI1185">
            <v>181724</v>
          </cell>
          <cell r="BJ1185">
            <v>45519</v>
          </cell>
          <cell r="BK1185" t="str">
            <v>POSITIVA</v>
          </cell>
          <cell r="BL1185">
            <v>45520</v>
          </cell>
          <cell r="BN1185">
            <v>45520</v>
          </cell>
          <cell r="BO1185">
            <v>45762</v>
          </cell>
          <cell r="BP1185" t="str">
            <v>SI</v>
          </cell>
          <cell r="BQ1185" t="str">
            <v>CONTRATACIÓN DIRECTA</v>
          </cell>
          <cell r="BR1185" t="str">
            <v>SGR-394-2024</v>
          </cell>
          <cell r="BS1185" t="str">
            <v>https://community.secop.gov.co/Public/Tendering/OpportunityDetail/Index?noticeUID=CO1.NTC.6541291&amp;isFromPublicArea=True&amp;isModal=False</v>
          </cell>
        </row>
        <row r="1186">
          <cell r="A1186" t="str">
            <v>SGR-395-2024</v>
          </cell>
          <cell r="C1186">
            <v>45516</v>
          </cell>
          <cell r="D1186" t="str">
            <v>LAURA BEATRIZ MANTILLA NIÑO</v>
          </cell>
          <cell r="E1186" t="str">
            <v>MARTHA PATRICIA PUERTO GUIO</v>
          </cell>
          <cell r="F1186" t="str">
            <v>CONTRATO</v>
          </cell>
          <cell r="J1186">
            <v>36512</v>
          </cell>
          <cell r="K1186">
            <v>25</v>
          </cell>
          <cell r="L1186">
            <v>630099623</v>
          </cell>
          <cell r="M1186" t="str">
            <v>PROFESIONAL</v>
          </cell>
          <cell r="N1186" t="str">
            <v>CÉDULA DE CIUDADANIA</v>
          </cell>
          <cell r="O1186">
            <v>1098825562</v>
          </cell>
          <cell r="P1186">
            <v>6</v>
          </cell>
          <cell r="Q1186" t="str">
            <v>PSP a la VSCSM para el desarrollo de la función de fiscalización minera, en actividades jurídicas de atención y respuesta a peticiones, quejas, reclamos, así como la evaluación documental de expedientes mineros</v>
          </cell>
          <cell r="R1186" t="str">
            <v>Con el fin de cumplir las actividades de fiscalización de los títulos mineros el contratista deberá ejecutar las siguientes obligaciones: 1. Apoyar a la VSCSM en el seguimiento de procesos administrativos enmarcados en la fiscalización minera, redactando los documentos que se requieran para el efecto. 2. Apoyar a la VSCSM con la obtención de información consolidada, a partir de las diferentes herramientas de gestión tecnológica de la entidad. 3. Apoyar las actividades de notificación de actos administrativos proyectados por la dependencia y enmarcados en el proceso de fiscalización minera. 4. Informar al supervisor del contrato cuando el acto administrativo en firme requiera su remisión a las demás dependencias de la ANM o a Registro Minero Nacional o entidades competentes, proyectando los documentos necesarios para tal fin. 5. Apoyar a la VSCM en la clasificación de peticiones, quejas, reclamos, obligaciones, trámites enmarcados en la fiscalización minera y allegados por los usuarios y/o titulares mineros, de acuerdo con las orientaciones que suministre el Supervisor del contrato. 6. Apoyar y participar en la organización de las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7. Realizar actividades de evaluación documental para la verificación del cumplimiento de las obligaciones administrativas y jurídicas de los títulos mineros y proyectar los respectivos actos administrativos que se deriven de dicha evaluación, asignados a su vez por el supervisor y acuerdo a las necesidades del Grupo de Trabajo.</v>
          </cell>
          <cell r="V1186">
            <v>40107645</v>
          </cell>
          <cell r="W1186">
            <v>50724</v>
          </cell>
          <cell r="X1186">
            <v>45501</v>
          </cell>
          <cell r="Y1186" t="str">
            <v>SISTEMA GENERAL DE REGALÍAS</v>
          </cell>
          <cell r="AA1186">
            <v>40107645</v>
          </cell>
          <cell r="AB1186" t="str">
            <v>FERNANDO ALBERTO CARDONA VARGAS</v>
          </cell>
          <cell r="AC1186" t="str">
            <v>VICEPRESIDENTE DE SEGUIMIENTO, CONTROL Y SEGURIDAD MINERA</v>
          </cell>
          <cell r="AD1186" t="str">
            <v>VSCSM</v>
          </cell>
          <cell r="AE1186">
            <v>9</v>
          </cell>
          <cell r="AH1186">
            <v>4456405</v>
          </cell>
          <cell r="AI1186">
            <v>7169561</v>
          </cell>
          <cell r="AJ1186" t="str">
            <v>EDGAR ENRIQUE ROJAS JIMENEZ</v>
          </cell>
          <cell r="AK1186" t="str">
            <v>COORDINADOR DEL PUNTO DE ATENCIÓN REGIONAL BUCARAMANGA</v>
          </cell>
          <cell r="AN1186" t="str">
            <v>Bucaramanga</v>
          </cell>
          <cell r="AO1186" t="str">
            <v>14 PRESTACIÓN DE SERVICIOS</v>
          </cell>
          <cell r="AP1186" t="str">
            <v>SANTANDER</v>
          </cell>
          <cell r="AQ1186" t="str">
            <v>BUCARAMANGA</v>
          </cell>
          <cell r="AR1186" t="str">
            <v>DERECHO</v>
          </cell>
          <cell r="AS1186" t="str">
            <v>PREGRADO</v>
          </cell>
          <cell r="AZ1186" t="str">
            <v>SGR</v>
          </cell>
          <cell r="BA1186" t="str">
            <v>395</v>
          </cell>
          <cell r="BB1186">
            <v>2024</v>
          </cell>
          <cell r="BC1186">
            <v>80111600</v>
          </cell>
          <cell r="BD1186" t="str">
            <v>SEGUROS DEL ESTADO S.A.</v>
          </cell>
          <cell r="BE1186" t="str">
            <v>14-46-101121609</v>
          </cell>
          <cell r="BF1186">
            <v>45518</v>
          </cell>
          <cell r="BG1186">
            <v>45518</v>
          </cell>
          <cell r="BH1186">
            <v>45519</v>
          </cell>
          <cell r="BI1186">
            <v>181624</v>
          </cell>
          <cell r="BJ1186">
            <v>45519</v>
          </cell>
          <cell r="BK1186" t="str">
            <v>POSITIVA</v>
          </cell>
          <cell r="BL1186">
            <v>45520</v>
          </cell>
          <cell r="BN1186">
            <v>45520</v>
          </cell>
          <cell r="BO1186">
            <v>45792</v>
          </cell>
          <cell r="BP1186" t="str">
            <v>SI</v>
          </cell>
          <cell r="BQ1186" t="str">
            <v>CONTRATACIÓN DIRECTA</v>
          </cell>
          <cell r="BR1186" t="str">
            <v>SGR-395-2024</v>
          </cell>
          <cell r="BS1186" t="str">
            <v>https://community.secop.gov.co/Public/Tendering/OpportunityDetail/Index?noticeUID=CO1.NTC.6541258&amp;isFromPublicArea=True&amp;isModal=False</v>
          </cell>
        </row>
        <row r="1187">
          <cell r="A1187" t="str">
            <v>SGR-396-2024</v>
          </cell>
          <cell r="C1187">
            <v>45517</v>
          </cell>
          <cell r="D1187" t="str">
            <v>CESAR DANIEL GARCIA MANCILLA</v>
          </cell>
          <cell r="E1187" t="str">
            <v>ANA MARÍA MENDOZA</v>
          </cell>
          <cell r="F1187" t="str">
            <v>CONTRATO</v>
          </cell>
          <cell r="J1187">
            <v>36171</v>
          </cell>
          <cell r="K1187">
            <v>26</v>
          </cell>
          <cell r="L1187">
            <v>630091823</v>
          </cell>
          <cell r="M1187" t="str">
            <v>PROFESIONAL</v>
          </cell>
          <cell r="N1187" t="str">
            <v>CÉDULA DE CIUDADANIA</v>
          </cell>
          <cell r="O1187">
            <v>1030693416</v>
          </cell>
          <cell r="P1187">
            <v>3</v>
          </cell>
          <cell r="Q1187"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187"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187">
            <v>52183736</v>
          </cell>
          <cell r="W1187">
            <v>43424</v>
          </cell>
          <cell r="X1187">
            <v>45500</v>
          </cell>
          <cell r="Y1187" t="str">
            <v>SISTEMA GENERAL DE REGALÍAS</v>
          </cell>
          <cell r="AA1187">
            <v>62183736</v>
          </cell>
          <cell r="AB1187" t="str">
            <v>FERNANDO ALBERTO CARDONA VARGAS</v>
          </cell>
          <cell r="AC1187" t="str">
            <v>VICEPRESIDENTE DE SEGUIMIENTO, CONTROL Y SEGURIDAD MINERA</v>
          </cell>
          <cell r="AD1187" t="str">
            <v>VSCSM</v>
          </cell>
          <cell r="AE1187">
            <v>8</v>
          </cell>
          <cell r="AH1187">
            <v>7772967</v>
          </cell>
          <cell r="AI1187">
            <v>1057575114</v>
          </cell>
          <cell r="AJ1187" t="str">
            <v>LAURA LIGIA GOYENECHE MENDIVELSO</v>
          </cell>
          <cell r="AK1187" t="str">
            <v>COORDINADORA DEL PUNTO DE ATENCIÓN REGIONAL NOBSA</v>
          </cell>
          <cell r="AN1187" t="str">
            <v>Nobsa</v>
          </cell>
          <cell r="AO1187" t="str">
            <v>14 PRESTACIÓN DE SERVICIOS</v>
          </cell>
          <cell r="AP1187" t="str">
            <v>BOGOTÁ D.C.</v>
          </cell>
          <cell r="AQ1187" t="str">
            <v>BOGOTA DC</v>
          </cell>
          <cell r="AR1187" t="str">
            <v>DERECHO</v>
          </cell>
          <cell r="AS1187" t="str">
            <v>POSGRADO</v>
          </cell>
          <cell r="AZ1187" t="str">
            <v>SGR</v>
          </cell>
          <cell r="BA1187" t="str">
            <v>396</v>
          </cell>
          <cell r="BB1187">
            <v>2024</v>
          </cell>
          <cell r="BC1187">
            <v>80111600</v>
          </cell>
          <cell r="BD1187" t="str">
            <v>SEGUROS DEL ESTADO S.A.</v>
          </cell>
          <cell r="BE1187" t="str">
            <v>11-46-101060844</v>
          </cell>
          <cell r="BF1187">
            <v>45517</v>
          </cell>
          <cell r="BG1187">
            <v>45518</v>
          </cell>
          <cell r="BH1187">
            <v>45519</v>
          </cell>
          <cell r="BI1187">
            <v>181124</v>
          </cell>
          <cell r="BJ1187">
            <v>45519</v>
          </cell>
          <cell r="BK1187" t="str">
            <v>POSITIVA</v>
          </cell>
          <cell r="BL1187">
            <v>45520</v>
          </cell>
          <cell r="BN1187">
            <v>45520</v>
          </cell>
          <cell r="BO1187">
            <v>45762</v>
          </cell>
          <cell r="BP1187" t="str">
            <v>SI</v>
          </cell>
          <cell r="BQ1187" t="str">
            <v>CONTRATACIÓN DIRECTA</v>
          </cell>
          <cell r="BR1187" t="str">
            <v>SGR-396-2024</v>
          </cell>
          <cell r="BS1187" t="str">
            <v>https://community.secop.gov.co/Public/Tendering/OpportunityDetail/Index?noticeUID=CO1.NTC.6542072&amp;isFromPublicArea=True&amp;isModal=False</v>
          </cell>
        </row>
        <row r="1188">
          <cell r="A1188" t="str">
            <v>SGR-397-2024</v>
          </cell>
          <cell r="C1188">
            <v>45517</v>
          </cell>
          <cell r="D1188" t="str">
            <v>ANA MILENA SOLANO MEJIA</v>
          </cell>
          <cell r="E1188" t="str">
            <v xml:space="preserve">CAROLINA OBREGON </v>
          </cell>
          <cell r="F1188" t="str">
            <v>CONTRATO</v>
          </cell>
          <cell r="J1188">
            <v>29490</v>
          </cell>
          <cell r="K1188">
            <v>44</v>
          </cell>
          <cell r="L1188">
            <v>630105423</v>
          </cell>
          <cell r="M1188" t="str">
            <v>PROFESIONAL</v>
          </cell>
          <cell r="N1188" t="str">
            <v>CÉDULA DE CIUDADANIA</v>
          </cell>
          <cell r="O1188">
            <v>37844229</v>
          </cell>
          <cell r="P1188">
            <v>6</v>
          </cell>
          <cell r="Q1188" t="str">
            <v>PS de apoyo a la gestión a la VSCSM para el desarrollo de la función de fiscalización minera, en actividades de seguimiento y control de las actuaciones administrativas, control de la correspondencia, consolidación de información de los procesos de planeación o gestión del grupo y demás tareas de apoyo operativo</v>
          </cell>
          <cell r="R1188" t="str">
            <v>1) Apoyar la consolidación, revisión, asignación de tareas y control de las actuaciones administrativas u operativas de competencia de la dependencia, relacionada con las actividades de fiscalización a la actividad minera, de conformidad con los lineamientos que se impartan por el Supervisor y haciendo uso de las plataformas tecnológicas que disponga la entidad. 2) Apoyar la gestión del grupo de trabajo en los procesos de comunicación y notificación oportuna y efectiva de los actos administrativos proferidos en desarrollo de la función de fiscalización a la actividad minera. 3) Apoyar el seguimiento a la correspondencia, así como la consolidación de la información derivada de los procesos de planeación y gestión del Grupo de Trabajo y demás actividades de apoyo operativo que se requieran en la dependencia, de conformidad con los lineamientos que se impartan por el Supervisor y haciendo uso de las plataformas tecnológicas que disponga la entidad. 4) Apoyar a la VSCSM con el archivo y control de los documentos soportes de las inspecciones de campo, autos, correspondencia, resoluciones y demás información expedida por el grupo de trabajo, verificando su incorporación en el expediente físico o digital, de conformidad con los lineamientos que se impartan por el Supervisor y haciendo uso de las plataformas tecnológicas que disponga la entidad. 5) Apoyar las actividades de consolidación de información y generación de los reportes que se requieran, relacionados con la gestión de fiscalización de la actividad minera adelantada por el grupo de trabajo. 6) Apoyar las actividades de validación y depuración de la información sobre títulos mineros de competencia del grupo de trabajo, consolidando la información de gestión mensual, control de trámites derivados de las actividades de fiscalización y actualización de la información en las plataformas tecnológicas y bases de datos que disponga la entidad para el efecto. 7) Apoyar el agendamiento, organización y realización de las reuniones que se programen en el Grupo, en el marco de las actividades de fiscalización, apoyando la elaboración de actas y listado de asistencia respectivos 8) Apoyar la consolidación y/o proyección de las respuestas a los derechos de petición, quejas, requerimientos,y demás solicitudes a cargo del Grupo de Trabajo, relacionadas con la fiscalización a la actividad minera, que le sean asignadas por el Supervisor del contrato</v>
          </cell>
          <cell r="V1188">
            <v>34537128</v>
          </cell>
          <cell r="W1188">
            <v>56924</v>
          </cell>
          <cell r="X1188">
            <v>45502</v>
          </cell>
          <cell r="Y1188" t="str">
            <v>SISTEMA GENERAL DE REGALÍAS</v>
          </cell>
          <cell r="AA1188">
            <v>34537128</v>
          </cell>
          <cell r="AB1188" t="str">
            <v>FERNANDO ALBERTO CARDONA VARGAS</v>
          </cell>
          <cell r="AC1188" t="str">
            <v>VICEPRESIDENTE DE SEGUIMIENTO, CONTROL Y SEGURIDAD MINERA</v>
          </cell>
          <cell r="AD1188" t="str">
            <v>VSCSM</v>
          </cell>
          <cell r="AE1188">
            <v>8</v>
          </cell>
          <cell r="AH1188">
            <v>4317141</v>
          </cell>
          <cell r="AI1188">
            <v>7169561</v>
          </cell>
          <cell r="AJ1188" t="str">
            <v>EDGAR ENRIQUE ROJAS JIMENEZ</v>
          </cell>
          <cell r="AK1188" t="str">
            <v>COORDINADOR DEL PUNTO DE ATENCIÓN REGIONAL BUCARAMANGA</v>
          </cell>
          <cell r="AN1188" t="str">
            <v>Bucaramanga</v>
          </cell>
          <cell r="AO1188" t="str">
            <v>14 PRESTACIÓN DE SERVICIOS</v>
          </cell>
          <cell r="AP1188" t="str">
            <v>SANTANDER</v>
          </cell>
          <cell r="AQ1188" t="str">
            <v>BUCARAMANGA</v>
          </cell>
          <cell r="AS1188" t="str">
            <v>POSGRADO</v>
          </cell>
          <cell r="AZ1188" t="str">
            <v>SGR</v>
          </cell>
          <cell r="BA1188" t="str">
            <v>397</v>
          </cell>
          <cell r="BB1188">
            <v>2024</v>
          </cell>
          <cell r="BC1188">
            <v>80111600</v>
          </cell>
          <cell r="BD1188" t="str">
            <v>ASEGURADORA SOLIDARIA DE COLOMBIA</v>
          </cell>
          <cell r="BE1188" t="str">
            <v>460-47-994000076741</v>
          </cell>
          <cell r="BF1188">
            <v>45527</v>
          </cell>
          <cell r="BG1188">
            <v>45530</v>
          </cell>
          <cell r="BH1188">
            <v>45531</v>
          </cell>
          <cell r="BI1188">
            <v>196524</v>
          </cell>
          <cell r="BJ1188">
            <v>45530</v>
          </cell>
          <cell r="BK1188" t="str">
            <v>POSITIVA</v>
          </cell>
          <cell r="BL1188">
            <v>45532</v>
          </cell>
          <cell r="BN1188">
            <v>45532</v>
          </cell>
          <cell r="BO1188">
            <v>45774</v>
          </cell>
          <cell r="BP1188" t="str">
            <v>SI</v>
          </cell>
          <cell r="BQ1188" t="str">
            <v>CONTRATACIÓN DIRECTA</v>
          </cell>
          <cell r="BR1188" t="str">
            <v>SGR-397-2024</v>
          </cell>
          <cell r="BS1188" t="str">
            <v>https://community.secop.gov.co/Public/Tendering/OpportunityDetail/Index?noticeUID=CO1.NTC.6582862&amp;isFromPublicArea=True&amp;isModal=False</v>
          </cell>
        </row>
        <row r="1189">
          <cell r="A1189" t="str">
            <v>SGR-398-2024</v>
          </cell>
          <cell r="C1189">
            <v>45525</v>
          </cell>
          <cell r="D1189" t="str">
            <v>NILY JOHANA DIAZ DONCEL</v>
          </cell>
          <cell r="E1189" t="str">
            <v>YERALDIN FUENTES</v>
          </cell>
          <cell r="F1189" t="str">
            <v>CONTRATO</v>
          </cell>
          <cell r="J1189">
            <v>31914</v>
          </cell>
          <cell r="K1189">
            <v>38</v>
          </cell>
          <cell r="L1189">
            <v>630084023</v>
          </cell>
          <cell r="M1189" t="str">
            <v>PROFESIONAL</v>
          </cell>
          <cell r="N1189" t="str">
            <v>CÉDULA DE CIUDADANIA</v>
          </cell>
          <cell r="O1189">
            <v>1057574847</v>
          </cell>
          <cell r="P1189">
            <v>2</v>
          </cell>
          <cell r="Q1189" t="str">
            <v>PSP al Grupo de Evaluación de Estudios Técnicos, en actividades necesarias para el desarrollo de la función de fiscalización Minera, como es el análisis y conceptualización de la estimación y categorización de las reservas minerales para esmeraldas de los títulos mineros.</v>
          </cell>
          <cell r="R1189" t="str">
            <v>1. Analizar y evaluar, desde el punto de vista técnico, la información allegada por los titulares mineros, beneficiarios de áreas de reserva especial y sub-contratistas con el fin de verificar el cumplimiento de las obligaciones contractuales y legales para elaborar de manera oportuna el correspondiente concepto técnico, o documentos de carácter técnico a que haya lugar, de acuerdo con la asignación realizada por el Supervisor del contrato. 2. Validar que la información de planeamiento de la explotación del mineral asignado, presentada por los titulares mineros, beneficiarios de áreas de reserva especial y subcontratistas, relacionada con las reservas minerales, cumpla con los lineamientos, procesos y procedimientos establecidos dentro de la Vicepresidencia de Seguimiento, Control y Seguridad Minera. 3. Incorporar la información correspondiente de la evaluación técnica realizada, en los sistemas de información dispuestos por la Entidad. 4. Realizar inspecciones técnicas de campo a los títulos mineros, áreas de reserva especial y subcontratos, para la verificación, evaluación y proyección de los conceptos técnicos, especialmente los relacionados con la información de planeamiento de la explotación del mineral asignado, de acuerdo con la normatividad vigente. 5. Asistir y participar en las mesas de trabajo, reuniones, comités y demás actividades relacionadas con el objeto del contrato, cuando se lo requiera el supervisor del Contrato. 6. Documentar técnicamente los términos de referencia o parámetros que se tuvieron en cuenta para la verificación y
elaboración del concepto técnico relacionada con la evaluación de reservas minerales.
7. Proyectar desde el punto de vista técnico la información requerida para dar respuesta a los derechos de petición,
quejas, requerimientos, y demás solicitudes a cargo del Grupo de Trabajo.
8. Gestionar y revisar las actuaciones y trámites que le sean asignadas a través del aplicativo del Sistema de Gestión
Documental de la Entidad con el fin de identificar trámites prioritarios en atención a la complejidad de las actuaciones que
deban ser adelantadas por el Grupo de Trabajo, informando oportunamente al Supervisor del contrato y ejecutar el cierre
del trámite en el sistema documental de acuerdo al procedimiento establecido.</v>
          </cell>
          <cell r="V1189">
            <v>77570792</v>
          </cell>
          <cell r="W1189">
            <v>35424</v>
          </cell>
          <cell r="X1189">
            <v>45499</v>
          </cell>
          <cell r="Y1189" t="str">
            <v>SISTEMA GENERAL DE REGALÍAS</v>
          </cell>
          <cell r="AA1189">
            <v>77570792</v>
          </cell>
          <cell r="AB1189" t="str">
            <v>FERNANDO ALBERTO CARDONA VARGAS</v>
          </cell>
          <cell r="AC1189" t="str">
            <v>VICEPRESIDENTE DE SEGUIMIENTO, CONTROL Y SEGURIDAD MINERA</v>
          </cell>
          <cell r="AD1189" t="str">
            <v>VSCSM</v>
          </cell>
          <cell r="AE1189">
            <v>8</v>
          </cell>
          <cell r="AH1189">
            <v>9696349</v>
          </cell>
          <cell r="AI1189">
            <v>7226198</v>
          </cell>
          <cell r="AJ1189" t="str">
            <v>FABIO ANTONIO GUTIERREZ CAMACHO</v>
          </cell>
          <cell r="AK1189" t="str">
            <v xml:space="preserve">COORDINADOR DEL GRUPO DE EVALUACIÓN DE ESTUDIOS TÉCNICOS </v>
          </cell>
          <cell r="AN1189" t="str">
            <v>Bogotá D.C.</v>
          </cell>
          <cell r="AO1189" t="str">
            <v>14 PRESTACIÓN DE SERVICIOS</v>
          </cell>
          <cell r="AP1189" t="str">
            <v>BOYACÁ</v>
          </cell>
          <cell r="AQ1189" t="str">
            <v>MIRAFLORES</v>
          </cell>
          <cell r="AR1189" t="str">
            <v>INGENIERO DE MINAS</v>
          </cell>
          <cell r="AS1189" t="str">
            <v>POSGRADO</v>
          </cell>
          <cell r="AZ1189" t="str">
            <v>SGR</v>
          </cell>
          <cell r="BA1189" t="str">
            <v>398</v>
          </cell>
          <cell r="BB1189">
            <v>2024</v>
          </cell>
          <cell r="BC1189">
            <v>80111600</v>
          </cell>
          <cell r="BD1189" t="str">
            <v>ASEGURADORA SOLIDARIA DE COLOMBIA</v>
          </cell>
          <cell r="BE1189" t="str">
            <v>600-47-994000073169</v>
          </cell>
          <cell r="BF1189">
            <v>45520</v>
          </cell>
          <cell r="BG1189">
            <v>45524</v>
          </cell>
          <cell r="BH1189">
            <v>45524</v>
          </cell>
          <cell r="BI1189">
            <v>187024</v>
          </cell>
          <cell r="BJ1189">
            <v>45520</v>
          </cell>
          <cell r="BK1189" t="str">
            <v>POSITIVA</v>
          </cell>
          <cell r="BL1189">
            <v>45526</v>
          </cell>
          <cell r="BN1189">
            <v>45526</v>
          </cell>
          <cell r="BO1189">
            <v>45768</v>
          </cell>
          <cell r="BP1189" t="str">
            <v>SI</v>
          </cell>
          <cell r="BQ1189" t="str">
            <v>CONTRATACIÓN DIRECTA</v>
          </cell>
          <cell r="BR1189" t="str">
            <v>SGR-398-2024</v>
          </cell>
          <cell r="BS1189" t="str">
            <v>https://community.secop.gov.co/Public/Tendering/OpportunityDetail/Index?noticeUID=CO1.NTC.6552308&amp;isFromPublicArea=True&amp;isModal=False</v>
          </cell>
        </row>
        <row r="1190">
          <cell r="A1190" t="str">
            <v>SGR-399-2024</v>
          </cell>
          <cell r="C1190">
            <v>45525</v>
          </cell>
          <cell r="D1190" t="str">
            <v>JESUS ARMANDO BELLO VEGA</v>
          </cell>
          <cell r="E1190" t="str">
            <v>YERALDIN FUENTES</v>
          </cell>
          <cell r="F1190" t="str">
            <v>CONTRATO</v>
          </cell>
          <cell r="J1190">
            <v>33872</v>
          </cell>
          <cell r="K1190">
            <v>32</v>
          </cell>
          <cell r="L1190">
            <v>630084223</v>
          </cell>
          <cell r="M1190" t="str">
            <v>PROFESIONAL</v>
          </cell>
          <cell r="N1190" t="str">
            <v>CÉDULA DE CIUDADANIA</v>
          </cell>
          <cell r="O1190">
            <v>1057590498</v>
          </cell>
          <cell r="P1190">
            <v>2</v>
          </cell>
          <cell r="Q1190" t="str">
            <v>PSP al grupo de Evaluación de Estudios Técnicos en actividades necesarias para el desarrollo de la función de fiscalización minera, como es el análisis, seguimiento y generación de informes e indicadores de gestión del grupo.</v>
          </cell>
          <cell r="R1190" t="str">
            <v>1. Recopilar y analizar la información presentada por los Puntos de Atención Regional - PAR a través de los informes de gestión. 2. Generar los informes de Gestión correspondientes de acuerdo a la información presentada por los Puntos de Atención Regional – PAR. 3. Generar los indicadores de gestión de la evaluación de documentos técnicos correspondientes a la fiscalización minera. 4. Hacer el análisis y evaluación del componente financiero de los documentos técnicos allegados por los titulares mineros al grupo de trabajo. 5. Realizar los conceptos técnicos de evaluación del componente financiero de los documentos allegados al grupo de trabajo. 6. Participar en las socializaciones y hacer seguimiento de los reportes, para dar cumplimiento a los informes e indicadores de gestión. 7. Apoyar la elaboración y presentación de términos de referencia, guías y otros documentos enmarcados en el proceso de fiscalización minera.</v>
          </cell>
          <cell r="V1190">
            <v>62183736</v>
          </cell>
          <cell r="W1190">
            <v>35724</v>
          </cell>
          <cell r="X1190">
            <v>45499</v>
          </cell>
          <cell r="Y1190" t="str">
            <v>SISTEMA GENERAL DE REGALÍAS</v>
          </cell>
          <cell r="AA1190">
            <v>62183736</v>
          </cell>
          <cell r="AB1190" t="str">
            <v>FERNANDO ALBERTO CARDONA VARGAS</v>
          </cell>
          <cell r="AC1190" t="str">
            <v>VICEPRESIDENTE DE SEGUIMIENTO, CONTROL Y SEGURIDAD MINERA</v>
          </cell>
          <cell r="AD1190" t="str">
            <v>VSCSM</v>
          </cell>
          <cell r="AE1190">
            <v>8</v>
          </cell>
          <cell r="AH1190">
            <v>7772967</v>
          </cell>
          <cell r="AI1190">
            <v>7226198</v>
          </cell>
          <cell r="AJ1190" t="str">
            <v>FABIO ANTONIO GUTIERREZ CAMACHO</v>
          </cell>
          <cell r="AK1190" t="str">
            <v xml:space="preserve">COORDINADOR DEL GRUPO DE EVALUACIÓN DE ESTUDIOS TÉCNICOS </v>
          </cell>
          <cell r="AN1190" t="str">
            <v>Bogotá D.C.</v>
          </cell>
          <cell r="AO1190" t="str">
            <v>14 PRESTACIÓN DE SERVICIOS</v>
          </cell>
          <cell r="AP1190" t="str">
            <v>BOYACÁ</v>
          </cell>
          <cell r="AQ1190" t="str">
            <v>SOGAMOSO</v>
          </cell>
          <cell r="AR1190" t="str">
            <v>INGENIERO INDUSTRIAL</v>
          </cell>
          <cell r="AS1190" t="str">
            <v>POSGRADO</v>
          </cell>
          <cell r="AZ1190" t="str">
            <v>SGR</v>
          </cell>
          <cell r="BA1190" t="str">
            <v>399</v>
          </cell>
          <cell r="BB1190">
            <v>2024</v>
          </cell>
          <cell r="BC1190">
            <v>80111600</v>
          </cell>
          <cell r="BD1190" t="str">
            <v>SEGUROS DEL ESTADO S.A.</v>
          </cell>
          <cell r="BE1190" t="str">
            <v>14-46-101121852</v>
          </cell>
          <cell r="BF1190">
            <v>45520</v>
          </cell>
          <cell r="BG1190">
            <v>45520</v>
          </cell>
          <cell r="BH1190">
            <v>45524</v>
          </cell>
          <cell r="BI1190">
            <v>188324</v>
          </cell>
          <cell r="BJ1190">
            <v>45524</v>
          </cell>
          <cell r="BK1190" t="str">
            <v>POSITIVA</v>
          </cell>
          <cell r="BL1190">
            <v>45525</v>
          </cell>
          <cell r="BN1190">
            <v>45525</v>
          </cell>
          <cell r="BO1190">
            <v>45767</v>
          </cell>
          <cell r="BP1190" t="str">
            <v>SI</v>
          </cell>
          <cell r="BQ1190" t="str">
            <v>CONTRATACIÓN DIRECTA</v>
          </cell>
          <cell r="BR1190" t="str">
            <v>SGR-399-2024</v>
          </cell>
          <cell r="BS1190" t="str">
            <v>https://community.secop.gov.co/Public/Tendering/OpportunityDetail/Index?noticeUID=CO1.NTC.6560630&amp;isFromPublicArea=True&amp;isModal=False</v>
          </cell>
        </row>
        <row r="1191">
          <cell r="A1191" t="str">
            <v>SGR-400-2024</v>
          </cell>
          <cell r="C1191">
            <v>45525</v>
          </cell>
          <cell r="D1191" t="str">
            <v>JORGE MARIO ECHEVERRIA USTA</v>
          </cell>
          <cell r="E1191" t="str">
            <v xml:space="preserve">NESTOR FERNANDO MARTINEZ GAITAN </v>
          </cell>
          <cell r="F1191" t="str">
            <v>CONTRATO</v>
          </cell>
          <cell r="J1191">
            <v>29865</v>
          </cell>
          <cell r="K1191">
            <v>43</v>
          </cell>
          <cell r="L1191">
            <v>630092923</v>
          </cell>
          <cell r="M1191" t="str">
            <v>PROFESIONAL</v>
          </cell>
          <cell r="N1191" t="str">
            <v>CÉDULA DE CIUDADANIA</v>
          </cell>
          <cell r="O1191">
            <v>10771943</v>
          </cell>
          <cell r="P1191">
            <v>4</v>
          </cell>
          <cell r="Q1191" t="str">
            <v>PSP a la VSCSM, en actividades jurídicas necesarias para el desarrollo de la función de fiscalización minera, como lo es el acompañamiento en amparos administrativos, la emisión de conceptos, la evaluación documental de expedientes mineros, la sustanciación y revisión de actos administrativos, así como la atención y respuesta a los requerimientos de entes de control</v>
          </cell>
          <cell r="R1191" t="str">
            <v>Con el fin de cumplir las actividades de fiscalización de los títulos mineros el contratista deberá ejecutar las siguientes obligaciones: 1. Apoyar la definición de estrategias encaminadas a mejorar los procesos y procedimientos relacionados con el cumplimiento de las metas y objetivos establecidos para la atención de los asuntos a cargo de la Vicepresidencia de Seguimiento, Control y Seguridad Minera. 2. Proponer a la Vicepresidencia de Seguimiento, Control y Seguridad Minera, lineamientos y criterios jurídicos orientadores para ser incorporados en los planes, estrategias, formatos, procesos y procedimientos relacionados con la función de fiscalización. 3. Elaborar y/o revisar los estudios, reportes, informes y en general los documentos que se requieran para la atención, seguimiento y control de los asuntos a cargo de la Vicepresidencia de Seguimiento, Control y Seguridad Minera, proponiendo las acciones de mejora y ajustes a los lineamientos y planes operativos que se requieran. 4. Apoyar la definición y consolidación de lineamientos jurídicos, tendientes a la unificación de criterios para la sustanciación de conceptos, actos administrativos y demás documentos que se requieran para la atención de los asuntos a cargo de la Vicepresidencia de Seguimiento, Control y Seguridad Minera. 5. Aportar con la revisión de los actos administrativos, al cumplimiento de las metas, indicadores de calidad, planes de acción y/o planes de mejoramiento. 6.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7. Apoyar en la elaboración de los actos administrativos de mayor envergadura que deban ser proferidos por la vicepresidencia de seguimiento, control y seguridad minera y/o de la Vicepresidencia de Seguimiento Control y Seguridad Minera. 8. Elaborar, revisar y/o consolidar las consultas, requerimientos, derechos de petición y demás solicitudes efectuadas por los particulares, las diferentes dependencias de la entidad y las autoridades u organismos externos. 9. Elaborar, revisar y/o consolidar las respuestas a consultas, requerimientos y derechos de petición, así como las solicitudes efectuadas por las demás dependencias de la entidad sobre los trámites a cargo de la VSCSM, en el marco del cumplimiento del indicador de oportunidad en su atención. 1 0 . Apoyar la gestión con las entidades y organismos externos, incluidos órganos de control, para garantizar la adecuada entrega de información y la oportuna atención a los requerimientos y solicitudes de competencia del despacho de la Vicepresidencia de Seguimiento, Control y Seguridad Minera. 11. Asistir y participar en las reuniones, consejos, juntas, comités y demás eventos que indique el supervisor y que se relacione con el objeto contractual. 12. Presentar informes mensuales en los que se detalle la participación en comités, la respuesta a requerimientos de información y el avance en la definición e implementación de las estrategias y mecanismos descritos en los numerales anteriores y las actividades desarrolladas en ejecución del objeto contractual. 13. Revisar y actualizar la información relacionada con los tramites que le sean asignados, en los sistemas de información o herramientas que para el caso disponga la Entidad.</v>
          </cell>
          <cell r="V1191">
            <v>77570792</v>
          </cell>
          <cell r="W1191">
            <v>44524</v>
          </cell>
          <cell r="X1191">
            <v>45500</v>
          </cell>
          <cell r="Y1191" t="str">
            <v>SISTEMA GENERAL DE REGALÍAS</v>
          </cell>
          <cell r="AA1191">
            <v>77570792</v>
          </cell>
          <cell r="AB1191" t="str">
            <v>FERNANDO ALBERTO CARDONA VARGAS</v>
          </cell>
          <cell r="AC1191" t="str">
            <v>VICEPRESIDENTE DE SEGUIMIENTO, CONTROL Y SEGURIDAD MINERA</v>
          </cell>
          <cell r="AD1191" t="str">
            <v>VSCSM</v>
          </cell>
          <cell r="AE1191">
            <v>8</v>
          </cell>
          <cell r="AH1191">
            <v>9696349</v>
          </cell>
          <cell r="AI1191">
            <v>71655385</v>
          </cell>
          <cell r="AJ1191" t="str">
            <v>JOEL DARIO PINO PUERTA</v>
          </cell>
          <cell r="AK1191" t="str">
            <v>COORDINADOR DEL GRUPO DE SEGUIMIENTO Y CONTROL ZONA CENTRO</v>
          </cell>
          <cell r="AN1191" t="str">
            <v>Bogotá D.C.</v>
          </cell>
          <cell r="AO1191" t="str">
            <v>14 PRESTACIÓN DE SERVICIOS</v>
          </cell>
          <cell r="AP1191" t="str">
            <v>CORDOBA</v>
          </cell>
          <cell r="AQ1191" t="str">
            <v>MONTERIA</v>
          </cell>
          <cell r="AR1191" t="str">
            <v>DERECHO</v>
          </cell>
          <cell r="AS1191" t="str">
            <v>MAESTRÍA</v>
          </cell>
          <cell r="AZ1191" t="str">
            <v>SGR</v>
          </cell>
          <cell r="BA1191" t="str">
            <v>400</v>
          </cell>
          <cell r="BB1191">
            <v>2024</v>
          </cell>
          <cell r="BC1191">
            <v>80111600</v>
          </cell>
          <cell r="BD1191" t="str">
            <v>SEGUROS DEL ESTADO S.A.</v>
          </cell>
          <cell r="BE1191" t="str">
            <v>14-44-101216716</v>
          </cell>
          <cell r="BF1191">
            <v>45520</v>
          </cell>
          <cell r="BG1191">
            <v>45520</v>
          </cell>
          <cell r="BH1191">
            <v>45524</v>
          </cell>
          <cell r="BI1191">
            <v>187624</v>
          </cell>
          <cell r="BJ1191">
            <v>45524</v>
          </cell>
          <cell r="BK1191" t="str">
            <v>POSITIVA</v>
          </cell>
          <cell r="BL1191">
            <v>45525</v>
          </cell>
          <cell r="BN1191">
            <v>45525</v>
          </cell>
          <cell r="BO1191">
            <v>45767</v>
          </cell>
          <cell r="BP1191" t="str">
            <v>SI</v>
          </cell>
          <cell r="BQ1191" t="str">
            <v>CONTRATACIÓN DIRECTA</v>
          </cell>
          <cell r="BR1191" t="str">
            <v>SGR-400-2024</v>
          </cell>
          <cell r="BS1191" t="str">
            <v>https://community.secop.gov.co/Public/Tendering/OpportunityDetail/Index?noticeUID=CO1.NTC.6547208&amp;isFromPublicArea=True&amp;isModal=False.</v>
          </cell>
        </row>
        <row r="1192">
          <cell r="A1192" t="str">
            <v>SGR-401-2024</v>
          </cell>
          <cell r="C1192">
            <v>45525</v>
          </cell>
          <cell r="D1192" t="str">
            <v>MIREYA PEREZ UMAÑA</v>
          </cell>
          <cell r="E1192" t="str">
            <v xml:space="preserve">NESTOR FERNANDO MARTINEZ GAITAN </v>
          </cell>
          <cell r="F1192" t="str">
            <v>CONTRATO</v>
          </cell>
          <cell r="J1192">
            <v>26888</v>
          </cell>
          <cell r="K1192">
            <v>52</v>
          </cell>
          <cell r="L1192">
            <v>630083323</v>
          </cell>
          <cell r="M1192" t="str">
            <v>PROFESIONAL</v>
          </cell>
          <cell r="N1192" t="str">
            <v>CÉDULA DE CIUDADANIA</v>
          </cell>
          <cell r="O1192">
            <v>40035651</v>
          </cell>
          <cell r="P1192">
            <v>1</v>
          </cell>
          <cell r="Q1192" t="str">
            <v>PSP al Grupo de Evaluación de Estudios Técnicos, en actividades necesarias para el desarrollo de la función de
fiscalización Minera, como es el análisis y conceptualización de la estimación y categorización de los recursos minerales
para Esmeraldas de los títulos mineros</v>
          </cell>
          <cell r="R1192" t="str">
            <v>1. Validar que la información geológica del mineral asignado, presentada por los titulares mineros, beneficiarios de áreas
de reserva especial y subcontratistas, relacionada con los recursos minerales, cumpla con los lineamientos, procesos y
procedimientos establecidos dentro de la Vicepresidencia de Seguimiento, Control y Seguridad Minera.
2. Analizar y evaluar, desde el punto de vista técnico, la información allegada por los titulares mineros, beneficiarios de
áreas de reserva especial y sub-contratistas, verificando el cumplimiento de las obligaciones contractuales y legales para
elaborar de manera oportuna el correspondiente concepto técnico o documentos de carácter técnico a que haya lugar, de
acuerdo con la asignación realizada por el Supervisor del contrato.
3. Incorporar la información correspondiente de la evaluación técnica realizada, en los sistemas de información
dispuestos por la Entidad.
4. Realizar inspecciones técnicas de campo a los títulos mineros, áreas de reserva especial y subcontratos, para la
verificación, evaluación y proyección de los conceptos técnicos, especialmente los relacionados con la información de
recursos del mineral asignado, de acuerdo con la normatividad vigente.5. Asistir y participar en las mesas de trabajo, reuniones, comités y demás actividades relacionadas con el objeto del
contrato, cuando se lo requiera el supervisor del Contrato.
6. Documentar técnicamente los términos de referencia o parámetros que se tuvieron en cuenta para la verificación y
elaboración del concepto técnico relacionada con la evaluación de recursos minerales.
7. Proyectar desde el punto de vista técnico la información requerida para dar respuesta a los derechos de petición,
quejas, requerimientos, y demás solicitudes a cargo del Grupo de Trabajo.
8. Gestionar y revisar las actuaciones y trámites que le sean asignadas a través del aplicativo del Sistema de Gestión
Documental de la Entidad con el fin de identificar trámites prioritarios en atención a la complejidad de las actuaciones que
deban ser adelantadas por el Grupo de Trabajo, informando oportunamente al Supervisor del contrato y ejecutar el cierre
del trámite en el sistema documental de acuerdo al procedimiento establecido.
9. Contar con el equipo de cómputo y los elementos de protección personal necesarios para la prestación del servicio._x000D_</v>
          </cell>
          <cell r="V1192">
            <v>77570792</v>
          </cell>
          <cell r="W1192">
            <v>34824</v>
          </cell>
          <cell r="X1192">
            <v>45499</v>
          </cell>
          <cell r="Y1192" t="str">
            <v>SISTEMA GENERAL DE REGALÍAS</v>
          </cell>
          <cell r="AA1192">
            <v>77570792</v>
          </cell>
          <cell r="AB1192" t="str">
            <v>FERNANDO ALBERTO CARDONA VARGAS</v>
          </cell>
          <cell r="AC1192" t="str">
            <v>VICEPRESIDENTE DE SEGUIMIENTO, CONTROL Y SEGURIDAD MINERA</v>
          </cell>
          <cell r="AD1192" t="str">
            <v>VSCSM</v>
          </cell>
          <cell r="AE1192">
            <v>8</v>
          </cell>
          <cell r="AI1192">
            <v>7226198</v>
          </cell>
          <cell r="AJ1192" t="str">
            <v>FABIO ANTONIO GUTIERREZ CAMACHO</v>
          </cell>
          <cell r="AK1192" t="str">
            <v xml:space="preserve">COORDINADOR DEL GRUPO DE EVALUACIÓN DE ESTUDIOS TÉCNICOS </v>
          </cell>
          <cell r="AN1192" t="str">
            <v>Bogotá D.C.</v>
          </cell>
          <cell r="AO1192" t="str">
            <v>14 PRESTACIÓN DE SERVICIOS</v>
          </cell>
          <cell r="AP1192" t="str">
            <v>BOYACÁ</v>
          </cell>
          <cell r="AQ1192" t="str">
            <v>TUNJA</v>
          </cell>
          <cell r="AR1192" t="str">
            <v>INGENIERO GEÓLOGO</v>
          </cell>
          <cell r="AS1192" t="str">
            <v>POSGRADO</v>
          </cell>
          <cell r="AZ1192" t="str">
            <v>SGR</v>
          </cell>
          <cell r="BA1192" t="str">
            <v>401</v>
          </cell>
          <cell r="BB1192">
            <v>2024</v>
          </cell>
          <cell r="BC1192">
            <v>80111600</v>
          </cell>
          <cell r="BD1192" t="str">
            <v>SEGUROS DEL ESTADO S.A.</v>
          </cell>
          <cell r="BE1192" t="str">
            <v xml:space="preserve">	14-44-101216723</v>
          </cell>
          <cell r="BF1192">
            <v>45518</v>
          </cell>
          <cell r="BG1192">
            <v>45520</v>
          </cell>
          <cell r="BH1192">
            <v>45520</v>
          </cell>
          <cell r="BI1192">
            <v>187824</v>
          </cell>
          <cell r="BJ1192">
            <v>45524</v>
          </cell>
          <cell r="BK1192" t="str">
            <v>POSITIVA</v>
          </cell>
          <cell r="BL1192">
            <v>45524</v>
          </cell>
          <cell r="BN1192">
            <v>45524</v>
          </cell>
          <cell r="BO1192">
            <v>45766</v>
          </cell>
          <cell r="BP1192" t="str">
            <v>SI</v>
          </cell>
          <cell r="BQ1192" t="str">
            <v>CONTRATACIÓN DIRECTA</v>
          </cell>
          <cell r="BR1192" t="str">
            <v>SGR-401-2024</v>
          </cell>
          <cell r="BS1192" t="str">
            <v>https://community.secop.gov.co/Public/Tendering/OpportunityDetail/Index?noticeUID=CO1.NTC.6547710&amp;isFromPublicArea=True&amp;isModal=False</v>
          </cell>
        </row>
        <row r="1193">
          <cell r="A1193" t="str">
            <v>SGR-402-2024</v>
          </cell>
          <cell r="C1193">
            <v>45525</v>
          </cell>
          <cell r="D1193" t="str">
            <v xml:space="preserve">YEZID ALBERTO CARDENAS OSORIO </v>
          </cell>
          <cell r="E1193" t="str">
            <v xml:space="preserve">NESTOR FERNANDO MARTINEZ GAITAN </v>
          </cell>
          <cell r="F1193" t="str">
            <v>CONTRATO</v>
          </cell>
          <cell r="J1193">
            <v>27170</v>
          </cell>
          <cell r="K1193">
            <v>51</v>
          </cell>
          <cell r="L1193">
            <v>630083223</v>
          </cell>
          <cell r="M1193" t="str">
            <v>PROFESIONAL</v>
          </cell>
          <cell r="N1193" t="str">
            <v>CÉDULA DE CIUDADANIA</v>
          </cell>
          <cell r="O1193">
            <v>75073900</v>
          </cell>
          <cell r="P1193">
            <v>1</v>
          </cell>
          <cell r="Q1193" t="str">
            <v>PSP al Grupo de Evaluación de Estudios Técnicos, en actividades necesarias para el desarrollo de la función de fiscalización Minera, como es el análisis y conceptualización de la estimación y categorización de los recursos minerales para Polimetálicos de los títulos mineros.</v>
          </cell>
          <cell r="R1193" t="str">
            <v>1. Validar que la información geológica del mineral asignado, presentada por los titulares mineros, beneficiarios de áreas de reserva especial y subcontratistas, relacionada con los recursos minerales, cumpla con los lineamientos, procesos y procedimientos establecidos dentro de la Vicepresidencia de Seguimiento, Control y Seguridad Minera. 2. Analizar y evaluar, desde el punto de vista técnico, la información allegada por los titulares mineros, beneficiarios de áreas de reserva especial y sub-contratistas, verificando el cumplimiento de las obligaciones contractuales y legales para elaborar de manera oportuna el correspondiente concepto técnico o documentos de carácter técnico a que haya lugar, de acuerdo con la asignación realizada por el Supervisor del contrato. 3. Incorporar la información correspondiente de la evaluación técnica realizada, en los sistemas de información dispuestos por la Entidad. 4. Realizar inspecciones técnicas de campo a los títulos mineros, áreas de reserva especial y subcontratos, para la verificación, evaluación y proyección de los conceptos técnicos, especialmente los relacionados con la información de recursos del mineral asignado, de acuerdo con la normatividad vigente. 5. Asistir y participar en las mesas de trabajo, reuniones, comités y demás actividades relacionadas con el objeto del
contrato, cuando se lo requiera el supervisor del Contrato.
6. Documentar técnicamente los términos de referencia o parámetros que se tuvieron en cuenta para la verificación y
elaboración del concepto técnico relacionada con la evaluación de recursos minerales.
7. Proyectar desde el punto de vista técnico la información requerida para dar respuesta a los derechos de petición,
quejas, requerimientos, y demás solicitudes a cargo del Grupo de Trabajo.
8. Gestionar y revisar las actuaciones y trámites que le sean asignadas a través del aplicativo del Sistema de Gestión
Documental de la Entidad con el fin de identificar trámites prioritarios en atención a la complejidad de las actuaciones que
deban ser adelantadas por el Grupo de Trabajo, informando oportunamente al Supervisor del contrato y ejecutar el cierre
del trámite en el sistema documental de acuerdo al procedimiento establecido.
9. Contar con el equipo de cómputo y los elementos de protección personal necesarios para la prestación del servicio.</v>
          </cell>
          <cell r="V1193">
            <v>77570792</v>
          </cell>
          <cell r="W1193">
            <v>34724</v>
          </cell>
          <cell r="X1193">
            <v>45499</v>
          </cell>
          <cell r="Y1193" t="str">
            <v>SISTEMA GENERAL DE REGALÍAS</v>
          </cell>
          <cell r="AA1193">
            <v>77570792</v>
          </cell>
          <cell r="AB1193" t="str">
            <v>FERNANDO ALBERTO CARDONA VARGAS</v>
          </cell>
          <cell r="AC1193" t="str">
            <v>VICEPRESIDENTE DE SEGUIMIENTO, CONTROL Y SEGURIDAD MINERA</v>
          </cell>
          <cell r="AD1193" t="str">
            <v>VSCSM</v>
          </cell>
          <cell r="AE1193">
            <v>8</v>
          </cell>
          <cell r="AH1193">
            <v>9696349</v>
          </cell>
          <cell r="AI1193">
            <v>7226198</v>
          </cell>
          <cell r="AJ1193" t="str">
            <v>FABIO ANTONIO GUTIERREZ</v>
          </cell>
          <cell r="AK1193" t="str">
            <v xml:space="preserve">COORDINADOR DEL GRUPO DE EVALUCIÓN DE ESTUDIOS TECNICOS </v>
          </cell>
          <cell r="AN1193" t="str">
            <v>Bogotá D.C.</v>
          </cell>
          <cell r="AO1193" t="str">
            <v>14 PRESTACIÓN DE SERVICIOS</v>
          </cell>
          <cell r="AP1193" t="str">
            <v>CALDAS</v>
          </cell>
          <cell r="AQ1193" t="str">
            <v>SAMANÁ</v>
          </cell>
          <cell r="AR1193" t="str">
            <v>GEOLOGIA</v>
          </cell>
          <cell r="AS1193" t="str">
            <v>PREGRADO</v>
          </cell>
          <cell r="AZ1193" t="str">
            <v>SGR</v>
          </cell>
          <cell r="BA1193" t="str">
            <v>402</v>
          </cell>
          <cell r="BB1193">
            <v>2024</v>
          </cell>
          <cell r="BC1193">
            <v>80111600</v>
          </cell>
          <cell r="BD1193" t="str">
            <v>SEGUROS DEL ESTADO S.A.</v>
          </cell>
          <cell r="BE1193" t="str">
            <v>14-44-101216720</v>
          </cell>
          <cell r="BF1193">
            <v>45520</v>
          </cell>
          <cell r="BG1193">
            <v>45520</v>
          </cell>
          <cell r="BH1193">
            <v>45524</v>
          </cell>
          <cell r="BI1193">
            <v>187924</v>
          </cell>
          <cell r="BJ1193">
            <v>45524</v>
          </cell>
          <cell r="BK1193" t="str">
            <v>POSITIVA</v>
          </cell>
          <cell r="BL1193">
            <v>45525</v>
          </cell>
          <cell r="BN1193">
            <v>45525</v>
          </cell>
          <cell r="BO1193">
            <v>45767</v>
          </cell>
          <cell r="BP1193" t="str">
            <v>SI</v>
          </cell>
          <cell r="BQ1193" t="str">
            <v>CONTRATACIÓN DIRECTA</v>
          </cell>
          <cell r="BR1193" t="str">
            <v>SGR-402-2024</v>
          </cell>
          <cell r="BS1193" t="str">
            <v>https://community.secop.gov.co/Public/Tendering/OpportunityDetail/Index?noticeUID=CO1.NTC.6548305&amp;isFromPublicArea=True&amp;isModal=False</v>
          </cell>
        </row>
        <row r="1194">
          <cell r="A1194" t="str">
            <v>SGR-403-2024</v>
          </cell>
          <cell r="C1194">
            <v>45512</v>
          </cell>
          <cell r="D1194" t="str">
            <v>SEBASTIAN SANCHEZ CALVO</v>
          </cell>
          <cell r="E1194" t="str">
            <v>PAULA ANDREA PIÑEROS CUESTA</v>
          </cell>
          <cell r="F1194" t="str">
            <v>CONTRATO</v>
          </cell>
          <cell r="J1194">
            <v>36615</v>
          </cell>
          <cell r="K1194">
            <v>25</v>
          </cell>
          <cell r="L1194">
            <v>630093223</v>
          </cell>
          <cell r="M1194" t="str">
            <v>PROFESIONAL</v>
          </cell>
          <cell r="N1194" t="str">
            <v>CÉDULA DE CIUDADANIA</v>
          </cell>
          <cell r="O1194">
            <v>1001343215</v>
          </cell>
          <cell r="P1194">
            <v>3</v>
          </cell>
          <cell r="Q1194" t="str">
            <v>PS de apoyo a la gestión a la VSCSM para el desarrollo de la función de fiscalización minera, en actividades de seguimiento y control de las actuaciones administrativas, control de la correspondencia, consolidación de información de los procesos de planeación o gestión del grupo y demás tareas de apoyo operativo.</v>
          </cell>
          <cell r="R1194" t="str">
            <v>1) Apoyar la consolidación y control de las actuaciones administrativas u operativas de competencia de la dependencia, relacionada con las actividades de fiscalización a la actividad minera, de conformidad con los lineamientos que se impartan por el Supervisor y haciendo uso de las plataformas tecnológicas que disponga la entidad. 2) Apoyar las actividades de revisión, asignación, reparto y control de gestión de la correspondencia de competencia del grupo de trabajo asociada al ejercicio de la fiscalización a la actividad minera, de conformidad con los lineamientos que se impartan por el Supervisor y haciendo uso de las plataformas tecnológicas que disponga la entidad. 3) Apoyar la gestión del grupo de trabajo en los procesos de comunicación y notificación oportuna y efectiva de los actos administrativos proferidos en desarrollo de la función de fiscalización a la actividad minera. 4) Apoyar la consolidación de la información derivada de los procesos de planeación y gestión del Grupo de Trabajo y demás actividades de apoyo operativo que se requieran en la dependencia, de conformidad con los lineamientos que se impartan por el Supervisor y haciendo uso de las plataformas tecnológicas que disponga la entidad. 5) Apoyar el seguimiento de la correspondencia y productos de información derivados de la fiscalización a la actividad títulos minera emitidos por los profesionales del Grupo, verificando su incorporación en el expediente bien sea físico o digital, de conformidad con los lineamientos que se impartan por el Supervisor y haciendo uso de las plataformas tecnológicas que disponga la entidad. 6) Archivar y controlar los documentos soportes de las inspecciones de campo, autos, resoluciones y demás información expedida por el grupo de trabajo, de conformidad con los lineamientos que se impartan por el Supervisor y haciendo uso de las plataformas tecnológicas que disponga la entidad. 7) Apoyar las actividades de consolidación de información y generación de los reportes que se requieran, relacionados con la gestión de fiscalización de la actividad minera adelantada por el grupo de trabajo. 8) Apoyar el registro y control de las actuaciones y tareas asignadas al equipo fiscalizador del grupo de trabajo para la respectiva evaluación técnica y jurídica, de conformidad con los lineamientos que se impartan por el Supervisor y haciendo uso de las plataformas tecnológicas que se dispongan para el efecto por la entidad. 9) Apoyar las actividades de validación y depuración de la información sobre títulos mineros de competencia del grupo de trabajo, consolidando la información de gestión mensual, control de trámites derivados de las actividades de fiscalización y actualización de la información en las plataformas tecnológicas y bases de datos que disponga la entidad para el efecto.
10) Apoyar el agendamiento, organización y realización de las reuniones que se programen en el Grupo, en el marco de
las actividades de fiscalización, apoyando la elaboración de actas y listado de asistencia respectivos
11) Apoyar las actuaciones correspondientes para la realización oportuna y eficaz el proceso de notificación de actos
administrativos derivados de las funciones de fiscalización minera.
12) Apoyar la elaboración de informes, reportes o presentaciones relacionadas con la gestión de fiscalización a la
actividad minera adelantada por el grupo de trabajo, de conformidad con los lineamientos que se impartan por el
Supervisor y haciendo uso de las plataformas tecnológicas que disponga la entidad.
13) Apoyar la consolidación y/o proyección de las respuestas a los derechos de petición, quejas, requerimientos,y
demás solicitudes a cargo del Grupo de Trabajo, relacionadas con la fiscalización a la actividad minera, que le sean
asignadas por el Supervisor del contrato.
14) Generar reportes de gestión y elaborar documentos que resulten del cumplimiento de sus obligaciones o que sean
necesarios para el cabal cumplimiento de las actividades de fiscalización a la actividad minera que adelanta el grupo de
trabajo._x000D_</v>
          </cell>
          <cell r="V1194">
            <v>38854269</v>
          </cell>
          <cell r="W1194">
            <v>44924</v>
          </cell>
          <cell r="X1194">
            <v>45500</v>
          </cell>
          <cell r="Y1194" t="str">
            <v>SISTEMA GENERAL DE REGALÍAS</v>
          </cell>
          <cell r="AA1194">
            <v>38854269</v>
          </cell>
          <cell r="AB1194" t="str">
            <v>FERNANDO ALBERTO CARDONA VARGAS</v>
          </cell>
          <cell r="AC1194" t="str">
            <v>VICEPRESIDENTE DE SEGUIMIENTO, CONTROL Y SEGURIDAD MINERA</v>
          </cell>
          <cell r="AD1194" t="str">
            <v>VSCSM</v>
          </cell>
          <cell r="AE1194">
            <v>9</v>
          </cell>
          <cell r="AH1194">
            <v>4317141</v>
          </cell>
          <cell r="AI1194">
            <v>71655385</v>
          </cell>
          <cell r="AJ1194" t="str">
            <v>JOEL DARÍO PINO
PUERTA</v>
          </cell>
          <cell r="AK1194" t="str">
            <v>COORDINADOR DEL GRUPO DE SEGUIMIENTO Y CONTROL ZONA CENTRO</v>
          </cell>
          <cell r="AN1194" t="str">
            <v>Bogotá D.C.</v>
          </cell>
          <cell r="AO1194" t="str">
            <v>14 PRESTACIÓN DE SERVICIOS</v>
          </cell>
          <cell r="AP1194" t="str">
            <v>BOGOTÁ D.C.</v>
          </cell>
          <cell r="AQ1194" t="str">
            <v>BOGOTÁ D.C.</v>
          </cell>
          <cell r="AR1194" t="str">
            <v>ADMINISTRADOR DE EMPRESAS</v>
          </cell>
          <cell r="AS1194" t="str">
            <v>PREGRADO</v>
          </cell>
          <cell r="AZ1194" t="str">
            <v>SGR</v>
          </cell>
          <cell r="BA1194" t="str">
            <v>403</v>
          </cell>
          <cell r="BB1194">
            <v>2024</v>
          </cell>
          <cell r="BC1194">
            <v>80111600</v>
          </cell>
          <cell r="BD1194" t="str">
            <v>COMPAÑIA MUNDIAL DE SEGUROS S.A.</v>
          </cell>
          <cell r="BE1194" t="str">
            <v>NB-100339184</v>
          </cell>
          <cell r="BF1194">
            <v>45520</v>
          </cell>
          <cell r="BG1194">
            <v>45520</v>
          </cell>
          <cell r="BH1194">
            <v>45524</v>
          </cell>
          <cell r="BI1194">
            <v>187024</v>
          </cell>
          <cell r="BJ1194">
            <v>45520</v>
          </cell>
          <cell r="BK1194" t="str">
            <v>POSITIVA</v>
          </cell>
          <cell r="BL1194">
            <v>45525</v>
          </cell>
          <cell r="BN1194">
            <v>45525</v>
          </cell>
          <cell r="BO1194">
            <v>45797</v>
          </cell>
          <cell r="BP1194" t="str">
            <v>SI</v>
          </cell>
          <cell r="BQ1194" t="str">
            <v>CONTRATACIÓN DIRECTA</v>
          </cell>
          <cell r="BR1194" t="str">
            <v>SGR-403-2024</v>
          </cell>
          <cell r="BS1194" t="str">
            <v>https://community.secop.gov.co/Public/Tendering/OpportunityDetail/Index?noticeUID=CO1.NTC.6548483&amp;isFromPublicArea=True&amp;isModal=False</v>
          </cell>
        </row>
        <row r="1195">
          <cell r="A1195" t="str">
            <v>SGR-405-2024</v>
          </cell>
          <cell r="C1195">
            <v>45516</v>
          </cell>
          <cell r="D1195" t="str">
            <v>GLORIA INES RODRIGUEZ DIAZ</v>
          </cell>
          <cell r="E1195" t="str">
            <v>SIRLY ANA RUIZ FLOREZ</v>
          </cell>
          <cell r="F1195" t="str">
            <v>CONTRATO</v>
          </cell>
          <cell r="J1195">
            <v>30702</v>
          </cell>
          <cell r="K1195">
            <v>41</v>
          </cell>
          <cell r="L1195">
            <v>630093023</v>
          </cell>
          <cell r="M1195" t="str">
            <v>PROFESIONAL</v>
          </cell>
          <cell r="N1195" t="str">
            <v>CÉDULA DE CIUDADANIA</v>
          </cell>
          <cell r="O1195">
            <v>52818059</v>
          </cell>
          <cell r="P1195">
            <v>5</v>
          </cell>
          <cell r="Q1195"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195"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195">
            <v>62183736</v>
          </cell>
          <cell r="W1195">
            <v>44624</v>
          </cell>
          <cell r="X1195">
            <v>45500</v>
          </cell>
          <cell r="Y1195" t="str">
            <v>SISTEMA GENERAL DE REGALÍAS</v>
          </cell>
          <cell r="AA1195">
            <v>62183736</v>
          </cell>
          <cell r="AB1195" t="str">
            <v>FERNANDO ALBERTO CARDONA VARGAS</v>
          </cell>
          <cell r="AC1195" t="str">
            <v>VICEPRESIDENTE DE SEGUIMIENTO, CONTROL Y SEGURIDAD MINERA</v>
          </cell>
          <cell r="AD1195" t="str">
            <v>VSCSM</v>
          </cell>
          <cell r="AE1195">
            <v>8</v>
          </cell>
          <cell r="AH1195">
            <v>7772967</v>
          </cell>
          <cell r="AI1195">
            <v>71655385</v>
          </cell>
          <cell r="AJ1195" t="str">
            <v>JOEL DARIO PINO PUERTA</v>
          </cell>
          <cell r="AK1195" t="str">
            <v>COORDINADOR DEL GRUPO DE SEGUIMIENTO Y CONTROL ZONA CENTRO</v>
          </cell>
          <cell r="AN1195" t="str">
            <v>Bogotá D.C.</v>
          </cell>
          <cell r="AO1195" t="str">
            <v>14 PRESTACIÓN DE SERVICIOS</v>
          </cell>
          <cell r="AP1195" t="str">
            <v>BOGOTÁ D.C.</v>
          </cell>
          <cell r="AQ1195" t="str">
            <v>BOGOTÁ D.C.</v>
          </cell>
          <cell r="AR1195" t="str">
            <v>DERECHO</v>
          </cell>
          <cell r="AS1195" t="str">
            <v>POSGRADO</v>
          </cell>
          <cell r="AZ1195" t="str">
            <v>SGR</v>
          </cell>
          <cell r="BA1195" t="str">
            <v>405</v>
          </cell>
          <cell r="BB1195">
            <v>2024</v>
          </cell>
          <cell r="BC1195">
            <v>80111600</v>
          </cell>
          <cell r="BD1195" t="str">
            <v>SEGUROS DEL ESTADO S.A.</v>
          </cell>
          <cell r="BE1195" t="str">
            <v>14-44-101216706</v>
          </cell>
          <cell r="BF1195">
            <v>45520</v>
          </cell>
          <cell r="BG1195">
            <v>45520</v>
          </cell>
          <cell r="BH1195">
            <v>45520</v>
          </cell>
          <cell r="BI1195">
            <v>186924</v>
          </cell>
          <cell r="BJ1195">
            <v>45520</v>
          </cell>
          <cell r="BK1195" t="str">
            <v>POSITIVA</v>
          </cell>
          <cell r="BL1195">
            <v>45524</v>
          </cell>
          <cell r="BN1195">
            <v>45524</v>
          </cell>
          <cell r="BO1195">
            <v>45766</v>
          </cell>
          <cell r="BP1195" t="str">
            <v>SI</v>
          </cell>
          <cell r="BQ1195" t="str">
            <v>CONTRATACIÓN DIRECTA</v>
          </cell>
          <cell r="BR1195" t="str">
            <v>SGR-405-2024</v>
          </cell>
          <cell r="BS1195" t="str">
            <v>https://community.secop.gov.co/Public/Tendering/OpportunityDetail/Index?noticeUID=CO1.NTC.6550598&amp;isFromPublicArea=True&amp;isModal=False</v>
          </cell>
        </row>
        <row r="1196">
          <cell r="A1196" t="str">
            <v>SGR-406-2024</v>
          </cell>
          <cell r="C1196">
            <v>45530</v>
          </cell>
          <cell r="D1196" t="str">
            <v>VICKY  YANETH RODRIGUEZ</v>
          </cell>
          <cell r="E1196" t="str">
            <v>YOANA MUÑOZ AVENDAÑO</v>
          </cell>
          <cell r="F1196" t="str">
            <v>CONTRATO</v>
          </cell>
          <cell r="J1196">
            <v>29253</v>
          </cell>
          <cell r="K1196">
            <v>45</v>
          </cell>
          <cell r="L1196">
            <v>630095523</v>
          </cell>
          <cell r="M1196" t="str">
            <v>PROFESIONAL</v>
          </cell>
          <cell r="N1196" t="str">
            <v>CÉDULA DE CIUDADANIA</v>
          </cell>
          <cell r="O1196">
            <v>46378638</v>
          </cell>
          <cell r="P1196">
            <v>9</v>
          </cell>
          <cell r="Q1196" t="str">
            <v>PSP a la VSCSM para el desarrollo de la función de fiscalización minera, en actividades jurídicas de atención y respuesta
a peticiones, quejas, reclamos, así como la evaluación documental de expedientes mineros</v>
          </cell>
          <cell r="R1196" t="str">
            <v>1. Apoyar a la VSCSM en el seguimiento de procesos administrativos enmarcados en la fiscalización minera, redactando
los documentos que se requieran para el efecto.
2. Apoyar a la VSCSM con la obtención de información consolidada, a partir de las diferentes herramientas de gestión
tecnológica de la entidad.
3. Apoyar las actividades de notificación de actos administrativos proyectados por la dependencia y enmarcados en el
proceso de fiscalización minera.
4. Informar al supervisor del contrato cuando el acto administrativo en firme requiera su remisión a las demás
dependencias de la ANM o a Registro Minero Nacional o entidades competentes, proyectando los documentos
necesarios para tal fin.
5. Apoyar a la VSCM en la clasificación de peticiones, quejas, reclamos, obligaciones, trámites enmarcados en la
fiscalización minera y allegados por los usuarios y/o titulares mineros, de acuerdo con las orientaciones que suministre el
Supervisor del contrato.
6. Apoyar y participar en la organización de las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7. Realizar actividades de evaluación documental para la verificación del cumplimiento de las obligaciones
administrativas y jurídicas de los títulos mineros y proyectar los respectivos actos administrativos que se deriven de dicha
evaluación, asignados a su vez por el supervisor y acuerdo a las necesidades del Grupo de Trabajo</v>
          </cell>
          <cell r="V1196">
            <v>40107645</v>
          </cell>
          <cell r="W1196">
            <v>47124</v>
          </cell>
          <cell r="X1196">
            <v>45500</v>
          </cell>
          <cell r="Y1196" t="str">
            <v>SISTEMA GENERAL DE REGALÍAS</v>
          </cell>
          <cell r="AA1196">
            <v>40456405</v>
          </cell>
          <cell r="AB1196" t="str">
            <v>FERNANDO ALBERTO CARDONA VARGAS</v>
          </cell>
          <cell r="AC1196" t="str">
            <v>VICEPRESIDENTE DE SEGUIMIENTO, CONTROL Y SEGURIDAD MINERA</v>
          </cell>
          <cell r="AD1196" t="str">
            <v>VSCSM</v>
          </cell>
          <cell r="AE1196">
            <v>9</v>
          </cell>
          <cell r="AH1196">
            <v>4456405</v>
          </cell>
          <cell r="AI1196">
            <v>1057575114</v>
          </cell>
          <cell r="AJ1196" t="str">
            <v>LAURA LIGIA GOYENECHE MENDIVELSO</v>
          </cell>
          <cell r="AK1196" t="str">
            <v>COORDINADORA DEL PUNTO DE ATENCIÓN REGIONAL NOBSA</v>
          </cell>
          <cell r="AN1196" t="str">
            <v>Nobsa</v>
          </cell>
          <cell r="AO1196" t="str">
            <v>14 PRESTACIÓN DE SERVICIOS</v>
          </cell>
          <cell r="AP1196" t="str">
            <v>CASANARE</v>
          </cell>
          <cell r="AQ1196" t="str">
            <v>TAMARA</v>
          </cell>
          <cell r="AR1196" t="str">
            <v>ABOGADO</v>
          </cell>
          <cell r="AS1196" t="str">
            <v>POSGRADO</v>
          </cell>
          <cell r="AZ1196" t="str">
            <v>SGR</v>
          </cell>
          <cell r="BA1196" t="str">
            <v>406</v>
          </cell>
          <cell r="BB1196">
            <v>2024</v>
          </cell>
          <cell r="BC1196">
            <v>80111600</v>
          </cell>
          <cell r="BD1196" t="str">
            <v>SEGUROS DEL ESTADO S.A.</v>
          </cell>
          <cell r="BE1196" t="str">
            <v>51-46-101019014</v>
          </cell>
          <cell r="BF1196">
            <v>45519</v>
          </cell>
          <cell r="BG1196">
            <v>45521</v>
          </cell>
          <cell r="BH1196">
            <v>45524</v>
          </cell>
          <cell r="BI1196">
            <v>187524</v>
          </cell>
          <cell r="BJ1196">
            <v>45524</v>
          </cell>
          <cell r="BK1196" t="str">
            <v>POSITIVA</v>
          </cell>
          <cell r="BL1196">
            <v>45526</v>
          </cell>
          <cell r="BN1196">
            <v>45526</v>
          </cell>
          <cell r="BO1196">
            <v>45798</v>
          </cell>
          <cell r="BP1196" t="str">
            <v>SI</v>
          </cell>
          <cell r="BQ1196" t="str">
            <v>CONTRATACIÓN DIRECTA</v>
          </cell>
          <cell r="BR1196" t="str">
            <v>SGR-406-2024</v>
          </cell>
          <cell r="BS1196" t="str">
            <v>https://community.secop.gov.co/Public/Tendering/OpportunityDetail/Index?noticeUID=CO1.NTC.6559650&amp;isFromPublicArea=True&amp;isModal=False</v>
          </cell>
        </row>
        <row r="1197">
          <cell r="A1197" t="str">
            <v>SGR-407-2024</v>
          </cell>
          <cell r="C1197">
            <v>45519</v>
          </cell>
          <cell r="D1197" t="str">
            <v>CESAR MAURICIO VEGA DIAZ</v>
          </cell>
          <cell r="E1197" t="str">
            <v>ADRIANA MILENA LÓPEZ</v>
          </cell>
          <cell r="F1197" t="str">
            <v>CONTRATO</v>
          </cell>
          <cell r="J1197">
            <v>25379</v>
          </cell>
          <cell r="K1197">
            <v>56</v>
          </cell>
          <cell r="L1197">
            <v>630083723</v>
          </cell>
          <cell r="M1197" t="str">
            <v>PROFESIONAL</v>
          </cell>
          <cell r="N1197" t="str">
            <v>CÉDULA DE CIUDADANIA</v>
          </cell>
          <cell r="O1197">
            <v>9533612</v>
          </cell>
          <cell r="P1197">
            <v>8</v>
          </cell>
          <cell r="Q1197" t="str">
            <v>PSP al Grupo de Evaluación de Estudios Técnicos en actividades necesarias para el desarrollo de la función de fiscalización minera, como es la compilación y análisis de los recursos y reservas de los minerales aplicando un estándar acogido por el Comité Internacional para Reportes de Recursos y Reservas</v>
          </cell>
          <cell r="R1197" t="str">
            <v>1. Elaborar los procesos y directrices de la aplicación del Estándar Colombiano de Recursos y Reservas Minerales a los proyectos mineros colombianos que se encuentran en producción. 2. Elaborar y analizar los reportes de resultados de exploración y estimación de recursos y reservas minerales en los estudios técnicos presentados a la autoridad minera, verificando el cumplimiento de los lineamientos establecidos en el Estándar colombiano de Recursos y Reservas. 3. Consolidar y validar los datos e información de recursos y reservas minerales presentados por los titulares y concesionarios mineros en Colombia. 4. Presentar y elaborar informes de gestión sobre la información y resultados relacionados a los temas técnicos de recursos y reservas. 5. Analizar y revisar desde el punto de vista técnico la información aportada por los titulares mineros para la validación del modelo geológico para la estimación de reservas, verificando el cumplimiento de los lineamientos establecidos en el Estándar colombiano de Recursos y Reservas. 6. Analizar y revisar desde el punto de vista técnico, la información del planeamiento minero de títulos mineros a nivel nacional, verificando el cumplimiento de los lineamientos establecidos en el Estándar colombiano de Recursos y 7. Asistir y participar en los comités, reuniones, talleres, y demás eventos que indique el supervisor.</v>
          </cell>
          <cell r="V1197">
            <v>107297440</v>
          </cell>
          <cell r="W1197">
            <v>35224</v>
          </cell>
          <cell r="X1197">
            <v>45499</v>
          </cell>
          <cell r="Y1197" t="str">
            <v>SISTEMA GENERAL DE REGALÍAS</v>
          </cell>
          <cell r="AA1197">
            <v>107297440</v>
          </cell>
          <cell r="AB1197" t="str">
            <v>FERNANDO ALBERTO CARDONA VARGAS</v>
          </cell>
          <cell r="AC1197" t="str">
            <v>VICEPRESIDENTE DE SEGUIMIENTO, CONTROL Y SEGURIDAD MINERA</v>
          </cell>
          <cell r="AD1197" t="str">
            <v>VSCSM</v>
          </cell>
          <cell r="AE1197">
            <v>8</v>
          </cell>
          <cell r="AH1197">
            <v>13412180</v>
          </cell>
          <cell r="AI1197">
            <v>7226198</v>
          </cell>
          <cell r="AJ1197" t="str">
            <v>FABIO ANTONIO GUTIERREZ</v>
          </cell>
          <cell r="AK1197" t="str">
            <v xml:space="preserve">COORDINADOR DEL GRUPO DE EVALUCIÓN DE ESTUDIOS TECNICOS </v>
          </cell>
          <cell r="AN1197" t="str">
            <v>Bogotá D.C.</v>
          </cell>
          <cell r="AO1197" t="str">
            <v>14 PRESTACIÓN DE SERVICIOS</v>
          </cell>
          <cell r="AP1197" t="str">
            <v>BOYACÁ</v>
          </cell>
          <cell r="AQ1197" t="str">
            <v>SOGAMOSO</v>
          </cell>
          <cell r="AR1197" t="str">
            <v>INGENIERO DE MINAS</v>
          </cell>
          <cell r="AS1197" t="str">
            <v>PREGRADO</v>
          </cell>
          <cell r="AZ1197" t="str">
            <v>SGR</v>
          </cell>
          <cell r="BA1197" t="str">
            <v>407</v>
          </cell>
          <cell r="BB1197">
            <v>2024</v>
          </cell>
          <cell r="BC1197">
            <v>80111600</v>
          </cell>
          <cell r="BD1197" t="str">
            <v>SEGUROS DEL ESTADO S.A.</v>
          </cell>
          <cell r="BE1197" t="str">
            <v>14-44-101216765</v>
          </cell>
          <cell r="BF1197">
            <v>45520</v>
          </cell>
          <cell r="BG1197">
            <v>45520</v>
          </cell>
          <cell r="BH1197">
            <v>45524</v>
          </cell>
          <cell r="BI1197">
            <v>187324</v>
          </cell>
          <cell r="BJ1197">
            <v>45520</v>
          </cell>
          <cell r="BK1197" t="str">
            <v>POSITIVA</v>
          </cell>
          <cell r="BL1197">
            <v>45525</v>
          </cell>
          <cell r="BN1197">
            <v>45525</v>
          </cell>
          <cell r="BO1197">
            <v>45767</v>
          </cell>
          <cell r="BP1197" t="str">
            <v>SI</v>
          </cell>
          <cell r="BQ1197" t="str">
            <v>CONTRATACIÓN DIRECTA</v>
          </cell>
          <cell r="BR1197" t="str">
            <v>SGR-407-2024</v>
          </cell>
          <cell r="BS1197" t="str">
            <v>https://community.secop.gov.co/Public/Tendering/OpportunityDetail/Index?noticeUID=CO1.NTC.6558674&amp;isFromPublicArea=True&amp;isModal=False</v>
          </cell>
        </row>
        <row r="1198">
          <cell r="A1198" t="str">
            <v>SGR-408-2024</v>
          </cell>
          <cell r="C1198">
            <v>45519</v>
          </cell>
          <cell r="D1198" t="str">
            <v>YUSNEIDIS PALOMINIO GIRALDO</v>
          </cell>
          <cell r="E1198" t="str">
            <v>DANIELA MARINA MUÑOZ MUÑOZ</v>
          </cell>
          <cell r="F1198" t="str">
            <v>CONTRATO</v>
          </cell>
          <cell r="J1198">
            <v>33466</v>
          </cell>
          <cell r="K1198">
            <v>34</v>
          </cell>
          <cell r="L1198">
            <v>630097923</v>
          </cell>
          <cell r="M1198" t="str">
            <v>PROFESIONAL</v>
          </cell>
          <cell r="N1198" t="str">
            <v>CÉDULA DE CIUDADANIA</v>
          </cell>
          <cell r="O1198">
            <v>1057588324</v>
          </cell>
          <cell r="P1198">
            <v>3</v>
          </cell>
          <cell r="Q1198"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198"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198">
            <v>62183736</v>
          </cell>
          <cell r="W1198">
            <v>49024</v>
          </cell>
          <cell r="X1198">
            <v>45500</v>
          </cell>
          <cell r="Y1198" t="str">
            <v>SISTEMA GENERAL DE REGALÍAS</v>
          </cell>
          <cell r="AA1198">
            <v>62183736</v>
          </cell>
          <cell r="AB1198" t="str">
            <v>FERNANDO ALBERTO CARDONA VARGAS</v>
          </cell>
          <cell r="AC1198" t="str">
            <v>VICEPRESIDENTE DE SEGUIMIENTO, CONTROL Y SEGURIDAD MINERA</v>
          </cell>
          <cell r="AD1198" t="str">
            <v>VSCSM</v>
          </cell>
          <cell r="AE1198">
            <v>8</v>
          </cell>
          <cell r="AH1198">
            <v>7772967</v>
          </cell>
          <cell r="AI1198">
            <v>1128047162</v>
          </cell>
          <cell r="AJ1198" t="str">
            <v>ANTONIO DE JESÚS GARCÍA GONZÁLEZ</v>
          </cell>
          <cell r="AK1198" t="str">
            <v>COORDINADOR DEL PUNTO DE ATENCIÓN REGIONAL CARTAGENA</v>
          </cell>
          <cell r="AN1198" t="str">
            <v>Cartagena</v>
          </cell>
          <cell r="AO1198" t="str">
            <v>14 PRESTACIÓN DE SERVICIOS</v>
          </cell>
          <cell r="AP1198" t="str">
            <v>CESAR</v>
          </cell>
          <cell r="AQ1198" t="str">
            <v>CHIMICHAGUA</v>
          </cell>
          <cell r="AR1198" t="str">
            <v>INGENIERO DE MINAS</v>
          </cell>
          <cell r="AS1198" t="str">
            <v>POSGRADO</v>
          </cell>
          <cell r="AZ1198" t="str">
            <v>SGR</v>
          </cell>
          <cell r="BA1198" t="str">
            <v>408</v>
          </cell>
          <cell r="BB1198">
            <v>2024</v>
          </cell>
          <cell r="BC1198">
            <v>80111600</v>
          </cell>
          <cell r="BD1198" t="str">
            <v>SEGUROS DEL ESTADO S.A.</v>
          </cell>
          <cell r="BE1198" t="str">
            <v>14-44-101216871</v>
          </cell>
          <cell r="BF1198">
            <v>45524</v>
          </cell>
          <cell r="BG1198">
            <v>45525</v>
          </cell>
          <cell r="BH1198">
            <v>45526</v>
          </cell>
          <cell r="BI1198">
            <v>189424</v>
          </cell>
          <cell r="BJ1198">
            <v>45525</v>
          </cell>
          <cell r="BK1198" t="str">
            <v>POSITIVA</v>
          </cell>
          <cell r="BL1198">
            <v>45527</v>
          </cell>
          <cell r="BN1198">
            <v>45527</v>
          </cell>
          <cell r="BO1198">
            <v>45769</v>
          </cell>
          <cell r="BP1198" t="str">
            <v>SI</v>
          </cell>
          <cell r="BQ1198" t="str">
            <v>CONTRATACIÓN DIRECTA</v>
          </cell>
          <cell r="BR1198" t="str">
            <v>SGR-408-2024</v>
          </cell>
          <cell r="BS1198" t="str">
            <v>https://community.secop.gov.co/Public/Tendering/OpportunityDetail/Index?noticeUID=CO1.NTC.6574095&amp;isFromPublicArea=True&amp;isModal=False</v>
          </cell>
        </row>
        <row r="1199">
          <cell r="A1199" t="str">
            <v>SGR-409-2024</v>
          </cell>
          <cell r="C1199">
            <v>45519</v>
          </cell>
          <cell r="D1199" t="str">
            <v>RUBEN DARIO CHANCI BEDOYA</v>
          </cell>
          <cell r="E1199" t="str">
            <v>DANIELA MARINA MUÑOZ MUÑOZ</v>
          </cell>
          <cell r="F1199" t="str">
            <v>CONTRATO</v>
          </cell>
          <cell r="J1199">
            <v>24656</v>
          </cell>
          <cell r="K1199">
            <v>58</v>
          </cell>
          <cell r="L1199">
            <v>630104823</v>
          </cell>
          <cell r="M1199" t="str">
            <v>PROFESIONAL</v>
          </cell>
          <cell r="N1199" t="str">
            <v>CÉDULA DE CIUDADANIA</v>
          </cell>
          <cell r="O1199">
            <v>98499027</v>
          </cell>
          <cell r="P1199">
            <v>7</v>
          </cell>
          <cell r="Q1199"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199"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199">
            <v>62183736</v>
          </cell>
          <cell r="W1199">
            <v>55924</v>
          </cell>
          <cell r="X1199">
            <v>45501</v>
          </cell>
          <cell r="Y1199" t="str">
            <v>SISTEMA GENERAL DE REGALÍAS</v>
          </cell>
          <cell r="AA1199">
            <v>62183736</v>
          </cell>
          <cell r="AB1199" t="str">
            <v>FERNANDO ALBERTO CARDONA VARGAS</v>
          </cell>
          <cell r="AC1199" t="str">
            <v>VICEPRESIDENTE DE SEGUIMIENTO, CONTROL Y SEGURIDAD MINERA</v>
          </cell>
          <cell r="AD1199" t="str">
            <v>VSCSM</v>
          </cell>
          <cell r="AE1199">
            <v>8</v>
          </cell>
          <cell r="AH1199">
            <v>7772967</v>
          </cell>
          <cell r="AI1199">
            <v>10174239</v>
          </cell>
          <cell r="AJ1199" t="str">
            <v>MIGUEL ÁNGEL SÁNCHEZ HERNÁNDEZ</v>
          </cell>
          <cell r="AK1199" t="str">
            <v>COORDINADOR DEL GRUPO DE SEGUIMIENTO Y CONTROL ZONA OCCIDENTE</v>
          </cell>
          <cell r="AN1199" t="str">
            <v>Bogotá D.C.</v>
          </cell>
          <cell r="AO1199" t="str">
            <v>14 PRESTACIÓN DE SERVICIOS</v>
          </cell>
          <cell r="AP1199" t="str">
            <v>ANTIOQUIA</v>
          </cell>
          <cell r="AQ1199" t="str">
            <v>BELLO</v>
          </cell>
          <cell r="AR1199" t="str">
            <v>INGENIERIA DE MINAS Y METALURGICA</v>
          </cell>
          <cell r="AS1199" t="str">
            <v>POSGRADO</v>
          </cell>
          <cell r="AZ1199" t="str">
            <v>SGR</v>
          </cell>
          <cell r="BA1199" t="str">
            <v>409</v>
          </cell>
          <cell r="BB1199">
            <v>2024</v>
          </cell>
          <cell r="BC1199">
            <v>80111600</v>
          </cell>
          <cell r="BD1199" t="str">
            <v>SEGUROS DEL ESTADO S.A.</v>
          </cell>
          <cell r="BE1199" t="str">
            <v>18-46-101025105</v>
          </cell>
          <cell r="BF1199">
            <v>45524</v>
          </cell>
          <cell r="BG1199">
            <v>45525</v>
          </cell>
          <cell r="BH1199">
            <v>45526</v>
          </cell>
          <cell r="BI1199">
            <v>189524</v>
          </cell>
          <cell r="BJ1199">
            <v>45525</v>
          </cell>
          <cell r="BK1199" t="str">
            <v>POSITIVA</v>
          </cell>
          <cell r="BL1199">
            <v>45527</v>
          </cell>
          <cell r="BN1199">
            <v>45527</v>
          </cell>
          <cell r="BO1199">
            <v>45769</v>
          </cell>
          <cell r="BP1199" t="str">
            <v>SI</v>
          </cell>
          <cell r="BQ1199" t="str">
            <v>CONTRATACIÓN DIRECTA</v>
          </cell>
          <cell r="BR1199" t="str">
            <v>SGR-409-2024</v>
          </cell>
          <cell r="BS1199" t="str">
            <v>https://community.secop.gov.co/Public/Tendering/OpportunityDetail/Index?noticeUID=CO1.NTC.6574611&amp;isFromPublicArea=True&amp;isModal=False</v>
          </cell>
        </row>
        <row r="1200">
          <cell r="A1200" t="str">
            <v>SGR-410-2024</v>
          </cell>
          <cell r="C1200">
            <v>45520</v>
          </cell>
          <cell r="D1200" t="str">
            <v>JAIME ANDRES CORTES CHACON</v>
          </cell>
          <cell r="E1200" t="str">
            <v>YOANA MUÑOZ AVENDAÑO</v>
          </cell>
          <cell r="F1200" t="str">
            <v>CONTRATO</v>
          </cell>
          <cell r="J1200">
            <v>34758</v>
          </cell>
          <cell r="K1200">
            <v>30</v>
          </cell>
          <cell r="L1200">
            <v>630096023</v>
          </cell>
          <cell r="M1200" t="str">
            <v>PROFESIONAL</v>
          </cell>
          <cell r="N1200" t="str">
            <v>CÉDULA DE CIUDADANIA</v>
          </cell>
          <cell r="O1200">
            <v>1098767236</v>
          </cell>
          <cell r="P1200">
            <v>7</v>
          </cell>
          <cell r="Q1200"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200"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200">
            <v>62183736</v>
          </cell>
          <cell r="W1200">
            <v>33124</v>
          </cell>
          <cell r="X1200">
            <v>45499</v>
          </cell>
          <cell r="Y1200" t="str">
            <v>SISTEMA GENERAL DE REGALÍAS</v>
          </cell>
          <cell r="AA1200">
            <v>62183736</v>
          </cell>
          <cell r="AB1200" t="str">
            <v>FERNANDO ALBERTO CARDONA VARGAS</v>
          </cell>
          <cell r="AC1200" t="str">
            <v>VICEPRESIDENTE DE SEGUIMIENTO, CONTROL Y SEGURIDAD MINERA</v>
          </cell>
          <cell r="AD1200" t="str">
            <v>VSCSM</v>
          </cell>
          <cell r="AE1200">
            <v>8</v>
          </cell>
          <cell r="AH1200">
            <v>7772967</v>
          </cell>
          <cell r="AI1200">
            <v>1065815915</v>
          </cell>
          <cell r="AJ1200" t="str">
            <v>JULIO CESAR PANESSO MARULANDA</v>
          </cell>
          <cell r="AK1200" t="str">
            <v>COORDINADOR DEL PUNTO DE ATENCIÓN REGIONAL VALLEDUPAR</v>
          </cell>
          <cell r="AN1200" t="str">
            <v>Valledupar</v>
          </cell>
          <cell r="AO1200" t="str">
            <v>14 PRESTACIÓN DE SERVICIOS</v>
          </cell>
          <cell r="AP1200" t="str">
            <v>SANTANDER</v>
          </cell>
          <cell r="AQ1200" t="str">
            <v>BUCARAMANGA</v>
          </cell>
          <cell r="AR1200" t="str">
            <v>GEÓLOGO</v>
          </cell>
          <cell r="AS1200" t="str">
            <v>PREGRADO</v>
          </cell>
          <cell r="AZ1200" t="str">
            <v>SGR</v>
          </cell>
          <cell r="BA1200" t="str">
            <v>410</v>
          </cell>
          <cell r="BB1200">
            <v>2024</v>
          </cell>
          <cell r="BC1200">
            <v>80111600</v>
          </cell>
          <cell r="BD1200" t="str">
            <v>COMPAÑIA MUNDIAL DE SEGUROS S.A.</v>
          </cell>
          <cell r="BE1200" t="str">
            <v>NB-100339176</v>
          </cell>
          <cell r="BF1200">
            <v>45520</v>
          </cell>
          <cell r="BG1200">
            <v>45520</v>
          </cell>
          <cell r="BH1200">
            <v>45524</v>
          </cell>
          <cell r="BI1200">
            <v>187424</v>
          </cell>
          <cell r="BK1200" t="str">
            <v>POSITIVA</v>
          </cell>
          <cell r="BL1200">
            <v>45525</v>
          </cell>
          <cell r="BN1200">
            <v>45525</v>
          </cell>
          <cell r="BO1200">
            <v>45767</v>
          </cell>
          <cell r="BP1200" t="str">
            <v>SI</v>
          </cell>
          <cell r="BQ1200" t="str">
            <v>CONTRATACIÓN DIRECTA</v>
          </cell>
          <cell r="BR1200" t="str">
            <v>SGR-410-2024</v>
          </cell>
          <cell r="BS1200" t="str">
            <v>https://community.secop.gov.co/Public/Tendering/OpportunityDetail/Index?noticeUID=CO1.NTC.6564634&amp;isFromPublicArea=True&amp;isModal=False</v>
          </cell>
        </row>
        <row r="1201">
          <cell r="A1201" t="str">
            <v>SGR-411-2024</v>
          </cell>
          <cell r="C1201">
            <v>45525</v>
          </cell>
          <cell r="D1201" t="str">
            <v>JOSÉ DOMINGO SERNA AGUDELO</v>
          </cell>
          <cell r="E1201" t="str">
            <v>YERALDIN FUENTES</v>
          </cell>
          <cell r="F1201" t="str">
            <v>CONTRATO</v>
          </cell>
          <cell r="J1201">
            <v>32068</v>
          </cell>
          <cell r="K1201">
            <v>37</v>
          </cell>
          <cell r="L1201">
            <v>630101823</v>
          </cell>
          <cell r="M1201" t="str">
            <v>PROFESIONAL</v>
          </cell>
          <cell r="N1201" t="str">
            <v>CÉDULA DE CIUDADANIA</v>
          </cell>
          <cell r="O1201">
            <v>1037584756</v>
          </cell>
          <cell r="P1201">
            <v>0</v>
          </cell>
          <cell r="Q1201" t="str">
            <v>PSP a la VSCSM, en actividades jurídicas necesarias para el desarrollo de la función de fiscalización minera, como lo es
el acompañamiento en amparos administrativos, la emisión de conceptos, la evaluación documental de expedientes
mineros, la sustanciación y revisión de actos administrativos, así como la atención y respuesta a los requerimientos de
entes de control</v>
          </cell>
          <cell r="R1201" t="str">
            <v>1. Apoyar la definición de estrategias encaminadas a mejorar los procesos y procedimientos relacionados con el
cumplimiento de las metas y objetivos establecidos para la atención de los asuntos a cargo de la Vicepresidencia de
Seguimiento, Control y Seguridad Minera.
2. Proponer a la Vicepresidencia de Seguimiento, Control y Seguridad Minera, lineamientos y criterios jurídicos
orientadores para ser incorporados en los planes, estrategias, formatos, procesos y procedimientos relacionados con la
función de fiscalización.
3. Elaborar y/o revisar los estudios, reportes, informes y en general los documentos que se requieran para la atención,
seguimiento y control de los asuntos a cargo de la Vicepresidencia de Seguimiento, Control y Seguridad Minera,
proponiendo las acciones de mejora y ajustes a los lineamientos y planes operativos que se requieran.
4. Apoyar la definición y consolidación de lineamientos jurídicos, tendientes a la unificación de criterios para la
sustanciación de conceptos, actos administrativos y demás documentos que se requieran para la atención de los asuntos
a cargo de la Vicepresidencia de Seguimiento, Control y Seguridad Minera.
5. Aportar con la revisión de los actos administrativos, al cumplimiento de las metas, indicadores de calidad, planes de
acción y/o planes de mejoramiento.
6. Realizar la evaluación jurídica de la información y documentación contenida en el expediente minero con el fin deverificar el cumplimiento de las obligaciones por parte de los titulares y elaborar de manera oportuna los actos
administrativos o documentos de carácter jurídico a que haya lugar, de acuerdo con la asignación realizada por el
Supervisor del contrato mensualmente.
7. Apoyar en la elaboración de los actos administrativos de mayor envergadura que deban ser proferidos por la
vicepresidencia de seguimiento, control y seguridad minera y/o de la Vicepresidencia de Seguimiento Control y Seguridad
Minera.
8. Elaborar, revisar y/o consolidar las consultas, requerimientos, derechos de petición y demás solicitudes efectuadas
por los particulares, las diferentes dependencias de la entidad y las autoridades u organismos externos.
9. Elaborar, revisar y/o consolidar las respuestas a consultas, requerimientos y derechos de petición, así como las
solicitudes efectuadas por las demás dependencias de la entidad sobre los trámites a cargo de la VSCSM, en el marco
del cumplimiento del indicador de oportunidad en su atención.
10. Liderar la gestión con las entidades y organismos externos, incluidos órganos de control, para garantizar la adecuada
entrega de información y la oportuna atención a los requerimientos y solicitudes de competencia del despacho de la
Vicepresidencia de Seguimiento, Control y Seguridad Minera.
11. Asistir y participar en las reuniones, consejos, juntas, comités y demás eventos que indique el supervisor y que se
relacione con el objeto contractual.
12. Presentar informes mensuales en los que se detalle la participación en comités, la respuesta a requerimientos de
información y el avance en la definición e implementación de las estrategias y mecanismos descritos en los numerales
anteriores y las actividades desarrolladas en ejecución del objeto contractual.
13. Revisar y actualizar la información relacionada con los tramites que le sean asignados, en los sistemas de
información o herramientas que para el caso disponga la Entidad.</v>
          </cell>
          <cell r="V1201">
            <v>77570792</v>
          </cell>
          <cell r="W1201">
            <v>52924</v>
          </cell>
          <cell r="X1201">
            <v>45501</v>
          </cell>
          <cell r="Y1201" t="str">
            <v>SISTEMA GENERAL DE REGALÍAS</v>
          </cell>
          <cell r="AA1201">
            <v>77570792</v>
          </cell>
          <cell r="AB1201" t="str">
            <v>FERNANDO ALBERTO CARDONA VARGAS</v>
          </cell>
          <cell r="AC1201" t="str">
            <v>VICEPRESIDENTE DE SEGUIMIENTO, CONTROL Y SEGURIDAD MINERA</v>
          </cell>
          <cell r="AD1201" t="str">
            <v>VSCSM</v>
          </cell>
          <cell r="AE1201">
            <v>8</v>
          </cell>
          <cell r="AH1201">
            <v>9696349</v>
          </cell>
          <cell r="AI1201">
            <v>43000561</v>
          </cell>
          <cell r="AJ1201" t="str">
            <v xml:space="preserve">MARIA INES DE LA EUCARISTIA RESTREPO MORALES </v>
          </cell>
          <cell r="AK1201" t="str">
            <v xml:space="preserve">COORDINADORA PUNTO DE ATENCION REGIONAL MEDELLIN </v>
          </cell>
          <cell r="AN1201" t="str">
            <v>Medellín</v>
          </cell>
          <cell r="AO1201" t="str">
            <v>14 PRESTACIÓN DE SERVICIOS</v>
          </cell>
          <cell r="AP1201" t="str">
            <v>ANTIOQUIA</v>
          </cell>
          <cell r="AQ1201" t="str">
            <v>MEDELLIN</v>
          </cell>
          <cell r="AR1201" t="str">
            <v>DERECHO</v>
          </cell>
          <cell r="AS1201" t="str">
            <v>POSGRADO</v>
          </cell>
          <cell r="AZ1201" t="str">
            <v>SGR</v>
          </cell>
          <cell r="BA1201" t="str">
            <v>411</v>
          </cell>
          <cell r="BB1201">
            <v>2024</v>
          </cell>
          <cell r="BC1201">
            <v>80111600</v>
          </cell>
          <cell r="BD1201" t="str">
            <v>SEGUROS DEL ESTADO S.A.</v>
          </cell>
          <cell r="BE1201" t="str">
            <v>14-46-101121992</v>
          </cell>
          <cell r="BF1201">
            <v>45524</v>
          </cell>
          <cell r="BG1201">
            <v>45524</v>
          </cell>
          <cell r="BH1201">
            <v>45525</v>
          </cell>
          <cell r="BI1201">
            <v>189224</v>
          </cell>
          <cell r="BJ1201">
            <v>45525</v>
          </cell>
          <cell r="BK1201" t="str">
            <v>POSITIVA</v>
          </cell>
          <cell r="BL1201">
            <v>45526</v>
          </cell>
          <cell r="BN1201">
            <v>45526</v>
          </cell>
          <cell r="BO1201">
            <v>45768</v>
          </cell>
          <cell r="BP1201" t="str">
            <v>SI</v>
          </cell>
          <cell r="BQ1201" t="str">
            <v>CONTRATACIÓN DIRECTA</v>
          </cell>
          <cell r="BR1201" t="str">
            <v>SGR-411-2024</v>
          </cell>
          <cell r="BS1201" t="str">
            <v xml:space="preserve">https://community.secop.gov.co/Public/Tendering/OpportunityDetail/Index?noticeUID=CO1.NTC.6573287&amp;isFromPublicArea=True&amp;isModal=False
</v>
          </cell>
        </row>
        <row r="1202">
          <cell r="A1202" t="str">
            <v>SGR-412-2024</v>
          </cell>
          <cell r="C1202">
            <v>45511</v>
          </cell>
          <cell r="D1202" t="str">
            <v>DIEGO ANDRES WILCHEZ BERMUDEZ</v>
          </cell>
          <cell r="E1202" t="str">
            <v xml:space="preserve">NESTOR FERNANDO MARTINEZ GAITAN </v>
          </cell>
          <cell r="F1202" t="str">
            <v>CONTRATO</v>
          </cell>
          <cell r="J1202">
            <v>29687</v>
          </cell>
          <cell r="K1202">
            <v>44</v>
          </cell>
          <cell r="L1202">
            <v>630085923</v>
          </cell>
          <cell r="M1202" t="str">
            <v>PROFESIONAL</v>
          </cell>
          <cell r="N1202" t="str">
            <v>CÉDULA DE CIUDADANIA</v>
          </cell>
          <cell r="O1202">
            <v>80237195</v>
          </cell>
          <cell r="P1202">
            <v>7</v>
          </cell>
          <cell r="Q1202" t="str">
            <v>PSP a la VSCSM en actividades necesarias para el desarrollo de la función de fiscalización minera, como es procesamiento digital de imágenes satelitales y la interpretación, análisis y aplicación de la información obtenida a través de sensores remotos</v>
          </cell>
          <cell r="R1202" t="str">
            <v>1. Interpretar y/o clasificar las imágenes satelitales de acuerdo a la metodología definida para tal fin. 2. Generar oportunamente los informes de interpretación de imágenes satelitales que sean solicitados. 3. Analizar y actualizar las metodologías de procesamiento digital de imágenes satelitales como soporte a los procesos de fiscalización, así como, documentar errores y soluciones que se deriven de la implementación de las metodologías y procesos definidos por el equipo de Observación Geoespacial 4. Analizar la información satelital consultada en las plataformas web para la descarga de imágenes satelitales, verificando que cumpla con las especificaciones técnicas establecidas (consistencia y calidad) para la interpretación de coberturas. 5. Elaborar los productos derivados de las imágenes satelitales tales como mosaicos, segmentaciones, clasificaciones, índices espectrales, entre otros. 6. Desarrollar e implementar las herramientas informáticas (Scripts de programación) que faciliten la automatización de geoprocesos (procesamiento de información geográfica). 7. Documentar los procesos que se realicen en el Centro de Monitoreo de la ANM que tengan como insumo principal las imágenes satelitales, según los lineamientos indicados por el supervisor del contrato. 8. Suministrar oportunamente al líder del proyecto y a la Vicepresidencia de Seguimiento, Control y Seguridad Minera la información espacial requerida para sus actividades diarias en concordancia con el desarrollo del proyecto. 9. Utilizar y conservar los equipos y elementos asignados para la ejecución del contrato, conforme a las recomendaciones del fabricante y de forma exclusiva para el cumplimiento del objeto contractual, cumpliendo los procedimientos de almacén e inventarios vigentes</v>
          </cell>
          <cell r="V1202">
            <v>77570792</v>
          </cell>
          <cell r="W1202">
            <v>37324</v>
          </cell>
          <cell r="X1202">
            <v>45499</v>
          </cell>
          <cell r="Y1202" t="str">
            <v>SISTEMA GENERAL DE REGALÍAS</v>
          </cell>
          <cell r="AA1202">
            <v>77570792</v>
          </cell>
          <cell r="AB1202" t="str">
            <v>FERNANDO ALBERTO CARDONA VARGAS</v>
          </cell>
          <cell r="AC1202" t="str">
            <v>VICEPRESIDENTE DE SEGUIMIENTO, CONTROL Y SEGURIDAD MINERA</v>
          </cell>
          <cell r="AD1202" t="str">
            <v>VSCSM</v>
          </cell>
          <cell r="AE1202">
            <v>8</v>
          </cell>
          <cell r="AH1202">
            <v>9696349</v>
          </cell>
          <cell r="AI1202">
            <v>43056693</v>
          </cell>
          <cell r="AJ1202" t="str">
            <v>MARÍA EUGENIA SÁNCHEZ JARAMILLO</v>
          </cell>
          <cell r="AK1202" t="str">
            <v>EXPERTO GRADO 06</v>
          </cell>
          <cell r="AN1202" t="str">
            <v>Bogotá D.C.</v>
          </cell>
          <cell r="AO1202" t="str">
            <v>14 PRESTACIÓN DE SERVICIOS</v>
          </cell>
          <cell r="AP1202" t="str">
            <v>BOGOTÁ D.C.</v>
          </cell>
          <cell r="AQ1202" t="str">
            <v>BOGOTÁ D.C.</v>
          </cell>
          <cell r="AR1202" t="str">
            <v>INGENIERO CATASTRAL Y GEODESIA</v>
          </cell>
          <cell r="AS1202" t="str">
            <v>PREGRADO</v>
          </cell>
          <cell r="AZ1202" t="str">
            <v>SGR</v>
          </cell>
          <cell r="BA1202" t="str">
            <v>412</v>
          </cell>
          <cell r="BB1202">
            <v>2024</v>
          </cell>
          <cell r="BC1202">
            <v>80111600</v>
          </cell>
          <cell r="BD1202" t="str">
            <v>ASEGURADORA SOLIDARIA DE COLOMBIA</v>
          </cell>
          <cell r="BE1202" t="str">
            <v>360 47 994000032955</v>
          </cell>
          <cell r="BF1202">
            <v>45520</v>
          </cell>
          <cell r="BG1202">
            <v>45520</v>
          </cell>
          <cell r="BH1202">
            <v>45524</v>
          </cell>
          <cell r="BI1202">
            <v>188124</v>
          </cell>
          <cell r="BJ1202">
            <v>45524</v>
          </cell>
          <cell r="BK1202" t="str">
            <v>POSITIVA</v>
          </cell>
          <cell r="BL1202">
            <v>45525</v>
          </cell>
          <cell r="BN1202">
            <v>45525</v>
          </cell>
          <cell r="BO1202">
            <v>45767</v>
          </cell>
          <cell r="BP1202" t="str">
            <v>SI</v>
          </cell>
          <cell r="BQ1202" t="str">
            <v>CONTRATACIÓN DIRECTA</v>
          </cell>
          <cell r="BR1202" t="str">
            <v>SGR-412-2024</v>
          </cell>
          <cell r="BS1202" t="str">
            <v>https://community.secop.gov.co/Public/Tendering/OpportunityDetail/Index?noticeUID=CO1.NTC.6564597&amp;isFromPublicArea=True&amp;isModal=False</v>
          </cell>
        </row>
        <row r="1203">
          <cell r="A1203" t="str">
            <v>SGR-413-2024</v>
          </cell>
          <cell r="C1203">
            <v>45525</v>
          </cell>
          <cell r="D1203" t="str">
            <v>MAGDA CASTELBLANCO PÉREZ</v>
          </cell>
          <cell r="E1203" t="str">
            <v>YERALDIN FUENTES</v>
          </cell>
          <cell r="F1203" t="str">
            <v>CONTRATO</v>
          </cell>
          <cell r="J1203">
            <v>30094</v>
          </cell>
          <cell r="K1203">
            <v>43</v>
          </cell>
          <cell r="L1203">
            <v>630082223</v>
          </cell>
          <cell r="M1203" t="str">
            <v>PROFESIONAL</v>
          </cell>
          <cell r="N1203" t="str">
            <v>CÉDULA DE CIUDADANIA</v>
          </cell>
          <cell r="O1203">
            <v>46454591</v>
          </cell>
          <cell r="P1203">
            <v>7</v>
          </cell>
          <cell r="Q1203" t="str">
            <v>PSP a la VSCSM, en actividades jurídicas necesarias para el desarrollo de la función de fiscalización minera, como lo es el acompañamiento en amparos administrativos, la emisión de conceptos, la evaluación documental de expedientes mineros, la sustanciación y revisión de actos administrativos, así como la atención y respuesta a los requerimientos de entes de control</v>
          </cell>
          <cell r="R1203" t="str">
            <v>1. Apoyar la definición de estrategias encaminadas a mejorar los procesos y procedimientos relacionados con el cumplimiento de las metas y objetivos establecidos para la atención de los asuntos a cargo de la Vicepresidencia de Seguimiento, Control y Seguridad Minera. 2. Proponer a la Vicepresidencia de Seguimiento, Control y Seguridad Minera, lineamientos y criterios jurídicos orientadores para ser incorporados en los planes, estrategias, formatos, procesos y procedimientos relacionados con la función de fiscalización. 3. Elaborar y/o revisar los estudios, reportes, informes y en general los documentos que se requieran para la atención, seguimiento y control de los asuntos a cargo de la Vicepresidencia de Seguimiento, Control y Seguridad Minera, proponiendo las acciones de mejora y ajustes a los lineamientos y planes operativos que se requieran. 4. Apoyar la definición y consolidación de lineamientos jurídicos, tendientes a la unificación de criterios para la sustanciación de conceptos, actos administrativos y demás documentos que se requieran para la atención de los asuntos a cargo de la Vicepresidencia de Seguimiento, Control y Seguridad Minera. 5. Aportar con la revisión de los actos administrativos, al cumplimiento de las metas, indicadores de calidad, planes de acción y/o planes de mejoramiento. 6.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7. Apoyar en la elaboración de los actos administrativos de mayor envergadura que deban ser proferidos por la
vicepresidencia de seguimiento, control y seguridad minera y/o de la Vicepresidencia de Seguimiento Control y Seguridad
Minera.
8. Elaborar, revisar y/o consolidar las consultas, requerimientos, derechos de petición y demás solicitudes efectuadas
por los particulares, las diferentes dependencias de la entidad y las autoridades u organismos externos.
9. Elaborar, revisar y/o consolidar las respuestas a consultas, requerimientos y derechos de petición, así como las
solicitudes efectuadas por las demás dependencias de la entidad sobre los trámites a cargo de la VSCSM, en el marco
del cumplimiento del indicador de oportunidad en su atención.
10. Liderar la gestión con las entidades y organismos externos, incluidos órganos de control, para garantizar la adecuada
entrega de información y la oportuna atención a los requerimientos y solicitudes de competencia del despacho de la
Vicepresidencia de Seguimiento, Control y Seguridad Minera.
11. Asistir y participar en las reuniones, consejos, juntas, comités y demás eventos que indique el supervisor y que se
relacione con el objeto contractual.
12. Presentar informes mensuales en los que se detalle la participación en comités, la respuesta a requerimientos de
información y el avance en la definición e implementación de las estrategias y mecanismos descritos en los numerales
anteriores y las actividades desarrolladas en ejecución del objeto contractual.
13. Revisar y actualizar la información relacionada con los tramites que le sean asignados, en los sistemas de
información o herramientas que para el caso disponga la Entidad._x000D_</v>
          </cell>
          <cell r="V1203">
            <v>77570792</v>
          </cell>
          <cell r="W1203">
            <v>33824</v>
          </cell>
          <cell r="X1203">
            <v>45499</v>
          </cell>
          <cell r="Y1203" t="str">
            <v>SISTEMA GENERAL DE REGALÍAS</v>
          </cell>
          <cell r="AA1203">
            <v>77570792</v>
          </cell>
          <cell r="AB1203" t="str">
            <v>FERNANDO ALBERTO CARDONA VARGAS</v>
          </cell>
          <cell r="AC1203" t="str">
            <v>VICEPRESIDENTE DE SEGUIMIENTO, CONTROL Y SEGURIDAD MINERA</v>
          </cell>
          <cell r="AD1203" t="str">
            <v>VSCSM</v>
          </cell>
          <cell r="AE1203">
            <v>8</v>
          </cell>
          <cell r="AH1203">
            <v>9696349</v>
          </cell>
          <cell r="AI1203">
            <v>10276230</v>
          </cell>
          <cell r="AJ1203" t="str">
            <v>FERNANDO ALBERTO CARDONA VARGAS</v>
          </cell>
          <cell r="AK1203" t="str">
            <v>VICEPRESIDENTE DE SEGUIMIENTO, CONTROL Y SEGURIDAD MINERA</v>
          </cell>
          <cell r="AN1203" t="str">
            <v>Bogotá D.C.</v>
          </cell>
          <cell r="AO1203" t="str">
            <v>14 PRESTACIÓN DE SERVICIOS</v>
          </cell>
          <cell r="AP1203" t="str">
            <v>BOYACÁ</v>
          </cell>
          <cell r="AQ1203" t="str">
            <v>DUITAMA</v>
          </cell>
          <cell r="AR1203" t="str">
            <v>DERECHO</v>
          </cell>
          <cell r="AS1203" t="str">
            <v>PREGRADO</v>
          </cell>
          <cell r="AZ1203" t="str">
            <v>SGR</v>
          </cell>
          <cell r="BA1203" t="str">
            <v>413</v>
          </cell>
          <cell r="BB1203">
            <v>2024</v>
          </cell>
          <cell r="BC1203">
            <v>80111600</v>
          </cell>
          <cell r="BD1203" t="str">
            <v>SEGUROS DEL ESTADO S.A.</v>
          </cell>
          <cell r="BE1203" t="str">
            <v>21-46-101096596</v>
          </cell>
          <cell r="BF1203">
            <v>45526</v>
          </cell>
          <cell r="BG1203">
            <v>45526</v>
          </cell>
          <cell r="BH1203">
            <v>45526</v>
          </cell>
          <cell r="BI1203">
            <v>190124</v>
          </cell>
          <cell r="BJ1203">
            <v>45526</v>
          </cell>
          <cell r="BK1203" t="str">
            <v>POSITIVA</v>
          </cell>
          <cell r="BL1203">
            <v>45530</v>
          </cell>
          <cell r="BN1203">
            <v>45530</v>
          </cell>
          <cell r="BO1203">
            <v>45772</v>
          </cell>
          <cell r="BP1203" t="str">
            <v>SI</v>
          </cell>
          <cell r="BQ1203" t="str">
            <v>CONTRATACIÓN DIRECTA</v>
          </cell>
          <cell r="BR1203" t="str">
            <v>SGR-413-2024</v>
          </cell>
          <cell r="BS1203" t="str">
            <v>https://community.secop.gov.co/Public/Tendering/OpportunityDetail/Index?noticeUID=CO1.NTC.6580512&amp;isFromPublicArea=True&amp;isModal=False</v>
          </cell>
        </row>
        <row r="1204">
          <cell r="A1204" t="str">
            <v>SGR-404-2024</v>
          </cell>
          <cell r="C1204">
            <v>45521</v>
          </cell>
          <cell r="D1204" t="str">
            <v>OMAR ENRIQUE CHIA ESCOBAR</v>
          </cell>
          <cell r="E1204" t="str">
            <v>YERALDIN FUENTES</v>
          </cell>
          <cell r="F1204" t="str">
            <v>CONTRATO</v>
          </cell>
          <cell r="J1204">
            <v>23864</v>
          </cell>
          <cell r="K1204">
            <v>60</v>
          </cell>
          <cell r="L1204">
            <v>650008123</v>
          </cell>
          <cell r="M1204" t="str">
            <v>PROFESIONAL</v>
          </cell>
          <cell r="N1204" t="str">
            <v>CÉDULA DE CIUDADANIA</v>
          </cell>
          <cell r="O1204">
            <v>79204760</v>
          </cell>
          <cell r="P1204">
            <v>3</v>
          </cell>
          <cell r="Q1204" t="str">
            <v>PRESTAR LOS SERVICIOS PROFESIONALES PARA APOYAR LA EJECUCIÓN DE LAS OPERACIONES PRESUPUESTALES QUE DERIVEN DE LA FUNCIÓN DE FISCALIZACIÓN DE CONFORMIDAD CON LA LEY 2056- 2020.</v>
          </cell>
          <cell r="R1204" t="str">
            <v>1. Apoyar en la realización del proceso de ejecución presupuestal de los Recursos asignados a la Agencia Nacional de Minería del Sistema General de Regalías (SGR). 2. Elaborar los archivos planos para el cargue del presupuesto de SGR. 3. Realizar los traslados presupuestales en el aplicativo SIIF NACION correspondientes a SGR 4. Apoyar en la presentación de informes a los entes de control cuando se requieran. 5. Realizar seguimiento a cada uno de los rubros que conforman el Presupuesto del SGR mediante su verificación y análisis. 6. Registro de los Certificados de Disponibilidad presupuestal y de Compromisos Presupuestales correspondientes a los recursos de SGR. 7. Apoyar los procedimientos de cadena presupuestal 8. Apoyar con la preparación de informes requeridos para la gestión del Grupo de Recursos Financieros. 9. Apoyar el proceso de cierre presupuestal e incorporacion de saldos iniciales del bienio. 10. Dar respuesta a las solicitudes de interés general, particular y requerimientos de los entes de control y los asignados. 11. Apoyar la ejecución de los procedimientos a cargo del GRF 12. Participar en las sesiones de trabajo, comités internos, y demás espacios de socialización en donde esté reglamentada su participación. 13. Cargar todos documentos producto de su gestión en la carpeta compartida 14.Mantener actualizado (en cargue, tramite, gestión) el usuario de Sistema de Gestión Documental (SGD), con el fin de que el supervisor al menos cada tres meses pueda verificar el cumplimiento de la obligación y autorizar el pago</v>
          </cell>
          <cell r="V1204">
            <v>96000000</v>
          </cell>
          <cell r="W1204">
            <v>56824</v>
          </cell>
          <cell r="X1204">
            <v>45501</v>
          </cell>
          <cell r="Y1204" t="str">
            <v>SISTEMA GENERAL DE REGALÍAS</v>
          </cell>
          <cell r="AA1204">
            <v>96000000</v>
          </cell>
          <cell r="AB1204" t="str">
            <v>ARIEL RAMIRO POLANIA MEDINA</v>
          </cell>
          <cell r="AC1204" t="str">
            <v>COORDINADOR GRUPO DE RECURSOS FINANCIEROS</v>
          </cell>
          <cell r="AD1204" t="str">
            <v>VAF</v>
          </cell>
          <cell r="AE1204">
            <v>12</v>
          </cell>
          <cell r="AH1204">
            <v>8000000</v>
          </cell>
          <cell r="AI1204">
            <v>79593115</v>
          </cell>
          <cell r="AJ1204" t="str">
            <v xml:space="preserve">ARIEL RAMIRO POLANIA MEDINA </v>
          </cell>
          <cell r="AK1204" t="str">
            <v xml:space="preserve">COORDINADOR GRUPO DE RECURSOS FINANCIEROS </v>
          </cell>
          <cell r="AN1204" t="str">
            <v>Bogotá D.C.</v>
          </cell>
          <cell r="AO1204" t="str">
            <v>14 PRESTACIÓN DE SERVICIOS</v>
          </cell>
          <cell r="AP1204" t="str">
            <v>CUNDINAMARCA</v>
          </cell>
          <cell r="AQ1204" t="str">
            <v>SOACHA</v>
          </cell>
          <cell r="AR1204" t="str">
            <v xml:space="preserve">ECONOMISTA </v>
          </cell>
          <cell r="AS1204" t="str">
            <v>PREGRADO</v>
          </cell>
          <cell r="AZ1204" t="str">
            <v>SGR</v>
          </cell>
          <cell r="BA1204" t="str">
            <v>404</v>
          </cell>
          <cell r="BB1204">
            <v>2024</v>
          </cell>
          <cell r="BC1204">
            <v>80111600</v>
          </cell>
          <cell r="BD1204" t="str">
            <v>ASEGURADORA SOLIDARIA DE COLOMBIA</v>
          </cell>
          <cell r="BE1204" t="str">
            <v>310-47-994000011769</v>
          </cell>
          <cell r="BF1204">
            <v>45524</v>
          </cell>
          <cell r="BG1204">
            <v>45524</v>
          </cell>
          <cell r="BH1204">
            <v>45524</v>
          </cell>
          <cell r="BI1204">
            <v>188624</v>
          </cell>
          <cell r="BJ1204">
            <v>45524</v>
          </cell>
          <cell r="BK1204" t="str">
            <v>POSITIVA</v>
          </cell>
          <cell r="BL1204">
            <v>45526</v>
          </cell>
          <cell r="BN1204">
            <v>45526</v>
          </cell>
          <cell r="BO1204">
            <v>45890</v>
          </cell>
          <cell r="BP1204" t="str">
            <v>SI</v>
          </cell>
          <cell r="BQ1204" t="str">
            <v>CONTRATACIÓN DIRECTA</v>
          </cell>
          <cell r="BR1204" t="str">
            <v>SGR-404-2024</v>
          </cell>
          <cell r="BS1204" t="str">
            <v>https://community.secop.gov.co/Public/Tendering/OpportunityDetail/Index?noticeUID=CO1.NTC.6557850&amp;isFromPublicArea=True&amp;isModal=False</v>
          </cell>
        </row>
        <row r="1205">
          <cell r="A1205" t="str">
            <v>SGR-414-2024</v>
          </cell>
          <cell r="C1205">
            <v>45520</v>
          </cell>
          <cell r="D1205" t="str">
            <v xml:space="preserve">MARIA DEL MAR MARTINEZ MUSA </v>
          </cell>
          <cell r="E1205" t="str">
            <v>YOANA MUÑOZ AVENDAÑO</v>
          </cell>
          <cell r="F1205" t="str">
            <v>CONTRATO</v>
          </cell>
          <cell r="J1205">
            <v>30335</v>
          </cell>
          <cell r="K1205">
            <v>42</v>
          </cell>
          <cell r="L1205">
            <v>630097723</v>
          </cell>
          <cell r="M1205" t="str">
            <v>PROFESIONAL</v>
          </cell>
          <cell r="N1205" t="str">
            <v>CÉDULA DE CIUDADANIA</v>
          </cell>
          <cell r="O1205">
            <v>49722497</v>
          </cell>
          <cell r="P1205">
            <v>3</v>
          </cell>
          <cell r="Q1205"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205"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205">
            <v>54410769</v>
          </cell>
          <cell r="W1205">
            <v>48824</v>
          </cell>
          <cell r="X1205">
            <v>45500</v>
          </cell>
          <cell r="Y1205" t="str">
            <v>SISTEMA GENERAL DE REGALÍAS</v>
          </cell>
          <cell r="AA1205">
            <v>54410769</v>
          </cell>
          <cell r="AB1205" t="str">
            <v>FERNANDO ALBERTO CARDONA VARGAS</v>
          </cell>
          <cell r="AC1205" t="str">
            <v>VICEPRESIDENTE DE SEGUIMIENTO, CONTROL Y SEGURIDAD MINERA</v>
          </cell>
          <cell r="AD1205" t="str">
            <v>VSCSM</v>
          </cell>
          <cell r="AE1205">
            <v>7</v>
          </cell>
          <cell r="AH1205">
            <v>7772967</v>
          </cell>
          <cell r="AI1205">
            <v>1128047162</v>
          </cell>
          <cell r="AJ1205" t="str">
            <v>ANTONIO DE JESÚS GARCÍA GONZÁLEZ</v>
          </cell>
          <cell r="AK1205" t="str">
            <v>COORDINADOR DEL PUNTO DE ATENCIÓN REGIONAL CARTAGENA</v>
          </cell>
          <cell r="AN1205" t="str">
            <v>Cartagena</v>
          </cell>
          <cell r="AO1205" t="str">
            <v>14 PRESTACIÓN DE SERVICIOS</v>
          </cell>
          <cell r="AP1205" t="str">
            <v>CESAR</v>
          </cell>
          <cell r="AQ1205" t="str">
            <v>VALLEDUPAR</v>
          </cell>
          <cell r="AR1205" t="str">
            <v>DERECHO</v>
          </cell>
          <cell r="AS1205" t="str">
            <v>POSGRADO</v>
          </cell>
          <cell r="AZ1205" t="str">
            <v>SGR</v>
          </cell>
          <cell r="BA1205" t="str">
            <v>414</v>
          </cell>
          <cell r="BB1205">
            <v>2024</v>
          </cell>
          <cell r="BC1205">
            <v>80111600</v>
          </cell>
          <cell r="BD1205" t="str">
            <v>SEGUROS DEL ESTADO S.A.</v>
          </cell>
          <cell r="BE1205" t="str">
            <v>14-46-101122019</v>
          </cell>
          <cell r="BF1205">
            <v>45524</v>
          </cell>
          <cell r="BG1205">
            <v>45525</v>
          </cell>
          <cell r="BH1205">
            <v>45526</v>
          </cell>
          <cell r="BI1205">
            <v>189124</v>
          </cell>
          <cell r="BJ1205">
            <v>45525</v>
          </cell>
          <cell r="BK1205" t="str">
            <v>POSITIVA</v>
          </cell>
          <cell r="BL1205">
            <v>45527</v>
          </cell>
          <cell r="BN1205">
            <v>45527</v>
          </cell>
          <cell r="BO1205">
            <v>45738</v>
          </cell>
          <cell r="BP1205" t="str">
            <v>SI</v>
          </cell>
          <cell r="BQ1205" t="str">
            <v>CONTRATACIÓN DIRECTA</v>
          </cell>
          <cell r="BR1205" t="str">
            <v>SGR-414-2024</v>
          </cell>
          <cell r="BS1205" t="str">
            <v>https://community.secop.gov.co/Public/Tendering/OpportunityDetail/Index?noticeUID=CO1.NTC.6569132&amp;isFromPublicArea=True&amp;isModal=False</v>
          </cell>
        </row>
        <row r="1206">
          <cell r="A1206" t="str">
            <v>SGR-415-2024</v>
          </cell>
          <cell r="C1206">
            <v>45520</v>
          </cell>
          <cell r="D1206" t="str">
            <v>ANA EMILCE MOLINA CUCAITA</v>
          </cell>
          <cell r="E1206" t="str">
            <v>ADRIANA MILENA LÓPEZ</v>
          </cell>
          <cell r="F1206" t="str">
            <v>CONTRATO</v>
          </cell>
          <cell r="J1206">
            <v>30008</v>
          </cell>
          <cell r="K1206">
            <v>43</v>
          </cell>
          <cell r="L1206">
            <v>630083523</v>
          </cell>
          <cell r="M1206" t="str">
            <v>PROFESIONAL</v>
          </cell>
          <cell r="N1206" t="str">
            <v>CÉDULA DE CIUDADANIA</v>
          </cell>
          <cell r="O1206">
            <v>46383121</v>
          </cell>
          <cell r="P1206">
            <v>3</v>
          </cell>
          <cell r="Q1206" t="str">
            <v>PSP al Grupo de Evaluación de Estudios Técnicos, en actividades inherentes a la fiscalización minera, como es la validación y revisión de las evaluaciones técnicas de los títulos mineros y demás figuras que por mandato legal permiten la exploración y explotación de recursos naturales no renovables, en cumplimiento del estándar de recursos y reservas</v>
          </cell>
          <cell r="R1206" t="str">
            <v xml:space="preserve"> Con el fin de cumplir las actividades de fiscalización de los
títulos mineros el contratista deberá:
1. Revisar los conceptos técnicos emitidos por los profesionales técnicos de la información allegada por los titulares
mineros, beneficiarios de áreas de reserva especial y sub-contratistas con el fin de verificar el cumplimiento de las
obligaciones contractuales y legales para elaborar de manera oportuna el correspondiente acto administrativo, de
acuerdo con la asignación realizada por el Supervisor del contrato.
2. Validar y aprobar la información presentada por los titulares mineros a través de los conceptos técnicos, beneficiarios
de áreas de reserva especial y subcontratistas, relacionada con los recursos y reservas minerales, cumpla con los
lineamientos, procesos y procedimientos establecidos dentro de la Vicepresidencia de Seguimiento, Control y Seguridad
Minera.
3. Revisar, analizar y conceptuar sobre la información allegada por los titulares mineros, beneficiarios de áreas de
reserva especial y sub-contratistas con el fin de verificar el cumplimiento de las obligaciones contractuales y legales para
elaborar de manera oportuna el correspondiente concepto técnico, de acuerdo con la asignación realizada por el
Supervisor del contrato.
4. Mantener actualizada la información correspondiente de la evaluación técnica realizada, en los sistemas de
información dispuestos por la Entidad.
5. Asistir y participar en las mesas de trabajo, reuniones, comités y demás actividades relacionadas con el objeto del
contrato, cuando se lo requiera el supervisor del Contrato.
6. Documentar técnicamente los términos de referencia o parámetros que se tuvieron en cuenta para la verificación,
validación, revisión y elaboración del concepto técnico relacionada con la evaluación de recursos y reservas minerales.
7. Proyectar desde el punto de vista técnico la información requerida para dar respuesta a los derechos de petición,
quejas, requerimientos, y demás solicitudes a cargo del Grupo de Trabajo.
8. Gestionar y revisar las actuaciones y trámites que le sean asignadas a través del aplicativo del Sistema de Gestión
Documental de la Entidad con el fin de identificar trámites prioritarios en atención a la complejidad de las actuaciones que
deban ser adelantadas por el Grupo de Trabajo, informando oportunamente al Supervisor del contrato y ejecutar el cierre
del trámite en el sistema documental de acuerdo al procedimiento establecido._x000D_</v>
          </cell>
          <cell r="V1206">
            <v>83714064</v>
          </cell>
          <cell r="W1206">
            <v>35024</v>
          </cell>
          <cell r="X1206">
            <v>45499</v>
          </cell>
          <cell r="Y1206" t="str">
            <v>SISTEMA GENERAL DE REGALÍAS</v>
          </cell>
          <cell r="AA1206">
            <v>83714064</v>
          </cell>
          <cell r="AB1206" t="str">
            <v>FERNANDO ALBERTO CARDONA VARGAS</v>
          </cell>
          <cell r="AC1206" t="str">
            <v>VICEPRESIDENTE DE SEGUIMIENTO, CONTROL Y SEGURIDAD MINERA</v>
          </cell>
          <cell r="AD1206" t="str">
            <v>VSCSM</v>
          </cell>
          <cell r="AE1206">
            <v>8</v>
          </cell>
          <cell r="AI1206">
            <v>7226198</v>
          </cell>
          <cell r="AJ1206" t="str">
            <v>FABIO ANTONIO GUTIERREZ</v>
          </cell>
          <cell r="AK1206" t="str">
            <v xml:space="preserve">COORDINADOR DEL GRUPO DE EVALUCIÓN DE ESTUDIOS TECNICOS </v>
          </cell>
          <cell r="AN1206" t="str">
            <v>Bogotá D.C.</v>
          </cell>
          <cell r="AO1206" t="str">
            <v>14 PRESTACIÓN DE SERVICIOS</v>
          </cell>
          <cell r="AP1206" t="str">
            <v>BOYACÁ</v>
          </cell>
          <cell r="AQ1206" t="str">
            <v>SOGAMOSO</v>
          </cell>
          <cell r="AR1206" t="str">
            <v>INGENIERO DE MINAS</v>
          </cell>
          <cell r="AS1206" t="str">
            <v>POSGRADO</v>
          </cell>
          <cell r="AZ1206" t="str">
            <v>SGR</v>
          </cell>
          <cell r="BA1206" t="str">
            <v>415</v>
          </cell>
          <cell r="BB1206">
            <v>2024</v>
          </cell>
          <cell r="BC1206">
            <v>80111600</v>
          </cell>
          <cell r="BD1206" t="str">
            <v>SEGUROS DEL ESTADO S.A.</v>
          </cell>
          <cell r="BE1206" t="str">
            <v>14-46-101122004</v>
          </cell>
          <cell r="BF1206">
            <v>45524</v>
          </cell>
          <cell r="BG1206">
            <v>45525</v>
          </cell>
          <cell r="BH1206">
            <v>45525</v>
          </cell>
          <cell r="BI1206">
            <v>189324</v>
          </cell>
          <cell r="BJ1206">
            <v>45525</v>
          </cell>
          <cell r="BK1206" t="str">
            <v>POSITIVA</v>
          </cell>
          <cell r="BL1206">
            <v>45526</v>
          </cell>
          <cell r="BN1206">
            <v>45526</v>
          </cell>
          <cell r="BO1206">
            <v>45768</v>
          </cell>
          <cell r="BP1206" t="str">
            <v>SI</v>
          </cell>
          <cell r="BQ1206" t="str">
            <v>CONTRATACIÓN DIRECTA</v>
          </cell>
          <cell r="BR1206" t="str">
            <v>SGR-415-2024</v>
          </cell>
          <cell r="BS1206" t="str">
            <v>https://community.secop.gov.co/Public/Tendering/OpportunityDetail/Index?noticeUID=CO1.NTC.6573433&amp;isFromPublicArea=True&amp;isModal=False</v>
          </cell>
        </row>
        <row r="1207">
          <cell r="A1207" t="str">
            <v>SGR-416-2024</v>
          </cell>
          <cell r="C1207">
            <v>45524</v>
          </cell>
          <cell r="D1207" t="str">
            <v>ANDREA XIOMARA MORALES GONZALEZ</v>
          </cell>
          <cell r="E1207" t="str">
            <v>ADRIANA LONDOÑO</v>
          </cell>
          <cell r="F1207" t="str">
            <v>CONTRATO</v>
          </cell>
          <cell r="J1207">
            <v>29029</v>
          </cell>
          <cell r="K1207">
            <v>46</v>
          </cell>
          <cell r="L1207">
            <v>630089323</v>
          </cell>
          <cell r="M1207" t="str">
            <v>APOYO A LA GESTIÓN</v>
          </cell>
          <cell r="N1207" t="str">
            <v>CÉDULA DE CIUDADANIA</v>
          </cell>
          <cell r="O1207">
            <v>52703588</v>
          </cell>
          <cell r="P1207">
            <v>5</v>
          </cell>
          <cell r="Q1207" t="str">
            <v>PS de apoyo a la gestión al Grupo de Regalías y Contraprestaciones Económicas, en actividades necesarias para el desarrollo de la función de fiscalización minera, como es la inspección física y verificación de calidad de las piedras
preciosas y semipreciosas, provenientes de la explotación minera.</v>
          </cell>
          <cell r="R1207" t="str">
            <v>1. Realizar la inspección física de las esmeraldas talladas, en bruto y la joyería con esmeraldas, así como de las demás
piedras preciosas y semipreciosas que sean presentadas a la ANM con ocasión a los procesos de exportación,
verificando principalmente la calidad y el cumplimiento de las características declaradas de las piedras preciosas y
semipreciosas.
2. Verificar y validar la información y documentación aportada por los exportadores de piedras preciosas y semipreciosas
a través de la plataforma VUCE, por correo electrónico y de forma física, cuando los documentos sean allegados a través
de este medio.
3. Verificar la información reportada para la liquidación y pago de regalías por los explotadores o exportadores en los
procesos de exportación de piedras preciosas y semipreciosas, y proyectar los reportes y requerimientos respectivos,
cuando se adviertan inconsistencias en los formularios presentados.
4. Proyectar, tramitar y/o consolidar, dentro de los términos establecidos en la Ley y en los procedimientos internos de la
Agencia, las respuestas a los derechos de petición, quejas, reclamos, consultas y requerimientos efectuados por las
diferentes dependencias de la ANM, los particulares, Entidades Públicas y el sector, entes de control y organismos
externos que guarden relación con los asuntos competencia del Grupo de Regalías y Contraprestaciones, principalmente
las relacionadas con la inspección física y verificación de la calidad de las piedras preciosas y semipreciosas.
5. Consolidar y actualizar en las bases de datos y/o sistemas de información que disponga la Entidad, la información
reportada por los explotadores o exportadores, en los procesos de seguimiento a las contraprestaciones económicas delos títulos y de exportación de piedras preciosas y semipreciosas, principalmente aquella relacionada con los volúmenes
de producción y la liquidación y pago de regalías, de acuerdo con la normatividad vigente y los procedimientos
establecidos por la ANM.
6. Realizar las actividades de clasificación, depuración, organización, levantamiento de inventario, transferencia primaria
o eliminación de la documentación e información recibida, emitida o gestionada por el Grupo de Regalías y
Contraprestaciones Económicas, relacionada con el proceso de exportación de piedras preciosas y semipreciosas.
7. Consolidar y Generar a través del Sistema Administrativo y Financiero WEBSAFI, o el que haga sus veces, la
información que permita la distribución y transferencia de las regalías provenientes de la explotación de Esmeraldas y
demás piedras preciosas y semipreciosas.
8. Gestionar las actuaciones y/o trámites que le sean asignadas a través de las herramientas, aplicativos y/o sistemas de
Información con los que disponga la ANM para tal fin.
9. Apoyar la atención a usuarios en consultas relacionadas con los asuntos a cargo del Grupo de Regalías y
Contraprestaciones Económicas, bien sea personal, telefónicamente o a través de las plataformas tecnológicas que la
entidad disponga para tal fin, principalmente aquellas relacionadas con los procesos de exportación de piedras preciosas
y semipreciosas.
10. Presentar los informes que le indique el supervisor, sobre las actividades desarrolladas en ejecución del objeto
contractual, especialmente los señalados en el acápite relativo a la forma de pago.
11. Asistir y participar en los comités, reuniones, talleres, juntas y demás eventos que le indique el supervisor y se
relacionen con el objeto del contrato.
12. Utilizar y conservar los equipos y elementos asignados para la ejecución del contrato, conforme a las
recomendaciones del fabricante y de forma exclusiva para el cumplimiento del objeto contractual, cumpliendo con el
procedimiento de almacén e inventarios establecido por la ANM._x000D_</v>
          </cell>
          <cell r="V1207">
            <v>44013432</v>
          </cell>
          <cell r="W1207">
            <v>40924</v>
          </cell>
          <cell r="X1207">
            <v>45500</v>
          </cell>
          <cell r="Y1207" t="str">
            <v>SISTEMA GENERAL DE REGALÍAS</v>
          </cell>
          <cell r="AA1207">
            <v>44013432</v>
          </cell>
          <cell r="AB1207" t="str">
            <v>FERNANDO ALBERTO CARDONA VARGAS</v>
          </cell>
          <cell r="AC1207" t="str">
            <v>VICEPRESIDENTE DE SEGUIMIENTO, CONTROL Y SEGURIDAD MINERA</v>
          </cell>
          <cell r="AD1207" t="str">
            <v>VSCSM</v>
          </cell>
          <cell r="AE1207">
            <v>8</v>
          </cell>
          <cell r="AH1207">
            <v>5501679</v>
          </cell>
          <cell r="AI1207">
            <v>9727207</v>
          </cell>
          <cell r="AJ1207" t="str">
            <v>JAIME ALONSO GARCÍA ARANGO</v>
          </cell>
          <cell r="AK1207" t="str">
            <v>GERENTE GRUPO DE REGALÍAS Y CONTRAPRESTACIONES ECONÓMICAS</v>
          </cell>
          <cell r="AN1207" t="str">
            <v>Bogotá D.C.</v>
          </cell>
          <cell r="AO1207" t="str">
            <v>14 PRESTACIÓN DE SERVICIOS</v>
          </cell>
          <cell r="AP1207" t="str">
            <v>BOGOTÁ D.C.</v>
          </cell>
          <cell r="AQ1207" t="str">
            <v>BOGOTÁ D.C.</v>
          </cell>
          <cell r="AR1207" t="str">
            <v>TECNOLOGIA EN GEMOLOGIA</v>
          </cell>
          <cell r="AS1207" t="str">
            <v>PREGRADO</v>
          </cell>
          <cell r="AZ1207" t="str">
            <v>SGR</v>
          </cell>
          <cell r="BA1207" t="str">
            <v>416</v>
          </cell>
          <cell r="BB1207">
            <v>2024</v>
          </cell>
          <cell r="BC1207">
            <v>80111600</v>
          </cell>
          <cell r="BD1207" t="str">
            <v>SEGUREXPO -BANCOLDEX CESCE</v>
          </cell>
          <cell r="BE1207">
            <v>163582</v>
          </cell>
          <cell r="BF1207">
            <v>45526</v>
          </cell>
          <cell r="BG1207">
            <v>45527</v>
          </cell>
          <cell r="BH1207">
            <v>45530</v>
          </cell>
          <cell r="BI1207">
            <v>196324</v>
          </cell>
          <cell r="BJ1207">
            <v>45530</v>
          </cell>
          <cell r="BK1207" t="str">
            <v>POSITIVA</v>
          </cell>
          <cell r="BL1207">
            <v>45531</v>
          </cell>
          <cell r="BN1207">
            <v>45531</v>
          </cell>
          <cell r="BO1207">
            <v>45773</v>
          </cell>
          <cell r="BP1207" t="str">
            <v>SI</v>
          </cell>
          <cell r="BQ1207" t="str">
            <v>CONTRATACIÓN DIRECTA</v>
          </cell>
          <cell r="BR1207" t="str">
            <v>SGR-416-2024</v>
          </cell>
          <cell r="BS1207" t="str">
            <v xml:space="preserve">https://community.secop.gov.co/Public/Tendering/OpportunityDetail/Index?noticeUID=CO1.NTC.6578526&amp;isFromPublicArea=True&amp;isModal=False
</v>
          </cell>
        </row>
        <row r="1208">
          <cell r="A1208" t="str">
            <v>SGR-417-2024</v>
          </cell>
          <cell r="C1208">
            <v>45519</v>
          </cell>
          <cell r="D1208" t="str">
            <v>CAMILO ANDRES ASCENCIO AYALA</v>
          </cell>
          <cell r="E1208" t="str">
            <v>MARTHA PATRICIA PUERTO GUIO</v>
          </cell>
          <cell r="F1208" t="str">
            <v>CONTRATO</v>
          </cell>
          <cell r="J1208">
            <v>31694</v>
          </cell>
          <cell r="K1208">
            <v>38</v>
          </cell>
          <cell r="L1208">
            <v>630090223</v>
          </cell>
          <cell r="M1208" t="str">
            <v>APOYO A LA GESTIÓN</v>
          </cell>
          <cell r="N1208" t="str">
            <v>CÉDULA DE CIUDADANIA</v>
          </cell>
          <cell r="O1208">
            <v>1057572597</v>
          </cell>
          <cell r="P1208">
            <v>7</v>
          </cell>
          <cell r="Q1208" t="str">
            <v>PS de apoyo a la gestión a la VSCSM, en actividades de fiscalización minera, como es la recepción de documentos internos y externos, el control de la correspondencia, la clasificación de información y la gestión documental a través del SGD.</v>
          </cell>
          <cell r="R1208" t="str">
            <v>1. Apoyar las actividades de gestión y manejo documental de la información derivada del desarrollo de la función de fiscalización de la actividad minera. 2. Ingresar, en medio físico o digital, la correspondencia y productos de información derivados de las actividades de fiscalización de la actividad minera en el expediente tanto en su versión física como en digital en las herramientas informáticas dispuestas para tal fin. 3. Apoyar el recibo y clasificación de las actuaciones administrativas, técnicas y jurídicas, en medio físico o digital, resultado de las actividades de fiscalización de la actividad minera. 4. Organizar cronológicamente la documentación y remitir a mantenimiento de expedientes y gestión documental, bajo los lineamientos que se expidan para el efecto por parte de la ANM. 5. Diligenciar y mantener actualizada la base de datos de control de actuaciones administrativas proferidas por el grupo de trabajo, en físico o en digital, bajo los parámetros y lineamientos que se definan para el efecto. 6. Apoyar al Grupo de Seguimiento y Control en las actividades de control de correspondencia, en físico o en digital. 7. Archivar y controlar los documentos soportes de las inspecciones de campo, autos, resoluciones y demás información expedida por el grupo de trabajo, de conformidad con los lineamientos que se impartan por el Supervisor y haciendo uso de las plataformas tecnológicas que disponga la entidad. 8. Apoyar la atención a usuarios en consultas relacionadas con el estado del expediente y trámites competencia del grupo de trabajo, enmarcados en el proceso de fiscalización minera.
9. Atender de manera oportuna las solicitudes de copias, en versión física o digital, y hacer entrega de las mismas, en
atención a las peticiones radicadas por los interesados y titulares mineros y según el reparto asignado.
10. Apoyar el agendamiento, organización y realización de las reuniones que se programen en el Grupo, en el marco de
las actividades de fiscalización, apoyando la elaboración de actas y listado de asistencia respectivos.
11. Apoyar las actuaciones correspondientes para la realización oportuna y eficaz el proceso de notificación de actos
administrativos derivados de las funciones de fiscalización minera.
12. Generar reportes de gestión y elaborar documentos que resulten del cumplimiento de sus obligaciones o que sean
necesarios para el cabal cumplimiento de las actividades de fiscalización a la actividad minera que adelanta el grupo de
trabajo._x000D_</v>
          </cell>
          <cell r="V1208">
            <v>27220383</v>
          </cell>
          <cell r="W1208">
            <v>41824</v>
          </cell>
          <cell r="X1208">
            <v>45500</v>
          </cell>
          <cell r="Y1208" t="str">
            <v>SISTEMA GENERAL DE REGALÍAS</v>
          </cell>
          <cell r="AA1208">
            <v>27220383</v>
          </cell>
          <cell r="AB1208" t="str">
            <v>FERNANDO ALBERTO CARDONA VARGAS</v>
          </cell>
          <cell r="AC1208" t="str">
            <v>VICEPRESIDENTE DE SEGUIMIENTO, CONTROL Y SEGURIDAD MINERA</v>
          </cell>
          <cell r="AD1208" t="str">
            <v>VSCSM</v>
          </cell>
          <cell r="AE1208">
            <v>9</v>
          </cell>
          <cell r="AH1208">
            <v>3024487</v>
          </cell>
          <cell r="AI1208">
            <v>1057575114</v>
          </cell>
          <cell r="AJ1208" t="str">
            <v>LAURA LIGIA GOYENECHE MENDIVELSO</v>
          </cell>
          <cell r="AK1208" t="str">
            <v>COORDINADORA DEL PUNTO DE ATENCIÓN REGIONAL NOBSA</v>
          </cell>
          <cell r="AN1208" t="str">
            <v>Nobsa</v>
          </cell>
          <cell r="AO1208" t="str">
            <v>14 PRESTACIÓN DE SERVICIOS</v>
          </cell>
          <cell r="AP1208" t="str">
            <v>BOYACÁ</v>
          </cell>
          <cell r="AQ1208" t="str">
            <v>SOGAMOSO</v>
          </cell>
          <cell r="AR1208" t="str">
            <v xml:space="preserve">TECNOLOGIA EN GESTION COMERCIAL DE SERVICIOS </v>
          </cell>
          <cell r="AS1208" t="str">
            <v>PREGRADO</v>
          </cell>
          <cell r="AZ1208" t="str">
            <v>SGR</v>
          </cell>
          <cell r="BA1208" t="str">
            <v>417</v>
          </cell>
          <cell r="BB1208">
            <v>2024</v>
          </cell>
          <cell r="BC1208">
            <v>80111600</v>
          </cell>
          <cell r="BD1208" t="str">
            <v>SEGUROS DEL ESTADO S.A.</v>
          </cell>
          <cell r="BE1208" t="str">
            <v>14-46-101122248</v>
          </cell>
          <cell r="BF1208">
            <v>45527</v>
          </cell>
          <cell r="BG1208">
            <v>45530</v>
          </cell>
          <cell r="BH1208">
            <v>45530</v>
          </cell>
          <cell r="BI1208">
            <v>195724</v>
          </cell>
          <cell r="BJ1208">
            <v>45527</v>
          </cell>
          <cell r="BK1208" t="str">
            <v>POSITIVA</v>
          </cell>
          <cell r="BL1208">
            <v>45532</v>
          </cell>
          <cell r="BN1208">
            <v>45532</v>
          </cell>
          <cell r="BO1208">
            <v>45804</v>
          </cell>
          <cell r="BP1208" t="str">
            <v>SI</v>
          </cell>
          <cell r="BQ1208" t="str">
            <v>CONTRATACIÓN DIRECTA</v>
          </cell>
          <cell r="BR1208" t="str">
            <v>SGR-417-2024</v>
          </cell>
          <cell r="BS1208" t="str">
            <v>https://community.secop.gov.co/Public/Tendering/OpportunityDetail/Index?noticeUID=CO1.NTC.6581080&amp;isFromPublicArea=True&amp;isModal=False</v>
          </cell>
        </row>
        <row r="1209">
          <cell r="A1209" t="str">
            <v>SGR-418-2024</v>
          </cell>
          <cell r="C1209">
            <v>45521</v>
          </cell>
          <cell r="D1209" t="str">
            <v>VERONICA SOFIA  MIRANDA CAMPO</v>
          </cell>
          <cell r="E1209" t="str">
            <v>MARTHA PATRICIA PUERTO GUIO</v>
          </cell>
          <cell r="F1209" t="str">
            <v>CONTRATO</v>
          </cell>
          <cell r="J1209">
            <v>32031</v>
          </cell>
          <cell r="K1209">
            <v>37</v>
          </cell>
          <cell r="L1209">
            <v>630098223</v>
          </cell>
          <cell r="M1209" t="str">
            <v>PROFESIONAL</v>
          </cell>
          <cell r="N1209" t="str">
            <v>CÉDULA DE CIUDADANIA</v>
          </cell>
          <cell r="O1209">
            <v>1052954087</v>
          </cell>
          <cell r="P1209">
            <v>4</v>
          </cell>
          <cell r="Q1209"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209"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servicio._x000D_</v>
          </cell>
          <cell r="V1209">
            <v>54410769</v>
          </cell>
          <cell r="W1209">
            <v>49324</v>
          </cell>
          <cell r="X1209">
            <v>45500</v>
          </cell>
          <cell r="Y1209" t="str">
            <v>SISTEMA GENERAL DE REGALÍAS</v>
          </cell>
          <cell r="AA1209">
            <v>54410769</v>
          </cell>
          <cell r="AB1209" t="str">
            <v>FERNANDO ALBERTO CARDONA VARGAS</v>
          </cell>
          <cell r="AC1209" t="str">
            <v>VICEPRESIDENTE DE SEGUIMIENTO, CONTROL Y SEGURIDAD MINERA</v>
          </cell>
          <cell r="AD1209" t="str">
            <v>VSCSM</v>
          </cell>
          <cell r="AE1209">
            <v>7</v>
          </cell>
          <cell r="AH1209">
            <v>7772967</v>
          </cell>
          <cell r="AI1209">
            <v>1128047162</v>
          </cell>
          <cell r="AJ1209" t="str">
            <v>ANTONIO DE JESÚS GARCÍA GONZÁLEZ</v>
          </cell>
          <cell r="AK1209" t="str">
            <v>COORDINADOR DEL PUNTO DE ATENCIÓN REGIONAL CARTAGENA</v>
          </cell>
          <cell r="AN1209" t="str">
            <v>Cartagena</v>
          </cell>
          <cell r="AO1209" t="str">
            <v>14 PRESTACIÓN DE SERVICIOS</v>
          </cell>
          <cell r="AP1209" t="str">
            <v>BOLIVAR</v>
          </cell>
          <cell r="AQ1209" t="str">
            <v>MAGANGUÉ</v>
          </cell>
          <cell r="AR1209" t="str">
            <v>DERECHO</v>
          </cell>
          <cell r="AS1209" t="str">
            <v>POSGRADO</v>
          </cell>
          <cell r="AZ1209" t="str">
            <v>SGR</v>
          </cell>
          <cell r="BA1209" t="str">
            <v>418</v>
          </cell>
          <cell r="BB1209">
            <v>2024</v>
          </cell>
          <cell r="BC1209">
            <v>80111600</v>
          </cell>
          <cell r="BD1209" t="str">
            <v>SEGUROS DEL ESTADO S.A.</v>
          </cell>
          <cell r="BE1209" t="str">
            <v>14-46-101122159</v>
          </cell>
          <cell r="BF1209">
            <v>45526</v>
          </cell>
          <cell r="BG1209">
            <v>45527</v>
          </cell>
          <cell r="BH1209">
            <v>45527</v>
          </cell>
          <cell r="BI1209">
            <v>195224</v>
          </cell>
          <cell r="BJ1209">
            <v>45527</v>
          </cell>
          <cell r="BK1209" t="str">
            <v>POSITIVA</v>
          </cell>
          <cell r="BL1209">
            <v>45531</v>
          </cell>
          <cell r="BN1209">
            <v>45531</v>
          </cell>
          <cell r="BO1209">
            <v>45742</v>
          </cell>
          <cell r="BP1209" t="str">
            <v>SI</v>
          </cell>
          <cell r="BQ1209" t="str">
            <v>CONTRATACIÓN DIRECTA</v>
          </cell>
          <cell r="BR1209" t="str">
            <v>SGR-418-2024</v>
          </cell>
          <cell r="BS1209" t="str">
            <v>https://community.secop.gov.co/Public/Tendering/OpportunityDetail/Index?noticeUID=CO1.NTC.6581658&amp;isFromPublicArea=True&amp;isModal=False</v>
          </cell>
        </row>
        <row r="1210">
          <cell r="A1210" t="str">
            <v>SGR-419-2024</v>
          </cell>
          <cell r="C1210">
            <v>45520</v>
          </cell>
          <cell r="D1210" t="str">
            <v>GINA VIVIAN TORRES TIQUE</v>
          </cell>
          <cell r="E1210" t="str">
            <v>ANA MARÍA MENDOZA</v>
          </cell>
          <cell r="F1210" t="str">
            <v>CONTRATO</v>
          </cell>
          <cell r="J1210">
            <v>31441</v>
          </cell>
          <cell r="K1210">
            <v>39</v>
          </cell>
          <cell r="L1210">
            <v>630082623</v>
          </cell>
          <cell r="M1210" t="str">
            <v>APOYO A LA GESTIÓN</v>
          </cell>
          <cell r="N1210" t="str">
            <v>CÉDULA DE CIUDADANIA</v>
          </cell>
          <cell r="O1210">
            <v>1010160378</v>
          </cell>
          <cell r="P1210">
            <v>1</v>
          </cell>
          <cell r="Q1210" t="str">
            <v>PS de apoyo a la gestión a la VSCSM en actividades enmarcadas en el proceso de fiscalización minera, como es la recepción de documentos internos y externos para el mantenimiento, consolidación y actualización del expediente minero digital.</v>
          </cell>
          <cell r="R1210" t="str">
            <v>1. Ejecutar las actividades relacionadas con el alistamiento y/o recepción de los documentos que hacen parte de los expedientes mineros digitales, a efectos de realizar una adecuada fiscalización a la actividad minera, para su posterior digitalización y/o Procesamiento. 2. Ejecutar las actividades relacionadas con la recepción y generación de planilla electrónica de los documentos radicados ante la Agencia Nacional de Minería, por los diferentes canales dispuestos para tal fin (contáctenos, página WEB, correspondencia) y cuyos documentos estén relacionados con las actividades de fiscalización minera. 3. Ejecutar las actividades de procesamiento de documentos en etapa de mantenimiento, cumpliendo las especificaciones técnicas y metas de producción establecidas, tales como las actividades relacionadas con el proceso de digitalización e indexación de documentos que forman parte de los expedientes mineros objeto de fiscalización minera. 4. Reportar el avance de las actividades asignadas, con la periodicidad que indique la Vicepresidencia de Seguimiento, Control y Seguridad Minera, el supervisor o apoyo a la supervisión. 5. Cumplir con los rendimientos y las actividades mensuales asignadas por la Vicepresidencia Seguimiento, Control y Seguridad Minera, el supervisor o apoyo a la supervisión. 6. Conocer y aplicar lo establecido en los procesos documentados, al igual que conocer y diligenciar los formatos oficializados por la Entidad para el cumplimiento del objeto contractual. 7. Apoyar a la Vicepresidencia de Seguimiento, Control y Seguridad Minera en la custodia temporal o permanente de Expedientes mineros físicos, a efectos de una adecuada fiscalización de la actividad minera. 8. Apoyar a la VSCSM en los proyectos o actividades o procesos especiales relacionados con el expediente minero digital.</v>
          </cell>
          <cell r="V1210">
            <v>22254464</v>
          </cell>
          <cell r="W1210">
            <v>39724</v>
          </cell>
          <cell r="X1210">
            <v>45500</v>
          </cell>
          <cell r="Y1210" t="str">
            <v>SISTEMA GENERAL DE REGALÍAS</v>
          </cell>
          <cell r="AA1210">
            <v>22254464</v>
          </cell>
          <cell r="AB1210" t="str">
            <v>FERNANDO ALBERTO CARDONA VARGAS</v>
          </cell>
          <cell r="AC1210" t="str">
            <v>VICEPRESIDENTE DE SEGUIMIENTO, CONTROL Y SEGURIDAD MINERA</v>
          </cell>
          <cell r="AD1210" t="str">
            <v>VSCSM</v>
          </cell>
          <cell r="AE1210">
            <v>8</v>
          </cell>
          <cell r="AH1210">
            <v>2781808</v>
          </cell>
          <cell r="AI1210">
            <v>43056693</v>
          </cell>
          <cell r="AJ1210" t="str">
            <v>MARÍA EUGENIA SÁNCHEZ JARAMILLO</v>
          </cell>
          <cell r="AK1210" t="str">
            <v>EXPERTO CÓDIGO G3 GRADO 06 DE LA VICEPRESIDENCIA DE SEGUIMIENTO, CONTROL Y SEGURIDAD MINERA</v>
          </cell>
          <cell r="AN1210" t="str">
            <v>Bogotá D.C.</v>
          </cell>
          <cell r="AO1210" t="str">
            <v>14 PRESTACIÓN DE SERVICIOS</v>
          </cell>
          <cell r="AP1210" t="str">
            <v>BOGOTÁ D.C.</v>
          </cell>
          <cell r="AQ1210" t="str">
            <v>BOGOTÁ D.C.</v>
          </cell>
          <cell r="AR1210" t="str">
            <v>ASISTENCIA ADMINISTRATIVA</v>
          </cell>
          <cell r="AS1210" t="str">
            <v>PREGRADO</v>
          </cell>
          <cell r="AZ1210" t="str">
            <v>SGR</v>
          </cell>
          <cell r="BA1210" t="str">
            <v>419</v>
          </cell>
          <cell r="BB1210">
            <v>2024</v>
          </cell>
          <cell r="BC1210">
            <v>80111600</v>
          </cell>
          <cell r="BD1210" t="str">
            <v>SEGUROS DEL ESTADO S.A.</v>
          </cell>
          <cell r="BE1210" t="str">
            <v>96-46-101021608</v>
          </cell>
          <cell r="BF1210">
            <v>45526</v>
          </cell>
          <cell r="BG1210">
            <v>45526</v>
          </cell>
          <cell r="BH1210">
            <v>45527</v>
          </cell>
          <cell r="BI1210">
            <v>190324</v>
          </cell>
          <cell r="BJ1210">
            <v>45526</v>
          </cell>
          <cell r="BK1210" t="str">
            <v>POSITIVA</v>
          </cell>
          <cell r="BL1210">
            <v>45530</v>
          </cell>
          <cell r="BN1210">
            <v>45530</v>
          </cell>
          <cell r="BO1210">
            <v>45772</v>
          </cell>
          <cell r="BP1210" t="str">
            <v>SI</v>
          </cell>
          <cell r="BQ1210" t="str">
            <v>CONTRATACIÓN DIRECTA</v>
          </cell>
          <cell r="BR1210" t="str">
            <v>SGR-419-2024</v>
          </cell>
          <cell r="BS1210" t="str">
            <v>https://community.secop.gov.co/Public/Tendering/OpportunityDetail/Index?noticeUID=CO1.NTC.6575444&amp;isFromPublicArea=True&amp;isModal=False</v>
          </cell>
        </row>
        <row r="1211">
          <cell r="A1211" t="str">
            <v>SGR-420-2024</v>
          </cell>
          <cell r="C1211">
            <v>45517</v>
          </cell>
          <cell r="D1211" t="str">
            <v>PAULA ANDREA CARDENAS CASTELLANOS</v>
          </cell>
          <cell r="E1211" t="str">
            <v>SIRLY ANA RUIZ FLOREZ</v>
          </cell>
          <cell r="F1211" t="str">
            <v>CONTRATO</v>
          </cell>
          <cell r="J1211">
            <v>27857</v>
          </cell>
          <cell r="K1211">
            <v>49</v>
          </cell>
          <cell r="L1211">
            <v>630103223</v>
          </cell>
          <cell r="M1211" t="str">
            <v>PROFESIONAL</v>
          </cell>
          <cell r="N1211" t="str">
            <v>CÉDULA DE CIUDADANIA</v>
          </cell>
          <cell r="O1211">
            <v>30339212</v>
          </cell>
          <cell r="P1211">
            <v>0</v>
          </cell>
          <cell r="Q1211"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211"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CLAUSULADO COMPLEMENTARIO AL CONTRATO DE PRESTACIÓN DE
SERVICIOS PROFESIONALES No. SGR-420-2024 SUSCRITO ENTRE LA
AGENCIA NACIONAL DE MINERIA Y PAULA ANDREA CARDENAS
CASTELLANOS.
Fecha de Impresión: 2024-08-21 Página 2 de 12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211">
            <v>62183736</v>
          </cell>
          <cell r="W1211">
            <v>54324</v>
          </cell>
          <cell r="X1211">
            <v>45501</v>
          </cell>
          <cell r="Y1211" t="str">
            <v>SISTEMA GENERAL DE REGALÍAS</v>
          </cell>
          <cell r="AA1211">
            <v>62183736</v>
          </cell>
          <cell r="AB1211" t="str">
            <v>FERNANDO ALBERTO CARDONA VARGAS</v>
          </cell>
          <cell r="AC1211" t="str">
            <v>VICEPRESIDENTE DE SEGUIMIENTO, CONTROL Y SEGURIDAD MINERA</v>
          </cell>
          <cell r="AD1211" t="str">
            <v>VSCSM</v>
          </cell>
          <cell r="AE1211">
            <v>8</v>
          </cell>
          <cell r="AH1211">
            <v>7772967</v>
          </cell>
          <cell r="AI1211">
            <v>14138793</v>
          </cell>
          <cell r="AJ1211" t="str">
            <v>DIEGO FERNANDO LINARRES ROZO</v>
          </cell>
          <cell r="AK1211" t="str">
            <v>COORDINDOR DEL PUNTO DE ATENCIÓN REGIONAL IBAGUE</v>
          </cell>
          <cell r="AN1211" t="str">
            <v>Ibagué</v>
          </cell>
          <cell r="AO1211" t="str">
            <v>14 PRESTACIÓN DE SERVICIOS</v>
          </cell>
          <cell r="AP1211" t="str">
            <v>CALDAS</v>
          </cell>
          <cell r="AQ1211" t="str">
            <v>MANIZALES</v>
          </cell>
          <cell r="AR1211" t="str">
            <v>GEOLOGIA</v>
          </cell>
          <cell r="AS1211" t="str">
            <v>PREGRADO</v>
          </cell>
          <cell r="AZ1211" t="str">
            <v>SGR</v>
          </cell>
          <cell r="BA1211" t="str">
            <v>420</v>
          </cell>
          <cell r="BB1211">
            <v>2024</v>
          </cell>
          <cell r="BC1211">
            <v>80111600</v>
          </cell>
          <cell r="BD1211" t="str">
            <v>SEGUROS DEL ESTADO S.A.</v>
          </cell>
          <cell r="BE1211" t="str">
            <v>14-46-101122156</v>
          </cell>
          <cell r="BF1211">
            <v>45526</v>
          </cell>
          <cell r="BG1211">
            <v>45527</v>
          </cell>
          <cell r="BH1211">
            <v>45527</v>
          </cell>
          <cell r="BI1211">
            <v>194824</v>
          </cell>
          <cell r="BJ1211">
            <v>45527</v>
          </cell>
          <cell r="BK1211" t="str">
            <v>POSITIVA</v>
          </cell>
          <cell r="BL1211">
            <v>45530</v>
          </cell>
          <cell r="BN1211">
            <v>45530</v>
          </cell>
          <cell r="BO1211">
            <v>45772</v>
          </cell>
          <cell r="BP1211" t="str">
            <v>SI</v>
          </cell>
          <cell r="BQ1211" t="str">
            <v>CONTRATACIÓN DIRECTA</v>
          </cell>
          <cell r="BR1211" t="str">
            <v>SGR-420-2024</v>
          </cell>
          <cell r="BS1211" t="str">
            <v>https://community.secop.gov.co/Public/Tendering/OpportunityDetail/Index?noticeUID=CO1.NTC.6582507&amp;isFromPublicArea=True&amp;isModal=False</v>
          </cell>
        </row>
        <row r="1212">
          <cell r="A1212" t="str">
            <v>SGR-421-2024</v>
          </cell>
          <cell r="C1212">
            <v>45517</v>
          </cell>
          <cell r="D1212" t="str">
            <v>JULIAN ERNESTO CHAPARRO ROJAS</v>
          </cell>
          <cell r="E1212" t="str">
            <v>SIRLY ANA RUIZ FLOREZ</v>
          </cell>
          <cell r="F1212" t="str">
            <v>CONTRATO</v>
          </cell>
          <cell r="J1212">
            <v>28624</v>
          </cell>
          <cell r="K1212">
            <v>47</v>
          </cell>
          <cell r="L1212">
            <v>630083823</v>
          </cell>
          <cell r="M1212" t="str">
            <v>PROFESIONAL</v>
          </cell>
          <cell r="N1212" t="str">
            <v>CÉDULA DE CIUDADANIA</v>
          </cell>
          <cell r="O1212">
            <v>74186838</v>
          </cell>
          <cell r="P1212">
            <v>2</v>
          </cell>
          <cell r="Q1212" t="str">
            <v>PSP al Grupo de Evaluación de Estudios Técnicos, en actividades inherentes a la fiscalización minera, como es la validación y revisión de las evaluaciones técnicas de los títulos mineros y demás figuras que por mandato legal permiten la exploración y explotación de recursos naturales no renovables, en cumplimiento del estándar de recursos y reservas.</v>
          </cell>
          <cell r="R1212" t="str">
            <v>1. Revisar los conceptos técnicos emitidos por los profesionales técnicos de la información allegada por los titulares mineros, beneficiarios de áreas de reserva especial y sub-contratistas con el fin de verificar el cumplimiento de las obligaciones contractuales y legales para elaborar de manera oportuna el correspondiente acto administrativo, de acuerdo con la asignación realizada por el Supervisor del contrato. 2. Validar y aprobar la información presentada por los titulares mineros a través de los conceptos técnicos, beneficiarios de áreas de reserva especial y subcontratistas, relacionada con los recursos y reservas minerales, cumpla con los lineamientos, procesos y procedimientos establecidos dentro de la Vicepresidencia de Seguimiento, Control y Seguridad Minera. 3. Revisar, analizar y conceptuar sobre la información allegada por los titulares mineros, beneficiarios de áreas de reserva especial y sub-contratistas con el fin de verificar el cumplimiento de las obligaciones contractuales y legales para elaborar de manera oportuna el correspondiente concepto técnico, de acuerdo con la asignación realizada por el Supervisor del contrato. 4. Mantener actualizada la información correspondiente de la evaluación técnica realizada, en los sistemas de información dispuestos por la Entidad. 5. Asistir y participar en las mesas de trabajo, reuniones, comités y demás actividades relacionadas con el objeto del contrato, cuando se lo requiera el supervisor del Contrato. 6. Documentar técnicamente los términos de referencia o parámetros que se tuvieron en cuenta para la verificación, validación, revisión y elaboración del concepto técnico relacionada con la evaluación de recursos y reservas minerales.7. Proyectar desde el punto de vista técnico la información requerida para dar respuesta a los derechos de petición,
quejas, requerimientos, y demás solicitudes a cargo del Grupo de Trabajo.
8. Gestionar y revisar las actuaciones y trámites que le sean asignadas a través del aplicativo del Sistema de Gestión
Documental de la Entidad con el fin de identificar trámites prioritarios en atención a la complejidad de las actuaciones que
deban ser adelantadas por el Grupo de Trabajo, informando oportunamente al Supervisor del contrato y ejecutar el cierre
del trámite en el sistema documental de acuerdo al procedimiento establecido._x000D_</v>
          </cell>
          <cell r="V1212">
            <v>94178322</v>
          </cell>
          <cell r="W1212">
            <v>35324</v>
          </cell>
          <cell r="X1212">
            <v>45499</v>
          </cell>
          <cell r="Y1212" t="str">
            <v>SISTEMA GENERAL DE REGALÍAS</v>
          </cell>
          <cell r="AA1212">
            <v>94178322</v>
          </cell>
          <cell r="AB1212" t="str">
            <v>FERNANDO ALBERTO CARDONA VARGAS</v>
          </cell>
          <cell r="AC1212" t="str">
            <v>VICEPRESIDENTE DE SEGUIMIENTO, CONTROL Y SEGURIDAD MINERA</v>
          </cell>
          <cell r="AD1212" t="str">
            <v>VSCSM</v>
          </cell>
          <cell r="AE1212">
            <v>9</v>
          </cell>
          <cell r="AH1212">
            <v>10464258</v>
          </cell>
          <cell r="AI1212">
            <v>7226198</v>
          </cell>
          <cell r="AJ1212" t="str">
            <v>FABIO ANTONIO GUTIERREZ</v>
          </cell>
          <cell r="AK1212" t="str">
            <v xml:space="preserve">COORDINADOR DEL GRUPO DE EVALUCIÓN DE ESTUDIOS TECNICOS </v>
          </cell>
          <cell r="AN1212" t="str">
            <v>Bogotá D.C.</v>
          </cell>
          <cell r="AO1212" t="str">
            <v>14 PRESTACIÓN DE SERVICIOS</v>
          </cell>
          <cell r="AP1212" t="str">
            <v>BOYACÁ</v>
          </cell>
          <cell r="AQ1212" t="str">
            <v>SOGAMOSO</v>
          </cell>
          <cell r="AR1212" t="str">
            <v>INGENIERO DE MINAS</v>
          </cell>
          <cell r="AS1212" t="str">
            <v>POSGRADO</v>
          </cell>
          <cell r="AZ1212" t="str">
            <v>SGR</v>
          </cell>
          <cell r="BA1212" t="str">
            <v>421</v>
          </cell>
          <cell r="BB1212">
            <v>2024</v>
          </cell>
          <cell r="BC1212">
            <v>80111600</v>
          </cell>
          <cell r="BD1212" t="str">
            <v>SEGUROS DEL ESTADO S.A.</v>
          </cell>
          <cell r="BE1212" t="str">
            <v>51-46-101019059</v>
          </cell>
          <cell r="BF1212">
            <v>45526</v>
          </cell>
          <cell r="BG1212">
            <v>45527</v>
          </cell>
          <cell r="BH1212">
            <v>45527</v>
          </cell>
          <cell r="BI1212">
            <v>194924</v>
          </cell>
          <cell r="BJ1212">
            <v>45527</v>
          </cell>
          <cell r="BK1212" t="str">
            <v>POSITIVA</v>
          </cell>
          <cell r="BL1212">
            <v>45530</v>
          </cell>
          <cell r="BN1212">
            <v>45530</v>
          </cell>
          <cell r="BO1212">
            <v>45802</v>
          </cell>
          <cell r="BP1212" t="str">
            <v>SI</v>
          </cell>
          <cell r="BQ1212" t="str">
            <v>CONTRATACIÓN DIRECTA</v>
          </cell>
          <cell r="BR1212" t="str">
            <v>SGR-421-2024</v>
          </cell>
          <cell r="BS1212" t="str">
            <v>https://community.secop.gov.co/Public/Tendering/OpportunityDetail/Index?noticeUID=CO1.NTC.6582620&amp;isFromPublicArea=True&amp;isModal=False</v>
          </cell>
        </row>
        <row r="1213">
          <cell r="A1213" t="str">
            <v>SGR-422-2024</v>
          </cell>
          <cell r="C1213">
            <v>45524</v>
          </cell>
          <cell r="D1213" t="str">
            <v xml:space="preserve">MAYRA ALEJANDRA OVIEDO RODRIGUEZ </v>
          </cell>
          <cell r="E1213" t="str">
            <v>SIRLY ANA RUIZ FLOREZ</v>
          </cell>
          <cell r="F1213" t="str">
            <v>CONTRATO</v>
          </cell>
          <cell r="J1213">
            <v>32097</v>
          </cell>
          <cell r="K1213">
            <v>37</v>
          </cell>
          <cell r="L1213">
            <v>630082823</v>
          </cell>
          <cell r="M1213" t="str">
            <v>APOYO A LA GESTIÓN</v>
          </cell>
          <cell r="N1213" t="str">
            <v>CÉDULA DE CIUDADANIA</v>
          </cell>
          <cell r="O1213">
            <v>1073600284</v>
          </cell>
          <cell r="P1213">
            <v>6</v>
          </cell>
          <cell r="Q1213" t="str">
            <v>PS de apoyo a la gestión a la VSCSM para el desarrollo de la función de fiscalización minera, en actividades de
seguimiento y control de las actuaciones administrativas, control de la correspondencia, consolidación de información de
los procesos de planeación o gestión del grupo y demás tareas de apoyo operativo. 630082823</v>
          </cell>
          <cell r="R1213" t="str">
            <v>Con el fin de cumplir las actividades de fiscalización de los
títulos mineros el contratista deberá ejecutar las siguientes obligaciones:
1) Apoyar la consolidación, revisión, asignación de tareas y control de las actuaciones administrativas u operativas de
competencia de la dependencia, relacionada con las actividades de fiscalización a la actividad minera, de conformidad
con los lineamientos que se impartan por el Supervisor y haciendo uso de las plataformas tecnológicas que disponga la
entidad.
2) Apoyar la gestión del grupo de trabajo en los procesos de comunicación y notificación oportuna y efectiva de los actos
administrativos proferidos en desarrollo de la función de fiscalización a la actividad minera.
3) Apoyar el seguimiento a la correspondencia, así como la consolidación de la información derivada de los procesos de
planeación y gestión del Grupo de Trabajo y demás actividades de apoyo operativo que se requieran en la dependencia,
de conformidad con los lineamientos que se impartan por el Supervisor y haciendo uso de las plataformas tecnológicas
que disponga la entidad.
4) Apoyar a la VSCSM con el archivo y control de los documentos soportes de las inspecciones de campo, autos,
correspondencia, resoluciones y demás información expedida por el grupo de trabajo, verificando su incorporación en el
expediente físico o digital, de conformidad con los lineamientos que se impartan por el Supervisor y haciendo uso de las
plataformas tecnológicas que disponga la entidad.
5) Apoyar las actividades de consolidación de información y generación de los reportes que se requieran, relacionados
con la gestión de fiscalización de la actividad minera adelantada por el grupo de trabajo.
6) Apoyar las actividades de validación y depuración de la información sobre títulos mineros de competencia del grupo de
trabajo, consolidando la información de gestión mensual, control de trámites derivados de las actividades de fiscalización
y actualización de la información en las plataformas tecnológicas y bases de datos que disponga la entidad para el
efecto.
CLAUSULADO COMPLEMENTARIO AL CONTRATO DE PRESTACIÓN DE
SERVICIOS DE APOYO A LA GESTIÓN No. SGR-422-2024 SUSCRITO ENTRE
LA AGENCIA NACIONAL DE MINERIA Y MAYRA ALEJANDRA OVIEDO
RODRIGUEZ.
Fecha de Impresión: 2024-08-26 Página 2 de 11
7) Apoyar el agendamiento, organización y realización de las reuniones que se programen en el Grupo, en el marco de
las actividades de fiscalización, apoyando la elaboración de actas y listado de asistencia respectivos
8) Apoyar la consolidación y/o proyección de las respuestas a los derechos de petición, quejas, requerimientos,y demás
solicitudes a cargo del Grupo de Trabajo, relacionadas con la fiscalización a la actividad minera, que le sean asignadas
por el Supervisor del contrato</v>
          </cell>
          <cell r="V1213">
            <v>30219987</v>
          </cell>
          <cell r="W1213">
            <v>34324</v>
          </cell>
          <cell r="X1213">
            <v>45499</v>
          </cell>
          <cell r="Y1213" t="str">
            <v>SISTEMA GENERAL DE REGALÍAS</v>
          </cell>
          <cell r="AA1213">
            <v>30219987</v>
          </cell>
          <cell r="AB1213" t="str">
            <v xml:space="preserve">FERNANDO ALBERTO CARDONA VARGAS </v>
          </cell>
          <cell r="AC1213" t="str">
            <v>VICEPRESIDENTE DE SEGUIMIENTO, CONTROL Y SEGURIDAD MINERA</v>
          </cell>
          <cell r="AD1213" t="str">
            <v>VSCSM</v>
          </cell>
          <cell r="AE1213">
            <v>7</v>
          </cell>
          <cell r="AH1213">
            <v>4317141</v>
          </cell>
          <cell r="AI1213">
            <v>10276230</v>
          </cell>
          <cell r="AJ1213" t="str">
            <v>FERNANDO ALBERTO CARDONA</v>
          </cell>
          <cell r="AK1213" t="str">
            <v>VICEPRESIDENTE
DE SEGUIMIENTO, CONTROL Y SEGURIDAD MINERA</v>
          </cell>
          <cell r="AN1213" t="str">
            <v>Bogotá D.C.</v>
          </cell>
          <cell r="AO1213" t="str">
            <v>14 PRESTACIÓN DE SERVICIOS</v>
          </cell>
          <cell r="AP1213" t="str">
            <v>CUNDINAMARCA</v>
          </cell>
          <cell r="AQ1213" t="str">
            <v>PACHO</v>
          </cell>
          <cell r="AR1213" t="str">
            <v>ADMINISTRADOR FINANCIERO</v>
          </cell>
          <cell r="AS1213" t="str">
            <v>POSGRADO</v>
          </cell>
          <cell r="AZ1213" t="str">
            <v>SGR</v>
          </cell>
          <cell r="BA1213" t="str">
            <v>422</v>
          </cell>
          <cell r="BB1213">
            <v>2024</v>
          </cell>
          <cell r="BC1213">
            <v>80111600</v>
          </cell>
          <cell r="BD1213" t="str">
            <v>ASEGURADORA SOLIDARIA DE COLOMBIA</v>
          </cell>
          <cell r="BE1213" t="str">
            <v>310-47-994000011873</v>
          </cell>
          <cell r="BF1213">
            <v>45532</v>
          </cell>
          <cell r="BG1213">
            <v>45532</v>
          </cell>
          <cell r="BH1213">
            <v>45533</v>
          </cell>
          <cell r="BI1213">
            <v>197324</v>
          </cell>
          <cell r="BJ1213">
            <v>45532</v>
          </cell>
          <cell r="BK1213" t="str">
            <v>POSITIVA</v>
          </cell>
          <cell r="BL1213">
            <v>45533</v>
          </cell>
          <cell r="BN1213">
            <v>45533</v>
          </cell>
          <cell r="BO1213">
            <v>45744</v>
          </cell>
          <cell r="BP1213" t="str">
            <v>SI</v>
          </cell>
          <cell r="BQ1213" t="str">
            <v>CONTRATACIÓN DIRECTA</v>
          </cell>
          <cell r="BR1213" t="str">
            <v>SGR-422-2024</v>
          </cell>
          <cell r="BS1213" t="str">
            <v>https://community.secop.gov.co/Public/Tendering/OpportunityDetail/Index?noticeUID=CO1.NTC.6604413&amp;isFromPublicArea=True&amp;isModal=False</v>
          </cell>
        </row>
        <row r="1214">
          <cell r="A1214" t="str">
            <v>SGR-423-2024</v>
          </cell>
          <cell r="C1214">
            <v>45522</v>
          </cell>
          <cell r="D1214" t="str">
            <v>SANDRA PATRICIA VELOZA MUÑOZ</v>
          </cell>
          <cell r="E1214" t="str">
            <v>SIRLY ANA RUIZ FLOREZ</v>
          </cell>
          <cell r="F1214" t="str">
            <v>CONTRATO</v>
          </cell>
          <cell r="J1214">
            <v>29208</v>
          </cell>
          <cell r="K1214">
            <v>45</v>
          </cell>
          <cell r="L1214">
            <v>650008423</v>
          </cell>
          <cell r="M1214" t="str">
            <v>PROFESIONAL</v>
          </cell>
          <cell r="N1214" t="str">
            <v>CÉDULA DE CIUDADANIA</v>
          </cell>
          <cell r="O1214">
            <v>52484286</v>
          </cell>
          <cell r="P1214">
            <v>5</v>
          </cell>
          <cell r="Q1214" t="str">
            <v>PRESTAR LOS SERVICIOS PROFESIONALES PARA APOYAR LA EJECUCIÓN DE LAS OPERACIONES CONTABLES QUE DERIVEN DE LA FUNCIÓN DE FISCALIZACIÓN DE CONFORMIDAD CON LA LEY 2056-2020.</v>
          </cell>
          <cell r="R1214" t="str">
            <v>1. Prestar los servicios profesionales para actividades de gestión, procesamiento y análisis de información en los procesos de Contabilidad, así como la elaboración de informes requeridos. 2. Apoyar en la radicación, verificación y causación de las cuentas por pagar de los proveedores y contratistas con cargo a los recursos asignados a la SGR. 3. Efectuar las conciliaciones entre contabilidad y los diferentes módulos con información contable (Inventarios, Propiedad Planta y Equipo, Cartera, Intangibles) que le sean asignada 4. Apoyar en la verificación y depuración de las cuentas de los Estados Financieros Consolidados bajo las normas NICSP que le sean asignadas. 5. Realizar la actualización de las Políticas Contables en la SGR conforme a las actualizaciones de los Marcos Normativos establecidos por la Contaduría General de la Nación. 6. Apoyar en la presentación de la información de Medios Magnéticos e Información Exógena requerida por la DIAN y demás Autoridades Tributaria 7. Apoyar en la presentación de los informes que se le requiera sobre pagos de parafiscales, impuestos y de más gravámenes a los que está obligada la ANM- SGR. 8. Apoyo en la ejecución de los procedimientos contables para el del Grupo de Recursos Financieros de conformidad con las indicaciones del supervisor del contrato 9. Apoyar los procedimientos de cadena presupuestal 10. Apoyar a la ANM en la verificación del cumplimiento de la normatividad emitida por Contaduría General de Ia Nación con respecto a la calidad de datos requerida por la Normatividad NICSP, que se relacionen o deriven de bancos o recaudos a favor de terceros. 11. Participar en las sesiones de trabajo, comités internos, y demás espacios de socialización en donde esté reglamentada su participación. 12. Cargar todos documentos producto de su gestión en la carpeta compartida 13. Mantener actualizado (en cargue, tramite, gestión) el usuario de Sistema de Gestión Documental (SGD), con el fin de que el supervisor al menos cada tres meses pueda verificar el cumplimiento de la obligación y autorizar el pago 14. Realizar la revisión en materia tributaria de la carga impositiva de todas las obligaciones presupuestales que le sean asignadas de proveedores y contratistas de prestación de servicios profesionales</v>
          </cell>
          <cell r="V1214">
            <v>96000000</v>
          </cell>
          <cell r="W1214">
            <v>56524</v>
          </cell>
          <cell r="X1214">
            <v>45501</v>
          </cell>
          <cell r="Y1214" t="str">
            <v>SISTEMA GENERAL DE REGALÍAS</v>
          </cell>
          <cell r="AA1214">
            <v>96000000</v>
          </cell>
          <cell r="AB1214" t="str">
            <v>ARIEL RAMIRO POLANIA MEDINA</v>
          </cell>
          <cell r="AC1214" t="str">
            <v>COORDINADOR GRUPO DE RECURSOS FINANCIEROS</v>
          </cell>
          <cell r="AD1214" t="str">
            <v>VAF</v>
          </cell>
          <cell r="AE1214">
            <v>12</v>
          </cell>
          <cell r="AH1214">
            <v>8000000</v>
          </cell>
          <cell r="AI1214">
            <v>79593115</v>
          </cell>
          <cell r="AJ1214" t="str">
            <v xml:space="preserve">ARIEL RAMIRO POLANIA MEDINA </v>
          </cell>
          <cell r="AK1214" t="str">
            <v xml:space="preserve">COORDINADOR GRUPO DE RECURSOS FINANCIEROS </v>
          </cell>
          <cell r="AN1214" t="str">
            <v>Bogotá D.C.</v>
          </cell>
          <cell r="AO1214" t="str">
            <v>14 PRESTACIÓN DE SERVICIOS</v>
          </cell>
          <cell r="AP1214" t="str">
            <v>BOGOTÁ D.C.</v>
          </cell>
          <cell r="AQ1214" t="str">
            <v>BOGOTÁ D.C.</v>
          </cell>
          <cell r="AR1214" t="str">
            <v>CONTADOR PÚBLICO</v>
          </cell>
          <cell r="AS1214" t="str">
            <v>POSGRADO</v>
          </cell>
          <cell r="AZ1214" t="str">
            <v>SGR</v>
          </cell>
          <cell r="BA1214" t="str">
            <v>423</v>
          </cell>
          <cell r="BB1214">
            <v>2024</v>
          </cell>
          <cell r="BC1214">
            <v>80111600</v>
          </cell>
          <cell r="BD1214" t="str">
            <v>ASEGURADORA SOLIDARIA DE COLOMBIA</v>
          </cell>
          <cell r="BE1214" t="str">
            <v>310 47 994000011817</v>
          </cell>
          <cell r="BF1214">
            <v>45527</v>
          </cell>
          <cell r="BG1214">
            <v>45527</v>
          </cell>
          <cell r="BH1214">
            <v>45527</v>
          </cell>
          <cell r="BI1214">
            <v>195424</v>
          </cell>
          <cell r="BJ1214">
            <v>45527</v>
          </cell>
          <cell r="BK1214" t="str">
            <v>POSITIVA</v>
          </cell>
          <cell r="BL1214">
            <v>45530</v>
          </cell>
          <cell r="BN1214">
            <v>45530</v>
          </cell>
          <cell r="BO1214">
            <v>45894</v>
          </cell>
          <cell r="BP1214" t="str">
            <v>SI</v>
          </cell>
          <cell r="BQ1214" t="str">
            <v>CONTRATACIÓN DIRECTA</v>
          </cell>
          <cell r="BR1214" t="str">
            <v>SGR-423-2024</v>
          </cell>
          <cell r="BS1214" t="str">
            <v>https://community.secop.gov.co/Public/Tendering/OpportunityDetail/Index?noticeUID=CO1.NTC.6587619&amp;isFromPublicArea=True&amp;isModal=False</v>
          </cell>
        </row>
        <row r="1215">
          <cell r="A1215" t="str">
            <v>SGR-424-2024</v>
          </cell>
          <cell r="C1215">
            <v>45530</v>
          </cell>
          <cell r="D1215" t="str">
            <v>LILIBETH GARCIA CASTAÑO</v>
          </cell>
          <cell r="E1215" t="str">
            <v>PAULA ANDREA PIÑEROS CUESTA</v>
          </cell>
          <cell r="F1215" t="str">
            <v>CONTRATO</v>
          </cell>
          <cell r="J1215">
            <v>29199</v>
          </cell>
          <cell r="K1215">
            <v>45</v>
          </cell>
          <cell r="L1215">
            <v>630078023</v>
          </cell>
          <cell r="M1215" t="str">
            <v>PROFESIONAL</v>
          </cell>
          <cell r="N1215" t="str">
            <v>CÉDULA DE CIUDADANIA</v>
          </cell>
          <cell r="O1215">
            <v>35531376</v>
          </cell>
          <cell r="P1215">
            <v>1</v>
          </cell>
          <cell r="Q1215" t="str">
            <v>PSP al GET, en actividades inherentes a la fiscalización minera, como es la evaluación jurídica documental, sustanciación, revisión, seguimiento, trámite e impulso de los asuntos jurídicos relacionados y demás temas transversales que requieran de un acompañamiento jurídico para el cumplimiento de metas.</v>
          </cell>
          <cell r="R1215" t="str">
            <v>1. Revisar los actos administrativos y respuestas de PQRS emitidos por los profesionales jurídicos de acuerdo a las evaluaciones realizadas con la información presentada por los titulares mineros con el fin de verificar el cumplimiento de las obligaciones contractuales y legales para notificar de manera oportuna el correspondiente acto administrativo, de acuerdo con la asignación realizada por el Supervisor del contrato. 2. Realizar apoyo de orden jurídico a los profesionales técnicos para resolver las dudas generadas en el desarrollo de las evaluaciones. 3. Sustanciar y elaborar los actos administrativos que se requieran en el Grupo de Evaluación de Estudios Técnicos, con ocasión a la verificación del cumplimiento de obligaciones técnicas a cargo de los titulares mineros y participar en el desarrollo jurídico de la reglamentación de nuevas normas. 4. Incorporar la información correspondiente de la evaluación jurídica realizada, en los sistemas de información dispuestos por la Entidad. 5. Hacer seguimiento a los requisitos de notificación de los actos administrativos generados en el grupo de trabajo, realizando las actuaciones jurídicas que se requieran para garantizar la firmeza de los actos administrativos proferidos por el Grupo de Evaluación de Estudios Técnicos. 6. Proyectar las respuestas a las Peticiones, Quejas, Reclamos, Sugerencias o cualquier tipo de requerimiento de información presentadas por los titulares o interesados en el sector minero, que sean asignadas por el supervisor. 7. Actualizar en los sistemas de información y las distintas herramientas informáticas los actos administrativos proyectados y notificación de los mismos. 8. Hacer acompañamiento en la reunión de carácter técnico – jurídico que se programen con los titulares y representantes técnicos, para la revisión de requerimientos en las evaluaciones técnicas. 9. Participar en las mesas de trabajo y reuniones asignadas por el supervisor.</v>
          </cell>
          <cell r="V1215">
            <v>94178322</v>
          </cell>
          <cell r="W1215">
            <v>28724</v>
          </cell>
          <cell r="X1215">
            <v>45477</v>
          </cell>
          <cell r="Y1215" t="str">
            <v>SISTEMA GENERAL DE REGALÍAS</v>
          </cell>
          <cell r="AA1215">
            <v>83714064</v>
          </cell>
          <cell r="AB1215" t="str">
            <v>FERNANDO ALBERTO CARDONA VARGAS</v>
          </cell>
          <cell r="AC1215" t="str">
            <v>VICEPRESIDENTE DE SEGUIMIENTO, CONTROL Y SEGURIDAD MINERA</v>
          </cell>
          <cell r="AD1215" t="str">
            <v>VSCSM</v>
          </cell>
          <cell r="AE1215">
            <v>8</v>
          </cell>
          <cell r="AH1215">
            <v>10464258</v>
          </cell>
          <cell r="AI1215">
            <v>7226198</v>
          </cell>
          <cell r="AJ1215" t="str">
            <v>FABIO ANTONIO GUTIERREZ CAMACHO</v>
          </cell>
          <cell r="AK1215" t="str">
            <v xml:space="preserve">COORDINADOR DEL GRUPO DE EVALUACIÓN DE ESTUDIOS TÉCNICOS </v>
          </cell>
          <cell r="AN1215" t="str">
            <v>Bogotá D.C.</v>
          </cell>
          <cell r="AO1215" t="str">
            <v>14 PRESTACIÓN DE SERVICIOS</v>
          </cell>
          <cell r="AP1215" t="str">
            <v>BOGOTÁ D.C.</v>
          </cell>
          <cell r="AQ1215" t="str">
            <v>BOGOTÁ D.C.</v>
          </cell>
          <cell r="AR1215" t="str">
            <v>DERECHO</v>
          </cell>
          <cell r="AS1215" t="str">
            <v>POSGRADO</v>
          </cell>
          <cell r="AZ1215" t="str">
            <v>SGR</v>
          </cell>
          <cell r="BA1215" t="str">
            <v>424</v>
          </cell>
          <cell r="BB1215">
            <v>2024</v>
          </cell>
          <cell r="BC1215">
            <v>80111600</v>
          </cell>
          <cell r="BD1215" t="str">
            <v>SEGUROS DEL ESTADO S.A.</v>
          </cell>
          <cell r="BE1215" t="str">
            <v>14-44-101217163</v>
          </cell>
          <cell r="BF1215">
            <v>45527</v>
          </cell>
          <cell r="BG1215">
            <v>45527</v>
          </cell>
          <cell r="BH1215">
            <v>45530</v>
          </cell>
          <cell r="BI1215">
            <v>195624</v>
          </cell>
          <cell r="BJ1215">
            <v>45496</v>
          </cell>
          <cell r="BK1215" t="str">
            <v>POSITIVA</v>
          </cell>
          <cell r="BL1215">
            <v>45531</v>
          </cell>
          <cell r="BN1215">
            <v>45531</v>
          </cell>
          <cell r="BO1215">
            <v>45773</v>
          </cell>
          <cell r="BP1215" t="str">
            <v>SI</v>
          </cell>
          <cell r="BQ1215" t="str">
            <v>CONTRATACIÓN DIRECTA</v>
          </cell>
          <cell r="BR1215" t="str">
            <v>SGR-424-2024</v>
          </cell>
          <cell r="BS1215" t="str">
            <v>https://community.secop.gov.co/Public/Tendering/OpportunityDetail/Index?noticeUID=CO1.NTC.6587652&amp;isFromPublicArea=True&amp;isModal=False</v>
          </cell>
        </row>
        <row r="1216">
          <cell r="A1216" t="str">
            <v>SGR-425-2024</v>
          </cell>
          <cell r="C1216">
            <v>45524</v>
          </cell>
          <cell r="D1216" t="str">
            <v>HERNAN YESSIT GARCIA MEJIA</v>
          </cell>
          <cell r="E1216" t="str">
            <v>SIRLY ANA RUIZ FLOREZ</v>
          </cell>
          <cell r="F1216" t="str">
            <v>CONTRATO</v>
          </cell>
          <cell r="J1216">
            <v>31917</v>
          </cell>
          <cell r="K1216">
            <v>38</v>
          </cell>
          <cell r="L1216">
            <v>630091923</v>
          </cell>
          <cell r="M1216" t="str">
            <v>PROFESIONAL</v>
          </cell>
          <cell r="N1216" t="str">
            <v>CÉDULA DE CIUDADANIA</v>
          </cell>
          <cell r="O1216">
            <v>1056552476</v>
          </cell>
          <cell r="P1216">
            <v>5</v>
          </cell>
          <cell r="Q1216"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216"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216">
            <v>69956703</v>
          </cell>
          <cell r="W1216">
            <v>43524</v>
          </cell>
          <cell r="X1216">
            <v>45500</v>
          </cell>
          <cell r="Y1216" t="str">
            <v>SISTEMA GENERAL DE REGALÍAS</v>
          </cell>
          <cell r="AA1216">
            <v>69956703</v>
          </cell>
          <cell r="AB1216" t="str">
            <v>FERNANDO ALBERTO CARDONA VARGAS</v>
          </cell>
          <cell r="AC1216" t="str">
            <v>VICEPRESIDENTE DE SEGUIMIENTO, CONTROL Y SEGURIDAD MINERA</v>
          </cell>
          <cell r="AD1216" t="str">
            <v>VSCSM</v>
          </cell>
          <cell r="AE1216">
            <v>9</v>
          </cell>
          <cell r="AH1216">
            <v>7772967</v>
          </cell>
          <cell r="AI1216">
            <v>1057575114</v>
          </cell>
          <cell r="AJ1216" t="str">
            <v>LAURA LIGIA GOYENECHE MENDIVELSO</v>
          </cell>
          <cell r="AK1216" t="str">
            <v>COORDINADORA DEL PUNTO DE ATENCIÓN REGIONAL NOBSA</v>
          </cell>
          <cell r="AN1216" t="str">
            <v>Nobsa</v>
          </cell>
          <cell r="AO1216" t="str">
            <v>14 PRESTACIÓN DE SERVICIOS</v>
          </cell>
          <cell r="AP1216" t="str">
            <v>BOYACÁ</v>
          </cell>
          <cell r="AQ1216" t="str">
            <v>SOCHA</v>
          </cell>
          <cell r="AR1216" t="str">
            <v>DERECHO</v>
          </cell>
          <cell r="AS1216" t="str">
            <v>POSGRADO</v>
          </cell>
          <cell r="AZ1216" t="str">
            <v>SGR</v>
          </cell>
          <cell r="BA1216" t="str">
            <v>425</v>
          </cell>
          <cell r="BB1216">
            <v>2024</v>
          </cell>
          <cell r="BC1216">
            <v>80111600</v>
          </cell>
          <cell r="BD1216" t="str">
            <v>SEGUROS DEL ESTADO S.A.</v>
          </cell>
          <cell r="BE1216" t="str">
            <v>39-44-101164291</v>
          </cell>
          <cell r="BF1216">
            <v>45526</v>
          </cell>
          <cell r="BG1216">
            <v>45531</v>
          </cell>
          <cell r="BH1216">
            <v>45531</v>
          </cell>
          <cell r="BI1216">
            <v>195624</v>
          </cell>
          <cell r="BJ1216">
            <v>45527</v>
          </cell>
          <cell r="BK1216" t="str">
            <v>POSITIVA</v>
          </cell>
          <cell r="BL1216">
            <v>45533</v>
          </cell>
          <cell r="BN1216">
            <v>45533</v>
          </cell>
          <cell r="BO1216">
            <v>45805</v>
          </cell>
          <cell r="BP1216" t="str">
            <v>SI</v>
          </cell>
          <cell r="BQ1216" t="str">
            <v>CONTRATACIÓN DIRECTA</v>
          </cell>
          <cell r="BR1216" t="str">
            <v>SGR-425-2024</v>
          </cell>
          <cell r="BS1216" t="str">
            <v>https://community.secop.gov.co/Public/Tendering/OpportunityDetail/Index?noticeUID=CO1.NTC.6582645&amp;isFromPublicArea=True&amp;isModal=False</v>
          </cell>
        </row>
        <row r="1217">
          <cell r="A1217" t="str">
            <v>SGR-426-2024</v>
          </cell>
          <cell r="C1217">
            <v>45523</v>
          </cell>
          <cell r="D1217" t="str">
            <v>FRANCY JULIETH CRUZ QUEVEDO</v>
          </cell>
          <cell r="E1217" t="str">
            <v>SIRLY ANA RUIZ FLOREZ</v>
          </cell>
          <cell r="F1217" t="str">
            <v>CONTRATO</v>
          </cell>
          <cell r="J1217">
            <v>30860</v>
          </cell>
          <cell r="K1217">
            <v>41</v>
          </cell>
          <cell r="L1217">
            <v>630093123</v>
          </cell>
          <cell r="M1217" t="str">
            <v>PROFESIONAL</v>
          </cell>
          <cell r="N1217" t="str">
            <v>CÉDULA DE CIUDADANIA</v>
          </cell>
          <cell r="O1217">
            <v>33376437</v>
          </cell>
          <cell r="P1217">
            <v>9</v>
          </cell>
          <cell r="Q1217" t="str">
            <v>PSP a la VSCSM, en actividades jurídicas necesarias para el desarrollo de la función de fiscalización minera, como lo es
el acompañamiento en amparos administrativos, la emisión de conceptos, la evaluación documental de expedientes
mineros, la sustanciación y revisión de actos administrativos, así como la atención y respuesta a los requerimientos de
entes de control.</v>
          </cell>
          <cell r="R1217" t="str">
            <v>1. Apoyar la definición de estrategias encaminadas a mejorar los procesos y procedimientos relacionados con el
cumplimiento de las metas y objetivos establecidos para la atención de los asuntos a cargo de la Vicepresidencia de
Seguimiento, Control y Seguridad Minera.
2. Proponer a la Vicepresidencia de Seguimiento, Control y Seguridad Minera, lineamientos y criterios jurídicos
orientadores para ser incorporados en los planes, estrategias, formatos, procesos y procedimientos relacionados con la
función de fiscalización.
3. Elaborar y/o revisar los estudios, reportes, informes y en general los documentos que se requieran para la atención,
seguimiento y control de los asuntos a cargo de la Vicepresidencia de Seguimiento, Control y Seguridad Minera,
proponiendo las acciones de mejora y ajustes a los lineamientos y planes operativos que se requieran.
4. Apoyar la definición y consolidación de lineamientos jurídicos, tendientes a la unificación de criterios para la
sustanciación de conceptos, actos administrativos y demás documentos que se requieran para la atención de los asuntos
a cargo de la Vicepresidencia de Seguimiento, Control y Seguridad Minera.
5. Aportar con la revisión de los actos administrativos, al cumplimiento de las metas, indicadores de calidad, planes de
acción y/o planes de mejoramiento.
6.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mensualmente.7. Apoyar en la elaboración de los actos administrativos de mayor envergadura que deban ser proferidos por la
vicepresidencia de seguimiento, control y seguridad minera y/o de la Vicepresidencia de Seguimiento Control y Seguridad
Minera.
8. Elaborar, revisar y/o consolidar las consultas, requerimientos, derechos de petición y demás solicitudes efectuadas
por los particulares, las diferentes dependencias de la entidad y las autoridades u organismos externos.
9. Elaborar, revisar y/o consolidar las respuestas a consultas, requerimientos y derechos de petición, así como las
solicitudes efectuadas por las demás dependencias de la entidad sobre los trámites a cargo de la VSCSM, en el marco
del cumplimiento del indicador de oportunidad en su atención.
10. Liderar la gestión con las entidades y organismos externos, incluidos órganos de control, para garantizar la adecuada
entrega de información y la oportuna atención a los requerimientos y solicitudes de competencia del despacho de la
Vicepresidencia de Seguimiento, Control y Seguridad Minera.
11. Asistir y participar en las reuniones, consejos, juntas, comités y demás eventos que indique el supervisor y que se
relacione con el objeto contractual.
12. Presentar informes mensuales en los que se detalle la participación en comités, la respuesta a requerimientos de
información y el avance en la definición e implementación de las estrategias y mecanismos descritos en los numerales
anteriores y las actividades desarrolladas en ejecución del objeto contractual.
13. Revisar y actualizar la información relacionada con los tramites que le sean asignados, en los sistemas de
información o herramientas que para el caso disponga la Entidad._x000D_</v>
          </cell>
          <cell r="V1217">
            <v>77570792</v>
          </cell>
          <cell r="W1217">
            <v>44724</v>
          </cell>
          <cell r="X1217">
            <v>45500</v>
          </cell>
          <cell r="Y1217" t="str">
            <v>SISTEMA GENERAL DE REGALÍAS</v>
          </cell>
          <cell r="AA1217">
            <v>77570792</v>
          </cell>
          <cell r="AB1217" t="str">
            <v>FERNANDO ALBERTO CARDONA VARGAS</v>
          </cell>
          <cell r="AC1217" t="str">
            <v>VICEPRESIDENTE DE SEGUIMIENTO, CONTROL Y SEGURIDAD MINERA</v>
          </cell>
          <cell r="AD1217" t="str">
            <v>VSCSM</v>
          </cell>
          <cell r="AE1217">
            <v>8</v>
          </cell>
          <cell r="AH1217">
            <v>9696349</v>
          </cell>
          <cell r="AI1217">
            <v>71655385</v>
          </cell>
          <cell r="AJ1217" t="str">
            <v>JOEL DARÍO PINO
PUERTA</v>
          </cell>
          <cell r="AK1217" t="str">
            <v>COORDINADOR DEL GRUPO DE SEGUIMIENTO Y CONTROL ZONA CENTRO</v>
          </cell>
          <cell r="AN1217" t="str">
            <v>Bogotá D.C.</v>
          </cell>
          <cell r="AO1217" t="str">
            <v>14 PRESTACIÓN DE SERVICIOS</v>
          </cell>
          <cell r="AP1217" t="str">
            <v>BOYACÁ</v>
          </cell>
          <cell r="AQ1217" t="str">
            <v>CHIQUINQUIRA</v>
          </cell>
          <cell r="AR1217" t="str">
            <v>DERECHO</v>
          </cell>
          <cell r="AS1217" t="str">
            <v>POSGRADO</v>
          </cell>
          <cell r="AZ1217" t="str">
            <v>SGR</v>
          </cell>
          <cell r="BA1217" t="str">
            <v>426</v>
          </cell>
          <cell r="BB1217">
            <v>2024</v>
          </cell>
          <cell r="BC1217">
            <v>80111600</v>
          </cell>
          <cell r="BD1217" t="str">
            <v>SEGUROS DEL ESTADO S.A.</v>
          </cell>
          <cell r="BE1217" t="str">
            <v>14-44-101217109</v>
          </cell>
          <cell r="BF1217">
            <v>45526</v>
          </cell>
          <cell r="BG1217">
            <v>45527</v>
          </cell>
          <cell r="BH1217">
            <v>45527</v>
          </cell>
          <cell r="BI1217">
            <v>195124</v>
          </cell>
          <cell r="BJ1217">
            <v>45527</v>
          </cell>
          <cell r="BK1217" t="str">
            <v>POSITIVA</v>
          </cell>
          <cell r="BL1217">
            <v>45530</v>
          </cell>
          <cell r="BN1217">
            <v>45530</v>
          </cell>
          <cell r="BO1217">
            <v>45772</v>
          </cell>
          <cell r="BP1217" t="str">
            <v>SI</v>
          </cell>
          <cell r="BQ1217" t="str">
            <v>CONTRATACIÓN DIRECTA</v>
          </cell>
          <cell r="BR1217" t="str">
            <v>SGR-426-2024</v>
          </cell>
          <cell r="BS1217" t="str">
            <v xml:space="preserve">https://community.secop.gov.co/Public/Tendering/OpportunityDetail/Index?noticeUID=CO1.NTC.6583005&amp;isFromPublicArea=True&amp;isModal=False
</v>
          </cell>
        </row>
        <row r="1218">
          <cell r="A1218" t="str">
            <v>SGR-427-2024</v>
          </cell>
          <cell r="C1218">
            <v>45524</v>
          </cell>
          <cell r="D1218" t="str">
            <v> ERIKA TATAIANA MALAGON SIERRA</v>
          </cell>
          <cell r="E1218" t="str">
            <v>ANA MARÍA MENDOZA</v>
          </cell>
          <cell r="F1218" t="str">
            <v>CONTRATO</v>
          </cell>
          <cell r="J1218">
            <v>34192</v>
          </cell>
          <cell r="K1218">
            <v>32</v>
          </cell>
          <cell r="L1218">
            <v>630094323</v>
          </cell>
          <cell r="M1218" t="str">
            <v>PROFESIONAL</v>
          </cell>
          <cell r="N1218" t="str">
            <v>CÉDULA DE CIUDADANIA</v>
          </cell>
          <cell r="O1218">
            <v>1053341542</v>
          </cell>
          <cell r="P1218">
            <v>7</v>
          </cell>
          <cell r="Q1218"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218"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218">
            <v>62183736</v>
          </cell>
          <cell r="W1218">
            <v>45924</v>
          </cell>
          <cell r="X1218">
            <v>45500</v>
          </cell>
          <cell r="Y1218" t="str">
            <v>SISTEMA GENERAL DE REGALÍAS</v>
          </cell>
          <cell r="AA1218">
            <v>62183736</v>
          </cell>
          <cell r="AB1218" t="str">
            <v>FERNANDO ALBERTO CARDONA VARGAS</v>
          </cell>
          <cell r="AC1218" t="str">
            <v>VICEPRESIDENTE DE SEGUIMIENTO, CONTROL Y SEGURIDAD MINERA</v>
          </cell>
          <cell r="AD1218" t="str">
            <v>VSCSM</v>
          </cell>
          <cell r="AE1218">
            <v>8</v>
          </cell>
          <cell r="AH1218">
            <v>7772967</v>
          </cell>
          <cell r="AI1218">
            <v>71655385</v>
          </cell>
          <cell r="AJ1218" t="str">
            <v>JOEL DARÍO PINO
PUERTA</v>
          </cell>
          <cell r="AK1218" t="str">
            <v>COORDINADOR DEL GRUPO DE SEGUIMIENTO Y CONTROL ZONA CENTRO</v>
          </cell>
          <cell r="AN1218" t="str">
            <v>Bogotá D.C.</v>
          </cell>
          <cell r="AO1218" t="str">
            <v>14 PRESTACIÓN DE SERVICIOS</v>
          </cell>
          <cell r="AP1218" t="str">
            <v>BOYACÁ</v>
          </cell>
          <cell r="AQ1218" t="str">
            <v>CHIQUINQUIRA</v>
          </cell>
          <cell r="AR1218" t="str">
            <v>DERECHO</v>
          </cell>
          <cell r="AS1218" t="str">
            <v>POSGRADO</v>
          </cell>
          <cell r="AZ1218" t="str">
            <v>SGR</v>
          </cell>
          <cell r="BA1218" t="str">
            <v>427</v>
          </cell>
          <cell r="BB1218">
            <v>2024</v>
          </cell>
          <cell r="BC1218">
            <v>80111600</v>
          </cell>
          <cell r="BD1218" t="str">
            <v>SEGUROS DEL ESTADO S.A.</v>
          </cell>
          <cell r="BE1218" t="str">
            <v>39-44-101164193</v>
          </cell>
          <cell r="BF1218">
            <v>45526</v>
          </cell>
          <cell r="BG1218">
            <v>45527</v>
          </cell>
          <cell r="BH1218">
            <v>45527</v>
          </cell>
          <cell r="BI1218">
            <v>195524</v>
          </cell>
          <cell r="BJ1218">
            <v>45527</v>
          </cell>
          <cell r="BK1218" t="str">
            <v>POSITIVA</v>
          </cell>
          <cell r="BL1218">
            <v>45530</v>
          </cell>
          <cell r="BN1218">
            <v>45530</v>
          </cell>
          <cell r="BO1218">
            <v>45772</v>
          </cell>
          <cell r="BP1218" t="str">
            <v>SI</v>
          </cell>
          <cell r="BQ1218" t="str">
            <v>CONTRATACIÓN DIRECTA</v>
          </cell>
          <cell r="BR1218" t="str">
            <v>SGR-427-2024</v>
          </cell>
          <cell r="BS1218" t="str">
            <v>https://community.secop.gov.co/Public/Tendering/OpportunityDetail/Index?noticeUID=CO1.NTC.6579215&amp;isFromPublicArea=True&amp;isModal=False</v>
          </cell>
        </row>
        <row r="1219">
          <cell r="A1219" t="str">
            <v>SGR-428-2024</v>
          </cell>
          <cell r="C1219">
            <v>45524</v>
          </cell>
          <cell r="D1219" t="str">
            <v>JOHANNA ALEXANDRA LEGUIZAMON ACEVEDO</v>
          </cell>
          <cell r="E1219" t="str">
            <v>ANA MARÍA MENDOZA</v>
          </cell>
          <cell r="F1219" t="str">
            <v>CONTRATO</v>
          </cell>
          <cell r="J1219">
            <v>30012</v>
          </cell>
          <cell r="K1219">
            <v>43</v>
          </cell>
          <cell r="L1219">
            <v>630094123</v>
          </cell>
          <cell r="M1219" t="str">
            <v>PROFESIONAL</v>
          </cell>
          <cell r="N1219" t="str">
            <v>CÉDULA DE CIUDADANIA</v>
          </cell>
          <cell r="O1219">
            <v>52858366</v>
          </cell>
          <cell r="P1219">
            <v>2</v>
          </cell>
          <cell r="Q1219"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219"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219">
            <v>69956703</v>
          </cell>
          <cell r="W1219">
            <v>45724</v>
          </cell>
          <cell r="X1219">
            <v>45500</v>
          </cell>
          <cell r="Y1219" t="str">
            <v>SISTEMA GENERAL DE REGALÍAS</v>
          </cell>
          <cell r="AA1219">
            <v>69956703</v>
          </cell>
          <cell r="AB1219" t="str">
            <v>FERNANDO ALBERTO CARDONA VARGAS</v>
          </cell>
          <cell r="AC1219" t="str">
            <v>VICEPRESIDENTE DE SEGUIMIENTO, CONTROL Y SEGURIDAD MINERA</v>
          </cell>
          <cell r="AD1219" t="str">
            <v>VSCSM</v>
          </cell>
          <cell r="AE1219">
            <v>9</v>
          </cell>
          <cell r="AH1219">
            <v>7772967</v>
          </cell>
          <cell r="AI1219">
            <v>71655385</v>
          </cell>
          <cell r="AJ1219" t="str">
            <v>JOEL DARÍO PINO
PUERTA</v>
          </cell>
          <cell r="AK1219" t="str">
            <v>COORDINADOR DEL GRUPO DE SEGUIMIENTO Y CONTROL ZONA CENTRO</v>
          </cell>
          <cell r="AN1219" t="str">
            <v>Bogotá D.C.</v>
          </cell>
          <cell r="AO1219" t="str">
            <v>14 PRESTACIÓN DE SERVICIOS</v>
          </cell>
          <cell r="AP1219" t="str">
            <v>BOGOTÁ D.C.</v>
          </cell>
          <cell r="AQ1219" t="str">
            <v>BOGOTÁ D.C.</v>
          </cell>
          <cell r="AR1219" t="str">
            <v>DERECHO</v>
          </cell>
          <cell r="AS1219" t="str">
            <v>POSGRADO</v>
          </cell>
          <cell r="AZ1219" t="str">
            <v>SGR</v>
          </cell>
          <cell r="BA1219" t="str">
            <v>428</v>
          </cell>
          <cell r="BB1219">
            <v>2024</v>
          </cell>
          <cell r="BC1219">
            <v>80111600</v>
          </cell>
          <cell r="BD1219" t="str">
            <v>SEGUROS DEL ESTADO S.A.</v>
          </cell>
          <cell r="BE1219" t="str">
            <v>14-44-101217009</v>
          </cell>
          <cell r="BF1219">
            <v>45525</v>
          </cell>
          <cell r="BG1219">
            <v>45526</v>
          </cell>
          <cell r="BH1219">
            <v>45526</v>
          </cell>
          <cell r="BI1219">
            <v>189924</v>
          </cell>
          <cell r="BJ1219">
            <v>45526</v>
          </cell>
          <cell r="BK1219" t="str">
            <v>POSITIVA</v>
          </cell>
          <cell r="BL1219">
            <v>45545</v>
          </cell>
          <cell r="BN1219">
            <v>45544</v>
          </cell>
          <cell r="BO1219">
            <v>45816</v>
          </cell>
          <cell r="BP1219" t="str">
            <v>SI</v>
          </cell>
          <cell r="BQ1219" t="str">
            <v>CONTRATACIÓN DIRECTA</v>
          </cell>
          <cell r="BR1219" t="str">
            <v>SGR-428-2024</v>
          </cell>
          <cell r="BS1219" t="str">
            <v>https://community.secop.gov.co/Public/Tendering/OpportunityDetail/Index?noticeUID=CO1.NTC.6578954&amp;isFromPublicArea=True&amp;isModal=False</v>
          </cell>
        </row>
        <row r="1220">
          <cell r="A1220" t="str">
            <v>SGR-429-2024</v>
          </cell>
          <cell r="C1220">
            <v>45524</v>
          </cell>
          <cell r="D1220" t="str">
            <v>YURLEY ALEXANDRA SARMIENTO BUITRAGO </v>
          </cell>
          <cell r="E1220" t="str">
            <v>ANA MARÍA MENDOZA</v>
          </cell>
          <cell r="F1220" t="str">
            <v>CONTRATO</v>
          </cell>
          <cell r="J1220">
            <v>37569</v>
          </cell>
          <cell r="K1220">
            <v>22</v>
          </cell>
          <cell r="L1220">
            <v>630097223</v>
          </cell>
          <cell r="M1220" t="str">
            <v>APOYO A LA GESTIÓN</v>
          </cell>
          <cell r="N1220" t="str">
            <v>CÉDULA DE CIUDADANIA</v>
          </cell>
          <cell r="O1220">
            <v>1005059648</v>
          </cell>
          <cell r="P1220">
            <v>6</v>
          </cell>
          <cell r="Q1220" t="str">
            <v>PS de apoyo a la gestión a la VSCSM, en actividades de fiscalización minera, como es la recepción de documentos internos y externos, el control de la correspondencia, la clasificación de información y la gestión documental a través del SGD.</v>
          </cell>
          <cell r="R1220" t="str">
            <v>1. Apoyar las actividades de gestión y manejo documental de la información derivada del desarrollo de la función de fiscalización de la actividad minera. 2. Ingresar, en medio físico o digital, la correspondencia y productos de información derivados de las actividades de fiscalización de la actividad minera en el expediente tanto en su versión física como en digital en las herramientas informáticas dispuestas para tal fin. 3. Apoyar el recibo y clasificación de las actuaciones administrativas, técnicas y jurídicas, en medio físico o digital, resultado de las actividades de fiscalización de la actividad minera. 4. Organizar cronológicamente la documentación y remitir a mantenimiento de expedientes y gestión documental, bajo los lineamientos que se expidan para el efecto por parte de la ANM. 5. Diligenciar y mantener actualizada la base de datos de control de actuaciones administrativas proferidas por el grupo de trabajo, en físico o en digital, bajo los parámetros y lineamientos que se definan para el efecto. 6. Apoyar al Grupo de Seguimiento y Control en las actividades de control de correspondencia, en físico o en digital. 7. Archivar y controlar los documentos soportes de las inspecciones de campo, autos, resoluciones y demás información expedida por el grupo de trabajo, de conformidad con los lineamientos que se impartan por el Supervisor y haciendo uso de las plataformas tecnológicas que disponga la entidad. 8. Apoyar la atención a usuarios en consultas relacionadas con el estado del expediente y trámites competencia del grupo de trabajo, enmarcados en el proceso de fiscalización minera. 9. Atender de manera oportuna las solicitudes de copias, en versión física o digital, y hacer entrega de las mismas, en atención a las peticiones radicadas por los interesados y titulares mineros y según el reparto asignado. 10. Apoyar el agendamiento, organización y realización de las reuniones que se programen en el Grupo, en el marco de las actividades de fiscalización, apoyando la elaboración de actas y listado de asistencia respectivos. 11. Apoyar las actuaciones correspondientes para la realización oportuna y eficaz el proceso de notificación de actos administrativos derivados de las funciones de fiscalización minera.</v>
          </cell>
          <cell r="V1220">
            <v>27220383</v>
          </cell>
          <cell r="W1220">
            <v>48324</v>
          </cell>
          <cell r="X1220">
            <v>45500</v>
          </cell>
          <cell r="Y1220" t="str">
            <v>SISTEMA GENERAL DE REGALÍAS</v>
          </cell>
          <cell r="AA1220">
            <v>27220383</v>
          </cell>
          <cell r="AB1220" t="str">
            <v>FERNANDO ALBERTO CARDONA VARGAS</v>
          </cell>
          <cell r="AC1220" t="str">
            <v>VICEPRESIDENTE DE SEGUIMIENTO, CONTROL Y SEGURIDAD MINERA</v>
          </cell>
          <cell r="AD1220" t="str">
            <v>VSCSM</v>
          </cell>
          <cell r="AE1220">
            <v>9</v>
          </cell>
          <cell r="AH1220">
            <v>3024487</v>
          </cell>
          <cell r="AI1220">
            <v>42884186</v>
          </cell>
          <cell r="AJ1220" t="str">
            <v>MARISA DEL SOCORRO FERNANDEZ BEDOYA</v>
          </cell>
          <cell r="AK1220" t="str">
            <v>COORDINADORA DEL PUNTO DE ATENCIÓN REGIONAL CÚCUTA</v>
          </cell>
          <cell r="AN1220" t="str">
            <v>Cúcuta</v>
          </cell>
          <cell r="AO1220" t="str">
            <v>14 PRESTACIÓN DE SERVICIOS</v>
          </cell>
          <cell r="AP1220" t="str">
            <v>NORTE DE SANTANDER</v>
          </cell>
          <cell r="AQ1220" t="str">
            <v>LOS PATIOS</v>
          </cell>
          <cell r="AR1220" t="str">
            <v>TECNICO LABORAL POR COMPETENCIAS EN PREVENCION, GESTION Y CONTROL AMBIENTAL</v>
          </cell>
          <cell r="AS1220" t="str">
            <v>TÉCNICO</v>
          </cell>
          <cell r="AZ1220" t="str">
            <v>SGR</v>
          </cell>
          <cell r="BA1220" t="str">
            <v>429</v>
          </cell>
          <cell r="BB1220">
            <v>2024</v>
          </cell>
          <cell r="BC1220">
            <v>80111600</v>
          </cell>
          <cell r="BD1220" t="str">
            <v>SEGUROS DEL ESTADO S.A.</v>
          </cell>
          <cell r="BE1220" t="str">
            <v>49-46-101011801</v>
          </cell>
          <cell r="BF1220">
            <v>45526</v>
          </cell>
          <cell r="BG1220">
            <v>45527</v>
          </cell>
          <cell r="BH1220">
            <v>45527</v>
          </cell>
          <cell r="BI1220">
            <v>195424</v>
          </cell>
          <cell r="BJ1220">
            <v>45527</v>
          </cell>
          <cell r="BK1220" t="str">
            <v>POSITIVA</v>
          </cell>
          <cell r="BL1220">
            <v>45533</v>
          </cell>
          <cell r="BN1220">
            <v>45533</v>
          </cell>
          <cell r="BO1220">
            <v>45805</v>
          </cell>
          <cell r="BP1220" t="str">
            <v>SI</v>
          </cell>
          <cell r="BQ1220" t="str">
            <v>CONTRATACIÓN DIRECTA</v>
          </cell>
          <cell r="BR1220" t="str">
            <v>SGR-429-2024</v>
          </cell>
          <cell r="BS1220" t="str">
            <v>https://community.secop.gov.co/Public/Tendering/OpportunityDetail/Index?noticeUID=CO1.NTC.6578963&amp;isFromPublicArea=True&amp;isModal=False</v>
          </cell>
        </row>
        <row r="1221">
          <cell r="A1221" t="str">
            <v>SGR-430-2024</v>
          </cell>
          <cell r="C1221">
            <v>45524</v>
          </cell>
          <cell r="D1221" t="str">
            <v>JHON LEONARDO CARDENAS REYES</v>
          </cell>
          <cell r="E1221" t="str">
            <v>ANA MARÍA MENDOZA</v>
          </cell>
          <cell r="F1221" t="str">
            <v>CONTRATO</v>
          </cell>
          <cell r="J1221">
            <v>31217</v>
          </cell>
          <cell r="K1221">
            <v>40</v>
          </cell>
          <cell r="L1221">
            <v>630090523</v>
          </cell>
          <cell r="M1221" t="str">
            <v>PROFESIONAL</v>
          </cell>
          <cell r="N1221" t="str">
            <v>CÉDULA DE CIUDADANIA</v>
          </cell>
          <cell r="O1221">
            <v>13279579</v>
          </cell>
          <cell r="P1221">
            <v>8</v>
          </cell>
          <cell r="Q1221"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221"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CLAUSULADO COMPLEMENTARIO AL CONTRATO DE PRESTACIÓN DE SERVICIOS PROFESIONALES No. SGR-430-2024 SUSCRITO ENTRE LA AGENCIA NACIONAL DE MINERIA Y JHON LEONARDO CARDENAS REYES. Fecha de Impresión: 2024-08-20 Página 3 de 13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221">
            <v>69956703</v>
          </cell>
          <cell r="W1221">
            <v>42124</v>
          </cell>
          <cell r="X1221">
            <v>45500</v>
          </cell>
          <cell r="Y1221" t="str">
            <v>SISTEMA GENERAL DE REGALÍAS</v>
          </cell>
          <cell r="AA1221">
            <v>69956703</v>
          </cell>
          <cell r="AB1221" t="str">
            <v>FERNANDO ALBERTO CARDONA VARGAS</v>
          </cell>
          <cell r="AC1221" t="str">
            <v>VICEPRESIDENTE DE SEGUIMIENTO, CONTROL Y SEGURIDAD MINERA</v>
          </cell>
          <cell r="AD1221" t="str">
            <v>VSCSM</v>
          </cell>
          <cell r="AE1221">
            <v>9</v>
          </cell>
          <cell r="AH1221">
            <v>7772967</v>
          </cell>
          <cell r="AI1221">
            <v>1057575114</v>
          </cell>
          <cell r="AJ1221" t="str">
            <v>LAURA LIGIA GOYENECHE MENDIVELSO</v>
          </cell>
          <cell r="AK1221" t="str">
            <v>COORDINADORA DEL PUNTO DE ATENCIÓN REGIONAL NOBSA</v>
          </cell>
          <cell r="AN1221" t="str">
            <v>Nobsa</v>
          </cell>
          <cell r="AO1221" t="str">
            <v>14 PRESTACIÓN DE SERVICIOS</v>
          </cell>
          <cell r="AP1221" t="str">
            <v>NORTE DE SANTANDER</v>
          </cell>
          <cell r="AQ1221" t="str">
            <v>CÚCUTA</v>
          </cell>
          <cell r="AR1221" t="str">
            <v>INGENIERO DE MINAS</v>
          </cell>
          <cell r="AS1221" t="str">
            <v>POSGRADO</v>
          </cell>
          <cell r="AZ1221" t="str">
            <v>SGR</v>
          </cell>
          <cell r="BA1221" t="str">
            <v>430</v>
          </cell>
          <cell r="BB1221">
            <v>2024</v>
          </cell>
          <cell r="BC1221">
            <v>80111600</v>
          </cell>
          <cell r="BD1221" t="str">
            <v>COMPAÑIA MUNDIAL DE SEGUROS S.A.</v>
          </cell>
          <cell r="BE1221" t="str">
            <v>B-100051395</v>
          </cell>
          <cell r="BF1221">
            <v>45526</v>
          </cell>
          <cell r="BG1221">
            <v>45527</v>
          </cell>
          <cell r="BH1221">
            <v>45530</v>
          </cell>
          <cell r="BI1221">
            <v>190224</v>
          </cell>
          <cell r="BJ1221">
            <v>45526</v>
          </cell>
          <cell r="BK1221" t="str">
            <v>POSITIVA</v>
          </cell>
          <cell r="BL1221">
            <v>45531</v>
          </cell>
          <cell r="BN1221">
            <v>45531</v>
          </cell>
          <cell r="BO1221">
            <v>45803</v>
          </cell>
          <cell r="BP1221" t="str">
            <v>SI</v>
          </cell>
          <cell r="BQ1221" t="str">
            <v>CONTRATACIÓN DIRECTA</v>
          </cell>
          <cell r="BR1221" t="str">
            <v>SGR-430-2024</v>
          </cell>
          <cell r="BS1221" t="str">
            <v>https://community.secop.gov.co/Public/Tendering/OpportunityDetail/Index?noticeUID=CO1.NTC.6579422&amp;isFromPublicArea=True&amp;isModal=False</v>
          </cell>
        </row>
        <row r="1222">
          <cell r="A1222" t="str">
            <v>SGR-431-2024</v>
          </cell>
          <cell r="C1222">
            <v>45524</v>
          </cell>
          <cell r="D1222" t="str">
            <v>DANIEL FELIPE DIAZ GUEVARA</v>
          </cell>
          <cell r="E1222" t="str">
            <v>SIRLY ANA RUIZ FLOREZ</v>
          </cell>
          <cell r="F1222" t="str">
            <v>CONTRATO</v>
          </cell>
          <cell r="J1222">
            <v>33358</v>
          </cell>
          <cell r="K1222">
            <v>34</v>
          </cell>
          <cell r="L1222">
            <v>630082723</v>
          </cell>
          <cell r="M1222" t="str">
            <v>PROFESIONAL</v>
          </cell>
          <cell r="N1222" t="str">
            <v>CÉDULA DE CIUDADANIA</v>
          </cell>
          <cell r="O1222">
            <v>1058229200</v>
          </cell>
          <cell r="P1222">
            <v>3</v>
          </cell>
          <cell r="Q1222" t="str">
            <v>PSP a la VSCSM en actividades jurídicas necesarias para el desarrollo de la función de fiscalización minera, tales como
la proyección o revisión de documentos jurídicos, actos administrativos, así como la sustanciación e impulso de los
demás asuntos jurídicos relacionados.</v>
          </cell>
          <cell r="R1222" t="str">
            <v>1. Sustanciar, revisar, impulsar y hacer seguimiento a los actos administrativos, memorandos y demás documentos que
se requieran, en el ejercicio de la función de fiscalización a títulos mineros, de competencia de la Vicepresidencia de
Seguimiento, Control y Seguridad Minera.
2. Participar en las reuniones y mesas de trabajo que se lleven a cabo con los distintos Entes Territoriales, titulares
mineros, Entidades del Sector y entidades públicas, que se programen con ocasión a la función de fiscalización a títulos
mineros, según asignación que efectúe el supervisor del contrato.
3. Preparar, elaborar y consolidar los informes, documentos y presentaciones que se requieran con ocasión a las
actividades desarrolladas por la Vicepresidencia de Seguimiento, Control y Seguridad minera, en el marco de la función
de fiscalización minera.
4. Elaborar, apoyar, impulsar y hacer seguimiento a los informes y reportes de gestión y presentaciones periódicas de
resultados, relacionados con la función de fiscalización.
5. Atender, revisar, tramitar y/o sustanciar las respuestas a los derechos de petición, consultas, solicitudes y
requerimientos, que por competencia deba responder la Vicepresidencia de Seguimiento, Control y Seguridad Minea,
según asignación efectuada por el supervisor del contrato.
6. Apoyar, desde el punto de vista jurídico, las visitas que se programen a los diferentes títulos mineros, cuando se lo
requiera el Supervisor.
7. Gestionar, revisar las actuaciones y trámites que le sean asignados a través del aplicativo del Sistema de Gestión
Documental de Entidad.
8. Apoyar a la Vicepresidencia de Seguimiento, Control y Seguridad Minera, en larevisión y análisis jurídico de los
documentos técnicos emitidos por los profesionales competentes, en cumplimiento de los procedimientos y lineamientos
adoptados por la Vicepresidencia de Seguimiento, Control y seguridad Minera.
9. Proponer parámetros y lineamientos jurídicos que soporten los actos administrativos y demás actuaciones
competencia de la Vicepresidencia de Seguimiento, Control y Seguridad Minera.
10. Contar con los equipos de cómputo y elementos de protección personal necesarios para la prestación del servicio</v>
          </cell>
          <cell r="V1222">
            <v>107297440</v>
          </cell>
          <cell r="W1222">
            <v>34224</v>
          </cell>
          <cell r="X1222">
            <v>45499</v>
          </cell>
          <cell r="Y1222" t="str">
            <v>SISTEMA GENERAL DE REGALÍAS</v>
          </cell>
          <cell r="AA1222">
            <v>107297440</v>
          </cell>
          <cell r="AB1222" t="str">
            <v>FERNANDO ALBERTO CARDONA VARGAS</v>
          </cell>
          <cell r="AC1222" t="str">
            <v>VICEPRESIDENTE DE SEGUIMIENTO, CONTROL Y SEGURIDAD MINERA</v>
          </cell>
          <cell r="AD1222" t="str">
            <v>VSCSM</v>
          </cell>
          <cell r="AE1222">
            <v>8</v>
          </cell>
          <cell r="AH1222">
            <v>13412180</v>
          </cell>
          <cell r="AI1222">
            <v>10276230</v>
          </cell>
          <cell r="AJ1222" t="str">
            <v>FERNANDO ALBERTO CARDONA VARGAS</v>
          </cell>
          <cell r="AK1222" t="str">
            <v xml:space="preserve">VICEPRESIDENTE DE SEGUIMIENTO, CONTROL Y SEGURIDAD MINERA (E) </v>
          </cell>
          <cell r="AN1222" t="str">
            <v>Bogotá D.C.</v>
          </cell>
          <cell r="AO1222" t="str">
            <v>14 PRESTACIÓN DE SERVICIOS</v>
          </cell>
          <cell r="AP1222" t="str">
            <v>CALDAS</v>
          </cell>
          <cell r="AQ1222" t="str">
            <v>RIOSUCIO</v>
          </cell>
          <cell r="AR1222" t="str">
            <v>DERECHO</v>
          </cell>
          <cell r="AS1222" t="str">
            <v>POSGRADO</v>
          </cell>
          <cell r="AZ1222" t="str">
            <v>SGR</v>
          </cell>
          <cell r="BA1222" t="str">
            <v>431</v>
          </cell>
          <cell r="BB1222">
            <v>2024</v>
          </cell>
          <cell r="BC1222">
            <v>80111600</v>
          </cell>
          <cell r="BD1222" t="str">
            <v>SEGUROS DEL ESTADO S.A.</v>
          </cell>
          <cell r="BE1222" t="str">
            <v>96-46-101021594</v>
          </cell>
          <cell r="BF1222">
            <v>45525</v>
          </cell>
          <cell r="BG1222">
            <v>45526</v>
          </cell>
          <cell r="BH1222">
            <v>45526</v>
          </cell>
          <cell r="BI1222">
            <v>190024</v>
          </cell>
          <cell r="BJ1222">
            <v>45526</v>
          </cell>
          <cell r="BK1222" t="str">
            <v>POSITIVA</v>
          </cell>
          <cell r="BL1222">
            <v>45527</v>
          </cell>
          <cell r="BN1222">
            <v>45527</v>
          </cell>
          <cell r="BO1222">
            <v>45769</v>
          </cell>
          <cell r="BP1222" t="str">
            <v>SI</v>
          </cell>
          <cell r="BQ1222" t="str">
            <v>CONTRATACIÓN DIRECTA</v>
          </cell>
          <cell r="BR1222" t="str">
            <v>SGR-431-2024</v>
          </cell>
          <cell r="BS1222" t="str">
            <v>https://community.secop.gov.co/Public/Tendering/OpportunityDetail/Index?noticeUID=CO1.NTC.6582807&amp;isFromPublicArea=True&amp;isModal=False</v>
          </cell>
        </row>
        <row r="1223">
          <cell r="A1223" t="str">
            <v>SGR-432-2024</v>
          </cell>
          <cell r="C1223">
            <v>45525</v>
          </cell>
          <cell r="D1223" t="str">
            <v>SANTIAGO ANDRES FRANCO BECERRA</v>
          </cell>
          <cell r="E1223" t="str">
            <v>ADRIANA MILENA LÓPEZ</v>
          </cell>
          <cell r="F1223" t="str">
            <v>CONTRATO</v>
          </cell>
          <cell r="J1223">
            <v>27848</v>
          </cell>
          <cell r="K1223">
            <v>49</v>
          </cell>
          <cell r="L1223">
            <v>630089623</v>
          </cell>
          <cell r="M1223" t="str">
            <v>PROFESIONAL</v>
          </cell>
          <cell r="N1223" t="str">
            <v>CÉDULA DE CIUDADANIA</v>
          </cell>
          <cell r="O1223">
            <v>79786185</v>
          </cell>
          <cell r="P1223">
            <v>4</v>
          </cell>
          <cell r="Q1223" t="str">
            <v>PSP al Grupo de Regalías y Contraprestaciones Económicas en actividades necesarias para el desarrollo de la función de fiscalización minera, como es la atención y respuestas a peticiones elevadas por titulares mineros, entes de control y otros actores, desde el componente técnico y administrativo</v>
          </cell>
          <cell r="R1223" t="str">
            <v>Con el propósito de cumplir las actividades de fiscalización de los títulos mineros, el contratista deberá: 1. Elaborar, tramitar y/o consolidar las respuestas a solicitudes, derechos de petición y demás requerimientos que presenten los titulares mineros, entes de control y otros actores relacionados con las funciones asignadas al Grupo de Regalías y Contraprestaciones Económicas, según asignación que realice el supervisor del contrato. 2. Gestionar las bases de datos y sistemas de información que se requieran, especialmente la relacionada con el recaudo de regalías, comercialización de minerales y demás obligaciones de contenido económico señaladas en los títulos mineros, para responder los requerimientos asignados. 3. Orientar a los titulares mineros, órganos de control, entes territoriales, entidades públicas y privadas y demás actores que participan en los procesos de explotación, exportación y comercialización de minerales, frente al cumplimiento de los requerimientos normativos y operativos relacionados con estos procesos. 4. Apoyar en el estudio y análisis de información disponible que permita brindar respuesta oportuna a las acciones constitucionales que interpongan contra la ANM, que versen sobre las actividades inherentes al proceso de fiscalización, tales como la identificación, actualización, seguimiento a la causación, pagos a cargo del titular minero, así como las demás asignadas al Grupo de Regalías y Contraprestaciones Económicas. 5. Hacer seguimiento a los trámites y actividades asignadas del Grupo de Regalías y Contraprestaciones Económicas, propendiendo por el cumplimiento en la oportunidad y calidad de la atención a trámites y requerimientos. 6. Presentar oportunamente los informes o reportes solicitados por el supervisor, en ejecución del objeto contractual para apoyo a las funciones a cargo de la Coordinación y Gerencia del Grupo de Regalías y Contraprestaciones Económicas. 7. Elaborar los reportes, informes, presentaciones y demás documentos que se requieran para atender las consultas y requerimientos de autoridades públicas, judiciales o entes de control en el marco de las actividades inherentes al proceso de fiscalización, tales como la identificación, actualización, seguimiento a la causación, pagos a cargo del titular minero, así de como de las funciones propias del Grupo de Regalías y Contraprestaciones. 8. Asistir y participar en las reuniones de comité, talleres, mesas de trabajo y demás eventos que guarden relación con el objeto u obligaciones a ejecutar, o cuando se lo solicite el Supervisor del Contrato. 9. Apoyar las gestiones administrativas y técnicas necesarias para el correcto funcionamiento de los sistemas de información que soportan la gestión documental, efectuando requerimientos de necesidades, mejoras o integraciones con otros sistemas de información. 10. Utilizar y conservar los equipos y elementos asignados para la ejecución del contrato, conforme a las recomendaciones del fabricante y de forma exclusiva para el cumplimiento del objeto contractual, cumpliendo los procedimientos de almacén e inventarios vigentes.</v>
          </cell>
          <cell r="V1223">
            <v>77570792</v>
          </cell>
          <cell r="W1223">
            <v>41224</v>
          </cell>
          <cell r="X1223">
            <v>45500</v>
          </cell>
          <cell r="Y1223" t="str">
            <v>SISTEMA GENERAL DE REGALÍAS</v>
          </cell>
          <cell r="AA1223">
            <v>77570792</v>
          </cell>
          <cell r="AB1223" t="str">
            <v>FERNANDO ALBERTO CARDONA VARGAS</v>
          </cell>
          <cell r="AC1223" t="str">
            <v>VICEPRESIDENTE DE SEGUIMIENTO, CONTROL Y SEGURIDAD MINERA</v>
          </cell>
          <cell r="AD1223" t="str">
            <v>VSCSM</v>
          </cell>
          <cell r="AE1223">
            <v>8</v>
          </cell>
          <cell r="AH1223">
            <v>9696349</v>
          </cell>
          <cell r="AI1223">
            <v>9727207</v>
          </cell>
          <cell r="AJ1223" t="str">
            <v>JAIME ALONSO GARCÍA ARANGO</v>
          </cell>
          <cell r="AK1223" t="str">
            <v>GERENTE GRUPO DE REGALÍAS Y CONTRAPRESTACIONES ECONÓMICAS</v>
          </cell>
          <cell r="AN1223" t="str">
            <v>Bogotá D.C.</v>
          </cell>
          <cell r="AO1223" t="str">
            <v>14 PRESTACIÓN DE SERVICIOS</v>
          </cell>
          <cell r="AP1223" t="str">
            <v>BOGOTÁ D.C.</v>
          </cell>
          <cell r="AQ1223" t="str">
            <v>BOGOTÁ D.C.</v>
          </cell>
          <cell r="AR1223" t="str">
            <v>ADMINISTRADOR DE EMPRESAS</v>
          </cell>
          <cell r="AS1223" t="str">
            <v>POSGRADO</v>
          </cell>
          <cell r="AZ1223" t="str">
            <v>SGR</v>
          </cell>
          <cell r="BA1223" t="str">
            <v>432</v>
          </cell>
          <cell r="BB1223">
            <v>2024</v>
          </cell>
          <cell r="BC1223">
            <v>80111600</v>
          </cell>
          <cell r="BD1223" t="str">
            <v>ASEGURADORA SOLIDARIA DE COLOMBIA</v>
          </cell>
          <cell r="BE1223" t="str">
            <v>310-47-994000011791</v>
          </cell>
          <cell r="BF1223">
            <v>45525</v>
          </cell>
          <cell r="BG1223">
            <v>45526</v>
          </cell>
          <cell r="BH1223">
            <v>45526</v>
          </cell>
          <cell r="BI1223">
            <v>189824</v>
          </cell>
          <cell r="BJ1223">
            <v>45526</v>
          </cell>
          <cell r="BK1223" t="str">
            <v>POSITIVA</v>
          </cell>
          <cell r="BL1223">
            <v>45527</v>
          </cell>
          <cell r="BN1223">
            <v>45527</v>
          </cell>
          <cell r="BO1223">
            <v>45769</v>
          </cell>
          <cell r="BP1223" t="str">
            <v>SI</v>
          </cell>
          <cell r="BQ1223" t="str">
            <v>CONTRATACIÓN DIRECTA</v>
          </cell>
          <cell r="BR1223" t="str">
            <v>SGR-432-2024</v>
          </cell>
          <cell r="BS1223" t="str">
            <v>https://community.secop.gov.co/Public/Tendering/OpportunityDetail/Index?noticeUID=CO1.NTC.6584128&amp;isFromPublicArea=True&amp;isModal=False</v>
          </cell>
        </row>
        <row r="1224">
          <cell r="A1224" t="str">
            <v>SGR-433-2024</v>
          </cell>
          <cell r="C1224">
            <v>45524</v>
          </cell>
          <cell r="D1224" t="str">
            <v>KAREN LORENA MACIAS CORREDOR</v>
          </cell>
          <cell r="E1224" t="str">
            <v>ANA MARÍA MENDOZA</v>
          </cell>
          <cell r="F1224" t="str">
            <v>CONTRATO</v>
          </cell>
          <cell r="J1224">
            <v>35115</v>
          </cell>
          <cell r="K1224">
            <v>29</v>
          </cell>
          <cell r="L1224">
            <v>630095223</v>
          </cell>
          <cell r="M1224" t="str">
            <v>APOYO A LA GESTIÓN</v>
          </cell>
          <cell r="N1224" t="str">
            <v>CÉDULA DE CIUDADANIA</v>
          </cell>
          <cell r="O1224">
            <v>1057600068</v>
          </cell>
          <cell r="P1224">
            <v>3</v>
          </cell>
          <cell r="Q1224" t="str">
            <v>PS de apoyo a la gestión a la VSCSM, en actividades de fiscalización minera, como es la recepción de documentos internos y externos, el control de la correspondencia, la clasificación de información y la gestión documental a través del SGD</v>
          </cell>
          <cell r="R1224" t="str">
            <v>1. Apoyar las actividades de gestión y manejo documental de la información derivada del desarrollo de la función de fiscalización de la actividad minera. 2. Ingresar, en medio físico o digital, la correspondencia y productos de información derivados de las actividades de fiscalización de la actividad minera en el expediente tanto en su versión física como en digital en las herramientas informáticas dispuestas para tal fin. 3. Apoyar el recibo y clasificación de las actuaciones administrativas, técnicas y jurídicas, en medio físico o digital, resultado de las actividades de fiscalización de la actividad minera. 4. Organizar cronológicamente la documentación y remitir a mantenimiento de expedientes y gestión documental, bajo los lineamientos que se expidan para el efecto por parte de la ANM. 5. Diligenciar y mantener actualizada la base de datos de control de actuaciones administrativas proferidas por el grupo de trabajo, en físico o en digital, bajo los parámetros y lineamientos que se definan para el efecto. 6. Apoyar al Grupo de Seguimiento y Control en las actividades de control de correspondencia, en físico o en digital. 7. Archivar y controlar los documentos soportes de las inspecciones de campo, autos, resoluciones y demás información expedida por el grupo de trabajo, de conformidad con los lineamientos que se impartan por el Supervisor y haciendo uso de las plataformas tecnológicas que disponga la entidad. 8. Apoyar la atención a usuarios en consultas relacionadas con el estado del expediente y trámites competencia del grupo de trabajo, enmarcados en el proceso de fiscalización minera. 9. Atender de manera oportuna las solicitudes de copias, en versión física o digital, y hacer entrega de las mismas, en atención a las peticiones radicadas por los interesados y titulares mineros y según el reparto asignado. 10. Apoyar el agendamiento, organización y realización de las reuniones que se programen en el Grupo, en el marco de las actividades de fiscalización, apoyando la elaboración de actas y listado de asistencia respectivos. 11. Apoyar las actuaciones correspondientes para la realización oportuna y eficaz el proceso de notificación de actos administrativos derivados de las funciones de fiscalización minera.</v>
          </cell>
          <cell r="V1224">
            <v>24195896</v>
          </cell>
          <cell r="W1224">
            <v>46824</v>
          </cell>
          <cell r="X1224">
            <v>45500</v>
          </cell>
          <cell r="Y1224" t="str">
            <v>SISTEMA GENERAL DE REGALÍAS</v>
          </cell>
          <cell r="AA1224">
            <v>24195896</v>
          </cell>
          <cell r="AB1224" t="str">
            <v>FERNANDO ALBERTO CARDONA VARGAS</v>
          </cell>
          <cell r="AC1224" t="str">
            <v>VICEPRESIDENTE DE SEGUIMIENTO, CONTROL Y SEGURIDAD MINERA</v>
          </cell>
          <cell r="AD1224" t="str">
            <v>VSCSM</v>
          </cell>
          <cell r="AE1224">
            <v>8</v>
          </cell>
          <cell r="AH1224">
            <v>3024487</v>
          </cell>
          <cell r="AI1224">
            <v>1057575114</v>
          </cell>
          <cell r="AJ1224" t="str">
            <v>LAURA LIGIA GOYENECHE MENDIVELSO</v>
          </cell>
          <cell r="AK1224" t="str">
            <v>COORDINADORA DEL PUNTO DE ATENCIÓN REGIONAL NOBSA</v>
          </cell>
          <cell r="AN1224" t="str">
            <v>Nobsa</v>
          </cell>
          <cell r="AO1224" t="str">
            <v>14 PRESTACIÓN DE SERVICIOS</v>
          </cell>
          <cell r="AP1224" t="str">
            <v>BOGOTÁ D.C.</v>
          </cell>
          <cell r="AQ1224" t="str">
            <v>BOGOTÁ D.C.</v>
          </cell>
          <cell r="AR1224" t="str">
            <v>TECNOLOGIA EN SUPERVISION DE LABORES MINERAS</v>
          </cell>
          <cell r="AS1224" t="str">
            <v>POSGRADO</v>
          </cell>
          <cell r="AZ1224" t="str">
            <v>SGR</v>
          </cell>
          <cell r="BA1224" t="str">
            <v>433</v>
          </cell>
          <cell r="BB1224">
            <v>2024</v>
          </cell>
          <cell r="BC1224">
            <v>80111600</v>
          </cell>
          <cell r="BD1224" t="str">
            <v>SEGUROS DEL ESTADO S.A.</v>
          </cell>
          <cell r="BE1224" t="str">
            <v>14-44-101217164</v>
          </cell>
          <cell r="BF1224">
            <v>45527</v>
          </cell>
          <cell r="BG1224">
            <v>45527</v>
          </cell>
          <cell r="BH1224">
            <v>45527</v>
          </cell>
          <cell r="BI1224">
            <v>195824</v>
          </cell>
          <cell r="BJ1224">
            <v>45527</v>
          </cell>
          <cell r="BK1224" t="str">
            <v>POSITIVA</v>
          </cell>
          <cell r="BL1224">
            <v>45531</v>
          </cell>
          <cell r="BN1224">
            <v>45531</v>
          </cell>
          <cell r="BO1224">
            <v>45773</v>
          </cell>
          <cell r="BP1224" t="str">
            <v>SI</v>
          </cell>
          <cell r="BQ1224" t="str">
            <v>CONTRATACIÓN DIRECTA</v>
          </cell>
          <cell r="BR1224" t="str">
            <v>SGR-433-2024</v>
          </cell>
          <cell r="BS1224" t="str">
            <v>https://community.secop.gov.co/Public/Tendering/OpportunityDetail/Index?noticeUID=CO1.NTC.6588588&amp;isFromPublicArea=True&amp;isModal=False</v>
          </cell>
        </row>
        <row r="1225">
          <cell r="A1225" t="str">
            <v>SGR-434-2024</v>
          </cell>
          <cell r="C1225">
            <v>45528</v>
          </cell>
          <cell r="D1225" t="str">
            <v>YULIBETH ORCASITA IMBRECTH</v>
          </cell>
          <cell r="E1225" t="str">
            <v>ADRIANA LONDOÑO</v>
          </cell>
          <cell r="F1225" t="str">
            <v>CONTRATO</v>
          </cell>
          <cell r="J1225">
            <v>30761</v>
          </cell>
          <cell r="K1225">
            <v>41</v>
          </cell>
          <cell r="L1225">
            <v>630095623</v>
          </cell>
          <cell r="M1225" t="str">
            <v>PROFESIONAL</v>
          </cell>
          <cell r="N1225" t="str">
            <v>CÉDULA DE CIUDADANIA</v>
          </cell>
          <cell r="O1225">
            <v>49723137</v>
          </cell>
          <cell r="P1225">
            <v>1</v>
          </cell>
          <cell r="Q1225" t="str">
            <v>PSP a la VSCSM para el desarrollo de la función de fiscalización minera, en actividades jurídicas de atención y respuesta a peticiones, quejas, reclamos, así como la evaluación documental de expedientes mineros</v>
          </cell>
          <cell r="R1225" t="str">
            <v>Con el fin de cumplir las actividades de fiscalización de los títulos mineros el contratista deberá ejecutar las siguientes
obligaciones:
1. Apoyar a la VSCSM en el seguimiento de procesos administrativos enmarcados en la fiscalización minera, redactando
los documentos que se requieran para el efecto.
2. Apoyar a la VSCSM con la obtención de información consolidada, a partir de las diferentes herramientas de gestión
tecnológica de la entidad.
3. Apoyar las actividades de notificación de actos administrativos proyectados por la dependencia y enmarcados en el
proceso de fiscalización minera.
4. Informar al supervisor del contrato cuando el acto administrativo en firme requiera su remisión a las demás
dependencias de la ANM o a Registro Minero Nacional o entidades competentes, proyectando los documentos
necesarios para tal fin.
5. Apoyar a la VSCM en la clasificación de peticiones, quejas, reclamos, obligaciones, trámites enmarcados en la
fiscalización minera y allegados por los usuarios y/o titulares mineros, de acuerdo con las orientaciones que suministre el
Supervisor del contrato.
6. Apoyar y participar en la organización de las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7. Realizar actividades de evaluación documental para la verificación del cumplimiento de las obligaciones
administrativas y jurídicas de los títulos mineros y proyectar los respectivos actos administrativos que se deriven de dicha
evaluación, asignados a su vez por el supervisor y acuerdo a las necesidades del Grupo de Trabajo.</v>
          </cell>
          <cell r="V1225">
            <v>35651240</v>
          </cell>
          <cell r="W1225">
            <v>47224</v>
          </cell>
          <cell r="X1225">
            <v>45500</v>
          </cell>
          <cell r="Y1225" t="str">
            <v>SISTEMA GENERAL DE REGALÍAS</v>
          </cell>
          <cell r="AA1225">
            <v>35651240</v>
          </cell>
          <cell r="AB1225" t="str">
            <v>FERNANDO ALBERTO CARDONA VARGAS</v>
          </cell>
          <cell r="AC1225" t="str">
            <v>VICEPRESIDENTE DE SEGUIMIENTO, CONTROL Y SEGURIDAD MINERA</v>
          </cell>
          <cell r="AD1225" t="str">
            <v>VSCSM</v>
          </cell>
          <cell r="AE1225">
            <v>8</v>
          </cell>
          <cell r="AH1225">
            <v>4456405</v>
          </cell>
          <cell r="AI1225">
            <v>1057575114</v>
          </cell>
          <cell r="AJ1225" t="str">
            <v>LAURA LIGIA GOYENECHE MENDIVELSO</v>
          </cell>
          <cell r="AK1225" t="str">
            <v>COORDINADORA DEL PUNTO DE ATENCIÓN REGIONAL NOBSA</v>
          </cell>
          <cell r="AN1225" t="str">
            <v>Nobsa</v>
          </cell>
          <cell r="AO1225" t="str">
            <v>14 PRESTACIÓN DE SERVICIOS</v>
          </cell>
          <cell r="AP1225" t="str">
            <v>CESAR</v>
          </cell>
          <cell r="AQ1225" t="str">
            <v>VALLEDUPAR</v>
          </cell>
          <cell r="AR1225" t="str">
            <v>DERECHO</v>
          </cell>
          <cell r="AS1225" t="str">
            <v>PREGRADO</v>
          </cell>
          <cell r="AZ1225" t="str">
            <v>SGR</v>
          </cell>
          <cell r="BA1225" t="str">
            <v>434</v>
          </cell>
          <cell r="BB1225">
            <v>2024</v>
          </cell>
          <cell r="BC1225">
            <v>80111600</v>
          </cell>
          <cell r="BD1225" t="str">
            <v>SEGUROS DEL ESTADO S.A.</v>
          </cell>
          <cell r="BE1225" t="str">
            <v>14-44-101217497</v>
          </cell>
          <cell r="BF1225">
            <v>45532</v>
          </cell>
          <cell r="BG1225">
            <v>45532</v>
          </cell>
          <cell r="BH1225">
            <v>45533</v>
          </cell>
          <cell r="BI1225">
            <v>198524</v>
          </cell>
          <cell r="BJ1225">
            <v>45533</v>
          </cell>
          <cell r="BK1225" t="str">
            <v>POSITIVA</v>
          </cell>
          <cell r="BL1225">
            <v>45534</v>
          </cell>
          <cell r="BN1225">
            <v>45534</v>
          </cell>
          <cell r="BO1225">
            <v>45776</v>
          </cell>
          <cell r="BP1225" t="str">
            <v>SI</v>
          </cell>
          <cell r="BQ1225" t="str">
            <v>CONTRATACIÓN DIRECTA</v>
          </cell>
          <cell r="BR1225" t="str">
            <v>SGR-434-2024</v>
          </cell>
          <cell r="BS1225" t="str">
            <v>https://community.secop.gov.co/Public/Tendering/OpportunityDetail/Index?noticeUID=CO1.NTC.6603503&amp;isFromPublicArea=True&amp;isModal=False</v>
          </cell>
        </row>
        <row r="1226">
          <cell r="A1226" t="str">
            <v>SGR-435-2024</v>
          </cell>
          <cell r="C1226">
            <v>45521</v>
          </cell>
          <cell r="D1226" t="str">
            <v>SANDRA MILENA MARTINEZ WILCHEZ</v>
          </cell>
          <cell r="E1226" t="str">
            <v>MARTHA PATRICIA PUERTO GUIO</v>
          </cell>
          <cell r="F1226" t="str">
            <v>CONTRATO</v>
          </cell>
          <cell r="J1226">
            <v>31573</v>
          </cell>
          <cell r="K1226">
            <v>39</v>
          </cell>
          <cell r="L1226">
            <v>630083123</v>
          </cell>
          <cell r="M1226" t="str">
            <v>PROFESIONAL</v>
          </cell>
          <cell r="N1226" t="str">
            <v>CÉDULA DE CIUDADANIA</v>
          </cell>
          <cell r="O1226">
            <v>1057572557</v>
          </cell>
          <cell r="P1226">
            <v>2</v>
          </cell>
          <cell r="Q1226" t="str">
            <v>PSP al Grupo de Evaluación de Estudios Técnicos, en actividades necesarias para el desarrollo de la función de fiscalización Minera, como es el análisis y conceptualización de la estimación y categorización de los recursos minerales para Materiales de construcción y Minerales Industriales de los títulos mineros</v>
          </cell>
          <cell r="R1226" t="str">
            <v>Con el fin de cumplir las actividades de fiscalización de los
títulos mineros el contratista deberá:
1. Validar que la información geológica del mineral asignado, presentada por los titulares mineros, beneficiarios de áreas
de reserva especial y subcontratistas, relacionada con los recursos minerales, cumpla con los lineamientos, procesos y
procedimientos establecidos dentro de la Vicepresidencia de Seguimiento, Control y Seguridad Minera.
2. Analizar y evaluar, desde el punto de vista técnico, la información allegada por los titulares mineros, beneficiarios de
áreas de reserva especial y sub-contratistas, verificando el cumplimiento de las obligaciones contractuales y legales para
elaborar de manera oportuna el correspondiente concepto técnico o documentos de carácter técnico a que haya lugar, de
acuerdo con la asignación realizada por el Supervisor del contrato.
3. Incorporar la información correspondiente de la evaluación técnica realizada, en los sistemas de información
dispuestos por la Entidad.
4. Realizar inspecciones técnicas de campo a los títulos mineros, áreas de reserva especial y subcontratos, para la
verificación, evaluación y proyección de los conceptos técnicos, especialmente los relacionados con la información de
recursos del mineral asignado, de acuerdo con la normatividad vigente.
5. Asistir y participar en las mesas de trabajo, reuniones, comités y demás actividades relacionadas con el objeto del
contrato, cuando se lo requiera el supervisor del Contrato.
6. Documentar técnicamente los términos de referencia o parámetros que se tuvieron en cuenta para la verificación y
elaboración del concepto técnico relacionada con la evaluación de recursos minerales.
7. Proyectar desde el punto de vista técnico la información requerida para dar respuesta a los derechos de petición,
quejas, requerimientos, y demás solicitudes a cargo del Grupo de Trabajo.
8. Gestionar y revisar las actuaciones y trámites que le sean asignadas a través del aplicativo del Sistema de Gestión
Documental de la Entidad con el fin de identificar trámites prioritarios en atención a la complejidad de las actuaciones que
deban ser adelantadas por el Grupo de Trabajo, informando oportunamente al Supervisor del contrato y ejecutar el cierre
del trámite en el sistema documental de acuerdo al procedimiento establecido.
9. Contar con el equipo de cómputo y los elementos de protección personal necesarios para la prestación del servicio.</v>
          </cell>
          <cell r="V1226">
            <v>77570792</v>
          </cell>
          <cell r="W1226">
            <v>34624</v>
          </cell>
          <cell r="X1226">
            <v>45499</v>
          </cell>
          <cell r="Y1226" t="str">
            <v>SISTEMA GENERAL DE REGALÍAS</v>
          </cell>
          <cell r="AA1226">
            <v>77570792</v>
          </cell>
          <cell r="AB1226" t="str">
            <v>FERNANDO ALBERTO CARDONA VARGAS</v>
          </cell>
          <cell r="AC1226" t="str">
            <v>VICEPRESIDENTE DE SEGUIMIENTO, CONTROL Y SEGURIDAD MINERA</v>
          </cell>
          <cell r="AD1226" t="str">
            <v>VSCSM</v>
          </cell>
          <cell r="AE1226">
            <v>9</v>
          </cell>
          <cell r="AH1226">
            <v>9696349</v>
          </cell>
          <cell r="AI1226">
            <v>7226198</v>
          </cell>
          <cell r="AJ1226" t="str">
            <v>FABIO ANTONIO GUTIERREZ CAMACHO</v>
          </cell>
          <cell r="AK1226" t="str">
            <v xml:space="preserve">COORDINADOR DEL GRUPO DE EVALUACIÓN DE ESTUDIOS TÉCNICOS </v>
          </cell>
          <cell r="AN1226" t="str">
            <v>Bogotá D.C.</v>
          </cell>
          <cell r="AO1226" t="str">
            <v>14 PRESTACIÓN DE SERVICIOS</v>
          </cell>
          <cell r="AP1226" t="str">
            <v>BOYACÁ</v>
          </cell>
          <cell r="AQ1226" t="str">
            <v>SOGAMOSO</v>
          </cell>
          <cell r="AR1226" t="str">
            <v>INGENIERO GEÓLOGO</v>
          </cell>
          <cell r="AS1226" t="str">
            <v>POSGRADO</v>
          </cell>
          <cell r="AZ1226" t="str">
            <v>SGR</v>
          </cell>
          <cell r="BA1226" t="str">
            <v>435</v>
          </cell>
          <cell r="BB1226">
            <v>2024</v>
          </cell>
          <cell r="BC1226">
            <v>80111600</v>
          </cell>
          <cell r="BD1226" t="str">
            <v>SEGUROS DEL ESTADO S.A.</v>
          </cell>
          <cell r="BE1226" t="str">
            <v>14-44-101217278</v>
          </cell>
          <cell r="BF1226">
            <v>45530</v>
          </cell>
          <cell r="BG1226">
            <v>45530</v>
          </cell>
          <cell r="BH1226">
            <v>45530</v>
          </cell>
          <cell r="BI1226">
            <v>196824</v>
          </cell>
          <cell r="BJ1226">
            <v>45531</v>
          </cell>
          <cell r="BK1226" t="str">
            <v>POSITIVA</v>
          </cell>
          <cell r="BL1226">
            <v>45531</v>
          </cell>
          <cell r="BN1226">
            <v>45531</v>
          </cell>
          <cell r="BO1226">
            <v>45803</v>
          </cell>
          <cell r="BP1226" t="str">
            <v>SI</v>
          </cell>
          <cell r="BQ1226" t="str">
            <v>CONTRATACIÓN DIRECTA</v>
          </cell>
          <cell r="BR1226" t="str">
            <v>SGR-435-2024</v>
          </cell>
          <cell r="BS1226" t="str">
            <v>https://community.secop.gov.co/Public/Tendering/OpportunityDetail/Index?noticeUID=CO1.NTC.6594422&amp;isFromPublicArea=True&amp;isModal=False</v>
          </cell>
        </row>
        <row r="1227">
          <cell r="A1227" t="str">
            <v>SGR-436-2024</v>
          </cell>
          <cell r="C1227">
            <v>45506</v>
          </cell>
          <cell r="D1227" t="str">
            <v>PEDRO JOAQUIN BETANCOURT CARDENAS</v>
          </cell>
          <cell r="E1227" t="str">
            <v>MARTHA PATRICIA PUERTO GUIO</v>
          </cell>
          <cell r="F1227" t="str">
            <v>CONTRATO</v>
          </cell>
          <cell r="J1227">
            <v>24279</v>
          </cell>
          <cell r="K1227">
            <v>59</v>
          </cell>
          <cell r="L1227">
            <v>630091523</v>
          </cell>
          <cell r="M1227" t="str">
            <v>PROFESIONAL</v>
          </cell>
          <cell r="N1227" t="str">
            <v>CÉDULA DE CIUDADANIA</v>
          </cell>
          <cell r="O1227">
            <v>4235190</v>
          </cell>
          <cell r="P1227">
            <v>5</v>
          </cell>
          <cell r="Q1227"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227"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227">
            <v>69956703</v>
          </cell>
          <cell r="W1227">
            <v>43024</v>
          </cell>
          <cell r="X1227">
            <v>45500</v>
          </cell>
          <cell r="Y1227" t="str">
            <v>SISTEMA GENERAL DE REGALÍAS</v>
          </cell>
          <cell r="AA1227">
            <v>69956703</v>
          </cell>
          <cell r="AB1227" t="str">
            <v>FERNANDO ALBERTO CARDONA VARGAS</v>
          </cell>
          <cell r="AC1227" t="str">
            <v>VICEPRESIDENTE DE SEGUIMIENTO, CONTROL Y SEGURIDAD MINERA</v>
          </cell>
          <cell r="AD1227" t="str">
            <v>VSCSM</v>
          </cell>
          <cell r="AE1227">
            <v>9</v>
          </cell>
          <cell r="AH1227">
            <v>7772967</v>
          </cell>
          <cell r="AI1227">
            <v>1057575114</v>
          </cell>
          <cell r="AJ1227" t="str">
            <v>LAURA LIGIA GOYENECHE MENDIVELSO</v>
          </cell>
          <cell r="AK1227" t="str">
            <v>COORDINADORA DEL PUNTO DE ATENCIÓN REGIONAL NOBSA</v>
          </cell>
          <cell r="AN1227" t="str">
            <v>Nobsa</v>
          </cell>
          <cell r="AO1227" t="str">
            <v>14 PRESTACIÓN DE SERVICIOS</v>
          </cell>
          <cell r="AP1227" t="str">
            <v>BOYACÁ</v>
          </cell>
          <cell r="AQ1227" t="str">
            <v>SAMACA</v>
          </cell>
          <cell r="AR1227" t="str">
            <v>INGENIERO DE MINAS</v>
          </cell>
          <cell r="AS1227" t="str">
            <v>PREGRADO</v>
          </cell>
          <cell r="AZ1227" t="str">
            <v>SGR</v>
          </cell>
          <cell r="BA1227" t="str">
            <v>436</v>
          </cell>
          <cell r="BB1227">
            <v>2024</v>
          </cell>
          <cell r="BC1227">
            <v>80111600</v>
          </cell>
          <cell r="BD1227" t="str">
            <v>SEGUROS DEL ESTADO S.A.</v>
          </cell>
          <cell r="BE1227" t="str">
            <v>39-44-101164237</v>
          </cell>
          <cell r="BF1227">
            <v>45530</v>
          </cell>
          <cell r="BG1227">
            <v>45528</v>
          </cell>
          <cell r="BH1227">
            <v>45530</v>
          </cell>
          <cell r="BI1227">
            <v>196424</v>
          </cell>
          <cell r="BJ1227">
            <v>45530</v>
          </cell>
          <cell r="BK1227" t="str">
            <v>POSITIVA</v>
          </cell>
          <cell r="BL1227">
            <v>45531</v>
          </cell>
          <cell r="BN1227">
            <v>45531</v>
          </cell>
          <cell r="BO1227">
            <v>45803</v>
          </cell>
          <cell r="BP1227" t="str">
            <v>SI</v>
          </cell>
          <cell r="BQ1227" t="str">
            <v>CONTRATACIÓN DIRECTA</v>
          </cell>
          <cell r="BR1227" t="str">
            <v>SGR-436-2024</v>
          </cell>
          <cell r="BS1227" t="str">
            <v>https://community.secop.gov.co/Public/Tendering/OpportunityDetail/Index?noticeUID=CO1.NTC.6594004&amp;isFromPublicArea=True&amp;isModal=False</v>
          </cell>
        </row>
        <row r="1228">
          <cell r="A1228" t="str">
            <v>SGR-437-2024</v>
          </cell>
          <cell r="C1228">
            <v>45538</v>
          </cell>
          <cell r="D1228" t="str">
            <v>NELSON FELIPE DIAZ ACOSTA</v>
          </cell>
          <cell r="E1228" t="str">
            <v>YERALDIN FUENTES</v>
          </cell>
          <cell r="F1228" t="str">
            <v>CONTRATO</v>
          </cell>
          <cell r="J1228">
            <v>34281</v>
          </cell>
          <cell r="K1228">
            <v>31</v>
          </cell>
          <cell r="L1228">
            <v>630091123</v>
          </cell>
          <cell r="M1228" t="str">
            <v>PROFESIONAL</v>
          </cell>
          <cell r="N1228" t="str">
            <v>CÉDULA DE CIUDADANIA</v>
          </cell>
          <cell r="O1228">
            <v>1057593563</v>
          </cell>
          <cell r="P1228">
            <v>7</v>
          </cell>
          <cell r="Q1228"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228"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228">
            <v>62183736</v>
          </cell>
          <cell r="W1228">
            <v>42724</v>
          </cell>
          <cell r="X1228">
            <v>45500</v>
          </cell>
          <cell r="Y1228" t="str">
            <v>SISTEMA GENERAL DE REGALÍAS</v>
          </cell>
          <cell r="AA1228">
            <v>62183736</v>
          </cell>
          <cell r="AB1228" t="str">
            <v>FERNANDO ALBERTO CARDONA VARGAS</v>
          </cell>
          <cell r="AC1228" t="str">
            <v>VICEPRESIDENTE DE SEGUIMIENTO, CONTROL Y SEGURIDAD MINERA</v>
          </cell>
          <cell r="AD1228" t="str">
            <v>VSCSM</v>
          </cell>
          <cell r="AE1228">
            <v>8</v>
          </cell>
          <cell r="AH1228">
            <v>7772967</v>
          </cell>
          <cell r="AI1228">
            <v>1057575114</v>
          </cell>
          <cell r="AJ1228" t="str">
            <v>LAURA LIGIA GOYENECHE MENDIVELSO</v>
          </cell>
          <cell r="AK1228" t="str">
            <v>COORDINADORA DEL PUNTO DE ATENCIÓN REGIONAL NOBSA</v>
          </cell>
          <cell r="AN1228" t="str">
            <v>Nobsa</v>
          </cell>
          <cell r="AO1228" t="str">
            <v>14 PRESTACIÓN DE SERVICIOS</v>
          </cell>
          <cell r="AP1228" t="str">
            <v>BOYACÁ</v>
          </cell>
          <cell r="AQ1228" t="str">
            <v>SOGAMOSO</v>
          </cell>
          <cell r="AR1228" t="str">
            <v>INGENIERO GEÓLOGO</v>
          </cell>
          <cell r="AS1228" t="str">
            <v>POSGRADO</v>
          </cell>
          <cell r="AZ1228" t="str">
            <v>SGR</v>
          </cell>
          <cell r="BA1228" t="str">
            <v>437</v>
          </cell>
          <cell r="BB1228">
            <v>2024</v>
          </cell>
          <cell r="BC1228">
            <v>80111600</v>
          </cell>
          <cell r="BD1228" t="str">
            <v>SEGUROS DEL ESTADO S.A.</v>
          </cell>
          <cell r="BE1228" t="str">
            <v>51-46-101019091</v>
          </cell>
          <cell r="BF1228">
            <v>45532</v>
          </cell>
          <cell r="BG1228">
            <v>45532</v>
          </cell>
          <cell r="BH1228">
            <v>45533</v>
          </cell>
          <cell r="BI1228">
            <v>197824</v>
          </cell>
          <cell r="BJ1228">
            <v>45532</v>
          </cell>
          <cell r="BK1228" t="str">
            <v>POSITIVA</v>
          </cell>
          <cell r="BL1228">
            <v>45537</v>
          </cell>
          <cell r="BN1228">
            <v>45537</v>
          </cell>
          <cell r="BO1228">
            <v>45778</v>
          </cell>
          <cell r="BP1228" t="str">
            <v>SI</v>
          </cell>
          <cell r="BQ1228" t="str">
            <v>CONTRATACIÓN DIRECTA</v>
          </cell>
          <cell r="BR1228" t="str">
            <v>SGR-437-2024</v>
          </cell>
          <cell r="BS1228" t="str">
            <v>https://community.secop.gov.co/Public/Tendering/OpportunityDetail/Index?noticeUID=CO1.NTC.6603422&amp;isFromPublicArea=True&amp;isModal=False</v>
          </cell>
        </row>
        <row r="1229">
          <cell r="A1229" t="str">
            <v>SGR-438-2024</v>
          </cell>
          <cell r="C1229">
            <v>45538</v>
          </cell>
          <cell r="D1229" t="str">
            <v>JULIÁN CASTAÑO CARDONA</v>
          </cell>
          <cell r="E1229" t="str">
            <v>YERALDIN FUENTES</v>
          </cell>
          <cell r="F1229" t="str">
            <v>CONTRATO</v>
          </cell>
          <cell r="J1229">
            <v>29162</v>
          </cell>
          <cell r="K1229">
            <v>45</v>
          </cell>
          <cell r="L1229">
            <v>630100523</v>
          </cell>
          <cell r="M1229" t="str">
            <v>PROFESIONAL</v>
          </cell>
          <cell r="N1229" t="str">
            <v>CÉDULA DE CIUDADANIA</v>
          </cell>
          <cell r="O1229">
            <v>75093066</v>
          </cell>
          <cell r="P1229">
            <v>7</v>
          </cell>
          <cell r="Q1229" t="str">
            <v>PSP a la VSCSM para el desarrollo de la función de fiscalización minera, en actividades de consolidación, revisión de cartera, verificación y actualización de información relacionada con contraprestaciones económicas a cargo de los titulares mineros</v>
          </cell>
          <cell r="R1229" t="str">
            <v>Con el fin de cumplir las actividades de fiscalización de los títulos mineros el contratista deberá ejecutar las siguientes obligaciones: 1. Realizar las actividades de consolidación, verificación y actualización de la información registrada en los sistemas de información de la Vicepresidencia de Seguimiento, Control y Seguridad Minera de la Agencia Nacional de Minería, relacionados con las contraprestaciones económicas derivadas de contratos de concesión minera. 2. Realizar el escaneo de los conceptos técnicos y actos administrativos emitidos por la Vicepresidencia de Seguimiento, Control y seguridad Minera que requieran liquidación y/o pago de contraprestaciones económicas derivadas de los contratos de concesión minera suscritos con los titulares mineros y cargarlos a los sistemas de información dispuestos en la Entidad. 3. Verificar las condiciones celebradas en los contratos mineros en cuanto a áreas objeto de concesión, duración de las etapas y las posteriores modificaciones que sufran estos a lo largo de la ejecución del contrato y demás información pertinente, para mantener actualizados los sistemas de información de cartera y/ o estados financieros, canon superficiario, websafi o cualquier otro que indique la entidad. 4. Realizar la verificación de los estados de cuenta de los títulos mineros respecto a obligaciones de canon superficiario, intereses y multas, para realizar la actualización y/o depuración de la información en los estados financieros de la entidad. 5. Realizar causación de las obligaciones económicas derivadas de los títulos mineros en el sistema de canon superficiario o el que disponga la entidad, con impacto en los estados financieros, especialmente en cartera. 6. Registrar y/o Informar a la sede central las modificaciones que presenten los títulos mineros en cuento a suspensiones, reducción de área, renuncias, prórrogas y/o cualquier otra circunstancia que directamente afecte la liquidación de canon superficiario para su respectiva actualización en los sistemas de información. 7. Identificar los pagos recibidos a favor de la Entidad, validar el concepto del recaudo y la contraprestación económica a la que se debe aplicar el pago, así como identificar los conceptos de aquellos saldos a favor que registra el sistema de cartera e informar a sede central para que el Grupo de trabajo que corresponde aplique los saldos en la cartera de la Entidad. 8. Apoyar a los funcionarios y/o contratistas del Grupo de Seguimiento y Control y demás dependencias en el suministro de información económica de los títulos mineros. 9. Elaborar y enviar al supervisor y a los administradores de canon superficiario en sede central los informes de causación, modificaciones, identificación de pagos y de gestión semanal. 10. Interactuar con el Grupo de Regalías y Contraprestaciones Económicas, prestando apoyo en la consolidación de la información, la causación y liquidación de las contraprestaciones de carácter económico a cargo de los titulares mineros. 11. Adelantar oportunamente los trámites y solicitudes que le sean asignadas, dar oportuna respuesta a los diferentes requerimientos internos como externos y aquellos que pueden elevar los Entes de Control. 12. Revisar la cartera y causaciones de las Resoluciones proferidas por la Vicepresidencia de Seguimiento, Control y Seguridad Minera o el Grupo Nacional de Seguimiento y Control, en las que se declaren obligaciones económicas, las cuales se constituyen en títulos ejecutivos para ser remitidos al Grupo de Cobro Coactivo. 15.Solicitar la desanotación de notas débito de aquellos títulos mineros, cuyo proceso de Cobro Coactivo se encuentre en etapa persuasiva o con numeración de proceso asignado por parte de la Oficina de Cobro Coactivo.</v>
          </cell>
          <cell r="V1229">
            <v>37791600</v>
          </cell>
          <cell r="W1229">
            <v>51624</v>
          </cell>
          <cell r="X1229">
            <v>45501</v>
          </cell>
          <cell r="Y1229" t="str">
            <v>SISTEMA GENERAL DE REGALÍAS</v>
          </cell>
          <cell r="AA1229">
            <v>37791600</v>
          </cell>
          <cell r="AB1229" t="str">
            <v>FERNANDO ALBERTO CARDONA VARGAS</v>
          </cell>
          <cell r="AC1229" t="str">
            <v>VICEPRESIDENTE DE SEGUIMIENTO, CONTROL Y SEGURIDAD MINERA</v>
          </cell>
          <cell r="AD1229" t="str">
            <v>VSCSM</v>
          </cell>
          <cell r="AE1229">
            <v>8</v>
          </cell>
          <cell r="AH1229">
            <v>4723950</v>
          </cell>
          <cell r="AI1229">
            <v>37275866</v>
          </cell>
          <cell r="AJ1229" t="str">
            <v>KAREN ANDREA DURÁN NIEVA</v>
          </cell>
          <cell r="AK1229" t="str">
            <v>COORDINADORA DEL PUNTO DE ATENCIÓN REGIONAL MANIZALES</v>
          </cell>
          <cell r="AN1229" t="str">
            <v>Manizales</v>
          </cell>
          <cell r="AO1229" t="str">
            <v>14 PRESTACIÓN DE SERVICIOS</v>
          </cell>
          <cell r="AP1229" t="str">
            <v>CALDAS</v>
          </cell>
          <cell r="AQ1229" t="str">
            <v>SALAMINA</v>
          </cell>
          <cell r="AR1229" t="str">
            <v>INGENIERO DE SISTEMAS</v>
          </cell>
          <cell r="AS1229" t="str">
            <v>POSGRADO</v>
          </cell>
          <cell r="AZ1229" t="str">
            <v>SGR</v>
          </cell>
          <cell r="BA1229" t="str">
            <v>438</v>
          </cell>
          <cell r="BB1229">
            <v>2024</v>
          </cell>
          <cell r="BC1229">
            <v>80111600</v>
          </cell>
          <cell r="BD1229" t="str">
            <v>SEGUROS DEL ESTADO S.A.</v>
          </cell>
          <cell r="BE1229" t="str">
            <v>14-46-101122476</v>
          </cell>
          <cell r="BF1229">
            <v>45532</v>
          </cell>
          <cell r="BG1229">
            <v>45532</v>
          </cell>
          <cell r="BH1229">
            <v>45533</v>
          </cell>
          <cell r="BI1229">
            <v>197924</v>
          </cell>
          <cell r="BJ1229">
            <v>45532</v>
          </cell>
          <cell r="BK1229" t="str">
            <v>POSITIVA</v>
          </cell>
          <cell r="BL1229">
            <v>45537</v>
          </cell>
          <cell r="BN1229">
            <v>45537</v>
          </cell>
          <cell r="BO1229">
            <v>45778</v>
          </cell>
          <cell r="BP1229" t="str">
            <v>SI</v>
          </cell>
          <cell r="BQ1229" t="str">
            <v>CONTRATACIÓN DIRECTA</v>
          </cell>
          <cell r="BR1229" t="str">
            <v>SGR-438-2024</v>
          </cell>
          <cell r="BS1229" t="str">
            <v>https://community.secop.gov.co/Public/Tendering/OpportunityDetail/Index?noticeUID=CO1.NTC.6606973&amp;isFromPublicArea=True&amp;isModal=False</v>
          </cell>
        </row>
        <row r="1230">
          <cell r="A1230" t="str">
            <v>SGR-439-2024</v>
          </cell>
          <cell r="C1230">
            <v>45527</v>
          </cell>
          <cell r="D1230" t="str">
            <v>ELKIN EDUARDO MARQUEZ MUÑOZ</v>
          </cell>
          <cell r="E1230" t="str">
            <v>ANA MARÍA MENDOZA</v>
          </cell>
          <cell r="F1230" t="str">
            <v>CONTRATO</v>
          </cell>
          <cell r="J1230">
            <v>33781</v>
          </cell>
          <cell r="K1230">
            <v>33</v>
          </cell>
          <cell r="L1230">
            <v>630096323</v>
          </cell>
          <cell r="M1230" t="str">
            <v>PROFESIONAL</v>
          </cell>
          <cell r="N1230" t="str">
            <v>CÉDULA DE CIUDADANIA</v>
          </cell>
          <cell r="O1230">
            <v>1094426882</v>
          </cell>
          <cell r="P1230">
            <v>1</v>
          </cell>
          <cell r="Q1230"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230"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230">
            <v>54410769</v>
          </cell>
          <cell r="W1230">
            <v>47424</v>
          </cell>
          <cell r="X1230">
            <v>45500</v>
          </cell>
          <cell r="Y1230" t="str">
            <v>SISTEMA GENERAL DE REGALÍAS</v>
          </cell>
          <cell r="AA1230">
            <v>54410769</v>
          </cell>
          <cell r="AB1230" t="str">
            <v>FERNANDO ALBERTO CARDONA VARGAS</v>
          </cell>
          <cell r="AC1230" t="str">
            <v>VICEPRESIDENTE DE SEGUIMIENTO, CONTROL Y SEGURIDAD MINERA</v>
          </cell>
          <cell r="AD1230" t="str">
            <v>VSCSM</v>
          </cell>
          <cell r="AE1230">
            <v>7</v>
          </cell>
          <cell r="AH1230">
            <v>7772967</v>
          </cell>
          <cell r="AI1230">
            <v>42884186</v>
          </cell>
          <cell r="AJ1230" t="str">
            <v>MARISA DEL SOCORRO FERNANDEZ BEDOYA</v>
          </cell>
          <cell r="AK1230" t="str">
            <v>COORDINADORA DEL PUNTO DE ATENCIÓN REGIONAL CÚCUTA</v>
          </cell>
          <cell r="AN1230" t="str">
            <v>Cúcuta</v>
          </cell>
          <cell r="AO1230" t="str">
            <v>14 PRESTACIÓN DE SERVICIOS</v>
          </cell>
          <cell r="AP1230" t="str">
            <v>NORTE DE SANTANDER</v>
          </cell>
          <cell r="AQ1230" t="str">
            <v>DURANIA</v>
          </cell>
          <cell r="AR1230" t="str">
            <v>DERECHO</v>
          </cell>
          <cell r="AS1230" t="str">
            <v>POSGRADO</v>
          </cell>
          <cell r="AZ1230" t="str">
            <v>SGR</v>
          </cell>
          <cell r="BA1230" t="str">
            <v>439</v>
          </cell>
          <cell r="BB1230">
            <v>2024</v>
          </cell>
          <cell r="BC1230">
            <v>80111600</v>
          </cell>
          <cell r="BD1230" t="str">
            <v>ASEGURADORA SOLIDARIA DE COLOMBIA</v>
          </cell>
          <cell r="BE1230" t="str">
            <v>475-47-994000066712</v>
          </cell>
          <cell r="BF1230">
            <v>45530</v>
          </cell>
          <cell r="BG1230">
            <v>45530</v>
          </cell>
          <cell r="BH1230">
            <v>45530</v>
          </cell>
          <cell r="BI1230">
            <v>196624</v>
          </cell>
          <cell r="BJ1230">
            <v>45531</v>
          </cell>
          <cell r="BK1230" t="str">
            <v>POSITIVA</v>
          </cell>
          <cell r="BL1230">
            <v>45531</v>
          </cell>
          <cell r="BN1230">
            <v>45531</v>
          </cell>
          <cell r="BO1230">
            <v>45742</v>
          </cell>
          <cell r="BP1230" t="str">
            <v>SI</v>
          </cell>
          <cell r="BQ1230" t="str">
            <v>CONTRATACIÓN DIRECTA</v>
          </cell>
          <cell r="BR1230" t="str">
            <v>SGR-439-2024</v>
          </cell>
          <cell r="BS1230" t="str">
            <v>https://community.secop.gov.co/Public/Tendering/OpportunityDetail/Index?noticeUID=CO1.NTC.6595531&amp;isFromPublicArea=True&amp;isModal=False</v>
          </cell>
        </row>
        <row r="1231">
          <cell r="A1231" t="str">
            <v>SGR-440-2024</v>
          </cell>
          <cell r="C1231">
            <v>45532</v>
          </cell>
          <cell r="D1231" t="str">
            <v>HAROL GEOVANNY IBAÑEZ JIMENEZ</v>
          </cell>
          <cell r="E1231" t="str">
            <v>ADRIANA MILENA LÓPEZ</v>
          </cell>
          <cell r="F1231" t="str">
            <v>CONTRATO</v>
          </cell>
          <cell r="J1231">
            <v>27665</v>
          </cell>
          <cell r="K1231">
            <v>49</v>
          </cell>
          <cell r="L1231">
            <v>630090423</v>
          </cell>
          <cell r="M1231" t="str">
            <v>PROFESIONAL</v>
          </cell>
          <cell r="N1231" t="str">
            <v>CÉDULA DE CIUDADANIA</v>
          </cell>
          <cell r="O1231">
            <v>74180893</v>
          </cell>
          <cell r="P1231">
            <v>0</v>
          </cell>
          <cell r="Q1231"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231"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231">
            <v>62183736</v>
          </cell>
          <cell r="W1231">
            <v>42024</v>
          </cell>
          <cell r="X1231">
            <v>45500</v>
          </cell>
          <cell r="Y1231" t="str">
            <v>SISTEMA GENERAL DE REGALÍAS</v>
          </cell>
          <cell r="AA1231">
            <v>62183736</v>
          </cell>
          <cell r="AB1231" t="str">
            <v>FERNANDO ALBERTO CARDONA VARGAS</v>
          </cell>
          <cell r="AC1231" t="str">
            <v>VICEPRESIDENTE DE SEGUIMIENTO, CONTROL Y SEGURIDAD MINERA</v>
          </cell>
          <cell r="AD1231" t="str">
            <v>VSCSM</v>
          </cell>
          <cell r="AE1231">
            <v>8</v>
          </cell>
          <cell r="AH1231">
            <v>7772967</v>
          </cell>
          <cell r="AI1231">
            <v>1057575114</v>
          </cell>
          <cell r="AJ1231" t="str">
            <v>LAURA LIGIA GOYENECHE MENDIVELSO</v>
          </cell>
          <cell r="AK1231" t="str">
            <v>COORDINADORA DEL PUNTO DE ATENCIÓN REGIONAL NOBSA</v>
          </cell>
          <cell r="AN1231" t="str">
            <v>Nobsa</v>
          </cell>
          <cell r="AO1231" t="str">
            <v>14 PRESTACIÓN DE SERVICIOS</v>
          </cell>
          <cell r="AP1231" t="str">
            <v>BOYACÁ</v>
          </cell>
          <cell r="AQ1231" t="str">
            <v>SOGAMOSO</v>
          </cell>
          <cell r="AR1231" t="str">
            <v>INGENIERO DE MINAS</v>
          </cell>
          <cell r="AS1231" t="str">
            <v>POSGRADO</v>
          </cell>
          <cell r="AZ1231" t="str">
            <v>SGR</v>
          </cell>
          <cell r="BA1231" t="str">
            <v>440</v>
          </cell>
          <cell r="BB1231">
            <v>2024</v>
          </cell>
          <cell r="BC1231">
            <v>80111600</v>
          </cell>
          <cell r="BD1231" t="str">
            <v>ASEGURADORA SOLIDARIA DE COLOMBIA</v>
          </cell>
          <cell r="BE1231" t="str">
            <v>600-47-994000073259</v>
          </cell>
          <cell r="BF1231">
            <v>45533</v>
          </cell>
          <cell r="BG1231">
            <v>45533</v>
          </cell>
          <cell r="BH1231">
            <v>45533</v>
          </cell>
          <cell r="BI1231">
            <v>198324</v>
          </cell>
          <cell r="BJ1231">
            <v>45533</v>
          </cell>
          <cell r="BK1231" t="str">
            <v>POSITIVA</v>
          </cell>
          <cell r="BL1231">
            <v>45537</v>
          </cell>
          <cell r="BN1231">
            <v>45537</v>
          </cell>
          <cell r="BO1231">
            <v>45778</v>
          </cell>
          <cell r="BP1231" t="str">
            <v>SI</v>
          </cell>
          <cell r="BQ1231" t="str">
            <v>CONTRATACIÓN DIRECTA</v>
          </cell>
          <cell r="BR1231" t="str">
            <v>SGR-440-2024</v>
          </cell>
          <cell r="BS1231" t="str">
            <v>https://community.secop.gov.co/Public/Tendering/OpportunityDetail/Index?noticeUID=CO1.NTC.6621702&amp;isFromPublicArea=True&amp;isModal=False</v>
          </cell>
        </row>
        <row r="1232">
          <cell r="A1232" t="str">
            <v>SGR-441-2024</v>
          </cell>
          <cell r="C1232">
            <v>45532</v>
          </cell>
          <cell r="D1232" t="str">
            <v>JUAN PABLO PEREZ RAMÍREZ</v>
          </cell>
          <cell r="E1232" t="str">
            <v>ADRIANA MILENA LÓPEZ</v>
          </cell>
          <cell r="F1232" t="str">
            <v>CONTRATO</v>
          </cell>
          <cell r="J1232">
            <v>32987</v>
          </cell>
          <cell r="K1232">
            <v>35</v>
          </cell>
          <cell r="L1232">
            <v>630102623</v>
          </cell>
          <cell r="M1232" t="str">
            <v>PROFESIONAL</v>
          </cell>
          <cell r="N1232" t="str">
            <v>CÉDULA DE CIUDADANIA</v>
          </cell>
          <cell r="O1232">
            <v>1036395498</v>
          </cell>
          <cell r="P1232">
            <v>0</v>
          </cell>
          <cell r="Q1232"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232"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232">
            <v>62183736</v>
          </cell>
          <cell r="W1232">
            <v>53724</v>
          </cell>
          <cell r="X1232">
            <v>45501</v>
          </cell>
          <cell r="Y1232" t="str">
            <v>SISTEMA GENERAL DE REGALÍAS</v>
          </cell>
          <cell r="AA1232">
            <v>62183736</v>
          </cell>
          <cell r="AB1232" t="str">
            <v>FERNANDO ALBERTO CARDONA VARGAS</v>
          </cell>
          <cell r="AC1232" t="str">
            <v>VICEPRESIDENTE DE SEGUIMIENTO, CONTROL Y SEGURIDAD MINERA</v>
          </cell>
          <cell r="AD1232" t="str">
            <v>VSCSM</v>
          </cell>
          <cell r="AE1232">
            <v>8</v>
          </cell>
          <cell r="AH1232">
            <v>7772967</v>
          </cell>
          <cell r="AI1232">
            <v>37275866</v>
          </cell>
          <cell r="AJ1232" t="str">
            <v>KAREN ANDREA DURÁN NIEVA</v>
          </cell>
          <cell r="AK1232" t="str">
            <v>COORDINADORA DEL PUNTO DE ATENCIÓN REGIONAL MANIZALES</v>
          </cell>
          <cell r="AN1232" t="str">
            <v>Manizales</v>
          </cell>
          <cell r="AO1232" t="str">
            <v>14 PRESTACIÓN DE SERVICIOS</v>
          </cell>
          <cell r="AP1232" t="str">
            <v>ANTIOQUIA</v>
          </cell>
          <cell r="AQ1232" t="str">
            <v>EL CARMEN DE VIBORAL</v>
          </cell>
          <cell r="AR1232" t="str">
            <v>INGENIERIA DE MINAS Y METALURGICA</v>
          </cell>
          <cell r="AS1232" t="str">
            <v>PREGRADO</v>
          </cell>
          <cell r="AZ1232" t="str">
            <v>SGR</v>
          </cell>
          <cell r="BA1232" t="str">
            <v>441</v>
          </cell>
          <cell r="BB1232">
            <v>2024</v>
          </cell>
          <cell r="BC1232">
            <v>80111600</v>
          </cell>
          <cell r="BD1232" t="str">
            <v>SEGUROS DEL ESTADO S.A.</v>
          </cell>
          <cell r="BE1232" t="str">
            <v>14-44-101217674</v>
          </cell>
          <cell r="BF1232">
            <v>45532</v>
          </cell>
          <cell r="BG1232">
            <v>45533</v>
          </cell>
          <cell r="BH1232">
            <v>45534</v>
          </cell>
          <cell r="BI1232">
            <v>199324</v>
          </cell>
          <cell r="BJ1232">
            <v>45533</v>
          </cell>
          <cell r="BK1232" t="str">
            <v>POSITIVA</v>
          </cell>
          <cell r="BL1232">
            <v>45537</v>
          </cell>
          <cell r="BN1232">
            <v>45537</v>
          </cell>
          <cell r="BO1232">
            <v>45778</v>
          </cell>
          <cell r="BP1232" t="str">
            <v>SI</v>
          </cell>
          <cell r="BQ1232" t="str">
            <v>CONTRATACIÓN DIRECTA</v>
          </cell>
          <cell r="BR1232" t="str">
            <v>SGR-441-2024</v>
          </cell>
          <cell r="BS1232" t="str">
            <v>https://community.secop.gov.co/Public/Tendering/OpportunityDetail/Index?noticeUID=CO1.NTC.6621597&amp;isFromPublicArea=True&amp;isModal=False</v>
          </cell>
        </row>
        <row r="1233">
          <cell r="A1233" t="str">
            <v>SGR-442-2024</v>
          </cell>
          <cell r="C1233">
            <v>45530</v>
          </cell>
          <cell r="D1233" t="str">
            <v>LAURA DANIELA SOLANO COLMENARES</v>
          </cell>
          <cell r="E1233" t="str">
            <v>ADRIANA MILENA LÓPEZ</v>
          </cell>
          <cell r="F1233" t="str">
            <v>CONTRATO</v>
          </cell>
          <cell r="J1233">
            <v>33966</v>
          </cell>
          <cell r="K1233">
            <v>32</v>
          </cell>
          <cell r="L1233">
            <v>630103923</v>
          </cell>
          <cell r="M1233" t="str">
            <v>PROFESIONAL</v>
          </cell>
          <cell r="N1233" t="str">
            <v>CÉDULA DE CIUDADANIA</v>
          </cell>
          <cell r="O1233">
            <v>1104705755</v>
          </cell>
          <cell r="P1233">
            <v>7</v>
          </cell>
          <cell r="Q1233"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233"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233">
            <v>62183736</v>
          </cell>
          <cell r="W1233">
            <v>55024</v>
          </cell>
          <cell r="X1233">
            <v>45501</v>
          </cell>
          <cell r="Y1233" t="str">
            <v>SISTEMA GENERAL DE REGALÍAS</v>
          </cell>
          <cell r="AA1233">
            <v>62183736</v>
          </cell>
          <cell r="AB1233" t="str">
            <v>FERNANDO ALBERTO CARDONA VARGAS</v>
          </cell>
          <cell r="AC1233" t="str">
            <v>VICEPRESIDENTE DE SEGUIMIENTO, CONTROL Y SEGURIDAD MINERA</v>
          </cell>
          <cell r="AD1233" t="str">
            <v>VSCSM</v>
          </cell>
          <cell r="AE1233">
            <v>8</v>
          </cell>
          <cell r="AH1233">
            <v>7772967</v>
          </cell>
          <cell r="AI1233">
            <v>14138793</v>
          </cell>
          <cell r="AJ1233" t="str">
            <v>DIEGO FERNANDO LINARRES ROZO</v>
          </cell>
          <cell r="AK1233" t="str">
            <v>COORDINDOR DEL PUNTO DE ATENCIÓN REGIONAL IBAGUE</v>
          </cell>
          <cell r="AN1233" t="str">
            <v>Ibagué</v>
          </cell>
          <cell r="AO1233" t="str">
            <v>14 PRESTACIÓN DE SERVICIOS</v>
          </cell>
          <cell r="AP1233" t="str">
            <v>TOLIMA</v>
          </cell>
          <cell r="AQ1233" t="str">
            <v>LIBANO</v>
          </cell>
          <cell r="AR1233" t="str">
            <v>DERECHO</v>
          </cell>
          <cell r="AS1233" t="str">
            <v>PREGRADO</v>
          </cell>
          <cell r="AZ1233" t="str">
            <v>SGR</v>
          </cell>
          <cell r="BA1233" t="str">
            <v>442</v>
          </cell>
          <cell r="BB1233">
            <v>2024</v>
          </cell>
          <cell r="BC1233">
            <v>80111600</v>
          </cell>
          <cell r="BD1233" t="str">
            <v>SEGUROS DEL ESTADO S.A.</v>
          </cell>
          <cell r="BE1233" t="str">
            <v>25-44-101194097</v>
          </cell>
          <cell r="BF1233">
            <v>45532</v>
          </cell>
          <cell r="BG1233">
            <v>45531</v>
          </cell>
          <cell r="BH1233">
            <v>45533</v>
          </cell>
          <cell r="BI1233">
            <v>197724</v>
          </cell>
          <cell r="BJ1233">
            <v>45532</v>
          </cell>
          <cell r="BK1233" t="str">
            <v>POSITIVA</v>
          </cell>
          <cell r="BL1233">
            <v>45534</v>
          </cell>
          <cell r="BN1233">
            <v>45533</v>
          </cell>
          <cell r="BO1233">
            <v>45775</v>
          </cell>
          <cell r="BP1233" t="str">
            <v>SI</v>
          </cell>
          <cell r="BQ1233" t="str">
            <v>CONTRATACIÓN DIRECTA</v>
          </cell>
          <cell r="BR1233" t="str">
            <v>SGR-442-2024</v>
          </cell>
          <cell r="BS1233" t="str">
            <v>https://community.secop.gov.co/Public/Tendering/OpportunityDetail/Index?noticeUID=CO1.NTC.6609053&amp;isFromPublicArea=True&amp;isModal=False</v>
          </cell>
        </row>
        <row r="1234">
          <cell r="A1234" t="str">
            <v>SGR-443-2024</v>
          </cell>
          <cell r="C1234">
            <v>45530</v>
          </cell>
          <cell r="D1234" t="str">
            <v>LEICER JOSE FLOREZ BRIEVA</v>
          </cell>
          <cell r="E1234" t="str">
            <v>ANA MARÍA MENDOZA</v>
          </cell>
          <cell r="F1234" t="str">
            <v>CONTRATO</v>
          </cell>
          <cell r="J1234">
            <v>31031</v>
          </cell>
          <cell r="K1234">
            <v>40</v>
          </cell>
          <cell r="L1234">
            <v>630097323</v>
          </cell>
          <cell r="M1234" t="str">
            <v>APOYO A LA GESTIÓN</v>
          </cell>
          <cell r="N1234" t="str">
            <v>CÉDULA DE CIUDADANIA</v>
          </cell>
          <cell r="O1234">
            <v>92694492</v>
          </cell>
          <cell r="P1234">
            <v>2</v>
          </cell>
          <cell r="Q1234" t="str">
            <v>PS de apoyo a la gestión a la VSCSM, en actividades de fiscalización minera, como es la recepción de documentos internos y externos, el control de la correspondencia, la clasificación de información y la gestión documental a través del SGD</v>
          </cell>
          <cell r="R1234" t="str">
            <v>1. Apoyar las actividades de gestión y manejo documental de la información derivada del desarrollo de la función de fiscalización de la actividad minera. 2. Ingresar, en medio físico o digital, la correspondencia y productos de información derivados de las actividades de fiscalización de la actividad minera en el expediente tanto en su versión física como en digital en las herramientas informáticas dispuestas para tal fin. 3. Apoyar el recibo y clasificación de las actuaciones administrativas, técnicas y jurídicas, en medio físico o digital, resultado de las actividades de fiscalización de la actividad minera. 4. Organizar cronológicamente la documentación y remitir a mantenimiento de expedientes y gestión documental, bajo los lineamientos que se expidan para el efecto por parte de la ANM. 5. Diligenciar y mantener actualizada la base de datos de control de actuaciones administrativas proferidas por el grupo de trabajo, en físico o en digital, bajo los parámetros y lineamientos que se definan para el efecto. 6. Apoyar al Grupo de Seguimiento y Control en las actividades de control de correspondencia, en físico o en digital. 7. Archivar y controlar los documentos soportes de las inspecciones de campo, autos, resoluciones y demás información expedida por el grupo de trabajo, de conformidad con los lineamientos que se impartan por el Supervisor y haciendo uso de las plataformas tecnológicas que disponga la entidad. 8. Apoyar la atención a usuarios en consultas relacionadas con el estado del expediente y trámites competencia del grupo de trabajo, enmarcados en el proceso de fiscalización minera. 9. Atender de manera oportuna las solicitudes de copias, en versión física o digital, y hacer entrega de las mismas, en atención a las peticiones radicadas por los interesados y titulares mineros y según el reparto asignado. 10. Apoyar el agendamiento, organización y realización de las reuniones que se programen en el Grupo, en el marco de las actividades de fiscalización, apoyando la elaboración de actas y listado de asistencia respectivos. 11. Apoyar las actuaciones correspondientes para la realización oportuna y eficaz el proceso de notificación de actos administrativos derivados de las funciones de fiscalización minera.</v>
          </cell>
          <cell r="V1234">
            <v>27220383</v>
          </cell>
          <cell r="W1234">
            <v>48424</v>
          </cell>
          <cell r="X1234">
            <v>45500</v>
          </cell>
          <cell r="Y1234" t="str">
            <v>SISTEMA GENERAL DE REGALÍAS</v>
          </cell>
          <cell r="AA1234">
            <v>27220383</v>
          </cell>
          <cell r="AB1234" t="str">
            <v>FERNANDO ALBERTO CARDONA VARGAS</v>
          </cell>
          <cell r="AC1234" t="str">
            <v>VICEPRESIDENTE DE SEGUIMIENTO, CONTROL Y SEGURIDAD MINERA</v>
          </cell>
          <cell r="AD1234" t="str">
            <v>VSCSM</v>
          </cell>
          <cell r="AE1234">
            <v>9</v>
          </cell>
          <cell r="AH1234">
            <v>3024487</v>
          </cell>
          <cell r="AI1234">
            <v>42884186</v>
          </cell>
          <cell r="AJ1234" t="str">
            <v>MARISA DEL SOCORRO FERNANDEZ BEDOYA</v>
          </cell>
          <cell r="AK1234" t="str">
            <v>COORDINADORA DEL PUNTO DE ATENCIÓN REGIONAL CÚCUTA</v>
          </cell>
          <cell r="AN1234" t="str">
            <v>Cúcuta</v>
          </cell>
          <cell r="AO1234" t="str">
            <v>14 PRESTACIÓN DE SERVICIOS</v>
          </cell>
          <cell r="AP1234" t="str">
            <v>SUCRE</v>
          </cell>
          <cell r="AQ1234" t="str">
            <v>SUCRE</v>
          </cell>
          <cell r="AR1234" t="str">
            <v>ADMINISTRADOR DE EMPRESAS</v>
          </cell>
          <cell r="AS1234" t="str">
            <v>POSGRADO</v>
          </cell>
          <cell r="AZ1234" t="str">
            <v>SGR</v>
          </cell>
          <cell r="BA1234" t="str">
            <v>443</v>
          </cell>
          <cell r="BB1234">
            <v>2024</v>
          </cell>
          <cell r="BC1234">
            <v>80111600</v>
          </cell>
          <cell r="BD1234" t="str">
            <v>ASEGURADORA SOLIDARIA DE COLOMBIA</v>
          </cell>
          <cell r="BE1234" t="str">
            <v>475- 47- 994000066779</v>
          </cell>
          <cell r="BF1234">
            <v>45531</v>
          </cell>
          <cell r="BG1234">
            <v>45533</v>
          </cell>
          <cell r="BH1234">
            <v>45534</v>
          </cell>
          <cell r="BI1234">
            <v>198824</v>
          </cell>
          <cell r="BJ1234">
            <v>45533</v>
          </cell>
          <cell r="BK1234" t="str">
            <v>POSITIVA</v>
          </cell>
          <cell r="BL1234">
            <v>45537</v>
          </cell>
          <cell r="BN1234">
            <v>45537</v>
          </cell>
          <cell r="BO1234">
            <v>45809</v>
          </cell>
          <cell r="BP1234" t="str">
            <v>SI</v>
          </cell>
          <cell r="BQ1234" t="str">
            <v>CONTRATACIÓN DIRECTA</v>
          </cell>
          <cell r="BR1234" t="str">
            <v>SGR-443-2024</v>
          </cell>
          <cell r="BS1234" t="str">
            <v>https://community.secop.gov.co/Public/Tendering/OpportunityDetail/Index?noticeUID=CO1.NTC.6613758&amp;isFromPublicArea=True&amp;isModal=False</v>
          </cell>
        </row>
        <row r="1235">
          <cell r="A1235" t="str">
            <v>SGR-444-2024</v>
          </cell>
          <cell r="C1235">
            <v>45530</v>
          </cell>
          <cell r="D1235" t="str">
            <v>ANDREA CAROLINA MONROY LOZANO</v>
          </cell>
          <cell r="E1235" t="str">
            <v>MARTHA PATRICIA PUERTO GUIO</v>
          </cell>
          <cell r="F1235" t="str">
            <v>CONTRATO</v>
          </cell>
          <cell r="J1235">
            <v>30174</v>
          </cell>
          <cell r="K1235">
            <v>43</v>
          </cell>
          <cell r="L1235">
            <v>630084923</v>
          </cell>
          <cell r="M1235" t="str">
            <v>PROFESIONAL</v>
          </cell>
          <cell r="N1235" t="str">
            <v>CÉDULA DE CIUDADANIA</v>
          </cell>
          <cell r="O1235">
            <v>33367574</v>
          </cell>
          <cell r="P1235">
            <v>1</v>
          </cell>
          <cell r="Q1235" t="str">
            <v>PSP a la VSCSM para la definición de lineamientos jurídicos en los procedimientos y formatos requeridos para realizar la actividad de fiscalización bajo criterios unificados y parámetros de calidad y oportunidad, así como atender los demás trámites jurídicos que surjan en el marco del proceso de fiscalización minera.</v>
          </cell>
          <cell r="R1235" t="str">
            <v>Con el fin de cumplir las actividades de fiscalización de los títulos mineros el contratista deberá ejecutar las siguientes obligaciones: 1. Revisar, validar y proyectar las actuaciones de los procesos y procedimientos existentes para el desarrollo de la función de fiscalización como al igual que los formatos y documentos que se requieren para su implementación. 2. Identificar y analizar los aspectos jurídicos que deben soportar el diseño e implementación de productos, metodologías y procesos definidos como soporte a los procesos de fiscalización, especialmente los que se relacionan con las inspecciones de campo y evaluación documental, documentando las soluciones que se deriven en su componente jurídico. 3. Realizar las actividades de socialización de los procedimientos de fiscalización a los títulos mineros con un componente jurídico, participando en las jornadas de entrenamiento en puestos de trabajo para presentar los ajustes de los nuevos productos de información, elaborando las ayudas didácticas que se requieran para estos fines. 4. Elaborar las matrices de autos, conceptos técnicos y demás formatos para la validación de los aspectos de calidad y oportunidad de las actuaciones administrativas de la autoridad minera en materia de fiscalización, en su componente jurídico. 5. Realizar la validación de calidad y oportunidad en cuanto al componente jurídico de los actos administrativos proferidos por los diferentes grupos de trabajo que desarrollan actividades de fiscalización, seguimiento y control a los títulos mineros. 6. Apoyar la revisión de actos administrativos para la priorización y programación de las actividades de fiscalización a los CLAUSULADO COMPLEMENTARIO AL CONTRATO DE PRESTACIÓN DE SERVICIOS PROFESIONALES No. SGR-444-2024 SUSCRITO ENTRE LA AGENCIA NACIONAL DE MINERIA Y ANDREA CAROLINA MONROY LOZANO. Fecha de Impresión: 2024-08-27 Página 2 de 11 títulos mineros competencia de la ANM. 7. Revisar y consolidar los informes derivados de las actividades de fiscalización integral en los títulos mineros según reparto que realice el supervisor y emitir aval a las diferentes actuaciones administrativas generadas del seguimiento y control a los títulos mineros. 8. Sustanciar la respuesta oportuna y de fondo a los derechos de petición que le sean asignadas. 9. Participar en las mesas de trabajo organizadas por la ANM, con los distintos entes territoriales y titulares mineros, para difundir la normatividad minera vigente. Al igual que asistir y participar en los comités, reuniones, talleres, juntas, y demás eventos que le indique el supervisor y se relacionen con el objeto del contrato. 10. Brindar los insumos y respuestas a los requerimientos realizados por la Oficina Asesora Jurídica en relación a los títulos mineros y figuras con prerrogativa, competencia del grupo de trabajo.</v>
          </cell>
          <cell r="V1235">
            <v>77570792</v>
          </cell>
          <cell r="W1235">
            <v>36424</v>
          </cell>
          <cell r="X1235">
            <v>45499</v>
          </cell>
          <cell r="Y1235" t="str">
            <v>SISTEMA GENERAL DE REGALÍAS</v>
          </cell>
          <cell r="AA1235">
            <v>77750792</v>
          </cell>
          <cell r="AB1235" t="str">
            <v>FERNANDO ALBERTO CARDONA VARGAS</v>
          </cell>
          <cell r="AC1235" t="str">
            <v>VICEPRESIDENTE DE SEGUIMIENTO, CONTROL Y SEGURIDAD MINERA</v>
          </cell>
          <cell r="AD1235" t="str">
            <v>VSCSM</v>
          </cell>
          <cell r="AE1235">
            <v>8</v>
          </cell>
          <cell r="AH1235">
            <v>9696349</v>
          </cell>
          <cell r="AI1235">
            <v>43056693</v>
          </cell>
          <cell r="AJ1235" t="str">
            <v>MARÍA EUGENIA SÁNCHEZ JARAMILLO</v>
          </cell>
          <cell r="AK1235" t="str">
            <v>EXPERTO CÓDIGO G3 GRADO 06 DE LA VICEPRESIDENCIA DE SEGUIMIENTO, CONTROL Y SEGURIDAD MINERA</v>
          </cell>
          <cell r="AN1235" t="str">
            <v>Bogotá D.C.</v>
          </cell>
          <cell r="AO1235" t="str">
            <v>14 PRESTACIÓN DE SERVICIOS</v>
          </cell>
          <cell r="AP1235" t="str">
            <v>BOYACÁ</v>
          </cell>
          <cell r="AQ1235" t="str">
            <v>TUNJA</v>
          </cell>
          <cell r="AR1235" t="str">
            <v>DERECHO</v>
          </cell>
          <cell r="AS1235" t="str">
            <v>PREGRADO</v>
          </cell>
          <cell r="AZ1235" t="str">
            <v>SGR</v>
          </cell>
          <cell r="BA1235" t="str">
            <v>444</v>
          </cell>
          <cell r="BB1235">
            <v>2024</v>
          </cell>
          <cell r="BC1235">
            <v>80111600</v>
          </cell>
          <cell r="BD1235" t="str">
            <v>SEGUROS DEL ESTADO S.A.</v>
          </cell>
          <cell r="BE1235" t="str">
            <v>14-46-101122485</v>
          </cell>
          <cell r="BF1235">
            <v>45532</v>
          </cell>
          <cell r="BG1235">
            <v>45533</v>
          </cell>
          <cell r="BH1235">
            <v>45533</v>
          </cell>
          <cell r="BI1235">
            <v>197524</v>
          </cell>
          <cell r="BJ1235">
            <v>45532</v>
          </cell>
          <cell r="BK1235" t="str">
            <v>POSITIVA</v>
          </cell>
          <cell r="BL1235">
            <v>45534</v>
          </cell>
          <cell r="BN1235">
            <v>45534</v>
          </cell>
          <cell r="BO1235">
            <v>45776</v>
          </cell>
          <cell r="BP1235" t="str">
            <v>SI</v>
          </cell>
          <cell r="BQ1235" t="str">
            <v>CONTRATACIÓN DIRECTA</v>
          </cell>
          <cell r="BR1235" t="str">
            <v>SGR-444-2024</v>
          </cell>
          <cell r="BS1235" t="str">
            <v>https://community.secop.gov.co/Public/Tendering/OpportunityDetail/Index?noticeUID=CO1.NTC.6612929&amp;isFromPublicArea=True&amp;isModal=False</v>
          </cell>
        </row>
        <row r="1236">
          <cell r="A1236" t="str">
            <v>SGR-445-2024</v>
          </cell>
          <cell r="C1236">
            <v>45530</v>
          </cell>
          <cell r="D1236" t="str">
            <v>MARIA ALEJANDRA RAMIREZ DELGADO</v>
          </cell>
          <cell r="E1236" t="str">
            <v>ANA MARÍA MENDOZA</v>
          </cell>
          <cell r="F1236" t="str">
            <v>CONTRATO</v>
          </cell>
          <cell r="J1236">
            <v>33333</v>
          </cell>
          <cell r="K1236">
            <v>34</v>
          </cell>
          <cell r="L1236">
            <v>630105323</v>
          </cell>
          <cell r="M1236" t="str">
            <v>PROFESIONAL</v>
          </cell>
          <cell r="N1236" t="str">
            <v>CÉDULA DE CIUDADANIA</v>
          </cell>
          <cell r="O1236">
            <v>1085287853</v>
          </cell>
          <cell r="P1236">
            <v>8</v>
          </cell>
          <cell r="Q1236"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236"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236">
            <v>62183736</v>
          </cell>
          <cell r="W1236">
            <v>56424</v>
          </cell>
          <cell r="X1236">
            <v>45501</v>
          </cell>
          <cell r="Y1236" t="str">
            <v>SISTEMA GENERAL DE REGALÍAS</v>
          </cell>
          <cell r="AA1236">
            <v>62183736</v>
          </cell>
          <cell r="AB1236" t="str">
            <v>FERNANDO ALBERTO CARDONA VARGAS</v>
          </cell>
          <cell r="AC1236" t="str">
            <v>VICEPRESIDENTE DE SEGUIMIENTO, CONTROL Y SEGURIDAD MINERA</v>
          </cell>
          <cell r="AD1236" t="str">
            <v>VSCSM</v>
          </cell>
          <cell r="AE1236">
            <v>8</v>
          </cell>
          <cell r="AH1236">
            <v>7772967</v>
          </cell>
          <cell r="AI1236">
            <v>59820096</v>
          </cell>
          <cell r="AJ1236" t="str">
            <v>CARMEN HELENA PATIÑO BURBANO</v>
          </cell>
          <cell r="AK1236" t="str">
            <v>COORDINADOR DEL PUNTO DE ATENCIÓN REGIONAL PASTO</v>
          </cell>
          <cell r="AN1236" t="str">
            <v>Pasto</v>
          </cell>
          <cell r="AO1236" t="str">
            <v>14 PRESTACIÓN DE SERVICIOS</v>
          </cell>
          <cell r="AP1236" t="str">
            <v>NARIÑO</v>
          </cell>
          <cell r="AQ1236" t="str">
            <v>PASTO</v>
          </cell>
          <cell r="AR1236" t="str">
            <v>DERECHO</v>
          </cell>
          <cell r="AS1236" t="str">
            <v>POSGRADO</v>
          </cell>
          <cell r="AZ1236" t="str">
            <v>SGR</v>
          </cell>
          <cell r="BA1236" t="str">
            <v>445</v>
          </cell>
          <cell r="BB1236">
            <v>2024</v>
          </cell>
          <cell r="BC1236">
            <v>80111600</v>
          </cell>
          <cell r="BD1236" t="str">
            <v>ASEGURADORA SOLIDARIA DE COLOMBIA</v>
          </cell>
          <cell r="BE1236" t="str">
            <v>310-47-994000011907</v>
          </cell>
          <cell r="BF1236">
            <v>45531</v>
          </cell>
          <cell r="BG1236">
            <v>45533</v>
          </cell>
          <cell r="BH1236">
            <v>45534</v>
          </cell>
          <cell r="BI1236">
            <v>198924</v>
          </cell>
          <cell r="BJ1236">
            <v>45533</v>
          </cell>
          <cell r="BK1236" t="str">
            <v>POSITIVA</v>
          </cell>
          <cell r="BL1236">
            <v>45537</v>
          </cell>
          <cell r="BN1236">
            <v>45537</v>
          </cell>
          <cell r="BO1236">
            <v>45778</v>
          </cell>
          <cell r="BP1236" t="str">
            <v>SI</v>
          </cell>
          <cell r="BQ1236" t="str">
            <v>CONTRATACIÓN DIRECTA</v>
          </cell>
          <cell r="BR1236" t="str">
            <v>SGR-445-2024</v>
          </cell>
          <cell r="BS1236" t="str">
            <v>https://community.secop.gov.co/Public/Tendering/OpportunityDetail/Index?noticeUID=CO1.NTC.6614362&amp;isFromPublicArea=True&amp;isModal=False</v>
          </cell>
        </row>
        <row r="1237">
          <cell r="A1237" t="str">
            <v>SGR-446-2024</v>
          </cell>
          <cell r="C1237">
            <v>45532</v>
          </cell>
          <cell r="D1237" t="str">
            <v>MONICA PATRICIA BAEZ GAYON</v>
          </cell>
          <cell r="E1237" t="str">
            <v>YOANA MUÑOZ AVENDAÑO</v>
          </cell>
          <cell r="F1237" t="str">
            <v>CONTRATO</v>
          </cell>
          <cell r="J1237">
            <v>29309</v>
          </cell>
          <cell r="K1237">
            <v>45</v>
          </cell>
          <cell r="L1237">
            <v>630090723</v>
          </cell>
          <cell r="M1237" t="str">
            <v>PROFESIONAL</v>
          </cell>
          <cell r="N1237" t="str">
            <v>CÉDULA DE CIUDADANIA</v>
          </cell>
          <cell r="O1237">
            <v>23351636</v>
          </cell>
          <cell r="P1237">
            <v>3</v>
          </cell>
          <cell r="Q1237"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237"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237">
            <v>62183736</v>
          </cell>
          <cell r="W1237">
            <v>42324</v>
          </cell>
          <cell r="X1237">
            <v>45500</v>
          </cell>
          <cell r="Y1237" t="str">
            <v>SISTEMA GENERAL DE REGALÍAS</v>
          </cell>
          <cell r="AA1237">
            <v>62183736</v>
          </cell>
          <cell r="AB1237" t="str">
            <v>FERNANDO ALBERTO CARDONA VARGAS</v>
          </cell>
          <cell r="AC1237" t="str">
            <v>VICEPRESIDENTE DE SEGUIMIENTO, CONTROL Y SEGURIDAD MINERA</v>
          </cell>
          <cell r="AD1237" t="str">
            <v>VSCSM</v>
          </cell>
          <cell r="AE1237">
            <v>8</v>
          </cell>
          <cell r="AH1237">
            <v>7772967</v>
          </cell>
          <cell r="AI1237">
            <v>1057575114</v>
          </cell>
          <cell r="AJ1237" t="str">
            <v>LAURA LIGIA GOYENECHE MENDIVELSO</v>
          </cell>
          <cell r="AK1237" t="str">
            <v>COORDINADORA DEL PUNTO DE ATENCIÓN REGIONAL NOBSA</v>
          </cell>
          <cell r="AN1237" t="str">
            <v>Nobsa</v>
          </cell>
          <cell r="AO1237" t="str">
            <v>14 PRESTACIÓN DE SERVICIOS</v>
          </cell>
          <cell r="AP1237" t="str">
            <v>BOYACÁ</v>
          </cell>
          <cell r="AQ1237" t="str">
            <v>BOAVITA</v>
          </cell>
          <cell r="AR1237" t="str">
            <v>INGENIERO DE MINAS</v>
          </cell>
          <cell r="AS1237" t="str">
            <v>POSGRADO</v>
          </cell>
          <cell r="AZ1237" t="str">
            <v>SGR</v>
          </cell>
          <cell r="BA1237" t="str">
            <v>446</v>
          </cell>
          <cell r="BB1237">
            <v>2024</v>
          </cell>
          <cell r="BC1237">
            <v>80111600</v>
          </cell>
          <cell r="BD1237" t="str">
            <v>SEGUROS DEL ESTADO S.A.</v>
          </cell>
          <cell r="BE1237" t="str">
            <v>14-46-101122517</v>
          </cell>
          <cell r="BF1237">
            <v>45532</v>
          </cell>
          <cell r="BG1237">
            <v>45533</v>
          </cell>
          <cell r="BH1237">
            <v>45533</v>
          </cell>
          <cell r="BI1237">
            <v>198124</v>
          </cell>
          <cell r="BJ1237">
            <v>45533</v>
          </cell>
          <cell r="BK1237" t="str">
            <v>POSITIVA</v>
          </cell>
          <cell r="BL1237">
            <v>45537</v>
          </cell>
          <cell r="BN1237">
            <v>45537</v>
          </cell>
          <cell r="BO1237">
            <v>45778</v>
          </cell>
          <cell r="BP1237" t="str">
            <v>SI</v>
          </cell>
          <cell r="BQ1237" t="str">
            <v>CONTRATACIÓN DIRECTA</v>
          </cell>
          <cell r="BR1237" t="str">
            <v>SGR-446-2024</v>
          </cell>
          <cell r="BS1237" t="str">
            <v>https://community.secop.gov.co/Public/Tendering/OpportunityDetail/Index?noticeUID=CO1.NTC.6614900&amp;isFromPublicArea=True&amp;isModal=False</v>
          </cell>
        </row>
        <row r="1238">
          <cell r="A1238" t="str">
            <v>SGR-447-2024</v>
          </cell>
          <cell r="C1238">
            <v>45531</v>
          </cell>
          <cell r="D1238" t="str">
            <v>DEISY YUVELY QUINTANA CAMACHO</v>
          </cell>
          <cell r="E1238" t="str">
            <v>ANA MARÍA MENDOZA</v>
          </cell>
          <cell r="F1238" t="str">
            <v>CONTRATO</v>
          </cell>
          <cell r="J1238">
            <v>31879</v>
          </cell>
          <cell r="K1238">
            <v>38</v>
          </cell>
          <cell r="L1238">
            <v>630081923</v>
          </cell>
          <cell r="M1238" t="str">
            <v>PROFESIONAL</v>
          </cell>
          <cell r="N1238" t="str">
            <v>CÉDULA DE CIUDADANIA</v>
          </cell>
          <cell r="O1238">
            <v>1057575818</v>
          </cell>
          <cell r="P1238">
            <v>3</v>
          </cell>
          <cell r="Q1238"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238"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238">
            <v>69956703</v>
          </cell>
          <cell r="W1238">
            <v>32424</v>
          </cell>
          <cell r="X1238">
            <v>45477</v>
          </cell>
          <cell r="Y1238" t="str">
            <v>SISTEMA GENERAL DE REGALÍAS</v>
          </cell>
          <cell r="AA1238">
            <v>69956703</v>
          </cell>
          <cell r="AB1238" t="str">
            <v>FERNANDO ALBERTO CARDONA VARGAS</v>
          </cell>
          <cell r="AC1238" t="str">
            <v>VICEPRESIDENTE DE SEGUIMIENTO, CONTROL Y SEGURIDAD MINERA</v>
          </cell>
          <cell r="AD1238" t="str">
            <v>VSCSM</v>
          </cell>
          <cell r="AE1238">
            <v>9</v>
          </cell>
          <cell r="AH1238">
            <v>7772967</v>
          </cell>
          <cell r="AI1238">
            <v>10174239</v>
          </cell>
          <cell r="AJ1238" t="str">
            <v>MIGUEL ÁNGEL SÁNCHEZ HERNÁNDEZ</v>
          </cell>
          <cell r="AK1238" t="str">
            <v>COORDINADOR DEL GRUPO DE SEGUIMIENTO Y CONTROL ZONA OCCIDENTE</v>
          </cell>
          <cell r="AN1238" t="str">
            <v>Bogotá D.C.</v>
          </cell>
          <cell r="AO1238" t="str">
            <v>14 PRESTACIÓN DE SERVICIOS</v>
          </cell>
          <cell r="AP1238" t="str">
            <v>BOYACÁ</v>
          </cell>
          <cell r="AQ1238" t="str">
            <v>TASCO</v>
          </cell>
          <cell r="AR1238" t="str">
            <v>INGENIERO DE MINAS</v>
          </cell>
          <cell r="AS1238" t="str">
            <v>POSGRADO</v>
          </cell>
          <cell r="AZ1238" t="str">
            <v>SGR</v>
          </cell>
          <cell r="BA1238" t="str">
            <v>447</v>
          </cell>
          <cell r="BB1238">
            <v>2024</v>
          </cell>
          <cell r="BC1238">
            <v>80111600</v>
          </cell>
          <cell r="BD1238" t="str">
            <v>SEGUROS DEL ESTADO S.A.</v>
          </cell>
          <cell r="BE1238" t="str">
            <v>51-46-101019096</v>
          </cell>
          <cell r="BF1238">
            <v>45533</v>
          </cell>
          <cell r="BG1238">
            <v>45533</v>
          </cell>
          <cell r="BH1238">
            <v>45534</v>
          </cell>
          <cell r="BI1238">
            <v>198324</v>
          </cell>
          <cell r="BJ1238">
            <v>45533</v>
          </cell>
          <cell r="BK1238" t="str">
            <v>POSITIVA</v>
          </cell>
          <cell r="BL1238">
            <v>45537</v>
          </cell>
          <cell r="BN1238">
            <v>45537</v>
          </cell>
          <cell r="BO1238">
            <v>45809</v>
          </cell>
          <cell r="BP1238" t="str">
            <v>SI</v>
          </cell>
          <cell r="BQ1238" t="str">
            <v>CONTRATACIÓN DIRECTA</v>
          </cell>
          <cell r="BR1238" t="str">
            <v>SGR-447-2024</v>
          </cell>
          <cell r="BS1238" t="str">
            <v>https://community.secop.gov.co/Public/Tendering/OpportunityDetail/Index?noticeUID=CO1.NTC.6614837&amp;isFromPublicArea=True&amp;isModal=False</v>
          </cell>
        </row>
        <row r="1239">
          <cell r="A1239" t="str">
            <v>SGR-448-2024</v>
          </cell>
          <cell r="C1239">
            <v>45531</v>
          </cell>
          <cell r="D1239" t="str">
            <v>MARTHA LIZETH RIVERA CHISICA</v>
          </cell>
          <cell r="E1239" t="str">
            <v>MARTHA PATRICIA PUERTO GUIO</v>
          </cell>
          <cell r="F1239" t="str">
            <v>CONTRATO</v>
          </cell>
          <cell r="J1239">
            <v>32325</v>
          </cell>
          <cell r="K1239">
            <v>37</v>
          </cell>
          <cell r="L1239">
            <v>630085223</v>
          </cell>
          <cell r="M1239" t="str">
            <v>PROFESIONAL</v>
          </cell>
          <cell r="N1239" t="str">
            <v>CÉDULA DE CIUDADANIA</v>
          </cell>
          <cell r="O1239">
            <v>1049613242</v>
          </cell>
          <cell r="P1239">
            <v>6</v>
          </cell>
          <cell r="Q1239" t="str">
            <v>PSP a la VSCSM en actividades necesarias para el desarrollo de la función de fiscalización minera, como es el seguimiento y control a las plantas de beneficio, las respuestas a requerimientos de Entes de Control, la incorporación de aspectos de transición energética en la fiscalización, así como el acompañamiento y definición de estrategias para el cumplimiento de fallos judiciales y compromisos sectoriales</v>
          </cell>
          <cell r="R1239" t="str">
            <v>Con el fin de cumplir las actividades de fiscalización de los títulos mineros el contratista deberá ejecutar las siguientes obligaciones: 1. Apoyar actividades relacionadas con el seguimiento a los compromisos intersectoriales en el cumplimiento de sentencias, entre otras las relacionadas con Rio Atrato– Unión Panamericana en el marco de la actividad de fiscalización 2. Presentar los informes técnicos que se requieran de acuerdo con los lineamientos establecidos por la VSC conforme a las actividades asignadas. 3. Participar en mesas técnicas y reuniones de trabajos internas o interinstitucionales, en el acompañamiento relacionado con el Plan de Acción de Mercurio y el Convenio Minamata. 4. Brindar apoyo técnico en los temas transversales y realizar acompañamientos en temas técnicos inherentes a la gestión de seguimiento y control. 5. Adelantar el seguimiento en temas técnicos relacionados con plantas de beneficio a nivel nacional. 6. Apoyar a la VSCSM en temas trasversales en donde se requiera su participación. 7. Proponer la incorporación de aspectos de transición energética en la fiscalización, según lineamientos de la alta dirección de la ANM. 8. Apoyar al Grupo de Trabajo efectuando la elaboración de los conceptos, informes u otros documentos técnicos, según la asignación efectuada por parte del supervisor del contrato. 9. Participar en las mesas de trabajo organizadas por la ANM, con los distintos Entes Territoriales y titulares mineros, u otros eventos regionales, para difundir los aspectos técnicos y operativos de la actividad minera de la región y en general los relacionados con la fiscalización a títulos mineros. Revisar, consolidar y/o sustanciar las respuestas a los derechos de petición, quejas, requerimientos, y demás solicitudes a cargo del Grupo de Trabajo que le sean asignados por el supervisor del contrato.</v>
          </cell>
          <cell r="V1239">
            <v>56825600</v>
          </cell>
          <cell r="W1239">
            <v>36724</v>
          </cell>
          <cell r="X1239">
            <v>45499</v>
          </cell>
          <cell r="Y1239" t="str">
            <v>SISTEMA GENERAL DE REGALÍAS</v>
          </cell>
          <cell r="AA1239">
            <v>56825600</v>
          </cell>
          <cell r="AB1239" t="str">
            <v>FERNANDO ALBERTO CARDONA VARGAS</v>
          </cell>
          <cell r="AC1239" t="str">
            <v>VICEPRESIDENTE DE SEGUIMIENTO, CONTROL Y SEGURIDAD MINERA</v>
          </cell>
          <cell r="AD1239" t="str">
            <v>VSCSM</v>
          </cell>
          <cell r="AE1239">
            <v>8</v>
          </cell>
          <cell r="AH1239">
            <v>7013200</v>
          </cell>
          <cell r="AI1239">
            <v>43056693</v>
          </cell>
          <cell r="AJ1239" t="str">
            <v>MARÍA EUGENIA SÁNCHEZ JARAMILLO</v>
          </cell>
          <cell r="AK1239" t="str">
            <v>EXPERTO CÓDIGO G3 GRADO 06 DE LA VICEPRESIDENCIA DE SEGUIMIENTO, CONTROL Y SEGURIDAD MINERA</v>
          </cell>
          <cell r="AN1239" t="str">
            <v>Bogotá D.C.</v>
          </cell>
          <cell r="AO1239" t="str">
            <v>14 PRESTACIÓN DE SERVICIOS</v>
          </cell>
          <cell r="AP1239" t="str">
            <v>BOYACÁ</v>
          </cell>
          <cell r="AQ1239" t="str">
            <v>TUNJA</v>
          </cell>
          <cell r="AR1239" t="str">
            <v>INGENIERIA METALURGICA</v>
          </cell>
          <cell r="AS1239" t="str">
            <v>PREGRADO</v>
          </cell>
          <cell r="AZ1239" t="str">
            <v>SGR</v>
          </cell>
          <cell r="BA1239" t="str">
            <v>448</v>
          </cell>
          <cell r="BB1239">
            <v>2024</v>
          </cell>
          <cell r="BC1239">
            <v>80111600</v>
          </cell>
          <cell r="BD1239" t="str">
            <v>SEGUROS DEL ESTADO S.A.</v>
          </cell>
          <cell r="BE1239" t="str">
            <v>14-44-101217617</v>
          </cell>
          <cell r="BF1239">
            <v>45532</v>
          </cell>
          <cell r="BG1239">
            <v>45533</v>
          </cell>
          <cell r="BH1239">
            <v>45534</v>
          </cell>
          <cell r="BI1239">
            <v>198024</v>
          </cell>
          <cell r="BJ1239">
            <v>45533</v>
          </cell>
          <cell r="BK1239" t="str">
            <v>POSITIVA</v>
          </cell>
          <cell r="BL1239">
            <v>45537</v>
          </cell>
          <cell r="BN1239">
            <v>45537</v>
          </cell>
          <cell r="BO1239">
            <v>45778</v>
          </cell>
          <cell r="BP1239" t="str">
            <v>SI</v>
          </cell>
          <cell r="BQ1239" t="str">
            <v>CONTRATACIÓN DIRECTA</v>
          </cell>
          <cell r="BR1239" t="str">
            <v>SGR-448-2024</v>
          </cell>
          <cell r="BS1239" t="str">
            <v>https://community.secop.gov.co/Public/Tendering/OpportunityDetail/Index?noticeUID=CO1.NTC.6615550&amp;isFromPublicArea=True&amp;isModal=False</v>
          </cell>
        </row>
        <row r="1240">
          <cell r="A1240" t="str">
            <v>SGR-449-2024</v>
          </cell>
          <cell r="C1240">
            <v>45521</v>
          </cell>
          <cell r="D1240" t="str">
            <v>ISAURA LUCIA SEQUEA BARRIOS</v>
          </cell>
          <cell r="E1240" t="str">
            <v>MARTHA PATRICIA PUERTO GUIO</v>
          </cell>
          <cell r="F1240" t="str">
            <v>CONTRATO</v>
          </cell>
          <cell r="J1240">
            <v>26646</v>
          </cell>
          <cell r="K1240">
            <v>52</v>
          </cell>
          <cell r="L1240">
            <v>630100223</v>
          </cell>
          <cell r="M1240" t="str">
            <v>PROFESIONAL</v>
          </cell>
          <cell r="N1240" t="str">
            <v>CÉDULA DE CIUDADANIA</v>
          </cell>
          <cell r="O1240">
            <v>49767579</v>
          </cell>
          <cell r="P1240">
            <v>2</v>
          </cell>
          <cell r="Q1240" t="str">
            <v>PSP a la VSCSM para el desarrollo de la función de fiscalización minera, en actividades de consolidación, revisión de cartera, verificación y actualización de información relacionada con contraprestaciones económicas a cargo de los titulares mineros.</v>
          </cell>
          <cell r="R1240" t="str">
            <v>Con el fin de cumplir las actividades de fiscalización de los títulos mineros el contratista deberá ejecutar las siguientes obligaciones: 1. Realizar las actividades de consolidación, verificación y actualización de la información registrada en los sistemas de información de la Vicepresidencia de Seguimiento, Control y Seguridad Minera de la Agencia Nacional de Minería, relacionados con las contraprestaciones económicas derivadas de contratos de concesión minera. 2. Realizar el escaneo de los conceptos técnicos y actos administrativos emitidos por la Vicepresidencia de Seguimiento, Control y seguridad Minera que requieran liquidación y/o pago de contraprestaciones económicas derivadas de los contratos de concesión minera suscritos con los titulares mineros y cargarlos a los sistemas de información dispuestos en la Entidad. 3. Verificar las condiciones celebradas en los contratos mineros en cuanto a áreas objeto de concesión, duración de las etapas y las posteriores modificaciones que sufran estos a lo largo de la ejecución del contrato y demás información pertinente, para mantener actualizados los sistemas de información de cartera y/ o estados financieros, canon superficiario, websafi o cualquier otro que indique la entidad. 4. Realizar la verificación de los estados de cuenta de los títulos mineros respecto a obligaciones de canon superficiario, intereses y multas, para realizar la actualización y/o depuración de la información en los estados financieros de la entidad. 5. Realizar causación de las obligaciones económicas derivadas de los títulos mineros en el sistema de canon superficiario o el que disponga la entidad, con impacto en los estados financieros, especialmente en cartera. 6. Registrar y/o Informar a la sede central las modificaciones que presenten los títulos mineros en cuento a suspensiones, reducción de área, renuncias, prórrogas y/o cualquier otra circunstancia que directamente afecte la liquidación de canon superficiario para su respectiva actualización en los sistemas de información. 7. Identificar los pagos recibidos a favor de la Entidad, validar el concepto del recaudo y la contraprestación económica a la que se debe aplicar el pago, así como identificar los conceptos de aquellos saldos a favor que registra el sistema de cartera e informar a sede central para que el Grupo de trabajo que corresponde aplique los saldos en la cartera de la Entidad. 8. Apoyar a los funcionarios y/o contratistas del Grupo de Seguimiento y Control y demás dependencias en el suministro de información económica de los títulos mineros. 9. Elaborar y enviar al supervisor y a los administradores de canon superficiario en sede central los informes de causación, modificaciones, identificación de pagos y de gestión semanal. 10. Interactuar con el Grupo de Regalías y Contraprestaciones Económicas, prestando apoyo en la consolidación de la información, la causación y liquidación de las contraprestaciones de carácter económico a cargo de los titulares mineros. 11. Adelantar oportunamente los trámites y solicitudes que le sean asignadas, dar oportuna respuesta a los diferentes requerimientos internos como externos y aquellos que pueden elevar los Entes de Control. 12. Revisar la cartera y causaciones de las Resoluciones proferidas por la Vicepresidencia de Seguimiento, Control y Seguridad Minera o el Grupo Nacional de Seguimiento y Control, en las que se declaren obligaciones económicas, las cuales se constituyen en títulos ejecutivos para ser remitidos al Grupo de Cobro Coactivo. 15.Solicitar la desanotación de notas débito de aquellos títulos mineros, cuyo proceso de Cobro Coactivo se encuentre en etapa persuasiva o con numeración de proceso asignado por parte de la Oficina de Cobro Coactivo</v>
          </cell>
          <cell r="V1240">
            <v>37791600</v>
          </cell>
          <cell r="W1240">
            <v>51324</v>
          </cell>
          <cell r="X1240">
            <v>45501</v>
          </cell>
          <cell r="Y1240" t="str">
            <v>SISTEMA GENERAL DE REGALÍAS</v>
          </cell>
          <cell r="AA1240">
            <v>37791600</v>
          </cell>
          <cell r="AB1240" t="str">
            <v>FERNANDO ALBERTO CARDONA VARGAS</v>
          </cell>
          <cell r="AC1240" t="str">
            <v>VICEPRESIDENTE DE SEGUIMIENTO, CONTROL Y SEGURIDAD MINERA</v>
          </cell>
          <cell r="AD1240" t="str">
            <v>VSCSM</v>
          </cell>
          <cell r="AE1240">
            <v>8</v>
          </cell>
          <cell r="AH1240">
            <v>4723950</v>
          </cell>
          <cell r="AI1240">
            <v>77183258</v>
          </cell>
          <cell r="AJ1240" t="str">
            <v>ALCIDES PERALES CAMPILLO</v>
          </cell>
          <cell r="AK1240" t="str">
            <v>COORDINADORA DEL PUNTO DE ATENCIÓN REGIONAL QUIBDO</v>
          </cell>
          <cell r="AN1240" t="str">
            <v>Quibdó</v>
          </cell>
          <cell r="AO1240" t="str">
            <v>14 PRESTACIÓN DE SERVICIOS</v>
          </cell>
          <cell r="AP1240" t="str">
            <v>MAGDALENA</v>
          </cell>
          <cell r="AQ1240" t="str">
            <v>PIJIÑO DEL CARMEN</v>
          </cell>
          <cell r="AR1240" t="str">
            <v>CONTADOR PÚBLICO</v>
          </cell>
          <cell r="AS1240" t="str">
            <v>PREGRADO</v>
          </cell>
          <cell r="AZ1240" t="str">
            <v>SGR</v>
          </cell>
          <cell r="BA1240" t="str">
            <v>449</v>
          </cell>
          <cell r="BB1240">
            <v>2024</v>
          </cell>
          <cell r="BC1240">
            <v>80111600</v>
          </cell>
          <cell r="BD1240" t="str">
            <v>SEGUROS DEL ESTADO S.A.</v>
          </cell>
          <cell r="BE1240" t="str">
            <v>65-46-101048173</v>
          </cell>
          <cell r="BF1240">
            <v>45532</v>
          </cell>
          <cell r="BG1240">
            <v>45532</v>
          </cell>
          <cell r="BH1240">
            <v>45532</v>
          </cell>
          <cell r="BI1240">
            <v>197424</v>
          </cell>
          <cell r="BJ1240">
            <v>45532</v>
          </cell>
          <cell r="BK1240" t="str">
            <v>POSITIVA</v>
          </cell>
          <cell r="BL1240">
            <v>45533</v>
          </cell>
          <cell r="BN1240">
            <v>45533</v>
          </cell>
          <cell r="BO1240">
            <v>45775</v>
          </cell>
          <cell r="BP1240" t="str">
            <v>SI</v>
          </cell>
          <cell r="BQ1240" t="str">
            <v>CONTRATACIÓN DIRECTA</v>
          </cell>
          <cell r="BR1240" t="str">
            <v>SGR-449-2024</v>
          </cell>
          <cell r="BS1240" t="str">
            <v>https://community.secop.gov.co/Public/Tendering/OpportunityDetail/Index?noticeUID=CO1.NTC.6615741&amp;isFromPublicArea=True&amp;isModal=False</v>
          </cell>
        </row>
        <row r="1241">
          <cell r="A1241" t="str">
            <v>SGR-450-2024</v>
          </cell>
          <cell r="C1241">
            <v>45531</v>
          </cell>
          <cell r="D1241" t="str">
            <v>CLAUDIA MARCELA GRANDA ORREGO</v>
          </cell>
          <cell r="E1241" t="str">
            <v>SIRLY ANA RUIZ FLOREZ</v>
          </cell>
          <cell r="F1241" t="str">
            <v>CONTRATO</v>
          </cell>
          <cell r="J1241">
            <v>27885</v>
          </cell>
          <cell r="K1241">
            <v>49</v>
          </cell>
          <cell r="L1241">
            <v>630101523</v>
          </cell>
          <cell r="M1241" t="str">
            <v>PROFESIONAL</v>
          </cell>
          <cell r="N1241" t="str">
            <v>CÉDULA DE CIUDADANIA</v>
          </cell>
          <cell r="O1241">
            <v>43604179</v>
          </cell>
          <cell r="P1241">
            <v>9</v>
          </cell>
          <cell r="Q1241" t="str">
            <v>PSP a la VSCSM en actividades necesarias para el cumplimiento de la función de fiscalización a títulos mineros y demás figuras que por mandato legal permiten la exploración y explotación de recursos naturales no renovables, tales como la evaluación documental de expedientes, realización de inspecciones de campo, elaboración, corrección y revisión de conceptos e informes técnicos y la atención a requerimientos de entes de control.</v>
          </cell>
          <cell r="R1241" t="str">
            <v>1. Apoyar la planeación, programación y seguimiento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o áreas con prerrogativas de explotación, con el fin de
verificar el cumplimiento de las obligaciones por parte de los titulares o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4.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5. Apoyar las actividades de planeación, agendamiento y ejecución de los Seguimientos en Línea (SEL) que se
CLAUSULADO COMPLEMENTARIO AL CONTRATO DE PRESTACIÓN DE
SERVICIOS PROFESIONALES No. SGR-450-2024 SUSCRITO ENTRE LA
AGENCIA NACIONAL DE MINERIA Y CLAUDIA MARCELLA GRANDA
ORREGO.
Fecha de Impresión: 2024-08-28 Página 2 de 13
programen en el marco de la fiscalización de las obligaciones contractuales y legales de los títulos mineros, atendiendo
los lineamientos que se impartan y aplicando los procesos y procedimientos adoptados por la entidad.
6.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7.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8.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9.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Derivado de ello consolidar y presentar al supervisor recomendaciones
orientadas a la definición e implementación de acciones de mejora o ajustes a los procesos y procedimientos cuando a
ello haya lugar.
10. Gestionar las actuaciones técnicas que le sean asignadas a través de AnnA Minería de manera oportuna y
conforme a los los lineamientos que se impartan, generando los informes requeridos.
11. Apoyar la revisión de evaluaciones y flujo de actuaciones gestionadas a través de AnnA Minería o la herramienta
tecnológica que disponga la entidad para el desarrollo de las actividades de fiscalización. Derivado de ello consolidar y
presentar al supervisor recomendaciones orientadas a la definición e implementación de acciones de mejora o ajustes a
los procesos y procedimientos cuando a ello haya lugar.
12. Registrar el desarrollo de sus actividades diarias y/o semanales y/o mensuales, en los formatos o sistemas de
información que disponga la Entidad para tal fin y de conformidad a las solicitudes que realce el supervisor.
13. Apoyar la revisión, elaboración, consolidación y análisis de informes o reportes de gestión del grupo de trabajo de
conformidad con la asignación que realice el Supervisor y atendiendo los lineamientos que se impartan para el efecto,
procurando la entrega oportuna de los mismos. Derivado de ello consolidar y presentar al supervisor recomendaciones
orientadas a la definición e implementación de acciones de mejora o ajustes a los procesos y procedimientos cuando a
ello haya lugar.
14.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15. Apoyar al Grupo de Trabajo mediante la elaboración de conceptos, informes, estudios, investigaciones u otros
documentos técnicos derivados de la fiscalización a la actividad minera, según la asignación efectuada por parte del
supervisor. Derivado de ello consolidar y presentar al supervisor recomendaciones orientadas a la definición e
implementación de acciones de mejora o ajustes a los procesos y procedimientos cuando a ello haya lugar.
16. Brindar apoyo técnico en los temas transversales inherentes a la función de fiscalización a la actividad minera,
como son los relacionados con aspectos ambientales, amparos administrativos, servidumbres mineras, entre otros, así
como acompañamiento a las alcaldías en asuntos relacionados con actividad minera en su componente técnico.
17.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18. Proyectar oficios, memorandos, documentos de respuesta a las peticiones y solicitudes de información relacionadas
con el objeto contractual que le sean asignadas a través del Sistema de Gestión Documental. Cuando le sean asignados
realizar la revisión de los aspectos de calidad y contenido en el componente técnico de oficios, memorando o
documentos generados en el grupo de trabajo. Derivado de ello consolidar y presentar al supervisor recomendaciones
orientadas a la definición e implementación de acciones de mejora o ajustes a los procesos y procedimientos cuando a
ello haya lugar.</v>
          </cell>
          <cell r="V1241">
            <v>77570792</v>
          </cell>
          <cell r="W1241">
            <v>52624</v>
          </cell>
          <cell r="X1241">
            <v>45501</v>
          </cell>
          <cell r="Y1241" t="str">
            <v>SISTEMA GENERAL DE REGALÍAS</v>
          </cell>
          <cell r="AA1241">
            <v>77570792</v>
          </cell>
          <cell r="AB1241" t="str">
            <v>FERNANDO ALBERTO CARDONA VARGAS</v>
          </cell>
          <cell r="AC1241" t="str">
            <v>VICEPRESIDENTE DE SEGUIMIENTO, CONTROL Y SEGURIDAD MINERA</v>
          </cell>
          <cell r="AD1241" t="str">
            <v>VSCSM</v>
          </cell>
          <cell r="AE1241">
            <v>8</v>
          </cell>
          <cell r="AH1241">
            <v>9696349</v>
          </cell>
          <cell r="AI1241">
            <v>43000561</v>
          </cell>
          <cell r="AJ1241" t="str">
            <v xml:space="preserve">MARIA INES DE LA EUCARISTIA RESTREPO MORALES </v>
          </cell>
          <cell r="AK1241" t="str">
            <v xml:space="preserve">COORDINADORA PUNTO DE ATENCION REGIONAL MEDELLIN </v>
          </cell>
          <cell r="AN1241" t="str">
            <v>Medellín</v>
          </cell>
          <cell r="AO1241" t="str">
            <v>14 PRESTACIÓN DE SERVICIOS</v>
          </cell>
          <cell r="AP1241" t="str">
            <v>ANTIOQUIA</v>
          </cell>
          <cell r="AQ1241" t="str">
            <v>MEDELLÍN</v>
          </cell>
          <cell r="AR1241" t="str">
            <v>INGENIERO GEÓLOGO</v>
          </cell>
          <cell r="AS1241" t="str">
            <v>PREGRADO</v>
          </cell>
          <cell r="AZ1241" t="str">
            <v>SGR</v>
          </cell>
          <cell r="BA1241" t="str">
            <v>450</v>
          </cell>
          <cell r="BB1241">
            <v>2024</v>
          </cell>
          <cell r="BC1241">
            <v>80111600</v>
          </cell>
          <cell r="BD1241" t="str">
            <v>SEGUROS DEL ESTADO S.A.</v>
          </cell>
          <cell r="BE1241" t="str">
            <v>14-44-101217644</v>
          </cell>
          <cell r="BF1241">
            <v>45532</v>
          </cell>
          <cell r="BG1241">
            <v>45533</v>
          </cell>
          <cell r="BH1241">
            <v>45534</v>
          </cell>
          <cell r="BI1241">
            <v>199024</v>
          </cell>
          <cell r="BJ1241">
            <v>45533</v>
          </cell>
          <cell r="BK1241" t="str">
            <v>POSITIVA</v>
          </cell>
          <cell r="BL1241">
            <v>45536</v>
          </cell>
          <cell r="BN1241">
            <v>45536</v>
          </cell>
          <cell r="BO1241">
            <v>45777</v>
          </cell>
          <cell r="BP1241" t="str">
            <v>SI</v>
          </cell>
          <cell r="BQ1241" t="str">
            <v>CONTRATACIÓN DIRECTA</v>
          </cell>
          <cell r="BR1241" t="str">
            <v>SGR-450-2024</v>
          </cell>
          <cell r="BS1241" t="str">
            <v>https://community.secop.gov.co/Public/Tendering/OpportunityDetail/Index?noticeUID=CO1.NTC.6623239&amp;isFromPublicArea=True&amp;isModal=False</v>
          </cell>
        </row>
        <row r="1242">
          <cell r="A1242" t="str">
            <v>SGR-451-2024</v>
          </cell>
          <cell r="C1242">
            <v>45531</v>
          </cell>
          <cell r="D1242" t="str">
            <v>SERGIO FRANCISCO CADAVID CALLE</v>
          </cell>
          <cell r="E1242" t="str">
            <v>SIRLY ANA RUIZ FLOREZ</v>
          </cell>
          <cell r="F1242" t="str">
            <v>CONTRATO</v>
          </cell>
          <cell r="J1242">
            <v>27513</v>
          </cell>
          <cell r="K1242">
            <v>50</v>
          </cell>
          <cell r="L1242">
            <v>630085723</v>
          </cell>
          <cell r="M1242" t="str">
            <v>PROFESIONAL</v>
          </cell>
          <cell r="N1242" t="str">
            <v>CÉDULA DE CIUDADANIA</v>
          </cell>
          <cell r="O1242">
            <v>98640940</v>
          </cell>
          <cell r="P1242">
            <v>0</v>
          </cell>
          <cell r="Q1242" t="str">
            <v xml:space="preserve">Prestar servicios profesionales especializados, para el análisis de datos de producción minera en su cadena de valor,
generación de reportes e informes y demás actuaciones derivadas de la operación del CMCP, el proyecto de CP y
Fiscalización minera. </v>
          </cell>
          <cell r="R1242" t="str">
            <v>1. Realizar análisis de la información minera registrada en las plataformas que dispone la ANM, con especial énfasis los
procesos y procedimientos de Control a la Producción y seguimiento a la gestión de fiscalización minera.
2. Monitorear y hacer seguimiento a la información derivada de los reportes de control a la producción, generando
informes, reportes y demás actuaciones que se requieran como insumo de apoyo a la fiscalización de los volúmenes de
producción minera.
3. Analizar y consolidar la información reportada en las bases de datos o sistemas de información derivados de los
procesos de control a la producción de minerales, efectuando la depuración de la información cuando se requiera, con el
fin de soportar y apoyar las actividades relacionadas con la fiscalización minera
4. Analizar la información relacionada con el proceso de producción reportada por los titulares mineros con el fin de
identificar alertas y productos que puedan derivarse del análisis de los datos de producción y que sirvan de insumo para
apoyar el proceso de fiscalización minera.
5. Analizar información obtenida desde el proceso productivo del titular a través de los mecanismos o plataformas
tecnológicas que se dispongan por parte de la entidad, a fin de realizar análisis que permitan confrontar y generar alertas
sobre los datos de producción.
6. Atender oportunamente las solicitudes, peticiones y/o consultas que se relacionen con el objeto del contrato,
adicionalmente aquellas que tengan que ver con la entrega de información a entes de control, según la asignación
efectuada por el supervisor de contrato.
7. Asistir y participar activamente en los Comités, reuniones, talleres, juntas y demás eventos que le indique el
supervisor y se relacionen con el objeto del contrato.
CLAUSULADO COMPLEMENTARIO AL CONTRATO DE PRESTACIÓN DE
SERVICIOS PROFESIONALES No. SGR-451-2024 SUSCRITO ENTRE LA
AGENCIA NACIONAL DE MINERIA Y SERGIO FRANCISCO CADAVID CALLE.
Fecha de Impresión: 2024-09-03 Página 2 de 11
8. Participar en la planeación y ejecución de actividades relacionados con el sistema de Control a la Producción, que
se deriven del análisis y consolidación de información, orientados por la Vicepresidencia de Seguimiento, Control y
seguridad Minera._x000D_</v>
          </cell>
          <cell r="V1242">
            <v>62183736</v>
          </cell>
          <cell r="W1242">
            <v>39824</v>
          </cell>
          <cell r="X1242">
            <v>45500</v>
          </cell>
          <cell r="Y1242" t="str">
            <v>SISTEMA GENERAL DE REGALÍAS</v>
          </cell>
          <cell r="AA1242">
            <v>62183736</v>
          </cell>
          <cell r="AB1242" t="str">
            <v>FERNANDO ALBERTO CARDONA VARGAS</v>
          </cell>
          <cell r="AC1242" t="str">
            <v>VICEPRESIDENTE DE SEGUIMIENTO, CONTROL Y SEGURIDAD MINERA</v>
          </cell>
          <cell r="AD1242" t="str">
            <v>VSCSM</v>
          </cell>
          <cell r="AE1242">
            <v>8</v>
          </cell>
          <cell r="AH1242">
            <v>7772967</v>
          </cell>
          <cell r="AI1242">
            <v>43056693</v>
          </cell>
          <cell r="AJ1242" t="str">
            <v>MARÍA EUGENIA SÁNCHEZ JARAMILLO</v>
          </cell>
          <cell r="AK1242" t="str">
            <v>EXPERTO CÓDIGO G3 GRADO 06 DE LA VICEPRESIDENCIA DE SEGUIMIENTO, CONTROL Y SEGURIDAD MINERA</v>
          </cell>
          <cell r="AN1242" t="str">
            <v>Bogotá D.C.</v>
          </cell>
          <cell r="AO1242" t="str">
            <v>14 PRESTACIÓN DE SERVICIOS</v>
          </cell>
          <cell r="AP1242" t="str">
            <v>ANTIOQUIA</v>
          </cell>
          <cell r="AQ1242" t="str">
            <v>MEDELLIN</v>
          </cell>
          <cell r="AR1242" t="str">
            <v>INGENIERIA DE MINAS Y METALURGICA</v>
          </cell>
          <cell r="AZ1242" t="str">
            <v>SGR</v>
          </cell>
          <cell r="BA1242" t="str">
            <v>451</v>
          </cell>
          <cell r="BB1242">
            <v>2024</v>
          </cell>
          <cell r="BC1242">
            <v>80111600</v>
          </cell>
          <cell r="BD1242" t="str">
            <v>SEGUROS DEL ESTADO S.A.</v>
          </cell>
          <cell r="BE1242">
            <v>101218135</v>
          </cell>
          <cell r="BF1242">
            <v>45538</v>
          </cell>
          <cell r="BG1242">
            <v>45539</v>
          </cell>
          <cell r="BH1242">
            <v>45539</v>
          </cell>
          <cell r="BI1242">
            <v>203624</v>
          </cell>
          <cell r="BJ1242">
            <v>45539</v>
          </cell>
          <cell r="BK1242" t="str">
            <v>POSITIVA</v>
          </cell>
          <cell r="BL1242">
            <v>45541</v>
          </cell>
          <cell r="BN1242">
            <v>45541</v>
          </cell>
          <cell r="BO1242">
            <v>45782</v>
          </cell>
          <cell r="BP1242" t="str">
            <v>SI</v>
          </cell>
          <cell r="BQ1242" t="str">
            <v>CONTRATACIÓN DIRECTA</v>
          </cell>
          <cell r="BR1242" t="str">
            <v>SGR-451-2024</v>
          </cell>
          <cell r="BS1242" t="str">
            <v>https://community.secop.gov.co/Public/Tendering/OpportunityDetail/Index?noticeUID=CO1.NTC.6652993&amp;isFromPublicArea=True&amp;isModal=False</v>
          </cell>
        </row>
        <row r="1243">
          <cell r="A1243" t="str">
            <v>SGR-452-2024</v>
          </cell>
          <cell r="C1243">
            <v>45531</v>
          </cell>
          <cell r="D1243" t="str">
            <v>ANA MILENA MACEA OJEDA</v>
          </cell>
          <cell r="E1243" t="str">
            <v>SIRLY ANA RUIZ FLOREZ</v>
          </cell>
          <cell r="F1243" t="str">
            <v>CONTRATO</v>
          </cell>
          <cell r="J1243">
            <v>29124</v>
          </cell>
          <cell r="K1243">
            <v>45</v>
          </cell>
          <cell r="L1243">
            <v>630098123</v>
          </cell>
          <cell r="M1243" t="str">
            <v>PROFESIONAL</v>
          </cell>
          <cell r="N1243" t="str">
            <v>CÉDULA DE CIUDADANIA</v>
          </cell>
          <cell r="O1243">
            <v>30878178</v>
          </cell>
          <cell r="P1243">
            <v>1</v>
          </cell>
          <cell r="Q1243"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243"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243">
            <v>62183736</v>
          </cell>
          <cell r="W1243">
            <v>49224</v>
          </cell>
          <cell r="X1243">
            <v>45500</v>
          </cell>
          <cell r="Y1243" t="str">
            <v>SISTEMA GENERAL DE REGALÍAS</v>
          </cell>
          <cell r="AA1243">
            <v>62183736</v>
          </cell>
          <cell r="AB1243" t="str">
            <v>FERNANDO ALBERTO CARDONA VARGAS</v>
          </cell>
          <cell r="AC1243" t="str">
            <v>VICEPRESIDENTE DE SEGUIMIENTO, CONTROL Y SEGURIDAD MINERA</v>
          </cell>
          <cell r="AD1243" t="str">
            <v>VSCSM</v>
          </cell>
          <cell r="AE1243">
            <v>8</v>
          </cell>
          <cell r="AH1243">
            <v>7772967</v>
          </cell>
          <cell r="AI1243">
            <v>1128047162</v>
          </cell>
          <cell r="AJ1243" t="str">
            <v>ANTONIO DE JESÚS GARCÍA GONZÁLEZ</v>
          </cell>
          <cell r="AK1243" t="str">
            <v>COORDINADOR DEL PUNTO DE ATENCIÓN REGIONAL CARTAGENA</v>
          </cell>
          <cell r="AN1243" t="str">
            <v>Cartagena</v>
          </cell>
          <cell r="AO1243" t="str">
            <v>14 PRESTACIÓN DE SERVICIOS</v>
          </cell>
          <cell r="AP1243" t="str">
            <v>BOLIVAR</v>
          </cell>
          <cell r="AQ1243" t="str">
            <v>CARTAGENA</v>
          </cell>
          <cell r="AR1243" t="str">
            <v>DERECHO</v>
          </cell>
          <cell r="AS1243" t="str">
            <v>POSGRADO</v>
          </cell>
          <cell r="AZ1243" t="str">
            <v>SGR</v>
          </cell>
          <cell r="BA1243" t="str">
            <v>452</v>
          </cell>
          <cell r="BB1243">
            <v>2024</v>
          </cell>
          <cell r="BC1243">
            <v>80111600</v>
          </cell>
          <cell r="BD1243" t="str">
            <v>SEGUROS DEL ESTADO S.A.</v>
          </cell>
          <cell r="BE1243" t="str">
            <v>14-44-101217767</v>
          </cell>
          <cell r="BF1243">
            <v>45534</v>
          </cell>
          <cell r="BG1243">
            <v>45534</v>
          </cell>
          <cell r="BH1243">
            <v>45537</v>
          </cell>
          <cell r="BI1243">
            <v>200324</v>
          </cell>
          <cell r="BJ1243">
            <v>45534</v>
          </cell>
          <cell r="BK1243" t="str">
            <v>POSITIVA</v>
          </cell>
          <cell r="BL1243">
            <v>45537</v>
          </cell>
          <cell r="BN1243">
            <v>45537</v>
          </cell>
          <cell r="BO1243">
            <v>45778</v>
          </cell>
          <cell r="BP1243" t="str">
            <v>SI</v>
          </cell>
          <cell r="BQ1243" t="str">
            <v>CONTRATACIÓN DIRECTA</v>
          </cell>
          <cell r="BR1243" t="str">
            <v>SGR-452-2024</v>
          </cell>
          <cell r="BS1243" t="str">
            <v>https://community.secop.gov.co/Public/Tendering/OpportunityDetail/Index?noticeUID=CO1.NTC.6630135&amp;isFromPublicArea=True&amp;isModal=False</v>
          </cell>
        </row>
        <row r="1244">
          <cell r="A1244" t="str">
            <v>SGR-453-2024</v>
          </cell>
          <cell r="C1244">
            <v>45538</v>
          </cell>
          <cell r="D1244" t="str">
            <v>LUIS EDUARDO RUIZ D´ LUQUE </v>
          </cell>
          <cell r="E1244" t="str">
            <v>SIRLY ANA RUIZ FLOREZ</v>
          </cell>
          <cell r="F1244" t="str">
            <v>CONTRATO</v>
          </cell>
          <cell r="J1244">
            <v>31960</v>
          </cell>
          <cell r="K1244">
            <v>38</v>
          </cell>
          <cell r="L1244">
            <v>630098523</v>
          </cell>
          <cell r="M1244" t="str">
            <v>PROFESIONAL</v>
          </cell>
          <cell r="N1244" t="str">
            <v>CÉDULA DE CIUDADANIA</v>
          </cell>
          <cell r="O1244">
            <v>1118811247</v>
          </cell>
          <cell r="P1244">
            <v>1</v>
          </cell>
          <cell r="Q1244"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244"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244">
            <v>62183736</v>
          </cell>
          <cell r="W1244">
            <v>49724</v>
          </cell>
          <cell r="X1244">
            <v>45501</v>
          </cell>
          <cell r="Y1244" t="str">
            <v>SISTEMA GENERAL DE REGALÍAS</v>
          </cell>
          <cell r="AA1244">
            <v>62183736</v>
          </cell>
          <cell r="AB1244" t="str">
            <v>FERNANDO ALBERTO CARDONA VARGAS</v>
          </cell>
          <cell r="AC1244" t="str">
            <v>VICEPRESIDENTE DE SEGUIMIENTO, CONTROL Y SEGURIDAD MINERA</v>
          </cell>
          <cell r="AD1244" t="str">
            <v>VSCSM</v>
          </cell>
          <cell r="AE1244">
            <v>8</v>
          </cell>
          <cell r="AH1244">
            <v>7772967</v>
          </cell>
          <cell r="AI1244">
            <v>1128047162</v>
          </cell>
          <cell r="AJ1244" t="str">
            <v>ANTONIO DE JESÚS GARCÍA GONZÁLEZ</v>
          </cell>
          <cell r="AK1244" t="str">
            <v>COORDINADOR DEL PUNTO DE ATENCIÓN REGIONAL CARTAGENA</v>
          </cell>
          <cell r="AN1244" t="str">
            <v>Cartagena</v>
          </cell>
          <cell r="AO1244" t="str">
            <v>14 PRESTACIÓN DE SERVICIOS</v>
          </cell>
          <cell r="AP1244" t="str">
            <v>LA GUAJIRA</v>
          </cell>
          <cell r="AQ1244" t="str">
            <v>MAICAO</v>
          </cell>
          <cell r="AR1244" t="str">
            <v>INGENIERO DE MINAS</v>
          </cell>
          <cell r="AS1244" t="str">
            <v>POSGRADO</v>
          </cell>
          <cell r="AZ1244" t="str">
            <v>SGR</v>
          </cell>
          <cell r="BA1244" t="str">
            <v>453</v>
          </cell>
          <cell r="BB1244">
            <v>2024</v>
          </cell>
          <cell r="BC1244">
            <v>80111600</v>
          </cell>
          <cell r="BD1244" t="str">
            <v>SEGUROS DEL ESTADO S.A.</v>
          </cell>
          <cell r="BE1244" t="str">
            <v>14-44-101217597</v>
          </cell>
          <cell r="BF1244">
            <v>45533</v>
          </cell>
          <cell r="BG1244">
            <v>45533</v>
          </cell>
          <cell r="BH1244">
            <v>45534</v>
          </cell>
          <cell r="BI1244">
            <v>199124</v>
          </cell>
          <cell r="BJ1244">
            <v>45533</v>
          </cell>
          <cell r="BK1244" t="str">
            <v>POSITIVA</v>
          </cell>
          <cell r="BL1244">
            <v>45536</v>
          </cell>
          <cell r="BN1244">
            <v>45536</v>
          </cell>
          <cell r="BO1244">
            <v>45777</v>
          </cell>
          <cell r="BP1244" t="str">
            <v>SI</v>
          </cell>
          <cell r="BQ1244" t="str">
            <v>CONTRATACIÓN DIRECTA</v>
          </cell>
          <cell r="BR1244" t="str">
            <v>SGR-453-2024</v>
          </cell>
          <cell r="BS1244" t="str">
            <v>https://community.secop.gov.co/Public/Tendering/OpportunityDetail/Index?noticeUID=CO1.NTC.6623061&amp;isFromPublicArea=True&amp;isModal=False</v>
          </cell>
        </row>
        <row r="1245">
          <cell r="A1245" t="str">
            <v>SGR-454-2024</v>
          </cell>
          <cell r="C1245">
            <v>45532</v>
          </cell>
          <cell r="D1245" t="str">
            <v>RAMIRO CARLOS ALMANZA GLORIA</v>
          </cell>
          <cell r="E1245" t="str">
            <v>SIRLY ANA RUIZ FLOREZ</v>
          </cell>
          <cell r="F1245" t="str">
            <v>CONTRATO</v>
          </cell>
          <cell r="J1245">
            <v>36278</v>
          </cell>
          <cell r="K1245">
            <v>26</v>
          </cell>
          <cell r="L1245">
            <v>630095123</v>
          </cell>
          <cell r="M1245" t="str">
            <v>PROFESIONAL</v>
          </cell>
          <cell r="N1245" t="str">
            <v>CÉDULA DE CIUDADANIA</v>
          </cell>
          <cell r="O1245">
            <v>1032504200</v>
          </cell>
          <cell r="P1245">
            <v>8</v>
          </cell>
          <cell r="Q1245"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245"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245">
            <v>62183736</v>
          </cell>
          <cell r="W1245">
            <v>46724</v>
          </cell>
          <cell r="X1245">
            <v>45500</v>
          </cell>
          <cell r="Y1245" t="str">
            <v>SISTEMA GENERAL DE REGALÍAS</v>
          </cell>
          <cell r="AA1245">
            <v>62183736</v>
          </cell>
          <cell r="AB1245" t="str">
            <v>FERNANDO ALBERTO CARDONA VARGAS</v>
          </cell>
          <cell r="AC1245" t="str">
            <v>VICEPRESIDENTE DE SEGUIMIENTO, CONTROL Y SEGURIDAD MINERA</v>
          </cell>
          <cell r="AD1245" t="str">
            <v>VSCSM</v>
          </cell>
          <cell r="AE1245">
            <v>8</v>
          </cell>
          <cell r="AH1245">
            <v>7772967</v>
          </cell>
          <cell r="AI1245">
            <v>71655385</v>
          </cell>
          <cell r="AJ1245" t="str">
            <v>JOEL DARÍO PINO
PUERTA</v>
          </cell>
          <cell r="AK1245" t="str">
            <v>COORDINADOR DEL GRUPO DE SEGUIMIENTO Y CONTROL ZONA CENTRO</v>
          </cell>
          <cell r="AN1245" t="str">
            <v>Bogotá D.C.</v>
          </cell>
          <cell r="AO1245" t="str">
            <v>14 PRESTACIÓN DE SERVICIOS</v>
          </cell>
          <cell r="AP1245" t="str">
            <v>CORDOBA</v>
          </cell>
          <cell r="AQ1245" t="str">
            <v>CIÉNAGA DE ORO</v>
          </cell>
          <cell r="AR1245" t="str">
            <v>INGENIERO DE MINAS</v>
          </cell>
          <cell r="AS1245" t="str">
            <v>POSGRADO</v>
          </cell>
          <cell r="AZ1245" t="str">
            <v>SGR</v>
          </cell>
          <cell r="BA1245" t="str">
            <v>454</v>
          </cell>
          <cell r="BB1245">
            <v>2024</v>
          </cell>
          <cell r="BC1245">
            <v>80111600</v>
          </cell>
          <cell r="BD1245" t="str">
            <v>SEGUROS DEL ESTADO S.A.</v>
          </cell>
          <cell r="BE1245" t="str">
            <v>14-46-101122660</v>
          </cell>
          <cell r="BF1245">
            <v>45534</v>
          </cell>
          <cell r="BG1245">
            <v>45534</v>
          </cell>
          <cell r="BH1245">
            <v>45537</v>
          </cell>
          <cell r="BI1245">
            <v>200524</v>
          </cell>
          <cell r="BJ1245">
            <v>45534</v>
          </cell>
          <cell r="BK1245" t="str">
            <v>POSITIVA</v>
          </cell>
          <cell r="BL1245">
            <v>45537</v>
          </cell>
          <cell r="BN1245">
            <v>45537</v>
          </cell>
          <cell r="BO1245">
            <v>45778</v>
          </cell>
          <cell r="BP1245" t="str">
            <v>SI</v>
          </cell>
          <cell r="BQ1245" t="str">
            <v>CONTRATACIÓN DIRECTA</v>
          </cell>
          <cell r="BR1245" t="str">
            <v>SGR-454-2024</v>
          </cell>
          <cell r="BS1245" t="str">
            <v>https://community.secop.gov.co/Public/Tendering/OpportunityDetail/Index?noticeUID=CO1.NTC.6630067&amp;isFromPublicArea=True&amp;isModal=False</v>
          </cell>
        </row>
        <row r="1246">
          <cell r="A1246" t="str">
            <v>SGR-455-2024</v>
          </cell>
          <cell r="C1246">
            <v>45536</v>
          </cell>
          <cell r="D1246" t="str">
            <v>LILIANA ANDREA RIAÑO CASTAÑO </v>
          </cell>
          <cell r="E1246" t="str">
            <v xml:space="preserve">NESTOR FERNANDO MARTINEZ GAITAN </v>
          </cell>
          <cell r="F1246" t="str">
            <v>CONTRATO</v>
          </cell>
          <cell r="J1246">
            <v>31071</v>
          </cell>
          <cell r="K1246">
            <v>40</v>
          </cell>
          <cell r="L1246">
            <v>630089423</v>
          </cell>
          <cell r="M1246" t="str">
            <v>PROFESIONAL</v>
          </cell>
          <cell r="N1246" t="str">
            <v>CÉDULA DE CIUDADANIA</v>
          </cell>
          <cell r="O1246">
            <v>53054856</v>
          </cell>
          <cell r="P1246">
            <v>2</v>
          </cell>
          <cell r="Q1246" t="str">
            <v>PSP al Grupo de Regalías y Contraprestaciones Económicas en actividades necesarias para el cumplimiento de la función de fiscalización minera, como es la verificación, liquidación y distribución de las regalías a cargo de los titulares mineros por concepto de explotación</v>
          </cell>
          <cell r="R1246" t="str">
            <v>Con el fin de cumplir las actividades de fiscalización de los títulos mineros, el contratista deberá: 1. Apoyar el seguimiento al cumplimiento de las obligaciones de contenido económico que tienen a cargo los titulares mineros, verificando y consolidando la información reportada relacionada con la liquidación y pago de regalías y demás obligaciones de contenido económico indicadas en los títulos mineros. 2. Verificar la información indicada en los formularios de declaración de producción y liquidación de regalías y compensaciones por explotación de minerales, específicamente la relacionada con los valores, fechas de liquidación, titulo minero o placa y tipo de mineral, con el fin de que se puedan solicitar los ajustes correspondientes a los titulares mineros cuando a ello hubiere lugar, de conformidad con lineamientos, directrices y procedimientos que sean aplicables. 3. Realizar las búsquedas documentales que se requieran en los distintos sistemas, con el fin de poder gestionar los recursos pagados por los titulares mineros en cumplimiento de sus obligaciones contractuales y de ley. 4. Actualizar las bases de datos y sistemas de información que se requieran, con la información derivada de la gestión efectuada para el cumplimento del objeto contractual, especialmente la relacionada con el recaudo de regalías y demás obligaciones de contenido económico señaladas en los títulos mineros, de conformidad con lo indicado por el supervisor del contrato. 5. Consolidar y Generar, a través del Sistema Administrativo y Financiero WEBSAFI, o el que haga sus veces, la información que permita la distribución y transferencia de las regalías provenientes de la explotación de los minerales. 6. Brindar la información requerida para dar respuesta a las solicitudes de información tanto internas como externas, que el supervisor del contrato le asigne en el marco del cumplimiento del objeto contractual. 7. Comunicar oportunamente al Grupo de Seguimiento y control las inconsistencias encontradas en los formularios de declaración, liquidación y pago de regalías, presentados por los explotadores mineros autorizados. 8. Asistir y participar en los comités, reuniones, talleres, juntas y demás eventos que le indique el supervisor y se relacionen con el objeto del contrato. 9. Presentar los informes que le indique el supervisor, sobre las actividades desarrolladas en ejecución del objeto contractual.</v>
          </cell>
          <cell r="V1246">
            <v>44013432</v>
          </cell>
          <cell r="W1246">
            <v>41024</v>
          </cell>
          <cell r="X1246">
            <v>45500</v>
          </cell>
          <cell r="Y1246" t="str">
            <v>SISTEMA GENERAL DE REGALÍAS</v>
          </cell>
          <cell r="AA1246">
            <v>44013432</v>
          </cell>
          <cell r="AB1246" t="str">
            <v>FERNANDO ALBERTO CARDONA VARGAS</v>
          </cell>
          <cell r="AC1246" t="str">
            <v>VICEPRESIDENTE DE SEGUIMIENTO, CONTROL Y SEGURIDAD MINERA</v>
          </cell>
          <cell r="AD1246" t="str">
            <v>VSCSM</v>
          </cell>
          <cell r="AE1246">
            <v>8</v>
          </cell>
          <cell r="AH1246">
            <v>5501679</v>
          </cell>
          <cell r="AI1246">
            <v>79685275</v>
          </cell>
          <cell r="AJ1246" t="str">
            <v>FELIX MAURICIO IBARRA</v>
          </cell>
          <cell r="AK1246" t="str">
            <v>COORDINADOR DEL GRUPO DE REGALÍAS Y CONTRAPRESTACIONES ECONÓMICAS</v>
          </cell>
          <cell r="AN1246" t="str">
            <v>Bogotá D.C.</v>
          </cell>
          <cell r="AO1246" t="str">
            <v>14 PRESTACIÓN DE SERVICIOS</v>
          </cell>
          <cell r="AP1246" t="str">
            <v>BOGOTÁ D.C.</v>
          </cell>
          <cell r="AQ1246" t="str">
            <v>BOGOTÁ D.C.</v>
          </cell>
          <cell r="AR1246" t="str">
            <v>INGENIERO INDUSTRIAL</v>
          </cell>
          <cell r="AS1246" t="str">
            <v>POSGRADO</v>
          </cell>
          <cell r="AZ1246" t="str">
            <v>SGR</v>
          </cell>
          <cell r="BA1246" t="str">
            <v>455</v>
          </cell>
          <cell r="BB1246">
            <v>2024</v>
          </cell>
          <cell r="BC1246">
            <v>80111600</v>
          </cell>
          <cell r="BD1246" t="str">
            <v>SEGUROS DEL ESTADO S.A.</v>
          </cell>
          <cell r="BE1246" t="str">
            <v>14-46-101122498</v>
          </cell>
          <cell r="BF1246">
            <v>45533</v>
          </cell>
          <cell r="BG1246">
            <v>45533</v>
          </cell>
          <cell r="BH1246">
            <v>45533</v>
          </cell>
          <cell r="BI1246">
            <v>198724</v>
          </cell>
          <cell r="BJ1246">
            <v>45533</v>
          </cell>
          <cell r="BK1246" t="str">
            <v>POSITIVA</v>
          </cell>
          <cell r="BL1246">
            <v>45534</v>
          </cell>
          <cell r="BN1246">
            <v>45534</v>
          </cell>
          <cell r="BO1246">
            <v>45776</v>
          </cell>
          <cell r="BP1246" t="str">
            <v>SI</v>
          </cell>
          <cell r="BQ1246" t="str">
            <v>CONTRATACIÓN DIRECTA</v>
          </cell>
          <cell r="BR1246" t="str">
            <v>SGR-455-2024</v>
          </cell>
          <cell r="BS1246" t="str">
            <v>https://community.secop.gov.co/Public/Tendering/OpportunityDetail/Index?noticeUID=CO1.NTC.6621307&amp;isFromPublicArea=True&amp;isModal=False</v>
          </cell>
        </row>
        <row r="1247">
          <cell r="A1247" t="str">
            <v>SGR-456-2024</v>
          </cell>
          <cell r="C1247">
            <v>45544</v>
          </cell>
          <cell r="D1247" t="str">
            <v>YARITZA PARRA LEYVA</v>
          </cell>
          <cell r="E1247" t="str">
            <v xml:space="preserve">CAROLINA OBREGON </v>
          </cell>
          <cell r="F1247" t="str">
            <v>CONTRATO</v>
          </cell>
          <cell r="J1247">
            <v>34631</v>
          </cell>
          <cell r="K1247">
            <v>30</v>
          </cell>
          <cell r="L1247">
            <v>630088623</v>
          </cell>
          <cell r="M1247" t="str">
            <v>PROFESIONAL</v>
          </cell>
          <cell r="N1247" t="str">
            <v>CÉDULA DE CIUDADANIA</v>
          </cell>
          <cell r="O1247">
            <v>1084868653</v>
          </cell>
          <cell r="P1247">
            <v>1</v>
          </cell>
          <cell r="Q1247" t="str">
            <v>PSP al Grupo de Regalías y Contraprestaciones Económicas en actividades necesarias para el desarrollo de función de
fiscalización minera, como es el seguimiento, análisis y verificación de la información concerniente al Canon Superficiario
y otras contraprestaciones de recursos propios.</v>
          </cell>
          <cell r="R1247" t="str">
            <v>1. Efectuar la revisión y análisis integral de los expedientes mineros, incluyendo todas las actuaciones administrativas,
financieras, económicas y/o judiciales asociadas a cada uno de los contratos, convenios, títulos mineros y demás figuras
que por mandato legal permiten la exploración y explotación de recursos naturales no renovables, identificando las
contraprestaciones económicas legales o contractuales aplicables a cada uno, de acuerdo con la asignación que le
efectúe el Supervisor del Contrato.
2. Elaborar los conceptos técnicos de las obligaciones económicas de los títulos mineros de acuerdo con el análisis y
evaluación efectuada, que incluya, como mínimo, los factores empleados en la generación del estado de cuenta, las
inconsistencias identificadas y las recomendaciones pertinentes para subsanar lo evidenciado durante el proceso de
evaluación.
3. Verificar la liquidación de los intereses moratorios, cuando a ello haya lugar, de acuerdo con las estipulaciones legales
y/o contractuales aplicables a cada caso en concreto, haciendo uso de las herramientas dispuestas para tal fin.
4. Cumplir con la asignación mensual de actividades que para el desarrollo de sus obligaciones y la adecuada ejecución
del contrato le comunique el Supervisor del Contrato, de acuerdo con los parámetros, cantidades y plazos establecidos, y
los lineamientos, procedimientos y términos aplicables
5. Actualizar los sistemas de información o herramientas que disponga la ANM para el seguimiento, control y fiscalización
del cumplimiento de las contraprestaciones económicas de los contratos, convenios, títulos mineros y demás figuras que
por mandato legal permiten la exploración y explotación de recursos naturales no renovables, con el resultado de las
labores adelantadas para la atención de los tramites a su cargo y/o cuando se lo solicite el supervisor del contrato.
6. Atender las diferentes peticiones y/o consultas que le indique el supervisor del contrato y que se relacionen con el
manejo de información económica de los títulos mineros y específicamente aquellos que refieran al objeto del contrato.
7. Proyectar y/o consolidar, dentro de los términos fijados por ley o por los manuales, procesos o procedimientos
adoptados por la Agencia, las respuestas a los derechos de petición, quejas, reclamos, consultas, requerimientos y
demás solicitudes realizadas por otras dependencias de la Entidad, autoridades públicas, Entes de Control, y/o por la
comunidad en general, que versen sobre regalías, canon superficiario y demás contraprestaciones económicas.
8. Apoyar la implementación de planes o acciones de mejora frente a la gestión y verificación de las contraprestaciones
económicas.
9. Asistir y participar en las reuniones de comité, talleres, mesas de trabajo y demás eventos que guarden relación con el
objeto u obligaciones a ejecutar, o cuando se lo solicite el Supervisor del Contrato._x000D_</v>
          </cell>
          <cell r="V1247">
            <v>44013432</v>
          </cell>
          <cell r="W1247">
            <v>40224</v>
          </cell>
          <cell r="X1247">
            <v>45500</v>
          </cell>
          <cell r="Y1247" t="str">
            <v>SISTEMA GENERAL DE REGALÍAS</v>
          </cell>
          <cell r="AA1247">
            <v>44013432</v>
          </cell>
          <cell r="AB1247" t="str">
            <v>FERNANDO ALBERTO CARDONA VARGAS</v>
          </cell>
          <cell r="AC1247" t="str">
            <v>VICEPRESIDENTE DE SEGUIMIENTO, CONTROL Y SEGURIDAD MINERA</v>
          </cell>
          <cell r="AD1247" t="str">
            <v>VSCSM</v>
          </cell>
          <cell r="AE1247">
            <v>8</v>
          </cell>
          <cell r="AH1247">
            <v>5501679</v>
          </cell>
          <cell r="AI1247">
            <v>9727207</v>
          </cell>
          <cell r="AJ1247" t="str">
            <v>JAIME ALONSO GARCÍA ARANGO</v>
          </cell>
          <cell r="AK1247" t="str">
            <v>GERENTE GRUPO DE REGALÍAS Y CONTRAPRESTACIONES ECONÓMICAS</v>
          </cell>
          <cell r="AN1247" t="str">
            <v>Bogotá D.C.</v>
          </cell>
          <cell r="AO1247" t="str">
            <v>14 PRESTACIÓN DE SERVICIOS</v>
          </cell>
          <cell r="AP1247" t="str">
            <v>HUILA</v>
          </cell>
          <cell r="AQ1247" t="str">
            <v>HIQUIRA</v>
          </cell>
          <cell r="AR1247" t="str">
            <v>INGENIERO INDUSTRIAL</v>
          </cell>
          <cell r="AS1247" t="str">
            <v>PREGRADO</v>
          </cell>
          <cell r="AZ1247" t="str">
            <v>SGR</v>
          </cell>
          <cell r="BA1247" t="str">
            <v>456</v>
          </cell>
          <cell r="BB1247">
            <v>2024</v>
          </cell>
          <cell r="BC1247">
            <v>80111600</v>
          </cell>
          <cell r="BD1247" t="str">
            <v>COMPAÑIA MUNDIAL DE SEGUROS S.A.</v>
          </cell>
          <cell r="BE1247" t="str">
            <v>CHU-100028680</v>
          </cell>
          <cell r="BF1247">
            <v>45533</v>
          </cell>
          <cell r="BG1247">
            <v>45534</v>
          </cell>
          <cell r="BH1247">
            <v>45537</v>
          </cell>
          <cell r="BI1247">
            <v>203024</v>
          </cell>
          <cell r="BJ1247">
            <v>45537</v>
          </cell>
          <cell r="BK1247" t="str">
            <v>POSITIVA</v>
          </cell>
          <cell r="BL1247">
            <v>45537</v>
          </cell>
          <cell r="BN1247">
            <v>45537</v>
          </cell>
          <cell r="BO1247">
            <v>45778</v>
          </cell>
          <cell r="BP1247" t="str">
            <v>SI</v>
          </cell>
          <cell r="BQ1247" t="str">
            <v>CONTRATACIÓN DIRECTA</v>
          </cell>
          <cell r="BR1247" t="str">
            <v>SGR-456-2024</v>
          </cell>
          <cell r="BS1247" t="str">
            <v>https://community.secop.gov.co/Public/Tendering/OpportunityDetail/Index?noticeUID=CO1.NTC.6628315&amp;isFromPublicArea=True&amp;isModal=False</v>
          </cell>
        </row>
        <row r="1248">
          <cell r="A1248" t="str">
            <v>SGR-457-2024</v>
          </cell>
          <cell r="C1248">
            <v>45532</v>
          </cell>
          <cell r="D1248" t="str">
            <v>YHAN CARLOS DELGADOS SANCHEZ</v>
          </cell>
          <cell r="E1248" t="str">
            <v>SIRLY ANA RUIZ FLOREZ</v>
          </cell>
          <cell r="F1248" t="str">
            <v>CONTRATO</v>
          </cell>
          <cell r="J1248">
            <v>28328</v>
          </cell>
          <cell r="K1248">
            <v>48</v>
          </cell>
          <cell r="L1248">
            <v>630097523</v>
          </cell>
          <cell r="M1248" t="str">
            <v>PROFESIONAL</v>
          </cell>
          <cell r="N1248" t="str">
            <v>CÉDULA DE CIUDADANIA</v>
          </cell>
          <cell r="O1248">
            <v>88233317</v>
          </cell>
          <cell r="P1248">
            <v>1</v>
          </cell>
          <cell r="Q1248"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248"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CLAUSULADO COMPLEMENTARIO AL CONTRATO DE PRESTACIÓN DE SERVICIOS PROFESIONALES No. SGR-457-2024 SUSCRITO ENTRE LA AGENCIA NACIONAL DE MINERIA Y YHAN CARLOS DELGADO SANCHEZ. Fecha de Impresión: 2024-08-28 Página 2 de 12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248">
            <v>62183736</v>
          </cell>
          <cell r="W1248">
            <v>48624</v>
          </cell>
          <cell r="X1248">
            <v>45500</v>
          </cell>
          <cell r="Y1248" t="str">
            <v>SISTEMA GENERAL DE REGALÍAS</v>
          </cell>
          <cell r="AA1248">
            <v>62183736</v>
          </cell>
          <cell r="AB1248" t="str">
            <v>FERNANDO ALBERTO CARDONA VARGAS</v>
          </cell>
          <cell r="AC1248" t="str">
            <v>VICEPRESIDENTE DE SEGUIMIENTO, CONTROL Y SEGURIDAD MINERA</v>
          </cell>
          <cell r="AD1248" t="str">
            <v>VSCSM</v>
          </cell>
          <cell r="AE1248">
            <v>8</v>
          </cell>
          <cell r="AH1248">
            <v>7772967</v>
          </cell>
          <cell r="AI1248">
            <v>42884186</v>
          </cell>
          <cell r="AJ1248" t="str">
            <v>MARISA DEL SOCORRO FERNANDEZ BEDOYA</v>
          </cell>
          <cell r="AK1248" t="str">
            <v>COORDINADORA DEL PUNTO DE ATENCIÓN REGIONAL CÚCUTA</v>
          </cell>
          <cell r="AN1248" t="str">
            <v>Cúcuta</v>
          </cell>
          <cell r="AO1248" t="str">
            <v>14 PRESTACIÓN DE SERVICIOS</v>
          </cell>
          <cell r="AP1248" t="str">
            <v>NORTE DE SANTANDER</v>
          </cell>
          <cell r="AQ1248" t="str">
            <v>CÚCUTA</v>
          </cell>
          <cell r="AR1248" t="str">
            <v>INGENIERO DE MINAS</v>
          </cell>
          <cell r="AS1248" t="str">
            <v>PREGRADO</v>
          </cell>
          <cell r="AZ1248" t="str">
            <v>SGR</v>
          </cell>
          <cell r="BA1248" t="str">
            <v>457</v>
          </cell>
          <cell r="BB1248">
            <v>2024</v>
          </cell>
          <cell r="BC1248">
            <v>80111600</v>
          </cell>
          <cell r="BD1248" t="str">
            <v>ASEGURADORA SOLIDARIA DE COLOMBIA</v>
          </cell>
          <cell r="BE1248" t="str">
            <v>475-47-994000066780</v>
          </cell>
          <cell r="BF1248">
            <v>45532</v>
          </cell>
          <cell r="BG1248">
            <v>45533</v>
          </cell>
          <cell r="BH1248">
            <v>45534</v>
          </cell>
          <cell r="BI1248">
            <v>199224</v>
          </cell>
          <cell r="BJ1248">
            <v>45533</v>
          </cell>
          <cell r="BK1248" t="str">
            <v>POSITIVA</v>
          </cell>
          <cell r="BL1248">
            <v>45536</v>
          </cell>
          <cell r="BN1248">
            <v>45536</v>
          </cell>
          <cell r="BO1248">
            <v>45777</v>
          </cell>
          <cell r="BP1248" t="str">
            <v>SI</v>
          </cell>
          <cell r="BQ1248" t="str">
            <v>CONTRATACIÓN DIRECTA</v>
          </cell>
          <cell r="BR1248" t="str">
            <v>SGR-457-2024</v>
          </cell>
          <cell r="BS1248" t="str">
            <v>https://community.secop.gov.co/Public/Tendering/OpportunityDetail/Index?noticeUID=CO1.NTC.6623064&amp;isFromPublicArea=True&amp;isModal=False</v>
          </cell>
        </row>
        <row r="1249">
          <cell r="A1249" t="str">
            <v>SGR-458-2024</v>
          </cell>
          <cell r="C1249">
            <v>45533</v>
          </cell>
          <cell r="D1249" t="str">
            <v>WILLIAM ALEXANDER PEÑA OCAMPO</v>
          </cell>
          <cell r="E1249" t="str">
            <v>PAULA ANDREA PIÑEROS CUESTA</v>
          </cell>
          <cell r="F1249" t="str">
            <v>CONTRATO</v>
          </cell>
          <cell r="J1249">
            <v>31205</v>
          </cell>
          <cell r="K1249">
            <v>40</v>
          </cell>
          <cell r="L1249">
            <v>630085823</v>
          </cell>
          <cell r="M1249" t="str">
            <v>PROFESIONAL</v>
          </cell>
          <cell r="N1249" t="str">
            <v>CÉDULA DE CIUDADANIA</v>
          </cell>
          <cell r="O1249">
            <v>80821134</v>
          </cell>
          <cell r="P1249">
            <v>2</v>
          </cell>
          <cell r="Q1249" t="str">
            <v>PSP a la VSCSM en actividades necesarias para el desarrollo de la función de fiscalización minera, como es la articulación, interpretación y análisis de información obtenida por sensores remotos, a fin de diseñar e implementar procesos automatizados y productos que apoyen estrategias de fiscalización minera</v>
          </cell>
          <cell r="R1249" t="str">
            <v>1. Gestionar y articular las actividades técnicas relacionadas con la gestión, uso y procesamiento de información derivada de sensores remotos y datos generados en el Centro de Monitoreo como apoyo al desarrollo de las actividades de fiscalización. Esto incluye la interacción con plataformas de imágenes satelitales y sistemas de información geográfica, garantizando su integración con los demás sistemas de la ANM. 2. Proveer soporte técnico al grupo de observación geoespacial del Centro de Monitoreo, con un enfoque en la automatización de procesos y la definición de metodologías para el procesamiento y uso de datos de sensores remotos, especialmente aquellos obtenidos a través de las plataformas de imágenes satelitales contratadas por la ANM en su apoyo al ejercicio de fiscalización. 3. Gestionar funcionalmente las plataformas web contratadas por la Entidad para la consulta, descarga y procesamiento de imágenes satelitales, asegurando la accesibilidad y disponibilidad de la información requerida para las actividades de fiscalización minera. 4. Asistir técnicamente en la implementación, configuración, estabilización y puesta en marcha de mejoras, parametrizaciones y nuevos desarrollos metodológicos necesarios para el funcionamiento de las plataformas de imágenes satelitales. Esto abarca el apoyo a las actividades de fiscalización y el aprovechamiento de datos provenientes de sensores remotos y sistemas de información geográfica. 5. Guiar y respaldar el levantamiento y análisis de requerimientos, así como la identificación de necesidades relacionadas con la optimización y automatización de procesos vinculados al uso, análisis y manejo de la información satelital y geográfica de la Entidad como apoyo al ejercicio de fiscalización a la actividad minera. 6. Recepcionar, analizar y priorizar las solicitudes de elaboración de reportes e informes derivados del análisis y manejo de la información satelital proveniente de las plataformas con que cuenta la ANM como apoyo al ejercicio de fiscalización. 7. Asignar de manera eficiente los productos solicitados por las distintas áreas como apoyo al ejercicio de fiscalización, designando a los expertos del equipo para su desarrollo según su especialización y carga de trabajo, asegurando una entrega oportuna y de alta calidad. 8. Elaborar y revisar documentación técnica, incluyendo informes, reportes y consultas, que involucren la interpretación de imágenes satelitales, análisis multitemporales y detección automática de cambios en las imágenes, como insumo para las actividades de fiscalización de títulos mineros. 9. Evaluar, proponer y respaldar la implementación de soluciones tecnológicas para la mejora y optimización de los sistemas de información que soportan el componente geográfico que apoya el desarrollo de la fiscalización, así como la automatización de procesos relacionados con el procesamiento, análisis, uso y disposición de información proveniente de sensores remotos.
10. Elaborar informes mensuales consolidados sobre la generación de productos y actividades realizadas, derivadas del
uso de plataformas de imágenes satelitales, siguiendo los lineamientos del supervisor del contrato. También se espera
proyectar, revisar y consolidar otros reportes y documentación requerida.
11. Orientar y asegurar la implementación de estrategias de seguridad de la información durante los procesos de
descarga, procesamiento, uso y almacenamiento de datos obtenidos de sensores remotos, conforme a los lineamientos
de la Oficina de Tecnología de la Información de la ANM.
12. Participar activamente en la planificación y ejecución de actividades relacionadas con el Proyecto de Control a la
Producción, especialmente aquellas que involucren la implementación, descarga, uso, procesamiento y transferencia de
datos de sensores remotos y sistemas de información que soportan el Centro de Monitoreo y las funciones de
fiscalización minera.
13. Documentar detalladamente los procesos realizados en el Centro de Monitoreo de la ANM que utilicen como insumo
principal imágenes satelitales o datos de sensores remotos, de acuerdo con las directrices del supervisor del contrato.
14. Apoyar y acompañar el análisis, definición y estructuración de los requerimientos técnicos y estudios necesarios
para la adquisición de bienes y servicios relacionados con la gestión de datos de sensores remotos y sistemas de
información geográfica, participando en los comités de evaluación y estructuración cuando sea requerido.
15. Ofrecer soporte técnico en la supervisión de contratos, convenios u órdenes de compra relacionados con las
obligaciones del contrato, según asignación que haga el supervisor del contrato.
16. Asistir y participar en reuniones, comités, talleres y otros eventos necesarios para el cumplimiento de sus
obligaciones, incluyendo comités de estructuración y evaluación, mesas precontractuales y comités de contratación,
conforme a la designación que haga el supervisor del contrato.
17. Revisar y consolidar respuestas a PQR´s, requerimientos, consultas, observaciones y solicitudes de información,
incluidos organismos de control internos y externos, autoridades administrativas y judiciales, relacionadas con el objeto
contractual según asignación del supervisor del contrato y de conformidad con los lineamientos impartidos.
18. Asegurar el control de calidad de todos los productos generados, verificando que cumplan con los estándares y
especificaciones establecidos, y garantizando su relevancia y precisión para las actividades de fiscalización.
19. Utilizar y conservar los equipos y elementos asignados para la ejecución del contrato, conforme a las
recomendaciones del fabricante y de forma exclusiva para el cumplimiento del objeto contractual, cumpliendo los
procedimientos de almacén e inventarios vigentes._x000D_</v>
          </cell>
          <cell r="V1249">
            <v>87424000</v>
          </cell>
          <cell r="W1249">
            <v>37224</v>
          </cell>
          <cell r="X1249">
            <v>45499</v>
          </cell>
          <cell r="Y1249" t="str">
            <v>SISTEMA GENERAL DE REGALÍAS</v>
          </cell>
          <cell r="AA1249">
            <v>87424000</v>
          </cell>
          <cell r="AB1249" t="str">
            <v>FERNANDO ALBERTO CARDONA VARGAS</v>
          </cell>
          <cell r="AC1249" t="str">
            <v>VICEPRESIDENTE DE SEGUIMIENTO, CONTROL Y SEGURIDAD MINERA</v>
          </cell>
          <cell r="AD1249" t="str">
            <v>VSCSM</v>
          </cell>
          <cell r="AE1249">
            <v>8</v>
          </cell>
          <cell r="AH1249">
            <v>10928000</v>
          </cell>
          <cell r="AI1249">
            <v>43056693</v>
          </cell>
          <cell r="AJ1249" t="str">
            <v>MARÍA EUGENIA SÁNCHEZ JARAMILLO</v>
          </cell>
          <cell r="AK1249" t="str">
            <v>EXPERTO CÓDIGO G3 GRADO 06 DE LA VICEPRESIDENCIA DE SEGUIMIENTO, CONTROL Y SEGURIDAD MINERA</v>
          </cell>
          <cell r="AN1249" t="str">
            <v>Bogotá D.C.</v>
          </cell>
          <cell r="AO1249" t="str">
            <v>14 PRESTACIÓN DE SERVICIOS</v>
          </cell>
          <cell r="AP1249" t="str">
            <v>BOGOTÁ D.C.</v>
          </cell>
          <cell r="AQ1249" t="str">
            <v>BOGOTÁ D.C.</v>
          </cell>
          <cell r="AR1249" t="str">
            <v>INGENIERO CATASTRAL Y GEODESIA</v>
          </cell>
          <cell r="AS1249" t="str">
            <v>POSGRADO</v>
          </cell>
          <cell r="AZ1249" t="str">
            <v>SGR</v>
          </cell>
          <cell r="BA1249" t="str">
            <v>458</v>
          </cell>
          <cell r="BB1249">
            <v>2024</v>
          </cell>
          <cell r="BC1249">
            <v>80111600</v>
          </cell>
          <cell r="BD1249" t="str">
            <v>SEGUROS DEL ESTADO S.A.</v>
          </cell>
          <cell r="BE1249" t="str">
            <v>14-44-101217639</v>
          </cell>
          <cell r="BF1249">
            <v>45533</v>
          </cell>
          <cell r="BG1249">
            <v>45533</v>
          </cell>
          <cell r="BH1249">
            <v>45533</v>
          </cell>
          <cell r="BI1249">
            <v>199524</v>
          </cell>
          <cell r="BJ1249">
            <v>45533</v>
          </cell>
          <cell r="BK1249" t="str">
            <v>POSITIVA</v>
          </cell>
          <cell r="BL1249">
            <v>45534</v>
          </cell>
          <cell r="BN1249">
            <v>45534</v>
          </cell>
          <cell r="BO1249">
            <v>45776</v>
          </cell>
          <cell r="BP1249" t="str">
            <v>SI</v>
          </cell>
          <cell r="BQ1249" t="str">
            <v>CONTRATACIÓN DIRECTA</v>
          </cell>
          <cell r="BR1249" t="str">
            <v>SGR-458-2024</v>
          </cell>
          <cell r="BS1249" t="str">
            <v>https://community.secop.gov.co/Public/Tendering/OpportunityDetail/Index?noticeUID=CO1.NTC.6624363&amp;isFromPublicArea=True&amp;isModal=False</v>
          </cell>
        </row>
        <row r="1250">
          <cell r="A1250" t="str">
            <v>SGR-459-2024</v>
          </cell>
          <cell r="C1250">
            <v>45533</v>
          </cell>
          <cell r="D1250" t="str">
            <v>SARA LUZ ARANDIA HERNANDEZ</v>
          </cell>
          <cell r="E1250" t="str">
            <v>PAULA ANDREA PIÑEROS CUESTA</v>
          </cell>
          <cell r="F1250" t="str">
            <v>CONTRATO</v>
          </cell>
          <cell r="J1250">
            <v>32251</v>
          </cell>
          <cell r="K1250">
            <v>37</v>
          </cell>
          <cell r="L1250">
            <v>630085023</v>
          </cell>
          <cell r="M1250" t="str">
            <v>PROFESIONAL</v>
          </cell>
          <cell r="N1250" t="str">
            <v>CÉDULA DE CIUDADANIA</v>
          </cell>
          <cell r="O1250">
            <v>1018416376</v>
          </cell>
          <cell r="P1250">
            <v>7</v>
          </cell>
          <cell r="Q1250" t="str">
            <v>PSP a la VSCSM para el desarrollo de la función de fiscalización minera, en actividades de consolidación de información de títulos mineros, elaboración de informes, depuración de datos en los sistemas de información de la entidad y el seguimiento y control de indicadores de gestión.</v>
          </cell>
          <cell r="R1250" t="str">
            <v>1. Apoyar al Grupo de trabajo con la consolidación de la información de los títulos mineros respecto a áreas, objeto de concesión, duración de etapas y las posteriores modificaciones que se suscriban. 2. Apoyar al grupo de trabajo en la actualización de la información de los títulos mineros en los sistemas de información de cartera y/o estados financieros de la entidad. 3. Apoyar al grupo de trabajo con la verificación de los estados de cuenta de los títulos mineros respecto a las obligaciones de canon superficiario, intereses y multas, de tal manera que permita realizar la actualización y/o depuración de la información en los estados financieros de la entidad. 4. Apoyar al grupo de trabajo con la proyección y seguimiento a los indicadores de gestión. 5. Registrar en los sistemas de información que indique el supervisor del contrato, todas las modificaciones que presenten los títulos mineros en cuanto a suspensiones, reducción de área, renuncias, prórrogas y/o cualquier otra circunstancia que afecte directamente la liquidación del canon superficiario. 6. Identificar los pagos recibidos a favor de la entidad, validando y registrando en los sistemas de información que el supervisor del contrato le indique, el concepto de recaudo y la contraprestación económica a la que se debe aplicar el pago. 7. Identificar los conceptos a que deben aplicarse los saldos a favor que registra el sistema de cartera, informando al grupo de trabajo que corresponda para su debida aplicación en la cartera de la entidad. 8. Apoyar al grupo de trabajo en el suministro de información económica de los títulos mineros que le sean solicitados a través del supervisor del contrato. 9. Apoyar al supervisor del contrato en el seguimiento a los actos administrativos emitidos por el grupo, en especial aquellos que hacen parte del proceso de cobro coactivo, de tal manera que permita mantener el control sobre las obligaciones declaradas. 10. Apoyar al supervisor del contrato en la verificación y consolidación de la información económico jurídica, respecto aquellos títulos mineros que son susceptibles a formar parte del comité de sostenibilidad. 11. Atender oportunamente las solicitudes, peticiones y/o consultas que se relacionen con el objeto del contrato, adicionalmente aquellas que tengan que ver con la entrega de información a entes de control, según la asignación efectuada por el supervisor de contrato. 12. Asistir y participar activamente en los Comités, reuniones, talleres, juntas y demás eventos que le indique el
supervisor y se relacionen con el objeto del contrato._x000D_</v>
          </cell>
          <cell r="V1250">
            <v>35651240</v>
          </cell>
          <cell r="W1250">
            <v>36524</v>
          </cell>
          <cell r="X1250">
            <v>45499</v>
          </cell>
          <cell r="Y1250" t="str">
            <v>SISTEMA GENERAL DE REGALÍAS</v>
          </cell>
          <cell r="AA1250">
            <v>35651240</v>
          </cell>
          <cell r="AB1250" t="str">
            <v>FERNANDO ALBERTO CARDONA VARGAS</v>
          </cell>
          <cell r="AC1250" t="str">
            <v>VICEPRESIDENTE DE SEGUIMIENTO, CONTROL Y SEGURIDAD MINERA</v>
          </cell>
          <cell r="AD1250" t="str">
            <v>VSCSM</v>
          </cell>
          <cell r="AE1250">
            <v>8</v>
          </cell>
          <cell r="AH1250">
            <v>4456405</v>
          </cell>
          <cell r="AI1250">
            <v>66925444</v>
          </cell>
          <cell r="AJ1250" t="str">
            <v>KATHERINE ALEXANDRA NARANJO JARAMILLO</v>
          </cell>
          <cell r="AK1250" t="str">
            <v>GERENTE DE PROYECTOS GRADO 09</v>
          </cell>
          <cell r="AN1250" t="str">
            <v>Bogotá D.C.</v>
          </cell>
          <cell r="AO1250" t="str">
            <v>14 PRESTACIÓN DE SERVICIOS</v>
          </cell>
          <cell r="AP1250" t="str">
            <v>BOGOTÁ D.C.</v>
          </cell>
          <cell r="AQ1250" t="str">
            <v>BOGOTÁ D.C.</v>
          </cell>
          <cell r="AR1250" t="str">
            <v>ADMINISTRADOR DE EMPRESAS</v>
          </cell>
          <cell r="AS1250" t="str">
            <v>PREGRADO</v>
          </cell>
          <cell r="AZ1250" t="str">
            <v>SGR</v>
          </cell>
          <cell r="BA1250" t="str">
            <v>459</v>
          </cell>
          <cell r="BB1250">
            <v>2024</v>
          </cell>
          <cell r="BC1250">
            <v>80111600</v>
          </cell>
          <cell r="BD1250" t="str">
            <v>SEGUROS DEL ESTADO S.A.</v>
          </cell>
          <cell r="BE1250" t="str">
            <v>14-44-101217653</v>
          </cell>
          <cell r="BF1250">
            <v>45533</v>
          </cell>
          <cell r="BG1250">
            <v>45533</v>
          </cell>
          <cell r="BH1250">
            <v>45534</v>
          </cell>
          <cell r="BI1250">
            <v>199424</v>
          </cell>
          <cell r="BJ1250">
            <v>45533</v>
          </cell>
          <cell r="BK1250" t="str">
            <v>POSITIVA</v>
          </cell>
          <cell r="BL1250">
            <v>45537</v>
          </cell>
          <cell r="BN1250">
            <v>45537</v>
          </cell>
          <cell r="BO1250">
            <v>45778</v>
          </cell>
          <cell r="BP1250" t="str">
            <v>SI</v>
          </cell>
          <cell r="BQ1250" t="str">
            <v>CONTRATACIÓN DIRECTA</v>
          </cell>
          <cell r="BR1250" t="str">
            <v>SGR-459-2024</v>
          </cell>
          <cell r="BS1250" t="str">
            <v>https://community.secop.gov.co/Public/Tendering/OpportunityDetail/Index?noticeUID=CO1.NTC.6624219&amp;isFromPublicArea=True&amp;isModal=False</v>
          </cell>
        </row>
        <row r="1251">
          <cell r="A1251" t="str">
            <v>SGR-460-2024</v>
          </cell>
          <cell r="C1251">
            <v>45539</v>
          </cell>
          <cell r="D1251" t="str">
            <v>NATALIA ROZO MARIN</v>
          </cell>
          <cell r="E1251" t="str">
            <v>ADRIANA LONDOÑO</v>
          </cell>
          <cell r="F1251" t="str">
            <v>CONTRATO</v>
          </cell>
          <cell r="J1251">
            <v>30151</v>
          </cell>
          <cell r="K1251">
            <v>43</v>
          </cell>
          <cell r="L1251">
            <v>620000223</v>
          </cell>
          <cell r="M1251" t="str">
            <v>PROFESIONAL</v>
          </cell>
          <cell r="N1251" t="str">
            <v>CÉDULA DE CIUDADANIA</v>
          </cell>
          <cell r="O1251">
            <v>52887393</v>
          </cell>
          <cell r="P1251">
            <v>5</v>
          </cell>
          <cell r="Q1251" t="str">
            <v>Prestar servicios profesionales para apoyar al GEMTM en el análisis jurídico de los trámites asociados a la titularidad
minera, así como la proyección de los actos administrativos y demás asuntos necesarios en el proceso de fiscalización.</v>
          </cell>
          <cell r="R1251" t="str">
            <v>1. Apoyar al GEMTM en el análisis jurídico, para resolver los trámites relacionados con las solicitudes de modificación
de títulos mineros que tengan la finalidad de garantizar el manejo eficaz de la fiscalización integral de los títulos mineros.
2. Proyectar los actos de requerimiento a que haya lugar en los trámites de Modificación a Títulos Mineros, que
permitan garantizar el manejo eficaz y la adopción de decisiones administrativas en ejercicio de la labor de la
fiscalización de los títulos mineros.
3. Apoyar al GEMTM en la proyección de los actos administrativos que resuelvan las solicitudes de modificación de
titularidad o área total de los Títulos Mineros, que permitan garantizar el manejo eficaz y la adopción de decisiones
administrativas en ejercicio de la labor de la fiscalización de los títulos mineros, remitiendo oportunamente los reportes
respectivos para la actualización de la base de datos y demás actuaciones jurídicas que sean requeridos por el
supervisor del contrato.
4.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5. Realizar los informes y/o presentaciones con las estadísticas de los trámites asignados por el supervisor del
contrato o de los temas requeridos que guarden relación con el objeto contractual.
6. Asistir y participar en las reuniones, talleres, socializaciones, capacitaciones, y demás eventos, cuando así lo
requiera el Supervisor del Contrato en el marco del objeto contr</v>
          </cell>
          <cell r="V1251">
            <v>24246560</v>
          </cell>
          <cell r="W1251">
            <v>57124</v>
          </cell>
          <cell r="X1251">
            <v>45519</v>
          </cell>
          <cell r="Y1251" t="str">
            <v>SISTEMA GENERAL DE REGALÍAS</v>
          </cell>
          <cell r="AA1251">
            <v>24246560</v>
          </cell>
          <cell r="AB1251" t="str">
            <v>IVONNE DEL PILAR JIMENEZ GARCIA</v>
          </cell>
          <cell r="AC1251" t="str">
            <v>VICEPRESIDENTA DE CONTRATACIÓN Y TITULACION</v>
          </cell>
          <cell r="AD1251" t="str">
            <v>VCT</v>
          </cell>
          <cell r="AE1251">
            <v>4</v>
          </cell>
          <cell r="AH1251">
            <v>6061640</v>
          </cell>
          <cell r="AI1251">
            <v>60322828</v>
          </cell>
          <cell r="AJ1251" t="str">
            <v>EVA ISOLINA MENDOZA DELGADO</v>
          </cell>
          <cell r="AK1251" t="str">
            <v>COORDINADORA GRUPO DE EVALUACION DE MODIFICACIONES A TITULOS MINEROS</v>
          </cell>
          <cell r="AN1251" t="str">
            <v>Bogotá D.C.</v>
          </cell>
          <cell r="AO1251" t="str">
            <v>14 PRESTACIÓN DE SERVICIOS</v>
          </cell>
          <cell r="AP1251" t="str">
            <v>RISARALDA</v>
          </cell>
          <cell r="AQ1251" t="str">
            <v>PEREIRA</v>
          </cell>
          <cell r="AR1251" t="str">
            <v>DERECHO</v>
          </cell>
          <cell r="AS1251" t="str">
            <v>PREGRADO</v>
          </cell>
          <cell r="AZ1251" t="str">
            <v>SGR</v>
          </cell>
          <cell r="BA1251" t="str">
            <v>460</v>
          </cell>
          <cell r="BB1251">
            <v>2024</v>
          </cell>
          <cell r="BC1251">
            <v>80111600</v>
          </cell>
          <cell r="BD1251" t="str">
            <v>ASEGURADORA SOLIDARIA DE COLOMBIA</v>
          </cell>
          <cell r="BE1251" t="str">
            <v>310-47-994000012077</v>
          </cell>
          <cell r="BF1251">
            <v>45541</v>
          </cell>
          <cell r="BG1251">
            <v>45546</v>
          </cell>
          <cell r="BH1251">
            <v>45547</v>
          </cell>
          <cell r="BI1251">
            <v>211424</v>
          </cell>
          <cell r="BJ1251">
            <v>45547</v>
          </cell>
          <cell r="BK1251" t="str">
            <v>POSITIVA</v>
          </cell>
          <cell r="BL1251">
            <v>45547</v>
          </cell>
          <cell r="BN1251">
            <v>45547</v>
          </cell>
          <cell r="BO1251">
            <v>45668</v>
          </cell>
          <cell r="BP1251" t="str">
            <v>SI</v>
          </cell>
          <cell r="BQ1251" t="str">
            <v>CONTRATACIÓN DIRECTA</v>
          </cell>
          <cell r="BR1251" t="str">
            <v>SGR-460-2024</v>
          </cell>
          <cell r="BS1251" t="str">
            <v>https://community.secop.gov.co/Public/Tendering/OpportunityDetail/Index?noticeUID=CO1.NTC.6675082&amp;isFromPublicArea=True&amp;isModal=False</v>
          </cell>
        </row>
        <row r="1252">
          <cell r="A1252" t="str">
            <v>SGR-461-2024</v>
          </cell>
          <cell r="C1252">
            <v>45538</v>
          </cell>
          <cell r="D1252" t="str">
            <v>MÓNICA MARÍA RENDÓN VÉLEZ</v>
          </cell>
          <cell r="E1252" t="str">
            <v>YERALDIN FUENTES</v>
          </cell>
          <cell r="F1252" t="str">
            <v>CONTRATO</v>
          </cell>
          <cell r="J1252">
            <v>30782</v>
          </cell>
          <cell r="K1252">
            <v>41</v>
          </cell>
          <cell r="L1252">
            <v>630102323</v>
          </cell>
          <cell r="M1252" t="str">
            <v>PROFESIONAL</v>
          </cell>
          <cell r="N1252" t="str">
            <v>CÉDULA DE CIUDADANIA</v>
          </cell>
          <cell r="O1252">
            <v>24398720</v>
          </cell>
          <cell r="P1252">
            <v>0</v>
          </cell>
          <cell r="Q1252"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252"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v>
          </cell>
          <cell r="V1252">
            <v>62183736</v>
          </cell>
          <cell r="W1252">
            <v>53424</v>
          </cell>
          <cell r="X1252">
            <v>45501</v>
          </cell>
          <cell r="Y1252" t="str">
            <v>SISTEMA GENERAL DE REGALÍAS</v>
          </cell>
          <cell r="AA1252">
            <v>62183736</v>
          </cell>
          <cell r="AB1252" t="str">
            <v>FERNANDO ALBERTO CARDONA VARGAS</v>
          </cell>
          <cell r="AC1252" t="str">
            <v>VICEPRESIDENTE DE SEGUIMIENTO, CONTROL Y SEGURIDAD MINERA</v>
          </cell>
          <cell r="AD1252" t="str">
            <v>VSCSM</v>
          </cell>
          <cell r="AE1252">
            <v>8</v>
          </cell>
          <cell r="AH1252">
            <v>7772967</v>
          </cell>
          <cell r="AI1252">
            <v>37275866</v>
          </cell>
          <cell r="AJ1252" t="str">
            <v>KAREN ANDREA DURÁN NIEVA</v>
          </cell>
          <cell r="AK1252" t="str">
            <v>COORDINADORA DEL PUNTO DE ATENCIÓN REGIONAL MANIZALES</v>
          </cell>
          <cell r="AN1252" t="str">
            <v>Manizales</v>
          </cell>
          <cell r="AO1252" t="str">
            <v>14 PRESTACIÓN DE SERVICIOS</v>
          </cell>
          <cell r="AP1252" t="str">
            <v>CALDAS</v>
          </cell>
          <cell r="AQ1252" t="str">
            <v>ARSEMA</v>
          </cell>
          <cell r="AR1252" t="str">
            <v>DERECHO</v>
          </cell>
          <cell r="AS1252" t="str">
            <v>POSGRADO</v>
          </cell>
          <cell r="AZ1252" t="str">
            <v>SGR</v>
          </cell>
          <cell r="BA1252" t="str">
            <v>461</v>
          </cell>
          <cell r="BB1252">
            <v>2024</v>
          </cell>
          <cell r="BC1252">
            <v>80111600</v>
          </cell>
          <cell r="BD1252" t="str">
            <v>SEGUROS DEL ESTADO S.A.</v>
          </cell>
          <cell r="BE1252" t="str">
            <v xml:space="preserve">	EC-100036117</v>
          </cell>
          <cell r="BF1252">
            <v>45533</v>
          </cell>
          <cell r="BG1252">
            <v>45537</v>
          </cell>
          <cell r="BH1252">
            <v>45539</v>
          </cell>
          <cell r="BI1252">
            <v>203224</v>
          </cell>
          <cell r="BJ1252">
            <v>45537</v>
          </cell>
          <cell r="BK1252" t="str">
            <v>POSITIVA</v>
          </cell>
          <cell r="BL1252">
            <v>45538</v>
          </cell>
          <cell r="BN1252">
            <v>45538</v>
          </cell>
          <cell r="BO1252">
            <v>45779</v>
          </cell>
          <cell r="BP1252" t="str">
            <v>SI</v>
          </cell>
          <cell r="BQ1252" t="str">
            <v>CONTRATACIÓN DIRECTA</v>
          </cell>
          <cell r="BR1252" t="str">
            <v>SGR-461-2024</v>
          </cell>
          <cell r="BS1252" t="str">
            <v>https://community.secop.gov.co/Public/Tendering/OpportunityDetail/Index?noticeUID=CO1.NTC.6630640&amp;isFromPublicArea=True&amp;isModal=False</v>
          </cell>
        </row>
        <row r="1253">
          <cell r="A1253" t="str">
            <v>SGR-462-2024</v>
          </cell>
          <cell r="C1253">
            <v>45532</v>
          </cell>
          <cell r="D1253" t="str">
            <v>VIVIANA ANDREA GONZALEZ ALFONSO</v>
          </cell>
          <cell r="E1253" t="str">
            <v>MARTHA PATRICIA PUERTO GUIO</v>
          </cell>
          <cell r="F1253" t="str">
            <v>CONTRATO</v>
          </cell>
          <cell r="J1253">
            <v>30795</v>
          </cell>
          <cell r="K1253">
            <v>41</v>
          </cell>
          <cell r="L1253">
            <v>630089823</v>
          </cell>
          <cell r="M1253" t="str">
            <v>PROFESIONAL</v>
          </cell>
          <cell r="N1253" t="str">
            <v>CÉDULA DE CIUDADANIA</v>
          </cell>
          <cell r="O1253">
            <v>46386705</v>
          </cell>
          <cell r="P1253">
            <v>1</v>
          </cell>
          <cell r="Q1253" t="str">
            <v xml:space="preserve">"PSP a la VSCSM en actividades necesarias para el desarrollo de la función de fiscalización minera, como es la evaluación documental de expedientes, sustanciación y revisión de actos administrativos y demás trámites jurídicos necesarios para el cumplimiento de metas. 
Clasificación de Bienes y Servicios UNSPSC Código 80111600 Servicios de Personal Temporal.
</v>
          </cell>
          <cell r="R1253" t="str">
            <v>Con el fin de cumplir las actividades de fiscalización de los títulos mineros el contratista deberá:
1. Analizar y evaluar, desde el punto de vista técnico, la información allegada por los titulares mineros, beneficiarios de áreas de reserva especial y sub-contratistas con el fin de verificar el cumplimiento de las obligaciones contractuales y legales para elaborar de manera oportuna el correspondiente concepto técnico, o documentos de carácter técnico a que haya lugar, de acuerdo con la asignación realizada por el Supervisor del contrato.
2. Validar que la información de planeamiento de la explotación del mineral asignado, presentada por los titulares mineros, beneficiarios de áreas de reserva especial y subcontratistas, relacionada con las reservas minerales, cumpla con los lineamientos, procesos y procedimientos establecidos dentro de la Vicepresidencia de Seguimiento, Control y Seguridad Minera.
3. Incorporar la información correspondiente de la evaluación técnica realizada, en los sistemas de información dispuestos por la Entidad. 
4. Realizar inspecciones técnicas de campo a los títulos mineros, áreas de reserva especial y subcontratos, para la verificación, evaluación y proyección de los conceptos técnicos, especialmente los relacionados con la información de planeamiento de la explotación del mineral asignado, de acuerdo con la normatividad vigente.
5. Asistir y participar en las mesas de trabajo, reuniones, comités y demás actividades relacionadas con el objeto del contrato, cuando se lo requiera el supervisor del Contrato. 
6. Documentar técnicamente los términos de referencia o parámetros que se tuvieron en cuenta para la verificación y elaboración del concepto técnico relacionada con la evaluación de reservas minerales.  
7. Proyectar desde el punto de vista técnico la información requerida para dar respuesta a los derechos de petición, quejas, requerimientos, y demás solicitudes a cargo del Grupo de Trabajo.
8. Gestionar y revisar las actuaciones y trámites que le sean asignadas a través del aplicativo del Sistema de Gestión Documental de la Entidad con el fin de identificar trámites prioritarios en atención a la complejidad de las actuaciones que deban ser adelantadas por el Grupo de Trabajo, informando oportunamente al Supervisor del contrato y ejecutar el cierre del trámite en el sistema documental de acuerdo al procedimiento establecido.
PARÁGRAFO PRIMERO: META ESPECÍFICA: Para el cumplimiento de las obligaciones previstas en la presente cláusula, el contratista deberá alcanzar, por lo menos el 95% de las metas mensuales de gestión de actividades que sean definidas por la alta dirección de la Entidad y/o por el supervisor del contrato, con respecto de, pero no limitado a: 
i) El número de evaluaciones técnicas y/o informes que le sean asignados previamente.
ii) atender de forma idónea, el número de requerimientos que se encuentren en su bandeja o inventario al inicio del periodo, y deban ser gestionados dentro del periodo de la vigencia mensual, según indicación del supervisor. 
iii)  En los casos en los que la ejecución del periodo sea inferior a un (1) mes, el Supervisor, para la determinación del cumplimiento de las metas mínimas, deberá aplicar el mecanismo de regla de tres simple de manera proporcional al número de días efectivamente ejecutados, teniendo en cuenta que para los efectos del presente contrato el mes equivale a 30 días calendario.
iv) El supervisor del contrato podrá autorizar la reducción de la meta cuando se necesite la ejecución de otras obligaciones no sujetas a metas específicas. En todo caso el supervisor deberá: i) dejar constancia y justificación por escrito de las causas por las cuales se autorizó la reducción de la meta, y ii) notificar de dicha circunstancia a su jefe superior inmediato.
PARÁGRAFO SEGUNDO: SEGUIMIENTO META ESPECÍFICA: Con el fin de hacer control, monitoreo y seguimiento a las metas establecidas en el parágrafo primero de esta cláusula, EL SUPERVISOR deberá verificar en el informe mensual de actividades, las evidencias que acrediten el número de actividades, trámites, requerimientos, etc, que fueron gestionados por el contratista durante ese periodo a través del indicador gestión de metas: No. de trámites efectivamente gestionados mensualmente/ Número de trámites asignados mensualmentE</v>
          </cell>
          <cell r="V1253">
            <v>77570792</v>
          </cell>
          <cell r="W1253">
            <v>34924</v>
          </cell>
          <cell r="X1253">
            <v>45499</v>
          </cell>
          <cell r="Y1253" t="str">
            <v>SISTEMA GENERAL DE REGALÍAS</v>
          </cell>
          <cell r="AA1253">
            <v>77570792</v>
          </cell>
          <cell r="AB1253" t="str">
            <v>FERNANDO ALBERTO CARDONA VARGAS</v>
          </cell>
          <cell r="AC1253" t="str">
            <v>VICEPRESIDENTE DE SEGUIMIENTO, CONTROL Y SEGURIDAD MINERA</v>
          </cell>
          <cell r="AD1253" t="str">
            <v>VSCSM</v>
          </cell>
          <cell r="AE1253">
            <v>8</v>
          </cell>
          <cell r="AH1253">
            <v>9696349</v>
          </cell>
          <cell r="AI1253">
            <v>20678603</v>
          </cell>
          <cell r="AJ1253" t="str">
            <v xml:space="preserve"> SANDRA MARCELA ACERO CABRERA</v>
          </cell>
          <cell r="AK1253" t="str">
            <v>COORDINADOR
DEL GRUPO DE EVALUACIÓN DE ESTUDIOS TÉCNICOS</v>
          </cell>
          <cell r="AN1253" t="str">
            <v>Ibagué</v>
          </cell>
          <cell r="AO1253" t="str">
            <v>14 PRESTACIÓN DE SERVICIOS</v>
          </cell>
          <cell r="AP1253" t="str">
            <v>BOYACÁ</v>
          </cell>
          <cell r="AQ1253" t="str">
            <v xml:space="preserve">SOGAMOSO </v>
          </cell>
          <cell r="AR1253" t="str">
            <v>INGENIERO DE MINAS</v>
          </cell>
          <cell r="AZ1253" t="str">
            <v>SGR</v>
          </cell>
          <cell r="BA1253" t="str">
            <v>462</v>
          </cell>
          <cell r="BB1253">
            <v>2024</v>
          </cell>
          <cell r="BC1253">
            <v>80111600</v>
          </cell>
          <cell r="BD1253" t="str">
            <v>COMPAÑIA MUNDIAL DE SEGUROS S.A.</v>
          </cell>
          <cell r="BE1253" t="str">
            <v>NB-100341987</v>
          </cell>
          <cell r="BF1253">
            <v>45537</v>
          </cell>
          <cell r="BG1253">
            <v>45538</v>
          </cell>
          <cell r="BH1253">
            <v>45538</v>
          </cell>
          <cell r="BI1253">
            <v>203324</v>
          </cell>
          <cell r="BJ1253">
            <v>45537</v>
          </cell>
          <cell r="BK1253" t="str">
            <v>POSITIVA</v>
          </cell>
          <cell r="BL1253">
            <v>45539</v>
          </cell>
          <cell r="BN1253">
            <v>45539</v>
          </cell>
          <cell r="BO1253">
            <v>45780</v>
          </cell>
          <cell r="BP1253" t="str">
            <v>SI</v>
          </cell>
          <cell r="BQ1253" t="str">
            <v>CONTRATACIÓN DIRECTA</v>
          </cell>
          <cell r="BR1253" t="str">
            <v>SGR-462-2024</v>
          </cell>
          <cell r="BS1253" t="str">
            <v>https://community.secop.gov.co/Public/Tendering/OpportunityDetail/Index?noticeUID=CO1.NTC.6639627&amp;isFromPublicArea=True&amp;isModal=true&amp;asPopupView=true</v>
          </cell>
        </row>
        <row r="1254">
          <cell r="A1254" t="str">
            <v>SGR-463-2024</v>
          </cell>
          <cell r="C1254">
            <v>45537</v>
          </cell>
          <cell r="D1254" t="str">
            <v>MARIA DE LOS ANGELES TREJOS</v>
          </cell>
          <cell r="E1254" t="str">
            <v>YOANA MUÑOZ AVENDAÑO</v>
          </cell>
          <cell r="F1254" t="str">
            <v>CONTRATO</v>
          </cell>
          <cell r="J1254">
            <v>32921</v>
          </cell>
          <cell r="K1254">
            <v>35</v>
          </cell>
          <cell r="L1254">
            <v>630100623</v>
          </cell>
          <cell r="M1254" t="str">
            <v>APOYO A LA GESTIÓN</v>
          </cell>
          <cell r="N1254" t="str">
            <v>CÉDULA DE CIUDADANIA</v>
          </cell>
          <cell r="O1254">
            <v>1053802415</v>
          </cell>
          <cell r="P1254">
            <v>9</v>
          </cell>
          <cell r="Q1254" t="str">
            <v>PS de apoyo a la gestión a la VSCSM, en actividades de fiscalización minera, como es la recepción de documentos internos y externos, el control de la correspondencia, la clasificación de información y la gestión documental a través del SGD.</v>
          </cell>
          <cell r="R1254" t="str">
            <v>1. Apoyar las actividades de gestión y manejo documental de la información derivada del desarrollo de la función de fiscalización de la actividad minera. 2. Ingresar, en medio físico o digital, la correspondencia y productos de información derivados de las actividades de fiscalización de la actividad minera en el expediente tanto en su versión física como en digital en las herramientas informáticas dispuestas para tal fin. 3. Apoyar el recibo y clasificación de las actuaciones administrativas, técnicas y jurídicas, en medio físico o digital, resultado de las actividades de fiscalización de la actividad minera. 4. Organizar cronológicamente la documentación y remitir a mantenimiento de expedientes y gestión documental, bajo los lineamientos que se expidan para el efecto por parte de la ANM. 5. Diligenciar y mantener actualizada la base de datos de control de actuaciones administrativas proferidas por el grupo de trabajo, en físico o en digital, bajo los parámetros y lineamientos que se definan para el efecto. 6. Apoyar al Grupo de Seguimiento y Control en las actividades de control de correspondencia, en físico o en digital. 7. Archivar y controlar los documentos soportes de las inspecciones de campo, autos, resoluciones y demás información expedida por el grupo de trabajo, de conformidad con los lineamientos que se impartan por el Supervisor y haciendo uso de las plataformas tecnológicas que disponga la entidad. 8. Apoyar la atención a usuarios en consultas relacionadas con el estado del expediente y trámites competencia del grupo de trabajo, enmarcados en el proceso de fiscalización minera. 9. Atender de manera oportuna las solicitudes de copias, en versión física o digital, y hacer entrega de las mismas, en atención a las peticiones radicadas por los interesados y titulares mineros y según el reparto asignado. 10. Apoyar el agendamiento, organización y realización de las reuniones que se programen en el Grupo, en el marco de las actividades de fiscalización, apoyando la elaboración de actas y listado de asistencia respectivos. 11. Apoyar las actuaciones correspondientes para la realización oportuna y eficaz el proceso de notificación de actos administrativos derivados de las funciones de fiscalización minera. Generar reportes de gestión y elaborar documentos que resulten del cumplimiento de sus obligaciones o que sean necesarios para el cabal cumplimiento de las actividades de fiscalización a la actividad minera que adelanta el grupo de trabajo.</v>
          </cell>
          <cell r="V1254">
            <v>21171409</v>
          </cell>
          <cell r="W1254">
            <v>51724</v>
          </cell>
          <cell r="X1254">
            <v>45501</v>
          </cell>
          <cell r="Y1254" t="str">
            <v>SISTEMA GENERAL DE REGALÍAS</v>
          </cell>
          <cell r="AA1254">
            <v>21171409</v>
          </cell>
          <cell r="AB1254" t="str">
            <v>FERNANDO ALBERTO CARDONA VARGAS</v>
          </cell>
          <cell r="AC1254" t="str">
            <v>VICEPRESIDENTE DE SEGUIMIENTO, CONTROL Y SEGURIDAD MINERA</v>
          </cell>
          <cell r="AD1254" t="str">
            <v>VSCSM</v>
          </cell>
          <cell r="AE1254">
            <v>7</v>
          </cell>
          <cell r="AH1254">
            <v>3024487</v>
          </cell>
          <cell r="AI1254">
            <v>37275866</v>
          </cell>
          <cell r="AJ1254" t="str">
            <v>KAREN ANDREA DURÁN NIEVA</v>
          </cell>
          <cell r="AK1254" t="str">
            <v>COORDINADORA DEL PUNTO DE ATENCIÓN REGIONAL MANIZALES</v>
          </cell>
          <cell r="AN1254" t="str">
            <v>Manizales</v>
          </cell>
          <cell r="AO1254" t="str">
            <v>14 PRESTACIÓN DE SERVICIOS</v>
          </cell>
          <cell r="AP1254" t="str">
            <v>CALDAS</v>
          </cell>
          <cell r="AQ1254" t="str">
            <v>MANIZALES</v>
          </cell>
          <cell r="AR1254" t="str">
            <v>LICENCIATURA EN CIENCIAS SOCIALES</v>
          </cell>
          <cell r="AS1254" t="str">
            <v>PREGRADO</v>
          </cell>
          <cell r="AZ1254" t="str">
            <v>SGR</v>
          </cell>
          <cell r="BA1254" t="str">
            <v>463</v>
          </cell>
          <cell r="BB1254">
            <v>2024</v>
          </cell>
          <cell r="BC1254">
            <v>80111600</v>
          </cell>
          <cell r="BD1254" t="str">
            <v>SEGUROS DEL ESTADO S.A.</v>
          </cell>
          <cell r="BE1254" t="str">
            <v>42-46-101029614</v>
          </cell>
          <cell r="BF1254">
            <v>45537</v>
          </cell>
          <cell r="BG1254">
            <v>45541</v>
          </cell>
          <cell r="BH1254">
            <v>45541</v>
          </cell>
          <cell r="BI1254">
            <v>203924</v>
          </cell>
          <cell r="BJ1254">
            <v>45539</v>
          </cell>
          <cell r="BK1254" t="str">
            <v>POSITIVA</v>
          </cell>
          <cell r="BL1254">
            <v>45544</v>
          </cell>
          <cell r="BN1254">
            <v>45544</v>
          </cell>
          <cell r="BO1254">
            <v>45755</v>
          </cell>
          <cell r="BP1254" t="str">
            <v>SI</v>
          </cell>
          <cell r="BQ1254" t="str">
            <v>CONTRATACIÓN DIRECTA</v>
          </cell>
          <cell r="BR1254" t="str">
            <v>SGR-463-2024</v>
          </cell>
          <cell r="BS1254" t="str">
            <v>https://community.secop.gov.co/Public/Tendering/OpportunityDetail/Index?noticeUID=CO1.NTC.6648696&amp;isFromPublicArea=True&amp;isModal=False</v>
          </cell>
        </row>
        <row r="1255">
          <cell r="A1255" t="str">
            <v>SGR-464-2024</v>
          </cell>
          <cell r="C1255">
            <v>45537</v>
          </cell>
          <cell r="D1255" t="str">
            <v>DANIELA STEFANIA MENESES</v>
          </cell>
          <cell r="E1255" t="str">
            <v>YOANA MUÑOZ AVENDAÑO</v>
          </cell>
          <cell r="F1255" t="str">
            <v>CONTRATO</v>
          </cell>
          <cell r="J1255">
            <v>34741</v>
          </cell>
          <cell r="K1255">
            <v>30</v>
          </cell>
          <cell r="L1255">
            <v>630097023</v>
          </cell>
          <cell r="M1255" t="str">
            <v>PROFESIONAL</v>
          </cell>
          <cell r="N1255" t="str">
            <v>CÉDULA DE CIUDADANIA</v>
          </cell>
          <cell r="O1255">
            <v>1090485514</v>
          </cell>
          <cell r="P1255">
            <v>3</v>
          </cell>
          <cell r="Q1255"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255"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servicio._x000D_</v>
          </cell>
          <cell r="V1255">
            <v>69956703</v>
          </cell>
          <cell r="W1255">
            <v>48124</v>
          </cell>
          <cell r="X1255">
            <v>45500</v>
          </cell>
          <cell r="Y1255" t="str">
            <v>SISTEMA GENERAL DE REGALÍAS</v>
          </cell>
          <cell r="AA1255">
            <v>62183736</v>
          </cell>
          <cell r="AB1255" t="str">
            <v>FERNANDO ALBERTO CARDONA VARGAS</v>
          </cell>
          <cell r="AC1255" t="str">
            <v>VICEPRESIDENTE DE SEGUIMIENTO, CONTROL Y SEGURIDAD MINERA</v>
          </cell>
          <cell r="AD1255" t="str">
            <v>VSCSM</v>
          </cell>
          <cell r="AE1255">
            <v>8</v>
          </cell>
          <cell r="AH1255">
            <v>7772967</v>
          </cell>
          <cell r="AI1255">
            <v>42884186</v>
          </cell>
          <cell r="AJ1255" t="str">
            <v>MARISA DEL SOCORRO FERNANDEZ BEDOYA</v>
          </cell>
          <cell r="AK1255" t="str">
            <v>COORDINADORA DEL PUNTO DE ATENCIÓN REGIONAL CÚCUTA</v>
          </cell>
          <cell r="AN1255" t="str">
            <v>Cúcuta</v>
          </cell>
          <cell r="AO1255" t="str">
            <v>14 PRESTACIÓN DE SERVICIOS</v>
          </cell>
          <cell r="AP1255" t="str">
            <v>NORTE DE SANTANDER</v>
          </cell>
          <cell r="AQ1255" t="str">
            <v>SAN JOSÉ DE CÚCUTA</v>
          </cell>
          <cell r="AR1255" t="str">
            <v>DERECHO</v>
          </cell>
          <cell r="AS1255" t="str">
            <v>POSGRADO</v>
          </cell>
          <cell r="AZ1255" t="str">
            <v>SGR</v>
          </cell>
          <cell r="BA1255" t="str">
            <v>464</v>
          </cell>
          <cell r="BB1255">
            <v>2024</v>
          </cell>
          <cell r="BC1255">
            <v>80111600</v>
          </cell>
          <cell r="BD1255" t="str">
            <v>ASEGURADORA SOLIDARIA DE COLOMBIA</v>
          </cell>
          <cell r="BE1255" t="str">
            <v>475 47 994000066870</v>
          </cell>
          <cell r="BF1255">
            <v>45539</v>
          </cell>
          <cell r="BG1255">
            <v>45539</v>
          </cell>
          <cell r="BH1255">
            <v>45539</v>
          </cell>
          <cell r="BI1255">
            <v>204024</v>
          </cell>
          <cell r="BJ1255">
            <v>45539</v>
          </cell>
          <cell r="BK1255" t="str">
            <v>POSITIVA</v>
          </cell>
          <cell r="BL1255">
            <v>45541</v>
          </cell>
          <cell r="BN1255">
            <v>45541</v>
          </cell>
          <cell r="BO1255">
            <v>45782</v>
          </cell>
          <cell r="BP1255" t="str">
            <v>SI</v>
          </cell>
          <cell r="BQ1255" t="str">
            <v>CONTRATACIÓN DIRECTA</v>
          </cell>
          <cell r="BR1255" t="str">
            <v>SGR-464-2024</v>
          </cell>
          <cell r="BS1255" t="str">
            <v>https://community.secop.gov.co/Public/Tendering/OpportunityDetail/Index?noticeUID=CO1.NTC.6649641&amp;isFromPublicArea=True&amp;isModal=False</v>
          </cell>
        </row>
        <row r="1256">
          <cell r="A1256" t="str">
            <v>SGR-465-2024</v>
          </cell>
          <cell r="C1256">
            <v>45580</v>
          </cell>
          <cell r="D1256" t="str">
            <v>ALEX IVAN LUNA MONTILLA</v>
          </cell>
          <cell r="E1256" t="str">
            <v>ADRIANA LONDOÑO</v>
          </cell>
          <cell r="F1256" t="str">
            <v>CONTRATO</v>
          </cell>
          <cell r="J1256">
            <v>28033</v>
          </cell>
          <cell r="K1256">
            <v>48</v>
          </cell>
          <cell r="L1256">
            <v>630104423</v>
          </cell>
          <cell r="M1256" t="str">
            <v>PROFESIONAL</v>
          </cell>
          <cell r="N1256" t="str">
            <v>CÉDULA DE CIUDADANIA</v>
          </cell>
          <cell r="O1256">
            <v>76324717</v>
          </cell>
          <cell r="P1256">
            <v>1</v>
          </cell>
          <cell r="Q1256" t="str">
            <v xml:space="preserve">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 </v>
          </cell>
          <cell r="R1256"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256">
            <v>62183736</v>
          </cell>
          <cell r="W1256">
            <v>55524</v>
          </cell>
          <cell r="X1256">
            <v>45501</v>
          </cell>
          <cell r="Y1256" t="str">
            <v>SISTEMA GENERAL DE REGALÍAS</v>
          </cell>
          <cell r="AA1256">
            <v>62183736</v>
          </cell>
          <cell r="AB1256" t="str">
            <v>FERNANDO ALBERTO CARDONA VARGAS</v>
          </cell>
          <cell r="AC1256" t="str">
            <v>VICEPRESIDENTE DE SEGUIMIENTO, CONTROL Y SEGURIDAD MINERA</v>
          </cell>
          <cell r="AD1256" t="str">
            <v>VSCSM</v>
          </cell>
          <cell r="AE1256">
            <v>8</v>
          </cell>
          <cell r="AH1256">
            <v>7772967</v>
          </cell>
          <cell r="AI1256">
            <v>66925444</v>
          </cell>
          <cell r="AJ1256" t="str">
            <v>KATHERINE ALEXANDRA NARANJO JARAMILLO</v>
          </cell>
          <cell r="AK1256" t="str">
            <v>COORDINADORA DEL PUNTO DE ATENCIÓN REGIONAL CALI</v>
          </cell>
          <cell r="AN1256" t="str">
            <v>Cali</v>
          </cell>
          <cell r="AO1256" t="str">
            <v>14 PRESTACIÓN DE SERVICIOS</v>
          </cell>
          <cell r="AP1256" t="str">
            <v>CAUCA</v>
          </cell>
          <cell r="AQ1256" t="str">
            <v>MERCADERES</v>
          </cell>
          <cell r="AR1256" t="str">
            <v>INGENIERO DE MINAS</v>
          </cell>
          <cell r="AS1256" t="str">
            <v>PREGRADO</v>
          </cell>
          <cell r="AZ1256" t="str">
            <v>SGR</v>
          </cell>
          <cell r="BA1256" t="str">
            <v>465</v>
          </cell>
          <cell r="BB1256">
            <v>2024</v>
          </cell>
          <cell r="BC1256">
            <v>80111600</v>
          </cell>
          <cell r="BD1256" t="str">
            <v>SEGUROS DEL ESTADO S.A.</v>
          </cell>
          <cell r="BE1256" t="str">
            <v xml:space="preserve">65-46-101048365	</v>
          </cell>
          <cell r="BF1256">
            <v>45539</v>
          </cell>
          <cell r="BG1256">
            <v>45540</v>
          </cell>
          <cell r="BH1256">
            <v>45544</v>
          </cell>
          <cell r="BI1256">
            <v>204524</v>
          </cell>
          <cell r="BJ1256">
            <v>45541</v>
          </cell>
          <cell r="BK1256" t="str">
            <v>POSITIVA</v>
          </cell>
          <cell r="BL1256">
            <v>45545</v>
          </cell>
          <cell r="BN1256">
            <v>45545</v>
          </cell>
          <cell r="BO1256">
            <v>45786</v>
          </cell>
          <cell r="BP1256" t="str">
            <v>SI</v>
          </cell>
          <cell r="BQ1256" t="str">
            <v>CONTRATACIÓN DIRECTA</v>
          </cell>
          <cell r="BR1256" t="str">
            <v>SGR-465-2024</v>
          </cell>
          <cell r="BS1256" t="str">
            <v>https://community.secop.gov.co/Public/Tendering/OpportunityDetail/Index?noticeUID=CO1.NTC.6659740&amp;isFromPublicArea=True&amp;isModal=False</v>
          </cell>
        </row>
        <row r="1257">
          <cell r="A1257" t="str">
            <v>SGR-466-2024</v>
          </cell>
          <cell r="C1257">
            <v>45537</v>
          </cell>
          <cell r="D1257" t="str">
            <v>LEIDY JANETH CALVO CALVO</v>
          </cell>
          <cell r="E1257" t="str">
            <v>ADRIANA LONDOÑO</v>
          </cell>
          <cell r="F1257" t="str">
            <v>CONTRATO</v>
          </cell>
          <cell r="J1257">
            <v>31526</v>
          </cell>
          <cell r="K1257">
            <v>39</v>
          </cell>
          <cell r="L1257">
            <v>630099723</v>
          </cell>
          <cell r="M1257" t="str">
            <v>PROFESIONAL</v>
          </cell>
          <cell r="N1257" t="str">
            <v>CÉDULA DE CIUDADANIA</v>
          </cell>
          <cell r="O1257">
            <v>1051286145</v>
          </cell>
          <cell r="P1257">
            <v>3</v>
          </cell>
          <cell r="Q1257"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257"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257">
            <v>54410769</v>
          </cell>
          <cell r="W1257">
            <v>50824</v>
          </cell>
          <cell r="X1257">
            <v>45501</v>
          </cell>
          <cell r="Y1257" t="str">
            <v>SISTEMA GENERAL DE REGALÍAS</v>
          </cell>
          <cell r="AA1257">
            <v>54410769</v>
          </cell>
          <cell r="AB1257" t="str">
            <v>FERNANDO ALBERTO CARDONA VARGAS</v>
          </cell>
          <cell r="AC1257" t="str">
            <v>VICEPRESIDENTE DE SEGUIMIENTO, CONTROL Y SEGURIDAD MINERA</v>
          </cell>
          <cell r="AD1257" t="str">
            <v>VSCSM</v>
          </cell>
          <cell r="AE1257">
            <v>7</v>
          </cell>
          <cell r="AH1257">
            <v>7772967</v>
          </cell>
          <cell r="AI1257">
            <v>7169561</v>
          </cell>
          <cell r="AJ1257" t="str">
            <v>EDGAR ENRIQUE ROJAS JIMENEZ</v>
          </cell>
          <cell r="AK1257" t="str">
            <v>COORDINADOR DEL PUNTO DE ATENCIÓN REGIONAL BUCARAMANGA</v>
          </cell>
          <cell r="AN1257" t="str">
            <v>Bucaramanga</v>
          </cell>
          <cell r="AO1257" t="str">
            <v>14 PRESTACIÓN DE SERVICIOS</v>
          </cell>
          <cell r="AP1257" t="str">
            <v>BOYACÁ</v>
          </cell>
          <cell r="AQ1257" t="str">
            <v>CHITARAQUE</v>
          </cell>
          <cell r="AR1257" t="str">
            <v>ABOGADO</v>
          </cell>
          <cell r="AS1257" t="str">
            <v>POSGRADO</v>
          </cell>
          <cell r="AZ1257" t="str">
            <v>SGR</v>
          </cell>
          <cell r="BA1257" t="str">
            <v>466</v>
          </cell>
          <cell r="BB1257">
            <v>2024</v>
          </cell>
          <cell r="BC1257">
            <v>80111600</v>
          </cell>
          <cell r="BD1257" t="str">
            <v>SEGUROS DEL ESTADO S.A.</v>
          </cell>
          <cell r="BE1257" t="str">
            <v xml:space="preserve">
14-46-101123188</v>
          </cell>
          <cell r="BF1257">
            <v>45539</v>
          </cell>
          <cell r="BG1257">
            <v>45541</v>
          </cell>
          <cell r="BH1257">
            <v>45544</v>
          </cell>
          <cell r="BI1257">
            <v>205824</v>
          </cell>
          <cell r="BJ1257">
            <v>45541</v>
          </cell>
          <cell r="BK1257" t="str">
            <v>POSITIVA</v>
          </cell>
          <cell r="BL1257">
            <v>45552</v>
          </cell>
          <cell r="BN1257">
            <v>45552</v>
          </cell>
          <cell r="BO1257">
            <v>45763</v>
          </cell>
          <cell r="BP1257" t="str">
            <v>SI</v>
          </cell>
          <cell r="BQ1257" t="str">
            <v>CONTRATACIÓN DIRECTA</v>
          </cell>
          <cell r="BR1257" t="str">
            <v>SGR-466-2024</v>
          </cell>
          <cell r="BS1257" t="str">
            <v>https://community.secop.gov.co/Public/Tendering/OpportunityDetail/Index?noticeUID=CO1.NTC.6658688&amp;isFromPublicArea=True&amp;isModal=False</v>
          </cell>
        </row>
        <row r="1258">
          <cell r="A1258" t="str">
            <v>SGR-467-2024</v>
          </cell>
          <cell r="C1258">
            <v>45534</v>
          </cell>
          <cell r="D1258" t="str">
            <v>SALADIM HERRERA PALACIO</v>
          </cell>
          <cell r="E1258" t="str">
            <v>SIRLY ANA RUIZ FLOREZ</v>
          </cell>
          <cell r="F1258" t="str">
            <v>CONTRATO</v>
          </cell>
          <cell r="J1258">
            <v>35271</v>
          </cell>
          <cell r="K1258">
            <v>29</v>
          </cell>
          <cell r="L1258">
            <v>630101823</v>
          </cell>
          <cell r="M1258" t="str">
            <v>PROFESIONAL</v>
          </cell>
          <cell r="N1258" t="str">
            <v>CÉDULA DE CIUDADANIA</v>
          </cell>
          <cell r="O1258">
            <v>1036957563</v>
          </cell>
          <cell r="P1258">
            <v>4</v>
          </cell>
          <cell r="Q1258" t="str">
            <v xml:space="preserve">PSP a la VSCSM, en actividades jurídicas necesarias para el desarrollo de la función de fiscalización minera, como lo es el acompañamiento en amparos administrativos, la emisión de conceptos, la evaluación documental de expedientes mineros, la sustanciación y revisión de actos administrativos, así como la atención y respuesta a los requerimientos de entes de control. 630101823
Clasificación de Bienes y Servicios UNSPSC Código 80111600 Servicios de Personal Temporal.
</v>
          </cell>
          <cell r="R1258"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 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 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
PARÁGRAFO PRIMERO: META ESPECÍFICA: Para el cumplimiento de la obligación prevista en el numeral 2º de la presente cláusula, el contratista deberá alcanzar, por lo menos la siguiente meta mínima al mes: i) Proyectar el número de evaluaciones jurídicas o actos administrativos mensuales que le asigne el Supervisor, dentro del término establecido en los indicadores operativos. En los casos en los que la ejecución sea inferior a un (1) mes, el Supervisor, para la determinación del cumplimiento de la meta mínima, deberá aplicar el mecanismo de regla de tres simple de manera proporcional al número de días efectivamente ejecutados, teniendo en cuenta que para los efectos del presente contrato el mes equivale a 30 días calendario.
El supervisor del contrato, podrá autorizar la reducción de la meta cuando se necesite la ejecución de otras obligaciones no sujetas a metas específicas. En todo caso el supervisor deberá dejar constancia por escrito de las causas por las cuales se autorizó la reducción de la meta.
PARÁGRAFO SEGUNDO: SEGUIMIENTO META ESPECÍFICA: Con el fin de hacer seguimiento a la meta establecida en el parágrafo primero de esta cláusula, EL SUPERVISOR deberá verificar en el informe mensual de actividades, las evidencias que acrediten el número de trámites gestionados por el contratista a través del indicador gestión de metas: No. tramites asignados/ No. de trámites efectivamente gestionadoS</v>
          </cell>
          <cell r="V1258">
            <v>54410769</v>
          </cell>
          <cell r="W1258">
            <v>46024</v>
          </cell>
          <cell r="X1258">
            <v>45500</v>
          </cell>
          <cell r="Y1258" t="str">
            <v>SISTEMA GENERAL DE REGALÍAS</v>
          </cell>
          <cell r="AA1258">
            <v>54410769</v>
          </cell>
          <cell r="AB1258" t="str">
            <v>FERNANDO ALBERTO CARDONA VARGAS_x000D_</v>
          </cell>
          <cell r="AC1258" t="str">
            <v>VICEPRESIDENTE DE SEGUIMIENTO, CONTROL Y SEGURIDAD MINERA</v>
          </cell>
          <cell r="AD1258" t="str">
            <v>VSCSM</v>
          </cell>
          <cell r="AE1258">
            <v>7</v>
          </cell>
          <cell r="AH1258">
            <v>7772967</v>
          </cell>
          <cell r="AI1258">
            <v>71655385</v>
          </cell>
          <cell r="AJ1258" t="str">
            <v xml:space="preserve"> JOEL DARÍO PINO PUERTA</v>
          </cell>
          <cell r="AK1258" t="str">
            <v>COORDINADOR
DEL GRUPO DE SEGUIMIENTO Y CONTROL ZONA CENTRO</v>
          </cell>
          <cell r="AN1258" t="str">
            <v>Bogotá D.C.</v>
          </cell>
          <cell r="AO1258" t="str">
            <v>14 PRESTACIÓN DE SERVICIOS</v>
          </cell>
          <cell r="AP1258" t="str">
            <v>ANTIOQUIA</v>
          </cell>
          <cell r="AQ1258" t="str">
            <v xml:space="preserve">RIONEGRO </v>
          </cell>
          <cell r="AR1258" t="str">
            <v>ABOGADO</v>
          </cell>
          <cell r="AZ1258" t="str">
            <v>SGR</v>
          </cell>
          <cell r="BA1258" t="str">
            <v>467</v>
          </cell>
          <cell r="BB1258">
            <v>2024</v>
          </cell>
          <cell r="BC1258">
            <v>80111600</v>
          </cell>
          <cell r="BD1258" t="str">
            <v>SEGUROS DEL ESTADO S.A.</v>
          </cell>
          <cell r="BE1258" t="str">
            <v>33-44-101253312</v>
          </cell>
          <cell r="BF1258">
            <v>45537</v>
          </cell>
          <cell r="BG1258">
            <v>45540</v>
          </cell>
          <cell r="BH1258">
            <v>45541</v>
          </cell>
          <cell r="BI1258">
            <v>203724</v>
          </cell>
          <cell r="BJ1258">
            <v>45539</v>
          </cell>
          <cell r="BK1258" t="str">
            <v>POSITIVA</v>
          </cell>
          <cell r="BL1258">
            <v>45541</v>
          </cell>
          <cell r="BN1258">
            <v>45541</v>
          </cell>
          <cell r="BO1258">
            <v>45752</v>
          </cell>
          <cell r="BP1258" t="str">
            <v>SI</v>
          </cell>
          <cell r="BQ1258" t="str">
            <v>CONTRATACIÓN DIRECTA</v>
          </cell>
          <cell r="BR1258" t="str">
            <v>SGR-467-2024</v>
          </cell>
          <cell r="BS1258" t="str">
            <v>https://community.secop.gov.co/Public/Tendering/OpportunityDetail/Index?noticeUID=CO1.NTC.6649868&amp;isFromPublicArea=True&amp;isModal=true&amp;asPopupView=true</v>
          </cell>
        </row>
        <row r="1259">
          <cell r="A1259" t="str">
            <v>SGR-468-2024</v>
          </cell>
          <cell r="C1259">
            <v>45538</v>
          </cell>
          <cell r="D1259" t="str">
            <v xml:space="preserve">PEDRO GOMEZ LANDINEZ </v>
          </cell>
          <cell r="E1259" t="str">
            <v>YERALDIN FUENTES</v>
          </cell>
          <cell r="F1259" t="str">
            <v>CONTRATO</v>
          </cell>
          <cell r="J1259">
            <v>32081</v>
          </cell>
          <cell r="K1259">
            <v>37</v>
          </cell>
          <cell r="L1259">
            <v>620000323</v>
          </cell>
          <cell r="M1259" t="str">
            <v>PROFESIONAL</v>
          </cell>
          <cell r="N1259" t="str">
            <v>CÉDULA DE CIUDADANIA</v>
          </cell>
          <cell r="O1259">
            <v>1056799193</v>
          </cell>
          <cell r="P1259">
            <v>7</v>
          </cell>
          <cell r="Q1259" t="str">
            <v>Prestar servicios profesionales para apoyar al GEMTM en el análisis jurídico de los trámites asociados a la titularidad
minera, así como la proyección de los actos administrativos y demás asuntos necesarios en el proceso de fiscalización._x000D_</v>
          </cell>
          <cell r="R1259" t="str">
            <v>1. Apoyar al GEMTM en el análisis jurídico, para resolver los trámites relacionados con las solicitudes de modificación
de títulos mineros que tengan la finalidad de garantizar el manejo eficaz de la fiscalización integral de los títulos mineros.
2. Proyectar los actos de requerimiento a que haya lugar en los trámites de Modificación a Títulos Mineros, que
permitan garantizar el manejo eficaz y la adopción de decisiones administrativas en ejercicio de la labor de la
fiscalización de los títulos mineros.
3. Apoyar al GEMTM en la proyección de los actos administrativos que resuelvan las solicitudes de modificación de
titularidad o área total de los Títulos Mineros, que permitan garantizar el manejo eficaz y la adopción de decisiones
administrativas en ejercicio de la labor de la fiscalización de los títulos mineros, remitiendo oportunamente los reportes
respectivos para la actualización de la base de datos y demás actuaciones jurídicas que sean requeridos por el
supervisor del contrato.
4.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5. Realizar los informes y/o presentaciones con las estadísticas de los trámites asignados por el supervisor del
contrato o de los temas requeridos que guarden relación con el objeto contractual.
6. Asistir y participar en las reuniones, talleres, socializaciones, capacitaciones, y demás eventos, cuando así lo
requiera el Supervisor del Contrato en el marco del objeto contractual._x000D_</v>
          </cell>
          <cell r="V1259">
            <v>24246560</v>
          </cell>
          <cell r="W1259">
            <v>57224</v>
          </cell>
          <cell r="X1259">
            <v>45519</v>
          </cell>
          <cell r="Y1259" t="str">
            <v>SISTEMA GENERAL DE REGALÍAS</v>
          </cell>
          <cell r="AA1259">
            <v>24246560</v>
          </cell>
          <cell r="AB1259" t="str">
            <v>IVONNE DEL PILAR JIMENEZ GARCIA</v>
          </cell>
          <cell r="AC1259" t="str">
            <v>VICEPRESIDENTA DE CONTRATACIÓN Y TITULACION</v>
          </cell>
          <cell r="AD1259" t="str">
            <v>VCT</v>
          </cell>
          <cell r="AE1259">
            <v>4</v>
          </cell>
          <cell r="AH1259">
            <v>6061640</v>
          </cell>
          <cell r="AI1259">
            <v>60322828</v>
          </cell>
          <cell r="AJ1259" t="str">
            <v>EVA ISOLINA MENDOZA DELGADO</v>
          </cell>
          <cell r="AK1259" t="str">
            <v>COORDINADORA GRUPO DE EVALUACION DE MODIFICACIONES A TITULOS MINEROS</v>
          </cell>
          <cell r="AN1259" t="str">
            <v>Bogotá D.C.</v>
          </cell>
          <cell r="AO1259" t="str">
            <v>14 PRESTACIÓN DE SERVICIOS</v>
          </cell>
          <cell r="AP1259" t="str">
            <v>BOYACÁ</v>
          </cell>
          <cell r="AQ1259" t="str">
            <v>SAMACÁ</v>
          </cell>
          <cell r="AR1259" t="str">
            <v>ABOGADO</v>
          </cell>
          <cell r="AS1259" t="str">
            <v>PREGRADO</v>
          </cell>
          <cell r="AZ1259" t="str">
            <v>SGR</v>
          </cell>
          <cell r="BA1259" t="str">
            <v>468</v>
          </cell>
          <cell r="BB1259">
            <v>2024</v>
          </cell>
          <cell r="BC1259">
            <v>80111600</v>
          </cell>
          <cell r="BD1259" t="str">
            <v>SEGUROS DEL ESTADO S.A.</v>
          </cell>
          <cell r="BE1259" t="str">
            <v>21-46-101097812</v>
          </cell>
          <cell r="BF1259">
            <v>45544</v>
          </cell>
          <cell r="BG1259">
            <v>45545</v>
          </cell>
          <cell r="BH1259">
            <v>45545</v>
          </cell>
          <cell r="BI1259">
            <v>209624</v>
          </cell>
          <cell r="BJ1259">
            <v>45545</v>
          </cell>
          <cell r="BK1259" t="str">
            <v>POSITIVA</v>
          </cell>
          <cell r="BL1259">
            <v>45545</v>
          </cell>
          <cell r="BN1259">
            <v>45545</v>
          </cell>
          <cell r="BO1259">
            <v>45666</v>
          </cell>
          <cell r="BP1259" t="str">
            <v>SI</v>
          </cell>
          <cell r="BQ1259" t="str">
            <v>CONTRATACIÓN DIRECTA</v>
          </cell>
          <cell r="BR1259" t="str">
            <v>SGR-468-2024</v>
          </cell>
          <cell r="BS1259" t="str">
            <v>https://community.secop.gov.co/Public/Tendering/OpportunityDetail/Index?noticeUID=CO1.NTC.6673288&amp;isFromPublicArea=True&amp;isModal=False</v>
          </cell>
        </row>
        <row r="1260">
          <cell r="A1260" t="str">
            <v>SGR-469-2024</v>
          </cell>
          <cell r="C1260">
            <v>45538</v>
          </cell>
          <cell r="D1260" t="str">
            <v xml:space="preserve">KAROL GISELL MEDINA ORDOÑEZ </v>
          </cell>
          <cell r="E1260" t="str">
            <v>YERALDIN FUENTES</v>
          </cell>
          <cell r="F1260" t="str">
            <v>CONTRATO</v>
          </cell>
          <cell r="J1260">
            <v>31402</v>
          </cell>
          <cell r="K1260">
            <v>39</v>
          </cell>
          <cell r="L1260">
            <v>630104223</v>
          </cell>
          <cell r="M1260" t="str">
            <v>PROFESIONAL</v>
          </cell>
          <cell r="N1260" t="str">
            <v>CÉDULA DE CIUDADANIA</v>
          </cell>
          <cell r="O1260">
            <v>53155481</v>
          </cell>
          <cell r="P1260">
            <v>8</v>
          </cell>
          <cell r="Q1260"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260"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servicio._x000D_</v>
          </cell>
          <cell r="V1260">
            <v>62183736</v>
          </cell>
          <cell r="W1260">
            <v>55324</v>
          </cell>
          <cell r="X1260">
            <v>38196</v>
          </cell>
          <cell r="Y1260" t="str">
            <v>SISTEMA GENERAL DE REGALÍAS</v>
          </cell>
          <cell r="AA1260">
            <v>62183736</v>
          </cell>
          <cell r="AB1260" t="str">
            <v>FERNANDO ALBERTO CARDONA VARGAS</v>
          </cell>
          <cell r="AC1260" t="str">
            <v>VICEPRESIDENTE DE SEGUIMIENTO, CONTROL Y SEGURIDAD MINERA</v>
          </cell>
          <cell r="AD1260" t="str">
            <v>VSCSM</v>
          </cell>
          <cell r="AE1260">
            <v>8</v>
          </cell>
          <cell r="AH1260">
            <v>7772967</v>
          </cell>
          <cell r="AI1260">
            <v>66925444</v>
          </cell>
          <cell r="AJ1260" t="str">
            <v>KATHERINE ALEXANDRA NARANJO JARAMILLO</v>
          </cell>
          <cell r="AK1260" t="str">
            <v>COORDINADORA DEL PUNTO DE ATENCIÓN REGIONAL CALI</v>
          </cell>
          <cell r="AN1260" t="str">
            <v>Cali</v>
          </cell>
          <cell r="AO1260" t="str">
            <v>14 PRESTACIÓN DE SERVICIOS</v>
          </cell>
          <cell r="AP1260" t="str">
            <v>BOYACÁ</v>
          </cell>
          <cell r="AQ1260" t="str">
            <v>SOGAMOSO</v>
          </cell>
          <cell r="AR1260" t="str">
            <v>DERECHO</v>
          </cell>
          <cell r="AS1260" t="str">
            <v>POSGRADO</v>
          </cell>
          <cell r="AZ1260" t="str">
            <v>SGR</v>
          </cell>
          <cell r="BA1260" t="str">
            <v>469</v>
          </cell>
          <cell r="BB1260">
            <v>2024</v>
          </cell>
          <cell r="BC1260">
            <v>80111600</v>
          </cell>
          <cell r="BD1260" t="str">
            <v>SEGUROS DEL ESTADO S.A.</v>
          </cell>
          <cell r="BE1260" t="str">
            <v>14-46-101123198</v>
          </cell>
          <cell r="BF1260">
            <v>45541</v>
          </cell>
          <cell r="BG1260">
            <v>45545</v>
          </cell>
          <cell r="BH1260">
            <v>45545</v>
          </cell>
          <cell r="BI1260">
            <v>209224</v>
          </cell>
          <cell r="BJ1260">
            <v>45544</v>
          </cell>
          <cell r="BK1260" t="str">
            <v>POSITIVA</v>
          </cell>
          <cell r="BL1260">
            <v>45546</v>
          </cell>
          <cell r="BN1260">
            <v>45546</v>
          </cell>
          <cell r="BO1260">
            <v>45787</v>
          </cell>
          <cell r="BP1260" t="str">
            <v>SI</v>
          </cell>
          <cell r="BQ1260" t="str">
            <v>CONTRATACIÓN DIRECTA</v>
          </cell>
          <cell r="BR1260" t="str">
            <v>SGR-469-2024</v>
          </cell>
          <cell r="BS1260" t="str">
            <v>https://community.secop.gov.co/Public/Tendering/OpportunityDetail/Index?noticeUID=CO1.NTC.6669711&amp;isFromPublicArea=True&amp;isModal=False</v>
          </cell>
        </row>
        <row r="1261">
          <cell r="A1261" t="str">
            <v>SGR-470-2024</v>
          </cell>
          <cell r="C1261">
            <v>45538</v>
          </cell>
          <cell r="D1261" t="str">
            <v xml:space="preserve">ANDREA DEL PILAR DELGADO VARÓN </v>
          </cell>
          <cell r="E1261" t="str">
            <v>YERALDIN FUENTES</v>
          </cell>
          <cell r="F1261" t="str">
            <v>CONTRATO</v>
          </cell>
          <cell r="J1261">
            <v>31592</v>
          </cell>
          <cell r="K1261">
            <v>39</v>
          </cell>
          <cell r="L1261">
            <v>630094223</v>
          </cell>
          <cell r="M1261" t="str">
            <v>PROFESIONAL</v>
          </cell>
          <cell r="N1261" t="str">
            <v>CÉDULA DE CIUDADANIA</v>
          </cell>
          <cell r="O1261">
            <v>1110460171</v>
          </cell>
          <cell r="P1261">
            <v>4</v>
          </cell>
          <cell r="Q1261"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261"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servicio._x000D_</v>
          </cell>
          <cell r="V1261">
            <v>62183736</v>
          </cell>
          <cell r="W1261">
            <v>45824</v>
          </cell>
          <cell r="X1261">
            <v>45500</v>
          </cell>
          <cell r="Y1261" t="str">
            <v>SISTEMA GENERAL DE REGALÍAS</v>
          </cell>
          <cell r="AA1261">
            <v>62183736</v>
          </cell>
          <cell r="AB1261" t="str">
            <v>FERNANDO ALBERTO CARDONA VARGAS</v>
          </cell>
          <cell r="AC1261" t="str">
            <v>VICEPRESIDENTE DE SEGUIMIENTO, CONTROL Y SEGURIDAD MINERA</v>
          </cell>
          <cell r="AD1261" t="str">
            <v>VSCSM</v>
          </cell>
          <cell r="AE1261">
            <v>8</v>
          </cell>
          <cell r="AH1261">
            <v>7772967</v>
          </cell>
          <cell r="AI1261">
            <v>71655385</v>
          </cell>
          <cell r="AJ1261" t="str">
            <v>JOEL DARIO PINO PUERTA</v>
          </cell>
          <cell r="AK1261" t="str">
            <v>COORDINADOR DEL GRUPO DE SEGUIMIENTO Y CONTROL ZONA CENTRO</v>
          </cell>
          <cell r="AN1261" t="str">
            <v>Bogotá D.C.</v>
          </cell>
          <cell r="AO1261" t="str">
            <v>14 PRESTACIÓN DE SERVICIOS</v>
          </cell>
          <cell r="AP1261" t="str">
            <v>TOLIMA</v>
          </cell>
          <cell r="AQ1261" t="str">
            <v>IBAGUE</v>
          </cell>
          <cell r="AR1261" t="str">
            <v>DERECHO</v>
          </cell>
          <cell r="AS1261" t="str">
            <v>POSGRADO</v>
          </cell>
          <cell r="AZ1261" t="str">
            <v>SGR</v>
          </cell>
          <cell r="BA1261" t="str">
            <v>470</v>
          </cell>
          <cell r="BB1261">
            <v>2024</v>
          </cell>
          <cell r="BC1261">
            <v>80111600</v>
          </cell>
          <cell r="BD1261" t="str">
            <v>SEGUROS DEL ESTADO S.A.</v>
          </cell>
          <cell r="BE1261" t="str">
            <v>11-44-101235156</v>
          </cell>
          <cell r="BF1261">
            <v>45548</v>
          </cell>
          <cell r="BG1261">
            <v>45552</v>
          </cell>
          <cell r="BH1261">
            <v>45552</v>
          </cell>
          <cell r="BI1261">
            <v>217424</v>
          </cell>
          <cell r="BJ1261">
            <v>45551</v>
          </cell>
          <cell r="BK1261" t="str">
            <v>POSITIVA</v>
          </cell>
          <cell r="BL1261">
            <v>45555</v>
          </cell>
          <cell r="BN1261">
            <v>45555</v>
          </cell>
          <cell r="BO1261">
            <v>45796</v>
          </cell>
          <cell r="BP1261" t="str">
            <v>SI</v>
          </cell>
          <cell r="BQ1261" t="str">
            <v>CONTRATACIÓN DIRECTA</v>
          </cell>
          <cell r="BR1261" t="str">
            <v>SGR-470-2024</v>
          </cell>
          <cell r="BS1261" t="str">
            <v>https://community.secop.gov.co/Public/Tendering/OpportunityDetail/Index?noticeUID=CO1.NTC.6669122&amp;isFromPublicArea=True&amp;isModal=False</v>
          </cell>
        </row>
        <row r="1262">
          <cell r="A1262" t="str">
            <v>SGR-471-2024</v>
          </cell>
          <cell r="C1262">
            <v>45537</v>
          </cell>
          <cell r="D1262" t="str">
            <v>CARLOS MARIO ARANGO TORO</v>
          </cell>
          <cell r="E1262" t="str">
            <v>MARTHA PATRICIA PUERTO GUIO</v>
          </cell>
          <cell r="F1262" t="str">
            <v>CONTRATO</v>
          </cell>
          <cell r="J1262">
            <v>25937</v>
          </cell>
          <cell r="K1262">
            <v>54</v>
          </cell>
          <cell r="L1262">
            <v>630085523</v>
          </cell>
          <cell r="M1262" t="str">
            <v>PROFESIONAL</v>
          </cell>
          <cell r="N1262" t="str">
            <v>CÉDULA DE CIUDADANIA</v>
          </cell>
          <cell r="O1262">
            <v>98553500</v>
          </cell>
          <cell r="P1262">
            <v>0</v>
          </cell>
          <cell r="Q1262" t="str">
            <v>PSP a la VSCSM en la planificación de la operación, indicadores, seguimiento a la gestión, metas, alcances,
cronogramas, presupuestos y calidad de productos en las fases de implementación y operación del CMCP para apoyo a
las estrategias de fiscalización</v>
          </cell>
          <cell r="R1262" t="str">
            <v>1. Construir, diseñar e implementar herramientas y cronogramas para el adecuado seguimiento a los procesos de
estructuración, implementación de los diferentes mecanismos para el control a la producción de los títulos mineros y la
generación de productos derivados del análisis de la información de las plataformas tecnológicas del Centro de
monitoreo.
2. Dimensionar necesidades para la ejecución de las actividades de Control a la Producción y de apoyo a la fiscalización
con el fin de apoyar la elaboración de presupuestos.
3.Apoyar la proyección, definición y evaluación del cumplimiento de los indicadores para los diferentes componentes
relacionados con el control a la Producción para apoyar la fiscalización de títulos mineros.
4. Generar y proyectar la documentación de los análisis derivados de la información administrada por la plataforma de
control a la producción, informes de evaluación de seguimiento a la gestión, indicadores y cumplimiento de cronogramas,
para establecer estados de avance y ejecución de los procesos asociados a los diferentes componentes del control a la
producción.
5. Apoyar la elaboración de planes de acción de actividades y estrategias, así como acciones correctivas, que ayuden a
mejorar la gestión de los procesos relacionados con el control a la producción, el análisis y generación de productos.
6. Estructurar y generar el modelamiento de datos, diseño y desarrollo de los productos derivados del análisis de la
información administrada por las plataformas tecnológicas del Centro de Monitoreo de la Entidad, relacionada con la
producción de los minerales.7. Proyectar la entrega de productos e informes de los contratos derivados o asociados a la ejecución de los diferentes
componentes del control a la producción minera y apoyar a la supervisión en la articulación de las actividades para la
entrega oportuna y calidad de estos productos e informes.
8. Atender las peticiones y/o consultas que le indique el supervisor y se relacionen con el objeto del contrato,
adicionalmente aquellas que tengan que ver con la entrega de información a entes de control.
9. Asistir y participar en los Comités, reuniones, talleres, juntas y demás eventos que le indique el supervisor y se
relacionen con el objeto del contrato</v>
          </cell>
          <cell r="V1262">
            <v>87424000</v>
          </cell>
          <cell r="W1262">
            <v>37024</v>
          </cell>
          <cell r="X1262">
            <v>45499</v>
          </cell>
          <cell r="Y1262" t="str">
            <v>SISTEMA GENERAL DE REGALÍAS</v>
          </cell>
          <cell r="AA1262">
            <v>87424000</v>
          </cell>
          <cell r="AB1262" t="str">
            <v>FERNANDO ALBERTO CARDONA VARGAS</v>
          </cell>
          <cell r="AC1262" t="str">
            <v>VICEPRESIDENTE DE SEGUIMIENTO, CONTROL Y SEGURIDAD MINERA</v>
          </cell>
          <cell r="AD1262" t="str">
            <v>VSCSM</v>
          </cell>
          <cell r="AE1262">
            <v>8</v>
          </cell>
          <cell r="AH1262">
            <v>10928000</v>
          </cell>
          <cell r="AI1262">
            <v>43056693</v>
          </cell>
          <cell r="AJ1262" t="str">
            <v>MARÍA EUGENIA SÁNCHEZ JARAMILLO</v>
          </cell>
          <cell r="AK1262" t="str">
            <v>EXPERTO CÓDIGO G3 GRADO 06 DE LA VICEPRESIDENCIA DE SEGUIMIENTO, CONTROL Y SEGURIDAD MINERA</v>
          </cell>
          <cell r="AN1262" t="str">
            <v>Bogotá D.C.</v>
          </cell>
          <cell r="AO1262" t="str">
            <v>14 PRESTACIÓN DE SERVICIOS</v>
          </cell>
          <cell r="AP1262" t="str">
            <v>ANTIOQUIA</v>
          </cell>
          <cell r="AQ1262" t="str">
            <v>MEDELLIN</v>
          </cell>
          <cell r="AR1262" t="str">
            <v>INGENIERO CIVIL</v>
          </cell>
          <cell r="AS1262" t="str">
            <v>PREGRADO</v>
          </cell>
          <cell r="AZ1262" t="str">
            <v>SGR</v>
          </cell>
          <cell r="BA1262" t="str">
            <v>471</v>
          </cell>
          <cell r="BB1262">
            <v>2024</v>
          </cell>
          <cell r="BC1262">
            <v>80111600</v>
          </cell>
          <cell r="BD1262" t="str">
            <v>SEGUROS DEL ESTADO S.A.</v>
          </cell>
          <cell r="BE1262" t="str">
            <v xml:space="preserve">
14-46-101122983</v>
          </cell>
          <cell r="BF1262">
            <v>45538</v>
          </cell>
          <cell r="BG1262">
            <v>45539</v>
          </cell>
          <cell r="BH1262">
            <v>45540</v>
          </cell>
          <cell r="BI1262">
            <v>203824</v>
          </cell>
          <cell r="BJ1262">
            <v>45539</v>
          </cell>
          <cell r="BK1262" t="str">
            <v>POSITIVA</v>
          </cell>
          <cell r="BL1262">
            <v>45541</v>
          </cell>
          <cell r="BN1262">
            <v>45541</v>
          </cell>
          <cell r="BO1262">
            <v>45782</v>
          </cell>
          <cell r="BP1262" t="str">
            <v>SI</v>
          </cell>
          <cell r="BQ1262" t="str">
            <v>CONTRATACIÓN DIRECTA</v>
          </cell>
          <cell r="BR1262" t="str">
            <v>SGR-471-2024</v>
          </cell>
          <cell r="BS1262" t="str">
            <v>https://community.secop.gov.co/Public/Tendering/ContractNoticePhases/View?PPI=CO1.PPI.34056047&amp;isFromPublicArea=True&amp;isModal=False</v>
          </cell>
        </row>
        <row r="1263">
          <cell r="A1263" t="str">
            <v>SGR-472-2024</v>
          </cell>
          <cell r="C1263">
            <v>45538</v>
          </cell>
          <cell r="D1263" t="str">
            <v xml:space="preserve">JOSÉ JUAN AGUILAR HERNÁNDEZ </v>
          </cell>
          <cell r="E1263" t="str">
            <v>YERALDIN FUENTES</v>
          </cell>
          <cell r="F1263" t="str">
            <v>CONTRATO</v>
          </cell>
          <cell r="J1263">
            <v>33178</v>
          </cell>
          <cell r="K1263">
            <v>34</v>
          </cell>
          <cell r="L1263">
            <v>630102723</v>
          </cell>
          <cell r="M1263" t="str">
            <v>PROFESIONAL</v>
          </cell>
          <cell r="N1263" t="str">
            <v>CÉDULA DE CIUDADANIA</v>
          </cell>
          <cell r="O1263">
            <v>1067892450</v>
          </cell>
          <cell r="P1263">
            <v>2</v>
          </cell>
          <cell r="Q1263" t="str">
            <v xml:space="preserve">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
</v>
          </cell>
          <cell r="R1263"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
PARÁGRAFO PRIMERO: META ESPECÍFICA: Para el cumplimiento de las obligaciones previstas en la presente cláusula, el contratista deberá alcanzar, por lo menos el 95% de las metas mensuales de gestión de actividades que sean definidas por la alta dirección de la Entidad y/o por el supervisor del contrato, con respecto de, pero no limitado a:
i) El número de evaluaciones técnicas, visitas de campo o informes que le sean asignados previamente.
ii) atender de forma idónea, el número de requerimientos que se encuentren en su bandeja o inventario al inicio del periodo, y deban ser gestionados dentro del periodo de la vigencia mensual, según indicación del supervisor. 
iii)  En los casos en los que la ejecución del periodo sea inferior a un (1) mes, el Supervisor, para la determinación del cumplimiento de las metas mínimas, deberá aplicar el mecanismo de regla de tres simple de manera proporcional al número de días efectivamente ejecutados, teniendo en cuenta que para los efectos del presente contrato el mes equivale a 30 días calendario.
iv) El supervisor del contrato podrá autorizar la reducción de la meta cuando se necesite la ejecución de otras obligaciones no sujetas a metas específicas. En todo caso el supervisor deberá: i) dejar constancia y justificación por escrito de las causas por las cuales se autorizó la reducción de la meta, y ii) notificar de dicha circunstancia a su jefe superior inmediato.
PARÁGRAFO SEGUNDO: SEGUIMIENTO META ESPECÍFICA: Con el fin de hacer control, monitoreo y seguimiento a las metas establecidas en el parágrafo primero de esta cláusula, EL SUPERVISOR deberá verificar en el informe mensual de actividades, las evidencias que acrediten el número de actividades, trámites, requerimientos, etc, que fueron gestionados por el contratista durante ese periodo a través del indicador gestión de metas: No. de trámites efectivamente gestionados mensualmente/ Número de trámites asignados mensualmente.
PARÁGRAFO TERCERO: El contratista, por distribución de actividades conforme a lo asignado por la supervisión, podrá ejecutar mensualmente cualquiera de estas obligaciones, en atención a la necesidad del servicio. En todo caso, durante la ejecución del contrato, se velará por el cumplimiento del total de las obligaciones descritas.</v>
          </cell>
          <cell r="V1263">
            <v>54410769</v>
          </cell>
          <cell r="W1263">
            <v>53824</v>
          </cell>
          <cell r="X1263">
            <v>45501</v>
          </cell>
          <cell r="Y1263" t="str">
            <v>SISTEMA GENERAL DE REGALÍAS</v>
          </cell>
          <cell r="AA1263">
            <v>54410769</v>
          </cell>
          <cell r="AB1263" t="str">
            <v>FERNANDO ALBERTO CARDONA VARGAS_x000D_</v>
          </cell>
          <cell r="AC1263" t="str">
            <v>VICEPRESIDENTE DE SEGUIMIENTO, CONTROL Y SEGURIDAD MINERA</v>
          </cell>
          <cell r="AD1263" t="str">
            <v>VSCSM</v>
          </cell>
          <cell r="AE1263">
            <v>7</v>
          </cell>
          <cell r="AH1263">
            <v>7772967</v>
          </cell>
          <cell r="AI1263">
            <v>37275866</v>
          </cell>
          <cell r="AJ1263" t="str">
            <v xml:space="preserve"> KAREN ANDREA DURÁN NIEVA</v>
          </cell>
          <cell r="AK1263" t="str">
            <v>COORDINADORA DEL PUNTO DE ATENCIÓN REGIONAL MANIZALES</v>
          </cell>
          <cell r="AN1263" t="str">
            <v>Manizales</v>
          </cell>
          <cell r="AO1263" t="str">
            <v>14 PRESTACIÓN DE SERVICIOS</v>
          </cell>
          <cell r="AP1263" t="str">
            <v>CORDOBA</v>
          </cell>
          <cell r="AQ1263" t="str">
            <v>MONTERIA</v>
          </cell>
          <cell r="AR1263" t="str">
            <v>INGENIERO DE MINAS</v>
          </cell>
          <cell r="AZ1263" t="str">
            <v>SGR</v>
          </cell>
          <cell r="BA1263" t="str">
            <v>472</v>
          </cell>
          <cell r="BB1263">
            <v>2024</v>
          </cell>
          <cell r="BC1263">
            <v>80111600</v>
          </cell>
          <cell r="BD1263" t="str">
            <v>SEGUROS DEL ESTADO S.A.</v>
          </cell>
          <cell r="BE1263" t="str">
            <v xml:space="preserve">	14-44-101218514</v>
          </cell>
          <cell r="BF1263">
            <v>45540</v>
          </cell>
          <cell r="BG1263">
            <v>45545</v>
          </cell>
          <cell r="BH1263">
            <v>45545</v>
          </cell>
          <cell r="BI1263">
            <v>209324</v>
          </cell>
          <cell r="BJ1263">
            <v>45544</v>
          </cell>
          <cell r="BK1263" t="str">
            <v>POSITIVA</v>
          </cell>
          <cell r="BL1263">
            <v>45547</v>
          </cell>
          <cell r="BN1263">
            <v>45547</v>
          </cell>
          <cell r="BO1263">
            <v>45758</v>
          </cell>
          <cell r="BP1263" t="str">
            <v>SI</v>
          </cell>
          <cell r="BQ1263" t="str">
            <v>CONTRATACIÓN DIRECTA</v>
          </cell>
          <cell r="BR1263" t="str">
            <v>SGR-472-2024</v>
          </cell>
          <cell r="BS1263" t="str">
            <v>https://community.secop.gov.co/Public/Tendering/OpportunityDetail/Index?noticeUID=CO1.NTC.5815204&amp;isFromPublicArea=True&amp;isModal=true&amp;asPopupView=true</v>
          </cell>
        </row>
        <row r="1264">
          <cell r="A1264" t="str">
            <v>SGR-473-2024</v>
          </cell>
          <cell r="C1264">
            <v>45538</v>
          </cell>
          <cell r="D1264" t="str">
            <v>CESAR JOSE CORTES MAESTRE</v>
          </cell>
          <cell r="E1264" t="str">
            <v>SIRLY ANA RUIZ FLOREZ</v>
          </cell>
          <cell r="F1264" t="str">
            <v>CONTRATO</v>
          </cell>
          <cell r="J1264">
            <v>33089</v>
          </cell>
          <cell r="K1264">
            <v>35</v>
          </cell>
          <cell r="L1264" t="str">
            <v>630098423_x000D_</v>
          </cell>
          <cell r="M1264" t="str">
            <v>PROFESIONAL</v>
          </cell>
          <cell r="N1264" t="str">
            <v>CÉDULA DE CIUDADANIA</v>
          </cell>
          <cell r="O1264">
            <v>1057584626</v>
          </cell>
          <cell r="P1264">
            <v>4</v>
          </cell>
          <cell r="Q1264"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264"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264">
            <v>54410769</v>
          </cell>
          <cell r="W1264">
            <v>49524</v>
          </cell>
          <cell r="X1264">
            <v>45501</v>
          </cell>
          <cell r="Y1264" t="str">
            <v>SISTEMA GENERAL DE REGALÍAS</v>
          </cell>
          <cell r="AA1264">
            <v>54410769</v>
          </cell>
          <cell r="AB1264" t="str">
            <v>FERNANDO ALBERTO CARDONA VARGAS</v>
          </cell>
          <cell r="AC1264" t="str">
            <v>VICEPRESIDENTE DE SEGUIMIENTO, CONTROL Y SEGURIDAD MINERA</v>
          </cell>
          <cell r="AD1264" t="str">
            <v>VSCSM</v>
          </cell>
          <cell r="AE1264">
            <v>7</v>
          </cell>
          <cell r="AH1264">
            <v>7772967</v>
          </cell>
          <cell r="AI1264">
            <v>1128047162</v>
          </cell>
          <cell r="AJ1264" t="str">
            <v>Antonio de Jesús García González</v>
          </cell>
          <cell r="AK1264" t="str">
            <v>COORDINADOR DEL PUNTO DE ATENCIÓN REGIONAL CARTAGENA</v>
          </cell>
          <cell r="AN1264" t="str">
            <v>Cartagena</v>
          </cell>
          <cell r="AO1264" t="str">
            <v>14 PRESTACIÓN DE SERVICIOS</v>
          </cell>
          <cell r="AP1264" t="str">
            <v>LA GUAJIRA</v>
          </cell>
          <cell r="AQ1264" t="str">
            <v>VILLANUEVA</v>
          </cell>
          <cell r="AR1264" t="str">
            <v>INGENIERO DE MINAS</v>
          </cell>
          <cell r="AS1264" t="str">
            <v>POSGRADO</v>
          </cell>
          <cell r="AZ1264" t="str">
            <v>SGR</v>
          </cell>
          <cell r="BA1264" t="str">
            <v>473</v>
          </cell>
          <cell r="BB1264">
            <v>2024</v>
          </cell>
          <cell r="BC1264">
            <v>80111600</v>
          </cell>
          <cell r="BD1264" t="str">
            <v>ASEGURADORA SOLIDARIA DE COLOMBIA</v>
          </cell>
          <cell r="BE1264" t="str">
            <v>310 47 994000012015</v>
          </cell>
          <cell r="BF1264">
            <v>45540</v>
          </cell>
          <cell r="BG1264">
            <v>45541</v>
          </cell>
          <cell r="BH1264">
            <v>45541</v>
          </cell>
          <cell r="BI1264">
            <v>204124</v>
          </cell>
          <cell r="BJ1264">
            <v>45540</v>
          </cell>
          <cell r="BK1264" t="str">
            <v>POSITIVA</v>
          </cell>
          <cell r="BL1264">
            <v>45544</v>
          </cell>
          <cell r="BN1264">
            <v>45544</v>
          </cell>
          <cell r="BO1264">
            <v>45755</v>
          </cell>
          <cell r="BP1264" t="str">
            <v>SI</v>
          </cell>
          <cell r="BQ1264" t="str">
            <v>CONTRATACIÓN DIRECTA</v>
          </cell>
          <cell r="BR1264" t="str">
            <v>SGR-473-2024</v>
          </cell>
          <cell r="BS1264" t="str">
            <v>https://community.secop.gov.co/Public/Tendering/OpportunityDetail/Index?noticeUID=CO1.NTC.6669711&amp;isFromPublicArea=True&amp;isModal=False</v>
          </cell>
        </row>
        <row r="1265">
          <cell r="A1265" t="str">
            <v>SGR-474-2024</v>
          </cell>
          <cell r="C1265">
            <v>45538</v>
          </cell>
          <cell r="D1265" t="str">
            <v>JOSMER ALBERTO PEREZ SOLANO</v>
          </cell>
          <cell r="E1265" t="str">
            <v>ANA MARÍA MENDOZA</v>
          </cell>
          <cell r="F1265" t="str">
            <v>CONTRATO</v>
          </cell>
          <cell r="J1265">
            <v>32015</v>
          </cell>
          <cell r="K1265">
            <v>37</v>
          </cell>
          <cell r="L1265">
            <v>630093623</v>
          </cell>
          <cell r="M1265" t="str">
            <v>PROFESIONAL</v>
          </cell>
          <cell r="N1265" t="str">
            <v>CÉDULA DE CIUDADANIA</v>
          </cell>
          <cell r="O1265">
            <v>1120740990</v>
          </cell>
          <cell r="P1265">
            <v>8</v>
          </cell>
          <cell r="Q1265"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265"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265">
            <v>62183736</v>
          </cell>
          <cell r="W1265">
            <v>45224</v>
          </cell>
          <cell r="X1265">
            <v>45500</v>
          </cell>
          <cell r="Y1265" t="str">
            <v>SISTEMA GENERAL DE REGALÍAS</v>
          </cell>
          <cell r="AA1265">
            <v>62183736</v>
          </cell>
          <cell r="AB1265" t="str">
            <v>FERNANDO ALBERTO CARDONA VARGAS</v>
          </cell>
          <cell r="AC1265" t="str">
            <v>VICEPRESIDENTE DE SEGUIMIENTO, CONTROL Y SEGURIDAD MINERA</v>
          </cell>
          <cell r="AD1265" t="str">
            <v>VSCSM</v>
          </cell>
          <cell r="AE1265">
            <v>8</v>
          </cell>
          <cell r="AH1265">
            <v>7772967</v>
          </cell>
          <cell r="AI1265">
            <v>71655385</v>
          </cell>
          <cell r="AJ1265" t="str">
            <v>JOEL DARÍO PINO
PUERTA</v>
          </cell>
          <cell r="AK1265" t="str">
            <v>COORDINADOR DEL GRUPO DE SEGUIMIENTO Y CONTROL ZONA CENTRO</v>
          </cell>
          <cell r="AN1265" t="str">
            <v>Bogotá D.C.</v>
          </cell>
          <cell r="AO1265" t="str">
            <v>14 PRESTACIÓN DE SERVICIOS</v>
          </cell>
          <cell r="AP1265" t="str">
            <v>LA GUAJIRA</v>
          </cell>
          <cell r="AQ1265" t="str">
            <v>FONSECA</v>
          </cell>
          <cell r="AR1265" t="str">
            <v>INGENIERO DE MINAS</v>
          </cell>
          <cell r="AS1265" t="str">
            <v>POSGRADO</v>
          </cell>
          <cell r="AZ1265" t="str">
            <v>SGR</v>
          </cell>
          <cell r="BA1265" t="str">
            <v>474</v>
          </cell>
          <cell r="BB1265">
            <v>2024</v>
          </cell>
          <cell r="BC1265">
            <v>80111600</v>
          </cell>
          <cell r="BD1265" t="str">
            <v>SEGUROS DEL ESTADO S.A.</v>
          </cell>
          <cell r="BE1265" t="str">
            <v>14-46-101123088</v>
          </cell>
          <cell r="BF1265">
            <v>45540</v>
          </cell>
          <cell r="BG1265">
            <v>45540</v>
          </cell>
          <cell r="BH1265">
            <v>45541</v>
          </cell>
          <cell r="BI1265">
            <v>204224</v>
          </cell>
          <cell r="BJ1265">
            <v>45540</v>
          </cell>
          <cell r="BK1265" t="str">
            <v>POSITIVA</v>
          </cell>
          <cell r="BL1265">
            <v>45544</v>
          </cell>
          <cell r="BN1265">
            <v>45544</v>
          </cell>
          <cell r="BO1265">
            <v>45785</v>
          </cell>
          <cell r="BP1265" t="str">
            <v>SI</v>
          </cell>
          <cell r="BQ1265" t="str">
            <v>CONTRATACIÓN DIRECTA</v>
          </cell>
          <cell r="BR1265" t="str">
            <v>SGR-474-2024</v>
          </cell>
          <cell r="BS1265" t="str">
            <v>https://community.secop.gov.co/Public/Tendering/OpportunityDetail/Index?noticeUID=CO1.NTC.6659940&amp;isFromPublicArea=True&amp;isModal=False</v>
          </cell>
        </row>
        <row r="1266">
          <cell r="A1266" t="str">
            <v>SGR-475-2024</v>
          </cell>
          <cell r="C1266">
            <v>45538</v>
          </cell>
          <cell r="D1266" t="str">
            <v>FEDOR PUMAREJO MUEGUES</v>
          </cell>
          <cell r="E1266" t="str">
            <v>MARTHA PATRICIA PUERTO GUIO</v>
          </cell>
          <cell r="F1266" t="str">
            <v>CONTRATO</v>
          </cell>
          <cell r="J1266">
            <v>28799</v>
          </cell>
          <cell r="K1266">
            <v>46</v>
          </cell>
          <cell r="L1266">
            <v>630084623</v>
          </cell>
          <cell r="M1266" t="str">
            <v>PROFESIONAL</v>
          </cell>
          <cell r="N1266" t="str">
            <v>CÉDULA DE CIUDADANIA</v>
          </cell>
          <cell r="O1266">
            <v>77192856</v>
          </cell>
          <cell r="P1266">
            <v>0</v>
          </cell>
          <cell r="Q1266" t="str">
            <v>Prestar servicios profesionales especializados, para el análisis de datos de producción minera en su cadena de valor, generación de reportes e informes y demás actuaciones derivadas de la operación del CMCP, el proyecto de CP y Fiscalización minera.</v>
          </cell>
          <cell r="R1266" t="str">
            <v>Con el propósito de cumplir el objeto del contrato, el contratista deberá: 1. Realizar análisis de la información minera registrada en las plataformas que dispone la ANM, con especial énfasis los procesos y procedimientos de Control a la Producción y seguimiento a la gestión de fiscalización minera. 2. Monitorear y hacer seguimiento a la información derivada de los reportes de control a la producción, generando informes, reportes y demás actuaciones que se requieran como insumo de apoyo a la fiscalización de los volúmenes de producción minera. 3. Analizar y consolidar la información reportada en las bases de datos o sistemas de información derivados de los procesos de control a la producción de minerales, efectuando la depuración de la información cuando se requiera, con el fin de soportar y apoyar las actividades relacionadas con la fiscalización minera 4. Analizar la información relacionada con el proceso de producción reportada por los titulares mineros con el fin de identificar alertas y productos que puedan derivarse del análisis de los datos de producción y que sirvan de insumo para apoyar el proceso de fiscalización minera. 5. Analizar información obtenida desde el proceso productivo del titular a través de los mecanismos o plataformas tecnológicas que se dispongan por parte de la entidad, a fin de realizar análisis que permitan confrontar y generar alertas sobre los datos de producción. 6. Atender oportunamente las solicitudes, peticiones y/o consultas que se relacionen con el objeto del contrato, adicionalmente aquellas que tengan que ver con la entrega de información a entes de control, según la asignación efectuada por el supervisor de contrato. 7. Asistir y participar activamente en los Comités, reuniones, talleres, juntas y demás eventos que le indique el supervisor y se relacionen con el objeto del contrato. 8. Participar en la planeación y ejecución de actividades relacionados con el sistema de Control a la Producción, que se deriven del análisis y consolidación de información, orientados por la Vicepresidencia de Seguimiento, Control y seguridad Minera.</v>
          </cell>
          <cell r="V1266">
            <v>46637802</v>
          </cell>
          <cell r="W1266">
            <v>36124</v>
          </cell>
          <cell r="X1266">
            <v>45499</v>
          </cell>
          <cell r="Y1266" t="str">
            <v>SISTEMA GENERAL DE REGALÍAS</v>
          </cell>
          <cell r="AA1266">
            <v>46637802</v>
          </cell>
          <cell r="AB1266" t="str">
            <v>FERNANDO ALBERTO CARDONA VARGAS</v>
          </cell>
          <cell r="AC1266" t="str">
            <v>VICEPRESIDENTE DE SEGUIMIENTO, CONTROL Y SEGURIDAD MINERA</v>
          </cell>
          <cell r="AD1266" t="str">
            <v>VSCSM</v>
          </cell>
          <cell r="AE1266">
            <v>6</v>
          </cell>
          <cell r="AH1266">
            <v>7772967</v>
          </cell>
          <cell r="AI1266">
            <v>43056693</v>
          </cell>
          <cell r="AJ1266" t="str">
            <v>MARÍA EUGENIA SÁNCHEZ JARAMILLO</v>
          </cell>
          <cell r="AK1266" t="str">
            <v>EXPERTO CÓDIGO G3 GRADO 06 DE LA VICEPRESIDENCIA DE SEGUIMIENTO, CONTROL Y SEGURIDAD MINERA</v>
          </cell>
          <cell r="AN1266" t="str">
            <v>Bogotá D.C.</v>
          </cell>
          <cell r="AO1266" t="str">
            <v>14 PRESTACIÓN DE SERVICIOS</v>
          </cell>
          <cell r="AP1266" t="str">
            <v>CESAR</v>
          </cell>
          <cell r="AQ1266" t="str">
            <v>VALLEDUPAR</v>
          </cell>
          <cell r="AR1266" t="str">
            <v>INGENIERO DE MINAS</v>
          </cell>
          <cell r="AS1266" t="str">
            <v>POSGRADO</v>
          </cell>
          <cell r="AZ1266" t="str">
            <v>SGR</v>
          </cell>
          <cell r="BA1266" t="str">
            <v>475</v>
          </cell>
          <cell r="BB1266">
            <v>2024</v>
          </cell>
          <cell r="BC1266">
            <v>80111600</v>
          </cell>
          <cell r="BD1266" t="str">
            <v>COMPAÑIA MUNDIAL DE SEGUROS S.A.</v>
          </cell>
          <cell r="BE1266" t="str">
            <v>CVP-100000967</v>
          </cell>
          <cell r="BF1266">
            <v>45539</v>
          </cell>
          <cell r="BG1266">
            <v>45540</v>
          </cell>
          <cell r="BH1266">
            <v>45541</v>
          </cell>
          <cell r="BI1266">
            <v>204324</v>
          </cell>
          <cell r="BJ1266">
            <v>45540</v>
          </cell>
          <cell r="BK1266" t="str">
            <v>POSITIVA</v>
          </cell>
          <cell r="BL1266">
            <v>45544</v>
          </cell>
          <cell r="BN1266">
            <v>45544</v>
          </cell>
          <cell r="BO1266">
            <v>45724</v>
          </cell>
          <cell r="BP1266" t="str">
            <v>SI</v>
          </cell>
          <cell r="BQ1266" t="str">
            <v>CONTRATACIÓN DIRECTA</v>
          </cell>
          <cell r="BR1266" t="str">
            <v>SGR-475-2024</v>
          </cell>
          <cell r="BS1266" t="str">
            <v>https://community.secop.gov.co/Public/Tendering/OpportunityDetail/Index?noticeUID=CO1.NTC.6659140&amp;isFromPublicArea=True&amp;isModal=False</v>
          </cell>
        </row>
        <row r="1267">
          <cell r="A1267" t="str">
            <v>SGR-476-2024</v>
          </cell>
          <cell r="C1267">
            <v>45565</v>
          </cell>
          <cell r="D1267" t="str">
            <v xml:space="preserve">ANNY LIZBETH TRUJILLO </v>
          </cell>
          <cell r="E1267" t="str">
            <v>YERALDIN FUENTES</v>
          </cell>
          <cell r="F1267" t="str">
            <v>CONTRATO</v>
          </cell>
          <cell r="J1267">
            <v>34907</v>
          </cell>
          <cell r="K1267">
            <v>30</v>
          </cell>
          <cell r="L1267">
            <v>630089523</v>
          </cell>
          <cell r="M1267" t="str">
            <v>PROFESIONAL</v>
          </cell>
          <cell r="N1267" t="str">
            <v>CÉDULA DE CIUDADANIA</v>
          </cell>
          <cell r="O1267">
            <v>1020807489</v>
          </cell>
          <cell r="P1267">
            <v>6</v>
          </cell>
          <cell r="Q1267" t="str">
            <v>PSP al Grupo de Regalías y Contraprestaciones Económicas en actividades necesarias para el cumplimiento de la función de fiscalización minera, como es la verificación, liquidación y distribución de las regalías a cargo de los titulares mineros por concepto de explotación.</v>
          </cell>
          <cell r="R1267" t="str">
            <v>1. Apoyar el seguimiento al cumplimiento de las obligaciones de contenido económico que tienen a cargo los titulares mineros, verificando y consolidando la información reportada relacionada con la liquidación y pago de regalías y demás obligaciones de contenido económico indicadas en los títulos mineros. 2. Verificar la información indicada en los formularios de declaración de producción y liquidación de regalías y compensaciones por explotación de minerales, específicamente la relacionada con los valores, fechas de liquidación, titulo minero o placa y tipo de mineral, con el fin de que se puedan solicitar los ajustes correspondientes a los titulares mineros cuando a ello hubiere lugar, de conformidad con lineamientos, directrices y procedimientos que sean aplicables. 3. Realizar las búsquedas documentales que se requieran en los distintos sistemas, con el fin de poder gestionar los recursos pagados por los titulares mineros en cumplimiento de sus obligaciones contractuales y de ley. 4. Actualizar las bases de datos y sistemas de información que se requieran, con la información derivada de la gestión efectuada para el cumplimento del objeto contractual, especialmente la relacionada con el recaudo de regalías y demás obligaciones de contenido económico señaladas en los títulos mineros, de conformidad con lo indicado por el supervisor del contrato. 5. Consolidar y Generar, a través del Sistema Administrativo y Financiero WEBSAFI, o el que haga sus veces, la información que permita la distribución y transferencia de las regalías provenientes de la explotación de los minerales. 6. Brindar la información requerida para dar respuesta a las solicitudes de información tanto internas como externas, que el supervisor del contrato le asigne en el marco del cumplimiento del objeto contractual.
7. Comunicar oportunamente al Grupo de Seguimiento y control las inconsistencias encontradas en los formularios de
declaración, liquidación y pago de regalías, presentados por los explotadores mineros autorizados.
8. Asistir y participar en los comités, reuniones, talleres, juntas y demás eventos que le indique el supervisor y se
relacionen con el objeto del contrato.
9. Presentar los informes que le indique el supervisor, sobre las actividades desarrolladas en ejecución del objeto
contractual.</v>
          </cell>
          <cell r="V1267">
            <v>44013432</v>
          </cell>
          <cell r="W1267">
            <v>41124</v>
          </cell>
          <cell r="X1267">
            <v>45500</v>
          </cell>
          <cell r="Y1267" t="str">
            <v>SISTEMA GENERAL DE REGALÍAS</v>
          </cell>
          <cell r="AA1267">
            <v>44013432</v>
          </cell>
          <cell r="AB1267" t="str">
            <v>FERNANDO ALBERTO CARDONA VARGAS</v>
          </cell>
          <cell r="AC1267" t="str">
            <v>VICEPRESIDENTE DE SEGUIMIENTO, CONTROL Y SEGURIDAD MINERA</v>
          </cell>
          <cell r="AD1267" t="str">
            <v>VSCSM</v>
          </cell>
          <cell r="AE1267">
            <v>8</v>
          </cell>
          <cell r="AH1267">
            <v>5501679</v>
          </cell>
          <cell r="AI1267">
            <v>79685275</v>
          </cell>
          <cell r="AJ1267" t="str">
            <v>FELIX MAURICIO IBARRA</v>
          </cell>
          <cell r="AK1267" t="str">
            <v>COORDINADOR DEL GRUPO DE REGALÍAS Y CONTRAPRESTACIONES ECONÓMICAS</v>
          </cell>
          <cell r="AN1267" t="str">
            <v>Bogotá D.C.</v>
          </cell>
          <cell r="AO1267" t="str">
            <v>14 PRESTACIÓN DE SERVICIOS</v>
          </cell>
          <cell r="AP1267" t="str">
            <v>HUILA</v>
          </cell>
          <cell r="AQ1267" t="str">
            <v>NEIVA</v>
          </cell>
          <cell r="AR1267" t="str">
            <v>NEGOCIOS INTERNACIONALES</v>
          </cell>
          <cell r="AS1267" t="str">
            <v>PREGRADO</v>
          </cell>
          <cell r="AZ1267" t="str">
            <v>SGR</v>
          </cell>
          <cell r="BA1267" t="str">
            <v>476</v>
          </cell>
          <cell r="BB1267">
            <v>2024</v>
          </cell>
          <cell r="BC1267">
            <v>80111600</v>
          </cell>
          <cell r="BD1267" t="str">
            <v>SEGUROS GENERALES SURAMERICANA S.A.</v>
          </cell>
          <cell r="BE1267" t="str">
            <v>4018057-3</v>
          </cell>
          <cell r="BF1267">
            <v>45546</v>
          </cell>
          <cell r="BG1267">
            <v>45548</v>
          </cell>
          <cell r="BH1267">
            <v>45548</v>
          </cell>
          <cell r="BI1267">
            <v>217224</v>
          </cell>
          <cell r="BJ1267">
            <v>45548</v>
          </cell>
          <cell r="BK1267" t="str">
            <v>POSITIVA</v>
          </cell>
          <cell r="BL1267">
            <v>45551</v>
          </cell>
          <cell r="BN1267">
            <v>45551</v>
          </cell>
          <cell r="BO1267">
            <v>45792</v>
          </cell>
          <cell r="BP1267" t="str">
            <v>SI</v>
          </cell>
          <cell r="BQ1267" t="str">
            <v>CONTRATACIÓN DIRECTA</v>
          </cell>
          <cell r="BR1267" t="str">
            <v>SGR-476-2024</v>
          </cell>
          <cell r="BS1267" t="str">
            <v>https://community.secop.gov.co/Public/Tendering/OpportunityDetail/Index?noticeUID=CO1.NTC.6708092&amp;isFromPublicArea=True&amp;isModal=False</v>
          </cell>
        </row>
        <row r="1268">
          <cell r="A1268" t="str">
            <v>SGR-477-2024</v>
          </cell>
          <cell r="C1268">
            <v>45540</v>
          </cell>
          <cell r="D1268" t="str">
            <v>ALEXANDRA CASILLAS GARZON</v>
          </cell>
          <cell r="E1268" t="str">
            <v>YOANA MUÑOZ AVENDAÑO</v>
          </cell>
          <cell r="F1268" t="str">
            <v>CONTRATO</v>
          </cell>
          <cell r="J1268">
            <v>24905</v>
          </cell>
          <cell r="K1268">
            <v>57</v>
          </cell>
          <cell r="L1268">
            <v>620000623</v>
          </cell>
          <cell r="M1268" t="str">
            <v>PROFESIONAL</v>
          </cell>
          <cell r="N1268" t="str">
            <v>CÉDULA DE CIUDADANIA</v>
          </cell>
          <cell r="O1268">
            <v>39752187</v>
          </cell>
          <cell r="P1268">
            <v>7</v>
          </cell>
          <cell r="Q1268" t="str">
            <v>PSP al Grupo de Evaluación de Estudios Técnicos, en actividades necesarias para el desarrollo de la función de fiscalización Minera, como es el análisis y conceptualización de la estimación y categorización de los recursos minerales para Esmeraldas de los títulos mineros. 630083323
Clasificación de Bienes y Servicios UNSPSC Código 80111600 Servicios de Personal Temporal.
 </v>
          </cell>
          <cell r="R1268" t="str">
            <v>1.       Apoyar al GEMTM en la evaluación y proyección de evaluaciones técnicas, para resolver los trámites relacionados con las solicitudes de modificación en la titularidad minera, que se requieran para la fiscalización integral de los títulos mineros.
2.       Apoyar al GEMTM en la evaluación y proyección de evaluaciones técnicos, para resolver los trámites relacionados con las solicitudes de modificación del área y afines, que se requieran para la fiscalización integral de los títulos mineros.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con las estadísticas de los trámites asignados por el supervisor del contrato o de los temas requeridos que guarden relación con el objeto contractual. 
5.       Asistir y participar en las reuniones, talleres, socializaciones, capacitaciones, y demás eventos, cuando así lo requiera el Supervisor del Contrato en el marco del objeto contractual.
PARÁGRAFO PRIMERO: Para el cumplimiento de la obligación de la presente cláusula, el supervisor del contrato asignara el número de actividades mensuales a resolver, lo anterior, teniendo en cuenta la necesidad y las metas del proyecto de inversión. 
PARÁGRAFO SEGUNDO: SEGUIMIENTO META ESPECÍFICA: Con el fin de hacer control, monitoreo y seguimiento a las metas establecidas en el parágrafo primero de esta cláusula, EL SUPERVISOR deberá verificar en el informe mensual de actividades, las evidencias que acrediten el número de actividades y/o trámites y/o requerimientos, entre otros, que fueron gestionados por el contratista durante el periodo a través del indicador gestión de metas: Número de actividades efectivamente gestionadas mensualmente/ Número de actividades asignadas mensualmente.</v>
          </cell>
          <cell r="V1268">
            <v>24246560</v>
          </cell>
          <cell r="W1268">
            <v>57524</v>
          </cell>
          <cell r="X1268">
            <v>45519</v>
          </cell>
          <cell r="Y1268" t="str">
            <v>SISTEMA GENERAL DE REGALÍAS</v>
          </cell>
          <cell r="AA1268">
            <v>24246560</v>
          </cell>
          <cell r="AB1268" t="str">
            <v xml:space="preserve">EVA ISOLINA MENDOZA DELGADO </v>
          </cell>
          <cell r="AC1268" t="str">
            <v>COORDINADORA GRUPO DE EVALUACIÓN DE MODIFICACIONES A TÍTULOS MINEROS</v>
          </cell>
          <cell r="AD1268" t="str">
            <v>VCT</v>
          </cell>
          <cell r="AE1268">
            <v>4</v>
          </cell>
          <cell r="AH1268">
            <v>6061640</v>
          </cell>
          <cell r="AI1268">
            <v>60322828</v>
          </cell>
          <cell r="AJ1268" t="str">
            <v xml:space="preserve"> EVA ISOLINA MENDOZA DELGADO</v>
          </cell>
          <cell r="AK1268" t="str">
            <v>COORDINADORA GRUPO DE EVALUACIÓN DE MODIFICACIONES A TÍTULOS MINEROS</v>
          </cell>
          <cell r="AN1268" t="str">
            <v>Bogotá D.C.</v>
          </cell>
          <cell r="AO1268" t="str">
            <v>14 PRESTACIÓN DE SERVICIOS</v>
          </cell>
          <cell r="AP1268" t="str">
            <v>BOGOTÁ D.C.</v>
          </cell>
          <cell r="AQ1268" t="str">
            <v>BOGOTÁ D.C.</v>
          </cell>
          <cell r="AR1268" t="str">
            <v>BIBLIOTECOLOGIA Y ARCHIVISTICA</v>
          </cell>
          <cell r="AZ1268" t="str">
            <v>SGR</v>
          </cell>
          <cell r="BA1268" t="str">
            <v>477</v>
          </cell>
          <cell r="BB1268">
            <v>2024</v>
          </cell>
          <cell r="BC1268">
            <v>80111600</v>
          </cell>
          <cell r="BD1268" t="str">
            <v>SEGUROS DEL ESTADO S.A.</v>
          </cell>
          <cell r="BE1268" t="str">
            <v>14-44-101218479</v>
          </cell>
          <cell r="BF1268">
            <v>45540</v>
          </cell>
          <cell r="BG1268">
            <v>45545</v>
          </cell>
          <cell r="BH1268">
            <v>45545</v>
          </cell>
          <cell r="BI1268">
            <v>208524</v>
          </cell>
          <cell r="BJ1268">
            <v>45544</v>
          </cell>
          <cell r="BK1268" t="str">
            <v>POSITIVA</v>
          </cell>
          <cell r="BL1268">
            <v>45547</v>
          </cell>
          <cell r="BN1268">
            <v>45547</v>
          </cell>
          <cell r="BO1268">
            <v>45668</v>
          </cell>
          <cell r="BP1268" t="str">
            <v>SI</v>
          </cell>
          <cell r="BQ1268" t="str">
            <v>CONTRATACIÓN DIRECTA</v>
          </cell>
          <cell r="BR1268" t="str">
            <v>SGR-477-2024</v>
          </cell>
          <cell r="BS1268" t="str">
            <v>https://community.secop.gov.co/Public/Tendering/OpportunityDetail/Index?noticeUID=CO1.NTC.5785210&amp;isFromPublicArea=True&amp;isModal=true&amp;asPopupView=true</v>
          </cell>
        </row>
        <row r="1269">
          <cell r="A1269" t="str">
            <v>SGR-478-2024</v>
          </cell>
          <cell r="C1269">
            <v>45540</v>
          </cell>
          <cell r="D1269" t="str">
            <v xml:space="preserve">JORGE MARIO ROSADO OÑATE </v>
          </cell>
          <cell r="E1269" t="str">
            <v>YOANA MUÑOZ AVENDAÑO</v>
          </cell>
          <cell r="F1269" t="str">
            <v>CONTRATO</v>
          </cell>
          <cell r="J1269">
            <v>28745</v>
          </cell>
          <cell r="K1269">
            <v>46</v>
          </cell>
          <cell r="L1269">
            <v>620000123</v>
          </cell>
          <cell r="M1269" t="str">
            <v>PROFESIONAL</v>
          </cell>
          <cell r="N1269" t="str">
            <v>CÉDULA DE CIUDADANIA</v>
          </cell>
          <cell r="O1269">
            <v>17975813</v>
          </cell>
          <cell r="P1269">
            <v>7</v>
          </cell>
          <cell r="Q1269" t="str">
            <v>Prestar servicios profesionales para apoyar al GEMTM en el análisis jurídico de los trámites asociados a la titularidad
minera, así como la proyección de los actos administrativos y demás asuntos necesarios en el proceso de fiscalización._x000D_</v>
          </cell>
          <cell r="R1269" t="str">
            <v>1. Apoyar al GEMTM en el análisis jurídico, para
resolver los trámites relacionados con las solicitudes de modificación de títulos mineros que tengan la finalidad de
garantizar el manejo eficaz de la fiscalización integral de los títulos mineros.
2. Proyectar los actos de requerimiento a que haya lugar en los trámites de Modificación a Títulos Mineros, que
permitan garantizar el manejo eficaz y la adopción de decisiones administrativas en ejercicio de la labor de la
fiscalización de los títulos mineros.
3. Apoyar al GEMTM en la proyección de los actos administrativos que resuelvan las solicitudes de modificación de
titularidad o área total de los Títulos Mineros, que permitan garantizar el manejo eficaz y la adopción de decisiones
administrativas en ejercicio de la labor de la fiscalización de los títulos mineros, remitiendo oportunamente los reportes
respectivos para la actualización de la base de datos y demás actuaciones jurídicas que sean requeridos por el
supervisor del contrato.
4.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5. Realizar los informes y/o presentaciones con las estadísticas de los trámites asignados por el supervisor del
contrato o de los temas requeridos que guarden relación con el objeto contractual.
6. Asistir y participar en las reuniones, talleres, socializaciones, capacitaciones, y demás eventos, cuando así lo
requiera el Supervisor del Contrato en el marco del objeto contractual.</v>
          </cell>
          <cell r="V1269">
            <v>24246560</v>
          </cell>
          <cell r="W1269">
            <v>57024</v>
          </cell>
          <cell r="X1269">
            <v>45519</v>
          </cell>
          <cell r="Y1269" t="str">
            <v>SISTEMA GENERAL DE REGALÍAS</v>
          </cell>
          <cell r="AA1269">
            <v>24246560</v>
          </cell>
          <cell r="AB1269" t="str">
            <v>IVONNE DEL PILAR JIMENEZ GARCIA</v>
          </cell>
          <cell r="AC1269" t="str">
            <v>VICEPRESIDENTA DE CONTRATACIÓN Y TITULACION</v>
          </cell>
          <cell r="AD1269" t="str">
            <v>VCT</v>
          </cell>
          <cell r="AE1269">
            <v>4</v>
          </cell>
          <cell r="AH1269">
            <v>6061640</v>
          </cell>
          <cell r="AI1269">
            <v>60322828</v>
          </cell>
          <cell r="AJ1269" t="str">
            <v>EVA ISOLINA MENDOZA DELGADO</v>
          </cell>
          <cell r="AK1269" t="str">
            <v>COORDINADORA GRUPO DE EVALUACION DE MODIFICACIONES A TITULOS MINEROS</v>
          </cell>
          <cell r="AN1269" t="str">
            <v>Bogotá D.C.</v>
          </cell>
          <cell r="AO1269" t="str">
            <v>14 PRESTACIÓN DE SERVICIOS</v>
          </cell>
          <cell r="AP1269" t="str">
            <v>LA GUAJIRA</v>
          </cell>
          <cell r="AQ1269" t="str">
            <v>EL MOLINO</v>
          </cell>
          <cell r="AR1269" t="str">
            <v>ABOGADO</v>
          </cell>
          <cell r="AS1269" t="str">
            <v>POSGRADO</v>
          </cell>
          <cell r="AZ1269" t="str">
            <v>SGR</v>
          </cell>
          <cell r="BA1269" t="str">
            <v>478</v>
          </cell>
          <cell r="BB1269">
            <v>2024</v>
          </cell>
          <cell r="BC1269">
            <v>80111600</v>
          </cell>
          <cell r="BD1269" t="str">
            <v>SEGUROS DEL ESTADO S.A.</v>
          </cell>
          <cell r="BE1269" t="str">
            <v>14-44-101218524</v>
          </cell>
          <cell r="BF1269">
            <v>45544</v>
          </cell>
          <cell r="BG1269">
            <v>45546</v>
          </cell>
          <cell r="BH1269">
            <v>45546</v>
          </cell>
          <cell r="BI1269">
            <v>209524</v>
          </cell>
          <cell r="BJ1269">
            <v>45545</v>
          </cell>
          <cell r="BK1269" t="str">
            <v>POSITIVA</v>
          </cell>
          <cell r="BL1269">
            <v>45547</v>
          </cell>
          <cell r="BN1269">
            <v>45547</v>
          </cell>
          <cell r="BO1269">
            <v>45668</v>
          </cell>
          <cell r="BP1269" t="str">
            <v>SI</v>
          </cell>
          <cell r="BQ1269" t="str">
            <v>CONTRATACIÓN DIRECTA</v>
          </cell>
          <cell r="BR1269" t="str">
            <v>SGR-478-2024</v>
          </cell>
          <cell r="BS1269" t="str">
            <v>https://community.secop.gov.co/Public/Tendering/OpportunityDetail/Index?noticeUID=CO1.NTC.6673922&amp;isFromPublicArea=True&amp;isModal=False</v>
          </cell>
        </row>
        <row r="1270">
          <cell r="A1270" t="str">
            <v>SGR-479-2024</v>
          </cell>
          <cell r="C1270">
            <v>45544</v>
          </cell>
          <cell r="D1270" t="str">
            <v>JOSE CARLOS CORREA TURIZO</v>
          </cell>
          <cell r="E1270" t="str">
            <v>ADRIANA LONDOÑO</v>
          </cell>
          <cell r="F1270" t="str">
            <v>CONTRATO</v>
          </cell>
          <cell r="J1270">
            <v>30089</v>
          </cell>
          <cell r="K1270">
            <v>43</v>
          </cell>
          <cell r="L1270">
            <v>630098623</v>
          </cell>
          <cell r="M1270" t="str">
            <v>PROFESIONAL</v>
          </cell>
          <cell r="N1270" t="str">
            <v>CÉDULA DE CIUDADANIA</v>
          </cell>
          <cell r="O1270">
            <v>9023460</v>
          </cell>
          <cell r="P1270">
            <v>7</v>
          </cell>
          <cell r="Q1270"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270"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270">
            <v>54410769</v>
          </cell>
          <cell r="W1270">
            <v>49624</v>
          </cell>
          <cell r="X1270">
            <v>45501</v>
          </cell>
          <cell r="Y1270" t="str">
            <v>SISTEMA GENERAL DE REGALÍAS</v>
          </cell>
          <cell r="AA1270">
            <v>54410769</v>
          </cell>
          <cell r="AB1270" t="str">
            <v>FERNANDO ALBERTO CARDONA VARGAS</v>
          </cell>
          <cell r="AC1270" t="str">
            <v>VICEPRESIDENTE DE SEGUIMIENTO, CONTROL Y SEGURIDAD MINERA</v>
          </cell>
          <cell r="AD1270" t="str">
            <v>VSCSM</v>
          </cell>
          <cell r="AE1270">
            <v>7</v>
          </cell>
          <cell r="AH1270">
            <v>7772967</v>
          </cell>
          <cell r="AI1270">
            <v>1128047162</v>
          </cell>
          <cell r="AJ1270" t="str">
            <v>ANTONIO DE JESÚS GARCÍA GONZÁLEZ</v>
          </cell>
          <cell r="AK1270" t="str">
            <v>COORDINADOR DEL PUNTO DE ATENCIÓN REGIONAL CARTAGENA</v>
          </cell>
          <cell r="AN1270" t="str">
            <v>Cartagena</v>
          </cell>
          <cell r="AO1270" t="str">
            <v>14 PRESTACIÓN DE SERVICIOS</v>
          </cell>
          <cell r="AP1270" t="str">
            <v>BOLIVAR</v>
          </cell>
          <cell r="AQ1270" t="str">
            <v>MAGDALENA</v>
          </cell>
          <cell r="AR1270" t="str">
            <v>INGENIERO DE MINAS</v>
          </cell>
          <cell r="AS1270" t="str">
            <v>POSGRADO</v>
          </cell>
          <cell r="AZ1270" t="str">
            <v>SGR</v>
          </cell>
          <cell r="BA1270" t="str">
            <v>479</v>
          </cell>
          <cell r="BB1270">
            <v>2024</v>
          </cell>
          <cell r="BC1270">
            <v>80111600</v>
          </cell>
          <cell r="BD1270" t="str">
            <v>SEGUROS DEL ESTADO S.A.</v>
          </cell>
          <cell r="BE1270" t="str">
            <v>75-46-101015379</v>
          </cell>
          <cell r="BF1270">
            <v>45546</v>
          </cell>
          <cell r="BG1270">
            <v>45547</v>
          </cell>
          <cell r="BH1270">
            <v>45548</v>
          </cell>
          <cell r="BI1270">
            <v>211524</v>
          </cell>
          <cell r="BJ1270">
            <v>45547</v>
          </cell>
          <cell r="BK1270" t="str">
            <v>POSITIVA</v>
          </cell>
          <cell r="BL1270">
            <v>45552</v>
          </cell>
          <cell r="BN1270">
            <v>45552</v>
          </cell>
          <cell r="BO1270">
            <v>45763</v>
          </cell>
          <cell r="BP1270" t="str">
            <v>SI</v>
          </cell>
          <cell r="BQ1270" t="str">
            <v>CONTRATACIÓN DIRECTA</v>
          </cell>
          <cell r="BR1270" t="str">
            <v>SGR-479-2024</v>
          </cell>
          <cell r="BS1270" t="str">
            <v>https://community.secop.gov.co/Public/Tendering/OpportunityDetail/Index?noticeUID=CO1.NTC.6692500&amp;isFromPublicArea=True&amp;isModal=False</v>
          </cell>
        </row>
        <row r="1271">
          <cell r="A1271" t="str">
            <v>SGR-480-2024</v>
          </cell>
          <cell r="C1271">
            <v>45540</v>
          </cell>
          <cell r="D1271" t="str">
            <v>DANIEL ANTONIO PRIETO GOMEZ</v>
          </cell>
          <cell r="E1271" t="str">
            <v>ADRIANA MILENA LÓPEZ</v>
          </cell>
          <cell r="F1271" t="str">
            <v>CONTRATO</v>
          </cell>
          <cell r="J1271">
            <v>29832</v>
          </cell>
          <cell r="K1271">
            <v>43</v>
          </cell>
          <cell r="L1271">
            <v>630104323</v>
          </cell>
          <cell r="M1271" t="str">
            <v>PROFESIONAL</v>
          </cell>
          <cell r="N1271" t="str">
            <v>CÉDULA DE CIUDADANIA</v>
          </cell>
          <cell r="O1271">
            <v>80240391</v>
          </cell>
          <cell r="P1271">
            <v>5</v>
          </cell>
          <cell r="Q1271"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271"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271">
            <v>62183736</v>
          </cell>
          <cell r="W1271">
            <v>55424</v>
          </cell>
          <cell r="X1271">
            <v>45501</v>
          </cell>
          <cell r="Y1271" t="str">
            <v>SISTEMA GENERAL DE REGALÍAS</v>
          </cell>
          <cell r="AA1271">
            <v>62183736</v>
          </cell>
          <cell r="AB1271" t="str">
            <v>FERNANDO ALBERTO CARDONA VARGAS</v>
          </cell>
          <cell r="AC1271" t="str">
            <v>VICEPRESIDENTE DE SEGUIMIENTO, CONTROL Y SEGURIDAD MINERA</v>
          </cell>
          <cell r="AD1271" t="str">
            <v>VSCSM</v>
          </cell>
          <cell r="AE1271">
            <v>8</v>
          </cell>
          <cell r="AH1271">
            <v>7772967</v>
          </cell>
          <cell r="AI1271">
            <v>76327309</v>
          </cell>
          <cell r="AJ1271" t="str">
            <v>Eduar Aldemar Mapallo Tapia</v>
          </cell>
          <cell r="AK1271" t="str">
            <v>COORDINADORA DEL PUNTO DE ATENCIÓN REGIONAL CALI</v>
          </cell>
          <cell r="AN1271" t="str">
            <v>Cali</v>
          </cell>
          <cell r="AO1271" t="str">
            <v>14 PRESTACIÓN DE SERVICIOS</v>
          </cell>
          <cell r="AP1271" t="str">
            <v>CUNDINAMARCA</v>
          </cell>
          <cell r="AQ1271" t="str">
            <v>CARMEN DE CARUPA</v>
          </cell>
          <cell r="AR1271" t="str">
            <v>GEOLOGIA</v>
          </cell>
          <cell r="AS1271" t="str">
            <v>MAESTRÍA</v>
          </cell>
          <cell r="AZ1271" t="str">
            <v>SGR</v>
          </cell>
          <cell r="BA1271" t="str">
            <v>480</v>
          </cell>
          <cell r="BB1271">
            <v>2024</v>
          </cell>
          <cell r="BC1271">
            <v>80111600</v>
          </cell>
          <cell r="BD1271" t="str">
            <v>SEGUROS DEL ESTADO S.A.</v>
          </cell>
          <cell r="BE1271" t="str">
            <v>62-46-101010209</v>
          </cell>
          <cell r="BF1271">
            <v>45540</v>
          </cell>
          <cell r="BG1271">
            <v>45541</v>
          </cell>
          <cell r="BH1271">
            <v>45544</v>
          </cell>
          <cell r="BI1271">
            <v>208424</v>
          </cell>
          <cell r="BJ1271">
            <v>45544</v>
          </cell>
          <cell r="BK1271" t="str">
            <v>POSITIVA</v>
          </cell>
          <cell r="BL1271">
            <v>45544</v>
          </cell>
          <cell r="BN1271">
            <v>45545</v>
          </cell>
          <cell r="BO1271">
            <v>45786</v>
          </cell>
          <cell r="BP1271" t="str">
            <v>SI</v>
          </cell>
          <cell r="BQ1271" t="str">
            <v>CONTRATACIÓN DIRECTA</v>
          </cell>
          <cell r="BR1271" t="str">
            <v>SGR-480-2024</v>
          </cell>
          <cell r="BS1271" t="str">
            <v>https://community.secop.gov.co/Public/Tendering/OpportunityDetail/Index?noticeUID=CO1.NTC.6670553&amp;isFromPublicArea=True&amp;isModal=False</v>
          </cell>
        </row>
        <row r="1272">
          <cell r="A1272" t="str">
            <v>SGR-481-2024</v>
          </cell>
          <cell r="C1272">
            <v>45534</v>
          </cell>
          <cell r="D1272" t="str">
            <v>KEELIAN GOMEZ BONILLA</v>
          </cell>
          <cell r="E1272" t="str">
            <v xml:space="preserve">SUSANITA RODRIGUEZ CASAS </v>
          </cell>
          <cell r="F1272" t="str">
            <v>CONTRATO</v>
          </cell>
          <cell r="J1272">
            <v>30392</v>
          </cell>
          <cell r="K1272">
            <v>42</v>
          </cell>
          <cell r="L1272">
            <v>630098323</v>
          </cell>
          <cell r="M1272" t="str">
            <v>PROFESIONAL</v>
          </cell>
          <cell r="N1272" t="str">
            <v>CÉDULA DE CIUDADANIA</v>
          </cell>
          <cell r="O1272">
            <v>56059408</v>
          </cell>
          <cell r="P1272">
            <v>1</v>
          </cell>
          <cell r="Q1272"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272"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272">
            <v>62183736</v>
          </cell>
          <cell r="W1272">
            <v>49424</v>
          </cell>
          <cell r="X1272">
            <v>45500</v>
          </cell>
          <cell r="Y1272" t="str">
            <v>SISTEMA GENERAL DE REGALÍAS</v>
          </cell>
          <cell r="AA1272">
            <v>62183736</v>
          </cell>
          <cell r="AB1272" t="str">
            <v>FERNANDO ALBERTO CARDONA VARGAS</v>
          </cell>
          <cell r="AC1272" t="str">
            <v>VICEPRESIDENTE DE SEGUIMIENTO, CONTROL Y SEGURIDAD MINERA</v>
          </cell>
          <cell r="AD1272" t="str">
            <v>VSCSM</v>
          </cell>
          <cell r="AE1272">
            <v>8</v>
          </cell>
          <cell r="AH1272">
            <v>7772967</v>
          </cell>
          <cell r="AI1272">
            <v>1128047162</v>
          </cell>
          <cell r="AJ1272" t="str">
            <v>ANTONIO DE JESÚS GARCÍA GONZÁLEZ</v>
          </cell>
          <cell r="AK1272" t="str">
            <v>COORDINADOR DEL PUNTO DE ATENCIÓN REGIONAL CARTAGENA</v>
          </cell>
          <cell r="AN1272" t="str">
            <v>Cartagena</v>
          </cell>
          <cell r="AO1272" t="str">
            <v>14 PRESTACIÓN DE SERVICIOS</v>
          </cell>
          <cell r="AP1272" t="str">
            <v>LA GUAJIRA</v>
          </cell>
          <cell r="AQ1272" t="str">
            <v>FONSECA</v>
          </cell>
          <cell r="AR1272" t="str">
            <v>INGENIERO DE MINAS</v>
          </cell>
          <cell r="AS1272" t="str">
            <v>POSGRADO</v>
          </cell>
          <cell r="AZ1272" t="str">
            <v>SGR</v>
          </cell>
          <cell r="BA1272" t="str">
            <v>481</v>
          </cell>
          <cell r="BB1272">
            <v>2024</v>
          </cell>
          <cell r="BC1272">
            <v>80111600</v>
          </cell>
          <cell r="BD1272" t="str">
            <v>SEGUROS DEL ESTADO S.A.</v>
          </cell>
          <cell r="BE1272" t="str">
            <v xml:space="preserve">
14-46-101123189</v>
          </cell>
          <cell r="BF1272">
            <v>45540</v>
          </cell>
          <cell r="BG1272">
            <v>45541</v>
          </cell>
          <cell r="BH1272">
            <v>45544</v>
          </cell>
          <cell r="BI1272">
            <v>208824</v>
          </cell>
          <cell r="BJ1272">
            <v>45544</v>
          </cell>
          <cell r="BK1272" t="str">
            <v>POSITIVA</v>
          </cell>
          <cell r="BL1272">
            <v>45544</v>
          </cell>
          <cell r="BN1272">
            <v>45544</v>
          </cell>
          <cell r="BO1272">
            <v>45785</v>
          </cell>
          <cell r="BP1272" t="str">
            <v>SI</v>
          </cell>
          <cell r="BQ1272" t="str">
            <v>CONTRATACIÓN DIRECTA</v>
          </cell>
          <cell r="BR1272" t="str">
            <v>SGR-481-2024</v>
          </cell>
          <cell r="BS1272" t="str">
            <v>https://community.secop.gov.co/Public/Tendering/OpportunityDetail/Index?noticeUID=CO1.NTC.6671547&amp;isFromPublicArea=True&amp;isModal=False</v>
          </cell>
        </row>
        <row r="1273">
          <cell r="A1273" t="str">
            <v>SGR-482-2024</v>
          </cell>
          <cell r="C1273">
            <v>45540</v>
          </cell>
          <cell r="D1273" t="str">
            <v>IVAN DARIO RODRIGUEZ BUSTAMANT</v>
          </cell>
          <cell r="E1273" t="str">
            <v>MARTHA PATRICIA PUERTO GUIO</v>
          </cell>
          <cell r="F1273" t="str">
            <v>CONTRATO</v>
          </cell>
          <cell r="J1273">
            <v>32480</v>
          </cell>
          <cell r="K1273">
            <v>36</v>
          </cell>
          <cell r="L1273">
            <v>400042924</v>
          </cell>
          <cell r="M1273" t="str">
            <v>PROFESIONAL</v>
          </cell>
          <cell r="N1273" t="str">
            <v>CÉDULA DE CIUDADANIA</v>
          </cell>
          <cell r="O1273">
            <v>1015409161</v>
          </cell>
          <cell r="P1273">
            <v>0</v>
          </cell>
          <cell r="Q1273" t="str">
            <v>Prestar servicios profesionales para apoyar técnicamente el proceso de caracterización minera en el departamento de Antioquia en el marco de los procesos efectivos de dialogo para el fortalecimiento institucional. Línea PAA .
Clasificación de Bienes y Servicios Código 80111600 Servicios de Personal Temporal</v>
          </cell>
          <cell r="R1273" t="str">
            <v>Con el propósito de cumplir el objeto del contrato, el contratista deberá:
1. Fortalecer la estrategia de relacionamiento con los diferentes grupos de interés, de forma paralela a la operación del proyecto de control a la producción y sus nuevas implementaciones, a fin de facilitar su puesta en funcionamiento y rápida consolidación.
2. Sugerir las posibles sinergias de los procesos internos, de tal manera que permitan mejorar los mecanismos de control a la producción en los títulos mineros definidos por la Vicepresidencia de Seguimiento, Control y Seguridad Minera.
3. Analizar y revisar los procesos y flujos de información en los títulos mineros, objeto del proyecto control a la producción, de manera que permita la adecuada implementación de los mecanismos de control a la producción que defina la Agencia Nacional de Minería.
4. Identificar las necesidades de transformación de los procesos internos y externos, con miras a obtener resultados favorables en el proceso de implementación de los mecanismos de control a la producción minera que defina la Agencia Nacional de Minería.
5. Diseñar iniciativas de inclusión de nuevos titulares mineros, procesos productivos y alianzas interinstitucionales a las plataformas del centro de monitoreo, desde la revisión y análisis de las fuentes de información.
6. Proyectar y generar la documentación de los análisis derivados de la información administrada por las plataformas tecnológicas del centro de monitoreo de la entidad, relacionada con la producción de los minerales.
7. Atender las peticiones y/o consultas que le indique el supervisor y se relacionen con el objeto del contrato, adicionalmente aquellas que tengan que ver con la entrega de información agentes de control.
8. Asistir y participar en los comités, reuniones, talleres, juntas y demás eventos que le indiquen supervisor y se relacionen con el objeto del contrato.nullnullnull</v>
          </cell>
          <cell r="V1273">
            <v>76496000</v>
          </cell>
          <cell r="W1273">
            <v>37124</v>
          </cell>
          <cell r="X1273">
            <v>45499</v>
          </cell>
          <cell r="Y1273" t="str">
            <v>SISTEMA GENERAL DE REGALÍAS</v>
          </cell>
          <cell r="AA1273">
            <v>76496000</v>
          </cell>
          <cell r="AB1273" t="str">
            <v>FERNANDO ALBERTO CARDONA VARGAS_x000D_</v>
          </cell>
          <cell r="AC1273" t="str">
            <v>VICEPRESIDENTE DE SEGUIMIENTO, CONTROL Y SEGURIDAD MINERA</v>
          </cell>
          <cell r="AD1273" t="str">
            <v>VSCSM</v>
          </cell>
          <cell r="AE1273">
            <v>7</v>
          </cell>
          <cell r="AH1273">
            <v>10928000</v>
          </cell>
          <cell r="AI1273">
            <v>43056693</v>
          </cell>
          <cell r="AJ1273" t="str">
            <v xml:space="preserve"> MARÍA EUGENIA SÁNCHEZ JARAMILLO</v>
          </cell>
          <cell r="AK1273" t="str">
            <v>– EXPERTO G3 – GRADO 06 VSCSM</v>
          </cell>
          <cell r="AN1273" t="str">
            <v>Bogotá D.C.</v>
          </cell>
          <cell r="AO1273" t="str">
            <v>14 PRESTACIÓN DE SERVICIOS</v>
          </cell>
          <cell r="AP1273" t="str">
            <v>BOGOTÁ D.C.</v>
          </cell>
          <cell r="AQ1273" t="str">
            <v>BOGOTÁ D.C.</v>
          </cell>
          <cell r="AR1273" t="str">
            <v>POLITOLÓGO</v>
          </cell>
          <cell r="AZ1273" t="str">
            <v>SGR</v>
          </cell>
          <cell r="BA1273" t="str">
            <v>482</v>
          </cell>
          <cell r="BB1273">
            <v>2024</v>
          </cell>
          <cell r="BC1273">
            <v>80111600</v>
          </cell>
          <cell r="BD1273" t="str">
            <v>ASEGURADORA SOLIDARIA DE COLOMBIA</v>
          </cell>
          <cell r="BE1273" t="str">
            <v>360- 47- 994000033549</v>
          </cell>
          <cell r="BF1273">
            <v>45541</v>
          </cell>
          <cell r="BG1273">
            <v>45544</v>
          </cell>
          <cell r="BH1273">
            <v>45544</v>
          </cell>
          <cell r="BI1273">
            <v>208624</v>
          </cell>
          <cell r="BJ1273">
            <v>45544</v>
          </cell>
          <cell r="BK1273" t="str">
            <v>POSITIVA</v>
          </cell>
          <cell r="BL1273">
            <v>45544</v>
          </cell>
          <cell r="BN1273">
            <v>45544</v>
          </cell>
          <cell r="BO1273">
            <v>45755</v>
          </cell>
          <cell r="BP1273" t="str">
            <v>SI</v>
          </cell>
          <cell r="BQ1273" t="str">
            <v>CONTRATACIÓN DIRECTA</v>
          </cell>
          <cell r="BR1273" t="str">
            <v>SGR-482-2024</v>
          </cell>
          <cell r="BS1273" t="str">
            <v>https://community.secop.gov.co/Public/Tendering/OpportunityDetail/Index?noticeUID=CO1.NTC.6675061&amp;isFromPublicArea=True&amp;isModal=true&amp;asPopupView=true</v>
          </cell>
        </row>
        <row r="1274">
          <cell r="A1274" t="str">
            <v>SGR-483-2024</v>
          </cell>
          <cell r="B1274" t="str">
            <v>ARRENDAMIENTO PASTO</v>
          </cell>
          <cell r="C1274" t="str">
            <v>CO1.PCCNTR.6735686- CC PASTO 6-09-24</v>
          </cell>
          <cell r="D1274" t="str">
            <v>PAR PASTO-INVERSIONES NRG S.A.S.</v>
          </cell>
          <cell r="E1274" t="str">
            <v>PAULA ANDREA PIÑEROS CUESTA</v>
          </cell>
          <cell r="F1274" t="str">
            <v>CONTRATO</v>
          </cell>
          <cell r="J1274" t="str">
            <v>NO APLICA</v>
          </cell>
          <cell r="K1274" t="str">
            <v>NO APLICA</v>
          </cell>
          <cell r="L1274" t="str">
            <v>650008723_x000D_</v>
          </cell>
          <cell r="M1274" t="str">
            <v>NO APLICA</v>
          </cell>
          <cell r="N1274" t="str">
            <v>NIT</v>
          </cell>
          <cell r="O1274">
            <v>901456418</v>
          </cell>
          <cell r="P1274">
            <v>0</v>
          </cell>
          <cell r="Q1274" t="str">
            <v xml:space="preserve"> ARRENDAR UN BIEN INMUEBLE PARA EL FUNCIONAMIENTO DEL PUNTO DE
ATENCIÓN REGIONAL PASTO (NARIÑO).</v>
          </cell>
          <cell r="R1274" t="str">
            <v>NO APLICA</v>
          </cell>
          <cell r="V1274">
            <v>16600000</v>
          </cell>
          <cell r="W1274">
            <v>58724</v>
          </cell>
          <cell r="X1274">
            <v>45540</v>
          </cell>
          <cell r="Y1274" t="str">
            <v>SISTEMA GENERAL DE REGALÍAS</v>
          </cell>
          <cell r="AA1274">
            <v>15389167</v>
          </cell>
          <cell r="AB1274" t="str">
            <v>SANDRA PATRICIA PARRA CRISTANCHO</v>
          </cell>
          <cell r="AC1274" t="str">
            <v>Coordinadora del Grupo de Servicios Administrativos</v>
          </cell>
          <cell r="AD1274" t="str">
            <v>VAF</v>
          </cell>
          <cell r="AF1274">
            <v>85</v>
          </cell>
          <cell r="AG1274" t="str">
            <v>30 DE NOVIEMBRE DE 2024</v>
          </cell>
          <cell r="AH1274" t="str">
            <v>SEGÚN FACTURACIÓN</v>
          </cell>
          <cell r="AI1274">
            <v>59820096</v>
          </cell>
          <cell r="AJ1274" t="str">
            <v>Carmen Elena Patiño Burbano</v>
          </cell>
          <cell r="AK1274" t="str">
            <v>Coordinador(a) del Par de Pasto</v>
          </cell>
          <cell r="AL1274" t="str">
            <v>NO APLICA</v>
          </cell>
          <cell r="AM1274" t="str">
            <v>NO APLICA</v>
          </cell>
          <cell r="AN1274" t="str">
            <v>Pasto</v>
          </cell>
          <cell r="AO1274" t="str">
            <v>1 ARRENDAMIENTO y/o ADQUISICIÓN DE INMUEBLES</v>
          </cell>
          <cell r="AP1274" t="str">
            <v>NO APLICA</v>
          </cell>
          <cell r="AQ1274" t="str">
            <v>NO APLICA</v>
          </cell>
          <cell r="AR1274" t="str">
            <v>NO APLICA</v>
          </cell>
          <cell r="AS1274" t="str">
            <v>NO APLICA</v>
          </cell>
          <cell r="AZ1274" t="str">
            <v>SGR</v>
          </cell>
          <cell r="BA1274" t="str">
            <v>483</v>
          </cell>
          <cell r="BB1274">
            <v>2024</v>
          </cell>
          <cell r="BC1274">
            <v>80131500</v>
          </cell>
          <cell r="BD1274" t="str">
            <v>NO APLICA</v>
          </cell>
          <cell r="BE1274" t="str">
            <v>NO APLICA</v>
          </cell>
          <cell r="BF1274">
            <v>45541</v>
          </cell>
          <cell r="BG1274" t="str">
            <v>NO APLICA</v>
          </cell>
          <cell r="BH1274" t="str">
            <v>NO APLICA</v>
          </cell>
          <cell r="BI1274">
            <v>206024</v>
          </cell>
          <cell r="BJ1274">
            <v>45541</v>
          </cell>
          <cell r="BK1274" t="str">
            <v>NO APLICA</v>
          </cell>
          <cell r="BL1274" t="str">
            <v>NO APLICA</v>
          </cell>
          <cell r="BN1274">
            <v>45541</v>
          </cell>
          <cell r="BO1274">
            <v>45626</v>
          </cell>
          <cell r="BP1274" t="str">
            <v>NO</v>
          </cell>
          <cell r="BQ1274" t="str">
            <v>CONTRATACIÓN DIRECTA</v>
          </cell>
          <cell r="BR1274" t="str">
            <v>SGR-483-2024</v>
          </cell>
          <cell r="BS1274" t="str">
            <v>https://community.secop.gov.co/Public/Tendering/OpportunityDetail/Index?noticeUID=CO1.NTC.6674434&amp;isFromPublicArea=True&amp;isModal=False</v>
          </cell>
        </row>
        <row r="1275">
          <cell r="A1275" t="str">
            <v>SGR-484-2024</v>
          </cell>
          <cell r="C1275">
            <v>45529</v>
          </cell>
          <cell r="D1275" t="str">
            <v xml:space="preserve">ARLEY FERNANDO ZAPATA FERNÁNDEZ </v>
          </cell>
          <cell r="E1275" t="str">
            <v>YERALDIN FUENTES</v>
          </cell>
          <cell r="F1275" t="str">
            <v>CONTRATO</v>
          </cell>
          <cell r="J1275">
            <v>30007</v>
          </cell>
          <cell r="K1275">
            <v>43</v>
          </cell>
          <cell r="L1275">
            <v>630088823</v>
          </cell>
          <cell r="M1275" t="str">
            <v>PROFESIONAL</v>
          </cell>
          <cell r="N1275" t="str">
            <v>CÉDULA DE CIUDADANIA</v>
          </cell>
          <cell r="O1275">
            <v>7318106</v>
          </cell>
          <cell r="P1275">
            <v>4</v>
          </cell>
          <cell r="Q1275" t="str">
            <v>PS de apoyo a la gestión al Grupo de Regalías y Contraprestaciones Económicas, en actividades necesarias para el desarrollo de la función de fiscalización minera, como es la inspección física y verificación de calidad de las piedras preciosas y semipreciosas, provenientes de la explotación minera.</v>
          </cell>
          <cell r="R1275" t="str">
            <v>1. Realizar la inspección física de las esmeraldas talladas, en bruto y la joyería con esmeraldas, así como de las demás piedras preciosas y semipreciosas que sean presentadas a la ANM con ocasión a los procesos de exportación, verificando principalmente la calidad y el cumplimiento de las características declaradas de las piedras preciosas y semipreciosas. 2. Verificar y validar la información y documentación aportada por los exportadores de piedras preciosas y semipreciosas a través de la plataforma VUCE, por correo electrónico y de forma física, cuando los documentos sean allegados a través de este medio. 3. Verificar la información reportada para la liquidación y pago de regalías por los explotadores o exportadores en los procesos de exportación de piedras preciosas y semipreciosas, y proyectar los reportes y requerimientos respectivos, cuando se adviertan inconsistencias en los formularios presentados. 4. Proyectar, tramitar y/o consolidar, dentro de los términos establecidos en la Ley y en los procedimientos internos de la Agencia, las respuestas a los derechos de petición, quejas, reclamos, consultas y requerimientos efectuados por las diferentes dependencias de la ANM, los particulares, Entidades Públicas y el sector, entes de control y organismos externos que guarden relación con los asuntos competencia del Grupo de Regalías y Contraprestaciones, principalmente las relacionadas con la inspección física y verificación de la calidad de las piedras preciosas y semipreciosas. 5. Consolidar y actualizar en las bases de datos y/o sistemas de información que disponga la Entidad, la información reportada por los explotadores o exportadores, en los procesos de seguimiento a las contraprestaciones económicas de los títulos y de exportación de piedras preciosas y semipreciosas, principalmente aquella relacionada con los volúmenes
de producción y la liquidación y pago de regalías, de acuerdo con la normatividad vigente y los procedimientos
establecidos por la ANM.
6. Realizar las actividades de clasificación, depuración, organización, levantamiento de inventario, transferencia primaria
o eliminación de la documentación e información recibida, emitida o gestionada por el Grupo de Regalías y
Contraprestaciones Económicas, relacionada con el proceso de exportación de piedras preciosas y semipreciosas.
7. Consolidar y Generar a través del Sistema Administrativo y Financiero WEBSAFI, o el que haga sus veces, la
información que permita la distribución y transferencia de las regalías provenientes de la explotación de Esmeraldas y
demás piedras preciosas y semipreciosas.
8. Gestionar las actuaciones y/o trámites que le sean asignadas a través de las herramientas, aplicativos y/o sistemas de
Información con los que disponga la ANM para tal fin.
9. Apoyar la atención a usuarios en consultas relacionadas con los asuntos a cargo del Grupo de Regalías y
Contraprestaciones Económicas, bien sea personal, telefónicamente o a través de las plataformas tecnológicas que la
entidad disponga para tal fin, principalmente aquellas relacionadas con los procesos de exportación de piedras preciosas
y semipreciosas.
10. Presentar los informes que le indique el supervisor, sobre las actividades desarrolladas en ejecución del objeto
contractual, especialmente los señalados en el acápite relativo a la forma de pago.
11. Asistir y participar en los comités, reuniones, talleres, juntas y demás eventos que le indique el supervisor y se
relacionen con el objeto del contrato.
12. Utilizar y conservar los equipos y elementos asignados para la ejecución del contrato, conforme a las
recomendaciones del fabricante y de forma exclusiva para el cumplimiento del objeto contractual, cumpliendo con el
procedimiento de almacén e inventarios establecido por la ANM._x000D_</v>
          </cell>
          <cell r="V1275">
            <v>38511753</v>
          </cell>
          <cell r="W1275">
            <v>40424</v>
          </cell>
          <cell r="X1275">
            <v>45500</v>
          </cell>
          <cell r="Y1275" t="str">
            <v>SISTEMA GENERAL DE REGALÍAS</v>
          </cell>
          <cell r="AA1275">
            <v>38511753</v>
          </cell>
          <cell r="AB1275" t="str">
            <v>FERNANDO ALBERTO CARDONA VARGAS</v>
          </cell>
          <cell r="AC1275" t="str">
            <v>VICEPRESIDENTE DE SEGUIMIENTO, CONTROL Y SEGURIDAD MINERA</v>
          </cell>
          <cell r="AD1275" t="str">
            <v>VSCSM</v>
          </cell>
          <cell r="AE1275">
            <v>7</v>
          </cell>
          <cell r="AH1275">
            <v>5501679</v>
          </cell>
          <cell r="AI1275">
            <v>9727207</v>
          </cell>
          <cell r="AJ1275" t="str">
            <v>JAIME ALONSO GARCÍA ARANGO</v>
          </cell>
          <cell r="AK1275" t="str">
            <v>GERENTE GRUPO DE REGALÍAS Y CONTRAPRESTACIONES ECONÓMICAS</v>
          </cell>
          <cell r="AN1275" t="str">
            <v>Bogotá D.C.</v>
          </cell>
          <cell r="AO1275" t="str">
            <v>14 PRESTACIÓN DE SERVICIOS</v>
          </cell>
          <cell r="AP1275" t="str">
            <v>BOYACÁ</v>
          </cell>
          <cell r="AQ1275" t="str">
            <v>CHIQUINQUIRÁ</v>
          </cell>
          <cell r="AR1275" t="str">
            <v>TECNOLOGIA EN GEMOLOGIA</v>
          </cell>
          <cell r="AS1275" t="str">
            <v>PREGRADO</v>
          </cell>
          <cell r="AZ1275" t="str">
            <v>SGR</v>
          </cell>
          <cell r="BA1275" t="str">
            <v>484</v>
          </cell>
          <cell r="BB1275">
            <v>2024</v>
          </cell>
          <cell r="BC1275">
            <v>80131500</v>
          </cell>
          <cell r="BD1275" t="str">
            <v>NO APLICA</v>
          </cell>
          <cell r="BE1275" t="str">
            <v>NO APLICA</v>
          </cell>
          <cell r="BF1275">
            <v>45546</v>
          </cell>
          <cell r="BG1275" t="str">
            <v>NO APLICA</v>
          </cell>
          <cell r="BH1275" t="str">
            <v>NO APLICA</v>
          </cell>
          <cell r="BI1275">
            <v>211824</v>
          </cell>
          <cell r="BJ1275">
            <v>45547</v>
          </cell>
          <cell r="BK1275" t="str">
            <v>POSITIVA</v>
          </cell>
          <cell r="BL1275">
            <v>45551</v>
          </cell>
          <cell r="BN1275">
            <v>45551</v>
          </cell>
          <cell r="BO1275">
            <v>45762</v>
          </cell>
          <cell r="BP1275" t="str">
            <v>SI</v>
          </cell>
          <cell r="BQ1275" t="str">
            <v>CONTRATACIÓN DIRECTA</v>
          </cell>
          <cell r="BR1275" t="str">
            <v>SGR-484-2024</v>
          </cell>
          <cell r="BS1275" t="str">
            <v>https://community.secop.gov.co/Public/Tendering/OpportunityDetail/Index?noticeUID=CO1.NTC.6697902&amp;isFromPublicArea=True&amp;isModal=False</v>
          </cell>
        </row>
        <row r="1276">
          <cell r="A1276" t="str">
            <v>SGR-485-2024</v>
          </cell>
          <cell r="C1276">
            <v>45540</v>
          </cell>
          <cell r="D1276" t="str">
            <v xml:space="preserve">JENNY ANDREA QUINTANA CARDENAS </v>
          </cell>
          <cell r="E1276" t="str">
            <v>ANA MARÍA MENDOZA</v>
          </cell>
          <cell r="F1276" t="str">
            <v>CONTRATO</v>
          </cell>
          <cell r="J1276">
            <v>29552</v>
          </cell>
          <cell r="K1276">
            <v>44</v>
          </cell>
          <cell r="L1276">
            <v>630102523</v>
          </cell>
          <cell r="M1276" t="str">
            <v>PROFESIONAL</v>
          </cell>
          <cell r="N1276" t="str">
            <v>CÉDULA DE CIUDADANIA</v>
          </cell>
          <cell r="O1276">
            <v>24333392</v>
          </cell>
          <cell r="P1276">
            <v>9</v>
          </cell>
          <cell r="Q1276"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276"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276">
            <v>54410769</v>
          </cell>
          <cell r="W1276">
            <v>53624</v>
          </cell>
          <cell r="X1276">
            <v>45501</v>
          </cell>
          <cell r="Y1276" t="str">
            <v>SISTEMA GENERAL DE REGALÍAS</v>
          </cell>
          <cell r="AA1276">
            <v>54410769</v>
          </cell>
          <cell r="AB1276" t="str">
            <v>FERNANDO ALBERTO CARDONA VARGAS</v>
          </cell>
          <cell r="AC1276" t="str">
            <v>VICEPRESIDENTE DE SEGUIMIENTO, CONTROL Y SEGURIDAD MINERA</v>
          </cell>
          <cell r="AD1276" t="str">
            <v>VSCSM</v>
          </cell>
          <cell r="AE1276">
            <v>7</v>
          </cell>
          <cell r="AH1276">
            <v>7772967</v>
          </cell>
          <cell r="AI1276">
            <v>37275866</v>
          </cell>
          <cell r="AJ1276" t="str">
            <v>KAREN ANDREA DURAN NIEVA</v>
          </cell>
          <cell r="AK1276" t="str">
            <v>COORDINADORA DEL PUNTO DE ATENCIÓN REGIONAL MANIZALES</v>
          </cell>
          <cell r="AN1276" t="str">
            <v>Manizales</v>
          </cell>
          <cell r="AO1276" t="str">
            <v>14 PRESTACIÓN DE SERVICIOS</v>
          </cell>
          <cell r="AP1276" t="str">
            <v>CALDAS</v>
          </cell>
          <cell r="AQ1276" t="str">
            <v>MARQUETALIA</v>
          </cell>
          <cell r="AR1276" t="str">
            <v>INGENIERO DE MINAS</v>
          </cell>
          <cell r="AS1276" t="str">
            <v>MAESTRÍA</v>
          </cell>
          <cell r="AZ1276" t="str">
            <v>SGR</v>
          </cell>
          <cell r="BA1276" t="str">
            <v>485</v>
          </cell>
          <cell r="BB1276">
            <v>2024</v>
          </cell>
          <cell r="BC1276">
            <v>80111600</v>
          </cell>
          <cell r="BD1276" t="str">
            <v>SEGUROS DEL ESTADO S.A.</v>
          </cell>
          <cell r="BE1276" t="str">
            <v>14-44-101218455</v>
          </cell>
          <cell r="BF1276">
            <v>45541</v>
          </cell>
          <cell r="BG1276">
            <v>45544</v>
          </cell>
          <cell r="BH1276">
            <v>45546</v>
          </cell>
          <cell r="BI1276">
            <v>208724</v>
          </cell>
          <cell r="BJ1276">
            <v>45544</v>
          </cell>
          <cell r="BK1276" t="str">
            <v>POSITIVA</v>
          </cell>
          <cell r="BL1276">
            <v>45548</v>
          </cell>
          <cell r="BN1276">
            <v>45548</v>
          </cell>
          <cell r="BO1276">
            <v>45759</v>
          </cell>
          <cell r="BP1276" t="str">
            <v>SI</v>
          </cell>
          <cell r="BQ1276" t="str">
            <v>CONTRATACIÓN DIRECTA</v>
          </cell>
          <cell r="BR1276" t="str">
            <v>SGR-485-2024</v>
          </cell>
          <cell r="BS1276" t="str">
            <v>https://community.secop.gov.co/Public/Tendering/OpportunityDetail/Index?noticeUID=CO1.NTC.6676223&amp;isFromPublicArea=True&amp;isModal=False</v>
          </cell>
        </row>
        <row r="1277">
          <cell r="A1277" t="str">
            <v>SGR-486-2024</v>
          </cell>
          <cell r="C1277">
            <v>45539</v>
          </cell>
          <cell r="D1277" t="str">
            <v>SEBASTIAN FELIPE BARON ANGARITA</v>
          </cell>
          <cell r="E1277" t="str">
            <v>DANIELA MARINA MUÑOZ MUÑOZ</v>
          </cell>
          <cell r="F1277" t="str">
            <v>CONTRATO</v>
          </cell>
          <cell r="J1277">
            <v>35435</v>
          </cell>
          <cell r="K1277">
            <v>28</v>
          </cell>
          <cell r="L1277">
            <v>630098223</v>
          </cell>
          <cell r="M1277" t="str">
            <v>PROFESIONAL</v>
          </cell>
          <cell r="N1277" t="str">
            <v>CÉDULA DE CIUDADANIA</v>
          </cell>
          <cell r="O1277">
            <v>1052408997</v>
          </cell>
          <cell r="P1277">
            <v>0</v>
          </cell>
          <cell r="Q1277" t="str">
            <v xml:space="preserve">PSP a la VSCSM en actividades necesarias para el desarrollo de la función de fiscalización minera, como es la evaluación documental de expedientes, sustanciación y revisión de actos administrativos y demás trámites jurídicos necesarios para el cumplimiento de metas. 
Clasificación de Bienes y Servicios UNSPSC Código 80111600 Servicios de Personal Temporal.
</v>
          </cell>
          <cell r="R1277" t="str">
            <v>Con el fin de cumplir las actividades de fiscalización de los títulos mineros el contratista deberá ejecutar las siguientes obligaciones:
1. Apoyar a la VSCSM en el seguimiento de procesos administrativos enmarcados en la fiscalización minera, redactando los documentos que se requieran para el efecto.
2. Apoyar a la VSCSM con la obtención de información consolidada, a partir de las diferentes herramientas de gestión tecnológica de la entidad.
3.  Apoyar las actividades de notificación de actos administrativos proyectados por la dependencia y enmarcados en el proceso de fiscalización minera.
4. Informar al supervisor del contrato cuando el acto administrativo en firme requiera su remisión a las demás dependencias de la ANM o a Registro Minero Nacional o entidades competentes, proyectando los documentos necesarios para tal fin.
5. Apoyar a la VSCM en la clasificación de peticiones, quejas, reclamos, obligaciones, trámites enmarcados en la fiscalización minera y allegados por los usuarios y/o titulares mineros, de acuerdo con las orientaciones que suministre el Supervisor del contrato.
6. Apoyar y participar en la organización de las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7. Realizar actividades de evaluación documental para la verificación del cumplimiento de las obligaciones administrativas y jurídicas de los títulos mineros y proyectar los respectivos actos administrativos que se deriven de dicha evaluación, asignados a su vez por el supervisor y acuerdo a las necesidades del Grupo de Trabajo.
PARÁGRAFO PRIMERO: META ESPECÍFICA: Para el cumplimiento de la obligación prevista en el numeral 2º de la presente cláusula, el contratista deberá alcanzar, por lo menos la siguiente meta mínima al mes: i) Proyectar el número de evaluaciones jurídicas o actos administrativos mensuales que le asigne el Supervisor, dentro del término establecido en los indicadores operativos. En los casos en los que la ejecución sea inferior a un (1) mes, el Supervisor, para la determinación del cumplimiento de la meta mínima, deberá aplicar el mecanismo de regla de tres simple de manera proporcional al número de días efectivamente ejecutados, teniendo en cuenta que para los efectos del presente contrato el mes equivale a 30 días calendario.
El supervisor del contrato, podrá autorizar la reducción de la meta cuando se necesite la ejecución de otras obligaciones no sujetas a metas específicas. En todo caso el supervisor deberá dejar constancia por escrito de las causas por las cuales se autorizó la reducción de la meta.
PARÁGRAFO SEGUNDO: SEGUIMIENTO META ESPECÍFICA: Con el fin de hacer seguimiento a la meta establecida en el parágrafo primero de esta cláusula, EL SUPERVISOR deberá verificar en el informe mensual de actividades, las evidencias que acrediten el número de trámites gestionados por el contratista a través del indicador gestión de metas: No. tramites asignados/ No. de trámites efectivamente gestionados</v>
          </cell>
          <cell r="V1277">
            <v>31194835</v>
          </cell>
          <cell r="W1277">
            <v>58424</v>
          </cell>
          <cell r="X1277">
            <v>45540</v>
          </cell>
          <cell r="Y1277" t="str">
            <v>SISTEMA GENERAL DE REGALÍAS</v>
          </cell>
          <cell r="AA1277">
            <v>31194835</v>
          </cell>
          <cell r="AB1277" t="str">
            <v>FERNANDO ALBERTO CARDONA VARGAS</v>
          </cell>
          <cell r="AC1277" t="str">
            <v>VICEPRESIDENTE DE SEGUIMIENTO, CONTROL Y SEGURIDAD MINERA</v>
          </cell>
          <cell r="AD1277" t="str">
            <v>VSCSM</v>
          </cell>
          <cell r="AE1277">
            <v>7</v>
          </cell>
          <cell r="AH1277">
            <v>4456405</v>
          </cell>
          <cell r="AI1277">
            <v>1057575114</v>
          </cell>
          <cell r="AJ1277" t="str">
            <v xml:space="preserve"> LAURA LIGIA GOYENECHE MENDIVELSO</v>
          </cell>
          <cell r="AK1277" t="str">
            <v>COORDINADORA DEL PUNTO DE ATENCIÓN REGIONAL NOBSA o</v>
          </cell>
          <cell r="AN1277" t="str">
            <v>Nobsa</v>
          </cell>
          <cell r="AO1277" t="str">
            <v>14 PRESTACIÓN DE SERVICIOS</v>
          </cell>
          <cell r="AP1277" t="str">
            <v>BOYACÁ</v>
          </cell>
          <cell r="AQ1277" t="str">
            <v>DUITAMA</v>
          </cell>
          <cell r="AR1277" t="str">
            <v>ADMINISTRADOR DE EMPRESAS</v>
          </cell>
          <cell r="AS1277" t="str">
            <v>PREGRADO</v>
          </cell>
          <cell r="AZ1277" t="str">
            <v>SGR</v>
          </cell>
          <cell r="BA1277" t="str">
            <v>486</v>
          </cell>
          <cell r="BB1277">
            <v>2024</v>
          </cell>
          <cell r="BC1277">
            <v>80111600</v>
          </cell>
          <cell r="BD1277" t="str">
            <v>SEGUROS DEL ESTADO S.A.</v>
          </cell>
          <cell r="BE1277" t="str">
            <v>51-46-101019176</v>
          </cell>
          <cell r="BF1277">
            <v>45541</v>
          </cell>
          <cell r="BG1277">
            <v>45544</v>
          </cell>
          <cell r="BH1277">
            <v>45544</v>
          </cell>
          <cell r="BI1277">
            <v>208924</v>
          </cell>
          <cell r="BJ1277">
            <v>45544</v>
          </cell>
          <cell r="BK1277" t="str">
            <v>POSITIVA</v>
          </cell>
          <cell r="BL1277">
            <v>45545</v>
          </cell>
          <cell r="BN1277">
            <v>45545</v>
          </cell>
          <cell r="BO1277">
            <v>45756</v>
          </cell>
          <cell r="BP1277" t="str">
            <v>SI</v>
          </cell>
          <cell r="BQ1277" t="str">
            <v>CONTRATACIÓN DIRECTA</v>
          </cell>
          <cell r="BR1277" t="str">
            <v>SGR-486-2024</v>
          </cell>
          <cell r="BS1277" t="str">
            <v>https://community.secop.gov.co/Public/Tendering/OpportunityDetail/Index?noticeUID=CO1.NTC.6678523&amp;isFromPublicArea=True&amp;isModal=False</v>
          </cell>
        </row>
        <row r="1278">
          <cell r="A1278" t="str">
            <v>SGR-487-2024</v>
          </cell>
          <cell r="C1278">
            <v>45541</v>
          </cell>
          <cell r="D1278" t="str">
            <v>SANDRA PATRICIA LANDAZURI VALBUENA</v>
          </cell>
          <cell r="E1278" t="str">
            <v>DANIELA MARINA MUÑOZ MUÑOZ</v>
          </cell>
          <cell r="F1278" t="str">
            <v>CONTRATO</v>
          </cell>
          <cell r="J1278">
            <v>27258</v>
          </cell>
          <cell r="K1278">
            <v>51</v>
          </cell>
          <cell r="L1278">
            <v>650008323</v>
          </cell>
          <cell r="M1278" t="str">
            <v>PROFESIONAL</v>
          </cell>
          <cell r="N1278" t="str">
            <v>CÉDULA DE CIUDADANIA</v>
          </cell>
          <cell r="O1278">
            <v>52224436</v>
          </cell>
          <cell r="P1278">
            <v>9</v>
          </cell>
          <cell r="Q1278" t="str">
            <v xml:space="preserve">PRESTACIÓN DE SERVICIOS PROFESIONALES EN LOS PROCESOS DE TESORERÍA RELACIONADOS CON CONTROL DE PAGOS, GENERACIÓN DE CERTIFICADOS TRIBUTARIOS Y EL MANEJO DEL SISTEMA DE INFORMACIÓN FINANCIERA ESTABLECIDOS Y DERIVADOS DE LA FUNCIÓN DE FISCALIZACIÓN DE LA ANM - LEY 2056-20. LINEA DE PAA </v>
          </cell>
          <cell r="R1278" t="str">
            <v>Con el fin de cumplir las actividades de fiscalización de los títulos mineros el contratista deberá ejecutar las siguientes obligaciones:
1) Apoyar la consolidación y control de las actuaciones administrativas u operativas de competencia de la dependencia, relacionada con las actividades de fiscalización a la actividad minera, de conformidad con los lineamientos que se impartan por el Supervisor y haciendo uso de las plataformas tecnológicas que disponga la entidad.
2) Apoyar las actividades de revisión, asignación, reparto y control de gestión de la correspondencia de competencia del grupo de trabajo asociada al ejercicio de la fiscalización a la actividad minera, de conformidad con los lineamientos que se impartan por el Supervisor y haciendo uso de las plataformas tecnológicas que disponga la entidad.
3) Apoyar la gestión del grupo de trabajo en los procesos de comunicación y notificación oportuna y efectiva de los actos administrativos proferidos en desarrollo de la función de fiscalización a la actividad minera.
4) Apoyar el seguimiento de la correspondencia y productos de información derivados de la fiscalización a la actividad títulos minera emitidos por los profesionales del Grupo, verificando su incorporación en el expediente bien sea físico o digital, de conformidad con los lineamientos que se impartan por el Supervisor y haciendo uso de las plataformas tecnológicas que disponga la entidad.
5) Archivar y controlar los documentos soportes de las inspecciones de campo, autos, resoluciones y demás información expedida por el grupo de trabajo, de conformidad con los lineamientos que se impartan por el Supervisor y haciendo uso de las plataformas tecnológicas que disponga la entidad.
6) Apoyar el agendamiento, organización y realización de las reuniones que se programen en el Grupo, en el marco de las actividades de fiscalización, apoyando la elaboración de actas y listado de asistencia respectivos
7) Apoyar la elaboración de informes, reportes o presentaciones relacionadas con la gestión de fiscalización a la actividad minera adelantada por el grupo de trabajo, de conformidad con los lineamientos que se impartan por el Supervisor y haciendo uso de las plataformas tecnológicas que disponga la entidad.
8) Apoyar la consolidación y/o proyección de las respuestas a los derechos de petición, quejas, requerimientos, y demás solicitudes a cargo del Grupo de Trabajo, relacionadas con la fiscalización a la actividad minera, que le sean asignadas por el Supervisor del contrato.
9) Generar reportes de gestión y elaborar documentos que resulten del cumplimiento de sus obligaciones o que sean necesarios para el cabal cumplimiento de las actividades de fiscalización a la actividad minera que adelanta el grupo de trabajo.</v>
          </cell>
          <cell r="V1278">
            <v>27153119</v>
          </cell>
          <cell r="W1278">
            <v>58324</v>
          </cell>
          <cell r="X1278">
            <v>45540</v>
          </cell>
          <cell r="Y1278" t="str">
            <v>SISTEMA GENERAL DE REGALÍAS</v>
          </cell>
          <cell r="AA1278">
            <v>27153119</v>
          </cell>
          <cell r="AB1278" t="str">
            <v>FERNANDO ALBERTO CARDONA VARGAS_x000D_</v>
          </cell>
          <cell r="AC1278" t="str">
            <v>VICEPRESIDENTE DE SEGUIMIENTO, CONTROL Y SEGURIDAD MINERA</v>
          </cell>
          <cell r="AD1278" t="str">
            <v>VSCSM</v>
          </cell>
          <cell r="AE1278">
            <v>7</v>
          </cell>
          <cell r="AH1278">
            <v>3879017</v>
          </cell>
          <cell r="AI1278">
            <v>46450528</v>
          </cell>
          <cell r="AJ1278" t="str">
            <v xml:space="preserve"> MARÍA CAROLINA GALINDO NIÑO</v>
          </cell>
          <cell r="AK1278" t="str">
            <v>COORDINADORA GRUPO DE SEGURIDAD Y SALVAMENTO MINERO</v>
          </cell>
          <cell r="AN1278" t="str">
            <v>Bogotá D.C.</v>
          </cell>
          <cell r="AO1278" t="str">
            <v>14 PRESTACIÓN DE SERVICIOS</v>
          </cell>
          <cell r="AP1278" t="str">
            <v>BOGOTÁ D.C.</v>
          </cell>
          <cell r="AQ1278" t="str">
            <v>BOGOTÁ D.C.</v>
          </cell>
          <cell r="AR1278" t="str">
            <v>ABOGADO</v>
          </cell>
          <cell r="AS1278" t="str">
            <v>POSGRADO</v>
          </cell>
          <cell r="AZ1278" t="str">
            <v>SGR</v>
          </cell>
          <cell r="BA1278" t="str">
            <v>487</v>
          </cell>
          <cell r="BB1278">
            <v>2024</v>
          </cell>
          <cell r="BC1278">
            <v>80111600</v>
          </cell>
          <cell r="BD1278" t="str">
            <v>SEGUROS DEL ESTADO S.A.</v>
          </cell>
          <cell r="BE1278" t="str">
            <v>17-46-101043325</v>
          </cell>
          <cell r="BF1278">
            <v>45541</v>
          </cell>
          <cell r="BG1278">
            <v>45545</v>
          </cell>
          <cell r="BH1278">
            <v>45546</v>
          </cell>
          <cell r="BI1278">
            <v>209024</v>
          </cell>
          <cell r="BJ1278">
            <v>45544</v>
          </cell>
          <cell r="BK1278" t="str">
            <v>POSITIVA</v>
          </cell>
          <cell r="BL1278">
            <v>45546</v>
          </cell>
          <cell r="BN1278">
            <v>45546</v>
          </cell>
          <cell r="BO1278">
            <v>45757</v>
          </cell>
          <cell r="BP1278" t="str">
            <v>SI</v>
          </cell>
          <cell r="BQ1278" t="str">
            <v>CONTRATACIÓN DIRECTA</v>
          </cell>
          <cell r="BR1278" t="str">
            <v>SGR-487-2024</v>
          </cell>
          <cell r="BS1278" t="str">
            <v>https://community.secop.gov.co/Public/Tendering/OpportunityDetail/Index?noticeUID=CO1.NTC.6678806&amp;isFromPublicArea=True&amp;isModal=true&amp;asPopupView=true</v>
          </cell>
        </row>
        <row r="1279">
          <cell r="A1279" t="str">
            <v>SGR-488-2024</v>
          </cell>
          <cell r="C1279">
            <v>45538</v>
          </cell>
          <cell r="D1279" t="str">
            <v>HIPÓLITO HERÁNDEZ CARREÑO</v>
          </cell>
          <cell r="E1279" t="str">
            <v>ADRIANA MILENA LÓPEZ</v>
          </cell>
          <cell r="F1279" t="str">
            <v>CONTRATO</v>
          </cell>
          <cell r="J1279">
            <v>23950</v>
          </cell>
          <cell r="K1279">
            <v>60</v>
          </cell>
          <cell r="L1279">
            <v>620000523</v>
          </cell>
          <cell r="M1279" t="str">
            <v>PROFESIONAL</v>
          </cell>
          <cell r="N1279" t="str">
            <v>CÉDULA DE CIUDADANIA</v>
          </cell>
          <cell r="O1279">
            <v>4238331</v>
          </cell>
          <cell r="P1279">
            <v>0</v>
          </cell>
          <cell r="Q1279" t="str">
            <v>Prestar servicios profesionales para apoyar al GEMTM en el análisis jurídico de los trámites asociados a la titularidad
minera, así como la proyección y/o revisión de los actos administrativos y demás asuntos necesarios en el proceso de
fiscalización</v>
          </cell>
          <cell r="R1279" t="str">
            <v>1. Apoyar al GEMTM en el análisis jurídico, para
resolver los trámites relacionados con las solicitudes de modificación de títulos mineros que tengan la finalidad de
garantizar el manejo eficaz de la fiscalización integral de los títulos mineros.
2. Revisar y/o proyectar los actos de requerimiento a que haya lugar en los trámites de Modificación a Títulos
Mineros, que permitan garantizar el manejo eficaz y la adopción de decisiones administrativas en ejercicio de la labor de
la fiscalización de los títulos mineros.
3. Apoyar al GEMTM en la revisión y/o proyección de los actos administrativos que resuelvan las solicitudes de
modificación de titularidad o área total de los Títulos Mineros, que permitan garantizar el manejo eficaz y la adopción de
decisiones administrativas en ejercicio de la labor de la fiscalización de los títulos mineros, remitiendo oportunamente los
reportes respectivos para la actualización de la base de datos y demás actuaciones jurídicas que sean requeridos por el
supervisor del contrato.
4.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5. Realizar los informes y/o presentaciones con las estadísticas de los trámites asignados por el supervisor del
contrato o de los temas requeridos que guarden relación con el objeto contractual
6. Asistir y participar en las reuniones, talleres, socializaciones, capacitaciones, y demás eventos, cuando así lo
requiera el Supervisor del Contrato en el marco del objeto contractual.</v>
          </cell>
          <cell r="V1279">
            <v>32090656</v>
          </cell>
          <cell r="W1279">
            <v>57424</v>
          </cell>
          <cell r="X1279">
            <v>45519</v>
          </cell>
          <cell r="Y1279" t="str">
            <v>SISTEMA GENERAL DE REGALÍAS</v>
          </cell>
          <cell r="AA1279">
            <v>32090656</v>
          </cell>
          <cell r="AB1279" t="str">
            <v>IVONNE DEL PILAR JIMENEZ GARCIA</v>
          </cell>
          <cell r="AC1279" t="str">
            <v>VICEPRESIDENTA DE CONTRATACIÓN Y TITULACION</v>
          </cell>
          <cell r="AD1279" t="str">
            <v>VCT</v>
          </cell>
          <cell r="AE1279">
            <v>4</v>
          </cell>
          <cell r="AH1279">
            <v>8022664</v>
          </cell>
          <cell r="AI1279">
            <v>60322828</v>
          </cell>
          <cell r="AJ1279" t="str">
            <v>EVA ISOLINA MENDOZA DELGADO</v>
          </cell>
          <cell r="AK1279" t="str">
            <v>COORDINADORA GRUPO DE EVALUACION DE MODIFICACIONES A TITULOS MINEROS</v>
          </cell>
          <cell r="AN1279" t="str">
            <v>Bogotá D.C.</v>
          </cell>
          <cell r="AO1279" t="str">
            <v>14 PRESTACIÓN DE SERVICIOS</v>
          </cell>
          <cell r="AP1279" t="str">
            <v>BOYACÁ</v>
          </cell>
          <cell r="AQ1279" t="str">
            <v>SAN MATEO</v>
          </cell>
          <cell r="AR1279" t="str">
            <v>ABOGADO</v>
          </cell>
          <cell r="AS1279" t="str">
            <v>POSGRADO</v>
          </cell>
          <cell r="AZ1279" t="str">
            <v>SGR</v>
          </cell>
          <cell r="BA1279" t="str">
            <v>488</v>
          </cell>
          <cell r="BB1279">
            <v>2024</v>
          </cell>
          <cell r="BC1279">
            <v>80111600</v>
          </cell>
          <cell r="BD1279" t="str">
            <v>ASEGURADORA SOLIDARIA DE COLOMBIA</v>
          </cell>
          <cell r="BE1279" t="str">
            <v>980-47-994000028981</v>
          </cell>
          <cell r="BF1279">
            <v>45544</v>
          </cell>
          <cell r="BG1279">
            <v>45545</v>
          </cell>
          <cell r="BH1279">
            <v>45545</v>
          </cell>
          <cell r="BI1279">
            <v>209124</v>
          </cell>
          <cell r="BJ1279">
            <v>45544</v>
          </cell>
          <cell r="BK1279" t="str">
            <v>POSITIVA</v>
          </cell>
          <cell r="BL1279">
            <v>45547</v>
          </cell>
          <cell r="BN1279">
            <v>45547</v>
          </cell>
          <cell r="BO1279">
            <v>45668</v>
          </cell>
          <cell r="BP1279" t="str">
            <v>SI</v>
          </cell>
          <cell r="BQ1279" t="str">
            <v>CONTRATACIÓN DIRECTA</v>
          </cell>
          <cell r="BR1279" t="str">
            <v>SGR-488-2024</v>
          </cell>
          <cell r="BS1279" t="str">
            <v>https://community.secop.gov.co/Public/Tendering/OpportunityDetail/Index?noticeUID=CO1.NTC.6686232&amp;isFromPublicArea=True&amp;isModal=False</v>
          </cell>
        </row>
        <row r="1280">
          <cell r="A1280" t="str">
            <v>SGR-489-2024</v>
          </cell>
          <cell r="C1280">
            <v>45543</v>
          </cell>
          <cell r="D1280" t="str">
            <v>RONAL DE JESUS SANABRIA VILLAMIZAR</v>
          </cell>
          <cell r="E1280" t="str">
            <v>YOANA MUÑOZ AVENDAÑO</v>
          </cell>
          <cell r="F1280" t="str">
            <v>CONTRATO</v>
          </cell>
          <cell r="J1280">
            <v>33800</v>
          </cell>
          <cell r="K1280">
            <v>33</v>
          </cell>
          <cell r="L1280">
            <v>630096223</v>
          </cell>
          <cell r="M1280" t="str">
            <v>PROFESIONAL</v>
          </cell>
          <cell r="N1280" t="str">
            <v>CÉDULA DE CIUDADANIA</v>
          </cell>
          <cell r="O1280">
            <v>1090451503</v>
          </cell>
          <cell r="P1280">
            <v>6</v>
          </cell>
          <cell r="Q1280"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280"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servicio._x000D_</v>
          </cell>
          <cell r="V1280">
            <v>54410769</v>
          </cell>
          <cell r="W1280">
            <v>33324</v>
          </cell>
          <cell r="X1280">
            <v>45499</v>
          </cell>
          <cell r="Y1280" t="str">
            <v>SISTEMA GENERAL DE REGALÍAS</v>
          </cell>
          <cell r="AA1280">
            <v>54410769</v>
          </cell>
          <cell r="AB1280" t="str">
            <v>FERNANDO ALBERTO CARDONA VARGAS</v>
          </cell>
          <cell r="AC1280" t="str">
            <v>VICEPRESIDENTE DE SEGUIMIENTO, CONTROL Y SEGURIDAD MINERA</v>
          </cell>
          <cell r="AD1280" t="str">
            <v>VSCSM</v>
          </cell>
          <cell r="AE1280">
            <v>7</v>
          </cell>
          <cell r="AH1280">
            <v>7772967</v>
          </cell>
          <cell r="AI1280">
            <v>42884186</v>
          </cell>
          <cell r="AJ1280" t="str">
            <v>MARISA DEL SOCORRO FERNANDEZ BEDOYA</v>
          </cell>
          <cell r="AK1280" t="str">
            <v>COORDINADORA DEL PUNTO DE ATENCIÓN REGIONAL CÚCUTA</v>
          </cell>
          <cell r="AN1280" t="str">
            <v>Cúcuta</v>
          </cell>
          <cell r="AO1280" t="str">
            <v>14 PRESTACIÓN DE SERVICIOS</v>
          </cell>
          <cell r="AP1280" t="str">
            <v>NORTE DE SANTANDER</v>
          </cell>
          <cell r="AQ1280" t="str">
            <v>SAN JOSÉ DE CÚCUTA</v>
          </cell>
          <cell r="AR1280" t="str">
            <v>DERECHO</v>
          </cell>
          <cell r="AS1280" t="str">
            <v>POSGRADO</v>
          </cell>
          <cell r="AZ1280" t="str">
            <v>SGR</v>
          </cell>
          <cell r="BA1280" t="str">
            <v>489</v>
          </cell>
          <cell r="BB1280">
            <v>2024</v>
          </cell>
          <cell r="BC1280">
            <v>80111600</v>
          </cell>
          <cell r="BD1280" t="str">
            <v>SEGUROS DEL ESTADO S.A.</v>
          </cell>
          <cell r="BE1280" t="str">
            <v>14-441012187150</v>
          </cell>
          <cell r="BF1280">
            <v>45543</v>
          </cell>
          <cell r="BG1280">
            <v>45547</v>
          </cell>
          <cell r="BH1280">
            <v>45547</v>
          </cell>
          <cell r="BI1280">
            <v>211024</v>
          </cell>
          <cell r="BJ1280">
            <v>45547</v>
          </cell>
          <cell r="BK1280" t="str">
            <v>POSITIVA</v>
          </cell>
          <cell r="BL1280">
            <v>45551</v>
          </cell>
          <cell r="BN1280">
            <v>45551</v>
          </cell>
          <cell r="BO1280">
            <v>45762</v>
          </cell>
          <cell r="BP1280" t="str">
            <v>SI</v>
          </cell>
          <cell r="BQ1280" t="str">
            <v>CONTRATACIÓN DIRECTA</v>
          </cell>
          <cell r="BR1280" t="str">
            <v>SGR-489-2024</v>
          </cell>
          <cell r="BS1280" t="str">
            <v>https://community.secop.gov.co/Public/Tendering/OpportunityDetail/Index?noticeUID=CO1.NTC.6685845&amp;isFromPublicArea=True&amp;isModal=False</v>
          </cell>
        </row>
        <row r="1281">
          <cell r="A1281" t="str">
            <v>SGR-490-2024</v>
          </cell>
          <cell r="C1281">
            <v>45542</v>
          </cell>
          <cell r="D1281" t="str">
            <v xml:space="preserve">
OSCAR LEONARDO PEREZ MORENO</v>
          </cell>
          <cell r="E1281" t="str">
            <v>MARTHA PATRICIA PUERTO GUIO</v>
          </cell>
          <cell r="F1281" t="str">
            <v>CONTRATO</v>
          </cell>
          <cell r="J1281">
            <v>24327</v>
          </cell>
          <cell r="K1281">
            <v>59</v>
          </cell>
          <cell r="L1281">
            <v>630092523</v>
          </cell>
          <cell r="M1281" t="str">
            <v>PROFESIONAL</v>
          </cell>
          <cell r="N1281" t="str">
            <v>CÉDULA DE CIUDADANIA</v>
          </cell>
          <cell r="O1281">
            <v>1057571835</v>
          </cell>
          <cell r="P1281">
            <v>0</v>
          </cell>
          <cell r="Q1281"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281"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281">
            <v>69956703</v>
          </cell>
          <cell r="W1281">
            <v>44124</v>
          </cell>
          <cell r="X1281">
            <v>45500</v>
          </cell>
          <cell r="Y1281" t="str">
            <v>SISTEMA GENERAL DE REGALÍAS</v>
          </cell>
          <cell r="AA1281">
            <v>62183736</v>
          </cell>
          <cell r="AB1281" t="str">
            <v>FERNANDO ALBERTO CARDONA VARGAS</v>
          </cell>
          <cell r="AC1281" t="str">
            <v>VICEPRESIDENTE DE SEGUIMIENTO, CONTROL Y SEGURIDAD MINERA</v>
          </cell>
          <cell r="AD1281" t="str">
            <v>VSCSM</v>
          </cell>
          <cell r="AE1281">
            <v>8</v>
          </cell>
          <cell r="AH1281">
            <v>7772967</v>
          </cell>
          <cell r="AI1281">
            <v>1057575114</v>
          </cell>
          <cell r="AJ1281" t="str">
            <v>LAURA LIGIA GOYENECHE MENDIVELSO</v>
          </cell>
          <cell r="AK1281" t="str">
            <v>COORDINADORA DEL PUNTO DE ATENCIÓN REGIONAL NOBSA</v>
          </cell>
          <cell r="AN1281" t="str">
            <v>Nobsa</v>
          </cell>
          <cell r="AO1281" t="str">
            <v>14 PRESTACIÓN DE SERVICIOS</v>
          </cell>
          <cell r="AP1281" t="str">
            <v>BOYACÁ</v>
          </cell>
          <cell r="AQ1281" t="str">
            <v>SOGAMOSO</v>
          </cell>
          <cell r="AR1281" t="str">
            <v>INGENIERO GEÓLOGO</v>
          </cell>
          <cell r="AS1281" t="str">
            <v>POSGRADO</v>
          </cell>
          <cell r="AZ1281" t="str">
            <v>SGR</v>
          </cell>
          <cell r="BA1281" t="str">
            <v>490</v>
          </cell>
          <cell r="BB1281">
            <v>2024</v>
          </cell>
          <cell r="BC1281">
            <v>80111600</v>
          </cell>
          <cell r="BD1281" t="str">
            <v>SEGUROS DEL ESTADO S.A.</v>
          </cell>
          <cell r="BE1281" t="str">
            <v>14-46-101123610</v>
          </cell>
          <cell r="BF1281">
            <v>45546</v>
          </cell>
          <cell r="BG1281">
            <v>45548</v>
          </cell>
          <cell r="BH1281">
            <v>45548</v>
          </cell>
          <cell r="BI1281">
            <v>211124</v>
          </cell>
          <cell r="BJ1281">
            <v>45547</v>
          </cell>
          <cell r="BK1281" t="str">
            <v>POSITIVA</v>
          </cell>
          <cell r="BL1281">
            <v>45551</v>
          </cell>
          <cell r="BN1281">
            <v>45551</v>
          </cell>
          <cell r="BO1281">
            <v>45792</v>
          </cell>
          <cell r="BP1281" t="str">
            <v>SI</v>
          </cell>
          <cell r="BQ1281" t="str">
            <v>CONTRATACIÓN DIRECTA</v>
          </cell>
          <cell r="BR1281" t="str">
            <v>SGR-490-2024</v>
          </cell>
          <cell r="BS1281" t="str">
            <v>https://community.secop.gov.co/Public/Tendering/OpportunityDetail/Index?noticeUID=CO1.NTC.6689102&amp;isFromPublicArea=True&amp;isModal=False</v>
          </cell>
        </row>
        <row r="1282">
          <cell r="A1282" t="str">
            <v>SGR-491-2024</v>
          </cell>
          <cell r="C1282">
            <v>45542</v>
          </cell>
          <cell r="D1282" t="str">
            <v>SANDRA ROCIO AMAYA PLAZAS</v>
          </cell>
          <cell r="E1282" t="str">
            <v>MARTHA PATRICIA PUERTO GUIO</v>
          </cell>
          <cell r="F1282" t="str">
            <v>CONTRATO</v>
          </cell>
          <cell r="J1282">
            <v>31637</v>
          </cell>
          <cell r="K1282">
            <v>39</v>
          </cell>
          <cell r="L1282">
            <v>630059623</v>
          </cell>
          <cell r="M1282" t="str">
            <v>PROFESIONAL</v>
          </cell>
          <cell r="N1282" t="str">
            <v>CÉDULA DE CIUDADANIA</v>
          </cell>
          <cell r="O1282">
            <v>1055312237</v>
          </cell>
          <cell r="P1282">
            <v>9</v>
          </cell>
          <cell r="Q1282" t="str">
            <v>PSP a la VSCSM en actividades necesarias para el desarrollo de la función de fiscalización minera, como es la evaluación de regalías y formatos básicos mineros. 630105023
Clasificación de Bienes y Servicios UNSPSC Código 80111600 Servicios de Personal Temporal</v>
          </cell>
          <cell r="R1282" t="str">
            <v> Con el fin de cumplir las actividades de fiscalización de los títulos mineros el contratista deberá ejecutar las siguientes obligaciones:
    1.  Apoyar la verificación del cumplimiento de las obligaciones técnicas y económicas por parte de los titulares de acuerdo a lo establecido en los diferentes títulos mineros, sus modificaciones y términos, y elaborar los conceptos técnicos e informes que correspondan,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Gestionar las actuaciones técnicas que le sean asignadas a través de AnnA Minería de manera oportuna y conforme a los los lineamientos que se impartan, generando los informes requeridos.
8.      Registrar el desarrollo de sus actividades diarias y/o semanales y/o mensuales, en los formatos o sistemas de información que disponga la Entidad para tal fin y de conformidad a las solicitudes que realce el supervisor. 
9.      Apoyar la elaboración y/o consolidación de informes o reportes de gestión del grupo de trabajo de conformidad con la asignación que realice el Supervisor y atendiendo los lineamientos que se impartan para el efecto, procurando la entrega oportuna de los mismos.
10.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11.   Apoyar y participar en las mesas de trabajo organizadas por la ANM u otros eventos regionales con los distintos Entes Territoriales, titulares mineros y beneficiarios de áreas con prerrogativas de explotación, para difundir la normatividad minera vigente, los aspectos operativos de la actividad minera de la región y en general los relacionados con la fiscalización a la actividad minera.
12.   Proyectar oficios, memorandos, documentos de respuesta a las peticiones y solicitudes de información relacionadas con el objeto contractual que le sean asignadas a través del Sistema de Gestión Documental. 
13.   Contar con el equipo de cómputo y los elementos de protección personal necesarios para la prestación del servicio.
PARÁGRAFO PRIMERO: META ESPECÍFICA: Para el cumplimiento de las obligaciones previstas en la presente cláusula, el contratista deberá alcanzar, por lo menos el 95% de las metas mensuales de gestión de actividades que sean definidas por la alta dirección de la Entidad y/o por el supervisor del contrato, con respecto de, pero no limitado a:
i) El número de evaluaciones técnicas, visitas de campo o informes que le sean asignados previamente.
ii) atender de forma idónea, el número de requerimientos que se encuentren en su bandeja o inventario al inicio del periodo, y deban ser gestionados dentro del periodo de la vigencia mensual, según indicación del supervisor. 
iii)  En los casos en los que la ejecución del periodo sea inferior a un (1) mes, el Supervisor, para la determinación del cumplimiento de las metas mínimas, deberá aplicar el mecanismo de regla de tres simple de manera proporcional al número de días efectivamente ejecutados, teniendo en cuenta que para los efectos del presente contrato el mes equivale a 30 días calendario.
iv) El supervisor del contrato podrá autorizar la reducción de la meta cuando se necesite la ejecución de otras obligaciones no sujetas a metas específicas. En todo caso el supervisor deberá: i) dejar constancia y justificación por escrito de las causas por las cuales se autorizó la reducción de la meta, y ii) notificar de dicha circunstancia a su jefe superior inmediato.
Con el fin de cumplir las actividades de fiscalización de los títulos mineros el contratista deberá:
1) Sustanciar, elaborar y revisar los actos administrativos que se requieran en el Grupo de Evaluación de Estudios Técnicos, con ocasión a la verificación del cumplimiento de obligaciones técnicas a cargo de los titulares mineros.
2) Incorporar la información correspondiente de la evaluación jurídica realizada, en los sistemas de información dispuestos por la Entidad. 
3) Hacer seguimiento a los requisitos de ejecutoria de los actos administrativos generados en el grupo de trabajo, realizando las actuaciones jurídicas que se requieran para garantizar la firmeza de los actos administrativos proferidos por el Grupo de Evaluación de Estudios Técnicos.
4) Proyectar las respuestas a las Peticiones, Quejas, Reclamos, Sugerencias o cualquier tipo de requerimiento de información presentadas por los titulares o interesados en el sector minero, que sean asignadas por el supervisor.
5) Actualizar en los sistemas de información y las distintas herramientas informáticas los actos administrativos proyectados y notificación de los mismos. 
6) Hacer acompañamiento en la reunión de carácter técnico – jurídico que se programen con los titulares y representantes técnicos, para la revisión de requerimientos en las evaluaciones técnicas y procedimientos.
7) Participar en las mesas de trabajo y reuniones asignadas por el supervisor. 
8) Elaborar los informes de gestión jurídica que le sean asignados por el supervisor del contrato.
PARÁGRAFO PRIMERO: META ESPECÍFICA: Para el cumplimiento de la obligación prevista en el numeral 2º de la presente cláusula, el contratista deberá alcanzar, por lo menos la siguiente meta mínima al mes: i) Proyectar el número de evaluaciones jurídicas o actos administrativos mensuales que le asigne el Supervisor, dentro del término establecido en los indicadores operativos. En los casos en los que la ejecución sea inferior a un (1) mes, el Supervisor, para la determinación del cumplimiento de la meta mínima, deberá aplicar el mecanismo de regla de tres simple de manera proporcional al número de días efectivamente ejecutados, teniendo en cuenta que para los efectos del presente contrato el mes equivale a 30 días calendario.
El supervisor del contrato, podrá autorizar la reducción de la meta cuando se necesite la ejecución de otras obligaciones no sujetas a metas específicas. En todo caso el supervisor deberá dejar constancia por escrito de las causas por las cuales se autorizó la reducción de la meta.
PARÁGRAFO SEGUNDO: SEGUIMIENTO META ESPECÍFICA: Con el fin de hacer seguimiento a la meta establecida en el parágrafo primero de esta cláusula, EL SUPERVISOR deberá verificar en el informe mensual de actividades, las evidencias que acrediten el número de trámites gestionados por el contratista a través del indicador gestión de metas: No. tramites asignados/ No. de trámites efectivamente gestionados.</v>
          </cell>
          <cell r="V1282">
            <v>62183736</v>
          </cell>
          <cell r="W1282">
            <v>209824</v>
          </cell>
          <cell r="Y1282" t="str">
            <v>SISTEMA GENERAL DE REGALÍAS</v>
          </cell>
          <cell r="AA1282">
            <v>62183736</v>
          </cell>
          <cell r="AB1282" t="str">
            <v>FERNANDO ALBERTO CARDONA VARGAS</v>
          </cell>
          <cell r="AC1282" t="str">
            <v>VICEPRESIDENTE DE SEGUIMIENTO, CONTROL Y SEGURIDAD MINERA</v>
          </cell>
          <cell r="AD1282" t="str">
            <v>VSCSM</v>
          </cell>
          <cell r="AE1282">
            <v>8</v>
          </cell>
          <cell r="AH1282">
            <v>7772967</v>
          </cell>
          <cell r="AI1282">
            <v>20678603</v>
          </cell>
          <cell r="AJ1282" t="str">
            <v xml:space="preserve"> SANDRA MARCELA ACERO CABRERA</v>
          </cell>
          <cell r="AK1282" t="str">
            <v>COORDINADOR DEL GRUPO DE EVALUACIÓN DE ESTUDIOS TÉCNICOS</v>
          </cell>
          <cell r="AN1282" t="str">
            <v>Bogotá D.C.</v>
          </cell>
          <cell r="AO1282" t="str">
            <v>14 PRESTACIÓN DE SERVICIOS</v>
          </cell>
          <cell r="AP1282" t="str">
            <v>BOGOTÁ D.C.</v>
          </cell>
          <cell r="AQ1282" t="str">
            <v>BOGOTÁ D.C.</v>
          </cell>
          <cell r="AR1282" t="str">
            <v>ABOGADO</v>
          </cell>
          <cell r="AS1282" t="str">
            <v>POSGRADO</v>
          </cell>
          <cell r="AZ1282" t="str">
            <v>SGR</v>
          </cell>
          <cell r="BA1282" t="str">
            <v>491</v>
          </cell>
          <cell r="BB1282">
            <v>2024</v>
          </cell>
          <cell r="BC1282">
            <v>80111600</v>
          </cell>
          <cell r="BD1282" t="str">
            <v>SEGUROS DEL ESTADO S.A.</v>
          </cell>
          <cell r="BE1282" t="str">
            <v>33-46-101059631</v>
          </cell>
          <cell r="BF1282">
            <v>45545</v>
          </cell>
          <cell r="BG1282">
            <v>45546</v>
          </cell>
          <cell r="BH1282">
            <v>45545</v>
          </cell>
          <cell r="BI1282">
            <v>209824</v>
          </cell>
          <cell r="BJ1282">
            <v>45545</v>
          </cell>
          <cell r="BK1282" t="str">
            <v>POSITIVA</v>
          </cell>
          <cell r="BL1282">
            <v>45547</v>
          </cell>
          <cell r="BN1282">
            <v>45547</v>
          </cell>
          <cell r="BO1282">
            <v>45788</v>
          </cell>
          <cell r="BP1282" t="str">
            <v>SI</v>
          </cell>
          <cell r="BQ1282" t="str">
            <v>CONTRATACIÓN DIRECTA</v>
          </cell>
          <cell r="BR1282" t="str">
            <v>SGR-491-2024</v>
          </cell>
          <cell r="BS1282" t="str">
            <v>https://community.secop.gov.co/Public/Tendering/OpportunityDetail/Index?noticeUID=CO1.NTC.6688800&amp;isFromPublicArea=True&amp;isModal=False</v>
          </cell>
        </row>
        <row r="1283">
          <cell r="A1283" t="str">
            <v>SGR-492-2024</v>
          </cell>
          <cell r="C1283">
            <v>45544</v>
          </cell>
          <cell r="D1283" t="str">
            <v>ANDREA LIZETH OSPINA MUÑOZ</v>
          </cell>
          <cell r="E1283" t="str">
            <v>MARTHA PATRICIA PUERTO GUIO</v>
          </cell>
          <cell r="F1283" t="str">
            <v>CONTRATO</v>
          </cell>
          <cell r="J1283">
            <v>35129</v>
          </cell>
          <cell r="K1283">
            <v>29</v>
          </cell>
          <cell r="L1283">
            <v>630102823</v>
          </cell>
          <cell r="M1283" t="str">
            <v>PROFESIONAL</v>
          </cell>
          <cell r="N1283" t="str">
            <v>CÉDULA DE CIUDADANIA</v>
          </cell>
          <cell r="O1283">
            <v>1053848705</v>
          </cell>
          <cell r="P1283">
            <v>8</v>
          </cell>
          <cell r="Q1283" t="str">
            <v xml:space="preserve">PSP al Grupo de Evaluación de Estudios Técnicos en actividades necesarias para el desarrollo de la función de fiscalización minera, como es el análisis y conceptualización del componente jurídico para  la categorización y estimación de Recursos y Reservas minerales de los títulos mineros. 630059623
Clasificación de Bienes y Servicios UNSPSC Código 80111600 Servicios de Personal Temporal.
</v>
          </cell>
          <cell r="R1283" t="str">
            <v>Con el fin de cumplir las actividades de fiscalización de los títulos mineros el contratista deberá ejecutar las siguientes obligaciones:
    1.  Apoyar la verificación del cumplimiento de las obligaciones técnicas y económicas por parte de los titulares de acuerdo a lo establecido en los diferentes títulos mineros, sus modificaciones y términos, y elaborar los conceptos técnicos e informes que correspondan,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Gestionar las actuaciones técnicas que le sean asignadas a través de AnnA Minería de manera oportuna y conforme a los los lineamientos que se impartan, generando los informes requeridos.
8.      Registrar el desarrollo de sus actividades diarias y/o semanales y/o mensuales, en los formatos o sistemas de información que disponga la Entidad para tal fin y de conformidad a las solicitudes que realce el supervisor. 
9.      Apoyar la elaboración y/o consolidación de informes o reportes de gestión del grupo de trabajo de conformidad con la asignación que realice el Supervisor y atendiendo los lineamientos que se impartan para el efecto, procurando la entrega oportuna de los mismos.
10.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11.   Apoyar y participar en las mesas de trabajo organizadas por la ANM u otros eventos regionales con los distintos Entes Territoriales, titulares mineros y beneficiarios de áreas con prerrogativas de explotación, para difundir la normatividad minera vigente, los aspectos operativos de la actividad minera de la región y en general los relacionados con la fiscalización a la actividad minera.
12.   Proyectar oficios, memorandos, documentos de respuesta a las peticiones y solicitudes de información relacionadas con el objeto contractual que le sean asignadas a través del Sistema de Gestión Documental. 
13.   Contar con el equipo de cómputo y los elementos de protección personal necesarios para la prestación del servicio.
PARÁGRAFO PRIMERO: META ESPECÍFICA: Para el cumplimiento de las obligaciones previstas en la presente cláusula, el contratista deberá alcanzar, por lo menos el 95% de las metas mensuales de gestión de actividades que sean definidas por la alta dirección de la Entidad y/o por el supervisor del contrato, con respecto de, pero no limitado a:
i) El número de evaluaciones técnicas, visitas de campo o informes que le sean asignados previamente.
ii) atender de forma idónea, el número de requerimientos que se encuentren en su bandeja o inventario al inicio del periodo, y deban ser gestionados dentro del periodo de la vigencia mensual, según indicación del supervisor. 
iii)  En los casos en los que la ejecución del periodo sea inferior a un (1) mes, el Supervisor, para la determinación del cumplimiento de las metas mínimas, deberá aplicar el mecanismo de regla de tres simple de manera proporcional al número de días efectivamente ejecutados, teniendo en cuenta que para los efectos del presente contrato el mes equivale a 30 días calendario.
iv) El supervisor del contrato podrá autorizar la reducción de la meta cuando se necesite la ejecución de otras obligaciones no sujetas a metas específicas. En todo caso el supervisor deberá: i) dejar constancia y justificación por escrito de las causas por las cuales se autorizó la reducción de la meta, y ii) notificar de dicha circunstancia a su jefe superior inmediato.
PARÁGRAFO SEGUNDO: SEGUIMIENTO META ESPECÍFICA: Con el fin de hacer control, monitoreo y seguimiento a las metas establecidas en el parágrafo primero de esta cláusula, EL SUPERVISOR deberá verificar en el informe mensual de actividades, las evidencias que acrediten el número de actividades, trámites, requerimientos, etc, que fueron gestionados por el contratista durante ese periodo a través del indicador gestión de metas: No. de trámites efectivamente gestionados mensualmente/ Número de trámites asignados mensualmente.</v>
          </cell>
          <cell r="V1283">
            <v>35651240</v>
          </cell>
          <cell r="W1283">
            <v>53924</v>
          </cell>
          <cell r="X1283">
            <v>45501</v>
          </cell>
          <cell r="Y1283" t="str">
            <v>SISTEMA GENERAL DE REGALÍAS</v>
          </cell>
          <cell r="AA1283">
            <v>35651240</v>
          </cell>
          <cell r="AB1283" t="str">
            <v>FERNANDO ALBERTO CARDONA VARGAS_x000D_</v>
          </cell>
          <cell r="AC1283" t="str">
            <v>VICEPRESIDENTE DE SEGUIMIENTO, CONTROL Y SEGURIDAD MINERA</v>
          </cell>
          <cell r="AD1283" t="str">
            <v>VSCSM</v>
          </cell>
          <cell r="AE1283">
            <v>8</v>
          </cell>
          <cell r="AH1283">
            <v>4456405</v>
          </cell>
          <cell r="AI1283">
            <v>37275866</v>
          </cell>
          <cell r="AJ1283" t="str">
            <v xml:space="preserve"> KAREN ANDREA DURÁN NIEVA</v>
          </cell>
          <cell r="AK1283" t="str">
            <v>COORDINADORA DEL PUNTO DE ATENCIÓN REGIONAL MANIZALES</v>
          </cell>
          <cell r="AN1283" t="str">
            <v>Bogotá D.C.</v>
          </cell>
          <cell r="AO1283" t="str">
            <v>14 PRESTACIÓN DE SERVICIOS</v>
          </cell>
          <cell r="AP1283" t="str">
            <v>BOGOTÁ D.C.</v>
          </cell>
          <cell r="AQ1283" t="str">
            <v>BOGOTÁ D.C.</v>
          </cell>
          <cell r="AR1283" t="str">
            <v>GEÓLOGO</v>
          </cell>
          <cell r="AS1283" t="str">
            <v>POSGRADO</v>
          </cell>
          <cell r="AZ1283" t="str">
            <v>SGR</v>
          </cell>
          <cell r="BA1283" t="str">
            <v>492</v>
          </cell>
          <cell r="BB1283">
            <v>2024</v>
          </cell>
          <cell r="BC1283">
            <v>80111600</v>
          </cell>
          <cell r="BD1283" t="str">
            <v>SEGUROS DEL ESTADO S.A.</v>
          </cell>
          <cell r="BE1283" t="str">
            <v>14-44-101218719</v>
          </cell>
          <cell r="BF1283">
            <v>45546</v>
          </cell>
          <cell r="BG1283">
            <v>45547</v>
          </cell>
          <cell r="BH1283">
            <v>45548</v>
          </cell>
          <cell r="BI1283">
            <v>211324</v>
          </cell>
          <cell r="BJ1283">
            <v>45547</v>
          </cell>
          <cell r="BK1283" t="str">
            <v>POSITIVA</v>
          </cell>
          <cell r="BL1283">
            <v>45548</v>
          </cell>
          <cell r="BN1283">
            <v>45548</v>
          </cell>
          <cell r="BO1283">
            <v>45789</v>
          </cell>
          <cell r="BP1283" t="str">
            <v>SI</v>
          </cell>
          <cell r="BQ1283" t="str">
            <v>CONTRATACIÓN DIRECTA</v>
          </cell>
          <cell r="BR1283" t="str">
            <v>SGR-492-2024</v>
          </cell>
          <cell r="BS1283" t="str">
            <v>https://community.secop.gov.co/Public/Tendering/OpportunityDetail/Index?noticeUID=CO1.NTC.6689238&amp;isFromPublicArea=True&amp;isModal=true&amp;asPopupView=true</v>
          </cell>
        </row>
        <row r="1284">
          <cell r="A1284" t="str">
            <v>SGR-493-2024</v>
          </cell>
          <cell r="C1284">
            <v>45544</v>
          </cell>
          <cell r="D1284" t="str">
            <v>TULIO FLOREZ FLOREZ</v>
          </cell>
          <cell r="E1284" t="str">
            <v>ADRIANA MILENA LÓPEZ</v>
          </cell>
          <cell r="F1284" t="str">
            <v>CONTRATO</v>
          </cell>
          <cell r="J1284">
            <v>32294</v>
          </cell>
          <cell r="K1284">
            <v>37</v>
          </cell>
          <cell r="L1284">
            <v>620000423</v>
          </cell>
          <cell r="M1284" t="str">
            <v>PROFESIONAL</v>
          </cell>
          <cell r="N1284" t="str">
            <v>CÉDULA DE CIUDADANIA</v>
          </cell>
          <cell r="O1284">
            <v>1090391956</v>
          </cell>
          <cell r="P1284">
            <v>0</v>
          </cell>
          <cell r="Q1284" t="str">
            <v>Prestar servicios profesionales para apoyar al GEMTM en el análisis jurídico de los trámites asociados a la titularidad
minera, así como la proyección de los actos administrativos y demás asuntos necesarios en el proceso de fiscalización._x000D_</v>
          </cell>
          <cell r="R1284" t="str">
            <v>1. Apoyar al GEMTM en el análisis jurídico, para resolver los trámites relacionados con las solicitudes de modificación
de títulos mineros que tengan la finalidad de garantizar el manejo eficaz de la fiscalización integral de los títulos mineros.
2. Proyectar los actos de requerimiento a que haya lugar en los trámites de Modificación a Títulos Mineros, que
permitan garantizar el manejo eficaz y la adopción de decisiones administrativas en ejercicio de la labor de la
fiscalización de los títulos mineros.
3. Apoyar al GEMTM en la proyección de los actos administrativos que resuelvan las solicitudes de modificación de
titularidad o área total de los Títulos Mineros, que permitan garantizar el manejo eficaz y la adopción de decisiones
administrativas en ejercicio de la labor de la fiscalización de los títulos mineros, remitiendo oportunamente los reportes
respectivos para la actualización de la base de datos y demás actuaciones jurídicas que sean requeridos por el
supervisor del contrato.
4.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5. Realizar los informes y/o presentaciones con las estadísticas de los trámites asignados por el supervisor del
contrato o de los temas requeridos que guarden relación con el objeto contractual.
6. Asistir y participar en las reuniones, talleres, socializaciones, capacitaciones, y demás eventos, cuando así lo
requiera el Supervisor del Contrato en el marco del objeto contractual._x000D_</v>
          </cell>
          <cell r="V1284">
            <v>20923104</v>
          </cell>
          <cell r="W1284">
            <v>57324</v>
          </cell>
          <cell r="X1284">
            <v>45519</v>
          </cell>
          <cell r="Y1284" t="str">
            <v>SISTEMA GENERAL DE REGALÍAS</v>
          </cell>
          <cell r="AA1284">
            <v>20811635</v>
          </cell>
          <cell r="AB1284" t="str">
            <v>IVONNE DEL PILAR JIMENEZ GARCIA</v>
          </cell>
          <cell r="AC1284" t="str">
            <v>VICEPRESIDENTA DE CONTRATACIÓN Y TITULACION</v>
          </cell>
          <cell r="AD1284" t="str">
            <v>VCT</v>
          </cell>
          <cell r="AE1284">
            <v>3</v>
          </cell>
          <cell r="AF1284">
            <v>13</v>
          </cell>
          <cell r="AH1284">
            <v>6061640</v>
          </cell>
          <cell r="AI1284">
            <v>60322828</v>
          </cell>
          <cell r="AJ1284" t="str">
            <v>EVA ISOLINA MENDOZA DELGADO</v>
          </cell>
          <cell r="AK1284" t="str">
            <v>COORDINADORA GRUPO DE EVALUACION DE MODIFICACIONES A TITULOS MINEROS</v>
          </cell>
          <cell r="AN1284" t="str">
            <v>Bogotá D.C.</v>
          </cell>
          <cell r="AO1284" t="str">
            <v>14 PRESTACIÓN DE SERVICIOS</v>
          </cell>
          <cell r="AP1284" t="str">
            <v>NORTE DE SANTANDER</v>
          </cell>
          <cell r="AQ1284" t="str">
            <v>SAN JOSE DE CUCUTA</v>
          </cell>
          <cell r="AR1284" t="str">
            <v>ABOGADO</v>
          </cell>
          <cell r="AS1284" t="str">
            <v>POSGRADO</v>
          </cell>
          <cell r="AZ1284" t="str">
            <v>SGR</v>
          </cell>
          <cell r="BA1284" t="str">
            <v>493</v>
          </cell>
          <cell r="BB1284">
            <v>2024</v>
          </cell>
          <cell r="BC1284">
            <v>80111600</v>
          </cell>
          <cell r="BD1284" t="str">
            <v>ASEGURADORA SOLIDARIA DE COLOMBIA</v>
          </cell>
          <cell r="BE1284">
            <v>4.60479940000772E+16</v>
          </cell>
          <cell r="BF1284">
            <v>45544</v>
          </cell>
          <cell r="BG1284">
            <v>45545</v>
          </cell>
          <cell r="BH1284">
            <v>45545</v>
          </cell>
          <cell r="BI1284">
            <v>209724</v>
          </cell>
          <cell r="BJ1284">
            <v>45545</v>
          </cell>
          <cell r="BK1284" t="str">
            <v>POSITIVA</v>
          </cell>
          <cell r="BL1284">
            <v>45545</v>
          </cell>
          <cell r="BN1284">
            <v>45545</v>
          </cell>
          <cell r="BO1284">
            <v>45648</v>
          </cell>
          <cell r="BP1284" t="str">
            <v>SI</v>
          </cell>
          <cell r="BQ1284" t="str">
            <v>CONTRATACIÓN DIRECTA</v>
          </cell>
          <cell r="BR1284" t="str">
            <v>SGR-493-2024</v>
          </cell>
          <cell r="BS1284" t="str">
            <v>https://community.secop.gov.co/Public/Tendering/OpportunityDetail/Index?noticeUID=CO1.NTC.6687309&amp;isFromPublicArea=True&amp;isModal=False</v>
          </cell>
        </row>
        <row r="1285">
          <cell r="A1285" t="str">
            <v>SGR-494-2024</v>
          </cell>
          <cell r="C1285" t="str">
            <v>NOAPROB</v>
          </cell>
          <cell r="D1285" t="str">
            <v>GUSTAVO JOSE DAZA ALVAREZ</v>
          </cell>
          <cell r="E1285" t="str">
            <v xml:space="preserve">SUSANITA RODRIGUEZ CASAS </v>
          </cell>
          <cell r="F1285" t="str">
            <v>CONTRATO</v>
          </cell>
          <cell r="J1285">
            <v>31615</v>
          </cell>
          <cell r="K1285">
            <v>39</v>
          </cell>
          <cell r="L1285">
            <v>630098723</v>
          </cell>
          <cell r="M1285" t="str">
            <v>PROFESIONAL</v>
          </cell>
          <cell r="N1285" t="str">
            <v>CÉDULA DE CIUDADANIA</v>
          </cell>
          <cell r="O1285">
            <v>1065572777</v>
          </cell>
          <cell r="P1285">
            <v>5</v>
          </cell>
          <cell r="Q1285"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285"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285">
            <v>62183736</v>
          </cell>
          <cell r="W1285">
            <v>49824</v>
          </cell>
          <cell r="X1285">
            <v>45501</v>
          </cell>
          <cell r="Y1285" t="str">
            <v>SISTEMA GENERAL DE REGALÍAS</v>
          </cell>
          <cell r="AA1285">
            <v>62183736</v>
          </cell>
          <cell r="AB1285" t="str">
            <v>FERNANDO ALBERTO CARDONA VARGAS</v>
          </cell>
          <cell r="AC1285" t="str">
            <v>VICEPRESIDENTE DE SEGUIMIENTO, CONTROL Y SEGURIDAD MINERA</v>
          </cell>
          <cell r="AD1285" t="str">
            <v>VSCSM</v>
          </cell>
          <cell r="AE1285">
            <v>8</v>
          </cell>
          <cell r="AH1285">
            <v>7772967</v>
          </cell>
          <cell r="AI1285">
            <v>1128047162</v>
          </cell>
          <cell r="AJ1285" t="str">
            <v>ANTONIO DE JESÚS GARCÍA GONZÁLEZ</v>
          </cell>
          <cell r="AK1285" t="str">
            <v>COORDINADOR DEL PUNTO DE ATENCIÓN REGIONAL CARTAGENA</v>
          </cell>
          <cell r="AN1285" t="str">
            <v>Cartagena</v>
          </cell>
          <cell r="AO1285" t="str">
            <v>14 PRESTACIÓN DE SERVICIOS</v>
          </cell>
          <cell r="AP1285" t="str">
            <v>CESAR</v>
          </cell>
          <cell r="AQ1285" t="str">
            <v>VALLEDUPAR</v>
          </cell>
          <cell r="AR1285" t="str">
            <v>INGENIERO DE MINAS</v>
          </cell>
          <cell r="AS1285" t="str">
            <v>POSGRADO</v>
          </cell>
          <cell r="AZ1285" t="str">
            <v>SGR</v>
          </cell>
          <cell r="BA1285" t="str">
            <v>494</v>
          </cell>
          <cell r="BB1285">
            <v>2024</v>
          </cell>
          <cell r="BC1285">
            <v>80111600</v>
          </cell>
          <cell r="BD1285" t="str">
            <v>SEGUROS DEL ESTADO S.A.</v>
          </cell>
          <cell r="BE1285" t="str">
            <v xml:space="preserve">	47-46-101020744</v>
          </cell>
          <cell r="BF1285">
            <v>45546</v>
          </cell>
          <cell r="BG1285">
            <v>45547</v>
          </cell>
          <cell r="BH1285">
            <v>45547</v>
          </cell>
          <cell r="BI1285">
            <v>212124</v>
          </cell>
          <cell r="BJ1285">
            <v>45547</v>
          </cell>
          <cell r="BK1285" t="str">
            <v>POSITIVA</v>
          </cell>
          <cell r="BL1285">
            <v>45548</v>
          </cell>
          <cell r="BN1285">
            <v>45548</v>
          </cell>
          <cell r="BO1285">
            <v>45789</v>
          </cell>
          <cell r="BP1285" t="str">
            <v>SI</v>
          </cell>
          <cell r="BQ1285" t="str">
            <v>CONTRATACIÓN DIRECTA</v>
          </cell>
          <cell r="BR1285" t="str">
            <v>SGR-494-2024</v>
          </cell>
          <cell r="BS1285" t="str">
            <v>https://community.secop.gov.co/Public/Tendering/OpportunityDetail/Index?noticeUID=CO1.NTC.6701303&amp;isFromPublicArea=True&amp;isModal=False</v>
          </cell>
        </row>
        <row r="1286">
          <cell r="A1286" t="str">
            <v>SGR-495-2024</v>
          </cell>
          <cell r="C1286">
            <v>45529</v>
          </cell>
          <cell r="D1286" t="str">
            <v>LUIS ALFREDO MAESTRE TERNERA</v>
          </cell>
          <cell r="E1286" t="str">
            <v xml:space="preserve">SUSANITA RODRIGUEZ CASAS </v>
          </cell>
          <cell r="F1286" t="str">
            <v>CONTRATO</v>
          </cell>
          <cell r="J1286">
            <v>32346</v>
          </cell>
          <cell r="K1286">
            <v>37</v>
          </cell>
          <cell r="L1286">
            <v>630053323</v>
          </cell>
          <cell r="M1286" t="str">
            <v>PROFESIONAL</v>
          </cell>
          <cell r="N1286" t="str">
            <v>CÉDULA DE CIUDADANIA</v>
          </cell>
          <cell r="O1286">
            <v>1065596286</v>
          </cell>
          <cell r="P1286">
            <v>4</v>
          </cell>
          <cell r="Q1286" t="str">
            <v>PSP a la VSCSM en actividades necesarias para el cumplimiento de la función de fiscalización a títulos mineros y demás figuras que por mandato legal permiten la exploración y explotación de recursos naturales no renovables, tales como la evaluación documental de expedientes, realización de inspecciones de campo, elaboración, corrección y revisión de conceptos e informes técnicos y la atención a requerimientos de entes de control</v>
          </cell>
          <cell r="R1286" t="str">
            <v>1. Apoyar la planeación, programación y seguimiento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o áreas con prerrogativas de explotación, con el fin de verificar el cumplimiento de las obligaciones por parte de los titulares o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4.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5.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6.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7.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8.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9.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Derivado de ello consolidar y presentar al supervisor recomendaciones
orientadas a la definición e implementación de acciones de mejora o ajustes a los procesos y procedimientos cuando a
ello haya lugar.
10. Gestionar las actuaciones técnicas que le sean asignadas a través de AnnA Minería de manera oportuna y
conforme a los los lineamientos que se impartan, generando los informes requeridos.
11. Apoyar la revisión de evaluaciones y flujo de actuaciones gestionadas a través de AnnA Minería o la herramienta
tecnológica que disponga la entidad para el desarrollo de las actividades de fiscalización. Derivado de ello consolidar y
presentar al supervisor recomendaciones orientadas a la definición e implementación de acciones de mejora o ajustes a
los procesos y procedimientos cuando a ello haya lugar.
12. Registrar el desarrollo de sus actividades diarias y/o semanales y/o mensuales, en los formatos o sistemas de
información que disponga la Entidad para tal fin y de conformidad a las solicitudes que realce el supervisor.
13. Apoyar la revisión, elaboración, consolidación y análisis de informes o reportes de gestión del grupo de trabajo de
conformidad con la asignación que realice el Supervisor y atendiendo los lineamientos que se impartan para el efecto,
procurando la entrega oportuna de los mismos. Derivado de ello consolidar y presentar al supervisor recomendaciones
orientadas a la definición e implementación de acciones de mejora o ajustes a los procesos y procedimientos cuando a
ello haya lugar.
14.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15. Apoyar al Grupo de Trabajo mediante la elaboración de conceptos, informes, estudios, investigaciones u otros
documentos técnicos derivados de la fiscalización a la actividad minera, según la asignación efectuada por parte del
supervisor. Derivado de ello consolidar y presentar al supervisor recomendaciones orientadas a la definición e
implementación de acciones de mejora o ajustes a los procesos y procedimientos cuando a ello haya lugar.
16. Brindar apoyo técnico en los temas transversales inherentes a la función de fiscalización a la actividad minera,
como son los relacionados con aspectos ambientales, amparos administrativos, servidumbres mineras, entre otros, así
como acompañamiento a las alcaldías en asuntos relacionados con actividad minera en su componente técnico.
17.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18. Proyectar oficios, memorandos, documentos de respuesta a las peticiones y solicitudes de información relacionadas con el objeto contractual que le sean asignadas a través del Sistema de Gestión Documental. Cuando le sean asignados
realizar la revisión de los aspectos de calidad y contenido en el componente técnico de oficios, memorando o
documentos generados en el grupo de trabajo. Derivado de ello consolidar y presentar al supervisor recomendaciones
orientadas a la definición e implementación de acciones de mejora o ajustes a los procesos y procedimientos cuando a
ello haya lugar._x000D_</v>
          </cell>
          <cell r="V1286">
            <v>101811665</v>
          </cell>
          <cell r="W1286">
            <v>16924</v>
          </cell>
          <cell r="X1286">
            <v>45427</v>
          </cell>
          <cell r="Y1286" t="str">
            <v>SISTEMA GENERAL DE REGALÍAS</v>
          </cell>
          <cell r="AA1286">
            <v>77570792</v>
          </cell>
          <cell r="AB1286" t="str">
            <v>FERNANDO ALBERTO CARDONA VARGAS</v>
          </cell>
          <cell r="AC1286" t="str">
            <v>VICEPRESIDENTE DE SEGUIMIENTO, CONTROL Y SEGURIDAD MINERA</v>
          </cell>
          <cell r="AD1286" t="str">
            <v>VSCSM</v>
          </cell>
          <cell r="AE1286">
            <v>8</v>
          </cell>
          <cell r="AH1286">
            <v>9696349</v>
          </cell>
          <cell r="AI1286">
            <v>71655385</v>
          </cell>
          <cell r="AJ1286" t="str">
            <v>JOEL DARÍO PINO
PUERTA</v>
          </cell>
          <cell r="AK1286" t="str">
            <v>COORDINADOR DEL GRUPO DE SEGUIMIENTO Y CONTROL ZONA CENTRO</v>
          </cell>
          <cell r="AN1286" t="str">
            <v>Bogotá D.C.</v>
          </cell>
          <cell r="AO1286" t="str">
            <v>14 PRESTACIÓN DE SERVICIOS</v>
          </cell>
          <cell r="AP1286" t="str">
            <v>CESAR</v>
          </cell>
          <cell r="AQ1286" t="str">
            <v>VALLEDUPAR</v>
          </cell>
          <cell r="AR1286" t="str">
            <v>INGENIERO DE MINAS</v>
          </cell>
          <cell r="AS1286" t="str">
            <v>PREGRADO</v>
          </cell>
          <cell r="AZ1286" t="str">
            <v>SGR</v>
          </cell>
          <cell r="BA1286" t="str">
            <v>495</v>
          </cell>
          <cell r="BB1286">
            <v>2024</v>
          </cell>
          <cell r="BC1286">
            <v>80111600</v>
          </cell>
          <cell r="BD1286" t="str">
            <v>SEGUROS DEL ESTADO S.A.</v>
          </cell>
          <cell r="BE1286" t="str">
            <v xml:space="preserve">	47-46-101020752</v>
          </cell>
          <cell r="BF1286">
            <v>45546</v>
          </cell>
          <cell r="BG1286">
            <v>45548</v>
          </cell>
          <cell r="BH1286">
            <v>45548</v>
          </cell>
          <cell r="BI1286">
            <v>212224</v>
          </cell>
          <cell r="BJ1286">
            <v>45547</v>
          </cell>
          <cell r="BK1286" t="str">
            <v>POSITIVA</v>
          </cell>
          <cell r="BL1286">
            <v>45551</v>
          </cell>
          <cell r="BN1286">
            <v>45551</v>
          </cell>
          <cell r="BO1286">
            <v>45792</v>
          </cell>
          <cell r="BP1286" t="str">
            <v>SI</v>
          </cell>
          <cell r="BQ1286" t="str">
            <v>CONTRATACIÓN DIRECTA</v>
          </cell>
          <cell r="BR1286" t="str">
            <v>SGR-495-2024</v>
          </cell>
          <cell r="BS1286" t="str">
            <v>https://community.secop.gov.co/Public/Tendering/OpportunityDetail/Index?noticeUID=CO1.NTC.6701402&amp;isFromPublicArea=True&amp;isModal=False</v>
          </cell>
        </row>
        <row r="1287">
          <cell r="A1287" t="str">
            <v>SGR-496-2024</v>
          </cell>
          <cell r="C1287">
            <v>45540</v>
          </cell>
          <cell r="D1287" t="str">
            <v>ERIKA YAJAIRA ESPINOSA CONTRERAS</v>
          </cell>
          <cell r="E1287" t="str">
            <v xml:space="preserve">SUSANITA RODRIGUEZ CASAS </v>
          </cell>
          <cell r="F1287" t="str">
            <v>CONTRATO</v>
          </cell>
          <cell r="J1287">
            <v>31832</v>
          </cell>
          <cell r="K1287">
            <v>38</v>
          </cell>
          <cell r="L1287">
            <v>630083623</v>
          </cell>
          <cell r="M1287" t="str">
            <v>PROFESIONAL</v>
          </cell>
          <cell r="N1287" t="str">
            <v>CÉDULA DE CIUDADANIA</v>
          </cell>
          <cell r="O1287">
            <v>1098638824</v>
          </cell>
          <cell r="P1287">
            <v>9</v>
          </cell>
          <cell r="Q1287" t="str">
            <v>PSP al GET, en actividades inherentes a la fiscalización minera, como es la evaluación jurídica documental, sustanciación, revisión, seguimiento, trámite e impulso de los asuntos jurídicos relacionados y demás temas transversales que requieran de un acompañamiento jurídico para el cumplimiento de metas.</v>
          </cell>
          <cell r="R1287" t="str">
            <v>Con el fin de cumplir las actividades de fiscalización de los títulos mineros el contratista deberá: 1. Revisar los actos administrativos y respuestas de PQRS emitidos por los profesionales jurídicos de acuerdo a las evaluaciones realizadas con la información presentada por los titulares mineros con el fin de verificar el cumplimiento de las obligaciones contractuales y legales para notificar de manera oportuna el correspondiente acto administrativo, de acuerdo con la asignación realizada por el Supervisor del contrato. 2. Realizar apoyo de orden jurídico a los profesionales técnicos para resolver las dudas generadas en el desarrollo de las evaluaciones. 3. Sustanciar y elaborar los actos administrativos que se requieran en el Grupo de Evaluación de Estudios Técnicos, con ocasión a la verificación del cumplimiento de obligaciones técnicas a cargo de los titulares mineros y participar en el desarrollo jurídico de la reglamentación de nuevas normas. 4. Incorporar la información correspondiente de la evaluación jurídica realizada, en los sistemas de información dispuestos por la Entidad. 5. Hacer seguimiento a los requisitos de notificación de los actos administrativos generados en el grupo de trabajo, realizando las actuaciones jurídicas que se requieran para garantizar la firmeza de los actos administrativos proferidos por el Grupo de Evaluación de Estudios Técnicos. 6. Proyectar las respuestas a las Peticiones, Quejas, Reclamos, Sugerencias o cualquier tipo de requerimiento de información presentadas por los titulares o interesados en el sector minero, que sean asignadas por el supervisor. 7. Actualizar en los sistemas de información y las distintas herramientas informáticas los actos administrativos proyectados y notificación de los mismos. 8. Hacer acompañamiento en la reunión de carácter técnico – jurídico que se programen con los titulares y representantes técnicos, para la revisión de requerimientos en las evaluaciones técnicas. 9. Participar en las mesas de trabajo y reuniones asignadas por el supervisor. 10. Mantener actualizados los informes de gestión jurídica que le sean asignados por el supervisor del contrato.</v>
          </cell>
          <cell r="V1287">
            <v>83714064</v>
          </cell>
          <cell r="W1287">
            <v>35124</v>
          </cell>
          <cell r="X1287">
            <v>45499</v>
          </cell>
          <cell r="Y1287" t="str">
            <v>SISTEMA GENERAL DE REGALÍAS</v>
          </cell>
          <cell r="AA1287">
            <v>83714064</v>
          </cell>
          <cell r="AB1287" t="str">
            <v>FERNANDO ALBERTO CARDONA VARGAS</v>
          </cell>
          <cell r="AC1287" t="str">
            <v>VICEPRESIDENTE DE SEGUIMIENTO, CONTROL Y SEGURIDAD MINERA</v>
          </cell>
          <cell r="AD1287" t="str">
            <v>VSCSM</v>
          </cell>
          <cell r="AE1287">
            <v>8</v>
          </cell>
          <cell r="AH1287">
            <v>10464258</v>
          </cell>
          <cell r="AI1287">
            <v>7226198</v>
          </cell>
          <cell r="AJ1287" t="str">
            <v>FABIO ANTONIO GUTIERREZ CAMACHO</v>
          </cell>
          <cell r="AK1287" t="str">
            <v xml:space="preserve">COORDINADOR DEL GRUPO DE EVALUACIÓN DE ESTUDIOS TÉCNICOS </v>
          </cell>
          <cell r="AN1287" t="str">
            <v>Bogotá D.C.</v>
          </cell>
          <cell r="AO1287" t="str">
            <v>14 PRESTACIÓN DE SERVICIOS</v>
          </cell>
          <cell r="AP1287" t="str">
            <v>SANTANDER</v>
          </cell>
          <cell r="AQ1287" t="str">
            <v xml:space="preserve">BUCARAMANGA </v>
          </cell>
          <cell r="AR1287" t="str">
            <v>DERECHO</v>
          </cell>
          <cell r="AS1287" t="str">
            <v>POSGRADO</v>
          </cell>
          <cell r="AZ1287" t="str">
            <v>SGR</v>
          </cell>
          <cell r="BA1287" t="str">
            <v>496</v>
          </cell>
          <cell r="BB1287">
            <v>2024</v>
          </cell>
          <cell r="BC1287">
            <v>80111600</v>
          </cell>
          <cell r="BD1287" t="str">
            <v>COMPAÑIA MUNDIAL DE SEGUROS S.A.</v>
          </cell>
          <cell r="BE1287" t="str">
            <v>CBC-100059791</v>
          </cell>
          <cell r="BF1287">
            <v>45546</v>
          </cell>
          <cell r="BG1287">
            <v>45546</v>
          </cell>
          <cell r="BH1287">
            <v>45547</v>
          </cell>
          <cell r="BI1287">
            <v>212024</v>
          </cell>
          <cell r="BJ1287">
            <v>45547</v>
          </cell>
          <cell r="BK1287" t="str">
            <v>POSITIVA</v>
          </cell>
          <cell r="BL1287">
            <v>45547</v>
          </cell>
          <cell r="BN1287">
            <v>45547</v>
          </cell>
          <cell r="BO1287">
            <v>45788</v>
          </cell>
          <cell r="BP1287" t="str">
            <v>SI</v>
          </cell>
          <cell r="BQ1287" t="str">
            <v>CONTRATACIÓN DIRECTA</v>
          </cell>
          <cell r="BR1287" t="str">
            <v>SGR-496-2024</v>
          </cell>
          <cell r="BS1287" t="str">
            <v>https://community.secop.gov.co/Public/Tendering/OpportunityDetail/Index?noticeUID=CO1.NTC.6701505&amp;isFromPublicArea=True&amp;isModal=False</v>
          </cell>
        </row>
        <row r="1288">
          <cell r="A1288" t="str">
            <v>SGR-497-2024</v>
          </cell>
          <cell r="C1288">
            <v>45540</v>
          </cell>
          <cell r="D1288" t="str">
            <v>JOHAN CAMILO GAMBA ALVAREZ</v>
          </cell>
          <cell r="E1288" t="str">
            <v xml:space="preserve">SUSANITA RODRIGUEZ CASAS </v>
          </cell>
          <cell r="F1288" t="str">
            <v>CONTRATO</v>
          </cell>
          <cell r="J1288">
            <v>31836</v>
          </cell>
          <cell r="K1288">
            <v>38</v>
          </cell>
          <cell r="L1288">
            <v>630102623</v>
          </cell>
          <cell r="M1288" t="str">
            <v>PROFESIONAL</v>
          </cell>
          <cell r="N1288" t="str">
            <v>CÉDULA DE CIUDADANIA</v>
          </cell>
          <cell r="O1288">
            <v>1033684783</v>
          </cell>
          <cell r="P1288">
            <v>4</v>
          </cell>
          <cell r="Q1288" t="str">
            <v xml:space="preserve">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 
Clasificación de Bienes y Servicios UNSPSC Código 80111600 Servicios de Personal Temporal.
</v>
          </cell>
          <cell r="R1288" t="str">
            <v> Con el fin de cumplir las actividades de fiscalización de los títulos mineros el contratista deberá ejecutar las siguientes obligaciones:
1. Realizar las actividades de consolidación, verificación y actualización de la información registrada en los sistemas de información de la Vicepresidencia de Seguimiento, Control y Seguridad Minera de la Agencia Nacional de Minería, relacionados con las contraprestaciones económicas derivadas de contratos de concesión minera.
2. Realizar el escaneo de los conceptos técnicos y actos administrativos emitidos por la Vicepresidencia de Seguimiento, Control y seguridad Minera que requieran liquidación y/o pago de contraprestaciones económicas derivadas de los contratos de concesión minera suscritos con los titulares mineros y cargarlos a los sistemas de información dispuestos en la Entidad.
3. Verificar las condiciones celebradas en los contratos mineros en cuanto a áreas objeto de concesión, duración de las etapas y las posteriores modificaciones que sufran estos a lo largo de la ejecución del contrato y demás información pertinente, para mantener actualizados los sistemas de información de cartera y/ o estados financieros, canon superficiario, websafi o cualquier otro que indique la entidad.
4. Realizar la verificación de los estados de cuenta de los títulos mineros respecto a obligaciones de canon superficiario, intereses y multas, para realizar la actualización y/o depuración de la información en los estados financieros de la entidad.
5. Realizar causación de las obligaciones económicas derivadas de los títulos mineros en el sistema de canon superficiario o el que disponga la entidad, con impacto en los estados financieros, especialmente en cartera. 
6. Registrar y/o Informar a la sede central las modificaciones que presenten los títulos mineros en cuento a suspensiones, reducción de área, renuncias, prórrogas y/o cualquier otra circunstancia que directamente afecte la liquidación de canon superficiario para su respectiva actualización en los sistemas de información.
7. Identificar los pagos recibidos a favor de la Entidad, validar el concepto del recaudo y la contraprestación económica a la que se debe aplicar el pago, así como identificar los conceptos de aquellos saldos a favor que registra el sistema de cartera e informar a sede central para que el Grupo de trabajo que corresponde aplique los saldos en la cartera de la Entidad.
 8. Apoyar a los funcionarios y/o contratistas del Grupo de Seguimiento y Control y demás dependencias en el suministro de información económica de los títulos mineros.
9. Elaborar y enviar al supervisor y a los administradores de canon superficiario en sede central los informes de causación, modificaciones, identificación de pagos y de gestión semanal.
10. Interactuar con el Grupo de Regalías y Contraprestaciones Económicas, prestando apoyo en la consolidación de la información, la causación y liquidación de las contraprestaciones de carácter económico a cargo de los titulares mineros.
11. Adelantar oportunamente los trámites y solicitudes que le sean asignadas, dar oportuna respuesta a los diferentes requerimientos internos como externos y aquellos que pueden elevar los Entes de Control.
12. Revisar la cartera y causaciones de las Resoluciones proferidas por la Vicepresidencia de Seguimiento, Control y Seguridad Minera o el Grupo Nacional de Seguimiento y Control, en las que se declaren obligaciones económicas, las cuales se constituyen en títulos ejecutivos para ser remitidos al Grupo de Cobro Coactivo.
15.Solicitar la desanotación de notas débito de aquellos títulos mineros, cuyo proceso de Cobro Coactivo se encuentre en etapa persuasiva o con numeración de proceso asignado por parte de la Oficina de Cobro Coactivo.</v>
          </cell>
          <cell r="V1288">
            <v>37791600</v>
          </cell>
          <cell r="W1288">
            <v>51924</v>
          </cell>
          <cell r="X1288">
            <v>45501</v>
          </cell>
          <cell r="Y1288" t="str">
            <v>SISTEMA GENERAL DE REGALÍAS</v>
          </cell>
          <cell r="AA1288">
            <v>37791600</v>
          </cell>
          <cell r="AB1288" t="str">
            <v>FERNANDO ALBERTO CARDONA VARGAS_x000D_</v>
          </cell>
          <cell r="AC1288" t="str">
            <v>VICEPRESIDENTE DE SEGUIMIENTO, CONTROL Y SEGURIDAD MINERA</v>
          </cell>
          <cell r="AD1288" t="str">
            <v>VSCSM</v>
          </cell>
          <cell r="AE1288">
            <v>8</v>
          </cell>
          <cell r="AH1288">
            <v>4723950</v>
          </cell>
          <cell r="AI1288">
            <v>10174239</v>
          </cell>
          <cell r="AJ1288" t="str">
            <v xml:space="preserve">MIGUEL ANGEL SANCHEZ HERNANDEZ </v>
          </cell>
          <cell r="AK1288" t="str">
            <v>COORDINADOR
DEL GRUPO DE SEGUIMIENTO Y CONTROL ZONA OCCIDENTE</v>
          </cell>
          <cell r="AN1288" t="str">
            <v>Bogotá D.C.</v>
          </cell>
          <cell r="AO1288" t="str">
            <v>14 PRESTACIÓN DE SERVICIOS</v>
          </cell>
          <cell r="AP1288" t="str">
            <v>BOGOTÁ D.C.</v>
          </cell>
          <cell r="AQ1288" t="str">
            <v>BOGOTÁ D.C.</v>
          </cell>
          <cell r="AR1288" t="str">
            <v>ADMINISTRADOR DE EMPRESAS</v>
          </cell>
          <cell r="AS1288" t="str">
            <v>PREGRADO</v>
          </cell>
          <cell r="AZ1288" t="str">
            <v>SGR</v>
          </cell>
          <cell r="BA1288" t="str">
            <v>497</v>
          </cell>
          <cell r="BB1288">
            <v>2024</v>
          </cell>
          <cell r="BC1288">
            <v>80111600</v>
          </cell>
          <cell r="BD1288" t="str">
            <v>SEGUROS DEL ESTADO S.A.</v>
          </cell>
          <cell r="BE1288" t="str">
            <v xml:space="preserve">	14-46-101123502</v>
          </cell>
          <cell r="BF1288">
            <v>45546</v>
          </cell>
          <cell r="BG1288">
            <v>45547</v>
          </cell>
          <cell r="BH1288">
            <v>45547</v>
          </cell>
          <cell r="BI1288">
            <v>212324</v>
          </cell>
          <cell r="BJ1288">
            <v>45547</v>
          </cell>
          <cell r="BK1288" t="str">
            <v>POSITIVA</v>
          </cell>
          <cell r="BL1288">
            <v>45548</v>
          </cell>
          <cell r="BN1288">
            <v>45548</v>
          </cell>
          <cell r="BO1288">
            <v>45789</v>
          </cell>
          <cell r="BP1288" t="str">
            <v>SI</v>
          </cell>
          <cell r="BQ1288" t="str">
            <v>CONTRATACIÓN DIRECTA</v>
          </cell>
          <cell r="BR1288" t="str">
            <v>SGR-497-2024</v>
          </cell>
          <cell r="BS1288" t="str">
            <v>https://community.secop.gov.co/Public/Tendering/OpportunityDetail/Index?noticeUID=CO1.NTC.6701512&amp;isFromPublicArea=True&amp;isModal=true&amp;asPopupView=true</v>
          </cell>
        </row>
        <row r="1289">
          <cell r="A1289" t="str">
            <v>SGR-498-2024</v>
          </cell>
          <cell r="C1289">
            <v>45544</v>
          </cell>
          <cell r="D1289" t="str">
            <v>KAREN JULIETH BARRERA FERNANDEZ</v>
          </cell>
          <cell r="E1289" t="str">
            <v>MARTHA PATRICIA PUERTO GUIO</v>
          </cell>
          <cell r="F1289" t="str">
            <v>CONTRATO</v>
          </cell>
          <cell r="J1289">
            <v>33902</v>
          </cell>
          <cell r="K1289">
            <v>32</v>
          </cell>
          <cell r="L1289">
            <v>630090823</v>
          </cell>
          <cell r="M1289" t="str">
            <v>PROFESIONAL</v>
          </cell>
          <cell r="N1289" t="str">
            <v>CÉDULA DE CIUDADANIA</v>
          </cell>
          <cell r="O1289">
            <v>1057591398</v>
          </cell>
          <cell r="P1289">
            <v>9</v>
          </cell>
          <cell r="Q1289"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289"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289">
            <v>54410769</v>
          </cell>
          <cell r="W1289">
            <v>42424</v>
          </cell>
          <cell r="X1289">
            <v>45500</v>
          </cell>
          <cell r="Y1289" t="str">
            <v>SISTEMA GENERAL DE REGALÍAS</v>
          </cell>
          <cell r="AA1289">
            <v>54410769</v>
          </cell>
          <cell r="AB1289" t="str">
            <v>FERNANDO ALBERTO CARDONA VARGAS</v>
          </cell>
          <cell r="AC1289" t="str">
            <v>VICEPRESIDENTE DE SEGUIMIENTO, CONTROL Y SEGURIDAD MINERA</v>
          </cell>
          <cell r="AD1289" t="str">
            <v>VSCSM</v>
          </cell>
          <cell r="AE1289">
            <v>7</v>
          </cell>
          <cell r="AH1289">
            <v>7772967</v>
          </cell>
          <cell r="AI1289">
            <v>1057575114</v>
          </cell>
          <cell r="AJ1289" t="str">
            <v>LAURA LIGIA GOYENECHE MENDIVELSO</v>
          </cell>
          <cell r="AK1289" t="str">
            <v>COORDINADORA DEL PUNTO DE ATENCIÓN REGIONAL NOBSA</v>
          </cell>
          <cell r="AN1289" t="str">
            <v>Nobsa</v>
          </cell>
          <cell r="AO1289" t="str">
            <v>14 PRESTACIÓN DE SERVICIOS</v>
          </cell>
          <cell r="AP1289" t="str">
            <v>BOYACÁ</v>
          </cell>
          <cell r="AQ1289" t="str">
            <v>SOGAMOSO</v>
          </cell>
          <cell r="AR1289" t="str">
            <v>INGENIERO DE MINAS</v>
          </cell>
          <cell r="AS1289" t="str">
            <v>POSGRADO</v>
          </cell>
          <cell r="AZ1289" t="str">
            <v>SGR</v>
          </cell>
          <cell r="BA1289" t="str">
            <v>498</v>
          </cell>
          <cell r="BB1289">
            <v>2024</v>
          </cell>
          <cell r="BC1289">
            <v>80111600</v>
          </cell>
          <cell r="BD1289" t="str">
            <v>SEGUROS DEL ESTADO S.A.</v>
          </cell>
          <cell r="BE1289" t="str">
            <v>51-46-101019211</v>
          </cell>
          <cell r="BF1289">
            <v>45546</v>
          </cell>
          <cell r="BG1289">
            <v>45547</v>
          </cell>
          <cell r="BH1289">
            <v>45547</v>
          </cell>
          <cell r="BI1289">
            <v>211224</v>
          </cell>
          <cell r="BJ1289">
            <v>45547</v>
          </cell>
          <cell r="BK1289" t="str">
            <v>POSITIVA</v>
          </cell>
          <cell r="BL1289">
            <v>45548</v>
          </cell>
          <cell r="BN1289">
            <v>45548</v>
          </cell>
          <cell r="BO1289">
            <v>45759</v>
          </cell>
          <cell r="BP1289" t="str">
            <v>SI</v>
          </cell>
          <cell r="BQ1289" t="str">
            <v>CONTRATACIÓN DIRECTA</v>
          </cell>
          <cell r="BR1289" t="str">
            <v>SGR-498-2024</v>
          </cell>
          <cell r="BS1289" t="str">
            <v>https://community.secop.gov.co/Public/Tendering/OpportunityDetail/Index?noticeUID=CO1.NTC.6694066&amp;isFromPublicArea=True&amp;isModal=False</v>
          </cell>
        </row>
        <row r="1290">
          <cell r="A1290" t="str">
            <v>SGR-499-2024</v>
          </cell>
          <cell r="C1290">
            <v>45544</v>
          </cell>
          <cell r="D1290" t="str">
            <v>WILLIAM ALBERTO SAENZ BLANCO</v>
          </cell>
          <cell r="E1290" t="str">
            <v>DANIELA MARINA MUÑOZ MUÑOZ</v>
          </cell>
          <cell r="F1290" t="str">
            <v>CONTRATO</v>
          </cell>
          <cell r="J1290">
            <v>31304</v>
          </cell>
          <cell r="K1290">
            <v>39</v>
          </cell>
          <cell r="L1290">
            <v>630069623</v>
          </cell>
          <cell r="M1290" t="str">
            <v>PROFESIONAL</v>
          </cell>
          <cell r="N1290" t="str">
            <v>CÉDULA DE CIUDADANIA</v>
          </cell>
          <cell r="O1290">
            <v>80921741</v>
          </cell>
          <cell r="P1290">
            <v>2</v>
          </cell>
          <cell r="Q1290" t="str">
            <v>PSP a la VSCSM en temas inherentes a la fiscalización minera, como es la generación de productos y servicios geográficos para la elaboración, presentación, expedición de los documentos, planos, croquis, reportes y demás documentos técnicos, en el ejercicio del seguimiento y control a los títulos mineros.</v>
          </cell>
          <cell r="R1290" t="str">
            <v>1. Brindar soporte a la ANM para la elaboración de estándares, especificaciones, metodologías, protocolos, catálogos, diccionarios de datos y demás documentos técnicos que deban entregar los titulares mineros para dar cumplimiento a las obligaciones en el marco de la fiscalización minera. 2. Soportar a la ANM con la actualización y divulgación de los estándares, especificaciones, metodologías, protocolos y demás documentos técnicos necesarios para la gestión de la información geográfica administrada por parte de la Agencia Nacional de Minería. 3. Apoyar a la ANM con el procesamiento, consolidación, georreferenciación y suministro de la información requerida para la presentación, radicación, evaluación y gestión de la información geográfica en las actividades requeridas para el seguimiento y control de los títulos mineros a través del Sistema Integral de Gestión Minera o el sistema que haga sus veces. 4. Soportar a la ANM con el análisis de los datos e información geográfica de los requerimientos internos y externos que le sean asignados asociados a las obligaciones y trámites en el seguimiento y control de los títulos y prerrogativas mineros. 5. Gestionar la información de la base de datos geográfica corporativa con base en los procedimientos establecidos por la VSCSM en articulación con el grupo de Catastro y Registro Minero. 6. Responder con calidad y en oportunidad las actividades de actualización y complementación del modelo de datos geográfico de la ANM, en lo relacionado a la función de fiscalización a las obligaciones de los títulos y prerrogativas mineras.
7. Participar en el desarrollo de las bases de datos geográficas requeridas para la consolidación de la información de
la Vicepresidencia de Seguimiento, Control y Seguridad Minera.
8. Generar con calidad y en oportunidad los insumos de información geográfica para dar respuesta a comunicaciones
asignadas por el supervisor o quien este designe mediante los sistemas de gestión documental.
9. Atender las peticiones y/o consultas que le indique el supervisor y se relacionen con el objeto del contrato,
adicionalmente aquellas que tengan que ver con la entrega de información agentes de control.</v>
          </cell>
          <cell r="V1290">
            <v>106659839</v>
          </cell>
          <cell r="W1290">
            <v>20924</v>
          </cell>
          <cell r="X1290">
            <v>45448</v>
          </cell>
          <cell r="Y1290" t="str">
            <v>SISTEMA GENERAL DE REGALÍAS</v>
          </cell>
          <cell r="AA1290">
            <v>77570792</v>
          </cell>
          <cell r="AB1290" t="str">
            <v>FERNANDO ALBERTO CARDONA VARGAS</v>
          </cell>
          <cell r="AC1290" t="str">
            <v>VICEPRESIDENTE DE SEGUIMIENTO, CONTROL Y SEGURIDAD MINERA</v>
          </cell>
          <cell r="AD1290" t="str">
            <v>VSCSM</v>
          </cell>
          <cell r="AE1290">
            <v>8</v>
          </cell>
          <cell r="AH1290">
            <v>9696349</v>
          </cell>
          <cell r="AI1290">
            <v>66925444</v>
          </cell>
          <cell r="AJ1290" t="str">
            <v>KATHERINE ALEXANDRA NARANJO JARAMILLO</v>
          </cell>
          <cell r="AK1290" t="str">
            <v>GERENTE DE PROYECTOS GRADO 09</v>
          </cell>
          <cell r="AN1290" t="str">
            <v>Bogotá D.C.</v>
          </cell>
          <cell r="AO1290" t="str">
            <v>14 PRESTACIÓN DE SERVICIOS</v>
          </cell>
          <cell r="AP1290" t="str">
            <v>BOGOTÁ D.C.</v>
          </cell>
          <cell r="AQ1290" t="str">
            <v>BOGOTÁ D.C.</v>
          </cell>
          <cell r="AR1290" t="str">
            <v>INGENIERO TOPOGRÁFICO</v>
          </cell>
          <cell r="AS1290" t="str">
            <v>POSGRADO</v>
          </cell>
          <cell r="AZ1290" t="str">
            <v>SGR</v>
          </cell>
          <cell r="BA1290" t="str">
            <v>499</v>
          </cell>
          <cell r="BB1290">
            <v>2024</v>
          </cell>
          <cell r="BC1290">
            <v>80111600</v>
          </cell>
          <cell r="BD1290" t="str">
            <v>SEGUROS DEL ESTADO S.A.</v>
          </cell>
          <cell r="BE1290" t="str">
            <v>310 47 994000012078</v>
          </cell>
          <cell r="BF1290">
            <v>45546</v>
          </cell>
          <cell r="BG1290">
            <v>45547</v>
          </cell>
          <cell r="BH1290">
            <v>45547</v>
          </cell>
          <cell r="BI1290">
            <v>211924</v>
          </cell>
          <cell r="BJ1290">
            <v>45547</v>
          </cell>
          <cell r="BK1290" t="str">
            <v>POSITIVA</v>
          </cell>
          <cell r="BL1290">
            <v>45551</v>
          </cell>
          <cell r="BN1290">
            <v>45551</v>
          </cell>
          <cell r="BO1290">
            <v>45792</v>
          </cell>
          <cell r="BP1290" t="str">
            <v>SI</v>
          </cell>
          <cell r="BQ1290" t="str">
            <v>CONTRATACIÓN DIRECTA</v>
          </cell>
          <cell r="BR1290" t="str">
            <v>SGR-499-2024</v>
          </cell>
          <cell r="BS1290" t="str">
            <v>https://community.secop.gov.co/Public/Tendering/OpportunityDetail/Index?noticeUID=CO1.NTC.6694775&amp;isFromPublicArea=True&amp;isModal=False</v>
          </cell>
        </row>
        <row r="1291">
          <cell r="A1291" t="str">
            <v>SGR-500-2024</v>
          </cell>
          <cell r="C1291">
            <v>45544</v>
          </cell>
          <cell r="D1291" t="str">
            <v xml:space="preserve">LUZ ADRIANA SAMPAYO CAMPO </v>
          </cell>
          <cell r="E1291" t="str">
            <v>DANIELA MARINA MUÑOZ MUÑOZ</v>
          </cell>
          <cell r="F1291" t="str">
            <v>CONTRATO</v>
          </cell>
          <cell r="J1291">
            <v>33874</v>
          </cell>
          <cell r="K1291">
            <v>32</v>
          </cell>
          <cell r="L1291">
            <v>630104723</v>
          </cell>
          <cell r="M1291" t="str">
            <v>PROFESIONAL</v>
          </cell>
          <cell r="N1291" t="str">
            <v>CÉDULA DE CIUDADANIA</v>
          </cell>
          <cell r="O1291">
            <v>1140854996</v>
          </cell>
          <cell r="P1291">
            <v>4</v>
          </cell>
          <cell r="Q1291"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291"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servicio._x000D_</v>
          </cell>
          <cell r="V1291">
            <v>62183736</v>
          </cell>
          <cell r="W1291">
            <v>55824</v>
          </cell>
          <cell r="X1291">
            <v>45501</v>
          </cell>
          <cell r="Y1291" t="str">
            <v>SISTEMA GENERAL DE REGALÍAS</v>
          </cell>
          <cell r="AA1291">
            <v>54410769</v>
          </cell>
          <cell r="AB1291" t="str">
            <v>FERNANDO ALBERTO CARDONA VARGAS</v>
          </cell>
          <cell r="AC1291" t="str">
            <v>VICEPRESIDENTE DE SEGUIMIENTO, CONTROL Y SEGURIDAD MINERA</v>
          </cell>
          <cell r="AD1291" t="str">
            <v>VSCSM</v>
          </cell>
          <cell r="AE1291">
            <v>7</v>
          </cell>
          <cell r="AH1291">
            <v>7772967</v>
          </cell>
          <cell r="AI1291">
            <v>10174239</v>
          </cell>
          <cell r="AJ1291" t="str">
            <v>MIGUEL ÁNGEL SÁNCHEZ HERNÁNDEZ</v>
          </cell>
          <cell r="AK1291" t="str">
            <v xml:space="preserve">COORDINADOR GRUPO DE SEGUIMIENTO Y CONTROL ZONA OCCIDENTE </v>
          </cell>
          <cell r="AN1291" t="str">
            <v>Bogotá D.C.</v>
          </cell>
          <cell r="AO1291" t="str">
            <v>14 PRESTACIÓN DE SERVICIOS</v>
          </cell>
          <cell r="AP1291" t="str">
            <v>BOLIVAR</v>
          </cell>
          <cell r="AQ1291" t="str">
            <v>MAGANGUÉ</v>
          </cell>
          <cell r="AR1291" t="str">
            <v>DERECHO</v>
          </cell>
          <cell r="AS1291" t="str">
            <v>POSGRADO</v>
          </cell>
          <cell r="AZ1291" t="str">
            <v>SGR</v>
          </cell>
          <cell r="BA1291" t="str">
            <v>500</v>
          </cell>
          <cell r="BB1291">
            <v>2024</v>
          </cell>
          <cell r="BC1291">
            <v>80111600</v>
          </cell>
          <cell r="BD1291" t="str">
            <v>COMPAÑIA MUNDIAL DE SEGUROS S.A.</v>
          </cell>
          <cell r="BE1291" t="str">
            <v>CRC-100020309</v>
          </cell>
          <cell r="BF1291">
            <v>45547</v>
          </cell>
          <cell r="BG1291">
            <v>45551</v>
          </cell>
          <cell r="BH1291">
            <v>45552</v>
          </cell>
          <cell r="BI1291">
            <v>217624</v>
          </cell>
          <cell r="BJ1291">
            <v>45551</v>
          </cell>
          <cell r="BK1291" t="str">
            <v>POSITIVA</v>
          </cell>
          <cell r="BL1291">
            <v>45555</v>
          </cell>
          <cell r="BN1291">
            <v>45555</v>
          </cell>
          <cell r="BO1291">
            <v>45766</v>
          </cell>
          <cell r="BP1291" t="str">
            <v>SI</v>
          </cell>
          <cell r="BQ1291" t="str">
            <v>CONTRATACIÓN DIRECTA</v>
          </cell>
          <cell r="BR1291" t="str">
            <v>SGR-500-2024</v>
          </cell>
          <cell r="BS1291" t="str">
            <v>https://community.secop.gov.co/Public/Tendering/OpportunityDetail/Index?noticeUID=CO1.NTC.6710981&amp;isFromPublicArea=True&amp;isModal=False</v>
          </cell>
        </row>
        <row r="1292">
          <cell r="A1292" t="str">
            <v>SGR-501-2024</v>
          </cell>
          <cell r="B1292" t="str">
            <v>NO REGISTRA EN SECOP 10/09/2024</v>
          </cell>
          <cell r="C1292">
            <v>45544</v>
          </cell>
          <cell r="D1292" t="str">
            <v xml:space="preserve">JANN CARLO CASTRO ROJAS </v>
          </cell>
          <cell r="E1292" t="str">
            <v>ANA MARÍA MENDOZA</v>
          </cell>
          <cell r="F1292" t="str">
            <v>CONTRATO</v>
          </cell>
          <cell r="J1292">
            <v>28398</v>
          </cell>
          <cell r="K1292">
            <v>47</v>
          </cell>
          <cell r="L1292">
            <v>630100023</v>
          </cell>
          <cell r="M1292" t="str">
            <v>PROFESIONAL</v>
          </cell>
          <cell r="N1292" t="str">
            <v>CÉDULA DE CIUDADANIA</v>
          </cell>
          <cell r="O1292">
            <v>79965329</v>
          </cell>
          <cell r="P1292">
            <v>6</v>
          </cell>
          <cell r="Q1292"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292"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292">
            <v>62183736</v>
          </cell>
          <cell r="W1292">
            <v>51124</v>
          </cell>
          <cell r="X1292">
            <v>45501</v>
          </cell>
          <cell r="Y1292" t="str">
            <v>SISTEMA GENERAL DE REGALÍAS</v>
          </cell>
          <cell r="AA1292">
            <v>62183736</v>
          </cell>
          <cell r="AB1292" t="str">
            <v>FERNANDO ALBERTO CARDONA VARGAS</v>
          </cell>
          <cell r="AC1292" t="str">
            <v>VICEPRESIDENTE DE SEGUIMIENTO, CONTROL Y SEGURIDAD MINERA</v>
          </cell>
          <cell r="AD1292" t="str">
            <v>VSCSM</v>
          </cell>
          <cell r="AE1292">
            <v>8</v>
          </cell>
          <cell r="AH1292">
            <v>7772967</v>
          </cell>
          <cell r="AI1292">
            <v>1128047162</v>
          </cell>
          <cell r="AJ1292" t="str">
            <v>ANTONIO DE JESÚS GARCÍA GONZÁLEZ</v>
          </cell>
          <cell r="AK1292" t="str">
            <v>COORDINADOR DEL PUNTO DE ATENCIÓN REGIONAL CARTAGENA</v>
          </cell>
          <cell r="AN1292" t="str">
            <v>Cartagena</v>
          </cell>
          <cell r="AO1292" t="str">
            <v>14 PRESTACIÓN DE SERVICIOS</v>
          </cell>
          <cell r="AP1292" t="str">
            <v>BOGOTÁ D.C.</v>
          </cell>
          <cell r="AQ1292" t="str">
            <v>BOGOTÁ D.C.</v>
          </cell>
          <cell r="AR1292" t="str">
            <v>DERECHO</v>
          </cell>
          <cell r="AS1292" t="str">
            <v>POSGRADO</v>
          </cell>
          <cell r="AZ1292" t="str">
            <v>SGR</v>
          </cell>
          <cell r="BA1292" t="str">
            <v>501</v>
          </cell>
          <cell r="BB1292">
            <v>2024</v>
          </cell>
          <cell r="BC1292">
            <v>80111600</v>
          </cell>
          <cell r="BD1292" t="str">
            <v>SEGUROS DEL ESTADO S.A.</v>
          </cell>
          <cell r="BE1292" t="str">
            <v xml:space="preserve">	33-46-101059683</v>
          </cell>
          <cell r="BF1292">
            <v>45546</v>
          </cell>
          <cell r="BG1292">
            <v>45547</v>
          </cell>
          <cell r="BH1292">
            <v>45547</v>
          </cell>
          <cell r="BI1292">
            <v>211624</v>
          </cell>
          <cell r="BJ1292">
            <v>45547</v>
          </cell>
          <cell r="BK1292" t="str">
            <v>POSITIVA</v>
          </cell>
          <cell r="BL1292">
            <v>45548</v>
          </cell>
          <cell r="BN1292">
            <v>45548</v>
          </cell>
          <cell r="BO1292">
            <v>45789</v>
          </cell>
          <cell r="BP1292" t="str">
            <v>SI</v>
          </cell>
          <cell r="BQ1292" t="str">
            <v>CONTRATACIÓN DIRECTA</v>
          </cell>
          <cell r="BR1292" t="str">
            <v>SGR-501-2024</v>
          </cell>
          <cell r="BS1292" t="str">
            <v>https://community.secop.gov.co/Public/Tendering/OpportunityDetail/Index?noticeUID=CO1.NTC.6702893&amp;isFromPublicArea=True&amp;isModal=False</v>
          </cell>
        </row>
        <row r="1293">
          <cell r="A1293" t="str">
            <v>SGR-502-2024</v>
          </cell>
          <cell r="C1293">
            <v>45545</v>
          </cell>
          <cell r="D1293" t="str">
            <v xml:space="preserve">MARTHA IRENE CARDONA CARMONA </v>
          </cell>
          <cell r="E1293" t="str">
            <v>SIRLY ANA RUIZ FLOREZ</v>
          </cell>
          <cell r="F1293" t="str">
            <v>CONTRATO</v>
          </cell>
          <cell r="J1293">
            <v>27471</v>
          </cell>
          <cell r="K1293">
            <v>50</v>
          </cell>
          <cell r="L1293">
            <v>630100323</v>
          </cell>
          <cell r="M1293" t="str">
            <v>PROFESIONAL</v>
          </cell>
          <cell r="N1293" t="str">
            <v>CÉDULA DE CIUDADANIA</v>
          </cell>
          <cell r="O1293">
            <v>43594996</v>
          </cell>
          <cell r="P1293">
            <v>5</v>
          </cell>
          <cell r="Q1293" t="str">
            <v>PSP a la VSCSM en actividades necesarias para el cumplimiento de la función de fiscalización a títulos mineros y demás figuras que por mandato legal permiten la exploración y explotación de recursos naturales no renovables, tales como la evaluación documental de expedientes, realización de inspecciones de campo, elaboración, corrección y revisión de conceptos e informes técnicos y la atención a requerimientos de entes de control. 630101523
Clasificación de Bienes y Servicios UNSPSC Código 80111600 Servicios de Personal Temporal.</v>
          </cell>
          <cell r="R1293" t="str">
            <v> Con el fin de cumplir las actividades de fiscalización de los títulos mineros el contratista deberá ejecutar las siguientes obligaciones:
1. Realizar las actividades de consolidación, verificación y actualización de la información registrada en los sistemas de información de la Vicepresidencia de Seguimiento, Control y Seguridad Minera de la Agencia Nacional de Minería, relacionados con las contraprestaciones económicas derivadas de contratos de concesión minera.
2. Realizar el escaneo de los conceptos técnicos y actos administrativos emitidos por la Vicepresidencia de Seguimiento, Control y seguridad Minera que requieran liquidación y/o pago de contraprestaciones económicas derivadas de los contratos de concesión minera suscritos con los titulares mineros y cargarlos a los sistemas de información dispuestos en la Entidad.
3. Verificar las condiciones celebradas en los contratos mineros en cuanto a áreas objeto de concesión, duración de las etapas y las posteriores modificaciones que sufran estos a lo largo de la ejecución del contrato y demás información pertinente, para mantener actualizados los sistemas de información de cartera y/ o estados financieros, canon superficiario, websafi o cualquier otro que indique la entidad.
4. Realizar la verificación de los estados de cuenta de los títulos mineros respecto a obligaciones de canon superficiario, intereses y multas, para realizar la actualización y/o depuración de la información en los estados financieros de la entidad.
5. Realizar causación de las obligaciones económicas derivadas de los títulos mineros en el sistema de canon superficiario o el que disponga la entidad, con impacto en los estados financieros, especialmente en cartera. 
6. Registrar y/o Informar a la sede central las modificaciones que presenten los títulos mineros en cuento a suspensiones, reducción de área, renuncias, prórrogas y/o cualquier otra circunstancia que directamente afecte la liquidación de canon superficiario para su respectiva actualización en los sistemas de información.
7. Identificar los pagos recibidos a favor de la Entidad, validar el concepto del recaudo y la contraprestación económica a la que se debe aplicar el pago, así como identificar los conceptos de aquellos saldos a favor que registra el sistema de cartera e informar a sede central para que el Grupo de trabajo que corresponde aplique los saldos en la cartera de la Entidad.
 8. Apoyar a los funcionarios y/o contratistas del Grupo de Seguimiento y Control y demás dependencias en el suministro de información económica de los títulos mineros.
9. Elaborar y enviar al supervisor y a los administradores de canon superficiario en sede central los informes de causación, modificaciones, identificación de pagos y de gestión semanal.
10. Interactuar con el Grupo de Regalías y Contraprestaciones Económicas, prestando apoyo en la consolidación de la información, la causación y liquidación de las contraprestaciones de carácter económico a cargo de los titulares mineros.
11. Adelantar oportunamente los trámites y solicitudes que le sean asignadas, dar oportuna respuesta a los diferentes requerimientos internos como externos y aquellos que pueden elevar los Entes de Control.
12. Revisar la cartera y causaciones de las Resoluciones proferidas por la Vicepresidencia de Seguimiento, Control y Seguridad Minera o el Grupo Nacional de Seguimiento y Control, en las que se declaren obligaciones económicas, las cuales se constituyen en títulos ejecutivos para ser remitidos al Grupo de Cobro Coactivo.
15.Solicitar la desanotación de notas débito de aquellos títulos mineros, cuyo proceso de Cobro Coactivo se encuentre en etapa persuasiva o con numeración de proceso asignado por parte de la Oficina de Cobro Coactivo</v>
          </cell>
          <cell r="V1293">
            <v>37791600</v>
          </cell>
          <cell r="W1293">
            <v>51424</v>
          </cell>
          <cell r="X1293">
            <v>45501</v>
          </cell>
          <cell r="Y1293" t="str">
            <v>SISTEMA GENERAL DE REGALÍAS</v>
          </cell>
          <cell r="AA1293">
            <v>37791600</v>
          </cell>
          <cell r="AB1293" t="str">
            <v>FERNANDO ALBERTO CARDONA VARGAS_x000D_</v>
          </cell>
          <cell r="AC1293" t="str">
            <v>VICEPRESIDENTE DE SEGUIMIENTO, CONTROL Y SEGURIDAD MINERA</v>
          </cell>
          <cell r="AD1293" t="str">
            <v>VSCSM</v>
          </cell>
          <cell r="AE1293">
            <v>8</v>
          </cell>
          <cell r="AH1293">
            <v>4723950</v>
          </cell>
          <cell r="AI1293">
            <v>43000561</v>
          </cell>
          <cell r="AJ1293" t="str">
            <v>MARÍA INÉS DE LA EUCARISTÍA RESTREPO MORALES</v>
          </cell>
          <cell r="AK1293" t="str">
            <v>COORDINADORA DEL PUNTO DE ATENCIÓN REGIONAL MEDELLÍN</v>
          </cell>
          <cell r="AN1293" t="str">
            <v>Bogotá D.C.</v>
          </cell>
          <cell r="AO1293" t="str">
            <v>14 PRESTACIÓN DE SERVICIOS</v>
          </cell>
          <cell r="AP1293" t="str">
            <v>ANTIOQUIA</v>
          </cell>
          <cell r="AQ1293" t="str">
            <v>MEDELLIN</v>
          </cell>
          <cell r="AR1293" t="str">
            <v>CONTADOR PÚBLICO</v>
          </cell>
          <cell r="AS1293" t="str">
            <v>PREGRADO</v>
          </cell>
          <cell r="AZ1293" t="str">
            <v>SGR</v>
          </cell>
          <cell r="BA1293" t="str">
            <v>502</v>
          </cell>
          <cell r="BB1293">
            <v>2024</v>
          </cell>
          <cell r="BC1293">
            <v>80111600</v>
          </cell>
          <cell r="BD1293" t="str">
            <v>SEGUROS DEL ESTADO S.A.</v>
          </cell>
          <cell r="BE1293" t="str">
            <v>14-44-101218875</v>
          </cell>
          <cell r="BF1293">
            <v>45546</v>
          </cell>
          <cell r="BG1293">
            <v>45548</v>
          </cell>
          <cell r="BH1293">
            <v>45551</v>
          </cell>
          <cell r="BI1293">
            <v>215524</v>
          </cell>
          <cell r="BJ1293">
            <v>45548</v>
          </cell>
          <cell r="BK1293" t="str">
            <v>POSITIVA</v>
          </cell>
          <cell r="BL1293">
            <v>45553</v>
          </cell>
          <cell r="BN1293">
            <v>45553</v>
          </cell>
          <cell r="BO1293">
            <v>45794</v>
          </cell>
          <cell r="BP1293" t="str">
            <v>SI</v>
          </cell>
          <cell r="BQ1293" t="str">
            <v>CONTRATACIÓN DIRECTA</v>
          </cell>
          <cell r="BR1293" t="str">
            <v>SGR-502-2024</v>
          </cell>
          <cell r="BS1293" t="str">
            <v>https://community.secop.gov.co/Public/Tendering/OpportunityDetail/Index?noticeUID=CO1.NTC.6707681&amp;isFromPublicArea=True&amp;isModal=true&amp;asPopupView=true</v>
          </cell>
        </row>
        <row r="1294">
          <cell r="A1294" t="str">
            <v>SGR-503-2024</v>
          </cell>
          <cell r="C1294">
            <v>45544</v>
          </cell>
          <cell r="D1294" t="str">
            <v xml:space="preserve">ANGELA MARÍA CALDERON ARTEAGA </v>
          </cell>
          <cell r="E1294" t="str">
            <v>SIRLY ANA RUIZ FLOREZ</v>
          </cell>
          <cell r="F1294" t="str">
            <v>CONTRATO</v>
          </cell>
          <cell r="J1294">
            <v>33684</v>
          </cell>
          <cell r="K1294">
            <v>33</v>
          </cell>
          <cell r="L1294" t="str">
            <v>630097423_x000D_</v>
          </cell>
          <cell r="M1294" t="str">
            <v>PROFESIONAL</v>
          </cell>
          <cell r="N1294" t="str">
            <v>CÉDULA DE CIUDADANIA</v>
          </cell>
          <cell r="O1294">
            <v>1152685702</v>
          </cell>
          <cell r="P1294">
            <v>4</v>
          </cell>
          <cell r="Q1294"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294"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especializados,expedientes, trabajos y obras al verificar los criterios y reglas propias de las ciencias y prácticas de la geología y la
ingeniería de minas, los requerimientos de las instancias solicitantes, así como las normas y guías adoptadas a nivel
nacional._x000D_</v>
          </cell>
          <cell r="V1294">
            <v>54410769</v>
          </cell>
          <cell r="W1294">
            <v>48524</v>
          </cell>
          <cell r="X1294">
            <v>45500</v>
          </cell>
          <cell r="Y1294" t="str">
            <v>SISTEMA GENERAL DE REGALÍAS</v>
          </cell>
          <cell r="AA1294">
            <v>54410769</v>
          </cell>
          <cell r="AB1294" t="str">
            <v>FERNANDO ALBERTO CARDONA VARGAS</v>
          </cell>
          <cell r="AC1294" t="str">
            <v>VICEPRESIDENTE DE SEGUIMIENTO, CONTROL Y SEGURIDAD MINERA</v>
          </cell>
          <cell r="AD1294" t="str">
            <v>VSCSM</v>
          </cell>
          <cell r="AE1294">
            <v>7</v>
          </cell>
          <cell r="AH1294">
            <v>7772967</v>
          </cell>
          <cell r="AI1294">
            <v>42884186</v>
          </cell>
          <cell r="AJ1294" t="str">
            <v>MARISA DEL SOCORRO FERNANDEZ BEDOYA</v>
          </cell>
          <cell r="AK1294" t="str">
            <v>COORDINADORA DEL PUNTO DE ATENCIÓN REGIONAL CÚCUTA</v>
          </cell>
          <cell r="AN1294" t="str">
            <v>Cúcuta</v>
          </cell>
          <cell r="AO1294" t="str">
            <v>14 PRESTACIÓN DE SERVICIOS</v>
          </cell>
          <cell r="AP1294" t="str">
            <v>CORDOBA</v>
          </cell>
          <cell r="AQ1294" t="str">
            <v>MONTELÍBANO</v>
          </cell>
          <cell r="AR1294" t="str">
            <v>INGENIERIA DE MINAS Y METALURGICA</v>
          </cell>
          <cell r="AS1294" t="str">
            <v>POSGRADO</v>
          </cell>
          <cell r="AZ1294" t="str">
            <v>SGR</v>
          </cell>
          <cell r="BA1294" t="str">
            <v>503</v>
          </cell>
          <cell r="BB1294">
            <v>2024</v>
          </cell>
          <cell r="BC1294">
            <v>80111600</v>
          </cell>
          <cell r="BD1294" t="str">
            <v>SEGUROS DEL ESTADO S.A.</v>
          </cell>
          <cell r="BE1294" t="str">
            <v xml:space="preserve">	14-44-101218714</v>
          </cell>
          <cell r="BF1294">
            <v>45546</v>
          </cell>
          <cell r="BG1294">
            <v>45547</v>
          </cell>
          <cell r="BH1294">
            <v>45547</v>
          </cell>
          <cell r="BI1294">
            <v>211724</v>
          </cell>
          <cell r="BJ1294">
            <v>45547</v>
          </cell>
          <cell r="BK1294" t="str">
            <v>POSITIVA</v>
          </cell>
          <cell r="BL1294">
            <v>45551</v>
          </cell>
          <cell r="BN1294">
            <v>45551</v>
          </cell>
          <cell r="BO1294">
            <v>45762</v>
          </cell>
          <cell r="BP1294" t="str">
            <v>SI</v>
          </cell>
          <cell r="BQ1294" t="str">
            <v>CONTRATACIÓN DIRECTA</v>
          </cell>
          <cell r="BR1294" t="str">
            <v>SGR-503-2024</v>
          </cell>
          <cell r="BS1294" t="str">
            <v>https://community.secop.gov.co/Public/Tendering/OpportunityDetail/Index?noticeUID=CO1.NTC.6706238&amp;isFromPublicArea=True&amp;isModal=False</v>
          </cell>
        </row>
        <row r="1295">
          <cell r="A1295" t="str">
            <v>SGR-504-2024</v>
          </cell>
          <cell r="B1295" t="str">
            <v>NO REGISTRA EN SECOP 12/09/2024</v>
          </cell>
          <cell r="C1295">
            <v>45544</v>
          </cell>
          <cell r="D1295" t="str">
            <v>DIANA PATRICIA BUITRAGO HENAO</v>
          </cell>
          <cell r="E1295" t="str">
            <v xml:space="preserve">SUSANITA RODRIGUEZ CASAS </v>
          </cell>
          <cell r="F1295" t="str">
            <v>CONTRATO</v>
          </cell>
          <cell r="J1295">
            <v>28669</v>
          </cell>
          <cell r="K1295">
            <v>47</v>
          </cell>
          <cell r="L1295">
            <v>630083923</v>
          </cell>
          <cell r="M1295" t="str">
            <v>PROFESIONAL</v>
          </cell>
          <cell r="N1295" t="str">
            <v>CÉDULA DE CIUDADANIA</v>
          </cell>
          <cell r="O1295">
            <v>32106046</v>
          </cell>
          <cell r="P1295">
            <v>1</v>
          </cell>
          <cell r="Q1295" t="str">
            <v>PSP al Grupo de Evaluación de Estudios Técnicos, en actividades necesarias para el desarrollo de la función de
fiscalización Minera, como es el análisis y conceptualización de la estimación y categorización de las Reservas minerales
para Polimetálicos de los títulos mineros</v>
          </cell>
          <cell r="R1295" t="str">
            <v>1. Analizar y evaluar, desde el punto de vista técnico, la información allegada por los titulares mineros, beneficiarios de
áreas de reserva especial y sub-contratistas con el fin de verificar el cumplimiento de las obligaciones contractuales y
legales para elaborar de manera oportuna el correspondiente concepto técnico, o documentos de carácter técnico a que
haya lugar, de acuerdo con la asignación realizada por el Supervisor del contrato.
2. Validar que la información de planeamiento de la explotación del mineral asignado, presentada por los titulares
mineros, beneficiarios de áreas de reserva especial y subcontratistas, relacionada con las reservas minerales, cumpla
con los lineamientos, procesos y procedimientos establecidos dentro de la Vicepresidencia de Seguimiento, Control y
Seguridad Minera.
3. Incorporar la información correspondiente de la evaluación técnica realizada, en los sistemas de información
dispuestos por la Entidad.
4. Realizar inspecciones técnicas de campo a los títulos mineros, áreas de reserva especial y subcontratos, para la
verificación, evaluación y proyección de los conceptos técnicos, especialmente los relacionados con la información de
planeamiento de la explotación del mineral asignado, de acuerdo con la normatividad vigente.
5. Asistir y participar en las mesas de trabajo, reuniones, comités y demás actividades relacionadas con el objeto del
contrato, cuando se lo requiera el supervisor del Contrato.
6. Documentar técnicamente los términos de referencia o parámetros que se tuvieron en cuenta para la verificación y
elaboración del concepto técnico relacionada con la evaluación de reservas minerales.
7. Proyectar desde el punto de vista técnico la información requerida para dar respuesta a los derechos de petición,
quejas, requerimientos, y demás solicitudes a cargo del Grupo de Trabajo.
8. Gestionar y revisar las actuaciones y trámites que le sean asignadas a través del aplicativo del Sistema de Gestión
Documental de la Entidad con el fin de identificar trámites prioritarios en atención a la complejidad de las actuaciones que
deban ser adelantadas por el Grupo de Trabajo, informando oportunamente al Supervisor del contrato y ejecutar el cierre
del trámite en el sistema documental de acuerdo al procedimiento establecido._x000D_</v>
          </cell>
          <cell r="V1295">
            <v>67874443</v>
          </cell>
          <cell r="W1295">
            <v>35524</v>
          </cell>
          <cell r="X1295">
            <v>45499</v>
          </cell>
          <cell r="Y1295" t="str">
            <v>SISTEMA GENERAL DE REGALÍAS</v>
          </cell>
          <cell r="AA1295">
            <v>67874443</v>
          </cell>
          <cell r="AB1295" t="str">
            <v>FERNANDO ALBERTO CARDONA VARGAS</v>
          </cell>
          <cell r="AC1295" t="str">
            <v>VICEPRESIDENTE DE SEGUIMIENTO, CONTROL Y SEGURIDAD MINERA</v>
          </cell>
          <cell r="AD1295" t="str">
            <v>VSCSM</v>
          </cell>
          <cell r="AE1295">
            <v>7</v>
          </cell>
          <cell r="AH1295">
            <v>9696349</v>
          </cell>
          <cell r="AI1295">
            <v>7226198</v>
          </cell>
          <cell r="AJ1295" t="str">
            <v>FABIO ANTONIO GUTIERREZ CAMACHO</v>
          </cell>
          <cell r="AK1295" t="str">
            <v xml:space="preserve">COORDINADOR DEL GRUPO DE EVALUACIÓN DE ESTUDIOS TÉCNICOS </v>
          </cell>
          <cell r="AN1295" t="str">
            <v>Bogotá D.C.</v>
          </cell>
          <cell r="AO1295" t="str">
            <v>14 PRESTACIÓN DE SERVICIOS</v>
          </cell>
          <cell r="AP1295" t="str">
            <v>ANTIOQUIA</v>
          </cell>
          <cell r="AQ1295" t="str">
            <v>MEDELLIN</v>
          </cell>
          <cell r="AR1295" t="str">
            <v>INGENIERIA DE MINAS Y METALURGICA</v>
          </cell>
          <cell r="AS1295" t="str">
            <v>POSGRADO</v>
          </cell>
          <cell r="AZ1295" t="str">
            <v>SGR</v>
          </cell>
          <cell r="BA1295" t="str">
            <v>504</v>
          </cell>
          <cell r="BB1295">
            <v>2024</v>
          </cell>
          <cell r="BC1295">
            <v>80111600</v>
          </cell>
          <cell r="BD1295" t="str">
            <v>SEGUROS DEL ESTADO S.A.</v>
          </cell>
          <cell r="BE1295" t="str">
            <v>14-44-101218928</v>
          </cell>
          <cell r="BF1295">
            <v>45547</v>
          </cell>
          <cell r="BG1295">
            <v>45551</v>
          </cell>
          <cell r="BH1295">
            <v>45552</v>
          </cell>
          <cell r="BI1295">
            <v>217724</v>
          </cell>
          <cell r="BJ1295">
            <v>45551</v>
          </cell>
          <cell r="BK1295" t="str">
            <v>POSITIVA</v>
          </cell>
          <cell r="BL1295">
            <v>45553</v>
          </cell>
          <cell r="BN1295">
            <v>45553</v>
          </cell>
          <cell r="BO1295">
            <v>45764</v>
          </cell>
          <cell r="BP1295" t="str">
            <v>SI</v>
          </cell>
          <cell r="BQ1295" t="str">
            <v>CONTRATACIÓN DIRECTA</v>
          </cell>
          <cell r="BR1295" t="str">
            <v>SGR-504-2024</v>
          </cell>
          <cell r="BS1295" t="str">
            <v>https://community.secop.gov.co/Public/Tendering/OpportunityDetail/Index?noticeUID=CO1.NTC.6714806&amp;isFromPublicArea=True&amp;isModal=False</v>
          </cell>
        </row>
        <row r="1296">
          <cell r="A1296" t="str">
            <v>SGR-505-2024</v>
          </cell>
          <cell r="C1296">
            <v>45546</v>
          </cell>
          <cell r="D1296" t="str">
            <v xml:space="preserve">TALIA VANEZA MARTINEZ MARTINEZ </v>
          </cell>
          <cell r="E1296" t="str">
            <v>ANA MARÍA MENDOZA</v>
          </cell>
          <cell r="F1296" t="str">
            <v>CONTRATO</v>
          </cell>
          <cell r="J1296">
            <v>36354</v>
          </cell>
          <cell r="K1296">
            <v>26</v>
          </cell>
          <cell r="L1296">
            <v>630103623</v>
          </cell>
          <cell r="M1296" t="str">
            <v>PROFESIONAL</v>
          </cell>
          <cell r="N1296" t="str">
            <v>CÉDULA DE CIUDADANIA</v>
          </cell>
          <cell r="O1296">
            <v>1058461848</v>
          </cell>
          <cell r="P1296">
            <v>8</v>
          </cell>
          <cell r="Q1296" t="str">
            <v>PSP a la VSCSM para el desarrollo de la función de fiscalización minera, en actividades de evaluación documental de
expedientes, la elaboración o consolidación de conceptos técnicos e inspecciones de campo</v>
          </cell>
          <cell r="R1296" t="str">
            <v>1. Apoyar la verificación del cumplimiento de las obligaciones técnicas y económicas por parte de los titulares de
acuerdo a lo establecido en los diferentes títulos mineros, sus modificaciones y términos, y elaborar los conceptos
técnicos e informes que correspondan,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Gestionar las actuaciones técnicas que le sean asignadas a través deAnnA Minería de manera oportuna y
conforme a los los lineamientos que se impartan, generando los informes requeridos.
8. Registrar el desarrollo de sus actividades diarias y/o semanales y/o mensuales, en los formatos o sistemas de
información que disponga la Entidad para tal fin y de conformidad a las solicitudes que realce el supervisor.
9. Apoyar la elaboración y/o consolidación de informes o reportes de gestión del grupo de trabajo de conformidad con
la asignación que realice el Supervisor y atendiendo los lineamientos que se impartan para el efecto, procurando la
entrega oportuna de los mismos.
10.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11. Apoyar y participar en las mesas de trabajo organizadas por la ANM u otros eventos regionales con los distintos
Entes Territoriales, titulares mineros y beneficiarios de áreas con prerrogativas de explotación, para difundir la
normatividad minera vigente, los aspectos operativos de la actividad minera de la región y en general los relacionados
con la fiscalización a la actividad minera.
12. Proyectar oficios, memorandos, documentos de respuesta a las peticiones y solicitudes de información relacionadas
con el objeto contractual que le sean asignadas a través del Sistema de Gestión Documental.
13. Contar con el equipo de cómputo y los elementos de protección personal necesarios para la prestación del servicio._x000D_</v>
          </cell>
          <cell r="V1296">
            <v>31194835</v>
          </cell>
          <cell r="W1296">
            <v>54724</v>
          </cell>
          <cell r="X1296">
            <v>45501</v>
          </cell>
          <cell r="Y1296" t="str">
            <v>SISTEMA GENERAL DE REGALÍAS</v>
          </cell>
          <cell r="AA1296">
            <v>31194835</v>
          </cell>
          <cell r="AB1296" t="str">
            <v>FERNANDO ALBERTO CARDONA VARGAS</v>
          </cell>
          <cell r="AC1296" t="str">
            <v>VICEPRESIDENTE DE SEGUIMIENTO, CONTROL Y SEGURIDAD MINERA</v>
          </cell>
          <cell r="AD1296" t="str">
            <v>VSCSM</v>
          </cell>
          <cell r="AE1296">
            <v>7</v>
          </cell>
          <cell r="AH1296">
            <v>4456405</v>
          </cell>
          <cell r="AI1296">
            <v>14138793</v>
          </cell>
          <cell r="AJ1296" t="str">
            <v>DIEGO FERNANDO LINARES ROZO</v>
          </cell>
          <cell r="AK1296" t="str">
            <v>COORDINDOR DEL PUNTO DE ATENCIÓN REGIONAL IBAGUE</v>
          </cell>
          <cell r="AN1296" t="str">
            <v>Ibagué</v>
          </cell>
          <cell r="AO1296" t="str">
            <v>14 PRESTACIÓN DE SERVICIOS</v>
          </cell>
          <cell r="AP1296" t="str">
            <v>BOYACÁ</v>
          </cell>
          <cell r="AQ1296" t="str">
            <v>TOTA</v>
          </cell>
          <cell r="AR1296" t="str">
            <v>INGENIERO DE MINAS</v>
          </cell>
          <cell r="AS1296" t="str">
            <v>POSGRADO</v>
          </cell>
          <cell r="AZ1296" t="str">
            <v>SGR</v>
          </cell>
          <cell r="BA1296" t="str">
            <v>505</v>
          </cell>
          <cell r="BB1296">
            <v>2024</v>
          </cell>
          <cell r="BC1296">
            <v>80111600</v>
          </cell>
          <cell r="BD1296" t="str">
            <v>SEGUROS DEL ESTADO S.A.</v>
          </cell>
          <cell r="BE1296" t="str">
            <v>14-44-101218860</v>
          </cell>
          <cell r="BF1296">
            <v>45547</v>
          </cell>
          <cell r="BG1296">
            <v>45553</v>
          </cell>
          <cell r="BH1296">
            <v>45553</v>
          </cell>
          <cell r="BI1296">
            <v>215624</v>
          </cell>
          <cell r="BJ1296">
            <v>45548</v>
          </cell>
          <cell r="BK1296" t="str">
            <v>POSITIVA</v>
          </cell>
          <cell r="BL1296">
            <v>45558</v>
          </cell>
          <cell r="BN1296">
            <v>45558</v>
          </cell>
          <cell r="BO1296">
            <v>45769</v>
          </cell>
          <cell r="BP1296" t="str">
            <v>SI</v>
          </cell>
          <cell r="BQ1296" t="str">
            <v>CONTRATACIÓN DIRECTA</v>
          </cell>
          <cell r="BR1296" t="str">
            <v>SGR-505-2024</v>
          </cell>
          <cell r="BS1296" t="str">
            <v>https://community.secop.gov.co/Public/Tendering/OpportunityDetail/Index?noticeUID=CO1.NTC.6709373&amp;isFromPublicArea=True&amp;isModal=False</v>
          </cell>
        </row>
        <row r="1297">
          <cell r="A1297" t="str">
            <v>SGR-506-2024</v>
          </cell>
          <cell r="C1297">
            <v>45546</v>
          </cell>
          <cell r="D1297" t="str">
            <v xml:space="preserve">DANIEL ARTURO MENDEZ MORENO </v>
          </cell>
          <cell r="E1297" t="str">
            <v>SIRLY ANA RUIZ FLOREZ</v>
          </cell>
          <cell r="F1297" t="str">
            <v>CONTRATO</v>
          </cell>
          <cell r="J1297">
            <v>35542</v>
          </cell>
          <cell r="K1297">
            <v>28</v>
          </cell>
          <cell r="L1297">
            <v>630105923</v>
          </cell>
          <cell r="M1297" t="str">
            <v>PROFESIONAL</v>
          </cell>
          <cell r="N1297" t="str">
            <v>CÉDULA DE CIUDADANIA</v>
          </cell>
          <cell r="O1297">
            <v>1069758827</v>
          </cell>
          <cell r="P1297">
            <v>1</v>
          </cell>
          <cell r="Q1297" t="str">
            <v>PSP a la VSCSM en actividades necesarias para una fiscalización minera integral, como es la evaluación documental de
expedientes, así como la actualización de la información geográfica y verificación del estado de superposiciones de los
títulos mineros con áreas con determinantes ambientales</v>
          </cell>
          <cell r="R1297" t="str">
            <v>1.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2. Apoyar a la ANM con la verificación del estado de superposiciones de los títulos mineros con áreas con
determinantes ambientales, elaborando de manera oportuna los informes y/o conceptos técnicos a que haya lugar.
3. Soportar a la ANM con la actualización y divulgación de los estándares, especificaciones, metodologías, protocolos
y demás documentos técnicos necesarios para la gestión de la información geográfica administrada por parte de la
Agencia Nacional de Minería.
4. Apoyar a la ANM con el procesamiento, consolidación, georreferenciación y suministro de la información requerida
para la presentación, radicación, evaluación y gestión de la información geográfica en las actividades requeridas para el
seguimiento y control de los títulos mineros a través del Sistema Integral de Gestión Minera o el sistema que haga sus
veces.
5. Soportar a la ANM con el análisis de los datos e información geográfica de los requerimientos internos y externos
que le sean asignados asociados a las obligaciones y trámites en el seguimiento y control de los títulos y prerrogativas
mineros.
6. Gestionar la información de la base de datos geográfica corporativa con base en los procedimientos establecidos
por la VSCSM en articulación con el grupo de Catastro y Registro Minero.
7. Participar en el desarrollo de las bases de datos geográficas requeridas para la consolidación de la información dela Vicepresidencia de Seguimiento, Control y Seguridad Minera.
8. Atender las peticiones y/o consultas que le indique el supervisor y se relacionen con el objeto del contrato,
adicionalmente aquellas que tengan que ver con la entrega de información agentes de control.
Asistir y participar en los comités, reuniones, talleres, juntas y demás eventos que le indiquen supervisor y se relacionen
con el objeto del contrato.</v>
          </cell>
          <cell r="V1297">
            <v>31194835</v>
          </cell>
          <cell r="W1297">
            <v>58024</v>
          </cell>
          <cell r="X1297">
            <v>45540</v>
          </cell>
          <cell r="Y1297" t="str">
            <v>SISTEMA GENERAL DE REGALÍAS</v>
          </cell>
          <cell r="AA1297">
            <v>31194835</v>
          </cell>
          <cell r="AB1297" t="str">
            <v>FERNANDO ALBERTO CARDONA VARGAS</v>
          </cell>
          <cell r="AC1297" t="str">
            <v>VICEPRESIDENTE DE SEGUIMIENTO, CONTROL Y SEGURIDAD MINERA</v>
          </cell>
          <cell r="AD1297" t="str">
            <v>VSCSM</v>
          </cell>
          <cell r="AE1297">
            <v>7</v>
          </cell>
          <cell r="AH1297">
            <v>4456405</v>
          </cell>
          <cell r="AI1297">
            <v>66925444</v>
          </cell>
          <cell r="AJ1297" t="str">
            <v>KATHERINE ALEXANDRA NARANJO JARAMILLO</v>
          </cell>
          <cell r="AK1297" t="str">
            <v>GERENTE DE PROYECTOS GRADO 09</v>
          </cell>
          <cell r="AN1297" t="str">
            <v>Bogotá D.C.</v>
          </cell>
          <cell r="AO1297" t="str">
            <v>14 PRESTACIÓN DE SERVICIOS</v>
          </cell>
          <cell r="AP1297" t="str">
            <v>BOGOTÁ D.C.</v>
          </cell>
          <cell r="AQ1297" t="str">
            <v>BOGOTÁ D.C.</v>
          </cell>
          <cell r="AR1297" t="str">
            <v>GEOLOGIA</v>
          </cell>
          <cell r="AS1297" t="str">
            <v>PREGRADO</v>
          </cell>
          <cell r="AZ1297" t="str">
            <v>SGR</v>
          </cell>
          <cell r="BA1297" t="str">
            <v>506</v>
          </cell>
          <cell r="BB1297">
            <v>2024</v>
          </cell>
          <cell r="BC1297">
            <v>80111600</v>
          </cell>
          <cell r="BD1297" t="str">
            <v>SEGUROS DEL ESTADO S.A.</v>
          </cell>
          <cell r="BE1297" t="str">
            <v>21-44-101451166</v>
          </cell>
          <cell r="BF1297">
            <v>45551</v>
          </cell>
          <cell r="BG1297">
            <v>45552</v>
          </cell>
          <cell r="BH1297">
            <v>45553</v>
          </cell>
          <cell r="BI1297">
            <v>218624</v>
          </cell>
          <cell r="BJ1297">
            <v>45552</v>
          </cell>
          <cell r="BK1297" t="str">
            <v>POSITIVA</v>
          </cell>
          <cell r="BL1297">
            <v>45555</v>
          </cell>
          <cell r="BN1297">
            <v>45555</v>
          </cell>
          <cell r="BO1297">
            <v>45766</v>
          </cell>
          <cell r="BP1297" t="str">
            <v>SI</v>
          </cell>
          <cell r="BQ1297" t="str">
            <v>CONTRATACIÓN DIRECTA</v>
          </cell>
          <cell r="BR1297" t="str">
            <v>SGR-506-2024</v>
          </cell>
          <cell r="BS1297" t="str">
            <v>https://community.secop.gov.co/Public/Tendering/OpportunityDetail/Index?noticeUID=CO1.NTC.6727709&amp;isFromPublicArea=True&amp;isModal=False</v>
          </cell>
        </row>
        <row r="1298">
          <cell r="A1298" t="str">
            <v>SGR-507-2024</v>
          </cell>
          <cell r="C1298">
            <v>45547</v>
          </cell>
          <cell r="D1298" t="str">
            <v xml:space="preserve">YURIANN MARIA ARRIETA SIERRA </v>
          </cell>
          <cell r="E1298" t="str">
            <v>SIRLY ANA RUIZ FLOREZ</v>
          </cell>
          <cell r="F1298" t="str">
            <v>CONTRATO</v>
          </cell>
          <cell r="J1298">
            <v>32970</v>
          </cell>
          <cell r="K1298">
            <v>35</v>
          </cell>
          <cell r="L1298">
            <v>630106423</v>
          </cell>
          <cell r="M1298" t="str">
            <v>APOYO A LA GESTIÓN</v>
          </cell>
          <cell r="N1298" t="str">
            <v>CÉDULA DE CIUDADANIA</v>
          </cell>
          <cell r="O1298">
            <v>1047421273</v>
          </cell>
          <cell r="P1298">
            <v>2</v>
          </cell>
          <cell r="Q1298" t="str">
            <v xml:space="preserve">PSP a la VSCSM en actividades necesarias para el desarrollo de la función de fiscalización minera, como es la evaluación documental de expedientes, sustanciación y revisión de actos administrativos y demás trámites jurídicos necesarios para el cumplimiento de metas. 630092023
Clasificación de Bienes y Servicios UNSPSC Código 80111600 Servicios de Personal Temporal.
</v>
          </cell>
          <cell r="R1298" t="str">
            <v>Con el fin de cumplir las actividades de fiscalización de los títulos mineros el contratista deberá ejecutar las siguientes obligaciones:
1.      Apoyar las actividades de gestión y manejo documental de la información derivada del desarrollo de la función de fiscalización de la actividad minera.
2.      Ingresar, en medio físico o digital, la correspondencia y productos de información derivados de las actividades de fiscalización de la actividad minera en el expediente tanto en su versión física como en digital en las herramientas informáticas dispuestas para tal fin.
3.      Apoyar el recibo y clasificación de las actuaciones administrativas, técnicas y jurídicas, en medio físico o digital, resultado de las actividades de fiscalización de la actividad minera.
4.      Organizar cronológicamente la documentación y remitir a mantenimiento de expedientes y gestión documental, bajo los lineamientos que se expidan para el efecto por parte de la ANM.
5.      Diligenciar y mantener actualizada la base de datos de control de actuaciones administrativas proferidas por el grupo de trabajo, en físico o en digital, bajo los parámetros y lineamientos que se definan para el efecto.
6.      Apoyar al Grupo de Seguimiento y Control en las actividades de control de correspondencia, en físico o en digital.
7.      Archivar y controlar los documentos soportes de las inspecciones de campo, autos, resoluciones y demás información expedida por el grupo de trabajo, de conformidad con los lineamientos que se impartan por el Supervisor y haciendo uso de las plataformas tecnológicas que disponga la entidad.
8.      Apoyar la atención a usuarios en consultas relacionadas con el estado del expediente y trámites competencia del grupo de trabajo, enmarcados en el proceso de fiscalización minera.
9.      Atender de manera oportuna las solicitudes de copias, en versión física o digital, y hacer entrega de las mismas, en atención a las peticiones radicadas por los interesados y titulares mineros y según el reparto asignado.
10.   Apoyar el agendamiento, organización y realización de las reuniones que se programen en el Grupo, en el marco de las actividades de fiscalización, apoyando la elaboración de actas y listado de asistencia respectivos.  
11.   Apoyar las actuaciones correspondientes para la realización oportuna y eficaz el proceso de notificación de actos administrativos derivados de las funciones de fiscalización minera.
Generar reportes de gestión y elaborar documentos que resulten del cumplimiento de sus obligaciones o que sean necesarios para el cabal cumplimiento de las actividades de fiscalización a la actividad minera que adelanta el grupo de trabajo.</v>
          </cell>
          <cell r="V1298">
            <v>21171409</v>
          </cell>
          <cell r="W1298">
            <v>58524</v>
          </cell>
          <cell r="X1298">
            <v>45540</v>
          </cell>
          <cell r="Y1298" t="str">
            <v>SISTEMA GENERAL DE REGALÍAS</v>
          </cell>
          <cell r="AA1298">
            <v>21171409</v>
          </cell>
          <cell r="AB1298" t="str">
            <v>FERNANDO ALBERTO CARDONA VARGAS_x000D_</v>
          </cell>
          <cell r="AC1298" t="str">
            <v>VICEPRESIDENTE DE SEGUIMIENTO, CONTROL Y SEGURIDAD MINERA</v>
          </cell>
          <cell r="AD1298" t="str">
            <v>VSCSM</v>
          </cell>
          <cell r="AE1298">
            <v>7</v>
          </cell>
          <cell r="AH1298">
            <v>3024487</v>
          </cell>
          <cell r="AI1298">
            <v>1128047162</v>
          </cell>
          <cell r="AJ1298" t="str">
            <v>ANTONIO DE JESÚS GARCÍA GONZÁLEZ</v>
          </cell>
          <cell r="AK1298" t="str">
            <v>COORDINADOR DEL PUNTO DE ATENCIÓN REGIONAL CARTAGENA</v>
          </cell>
          <cell r="AN1298" t="str">
            <v>Bogotá D.C.</v>
          </cell>
          <cell r="AO1298" t="str">
            <v>14 PRESTACIÓN DE SERVICIOS</v>
          </cell>
          <cell r="AP1298" t="str">
            <v>BOGOTÁ D.C.</v>
          </cell>
          <cell r="AQ1298" t="str">
            <v>BOGOTÁ D.C.</v>
          </cell>
          <cell r="AR1298" t="str">
            <v>BACHILLER</v>
          </cell>
          <cell r="AS1298" t="str">
            <v>PREGRADO</v>
          </cell>
          <cell r="AZ1298" t="str">
            <v>SGR</v>
          </cell>
          <cell r="BA1298" t="str">
            <v>507</v>
          </cell>
          <cell r="BB1298">
            <v>2024</v>
          </cell>
          <cell r="BC1298">
            <v>80111600</v>
          </cell>
          <cell r="BD1298" t="str">
            <v>SEGUROS DEL ESTADO S.A.</v>
          </cell>
          <cell r="BE1298" t="str">
            <v>14-44-101219013</v>
          </cell>
          <cell r="BF1298">
            <v>45551</v>
          </cell>
          <cell r="BG1298">
            <v>45553</v>
          </cell>
          <cell r="BH1298">
            <v>45553</v>
          </cell>
          <cell r="BI1298">
            <v>218724</v>
          </cell>
          <cell r="BJ1298">
            <v>45552</v>
          </cell>
          <cell r="BK1298" t="str">
            <v>POSITIVA</v>
          </cell>
          <cell r="BL1298">
            <v>45555</v>
          </cell>
          <cell r="BN1298">
            <v>45555</v>
          </cell>
          <cell r="BO1298">
            <v>45766</v>
          </cell>
          <cell r="BP1298" t="str">
            <v>SI</v>
          </cell>
          <cell r="BQ1298" t="str">
            <v>CONTRATACIÓN DIRECTA</v>
          </cell>
          <cell r="BR1298" t="str">
            <v>SGR-507-2024</v>
          </cell>
          <cell r="BS1298" t="str">
            <v>https://community.secop.gov.co/Public/Tendering/OpportunityDetail/Index?noticeUID=CO1.NTC.6727953&amp;isFromPublicArea=True&amp;isModal=true&amp;asPopupView=true</v>
          </cell>
        </row>
        <row r="1299">
          <cell r="A1299" t="str">
            <v>SGR-508-2024</v>
          </cell>
          <cell r="C1299">
            <v>45547</v>
          </cell>
          <cell r="D1299" t="str">
            <v xml:space="preserve">JHOAN DAVID MACHUCA NUÑEZ </v>
          </cell>
          <cell r="E1299" t="str">
            <v>SIRLY ANA RUIZ FLOREZ</v>
          </cell>
          <cell r="F1299" t="str">
            <v>CONTRATO</v>
          </cell>
          <cell r="J1299">
            <v>31569</v>
          </cell>
          <cell r="K1299">
            <v>39</v>
          </cell>
          <cell r="L1299">
            <v>630098823</v>
          </cell>
          <cell r="M1299" t="str">
            <v>PROFESIONAL</v>
          </cell>
          <cell r="N1299" t="str">
            <v>CÉDULA DE CIUDADANIA</v>
          </cell>
          <cell r="O1299">
            <v>1122397067</v>
          </cell>
          <cell r="P1299">
            <v>0</v>
          </cell>
          <cell r="Q1299"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299"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299">
            <v>54410769</v>
          </cell>
          <cell r="W1299">
            <v>49924</v>
          </cell>
          <cell r="X1299">
            <v>45501</v>
          </cell>
          <cell r="Y1299" t="str">
            <v>SISTEMA GENERAL DE REGALÍAS</v>
          </cell>
          <cell r="AA1299">
            <v>54410769</v>
          </cell>
          <cell r="AB1299" t="str">
            <v>FERNANDO ALBERTO CARDONA VARGAS</v>
          </cell>
          <cell r="AC1299" t="str">
            <v>VICEPRESIDENTE DE SEGUIMIENTO, CONTROL Y SEGURIDAD MINERA</v>
          </cell>
          <cell r="AD1299" t="str">
            <v>VSCSM</v>
          </cell>
          <cell r="AE1299">
            <v>7</v>
          </cell>
          <cell r="AH1299">
            <v>7772967</v>
          </cell>
          <cell r="AI1299">
            <v>1128047162</v>
          </cell>
          <cell r="AJ1299" t="str">
            <v>ANTONIO DE JESÚS GARCÍA GONZÁLEZ</v>
          </cell>
          <cell r="AK1299" t="str">
            <v>COORDINADOR DEL PUNTO DE ATENCIÓN REGIONAL CARTAGENA</v>
          </cell>
          <cell r="AN1299" t="str">
            <v>Cartagena</v>
          </cell>
          <cell r="AO1299" t="str">
            <v>14 PRESTACIÓN DE SERVICIOS</v>
          </cell>
          <cell r="AP1299" t="str">
            <v>LA GUAJIRA</v>
          </cell>
          <cell r="AQ1299" t="str">
            <v>SAN JUAN DEL CESAR</v>
          </cell>
          <cell r="AR1299" t="str">
            <v>INGENIERO DE MINAS</v>
          </cell>
          <cell r="AS1299" t="str">
            <v>POSGRADO</v>
          </cell>
          <cell r="AZ1299" t="str">
            <v>SGR</v>
          </cell>
          <cell r="BA1299" t="str">
            <v>508</v>
          </cell>
          <cell r="BB1299">
            <v>2024</v>
          </cell>
          <cell r="BC1299">
            <v>80111600</v>
          </cell>
          <cell r="BD1299" t="str">
            <v>SEGUROS DEL ESTADO S.A.</v>
          </cell>
          <cell r="BE1299" t="str">
            <v>14-44-101219075</v>
          </cell>
          <cell r="BF1299">
            <v>45552</v>
          </cell>
          <cell r="BG1299">
            <v>45553</v>
          </cell>
          <cell r="BH1299">
            <v>45553</v>
          </cell>
          <cell r="BI1299">
            <v>218924</v>
          </cell>
          <cell r="BJ1299">
            <v>45552</v>
          </cell>
          <cell r="BK1299" t="str">
            <v>POSITIVA</v>
          </cell>
          <cell r="BL1299">
            <v>45555</v>
          </cell>
          <cell r="BN1299">
            <v>45555</v>
          </cell>
          <cell r="BO1299">
            <v>45766</v>
          </cell>
          <cell r="BP1299" t="str">
            <v>SI</v>
          </cell>
          <cell r="BQ1299" t="str">
            <v>CONTRATACIÓN DIRECTA</v>
          </cell>
          <cell r="BR1299" t="str">
            <v>SGR-508-2024</v>
          </cell>
          <cell r="BS1299" t="str">
            <v>https://community.secop.gov.co/Public/Tendering/OpportunityDetail/Index?noticeUID=CO1.NTC.6733623&amp;isFromPublicArea=True&amp;isModal=False</v>
          </cell>
        </row>
        <row r="1300">
          <cell r="A1300" t="str">
            <v>SGR-509-2024</v>
          </cell>
          <cell r="C1300">
            <v>45565</v>
          </cell>
          <cell r="D1300" t="str">
            <v>LUIS CARLOS TORRES TORRES</v>
          </cell>
          <cell r="E1300" t="str">
            <v>YERALDIN FUENTES</v>
          </cell>
          <cell r="F1300" t="str">
            <v>CONTRATO</v>
          </cell>
          <cell r="J1300">
            <v>30389</v>
          </cell>
          <cell r="K1300">
            <v>42</v>
          </cell>
          <cell r="L1300">
            <v>630078923</v>
          </cell>
          <cell r="M1300" t="str">
            <v>PROFESIONAL</v>
          </cell>
          <cell r="N1300" t="str">
            <v>CÉDULA DE CIUDADANIA</v>
          </cell>
          <cell r="O1300">
            <v>74081190</v>
          </cell>
          <cell r="P1300">
            <v>7</v>
          </cell>
          <cell r="Q1300"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300"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300">
            <v>69956703</v>
          </cell>
          <cell r="W1300">
            <v>29624</v>
          </cell>
          <cell r="X1300">
            <v>45477</v>
          </cell>
          <cell r="Y1300" t="str">
            <v>SISTEMA GENERAL DE REGALÍAS</v>
          </cell>
          <cell r="AA1300">
            <v>69956703</v>
          </cell>
          <cell r="AB1300" t="str">
            <v>FERNANDO ALBERTO CARDONA VARGAS</v>
          </cell>
          <cell r="AC1300" t="str">
            <v>VICEPRESIDENTE DE SEGUIMIENTO, CONTROL Y SEGURIDAD MINERA</v>
          </cell>
          <cell r="AD1300" t="str">
            <v>VSCSM</v>
          </cell>
          <cell r="AE1300">
            <v>9</v>
          </cell>
          <cell r="AH1300">
            <v>7772967</v>
          </cell>
          <cell r="AI1300">
            <v>1057575114</v>
          </cell>
          <cell r="AJ1300" t="str">
            <v>LAURA LIGIA GOYENECHE MENDIVELSO</v>
          </cell>
          <cell r="AK1300" t="str">
            <v>COORDINADORA DEL PUNTO DE ATENCIÓN REGIONAL NOBSA</v>
          </cell>
          <cell r="AN1300" t="str">
            <v>Nobsa</v>
          </cell>
          <cell r="AO1300" t="str">
            <v>14 PRESTACIÓN DE SERVICIOS</v>
          </cell>
          <cell r="AP1300" t="str">
            <v>BOYACÁ</v>
          </cell>
          <cell r="AQ1300" t="str">
            <v>AQUITANIA</v>
          </cell>
          <cell r="AR1300" t="str">
            <v>INGENIERO DE MINAS</v>
          </cell>
          <cell r="AS1300" t="str">
            <v>POSGRADO</v>
          </cell>
          <cell r="AZ1300" t="str">
            <v>SGR</v>
          </cell>
          <cell r="BA1300" t="str">
            <v>509</v>
          </cell>
          <cell r="BB1300">
            <v>2024</v>
          </cell>
          <cell r="BC1300">
            <v>80111600</v>
          </cell>
          <cell r="BD1300" t="str">
            <v>SEGUROS DEL ESTADO S.A.</v>
          </cell>
          <cell r="BE1300" t="str">
            <v>14-44-101218921</v>
          </cell>
          <cell r="BF1300">
            <v>45548</v>
          </cell>
          <cell r="BG1300">
            <v>45551</v>
          </cell>
          <cell r="BH1300">
            <v>45552</v>
          </cell>
          <cell r="BI1300">
            <v>217524</v>
          </cell>
          <cell r="BJ1300">
            <v>45551</v>
          </cell>
          <cell r="BK1300" t="str">
            <v>POSITIVA</v>
          </cell>
          <cell r="BL1300">
            <v>45553</v>
          </cell>
          <cell r="BN1300">
            <v>45553</v>
          </cell>
          <cell r="BO1300">
            <v>45825</v>
          </cell>
          <cell r="BP1300" t="str">
            <v>SI</v>
          </cell>
          <cell r="BQ1300" t="str">
            <v>CONTRATACIÓN DIRECTA</v>
          </cell>
          <cell r="BR1300" t="str">
            <v>SGR-509-2024</v>
          </cell>
          <cell r="BS1300" t="str">
            <v>https://community.secop.gov.co/Public/Tendering/OpportunityDetail/Index?noticeUID=CO1.NTC.6721046&amp;isFromPublicArea=True&amp;isModal=False</v>
          </cell>
        </row>
        <row r="1301">
          <cell r="A1301" t="str">
            <v>SGR-510-2024</v>
          </cell>
          <cell r="C1301">
            <v>45540</v>
          </cell>
          <cell r="D1301" t="str">
            <v>EDILSE SÁNCHEZ DÁVILA</v>
          </cell>
          <cell r="E1301" t="str">
            <v>ADRIANA MILENA LÓPEZ</v>
          </cell>
          <cell r="F1301" t="str">
            <v>CONTRATO</v>
          </cell>
          <cell r="J1301">
            <v>24627</v>
          </cell>
          <cell r="K1301">
            <v>58</v>
          </cell>
          <cell r="L1301">
            <v>630088423</v>
          </cell>
          <cell r="M1301" t="str">
            <v>PROFESIONAL</v>
          </cell>
          <cell r="N1301" t="str">
            <v>CÉDULA DE CIUDADANIA</v>
          </cell>
          <cell r="O1301">
            <v>23350562</v>
          </cell>
          <cell r="P1301">
            <v>2</v>
          </cell>
          <cell r="Q1301" t="str">
            <v>PSP al Grupo de Regalías y Contraprestaciones Económicas en actividades necesarias para el desarrollo de función de
fiscalización minera, como es el seguimiento, análisis y verificación de la información concerniente al Canon Superficiario
y otras contraprestaciones de recursos propios</v>
          </cell>
          <cell r="R1301" t="str">
            <v>Con el fin de cumplir las actividades de fiscalización de los títulos mineros, el contratista deberá:
1. Efectuar la revisión y análisis integral de los expedientes mineros, incluyendo todas las actuaciones administrativas,
financieras, económicas y/o judiciales asociadas a cada uno de los contratos, convenios, títulos mineros y demás figuras
que por mandato legal permiten la exploración y explotación de recursos naturales no renovables, identificando las
contraprestaciones económicas legales o contractuales aplicables a cada uno, de acuerdo con la asignación que le
efectúe el Supervisor del Contrato.
2. Elaborar los conceptos técnicos de las obligaciones económicas de los títulos mineros de acuerdo con el análisis y
evaluación efectuada, que incluya, como mínimo, los factores empleados en la generación del estado de cuenta, las
inconsistencias identificadas y las recomendaciones pertinentes para subsanar lo evidenciado durante el proceso de
evaluación.
3. Verificar la liquidación de los intereses moratorios, cuando a ello haya lugar, de acuerdo con las estipulaciones legales
y/o contractuales aplicables a cada caso en concreto, haciendo uso de las herramientas dispuestas para tal fin.
4. Cumplir con la asignación mensual de actividades que para el desarrollo de sus obligaciones y la adecuada ejecución
del contrato le comunique el Supervisor del Contrato, de acuerdo con los parámetros, cantidades y plazos establecidos, y
los lineamientos, procedimientos y términos aplicables
5. Actualizar los sistemas de información o herramientas que disponga la ANM para el seguimiento, control y fiscalización
del cumplimiento de las contraprestaciones económicas de los contratos, convenios, títulos mineros y demás figuras que
por mandato legal permiten la exploración y explotación de recursos naturales no renovables, con el resultado de las
labores adelantadas para la atención de los tramites a su cargo y/o cuando se lo solicite el supervisor del contrato.
6. Atender las diferentes peticiones y/o consultas que le indique el supervisor del contrato y que se relacionen con el
manejo de información económica de los títulos mineros y específicamente aquellos que refieran al objeto del contrato.
7. Proyectar y/o consolidar, dentro de los términos fijados por ley o por los manuales, procesos o procedimientos
adoptados por la Agencia, las respuestas a los derechos de petición, quejas, reclamos, consultas, requerimientos y
demás solicitudes realizadas por otras dependencias de la Entidad, autoridades públicas, Entes de Control, y/o por la
comunidad en general, que versen sobre regalías, canon superficiario y demás contraprestaciones económicas.
8. Apoyar la implementación de planes o acciones de mejora frente a la gestión y verificación de las contraprestaciones
económicas.
9. Asistir y participar en las reuniones de comité, talleres, mesas de trabajo y demás eventos que guarden relación con el
objeto u obligaciones a ejecutar, o cuando se lo solicite el Supervisor del Contrato.</v>
          </cell>
          <cell r="V1301">
            <v>38511753</v>
          </cell>
          <cell r="W1301">
            <v>40024</v>
          </cell>
          <cell r="X1301">
            <v>45500</v>
          </cell>
          <cell r="Y1301" t="str">
            <v>SISTEMA GENERAL DE REGALÍAS</v>
          </cell>
          <cell r="AA1301">
            <v>38511753</v>
          </cell>
          <cell r="AB1301" t="str">
            <v>FERNANDO ALBERTO CARDONA VARGAS</v>
          </cell>
          <cell r="AC1301" t="str">
            <v>VICEPRESIDENTE DE SEGUIMIENTO, CONTROL Y SEGURIDAD MINERA</v>
          </cell>
          <cell r="AD1301" t="str">
            <v>VSCSM</v>
          </cell>
          <cell r="AE1301">
            <v>7</v>
          </cell>
          <cell r="AH1301">
            <v>5501679</v>
          </cell>
          <cell r="AI1301">
            <v>9727207</v>
          </cell>
          <cell r="AJ1301" t="str">
            <v>JAIME ALONSO GARCÍA ARANGO</v>
          </cell>
          <cell r="AK1301" t="str">
            <v>GERENTE GRUPO DE REGALÍAS Y CONTRAPRESTACIONES ECONÓMICAS</v>
          </cell>
          <cell r="AN1301" t="str">
            <v>Bogotá D.C.</v>
          </cell>
          <cell r="AO1301" t="str">
            <v>14 PRESTACIÓN DE SERVICIOS</v>
          </cell>
          <cell r="AP1301" t="str">
            <v>BOYACÁ</v>
          </cell>
          <cell r="AQ1301" t="str">
            <v>BOAVITA</v>
          </cell>
          <cell r="AR1301" t="str">
            <v>CONTADOR PÚBLICO</v>
          </cell>
          <cell r="AS1301" t="str">
            <v>PREGRADO</v>
          </cell>
          <cell r="AZ1301" t="str">
            <v>SGR</v>
          </cell>
          <cell r="BA1301" t="str">
            <v>510</v>
          </cell>
          <cell r="BB1301">
            <v>2024</v>
          </cell>
          <cell r="BC1301">
            <v>80111600</v>
          </cell>
          <cell r="BD1301" t="str">
            <v>SEGUROS DEL ESTADO S.A.</v>
          </cell>
          <cell r="BE1301" t="str">
            <v>14-46-101123818</v>
          </cell>
          <cell r="BF1301">
            <v>45552</v>
          </cell>
          <cell r="BG1301">
            <v>45552</v>
          </cell>
          <cell r="BH1301">
            <v>45553</v>
          </cell>
          <cell r="BI1301">
            <v>219124</v>
          </cell>
          <cell r="BJ1301">
            <v>45552</v>
          </cell>
          <cell r="BK1301" t="str">
            <v>POSITIVA</v>
          </cell>
          <cell r="BL1301">
            <v>45555</v>
          </cell>
          <cell r="BN1301">
            <v>45555</v>
          </cell>
          <cell r="BO1301">
            <v>45766</v>
          </cell>
          <cell r="BP1301" t="str">
            <v>SI</v>
          </cell>
          <cell r="BQ1301" t="str">
            <v>CONTRATACIÓN DIRECTA</v>
          </cell>
          <cell r="BR1301" t="str">
            <v>SGR-510-2024</v>
          </cell>
          <cell r="BS1301" t="str">
            <v>https://community.secop.gov.co/Public/Tendering/OpportunityDetail/Index?noticeUID=CO1.NTC.6734537&amp;isFromPublicArea=True&amp;isModal=False</v>
          </cell>
        </row>
        <row r="1302">
          <cell r="A1302" t="str">
            <v>SGR-511-2024</v>
          </cell>
          <cell r="C1302" t="str">
            <v>NOAPROB</v>
          </cell>
          <cell r="D1302" t="str">
            <v>DIANA MARCELA RIVERA BERNAL</v>
          </cell>
          <cell r="E1302" t="str">
            <v xml:space="preserve">CAROLINA OBREGON </v>
          </cell>
          <cell r="F1302" t="str">
            <v>CONTRATO</v>
          </cell>
          <cell r="J1302">
            <v>31556</v>
          </cell>
          <cell r="K1302">
            <v>39</v>
          </cell>
          <cell r="L1302">
            <v>630087923</v>
          </cell>
          <cell r="M1302" t="str">
            <v>PROFESIONAL</v>
          </cell>
          <cell r="N1302" t="str">
            <v>CÉDULA DE CIUDADANIA</v>
          </cell>
          <cell r="O1302">
            <v>1032382767</v>
          </cell>
          <cell r="P1302">
            <v>6</v>
          </cell>
          <cell r="Q1302" t="str">
            <v>PSP al Grupo de Proyectos de Interés Nacional en actividades necesarias para el desarrollo de la función de
fiscalización minera, como es el seguimiento y control al cumplimiento de las obligaciones financieras y económicas por
parte de los titulares mineros</v>
          </cell>
          <cell r="R1302" t="str">
            <v>1) Analizar y realizar evaluación documental de los títulos mineros clasificados como PIN, incluyendo los documentos
aportados por los titulares de los contratos PIN, según asignación efectuada por el supervisor del contrato.
2) Analizar y verificar el cumplimiento de las obligaciones de carácter económico y financiero de los diferentes títulos
mineros catalogados como PIN, emitiendo los conceptos o informes respectivos, para aprobación del responsable de la
dependencia y de acuerdo con los requerimientos realizados por el supervisor del contrato.
3) Analizar las variables externas que afecten el comportamiento de los recaudos de regalías y demás
contraprestaciones económicas y los modelos y/o proyecciones, en los títulos mineros PIN, emitiendo los conceptos o
informes a que haya lugar.
4) Estructurar desde el punto de vista técnico, los estudios previos, análisis del sector y demás documentos de
contratación que requiera el Grupo de Proyectos de Interés Nacional para la selección de firmas especializadas en temas
económicos o financieros.
5) Efectuar las gestiones preliminares que se requieran para preparar de manera adecuada la visita de inspección de
campo, de conformidad con los procesos y procedimientos adoptados por la Entidad, tales como evaluación documental,
actualización de las bases de datos, sincronización de las herramientas tecnológicas dispuestas para ello, alistamiento
de los equipos técnicos, entre otros aspectos.
6) Participar en el desarrollo de inspecciones técnicas en la revisión y verificación del cumplimiento de aspectos
económicos y financieros y elaborar los respectivos informes.
7) Elaborar conceptos, evaluaciones, informes y documentos que se requieran con ocasión a la actividad de fiscalización
de los títulos mineros, como son IFE, PTI, PTO, IAE, FBM, Plan Minero, Desarrollo Regional, Capacitaciones, entre
otros.
8) Participar en la revisión integral de los procedimientos, fórmulas, variables, indicadores y demás parámetros con los
cuales se liquidan y se proyectan las regalías y compensaciones de los contratos mineros denominados como Proyectos
de Interés Nacional y demás que requiera la Vicepresidencia de Seguimiento, Control y Seguridad Minera.
9) Apoyar las labores de supervisión de los contratos y consultorías de competencia del Grupo PIN, que le sean
designados por el supervisor del contrato.
10) Proyectar respuesta a los derechos de petición, solicitudes, PQRs y demás oficios asignados por el supervisor del
contrato.
11) Participar en las reuniones, mesas de trabajo y demás actividades que se lleven a cabo con los distintos Entes
Territoriales y titulares mineros, según la asignación efectuada por el supervisor del contrato.</v>
          </cell>
          <cell r="V1302">
            <v>80473080</v>
          </cell>
          <cell r="W1302">
            <v>39224</v>
          </cell>
          <cell r="X1302">
            <v>45499</v>
          </cell>
          <cell r="Y1302" t="str">
            <v>SISTEMA GENERAL DE REGALÍAS</v>
          </cell>
          <cell r="AA1302">
            <v>80473080</v>
          </cell>
          <cell r="AB1302" t="str">
            <v>FERNANDO ALBERTO CARDONA VARGAS</v>
          </cell>
          <cell r="AC1302" t="str">
            <v>VICEPRESIDENTE DE SEGUIMIENTO, CONTROL Y SEGURIDAD MINERA</v>
          </cell>
          <cell r="AD1302" t="str">
            <v>VSCSM</v>
          </cell>
          <cell r="AE1302">
            <v>6</v>
          </cell>
          <cell r="AH1302">
            <v>13412180</v>
          </cell>
          <cell r="AI1302">
            <v>80203737</v>
          </cell>
          <cell r="AJ1302" t="str">
            <v xml:space="preserve">
OMAR RICARDO MALAGÓN ROPERO</v>
          </cell>
          <cell r="AK1302" t="str">
            <v>COORDINADOR GRUPO DE PROYECTOS DE INTERÉS NACIONAL</v>
          </cell>
          <cell r="AN1302" t="str">
            <v>Bogotá D.C.</v>
          </cell>
          <cell r="AO1302" t="str">
            <v>14 PRESTACIÓN DE SERVICIOS</v>
          </cell>
          <cell r="AP1302" t="str">
            <v>BOGOTÁ D.C.</v>
          </cell>
          <cell r="AQ1302" t="str">
            <v>BOGOTÁ D.C.</v>
          </cell>
          <cell r="AR1302" t="str">
            <v xml:space="preserve">ECONOMISTA </v>
          </cell>
          <cell r="AS1302" t="str">
            <v>POSGRADO</v>
          </cell>
          <cell r="AZ1302" t="str">
            <v>SGR</v>
          </cell>
          <cell r="BA1302" t="str">
            <v>511</v>
          </cell>
          <cell r="BB1302">
            <v>2024</v>
          </cell>
          <cell r="BC1302">
            <v>80111600</v>
          </cell>
          <cell r="BD1302" t="str">
            <v>SEGUROS DEL ESTADO S.A.</v>
          </cell>
          <cell r="BE1302" t="str">
            <v>11-46-101064138</v>
          </cell>
          <cell r="BF1302">
            <v>45562</v>
          </cell>
          <cell r="BG1302">
            <v>45562</v>
          </cell>
          <cell r="BH1302">
            <v>45566</v>
          </cell>
          <cell r="BI1302">
            <v>234224</v>
          </cell>
          <cell r="BJ1302">
            <v>45565</v>
          </cell>
          <cell r="BK1302" t="str">
            <v>POSITIVA</v>
          </cell>
          <cell r="BL1302">
            <v>45567</v>
          </cell>
          <cell r="BN1302">
            <v>45567</v>
          </cell>
          <cell r="BO1302">
            <v>45748</v>
          </cell>
          <cell r="BP1302" t="str">
            <v>SI</v>
          </cell>
          <cell r="BQ1302" t="str">
            <v>CONTRATACIÓN DIRECTA</v>
          </cell>
          <cell r="BR1302" t="str">
            <v>SGR-511-2024</v>
          </cell>
          <cell r="BS1302" t="str">
            <v>https://community.secop.gov.co/Public/Tendering/OpportunityDetail/Index?noticeUID=CO1.NTC.6790777&amp;isFromPublicArea=True&amp;isModal=true&amp;asPopupView=true</v>
          </cell>
        </row>
        <row r="1303">
          <cell r="A1303" t="str">
            <v>SGR-512-2024</v>
          </cell>
          <cell r="C1303">
            <v>45551</v>
          </cell>
          <cell r="D1303" t="str">
            <v>ALEX DAVID TORRES DAZA</v>
          </cell>
          <cell r="E1303" t="str">
            <v xml:space="preserve">SUSANITA RODRIGUEZ CASAS </v>
          </cell>
          <cell r="F1303" t="str">
            <v>CONTRATO</v>
          </cell>
          <cell r="J1303">
            <v>32969</v>
          </cell>
          <cell r="K1303">
            <v>35</v>
          </cell>
          <cell r="L1303">
            <v>630086023</v>
          </cell>
          <cell r="M1303" t="str">
            <v>APOYO A LA GESTIÓN</v>
          </cell>
          <cell r="N1303" t="str">
            <v>CÉDULA DE CIUDADANIA</v>
          </cell>
          <cell r="O1303">
            <v>1120739966</v>
          </cell>
          <cell r="P1303">
            <v>9</v>
          </cell>
          <cell r="Q1303" t="str">
            <v>PSP a la VSCSM, en actividades jurídicas necesarias para el desarrollo de la función de fiscalización minera, como lo es
el acompañamiento en amparos administrativos, la emisión de conceptos, la evaluación documental de expedientes
mineros, la sustanciación y revisión de actos administrativos, así como la atención y respuesta a los requerimientos de
entes de control. 630086023_x000D_</v>
          </cell>
          <cell r="R1303" t="str">
            <v>Con el fin de cumplir las actividades de fiscalización de los títulos mineros el contratista deberá ejecutar las siguientes
obligaciones:
1. Apoyar la definición de estrategias encaminadas a mejorar los procesos y procedimientos relacionados con el
cumplimiento de las metas y objetivos establecidos para la atención de los asuntos a cargo de la Vicepresidencia de
Seguimiento, Control y Seguridad Minera.
2. Proponer a la Vicepresidencia de Seguimiento, Control y Seguridad Minera, lineamientos y criterios jurídicos
orientadores para ser incorporados en los planes, estrategias, formatos, procesos y procedimientos relacionados con la
función de fiscalización.
3. Elaborar y/o revisar los estudios, reportes, informes y en general los documentos que se requieran para la atención,
seguimiento y control de los asuntos a cargo de la Vicepresidencia de Seguimiento, Control y Seguridad Minera,
proponiendo las acciones de mejora y ajustes a los lineamientos y planes operativos que se requieran.
4. Apoyar la definición y consolidación de lineamientos jurídicos, tendientes a la unificación de criterios para la
sustanciación de conceptos, actos administrativos y demás documentos que se requieran para la atención de los asuntos
a cargo de la Vicepresidencia de Seguimiento, Control y Seguridad Minera.
5. Aportar con la revisión de los actos administrativos, al cumplimiento de las metas, indicadores de calidad, planes de
acción y/o planes de mejoramiento.
6.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7. Apoyar en la elaboración de los actos administrativos de mayor envergadura que deban ser proferidos por la
vicepresidencia de seguimiento, control y seguridad minera y/o de la Vicepresidencia de Seguimiento Control y Seguridad
Minera.
8. Elaborar, revisar y/o consolidar las consultas, requerimientos, derechos de petición y demás solicitudes efectuadas
por los particulares, las diferentes dependencias de la entidad y las autoridades u organismos externos.
9. Elaborar, revisar y/o consolidar las respuestas a consultas, requerimientos y derechos de petición, así como las
CLAUSULADO COMPLEMENTARIO AL CONTRATO DE PRESTACIÓN DE
SERVICIOS PROFESIONALES No. SGR-512-2024 SUSCRITO ENTRE LA
AGENCIA NACIONAL DE MINERIA Y ALEX DAVID TORRES DAZA.
Fecha de Impresión: 2024-09-17 Página 2 de 11
solicitudes efectuadas por las demás dependencias de la entidad sobre los trámites a cargo de la VSCSM, en el marco
del cumplimiento del indicador de oportunidad en su atención.
10. Liderar la gestión con las entidades y organismos externos, incluidos órganos de control, para garantizar la adecuada
entrega de información y la oportuna atención a los requerimientos y solicitudes de competencia del despacho de la
Vicepresidencia de Seguimiento, Control y Seguridad Minera.
11. Asistir y participar en las reuniones, consejos, juntas, comités y demás eventos que indique el supervisor y que se
relacione con el objeto contractual.
12. Presentar informes mensuales en los que se detalle la participación en comités, la respuesta a requerimientos de
información y el avance en la definición e implementación de las estrategias y mecanismos descritos en los numerales
anteriores y las actividades desarrolladas en ejecución del objeto contractual.
13. Revisar y actualizar la información relacionada con los tramites que le sean asignados, en los sistemas de
información o herramientas que para el caso disponga la Entidad.</v>
          </cell>
          <cell r="V1303">
            <v>67874443</v>
          </cell>
          <cell r="W1303">
            <v>37424</v>
          </cell>
          <cell r="X1303">
            <v>45499</v>
          </cell>
          <cell r="Y1303" t="str">
            <v>SISTEMA GENERAL DE REGALÍAS</v>
          </cell>
          <cell r="AA1303">
            <v>67874443</v>
          </cell>
          <cell r="AB1303" t="str">
            <v>FERNANDO ALBERTO CARDONA VARGAS_x000D_</v>
          </cell>
          <cell r="AC1303" t="str">
            <v>VICEPRESIDENTE DE SEGUIMIENTO, CONTROL Y SEGURIDAD MINERA</v>
          </cell>
          <cell r="AD1303" t="str">
            <v>VSCSM</v>
          </cell>
          <cell r="AE1303">
            <v>7</v>
          </cell>
          <cell r="AH1303">
            <v>9696349</v>
          </cell>
          <cell r="AI1303">
            <v>42884186</v>
          </cell>
          <cell r="AJ1303" t="str">
            <v>MARISA DEL SOCORRO FERNÁNDEZ BEDOYA</v>
          </cell>
          <cell r="AK1303" t="str">
            <v>EXPERTO G3 - 06</v>
          </cell>
          <cell r="AN1303" t="str">
            <v>Bogotá D.C.</v>
          </cell>
          <cell r="AO1303" t="str">
            <v>14 PRESTACIÓN DE SERVICIOS</v>
          </cell>
          <cell r="AP1303" t="str">
            <v>BOGOTÁ D.C.</v>
          </cell>
          <cell r="AQ1303" t="str">
            <v>BOGOTÁ D.C.</v>
          </cell>
          <cell r="AR1303" t="str">
            <v>LICENCIATURA</v>
          </cell>
          <cell r="AZ1303" t="str">
            <v>SGR</v>
          </cell>
          <cell r="BA1303" t="str">
            <v>512</v>
          </cell>
          <cell r="BB1303">
            <v>2024</v>
          </cell>
          <cell r="BC1303">
            <v>80111600</v>
          </cell>
          <cell r="BD1303" t="str">
            <v>SEGUROS DEL ESTADO S.A.</v>
          </cell>
          <cell r="BE1303" t="str">
            <v xml:space="preserve">	21-46-101098585</v>
          </cell>
          <cell r="BF1303">
            <v>45552</v>
          </cell>
          <cell r="BG1303">
            <v>45554</v>
          </cell>
          <cell r="BH1303">
            <v>45554</v>
          </cell>
          <cell r="BI1303">
            <v>222024</v>
          </cell>
          <cell r="BJ1303">
            <v>45554</v>
          </cell>
          <cell r="BK1303" t="str">
            <v>POSITIVA</v>
          </cell>
          <cell r="BL1303">
            <v>45555</v>
          </cell>
          <cell r="BN1303">
            <v>45555</v>
          </cell>
          <cell r="BO1303">
            <v>45766</v>
          </cell>
          <cell r="BP1303" t="str">
            <v>SI</v>
          </cell>
          <cell r="BQ1303" t="str">
            <v>CONTRATACIÓN DIRECTA</v>
          </cell>
          <cell r="BR1303" t="str">
            <v>SGR-512-2024</v>
          </cell>
          <cell r="BS1303" t="str">
            <v>https://community.secop.gov.co/Public/Tendering/OpportunityDetail/Index?noticeUID=CO1.NTC.6735371&amp;isFromPublicArea=True&amp;isModal=true&amp;asPopupView=true</v>
          </cell>
        </row>
        <row r="1304">
          <cell r="A1304" t="str">
            <v>SGR-513-2024</v>
          </cell>
          <cell r="C1304">
            <v>45569</v>
          </cell>
          <cell r="D1304" t="str">
            <v>DIEGO ANDRES BRICEÑO QUINTERO</v>
          </cell>
          <cell r="E1304" t="str">
            <v>PAULA ANDREA PIÑEROS CUESTA</v>
          </cell>
          <cell r="F1304" t="str">
            <v>CONTRATO</v>
          </cell>
          <cell r="J1304">
            <v>30934</v>
          </cell>
          <cell r="K1304">
            <v>40</v>
          </cell>
          <cell r="L1304">
            <v>630106123</v>
          </cell>
          <cell r="M1304" t="str">
            <v>APOYO A LA GESTIÓN</v>
          </cell>
          <cell r="N1304" t="str">
            <v>CÉDULA DE CIUDADANIA</v>
          </cell>
          <cell r="O1304">
            <v>80817125</v>
          </cell>
          <cell r="P1304">
            <v>0</v>
          </cell>
          <cell r="Q1304" t="str">
            <v>PS de apoyo a la gestión a la VSCSM en el marco de las actividades de la fiscalización para la operación de la Mesa de Ayuda de Control a la Producción, así como en el control a la atención y seguimiento de las Peticiones, Quejas, Reclamos y Sugerencias (PQRS) recibidas a través de este y otros canales de la ANM.</v>
          </cell>
          <cell r="R1304" t="str">
            <v>1. Atender las solicitudes de Control a la Producción recibidos en los canales establecidos por la ANM y en la
plataforma de Control a la Producción, desde el primer contacto que se haga con el usuario hasta el registro de la
solución, dentro del periodo de tiempo y de acuerdo con los procedimientos establecidos y los protocolos de atención de
la Entidad.
2. Apoyar las mejoras y optimizaciones para los procesos existentes basándose en las solicitudes, incidentes y PQRS
recibidas en Control a la Producción.
3. Apoyar y adoptar la estrategia de comunicación y divulgación de la Resolución 371 de 2024, que derive en un
adecuado entendimiento a los interesados y vinculados de las obligaciones derivadas de la normativa.
4. Clasificar, direccionar y responder adecuada y oportunamente las peticiones, quejas, reclamos, felicitaciones,
sugerencias y demás requerimientos de los interesados bajo los lineamientos dados por la Vicepresidencia de
Seguimiento Control y Seguridad Minera.
5. Desarrollar toda la gestión relacionada con la satisfacción de los interesados frente a la atención y respuesta a
requerimientos y presentar los informes que le soliciten al respecto y de acuerdo al procedimiento establecido por la
Entidad.
6. Apoyar la consolidación de información de los procesos de planeación o gestión del grupo y demás tareas de apoyo
operativo, de conformidad con los requerimientos que realice el supervisor y acatando los lineamientos de la entidad..
7. Reportar diaria, semanal y mensualmente los resultados del servicio dado a través de los diferentes canales de
atención, al supervisor de contrato a quien éste designe, de acuerdo con los lineamientos que se le indiquen y mantener
contacto permanente con él/ella para informar sobre cualquier situación irregular que se pueda llegar a presentar en la
prestación del servicio con su respectivo análisis y sugerencias de mejora.
8. Elaborar y presentar los informes relacionados al desarrollo del objeto contractual conforme a los requerimientos
que realice el supervisor, haciendo uso de los formatos y acatando los lineamientos adoptados por la ANM para el
efecto.
Asistir y/o participar en las reuniones, talleres, mesas de trabajo, socializaciones y demás eventos que se requieran para
el cumplimiento de sus obligaciones._x000D_</v>
          </cell>
          <cell r="V1304">
            <v>30219987</v>
          </cell>
          <cell r="W1304">
            <v>58224</v>
          </cell>
          <cell r="X1304">
            <v>45540</v>
          </cell>
          <cell r="Y1304" t="str">
            <v>SISTEMA GENERAL DE REGALÍAS</v>
          </cell>
          <cell r="AA1304">
            <v>30219987</v>
          </cell>
          <cell r="AB1304" t="str">
            <v>FERNANDO ALBERTO CARDONA VARGAS</v>
          </cell>
          <cell r="AC1304" t="str">
            <v>VICEPRESIDENTE DE SEGUIMIENTO, CONTROL Y SEGURIDAD MINERA</v>
          </cell>
          <cell r="AD1304" t="str">
            <v>VSCSM</v>
          </cell>
          <cell r="AE1304">
            <v>7</v>
          </cell>
          <cell r="AH1304">
            <v>4317141</v>
          </cell>
          <cell r="AI1304">
            <v>43056693</v>
          </cell>
          <cell r="AJ1304" t="str">
            <v>MARÍA EUGENIA SÁNCHEZ JARAMILLO</v>
          </cell>
          <cell r="AK1304" t="str">
            <v>EXPERTO CÓDIGO G3 GRADO 06 DE LA VICEPRESIDENCIA DE SEGUIMIENTO, CONTROL Y SEGURIDAD MINERA</v>
          </cell>
          <cell r="AN1304" t="str">
            <v>Bogotá D.C.</v>
          </cell>
          <cell r="AO1304" t="str">
            <v>14 PRESTACIÓN DE SERVICIOS</v>
          </cell>
          <cell r="AP1304" t="str">
            <v>BOYACÁ</v>
          </cell>
          <cell r="AQ1304" t="str">
            <v>TUNJA</v>
          </cell>
          <cell r="AR1304" t="str">
            <v>ABOGADO</v>
          </cell>
          <cell r="AS1304" t="str">
            <v>PREGRADO</v>
          </cell>
          <cell r="AZ1304" t="str">
            <v>SGR</v>
          </cell>
          <cell r="BA1304" t="str">
            <v>513</v>
          </cell>
          <cell r="BB1304">
            <v>2024</v>
          </cell>
          <cell r="BC1304">
            <v>80111600</v>
          </cell>
          <cell r="BD1304" t="str">
            <v>ASEGURADORA SOLIDARIA DE COLOMBIA</v>
          </cell>
          <cell r="BE1304" t="str">
            <v>310 47 994000012176</v>
          </cell>
          <cell r="BF1304">
            <v>45558</v>
          </cell>
          <cell r="BG1304">
            <v>45559</v>
          </cell>
          <cell r="BH1304">
            <v>45559</v>
          </cell>
          <cell r="BI1304">
            <v>228424</v>
          </cell>
          <cell r="BJ1304">
            <v>45559</v>
          </cell>
          <cell r="BK1304" t="str">
            <v>POSITIVA</v>
          </cell>
          <cell r="BL1304">
            <v>45561</v>
          </cell>
          <cell r="BN1304">
            <v>45561</v>
          </cell>
          <cell r="BO1304">
            <v>45772</v>
          </cell>
          <cell r="BP1304" t="str">
            <v>SI</v>
          </cell>
          <cell r="BQ1304" t="str">
            <v>CONTRATACIÓN DIRECTA</v>
          </cell>
          <cell r="BR1304" t="str">
            <v>SGR-513-2024</v>
          </cell>
          <cell r="BS1304" t="str">
            <v>https://community.secop.gov.co/Public/Tendering/OpportunityDetail/Index?noticeUID=CO1.NTC.6762519&amp;isFromPublicArea=True&amp;isModal=False</v>
          </cell>
        </row>
        <row r="1305">
          <cell r="A1305" t="str">
            <v>SGR-514-2024</v>
          </cell>
          <cell r="C1305">
            <v>45552</v>
          </cell>
          <cell r="D1305" t="str">
            <v xml:space="preserve">ALEJANDRA HERRERA GONZALEZ </v>
          </cell>
          <cell r="E1305" t="str">
            <v>SIRLY ANA RUIZ FLOREZ</v>
          </cell>
          <cell r="F1305" t="str">
            <v>CONTRATO</v>
          </cell>
          <cell r="J1305">
            <v>32573</v>
          </cell>
          <cell r="K1305">
            <v>36</v>
          </cell>
          <cell r="L1305">
            <v>630105823</v>
          </cell>
          <cell r="M1305" t="str">
            <v>APOYO A LA GESTIÓN</v>
          </cell>
          <cell r="N1305" t="str">
            <v>CÉDULA DE CIUDADANIA</v>
          </cell>
          <cell r="O1305">
            <v>1040035550</v>
          </cell>
          <cell r="P1305">
            <v>7</v>
          </cell>
          <cell r="Q1305" t="str">
            <v>PS de apoyo a la gestión a la VSCSM, en actividades de fiscalización minera, como es la recepción de documentos
internos y externos, el control de la correspondencia, la clasificación de información y la gestión documental a través del
SGD.</v>
          </cell>
          <cell r="R1305" t="str">
            <v>1. Apoyar las actividades de gestión y manejo documental de la información derivada del desarrollo de la función de
fiscalización de la actividad minera.
2. Ingresar, en medio físico o digital, la correspondencia y productos de información derivados de las actividades de
fiscalización de la actividad minera en el expediente tanto en su versión física como en digital en las herramientas
informáticas dispuestas para tal fin.
3. Apoyar el recibo y clasificación de las actuaciones administrativas, técnicas y jurídicas, en medio físico o digital,
resultado de las actividades de fiscalización de la actividad minera.
4. Organizar cronológicamente la documentación y remitir a mantenimiento de expedientes y gestión documental, bajo
los lineamientos que se expidan para el efecto por parte de la ANM.
5. Diligenciar y mantener actualizada la base de datos de control de actuaciones administrativas proferidas por el
grupo de trabajo, en físico o en digital, bajo los parámetros y lineamientos que se definan para el efecto.
6. Apoyar al Grupo de Seguimiento y Control en las actividades de control de correspondencia, en físico o en digital.
7. Archivar y controlar los documentos soportes de las inspecciones de campo, autos, resoluciones y demás
información expedida por el grupo de trabajo, de conformidad con los lineamientos que se impartan por el Supervisor y
haciendo uso de las plataformas tecnológicas que disponga la entidad.
8. Apoyar la atención a usuarios en consultas relacionadas con el estado del expediente y trámites competencia del
grupo de trabajo, enmarcados en el proceso de fiscalización minera.9. Atender de manera oportuna las solicitudes de copias, en versión física o digital, y hacer entrega de las mismas, en
atención a las peticiones radicadas por los interesados y titulares mineros y según el reparto asignado.
10. Apoyar el agendamiento, organización y realización de las reuniones que se programen en el Grupo, en el marco de
las actividades de fiscalización, apoyando la elaboración de actas y listado de asistencia respectivos.
11. Apoyar las actuaciones correspondientes para la realización oportuna y eficaz el proceso de notificación de actos
administrativos derivados de las funciones de fiscalización minera.
Generar reportes de gestión y elaborar documentos que resulten del cumplimiento de sus obligaciones o que sean
necesarios para el cabal cumplimiento de las actividades de fiscalización a la actividad minera que adelanta el grupo de
trabajo._x000D_</v>
          </cell>
          <cell r="V1305">
            <v>21171409</v>
          </cell>
          <cell r="W1305">
            <v>57924</v>
          </cell>
          <cell r="X1305">
            <v>45540</v>
          </cell>
          <cell r="Y1305" t="str">
            <v>SISTEMA GENERAL DE REGALÍAS</v>
          </cell>
          <cell r="AA1305">
            <v>21171409</v>
          </cell>
          <cell r="AB1305" t="str">
            <v>FERNANDO ALBERTO CARDONA VARGAS</v>
          </cell>
          <cell r="AC1305" t="str">
            <v>VICEPRESIDENTE DE SEGUIMIENTO, CONTROL Y SEGURIDAD MINERA</v>
          </cell>
          <cell r="AD1305" t="str">
            <v>VSCSM</v>
          </cell>
          <cell r="AE1305">
            <v>7</v>
          </cell>
          <cell r="AH1305">
            <v>3024487</v>
          </cell>
          <cell r="AI1305">
            <v>43000561</v>
          </cell>
          <cell r="AJ1305" t="str">
            <v xml:space="preserve">MARIA INES DE LA EUCARISTIA RESTREPO MORALES </v>
          </cell>
          <cell r="AK1305" t="str">
            <v xml:space="preserve">COORDINADORA PUNTO DE ATENCION REGIONAL MEDELLIN </v>
          </cell>
          <cell r="AN1305" t="str">
            <v>Medellín</v>
          </cell>
          <cell r="AO1305" t="str">
            <v>14 PRESTACIÓN DE SERVICIOS</v>
          </cell>
          <cell r="AP1305" t="str">
            <v>ANTIOQUIA</v>
          </cell>
          <cell r="AQ1305" t="str">
            <v>MEDELLÍN</v>
          </cell>
          <cell r="AR1305" t="str">
            <v>ADMINISTRADOR DE EMPRESAS</v>
          </cell>
          <cell r="AS1305" t="str">
            <v>PREGRADO</v>
          </cell>
          <cell r="AZ1305" t="str">
            <v>SGR</v>
          </cell>
          <cell r="BA1305" t="str">
            <v>514</v>
          </cell>
          <cell r="BB1305">
            <v>2024</v>
          </cell>
          <cell r="BC1305">
            <v>80111600</v>
          </cell>
          <cell r="BD1305" t="str">
            <v>SEGUROS DEL ESTADO S.A.</v>
          </cell>
          <cell r="BE1305" t="str">
            <v xml:space="preserve">
14-44-101219851</v>
          </cell>
          <cell r="BF1305">
            <v>45560</v>
          </cell>
          <cell r="BG1305">
            <v>45562</v>
          </cell>
          <cell r="BH1305">
            <v>45562</v>
          </cell>
          <cell r="BI1305">
            <v>229824</v>
          </cell>
          <cell r="BJ1305">
            <v>45562</v>
          </cell>
          <cell r="BK1305" t="str">
            <v>POSITIVA</v>
          </cell>
          <cell r="BL1305">
            <v>45565</v>
          </cell>
          <cell r="BN1305">
            <v>45565</v>
          </cell>
          <cell r="BO1305">
            <v>45776</v>
          </cell>
          <cell r="BP1305" t="str">
            <v>SI</v>
          </cell>
          <cell r="BQ1305" t="str">
            <v>CONTRATACIÓN DIRECTA</v>
          </cell>
          <cell r="BR1305" t="str">
            <v>SGR-514-2024</v>
          </cell>
          <cell r="BS1305" t="str">
            <v>https://community.secop.gov.co/Public/Tendering/OpportunityDetail/Index?noticeUID=CO1.NTC.6786637&amp;isFromPublicArea=True&amp;isModal=False</v>
          </cell>
        </row>
        <row r="1306">
          <cell r="A1306" t="str">
            <v>SGR-515-2024</v>
          </cell>
          <cell r="C1306">
            <v>45553</v>
          </cell>
          <cell r="D1306" t="str">
            <v xml:space="preserve">JUAN ANTONIO CASTRO LOPERA </v>
          </cell>
          <cell r="E1306" t="str">
            <v>SIRLY ANA RUIZ FLOREZ</v>
          </cell>
          <cell r="F1306" t="str">
            <v>CONTRATO</v>
          </cell>
          <cell r="J1306">
            <v>33678</v>
          </cell>
          <cell r="K1306">
            <v>33</v>
          </cell>
          <cell r="L1306" t="str">
            <v>630084423_x000D_</v>
          </cell>
          <cell r="M1306" t="str">
            <v>PROFESIONAL</v>
          </cell>
          <cell r="N1306" t="str">
            <v>CÉDULA DE CIUDADANIA</v>
          </cell>
          <cell r="O1306">
            <v>1037619998</v>
          </cell>
          <cell r="P1306">
            <v>9</v>
          </cell>
          <cell r="Q1306" t="str">
            <v xml:space="preserve">PSP al Grupo de Evaluación de Estudios Técnicos, en actividades necesarias para el desarrollo de la función de
fiscalización Minera, como es el análisis y conceptualización de la estimación y categorización de las reservas minerales
de carbón de los títulos mineros. </v>
          </cell>
          <cell r="R1306" t="str">
            <v>1. Analizar y evaluar, desde el punto de vista técnico, la información allegada por los titulares mineros, beneficiarios de
áreas de reserva especial y sub-contratistas con el fin de verificar el cumplimiento de las obligaciones contractuales y
legales para elaborar de manera oportuna el correspondiente concepto técnico, o documentos de carácter técnico a que
haya lugar, de acuerdo con la asignación realizada por el Supervisor del contrato.
2. Validar que la información de planeamiento de la explotación del mineral asignado, presentada por los titulares
mineros, beneficiarios de áreas de reserva especial y subcontratistas, relacionada con las reservas minerales, cumpla
con los lineamientos, procesos y procedimientos establecidos dentro de la Vicepresidencia de Seguimiento, Control y
Seguridad Minera.
3. Incorporar la información correspondiente de la evaluación técnica realizada, en los sistemas de información
dispuestos por la Entidad.
4. Realizar inspecciones técnicas de campo a los títulos mineros, áreas de reserva especial y subcontratos, para la
verificación, evaluación y proyección de los conceptos técnicos, especialmente los relacionados con la información de
planeamiento de la explotación del mineral asignado, de acuerdo con la normatividad vigente.
5. Asistir y participar en las mesas de trabajo, reuniones, comités y demás actividades relacionadas con el objeto del
contrato, cuando se lo requiera el supervisor del Contrato.
6. Documentar técnicamente los términos de referencia o parámetros que se tuvieron en cuenta para la verificación y
elaboración del concepto técnico relacionada con la evaluación de reservas minerales.
7. Proyectar desde el punto de vista técnico la información requerida para dar respuesta a los derechos de petición,
quejas, requerimientos, y demás solicitudes a cargo del Grupo de Trabajo.
8. Gestionar y revisar las actuaciones y trámites que le sean asignadas a través del aplicativo del Sistema de Gestión
Documental de la Entidad con el fin de identificar trámites prioritarios en atención a la complejidad de las actuaciones que
deban ser adelantadas por el Grupo de Trabajo, informando oportunamente al Supervisor del contrato y ejecutar el cierre
del trámite en el sistema documental de acuerdo al procedimiento establecido.</v>
          </cell>
          <cell r="V1306">
            <v>87267141</v>
          </cell>
          <cell r="W1306">
            <v>35924</v>
          </cell>
          <cell r="X1306">
            <v>45499</v>
          </cell>
          <cell r="Y1306" t="str">
            <v>SISTEMA GENERAL DE REGALÍAS</v>
          </cell>
          <cell r="AA1306">
            <v>77570792</v>
          </cell>
          <cell r="AB1306" t="str">
            <v>FERNANDO ALBERTO CARDONA VARGAS</v>
          </cell>
          <cell r="AC1306" t="str">
            <v>VICEPRESIDENTE DE SEGUIMIENTO, CONTROL Y SEGURIDAD MINERA</v>
          </cell>
          <cell r="AD1306" t="str">
            <v>VSCSM</v>
          </cell>
          <cell r="AE1306">
            <v>8</v>
          </cell>
          <cell r="AH1306">
            <v>9696349</v>
          </cell>
          <cell r="AI1306">
            <v>7226198</v>
          </cell>
          <cell r="AJ1306" t="str">
            <v>FABIO ANTONIO GUTIERREZ CAMACHO</v>
          </cell>
          <cell r="AK1306" t="str">
            <v xml:space="preserve">COORDINADOR DEL GRUPO DE EVALUACIÓN DE ESTUDIOS TÉCNICOS </v>
          </cell>
          <cell r="AN1306" t="str">
            <v>Bogotá D.C.</v>
          </cell>
          <cell r="AO1306" t="str">
            <v>14 PRESTACIÓN DE SERVICIOS</v>
          </cell>
          <cell r="AP1306" t="str">
            <v>ANTIOQUIA</v>
          </cell>
          <cell r="AQ1306" t="str">
            <v>MEDELLÍN</v>
          </cell>
          <cell r="AR1306" t="str">
            <v>INGENIERIA DE MINAS Y METALURGICA</v>
          </cell>
          <cell r="AS1306" t="str">
            <v>POSGRADO</v>
          </cell>
          <cell r="AZ1306" t="str">
            <v>SGR</v>
          </cell>
          <cell r="BA1306" t="str">
            <v>515</v>
          </cell>
          <cell r="BB1306">
            <v>2024</v>
          </cell>
          <cell r="BC1306">
            <v>80111600</v>
          </cell>
          <cell r="BD1306" t="str">
            <v>SEGUROS DEL ESTADO S.A.</v>
          </cell>
          <cell r="BE1306" t="str">
            <v>530-47-994000041177</v>
          </cell>
          <cell r="BF1306">
            <v>45562</v>
          </cell>
          <cell r="BG1306">
            <v>45566</v>
          </cell>
          <cell r="BH1306">
            <v>45566</v>
          </cell>
          <cell r="BI1306">
            <v>234324</v>
          </cell>
          <cell r="BJ1306">
            <v>45565</v>
          </cell>
          <cell r="BK1306" t="str">
            <v>POSITIVA</v>
          </cell>
          <cell r="BL1306">
            <v>45567</v>
          </cell>
          <cell r="BN1306">
            <v>45567</v>
          </cell>
          <cell r="BO1306">
            <v>45809</v>
          </cell>
          <cell r="BP1306" t="str">
            <v>SI</v>
          </cell>
          <cell r="BQ1306" t="str">
            <v>CONTRATACIÓN DIRECTA</v>
          </cell>
          <cell r="BR1306" t="str">
            <v>SGR-515-2024</v>
          </cell>
          <cell r="BS1306" t="str">
            <v>https://community.secop.gov.co/Public/Tendering/OpportunityDetail/Index?noticeUID=CO1.NTC.6786559&amp;isFromPublicArea=True&amp;isModal=true&amp;asPopupView=true</v>
          </cell>
        </row>
        <row r="1307">
          <cell r="A1307" t="str">
            <v>SGR-516-2024</v>
          </cell>
          <cell r="C1307">
            <v>45541</v>
          </cell>
          <cell r="D1307" t="str">
            <v>YEISON LEVI MESA TIBADUIZA</v>
          </cell>
          <cell r="E1307" t="str">
            <v>MARTHA PATRICIA PUERTO GUIO</v>
          </cell>
          <cell r="F1307" t="str">
            <v>CONTRATO</v>
          </cell>
          <cell r="J1307">
            <v>34326</v>
          </cell>
          <cell r="K1307">
            <v>31</v>
          </cell>
          <cell r="L1307">
            <v>630103723</v>
          </cell>
          <cell r="M1307" t="str">
            <v>PROFESIONAL</v>
          </cell>
          <cell r="N1307" t="str">
            <v>CÉDULA DE CIUDADANIA</v>
          </cell>
          <cell r="O1307">
            <v>1057594286</v>
          </cell>
          <cell r="P1307">
            <v>6</v>
          </cell>
          <cell r="Q1307" t="str">
            <v>PSP a la VSCSM, en actividades necesarias para el desarrollo de la función de fiscalización minera, como es
elaboración, revisión o corrección de conceptos técnicos, la evaluación documental de expedientes mineros, así como la
realizació</v>
          </cell>
          <cell r="R1307"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307">
            <v>69956703</v>
          </cell>
          <cell r="W1307">
            <v>54824</v>
          </cell>
          <cell r="X1307">
            <v>45501</v>
          </cell>
          <cell r="Y1307" t="str">
            <v>SISTEMA GENERAL DE REGALÍAS</v>
          </cell>
          <cell r="AA1307">
            <v>62183736</v>
          </cell>
          <cell r="AB1307" t="str">
            <v>FERNANDO ALBERTO CARDONA VARGAS</v>
          </cell>
          <cell r="AC1307" t="str">
            <v>VICEPRESIDENTE DE SEGUIMIENTO, CONTROL Y SEGURIDAD MINERA</v>
          </cell>
          <cell r="AD1307" t="str">
            <v>VSCSM</v>
          </cell>
          <cell r="AE1307">
            <v>8</v>
          </cell>
          <cell r="AH1307" t="str">
            <v>$7.772.967</v>
          </cell>
          <cell r="AI1307">
            <v>14138793</v>
          </cell>
          <cell r="AJ1307" t="str">
            <v>DIEGO FERNANDO LINARES ROZO</v>
          </cell>
          <cell r="AK1307" t="str">
            <v>COORDINADOR DEL PUNTO DE ATENCIÓN REGIONAL IBAGUE</v>
          </cell>
          <cell r="AN1307" t="str">
            <v>Ibagué</v>
          </cell>
          <cell r="AO1307" t="str">
            <v>14 PRESTACIÓN DE SERVICIOS</v>
          </cell>
          <cell r="AP1307" t="str">
            <v>BOYACÁ</v>
          </cell>
          <cell r="AQ1307" t="str">
            <v>SOGAMOSO</v>
          </cell>
          <cell r="AR1307" t="str">
            <v>INGENIERO DE MINAS</v>
          </cell>
          <cell r="AS1307" t="str">
            <v>PREGRADO</v>
          </cell>
          <cell r="AZ1307" t="str">
            <v>SGR</v>
          </cell>
          <cell r="BA1307" t="str">
            <v>516</v>
          </cell>
          <cell r="BB1307">
            <v>2024</v>
          </cell>
          <cell r="BC1307">
            <v>80111600</v>
          </cell>
          <cell r="BD1307" t="str">
            <v>SEGUROS DEL ESTADO S.A.</v>
          </cell>
          <cell r="BE1307" t="str">
            <v>14-44-101219846</v>
          </cell>
          <cell r="BF1307">
            <v>45561</v>
          </cell>
          <cell r="BG1307">
            <v>45562</v>
          </cell>
          <cell r="BH1307">
            <v>45562</v>
          </cell>
          <cell r="BI1307">
            <v>230724</v>
          </cell>
          <cell r="BJ1307">
            <v>45562</v>
          </cell>
          <cell r="BK1307" t="str">
            <v>POSITIVA</v>
          </cell>
          <cell r="BL1307">
            <v>45566</v>
          </cell>
          <cell r="BN1307">
            <v>45566</v>
          </cell>
          <cell r="BO1307">
            <v>45808</v>
          </cell>
          <cell r="BP1307" t="str">
            <v>SI</v>
          </cell>
          <cell r="BQ1307" t="str">
            <v>CONTRATACIÓN DIRECTA</v>
          </cell>
          <cell r="BR1307" t="str">
            <v>SGR-516-2024</v>
          </cell>
          <cell r="BS1307" t="str">
            <v>https://community.secop.gov.co/Public/Tendering/OpportunityDetail/Index?noticeUID=CO1.NTC.6784099&amp;isFromPublicArea=True&amp;isModal=False</v>
          </cell>
        </row>
        <row r="1308">
          <cell r="A1308" t="str">
            <v>SGR-517-2024</v>
          </cell>
          <cell r="C1308">
            <v>45542</v>
          </cell>
          <cell r="D1308" t="str">
            <v>ALBERTO CAMILO VILLAMIZAR DURAN</v>
          </cell>
          <cell r="E1308" t="str">
            <v>MARTHA PATRICIA PUERTO GUIO</v>
          </cell>
          <cell r="F1308" t="str">
            <v>CONTRATO</v>
          </cell>
          <cell r="J1308">
            <v>21561</v>
          </cell>
          <cell r="K1308">
            <v>66</v>
          </cell>
          <cell r="L1308">
            <v>630103323</v>
          </cell>
          <cell r="M1308" t="str">
            <v>PROFESIONAL</v>
          </cell>
          <cell r="N1308" t="str">
            <v>CÉDULA DE CIUDADANIA</v>
          </cell>
          <cell r="O1308">
            <v>13457935</v>
          </cell>
          <cell r="P1308">
            <v>0</v>
          </cell>
          <cell r="Q1308"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308"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308">
            <v>62183736</v>
          </cell>
          <cell r="W1308">
            <v>54424</v>
          </cell>
          <cell r="X1308">
            <v>45501</v>
          </cell>
          <cell r="Y1308" t="str">
            <v>SISTEMA GENERAL DE REGALÍAS</v>
          </cell>
          <cell r="AA1308">
            <v>62182736</v>
          </cell>
          <cell r="AB1308" t="str">
            <v>FERNANDO ALBERTO CARDONA VARGAS</v>
          </cell>
          <cell r="AC1308" t="str">
            <v>VICEPRESIDENTE DE SEGUIMIENTO, CONTROL Y SEGURIDAD MINERA</v>
          </cell>
          <cell r="AD1308" t="str">
            <v>VSCSM</v>
          </cell>
          <cell r="AE1308">
            <v>8</v>
          </cell>
          <cell r="AH1308">
            <v>7772967</v>
          </cell>
          <cell r="AI1308">
            <v>14138793</v>
          </cell>
          <cell r="AJ1308" t="str">
            <v>DIEGO FERNANDO LINARES ROZO</v>
          </cell>
          <cell r="AK1308" t="str">
            <v>COORDINADOR DEL PUNTO DE ATENCIÓN REGIONAL IBAGUE</v>
          </cell>
          <cell r="AN1308" t="str">
            <v>Ibagué</v>
          </cell>
          <cell r="AO1308" t="str">
            <v>14 PRESTACIÓN DE SERVICIOS</v>
          </cell>
          <cell r="AP1308" t="str">
            <v>NORTE DE SANTANDER</v>
          </cell>
          <cell r="AQ1308" t="str">
            <v>CUCUTA</v>
          </cell>
          <cell r="AR1308" t="str">
            <v>GEOLOGIA</v>
          </cell>
          <cell r="AS1308" t="str">
            <v>PREGRADO</v>
          </cell>
          <cell r="AZ1308" t="str">
            <v>SGR</v>
          </cell>
          <cell r="BA1308" t="str">
            <v>517</v>
          </cell>
          <cell r="BB1308">
            <v>2024</v>
          </cell>
          <cell r="BC1308">
            <v>80111600</v>
          </cell>
          <cell r="BD1308" t="str">
            <v>SEGUROS DEL ESTADO S.A.</v>
          </cell>
          <cell r="BE1308" t="str">
            <v>21-46101099147</v>
          </cell>
          <cell r="BF1308">
            <v>45561</v>
          </cell>
          <cell r="BG1308">
            <v>45567</v>
          </cell>
          <cell r="BH1308">
            <v>45567</v>
          </cell>
          <cell r="BI1308">
            <v>230424</v>
          </cell>
          <cell r="BJ1308">
            <v>45562</v>
          </cell>
          <cell r="BK1308" t="str">
            <v>POSITIVA</v>
          </cell>
          <cell r="BL1308">
            <v>45568</v>
          </cell>
          <cell r="BN1308">
            <v>45568</v>
          </cell>
          <cell r="BO1308">
            <v>45810</v>
          </cell>
          <cell r="BP1308" t="str">
            <v>SI</v>
          </cell>
          <cell r="BQ1308" t="str">
            <v>CONTRATACIÓN DIRECTA</v>
          </cell>
          <cell r="BR1308" t="str">
            <v>SGR-517-2024</v>
          </cell>
          <cell r="BS1308" t="str">
            <v>https://community.secop.gov.co/Public/Tendering/OpportunityDetail/Index?noticeUID=CO1.NTC.6783592&amp;isFromPublicArea=True&amp;isModal=true&amp;asPopupView=true</v>
          </cell>
        </row>
        <row r="1309">
          <cell r="A1309" t="str">
            <v>SGR-518-2024</v>
          </cell>
          <cell r="C1309">
            <v>45537</v>
          </cell>
          <cell r="D1309" t="str">
            <v xml:space="preserve">MARYI JULIETH MARTÍNEZ GUERRA </v>
          </cell>
          <cell r="E1309" t="str">
            <v>YERALDIN FUENTES</v>
          </cell>
          <cell r="F1309" t="str">
            <v>CONTRATO</v>
          </cell>
          <cell r="J1309">
            <v>35725</v>
          </cell>
          <cell r="K1309">
            <v>27</v>
          </cell>
          <cell r="L1309">
            <v>630106023</v>
          </cell>
          <cell r="M1309" t="str">
            <v>PROFESIONAL</v>
          </cell>
          <cell r="N1309" t="str">
            <v>CÉDULA DE CIUDADANIA</v>
          </cell>
          <cell r="O1309">
            <v>1033801325</v>
          </cell>
          <cell r="P1309">
            <v>7</v>
          </cell>
          <cell r="Q1309" t="str">
            <v>PSP al GRCE en actividades inherentes al proceso de fiscalización minera, apoyando la recepción, análisis y gestión de
PQRS y comunicaciones presentadas por comercializadores, explotadores mineros y otros entes de interés.</v>
          </cell>
          <cell r="R1309" t="str">
            <v>1. Recibir, analizar y gestionar todos los documentos, comunicaciones, PQRS y declaraciones de producción de
minerales presentadas por los titulares mineros, de competencia del Grupo de Regalías y Contraprestaciones
Económicas.
2. Realizar seguimiento a la gestión documental del Grupo de Regalías y Contraprestaciones Económicas, garantizando
su correcto trámite y cierre en el Sistema de Gestión Documental (SGD).
3. Consultar las diferentes fuentes de información como el Sistema de Gestión Documental (SGD), Anna Minería y
demás bases de datos y sistemas de información, con el fin de garantizar la correcta la asignación, reparto y control de
correspondencia y documentación del Grupo.
4. Mantener actualizadas la base de datos dispuestas para el seguimiento a la gestión documental del GRCE,
garantizando el control de la asignación, reparto y respuesta de toda la correspondencia en los tiempos establecidos.
5. Apoyar las actividades administrativas de competencia del Grupo de Regalías y Contraprestaciones Económicas en el
marco de la fiscalización minera.
6. Asistir y participar en los comités, reuniones, talleres, juntas y demás eventos que le indique el supervisor y se
relacionen con el objeto del contrato.
7. Presentar los informes que le indique el supervisor, sobre las actividades desarrolladas en ejecución del objetocontractual.
8. Apoyar las gestiones administrativas y técnicas necesarias para el correcto funcionamiento de los sistemas de
información que soportan gestión documental, presentando a la oficina de Tecnología de Información de la Agencia
Nacional de Minería, los requerimientos mejoras o integraciones con otros sistemas._x000D_</v>
          </cell>
          <cell r="V1309">
            <v>31194835</v>
          </cell>
          <cell r="W1309">
            <v>58124</v>
          </cell>
          <cell r="X1309">
            <v>45540</v>
          </cell>
          <cell r="Y1309" t="str">
            <v>SISTEMA GENERAL DE REGALÍAS</v>
          </cell>
          <cell r="AA1309">
            <v>31194835</v>
          </cell>
          <cell r="AB1309" t="str">
            <v>FERNANDO ALBERTO CARDONA VARGAS</v>
          </cell>
          <cell r="AC1309" t="str">
            <v>VICEPRESIDENTE DE SEGUIMIENTO, CONTROL Y SEGURIDAD MINERA</v>
          </cell>
          <cell r="AD1309" t="str">
            <v>VSCSM</v>
          </cell>
          <cell r="AE1309">
            <v>7</v>
          </cell>
          <cell r="AH1309">
            <v>4456405</v>
          </cell>
          <cell r="AI1309">
            <v>9727207</v>
          </cell>
          <cell r="AJ1309" t="str">
            <v>JAIME ALONSO GARCÍA ARANGO</v>
          </cell>
          <cell r="AK1309" t="str">
            <v>GERENTE GRUPO DE REGALÍAS Y CONTRAPRESTACIONES ECONÓMICAS</v>
          </cell>
          <cell r="AN1309" t="str">
            <v>Bogotá D.C.</v>
          </cell>
          <cell r="AO1309" t="str">
            <v>14 PRESTACIÓN DE SERVICIOS</v>
          </cell>
          <cell r="AP1309" t="str">
            <v>BOGOTÁ D.C.</v>
          </cell>
          <cell r="AQ1309" t="str">
            <v>BOGOTÁ D.C.</v>
          </cell>
          <cell r="AR1309" t="str">
            <v>NEGOCIOS INTERNACIONALES</v>
          </cell>
          <cell r="AS1309" t="str">
            <v>PREGRADO</v>
          </cell>
          <cell r="AZ1309" t="str">
            <v>SGR</v>
          </cell>
          <cell r="BA1309" t="str">
            <v>518</v>
          </cell>
          <cell r="BB1309">
            <v>2024</v>
          </cell>
          <cell r="BC1309">
            <v>80111600</v>
          </cell>
          <cell r="BD1309" t="str">
            <v>ASEGURADORA SOLIDARIA DE COLOMBIA</v>
          </cell>
          <cell r="BE1309" t="str">
            <v>310-47-994000012209</v>
          </cell>
          <cell r="BF1309">
            <v>45561</v>
          </cell>
          <cell r="BG1309">
            <v>45562</v>
          </cell>
          <cell r="BH1309">
            <v>45562</v>
          </cell>
          <cell r="BI1309">
            <v>230124</v>
          </cell>
          <cell r="BJ1309">
            <v>45562</v>
          </cell>
          <cell r="BK1309" t="str">
            <v>POSITIVA</v>
          </cell>
          <cell r="BL1309">
            <v>45565</v>
          </cell>
          <cell r="BN1309">
            <v>45565</v>
          </cell>
          <cell r="BO1309">
            <v>45776</v>
          </cell>
          <cell r="BP1309" t="str">
            <v>SI</v>
          </cell>
          <cell r="BQ1309" t="str">
            <v>CONTRATACIÓN DIRECTA</v>
          </cell>
          <cell r="BR1309" t="str">
            <v>SGR-518-2024</v>
          </cell>
          <cell r="BS1309" t="str">
            <v>https://community.secop.gov.co/Public/Tendering/OpportunityDetail/Index?noticeUID=CO1.NTC.6784851&amp;isFromPublicArea=True&amp;isModal=False</v>
          </cell>
        </row>
        <row r="1310">
          <cell r="A1310" t="str">
            <v>SGR-519-2024</v>
          </cell>
          <cell r="B1310" t="str">
            <v>SA-SI-008-2024</v>
          </cell>
          <cell r="C1310" t="str">
            <v>CO1.PCCNTR.6800807- CC BTA-ACT-24-09-24</v>
          </cell>
          <cell r="D1310" t="str">
            <v>COMERCIALIZADORA LA GEMA SAS</v>
          </cell>
          <cell r="E1310" t="str">
            <v>DANIELA MARINA MUÑOZ MUÑOZ</v>
          </cell>
          <cell r="F1310" t="str">
            <v>CONTRATO</v>
          </cell>
          <cell r="J1310" t="str">
            <v>NO APLICA</v>
          </cell>
          <cell r="K1310" t="str">
            <v>NO APLICA</v>
          </cell>
          <cell r="L1310" t="str">
            <v>500001624_650003223</v>
          </cell>
          <cell r="M1310" t="str">
            <v>NO APLICA</v>
          </cell>
          <cell r="N1310" t="str">
            <v>NIT</v>
          </cell>
          <cell r="O1310">
            <v>900405496</v>
          </cell>
          <cell r="P1310">
            <v>3</v>
          </cell>
          <cell r="Q1310" t="str">
            <v>SUMINISTRAR ELEMENTOS DE PROTECCIÓN PERSONAL, SEGURIDAD Y
SALUD EN EL TRABAJO PARA LOS FUNCIONARIOS DE LA AGENCIA NACIONAL DE MINERIA Y
PERSONAL QUE EJECUTA ACTIVIDADES DE FISCALIZACIÓN MINERA</v>
          </cell>
          <cell r="R1310" t="str">
            <v xml:space="preserve">1) Cumplir con el objeto del contrato, su alcance y con todos los requerimientos exigidos, así como las
especificaciones técnicas solicitadas por la Agencia, derivados del contenido de los estudios previos, pliegos
de condiciones, oferta y contrato.
2) Ejecutar el objeto del contrato dentro del plazo establecido por la Agencia Nacional de Minería.
3) Mantener los precios de la propuesta durante la vigencia del contrato.
4) Dar cumplimiento a cada orden de compra emitida, en cuanto a cantidades, tipos de elementos requeridos
y tiempos de entrega establecidos.
5) Garantizar que los elementos a entregar sean nuevos y originales en ningún caso pueden ser
remanufacturados. Cuando se encuentren defectos de fabricación o calidad en los elementos entregados,
el contratista debe responder por los mismos remplazándolos en un término no superior a treinta (30) días
calendario contados a partir de la fecha del reporte y requerimiento, dando cumplimiento como mínimo con
las mismas especificaciones de la ficha técnica contenida en los estudios previos
6) Suministrar las muestras requeridas por el supervisor del contrato previo a las entregas de los elementos
según los tiempos y condiciones de la orden de compra.
7) Suministrar los elementos objeto de esta contratación en los lugares y sitios establecido en el contrato.
8) Asumir los gastos de transporte de los bienes objeto del contrato hasta el lugar de entrega, como los
seguros de trasporte por robo, destrucción, pérdida, deterioro o daños en los mismos.
9) El contratista deberá garantizar que dispone de existencias suficientes para dar cumplimiento al objeto
contractual de conformidad al presupuesto estimado.
10) Entregar y cumplir con las garantías ofrecidas por los fabricantes para los elementos adquiridos, cuando
aplique.
11) Hacer todas las recomendaciones que consideren necesaria en relación con el desarrollo y ejecución
del contrato.
12) Responder por los riesgos y perjuicios que cause a la Entidad y a terceros en razón o con ocasión de la
ejecución y cumplimiento del contrato.
13) Acatar las recomendaciones, normas, instrucciones y solicitudes, que durante el desarrollo del contrato
se le impartan por parte de la Entidad, sin perjuicio de la autonomía técnica y administrativa.
14) No acceder a peticiones o amenazas de quienes actúen por fuera de la ley, con el fin de obligarlo a
hacer u omitir algún acto o hecho, informando inmediatamente a la Entidad y demás autoridades
competentes, cuando se presenten tales peticiones y amenazas. 15) El contratista deberá cargar en la plataforma del Sistema Electrónico de Contratación Pública SECOP II
en el numeral séptimo, documentos de ejecución del contrato, como informes y facturas para su respectiva
aprobación. </v>
          </cell>
          <cell r="V1310">
            <v>60000000</v>
          </cell>
          <cell r="W1310">
            <v>89124</v>
          </cell>
          <cell r="X1310">
            <v>45412</v>
          </cell>
          <cell r="Y1310" t="str">
            <v>SISTEMA GENERAL DE REGALÍAS</v>
          </cell>
          <cell r="AA1310">
            <v>440000000</v>
          </cell>
          <cell r="AB1310" t="str">
            <v>FREDDY MAURICE CORTES ZEA</v>
          </cell>
          <cell r="AC1310" t="str">
            <v>COORDINADOR GRUPO DE GESTION TALENTO HUMANO</v>
          </cell>
          <cell r="AD1310" t="str">
            <v>VAF</v>
          </cell>
          <cell r="AE1310">
            <v>4</v>
          </cell>
          <cell r="AH1310" t="str">
            <v xml:space="preserve">4 pagos fraccionados </v>
          </cell>
          <cell r="AI1310">
            <v>1057576010</v>
          </cell>
          <cell r="AJ1310" t="str">
            <v>SUSANA  PATIÑO CHÍA</v>
          </cell>
          <cell r="AK1310" t="str">
            <v xml:space="preserve"> Gestor código T1 grado 10 </v>
          </cell>
          <cell r="AN1310" t="str">
            <v>Bogotá D.C.</v>
          </cell>
          <cell r="AO1310" t="str">
            <v>3 COMPRAVENTA y/o SUMINISTRO</v>
          </cell>
          <cell r="AP1310" t="str">
            <v>NO APLICA</v>
          </cell>
          <cell r="AQ1310" t="str">
            <v xml:space="preserve">NO APLICA </v>
          </cell>
          <cell r="AR1310" t="str">
            <v xml:space="preserve">NO APLICA </v>
          </cell>
          <cell r="AS1310" t="str">
            <v xml:space="preserve">NO APLICA </v>
          </cell>
          <cell r="AZ1310" t="str">
            <v>SGR</v>
          </cell>
          <cell r="BA1310" t="str">
            <v>519</v>
          </cell>
          <cell r="BB1310">
            <v>2024</v>
          </cell>
          <cell r="BC1310" t="str">
            <v>46181500
46181600
46181700
46181800
46181900
46182000
46182200</v>
          </cell>
          <cell r="BD1310" t="str">
            <v>ASEGURADORA SOLIDARIA DE COLOMBIA</v>
          </cell>
          <cell r="BE1310" t="str">
            <v>99-4000012187</v>
          </cell>
          <cell r="BF1310">
            <v>45559</v>
          </cell>
          <cell r="BG1310">
            <v>45561</v>
          </cell>
          <cell r="BH1310">
            <v>45561</v>
          </cell>
          <cell r="BI1310">
            <v>342624</v>
          </cell>
          <cell r="BJ1310">
            <v>45560</v>
          </cell>
          <cell r="BK1310" t="str">
            <v>NO APLICA</v>
          </cell>
          <cell r="BL1310" t="str">
            <v>NO APLICA</v>
          </cell>
          <cell r="BN1310">
            <v>45565</v>
          </cell>
          <cell r="BO1310">
            <v>45657</v>
          </cell>
          <cell r="BQ1310" t="str">
            <v>SELECCIÓN ABREVIADA SUBASTA INVERSA</v>
          </cell>
          <cell r="BR1310" t="str">
            <v>SGR-519-2024</v>
          </cell>
          <cell r="BS1310" t="str">
            <v>https://community.secop.gov.co/Public/Tendering/OpportunityDetail/Index?noticeUID=CO1.NTC.6472911&amp;isFromPublicArea=True&amp;isModal=true&amp;asPopupView=true</v>
          </cell>
        </row>
        <row r="1311">
          <cell r="A1311" t="str">
            <v>SGR-520-2024</v>
          </cell>
          <cell r="C1311">
            <v>45558</v>
          </cell>
          <cell r="D1311" t="str">
            <v xml:space="preserve">JULIAN EDGARDO TOBO PAIPILLA </v>
          </cell>
          <cell r="E1311" t="str">
            <v>YOANA MUÑOZ AVENDAÑO</v>
          </cell>
          <cell r="F1311" t="str">
            <v>CONTRATO</v>
          </cell>
          <cell r="J1311">
            <v>29259</v>
          </cell>
          <cell r="K1311">
            <v>45</v>
          </cell>
          <cell r="L1311" t="str">
            <v>630092423_x000D_</v>
          </cell>
          <cell r="M1311" t="str">
            <v>PROFESIONAL</v>
          </cell>
          <cell r="N1311" t="str">
            <v>CÉDULA DE CIUDADANIA</v>
          </cell>
          <cell r="O1311">
            <v>74186922</v>
          </cell>
          <cell r="P1311">
            <v>3</v>
          </cell>
          <cell r="Q1311"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311"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311" t="str">
            <v>54410769
380000000</v>
          </cell>
          <cell r="W1311" t="str">
            <v xml:space="preserve">44024
116623 </v>
          </cell>
          <cell r="X1311" t="str">
            <v>27/07/2024
24-07-2024</v>
          </cell>
          <cell r="Y1311" t="str">
            <v>SISTEMA GENERAL DE REGALÍAS</v>
          </cell>
          <cell r="AA1311">
            <v>54410769</v>
          </cell>
          <cell r="AB1311" t="str">
            <v>FERNANDO ALBERTO CARDONA VARGAS</v>
          </cell>
          <cell r="AC1311" t="str">
            <v>VICEPRESIDENTE DE SEGUIMIENTO, CONTROL Y SEGURIDAD MINERA</v>
          </cell>
          <cell r="AD1311" t="str">
            <v>VSCSM</v>
          </cell>
          <cell r="AE1311">
            <v>7</v>
          </cell>
          <cell r="AH1311">
            <v>7772967</v>
          </cell>
          <cell r="AI1311">
            <v>1057575114</v>
          </cell>
          <cell r="AJ1311" t="str">
            <v>LAURA LIGIA GOYENECHE MENDIVELSO</v>
          </cell>
          <cell r="AK1311" t="str">
            <v>COORDINADORA DEL PUNTO DE ATENCIÓN REGIONAL NOBSA</v>
          </cell>
          <cell r="AN1311" t="str">
            <v>Nobsa</v>
          </cell>
          <cell r="AO1311" t="str">
            <v>14 PRESTACIÓN DE SERVICIOS</v>
          </cell>
          <cell r="AP1311" t="str">
            <v>BOYACÁ</v>
          </cell>
          <cell r="AQ1311" t="str">
            <v>SOGAMOSO</v>
          </cell>
          <cell r="AR1311" t="str">
            <v>INGENIERO GEÓLOGO</v>
          </cell>
          <cell r="AS1311" t="str">
            <v>POSGRADO</v>
          </cell>
          <cell r="AZ1311" t="str">
            <v>SGR</v>
          </cell>
          <cell r="BA1311" t="str">
            <v>520</v>
          </cell>
          <cell r="BB1311">
            <v>2024</v>
          </cell>
          <cell r="BC1311">
            <v>80111600</v>
          </cell>
          <cell r="BD1311" t="str">
            <v>ASEGURADORA SOLIDARIA DE COLOMBIA</v>
          </cell>
          <cell r="BE1311">
            <v>994000012187</v>
          </cell>
          <cell r="BF1311">
            <v>45560</v>
          </cell>
          <cell r="BG1311">
            <v>45561</v>
          </cell>
          <cell r="BH1311">
            <v>45561</v>
          </cell>
          <cell r="BI1311">
            <v>229124</v>
          </cell>
          <cell r="BJ1311">
            <v>45561</v>
          </cell>
          <cell r="BK1311" t="str">
            <v>POSITIVA</v>
          </cell>
          <cell r="BL1311">
            <v>45566</v>
          </cell>
          <cell r="BN1311">
            <v>45566</v>
          </cell>
          <cell r="BO1311">
            <v>45777</v>
          </cell>
          <cell r="BP1311" t="str">
            <v>SI</v>
          </cell>
          <cell r="BQ1311" t="str">
            <v>CONTRATACIÓN DIRECTA</v>
          </cell>
          <cell r="BR1311" t="str">
            <v>SGR-520-2024</v>
          </cell>
          <cell r="BS1311" t="str">
            <v>https://community.secop.gov.co/Public/Tendering/OpportunityDetail/Index?noticeUID=CO1.NTC.6772621&amp;isFromPublicArea=True&amp;isModal=False</v>
          </cell>
        </row>
        <row r="1312">
          <cell r="A1312" t="str">
            <v>SGR-521-2024</v>
          </cell>
          <cell r="C1312">
            <v>45601</v>
          </cell>
          <cell r="D1312" t="str">
            <v xml:space="preserve">RAFAEL ANDRES MENDOZA AROCA </v>
          </cell>
          <cell r="E1312" t="str">
            <v xml:space="preserve">NESTOR FERNANDO MARTINEZ GAITAN </v>
          </cell>
          <cell r="F1312" t="str">
            <v>CONTRATO</v>
          </cell>
          <cell r="J1312">
            <v>32813</v>
          </cell>
          <cell r="K1312">
            <v>35</v>
          </cell>
          <cell r="L1312">
            <v>630095923</v>
          </cell>
          <cell r="M1312" t="str">
            <v>PROFESIONAL</v>
          </cell>
          <cell r="N1312" t="str">
            <v>CÉDULA DE CIUDADANIA</v>
          </cell>
          <cell r="O1312">
            <v>1065611898</v>
          </cell>
          <cell r="P1312">
            <v>6</v>
          </cell>
          <cell r="Q1312"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312"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CLAUSULADO COMPLEMENTARIO AL CONTRATO DE PRESTACIÓN DE
SERVICIOS PROFESIONALES No. SGR-521-2024 SUSCRITO ENTRE LA
AGENCIA NACIONAL DE MINERIA Y RAFAEL ANDRES MENDOZA AROCA.
Fecha de Impresión: 2024-10-02 Página 2 de 12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312">
            <v>69956703</v>
          </cell>
          <cell r="W1312">
            <v>33024</v>
          </cell>
          <cell r="X1312">
            <v>45499</v>
          </cell>
          <cell r="Y1312" t="str">
            <v>SISTEMA GENERAL DE REGALÍAS</v>
          </cell>
          <cell r="AA1312">
            <v>54410769</v>
          </cell>
          <cell r="AB1312" t="str">
            <v>FERNANDO ALBERTO CARDONA VARGAS</v>
          </cell>
          <cell r="AC1312" t="str">
            <v>VICEPRESIDENTE DE SEGUIMIENTO, CONTROL Y SEGURIDAD MINERA</v>
          </cell>
          <cell r="AD1312" t="str">
            <v>VSCSM</v>
          </cell>
          <cell r="AE1312">
            <v>7</v>
          </cell>
          <cell r="AH1312">
            <v>7772967</v>
          </cell>
          <cell r="AI1312">
            <v>1065815915</v>
          </cell>
          <cell r="AJ1312" t="str">
            <v>JULIO CESAR PANESSO MARULANDA</v>
          </cell>
          <cell r="AK1312" t="str">
            <v>COORDINADOR DEL PUNTO DE ATENCIÓN REGIONAL VALLEDUPAR</v>
          </cell>
          <cell r="AN1312" t="str">
            <v>Valledupar</v>
          </cell>
          <cell r="AO1312" t="str">
            <v>14 PRESTACIÓN DE SERVICIOS</v>
          </cell>
          <cell r="AP1312" t="str">
            <v>LA GUAJIRA</v>
          </cell>
          <cell r="AQ1312" t="str">
            <v>SAN JUAN DEL CESAR</v>
          </cell>
          <cell r="AR1312" t="str">
            <v>INGENIERO DE MINAS</v>
          </cell>
          <cell r="AS1312" t="str">
            <v>POSGRADO</v>
          </cell>
          <cell r="AZ1312" t="str">
            <v>SGR</v>
          </cell>
          <cell r="BA1312" t="str">
            <v>521</v>
          </cell>
          <cell r="BB1312">
            <v>2024</v>
          </cell>
          <cell r="BC1312">
            <v>80111600</v>
          </cell>
          <cell r="BD1312" t="str">
            <v>SEGUROS DEL ESTADO S.A.</v>
          </cell>
          <cell r="BE1312" t="str">
            <v>310 47 994000012275</v>
          </cell>
          <cell r="BF1312">
            <v>45567</v>
          </cell>
          <cell r="BG1312">
            <v>45573</v>
          </cell>
          <cell r="BH1312">
            <v>45505</v>
          </cell>
          <cell r="BI1312">
            <v>239224</v>
          </cell>
          <cell r="BJ1312">
            <v>45572</v>
          </cell>
          <cell r="BK1312" t="str">
            <v>POSITIVA</v>
          </cell>
          <cell r="BL1312">
            <v>45574</v>
          </cell>
          <cell r="BN1312">
            <v>45574</v>
          </cell>
          <cell r="BO1312">
            <v>45785</v>
          </cell>
          <cell r="BP1312" t="str">
            <v>SI</v>
          </cell>
          <cell r="BQ1312" t="str">
            <v>CONTRATACIÓN DIRECTA</v>
          </cell>
          <cell r="BR1312" t="str">
            <v>SGR-521-2024</v>
          </cell>
          <cell r="BS1312" t="str">
            <v>https://community.secop.gov.co/Public/Tendering/OpportunityDetail/Index?noticeUID=CO1.NTC.6825975&amp;isFromPublicArea=True&amp;isModal=False</v>
          </cell>
        </row>
        <row r="1313">
          <cell r="A1313" t="str">
            <v>SGR-522-2024</v>
          </cell>
          <cell r="C1313">
            <v>45569</v>
          </cell>
          <cell r="D1313" t="str">
            <v>LILIAN VANESSA BONILLA SAENZ</v>
          </cell>
          <cell r="E1313" t="str">
            <v>PAULA ANDREA PIÑEROS CUESTA</v>
          </cell>
          <cell r="F1313" t="str">
            <v>CONTRATO</v>
          </cell>
          <cell r="J1313">
            <v>33408</v>
          </cell>
          <cell r="K1313">
            <v>34</v>
          </cell>
          <cell r="L1313" t="str">
            <v>630058623_x000D_</v>
          </cell>
          <cell r="M1313" t="str">
            <v>PROFESIONAL</v>
          </cell>
          <cell r="N1313" t="str">
            <v>CÉDULA DE CIUDADANIA</v>
          </cell>
          <cell r="O1313">
            <v>1144151559</v>
          </cell>
          <cell r="P1313">
            <v>6</v>
          </cell>
          <cell r="Q1313" t="str">
            <v>Prestar servicios profesionales especializados, para el análisis de datos en procesos productivos en su cadena de valor,
generación de reportes e informes y demás actuaciones derivadas de la operación del CMCP, el proyecto de CP y
Fiscalización minera.</v>
          </cell>
          <cell r="R1313" t="str">
            <v>1. Extraer y compilar datos de diversas fuentes, como bases de datos, archivos, APIs, y otros sistemas de información
existentes en la Entidad en el marco de la Fiscalización.
2. Identificar y corregir errores, eliminar duplicados y formatear los datos para asegurar su calidad y coherencia,
aplicando técnicas estadísticas y algoritmos para identificar patrones, tendencias y correlaciones en los datos.
3. Crear gráficos, tablas y otros medios visuales para representar los hallazgos de manera clara y comprensible sobre
las herramientas disponibles en la Entidad.
4. Traducir los datos analizados en insights accionables, explicando su relevancia para el negocio o proceso de
fiscalización que pertenezca.
5. Registrar y mantener la documentación de los procesos de análisis, las fuentes de datos utilizadas y los métodos
aplicados.
6. Realizar ajustes en los procesos modelados después de la implementación, basado en: la supervisión del
rendimiento de estos modelos analíticos para mantener su precisión y relevancia; el feedback de las áreas usuarias; y los
resultados observados.
7. Asegurar que el manejo y análisis de datos cumple con las regulaciones vigentes en términos de privacidad y
seguridad.
8. Colaborar con los equipos de trabajo de control a la Producción, Seguimiento y Control y demás áreas que
participen en el flujo de datos e información, para asegurar que los modelos de datos sean comprensibles y útiles para
todos.
9. Manejar herramientas de software para el modelado, visualización, análisis de datos, diseño y desarrollo de scripts
o programas para automatizar tareas repetitivas en la gestión.
10. Proyectar, revisar, complementar y/o consolidar los reportes, informes, presentaciones, estadísticas y demás
documentación que guarde relación con el objeto y obligaciones a ejecutar, cuando se lo requiera la supervisión del
contrato, así como los informes mensuales sobre las actividades ejecutadas para el cumplimiento del objeto contratado.
11. Asistir y/o participar en las reuniones, talleres, mesas de trabajo, socializaciones y demás eventos que se requieran
para el cumplimiento de sus obligaciones.Atender las demás peticiones y/o consultas que le indique el supervisor y que se relacionen con el objeto del contrato._x000D_</v>
          </cell>
          <cell r="V1313">
            <v>85502637</v>
          </cell>
          <cell r="W1313">
            <v>19124</v>
          </cell>
          <cell r="X1313">
            <v>45427</v>
          </cell>
          <cell r="Y1313" t="str">
            <v>SISTEMA GENERAL DE REGALÍAS</v>
          </cell>
          <cell r="AA1313">
            <v>54510769</v>
          </cell>
          <cell r="AB1313" t="str">
            <v>FERNANDO ALBERTO CARDONA VARGAS</v>
          </cell>
          <cell r="AC1313" t="str">
            <v>VICEPRESIDENTE DE SEGUIMIENTO, CONTROL Y SEGURIDAD MINERA</v>
          </cell>
          <cell r="AD1313" t="str">
            <v>VSCSM</v>
          </cell>
          <cell r="AE1313">
            <v>7</v>
          </cell>
          <cell r="AH1313">
            <v>7772967</v>
          </cell>
          <cell r="AI1313">
            <v>43056693</v>
          </cell>
          <cell r="AJ1313" t="str">
            <v>MARÍA EUGENIA SÁNCHEZ JARAMILLO –</v>
          </cell>
          <cell r="AK1313" t="str">
            <v>EXPERTO GRADO 06</v>
          </cell>
          <cell r="AN1313" t="str">
            <v>Bogotá D.C.</v>
          </cell>
          <cell r="AO1313" t="str">
            <v>14 PRESTACIÓN DE SERVICIOS</v>
          </cell>
          <cell r="AP1313" t="str">
            <v>VALLE DEL CAUCA</v>
          </cell>
          <cell r="AQ1313" t="str">
            <v>CALI</v>
          </cell>
          <cell r="AR1313" t="str">
            <v>INGENIERO DE SISTEMAS</v>
          </cell>
          <cell r="AS1313" t="str">
            <v>PREGRADO</v>
          </cell>
          <cell r="AZ1313" t="str">
            <v>SGR</v>
          </cell>
          <cell r="BA1313" t="str">
            <v>522</v>
          </cell>
          <cell r="BB1313">
            <v>2024</v>
          </cell>
          <cell r="BC1313">
            <v>80111600</v>
          </cell>
          <cell r="BD1313" t="str">
            <v>SEGUROS DEL ESTADO S.A.</v>
          </cell>
          <cell r="BE1313" t="str">
            <v xml:space="preserve">14-44-101219845	</v>
          </cell>
          <cell r="BF1313">
            <v>45561</v>
          </cell>
          <cell r="BG1313">
            <v>45565</v>
          </cell>
          <cell r="BH1313">
            <v>45565</v>
          </cell>
          <cell r="BI1313">
            <v>234124</v>
          </cell>
          <cell r="BJ1313">
            <v>45562</v>
          </cell>
          <cell r="BK1313" t="str">
            <v>POSITIVA</v>
          </cell>
          <cell r="BL1313">
            <v>45566</v>
          </cell>
          <cell r="BN1313">
            <v>45566</v>
          </cell>
          <cell r="BO1313">
            <v>45777</v>
          </cell>
          <cell r="BP1313" t="str">
            <v>SI</v>
          </cell>
          <cell r="BQ1313" t="str">
            <v>CONTRATACIÓN DIRECTA</v>
          </cell>
          <cell r="BR1313" t="str">
            <v>SGR-522-2024</v>
          </cell>
          <cell r="BS1313" t="str">
            <v>https://community.secop.gov.co/Public/Tendering/OpportunityDetail/Index?noticeUID=CO1.NTC.6786212&amp;isFromPublicArea=True&amp;isModal=true&amp;asPopupView=true</v>
          </cell>
        </row>
        <row r="1314">
          <cell r="A1314" t="str">
            <v>SGR-523-2024</v>
          </cell>
          <cell r="C1314">
            <v>45561</v>
          </cell>
          <cell r="D1314" t="str">
            <v>JUAN CARLOS HURTADO SUAREZ</v>
          </cell>
          <cell r="E1314" t="str">
            <v xml:space="preserve">CAROLINA OBREGON </v>
          </cell>
          <cell r="F1314" t="str">
            <v>CONTRATO</v>
          </cell>
          <cell r="J1314">
            <v>30954</v>
          </cell>
          <cell r="K1314">
            <v>40</v>
          </cell>
          <cell r="L1314">
            <v>630096123</v>
          </cell>
          <cell r="M1314" t="str">
            <v>PROFESIONAL</v>
          </cell>
          <cell r="N1314" t="str">
            <v>CÉDULA DE CIUDADANIA</v>
          </cell>
          <cell r="O1314">
            <v>88274738</v>
          </cell>
          <cell r="P1314">
            <v>2</v>
          </cell>
          <cell r="Q1314"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314"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servicio._x000D_</v>
          </cell>
          <cell r="V1314">
            <v>69956703</v>
          </cell>
          <cell r="W1314">
            <v>33424</v>
          </cell>
          <cell r="X1314">
            <v>45499</v>
          </cell>
          <cell r="Y1314" t="str">
            <v>SISTEMA GENERAL DE REGALÍAS</v>
          </cell>
          <cell r="AA1314">
            <v>54410769</v>
          </cell>
          <cell r="AB1314" t="str">
            <v>FERNANDO ALBERTO CARDONA VARGAS</v>
          </cell>
          <cell r="AC1314" t="str">
            <v>VICEPRESIDENTE DE SEGUIMIENTO, CONTROL Y SEGURIDAD MINERA</v>
          </cell>
          <cell r="AD1314" t="str">
            <v>VSCSM</v>
          </cell>
          <cell r="AE1314">
            <v>7</v>
          </cell>
          <cell r="AH1314">
            <v>7772967</v>
          </cell>
          <cell r="AI1314">
            <v>42884186</v>
          </cell>
          <cell r="AJ1314" t="str">
            <v>MARISA DEL SOCORRO FERNANDEZ BEDOYA</v>
          </cell>
          <cell r="AK1314" t="str">
            <v>COORDINADORA DEL PUNTO DE ATENCIÓN REGIONAL CÚCUTA</v>
          </cell>
          <cell r="AN1314" t="str">
            <v>Cúcuta</v>
          </cell>
          <cell r="AO1314" t="str">
            <v>14 PRESTACIÓN DE SERVICIOS</v>
          </cell>
          <cell r="AP1314" t="str">
            <v>NORTE DE SANTANDER</v>
          </cell>
          <cell r="AQ1314" t="str">
            <v>SAN JOSÉ DE CÚCUTA</v>
          </cell>
          <cell r="AR1314" t="str">
            <v>ABOGADO</v>
          </cell>
          <cell r="AS1314" t="str">
            <v>POSGRADO</v>
          </cell>
          <cell r="AZ1314" t="str">
            <v>SGR</v>
          </cell>
          <cell r="BA1314" t="str">
            <v>523</v>
          </cell>
          <cell r="BB1314">
            <v>2024</v>
          </cell>
          <cell r="BC1314">
            <v>80111600</v>
          </cell>
          <cell r="BD1314" t="str">
            <v>ASEGURADORA SOLIDARIA DE COLOMBIA</v>
          </cell>
          <cell r="BE1314" t="str">
            <v>460 47 994000078780</v>
          </cell>
          <cell r="BF1314">
            <v>45572</v>
          </cell>
          <cell r="BG1314">
            <v>45574</v>
          </cell>
          <cell r="BH1314">
            <v>45575</v>
          </cell>
          <cell r="BI1314">
            <v>240924</v>
          </cell>
          <cell r="BJ1314">
            <v>45575</v>
          </cell>
          <cell r="BK1314" t="str">
            <v>POSITIVA</v>
          </cell>
          <cell r="BL1314">
            <v>45576</v>
          </cell>
          <cell r="BN1314">
            <v>45576</v>
          </cell>
          <cell r="BO1314">
            <v>45787</v>
          </cell>
          <cell r="BP1314" t="str">
            <v>SI</v>
          </cell>
          <cell r="BQ1314" t="str">
            <v>CONTRATACIÓN DIRECTA</v>
          </cell>
          <cell r="BR1314" t="str">
            <v>SGR-523-2024</v>
          </cell>
          <cell r="BS1314" t="str">
            <v>https://community.secop.gov.co/Public/Tendering/ContractNoticePhases/View?PPI=CO1.PPI.34773906&amp;isFromPublicArea=True&amp;isModal=False</v>
          </cell>
        </row>
        <row r="1315">
          <cell r="A1315" t="str">
            <v>SGR-524-2024</v>
          </cell>
          <cell r="C1315" t="str">
            <v>NOAPROB</v>
          </cell>
          <cell r="D1315" t="str">
            <v xml:space="preserve">ESTEBAN LUIS PARRA REALES </v>
          </cell>
          <cell r="E1315" t="str">
            <v xml:space="preserve">CAROLINA OBREGON </v>
          </cell>
          <cell r="F1315" t="str">
            <v>CONTRATO</v>
          </cell>
          <cell r="J1315">
            <v>33293</v>
          </cell>
          <cell r="K1315">
            <v>34</v>
          </cell>
          <cell r="L1315">
            <v>630094723</v>
          </cell>
          <cell r="M1315" t="str">
            <v>PROFESIONAL</v>
          </cell>
          <cell r="N1315" t="str">
            <v>CÉDULA DE CIUDADANIA</v>
          </cell>
          <cell r="O1315">
            <v>1065627204</v>
          </cell>
          <cell r="P1315">
            <v>5</v>
          </cell>
          <cell r="Q1315"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315"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315">
            <v>62183736</v>
          </cell>
          <cell r="W1315">
            <v>46224</v>
          </cell>
          <cell r="X1315">
            <v>45500</v>
          </cell>
          <cell r="Y1315" t="str">
            <v>SISTEMA GENERAL DE REGALÍAS</v>
          </cell>
          <cell r="AA1315">
            <v>62183736</v>
          </cell>
          <cell r="AB1315" t="str">
            <v>FERNANDO ALBERTO CARDONA VARGAS</v>
          </cell>
          <cell r="AC1315" t="str">
            <v>VICEPRESIDENTE DE SEGUIMIENTO, CONTROL Y SEGURIDAD MINERA</v>
          </cell>
          <cell r="AD1315" t="str">
            <v>VSCSM</v>
          </cell>
          <cell r="AE1315">
            <v>8</v>
          </cell>
          <cell r="AH1315">
            <v>7772967</v>
          </cell>
          <cell r="AI1315">
            <v>71655385</v>
          </cell>
          <cell r="AJ1315" t="str">
            <v>JOEL DARÍO PINO
PUERTA</v>
          </cell>
          <cell r="AK1315" t="str">
            <v>COORDINADOR DEL GRUPO DE SEGUIMIENTO Y CONTROL ZONA CENTRO</v>
          </cell>
          <cell r="AN1315" t="str">
            <v>Bogotá D.C.</v>
          </cell>
          <cell r="AO1315" t="str">
            <v>14 PRESTACIÓN DE SERVICIOS</v>
          </cell>
          <cell r="AP1315" t="str">
            <v>CESAR</v>
          </cell>
          <cell r="AQ1315" t="str">
            <v>EL PASO</v>
          </cell>
          <cell r="AR1315" t="str">
            <v>INGENIERO DE MINAS</v>
          </cell>
          <cell r="AS1315" t="str">
            <v>POSGRADO</v>
          </cell>
          <cell r="AZ1315" t="str">
            <v>SGR</v>
          </cell>
          <cell r="BA1315" t="str">
            <v>524</v>
          </cell>
          <cell r="BB1315">
            <v>2024</v>
          </cell>
          <cell r="BC1315">
            <v>80111600</v>
          </cell>
          <cell r="BD1315" t="str">
            <v>SEGUROS DEL ESTADO S.A.</v>
          </cell>
          <cell r="BE1315" t="str">
            <v>14-44-101221100</v>
          </cell>
          <cell r="BF1315">
            <v>45573</v>
          </cell>
          <cell r="BG1315">
            <v>45581</v>
          </cell>
          <cell r="BH1315">
            <v>45582</v>
          </cell>
          <cell r="BI1315">
            <v>246524</v>
          </cell>
          <cell r="BJ1315">
            <v>45580</v>
          </cell>
          <cell r="BK1315" t="str">
            <v>POSITIVA</v>
          </cell>
          <cell r="BL1315">
            <v>45582</v>
          </cell>
          <cell r="BN1315">
            <v>45582</v>
          </cell>
          <cell r="BO1315">
            <v>45824</v>
          </cell>
          <cell r="BP1315" t="str">
            <v>SI</v>
          </cell>
          <cell r="BQ1315" t="str">
            <v>CONTRATACIÓN DIRECTA</v>
          </cell>
          <cell r="BR1315" t="str">
            <v>SGR-524-2024</v>
          </cell>
          <cell r="BS1315" t="str">
            <v>https://community.secop.gov.co/Public/Tendering/ContractNoticePhases/View?PPI=CO1.PPI.34882606&amp;isFromPublicArea=True&amp;isModal=False</v>
          </cell>
        </row>
        <row r="1316">
          <cell r="A1316" t="str">
            <v>SGR-525-2024</v>
          </cell>
          <cell r="C1316">
            <v>45560</v>
          </cell>
          <cell r="D1316" t="str">
            <v xml:space="preserve">LIZETH CAROLINA CUERVO </v>
          </cell>
          <cell r="E1316" t="str">
            <v xml:space="preserve">SUSANITA RODRIGUEZ CASAS </v>
          </cell>
          <cell r="F1316" t="str">
            <v>CONTRATO</v>
          </cell>
          <cell r="J1316">
            <v>33024</v>
          </cell>
          <cell r="K1316">
            <v>35</v>
          </cell>
          <cell r="L1316" t="str">
            <v>612002923_x000D_</v>
          </cell>
          <cell r="M1316" t="str">
            <v>PROFESIONAL</v>
          </cell>
          <cell r="N1316" t="str">
            <v>CÉDULA DE CIUDADANIA</v>
          </cell>
          <cell r="O1316">
            <v>1018435414</v>
          </cell>
          <cell r="P1316">
            <v>1</v>
          </cell>
          <cell r="Q1316" t="str">
            <v>PRESTAR SERVICIOS PROFESIONALES AL GRUPO DE COBRO COACTIVO DE LA OFICINA ASESORA JURÍDICA
EN PROCURA QUE EL RECAUDO DE LA CARTERA A FAVOR DE LA AGENCIA POR CONCEPTO DE REGALIAS
SEA EFICIENTE, APOYANDO Y GESTIONANDO OPORTUNAMENTE LOS PROCESOS DE COBRO EN SU ETAPA
PERSUASIVA Y COACTIVA, GENERANDO TODAS LAS ACTUACIONES PROCESALES PROPIAS DE DICHO
PROCESO ATENDIENDO LA NORMATIVIDAD APLICABL</v>
          </cell>
          <cell r="R1316" t="str">
            <v>1. Revisar desde el punto de vista jurídico los títulos
ejecutivos que se remiten al Grupo de Cobro Coactivo, en materia de fiscalización a efectos de determinar si cumplen con
los requisitos de ley, así como proyectar las comunicaciones relacionadas con dicha revisión.
2. Apoyar la clasificación de cartera en materia de fiscalización de acuerdo a los parámetros establecidos en el
Reglamento Interno de Cartera de la Entidad y de conformidad con los parámetros establecidos por el supervisor.
3. Mantener actualizadas las bases de datos relacionadas con las actuaciones administrativas en el cobro persuasivo y
coactivo de la entidad, con relación a la verificación jurídica de los títulos, ingresos y devoluciones de los mismos, en
materia de fiscalización.
4. Proyectar los actos administrativos que correspondan dentro del proceso administrativo de Cobro Coactivo, en todas
sus etapas, respecto de los procesos de fiscalización de la ANM.
5. Cargar la información de los procesos de cobro coactivo en materia de fiscalización al módulo websafi cobro
coactivo._x000D_</v>
          </cell>
          <cell r="V1316">
            <v>56705880</v>
          </cell>
          <cell r="W1316">
            <v>57724</v>
          </cell>
          <cell r="X1316">
            <v>45540</v>
          </cell>
          <cell r="Y1316" t="str">
            <v>SISTEMA GENERAL DE REGALÍAS</v>
          </cell>
          <cell r="AA1316">
            <v>56705880</v>
          </cell>
          <cell r="AB1316" t="str">
            <v>IVAN DARIO GUAUQUE TORRES</v>
          </cell>
          <cell r="AC1316" t="str">
            <v xml:space="preserve">JEFE DE OFICINA ASESORA JURIDICA </v>
          </cell>
          <cell r="AD1316" t="str">
            <v>OAJ</v>
          </cell>
          <cell r="AE1316">
            <v>8</v>
          </cell>
          <cell r="AH1316">
            <v>7088235</v>
          </cell>
          <cell r="AI1316">
            <v>79162553</v>
          </cell>
          <cell r="AJ1316" t="str">
            <v>LUIS  ALFREDO VENEGAS MARTÍNEZ</v>
          </cell>
          <cell r="AK1316" t="str">
            <v>Coordinador del Grupo de Cobro Coactivo</v>
          </cell>
          <cell r="AN1316" t="str">
            <v>Bogotá D.C.</v>
          </cell>
          <cell r="AO1316" t="str">
            <v>14 PRESTACIÓN DE SERVICIOS</v>
          </cell>
          <cell r="AP1316" t="str">
            <v>BOGOTÁ D.C.</v>
          </cell>
          <cell r="AQ1316" t="str">
            <v>BOGOTÁ D.C.</v>
          </cell>
          <cell r="AR1316" t="str">
            <v>DERECHO</v>
          </cell>
          <cell r="AS1316" t="str">
            <v>POSGRADO</v>
          </cell>
          <cell r="AZ1316" t="str">
            <v>SGR</v>
          </cell>
          <cell r="BA1316" t="str">
            <v>525</v>
          </cell>
          <cell r="BB1316">
            <v>2024</v>
          </cell>
          <cell r="BC1316">
            <v>80111600</v>
          </cell>
          <cell r="BD1316" t="str">
            <v>SEGUROS GENERALES SURAMERICANA S.A.</v>
          </cell>
          <cell r="BE1316" t="str">
            <v xml:space="preserve">	4033055-1</v>
          </cell>
          <cell r="BF1316">
            <v>45562</v>
          </cell>
          <cell r="BG1316">
            <v>45565</v>
          </cell>
          <cell r="BH1316">
            <v>45565</v>
          </cell>
          <cell r="BI1316">
            <v>234424</v>
          </cell>
          <cell r="BJ1316">
            <v>45565</v>
          </cell>
          <cell r="BK1316" t="str">
            <v>POSITIVA</v>
          </cell>
          <cell r="BL1316">
            <v>45566</v>
          </cell>
          <cell r="BN1316">
            <v>45566</v>
          </cell>
          <cell r="BO1316">
            <v>45808</v>
          </cell>
          <cell r="BP1316" t="str">
            <v>SI</v>
          </cell>
          <cell r="BQ1316" t="str">
            <v>CONTRATACIÓN DIRECTA</v>
          </cell>
          <cell r="BR1316" t="str">
            <v>SGR-525-2024</v>
          </cell>
          <cell r="BS1316" t="str">
            <v>https://community.secop.gov.co/Public/Tendering/OpportunityDetail/Index?noticeUID=CO1.NTC.6788484&amp;isFromPublicArea=True&amp;isModal=False</v>
          </cell>
        </row>
        <row r="1317">
          <cell r="A1317" t="str">
            <v>SGR-526-2024</v>
          </cell>
          <cell r="B1317" t="str">
            <v>RECHAZADO</v>
          </cell>
          <cell r="D1317" t="str">
            <v>JUAN PABLO DOSSMAN CORTEZ</v>
          </cell>
          <cell r="E1317" t="str">
            <v>MARTHA PATRICIA PUERTO GUIO</v>
          </cell>
          <cell r="F1317" t="str">
            <v>CONTRATO</v>
          </cell>
          <cell r="J1317">
            <v>29879</v>
          </cell>
          <cell r="K1317">
            <v>43</v>
          </cell>
          <cell r="L1317">
            <v>612003123</v>
          </cell>
          <cell r="M1317" t="str">
            <v>PROFESIONAL</v>
          </cell>
          <cell r="N1317" t="str">
            <v>CÉDULA DE CIUDADANIA</v>
          </cell>
          <cell r="O1317">
            <v>16552922</v>
          </cell>
          <cell r="P1317">
            <v>2</v>
          </cell>
          <cell r="Q1317" t="str">
            <v>PRESTAR SERVICIOS PROFESIONALES PARA ASESORAR A LA OAJ EN ASUNTOS DE DERECHO
ADMINISTRATIVO, ELABORACIÓN DE CONCEPTOS JURÍDICOS, RESPUESTA A DERECHOS DE PETICIÓN,
REVISION DE ACTOS ADMINISTRATIVOS Y DEMAS TEMAS INHERENTES A LA FISCALIZACIÒN MINERA</v>
          </cell>
          <cell r="R1317" t="str">
            <v>1. Proponer, consolidar y/o unificar criterios y principios jurídicos orientadores en los actos administrativos que emita la
Entidad.
2. Asesorar jurídicamente a la Oficina Asesora Jurídica en el análisis y determinación de estrategias jurídicas en los
asuntos que surjan y elaboración de líneas jurídicas en materia de conceptos y defensa judicial especialmente en materia
de fiscalización minera.
3. Emitir conceptos jurídicos atinentes al SGR y la fiscalización minera, que surjan en el marco de la función de la OAJ
de acuerdo con los requerimientos realizados por el supervisor del contrato, así como atender las peticiones y/o
consultas.
4. Apoyar la representación judicial y extrajudicial de la entidad cuando sea requerido por el supervisor, especialmente
en materia de SGR y fiscalización minera
5. Asistir y participar en los comités, reuniones, talleres, juntas y demás eventos que le indique el supervisor.
6. Servir de apoyo a la supervisión de contratos cuando así´ se lo solicite el Jefe de la Oficina Asesora Jurídica,
especialmente en materia de fiscalización.
7. Presentar los informes que le indique el supervisor y especialmente los señalados en el acápite relativo a la forma
de pago8. Contar con su propio equipo de cómputo.</v>
          </cell>
          <cell r="V1317">
            <v>60531768</v>
          </cell>
          <cell r="W1317">
            <v>57824</v>
          </cell>
          <cell r="X1317">
            <v>45540</v>
          </cell>
          <cell r="Y1317" t="str">
            <v>SISTEMA GENERAL DE REGALÍAS</v>
          </cell>
          <cell r="AA1317">
            <v>60531768</v>
          </cell>
          <cell r="AB1317" t="str">
            <v>IVAN DARIO GUAUQUE TORRES</v>
          </cell>
          <cell r="AC1317" t="str">
            <v xml:space="preserve">JEFE DE OFICINA ASESORA JURIDICA </v>
          </cell>
          <cell r="AD1317" t="str">
            <v>OAJ</v>
          </cell>
          <cell r="AE1317">
            <v>6</v>
          </cell>
          <cell r="AH1317">
            <v>10088628</v>
          </cell>
          <cell r="AI1317">
            <v>74183000</v>
          </cell>
          <cell r="AJ1317" t="str">
            <v>IVÁN DARÍO GUAQUE TORRES</v>
          </cell>
          <cell r="AK1317" t="str">
            <v>JEFE DE LA OFICINA ASESORA JURÍDICA</v>
          </cell>
          <cell r="AN1317" t="str">
            <v>Bogotá D.C.</v>
          </cell>
          <cell r="AO1317" t="str">
            <v>14 PRESTACIÓN DE SERVICIOS</v>
          </cell>
          <cell r="AP1317" t="str">
            <v>VALLE DEL CAUCA</v>
          </cell>
          <cell r="AQ1317" t="str">
            <v>ROLDANILLO</v>
          </cell>
          <cell r="AR1317" t="str">
            <v>DERECHO</v>
          </cell>
          <cell r="AS1317" t="str">
            <v>POSGRADO</v>
          </cell>
          <cell r="AZ1317" t="str">
            <v>SGR</v>
          </cell>
          <cell r="BA1317" t="str">
            <v>526</v>
          </cell>
          <cell r="BB1317">
            <v>2024</v>
          </cell>
          <cell r="BC1317">
            <v>80111600</v>
          </cell>
          <cell r="BF1317" t="str">
            <v>RECHAZADO</v>
          </cell>
          <cell r="BG1317" t="str">
            <v>RECHAZADO</v>
          </cell>
          <cell r="BH1317" t="str">
            <v>RECHAZADO</v>
          </cell>
          <cell r="BI1317" t="str">
            <v>RECHAZADO</v>
          </cell>
          <cell r="BJ1317" t="str">
            <v>RECHAZADO</v>
          </cell>
          <cell r="BK1317" t="str">
            <v>RECHAZADO</v>
          </cell>
          <cell r="BL1317" t="str">
            <v>RECHAZADO</v>
          </cell>
          <cell r="BN1317" t="str">
            <v>RECHAZADO</v>
          </cell>
          <cell r="BO1317" t="str">
            <v>RECHAZADA</v>
          </cell>
          <cell r="BP1317" t="str">
            <v>RECHAZADO</v>
          </cell>
          <cell r="BQ1317" t="str">
            <v>CONTRATACIÓN DIRECTA</v>
          </cell>
          <cell r="BR1317" t="str">
            <v>SGR-526-2024</v>
          </cell>
          <cell r="BS1317" t="str">
            <v>https://community.secop.gov.co/Public/Tendering/OpportunityDetail/Index?noticeUID=CO1.NTC.6796020&amp;isFromPublicArea=True&amp;isModal=False</v>
          </cell>
        </row>
        <row r="1318">
          <cell r="A1318" t="str">
            <v>SGR-527-2024</v>
          </cell>
          <cell r="C1318" t="str">
            <v>NOAPROB</v>
          </cell>
          <cell r="D1318" t="str">
            <v>JAMES YULIAN NOVA VARGAS</v>
          </cell>
          <cell r="E1318" t="str">
            <v xml:space="preserve">SUSANITA RODRIGUEZ CASAS </v>
          </cell>
          <cell r="F1318" t="str">
            <v>CONTRATO</v>
          </cell>
          <cell r="J1318">
            <v>33996</v>
          </cell>
          <cell r="K1318">
            <v>32</v>
          </cell>
          <cell r="L1318">
            <v>630058823</v>
          </cell>
          <cell r="M1318" t="str">
            <v>APOYO A LA GESTIÓN</v>
          </cell>
          <cell r="N1318" t="str">
            <v>CÉDULA DE CIUDADANIA</v>
          </cell>
          <cell r="O1318">
            <v>1022381427</v>
          </cell>
          <cell r="P1318">
            <v>6</v>
          </cell>
          <cell r="Q1318" t="str">
            <v>PS de apoyo a la gestión a la VSCSM para el desarrollo de la función de fiscalización minera, en actividades de
seguimiento y control de las actuaciones administrativas, control de la correspondencia, consolidación de información de
los procesos de planeación o gestión del grupo y demás tareas de apoyo operativo.</v>
          </cell>
          <cell r="R1318" t="str">
            <v xml:space="preserve"> Con el fin de cumplir las actividades de fiscalización de los
títulos mineros el contratista deberá ejecutar las siguientes obligaciones:
1) Apoyar la consolidación y control de las actuaciones administrativas u operativas de competencia de la dependencia,
relacionada con las actividades de fiscalización a la actividad minera, de conformidad con los lineamientos que se
impartan por el Supervisor y haciendo uso de las plataformas tecnológicas que disponga la entidad.
2) Apoyar las actividades de revisión, asignación, reparto y control de gestión de la correspondencia de competencia del
grupo de trabajo asociada al ejercicio de la fiscalización a la actividad minera, de conformidad con los lineamientos que
se impartan por el Supervisor y haciendo uso de las plataformas tecnológicas que disponga la entidad.
3) Apoyar la gestión del grupo de trabajo en los procesos de comunicación y notificación oportuna y efectiva de los actos
administrativos proferidos en desarrollo de la función de fiscalización a la actividad minera.
4) Apoyar la consolidación de la información derivada de los procesos de planeación y gestión del Grupo de Trabajo y
demás actividades de apoyo operativo que se requieran en la dependencia, de conformidad con los lineamientos que se
impartan por el Supervisor y haciendo uso de las plataformas tecnológicas que disponga la entidad.
5) Apoyar el seguimiento de la correspondencia y productos de información derivados de la fiscalización a la actividad
títulos minera emitidos por los profesionales del Grupo, verificando su incorporación en el expediente bien sea físico o
digital, de conformidad con los lineamientos que se impartan por el Supervisor y haciendo uso de las plataformas
tecnológicas que disponga la entidad.
6) Archivar y controlar los documentos soportes de las inspecciones de campo, autos, resoluciones y demás información
expedida por el grupo de trabajo, de conformidad con los lineamientos que se impartan por el Supervisor y haciendo uso
de las plataformas tecnológicas que disponga la entidad.
7) Apoyar las actividades de consolidación de información y generación de los reportes que se requieran, relacionados
con la gestión de fiscalización de la actividad minera adelantada por el grupo de trabajo.
8) Apoyar el registro y control de las actuaciones y tareas asignadas al equipo fiscalizador del grupo de trabajo para la
respectiva evaluación técnica y jurídica, de conformidad con los lineamientos que se impartan por el Supervisor y
haciendo uso de las plataformas tecnológicas que se dispongan para el efecto por la entidad.
9) Apoyar las actividades de validación y depuración de la información sobre títulos mineros de competencia del grupo de
trabajo, consolidando la información de gestión mensual, control de trámites derivados de las actividades de fiscalización
y actualización de la información en las plataformas tecnológicas y bases de datos que disponga la entidad para el
efecto.
CLAUSULADO COMPLEMENTARIO AL CONTRATO DE PRESTACIÓN DE
SERVICIOS DE APOYO A LA GESTIÓN No. SGR-527-2024 SUSCRITO ENTRE
LA AGENCIA NACIONAL DE MINERIA Y JAMES YULIAN NOVOA VARGAS.
Fecha de Impresión: 2024-09-27 Página 2 de 11
10) Apoyar el agendamiento, organización y realización de las reuniones que se programen en el Grupo, en el marco de
las actividades de fiscalización, apoyando la elaboración de actas y listado de asistencia respectivos
11) Apoyar las actuaciones correspondientes para la realización oportuna y eficaz el proceso de notificación de actos
administrativos derivados de las funciones de fiscalización minera.
12) Apoyar la elaboración de informes, reportes o presentaciones relacionadas con la gestión de fiscalización a la
actividad minera adelantada por el grupo de trabajo, de conformidad con los lineamientos que se impartan por el
Supervisor y haciendo uso de las plataformas tecnológicas que disponga la entidad.
13) Apoyar la consolidación y/o proyección de las respuestas a los derechos de petición, quejas, requerimientos,y
demás solicitudes a cargo del Grupo de Trabajo, relacionadas con la fiscalización a la actividad minera, que le sean
asignadas por el Supervisor del contrato.
14) Generar reportes de gestión y elaborar documentos que resulten del cumplimiento de sus obligaciones o que sean
necesarios para el cabal cumplimiento de las actividades de fiscalización a la actividad minera que adelanta el grupo de
trabajo</v>
          </cell>
          <cell r="V1318">
            <v>45329981</v>
          </cell>
          <cell r="W1318">
            <v>19324</v>
          </cell>
          <cell r="X1318">
            <v>45427</v>
          </cell>
          <cell r="Y1318" t="str">
            <v>SISTEMA GENERAL DE REGALÍAS</v>
          </cell>
          <cell r="AA1318">
            <v>30219987</v>
          </cell>
          <cell r="AB1318" t="str">
            <v>FERNANDO ALBERTO CARDONA VARGAS</v>
          </cell>
          <cell r="AC1318" t="str">
            <v>VICEPRESIDENTE DE SEGUIMIENTO, CONTROL Y SEGURIDAD MINERA</v>
          </cell>
          <cell r="AD1318" t="str">
            <v>VSCSM</v>
          </cell>
          <cell r="AE1318">
            <v>7</v>
          </cell>
          <cell r="AH1318">
            <v>4317141</v>
          </cell>
          <cell r="AI1318">
            <v>71655385</v>
          </cell>
          <cell r="AJ1318" t="str">
            <v xml:space="preserve">JOEL DARIO PINO PUERTA </v>
          </cell>
          <cell r="AK1318" t="str">
            <v>COORDINADOR DEL GRUPO DE SEGUIMIENTO Y CONTROL ZONA CENTRO</v>
          </cell>
          <cell r="AN1318" t="str">
            <v>Bogotá D.C.</v>
          </cell>
          <cell r="AO1318" t="str">
            <v>14 PRESTACIÓN DE SERVICIOS</v>
          </cell>
          <cell r="AP1318" t="str">
            <v>BOGOTÁ D.C.</v>
          </cell>
          <cell r="AQ1318" t="str">
            <v>BOGOTÁ D.C.</v>
          </cell>
          <cell r="AR1318" t="str">
            <v>TECNÓLOGO EN CONTABILIDAD Y FINANZAS</v>
          </cell>
          <cell r="AS1318" t="str">
            <v>TECNÓLOGO</v>
          </cell>
          <cell r="AZ1318" t="str">
            <v>SGR</v>
          </cell>
          <cell r="BA1318" t="str">
            <v>527</v>
          </cell>
          <cell r="BB1318">
            <v>2024</v>
          </cell>
          <cell r="BC1318">
            <v>80111600</v>
          </cell>
          <cell r="BD1318" t="str">
            <v>SEGUROS DEL ESTADO S.A.</v>
          </cell>
          <cell r="BE1318" t="str">
            <v>14-44-101220112</v>
          </cell>
          <cell r="BF1318">
            <v>45565</v>
          </cell>
          <cell r="BG1318">
            <v>45569</v>
          </cell>
          <cell r="BH1318">
            <v>45569</v>
          </cell>
          <cell r="BI1318">
            <v>234824</v>
          </cell>
          <cell r="BJ1318">
            <v>45566</v>
          </cell>
          <cell r="BK1318" t="str">
            <v>POSITIVA</v>
          </cell>
          <cell r="BL1318">
            <v>45574</v>
          </cell>
          <cell r="BN1318">
            <v>45574</v>
          </cell>
          <cell r="BO1318">
            <v>45785</v>
          </cell>
          <cell r="BP1318" t="str">
            <v>SI</v>
          </cell>
          <cell r="BQ1318" t="str">
            <v>CONTRATACIÓN DIRECTA</v>
          </cell>
          <cell r="BR1318" t="str">
            <v>SGR-527-2024</v>
          </cell>
          <cell r="BS1318" t="str">
            <v>https://community.secop.gov.co/Public/Tendering/OpportunityDetail/Index?noticeUID=CO1.NTC.6795142&amp;isFromPublicArea=True&amp;isModal=true&amp;asPopupView=true</v>
          </cell>
        </row>
        <row r="1319">
          <cell r="A1319" t="str">
            <v>SGR-528-2024</v>
          </cell>
          <cell r="C1319">
            <v>45553</v>
          </cell>
          <cell r="D1319" t="str">
            <v xml:space="preserve">PAULO CESAR VALENCIA GOMEZ </v>
          </cell>
          <cell r="E1319" t="str">
            <v>SIRLY ANA RUIZ FLOREZ</v>
          </cell>
          <cell r="F1319" t="str">
            <v>CONTRATO</v>
          </cell>
          <cell r="J1319">
            <v>30637</v>
          </cell>
          <cell r="K1319">
            <v>41</v>
          </cell>
          <cell r="L1319">
            <v>630092823</v>
          </cell>
          <cell r="M1319" t="str">
            <v>PROFESIONAL</v>
          </cell>
          <cell r="N1319" t="str">
            <v>CÉDULA DE CIUDADANIA</v>
          </cell>
          <cell r="O1319">
            <v>70908993</v>
          </cell>
          <cell r="P1319">
            <v>1</v>
          </cell>
          <cell r="Q1319" t="str">
            <v>PSP a la VSCSM, en actividades jurídicas necesarias para el desarrollo de la función de fiscalización minera, como lo es
el acompañamiento en amparos administrativos, la emisión de conceptos, la evaluación documental de expedientes
mineros, la sustanciación y revisión de actos administrativos, así como la atención y respuesta a los requerimientos de
entes de contro</v>
          </cell>
          <cell r="R1319" t="str">
            <v>1. Apoyar la definición de estrategias encaminadas a mejorar los procesos y procedimientos relacionados con el
cumplimiento de las metas y objetivos establecidos para la atención de los asuntos a cargo de la Vicepresidencia de
Seguimiento, Control y Seguridad Minera.
2. Proponer a la Vicepresidencia de Seguimiento, Control y Seguridad Minera, lineamientos y criterios jurídicos
orientadores para ser incorporados en los planes, estrategias, formatos, procesos y procedimientos relacionados con la
función de fiscalización.
3. Elaborar y/o revisar los estudios, reportes, informes y en general los documentos que se requieran para la atención,
seguimiento y control de los asuntos a cargo de la Vicepresidencia de Seguimiento, Control y Seguridad Minera,
proponiendo las acciones de mejora y ajustes a los lineamientos y planes operativos que se requieran.
4. Apoyar la definición y consolidación de lineamientos jurídicos, tendientes a la unificación de criterios para la
sustanciación de conceptos, actos administrativos y demás documentos que se requieran para la atención de los asuntos
a cargo de la Vicepresidencia de Seguimiento, Control y Seguridad Minera.
5. Aportar con la revisión de los actos administrativos, al cumplimiento de las metas, indicadores de calidad, planes de
acción y/o planes de mejoramiento.
6.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mensualmente.7. Apoyar en la elaboración de los actos administrativos de mayor envergadura que deban ser proferidos por la
vicepresidencia de seguimiento, control y seguridad minera y/o de la Vicepresidencia de Seguimiento Control y Seguridad
Minera.
8. Elaborar, revisar y/o consolidar las consultas, requerimientos, derechos de petición y demás solicitudes efectuadas
por los particulares, las diferentes dependencias de la entidad y las autoridades u organismos externos.
9. Elaborar, revisar y/o consolidar las respuestas a consultas, requerimientos y derechos de petición, así como las
solicitudes efectuadas por las demás dependencias de la entidad sobre los trámites a cargo de la VSCSM, en el marco
del cumplimiento del indicador de oportunidad en su atención.
10. Liderar la gestión con las entidades y organismos externos, incluidos órganos de control, para garantizar la adecuada
entrega de información y la oportuna atención a los requerimientos y solicitudes de competencia del despacho de la
Vicepresidencia de Seguimiento, Control y Seguridad Minera.
11. Asistir y participar en las reuniones, consejos, juntas, comités y demás eventos que indique el supervisor y que se
relacione con el objeto contractual.
12. Presentar informes mensuales en los que se detalle la participación en comités, la respuesta a requerimientos de
información y el avance en la definición e implementación de las estrategias y mecanismos descritos en los numerales
anteriores y las actividades desarrolladas en ejecución del objeto contractual.
13. Revisar y actualizar la información relacionada con los tramites que le sean asignados, en los sistemas de
información o herramientas que para el caso disponga la Entidad._x000D_</v>
          </cell>
          <cell r="V1319">
            <v>87267141</v>
          </cell>
          <cell r="W1319">
            <v>44424</v>
          </cell>
          <cell r="X1319">
            <v>45500</v>
          </cell>
          <cell r="Y1319" t="str">
            <v>SISTEMA GENERAL DE REGALÍAS</v>
          </cell>
          <cell r="AA1319">
            <v>67874443</v>
          </cell>
          <cell r="AB1319" t="str">
            <v>FERNANDO ALBERTO CARDONA VARGAS</v>
          </cell>
          <cell r="AC1319" t="str">
            <v>VICEPRESIDENTE DE SEGUIMIENTO, CONTROL Y SEGURIDAD MINERA</v>
          </cell>
          <cell r="AD1319" t="str">
            <v>VSCSM</v>
          </cell>
          <cell r="AE1319">
            <v>7</v>
          </cell>
          <cell r="AH1319">
            <v>9696349</v>
          </cell>
          <cell r="AI1319">
            <v>71655385</v>
          </cell>
          <cell r="AJ1319" t="str">
            <v>JOEL DARÍO PINO
PUERTA</v>
          </cell>
          <cell r="AK1319" t="str">
            <v>COORDINADOR DEL GRUPO DE SEGUIMIENTO Y CONTROL ZONA CENTRO</v>
          </cell>
          <cell r="AN1319" t="str">
            <v>Bogotá D.C.</v>
          </cell>
          <cell r="AO1319" t="str">
            <v>14 PRESTACIÓN DE SERVICIOS</v>
          </cell>
          <cell r="AP1319" t="str">
            <v>ANTIOQUIA</v>
          </cell>
          <cell r="AQ1319" t="str">
            <v>MEDELLIN</v>
          </cell>
          <cell r="AR1319" t="str">
            <v>DERECHO</v>
          </cell>
          <cell r="AS1319" t="str">
            <v>POSGRADO</v>
          </cell>
          <cell r="AZ1319" t="str">
            <v>SGR</v>
          </cell>
          <cell r="BA1319" t="str">
            <v>528</v>
          </cell>
          <cell r="BB1319">
            <v>2024</v>
          </cell>
          <cell r="BC1319">
            <v>80111600</v>
          </cell>
          <cell r="BD1319" t="str">
            <v>SEGUROS DEL ESTADO S.A.</v>
          </cell>
          <cell r="BE1319" t="str">
            <v>14-44-101220204</v>
          </cell>
          <cell r="BF1319">
            <v>45565</v>
          </cell>
          <cell r="BG1319">
            <v>45567</v>
          </cell>
          <cell r="BH1319">
            <v>45568</v>
          </cell>
          <cell r="BI1319">
            <v>235424</v>
          </cell>
          <cell r="BJ1319">
            <v>45567</v>
          </cell>
          <cell r="BK1319" t="str">
            <v>POSITIVA</v>
          </cell>
          <cell r="BL1319">
            <v>45572</v>
          </cell>
          <cell r="BN1319">
            <v>45572</v>
          </cell>
          <cell r="BO1319">
            <v>45783</v>
          </cell>
          <cell r="BP1319" t="str">
            <v>SI</v>
          </cell>
          <cell r="BQ1319" t="str">
            <v>CONTRATACIÓN DIRECTA</v>
          </cell>
          <cell r="BR1319" t="str">
            <v>SGR-528-2024</v>
          </cell>
          <cell r="BS1319" t="str">
            <v>https://community.secop.gov.co/Public/Tendering/OpportunityDetail/Index?noticeUID=CO1.NTC.6805516&amp;isFromPublicArea=True&amp;isModal=False</v>
          </cell>
        </row>
        <row r="1320">
          <cell r="A1320" t="str">
            <v>SGR-529-2024</v>
          </cell>
          <cell r="C1320">
            <v>45554</v>
          </cell>
          <cell r="D1320" t="str">
            <v xml:space="preserve">MARIA ANGELICA MONTOYA BEJARANO </v>
          </cell>
          <cell r="E1320" t="str">
            <v>SIRLY ANA RUIZ FLOREZ</v>
          </cell>
          <cell r="F1320" t="str">
            <v>CONTRATO</v>
          </cell>
          <cell r="J1320">
            <v>32013</v>
          </cell>
          <cell r="K1320">
            <v>38</v>
          </cell>
          <cell r="L1320">
            <v>630091023</v>
          </cell>
          <cell r="M1320" t="str">
            <v>PROFESIONAL</v>
          </cell>
          <cell r="N1320" t="str">
            <v>CÉDULA DE CIUDADANIA</v>
          </cell>
          <cell r="O1320">
            <v>1110472883</v>
          </cell>
          <cell r="P1320">
            <v>1</v>
          </cell>
          <cell r="Q1320"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320"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320">
            <v>62183736</v>
          </cell>
          <cell r="W1320">
            <v>42624</v>
          </cell>
          <cell r="X1320">
            <v>45500</v>
          </cell>
          <cell r="Y1320" t="str">
            <v>SISTEMA GENERAL DE REGALÍAS</v>
          </cell>
          <cell r="AA1320">
            <v>62183736</v>
          </cell>
          <cell r="AB1320" t="str">
            <v>FERNANDO ALBERTO CARDONA VARGAS</v>
          </cell>
          <cell r="AC1320" t="str">
            <v>VICEPRESIDENTE DE SEGUIMIENTO, CONTROL Y SEGURIDAD MINERA</v>
          </cell>
          <cell r="AD1320" t="str">
            <v>VSCSM</v>
          </cell>
          <cell r="AE1320">
            <v>8</v>
          </cell>
          <cell r="AH1320">
            <v>7772967</v>
          </cell>
          <cell r="AI1320">
            <v>14138793</v>
          </cell>
          <cell r="AJ1320" t="str">
            <v>DIEGO FERNANDO LINARES ROZO</v>
          </cell>
          <cell r="AK1320" t="str">
            <v>COORDINADOR DEL PUNTO DE ATENCIÓN REGIONAL IBAGUE</v>
          </cell>
          <cell r="AN1320" t="str">
            <v>Ibagué</v>
          </cell>
          <cell r="AO1320" t="str">
            <v>14 PRESTACIÓN DE SERVICIOS</v>
          </cell>
          <cell r="AP1320" t="str">
            <v>TOLIMA</v>
          </cell>
          <cell r="AQ1320" t="str">
            <v>IBAGUE</v>
          </cell>
          <cell r="AR1320" t="str">
            <v>ABOGADO</v>
          </cell>
          <cell r="AS1320" t="str">
            <v>POSGRADO</v>
          </cell>
          <cell r="AZ1320" t="str">
            <v>SGR</v>
          </cell>
          <cell r="BA1320" t="str">
            <v>529</v>
          </cell>
          <cell r="BB1320">
            <v>2024</v>
          </cell>
          <cell r="BC1320">
            <v>80111600</v>
          </cell>
          <cell r="BD1320" t="str">
            <v>SEGUROS DEL ESTADO S.A.</v>
          </cell>
          <cell r="BE1320" t="str">
            <v xml:space="preserve">	25-44-101194867</v>
          </cell>
          <cell r="BF1320">
            <v>45565</v>
          </cell>
          <cell r="BG1320">
            <v>45565</v>
          </cell>
          <cell r="BH1320">
            <v>45566</v>
          </cell>
          <cell r="BI1320">
            <v>234924</v>
          </cell>
          <cell r="BJ1320">
            <v>45566</v>
          </cell>
          <cell r="BK1320" t="str">
            <v>POSITIVA</v>
          </cell>
          <cell r="BL1320">
            <v>45568</v>
          </cell>
          <cell r="BN1320">
            <v>45568</v>
          </cell>
          <cell r="BO1320">
            <v>45810</v>
          </cell>
          <cell r="BP1320" t="str">
            <v>SI</v>
          </cell>
          <cell r="BQ1320" t="str">
            <v>CONTRATACIÓN DIRECTA</v>
          </cell>
          <cell r="BR1320" t="str">
            <v>SGR-529-2024</v>
          </cell>
          <cell r="BS1320" t="str">
            <v>https://community.secop.gov.co/Public/Tendering/OpportunityDetail/Index?noticeUID=CO1.NTC.6805523&amp;isFromPublicArea=True&amp;isModal=False</v>
          </cell>
        </row>
        <row r="1321">
          <cell r="A1321" t="str">
            <v>SGR-530-2024</v>
          </cell>
          <cell r="C1321">
            <v>45554</v>
          </cell>
          <cell r="D1321" t="str">
            <v xml:space="preserve">WILLIAM ALBERTO GARCIA GUALTEROS </v>
          </cell>
          <cell r="E1321" t="str">
            <v>SIRLY ANA RUIZ FLOREZ</v>
          </cell>
          <cell r="F1321" t="str">
            <v>CONTRATO</v>
          </cell>
          <cell r="J1321">
            <v>32742</v>
          </cell>
          <cell r="K1321">
            <v>36</v>
          </cell>
          <cell r="L1321">
            <v>630094723</v>
          </cell>
          <cell r="M1321" t="str">
            <v>PROFESIONAL</v>
          </cell>
          <cell r="N1321" t="str">
            <v>CÉDULA DE CIUDADANIA</v>
          </cell>
          <cell r="O1321">
            <v>1052388333</v>
          </cell>
          <cell r="P1321">
            <v>3</v>
          </cell>
          <cell r="Q1321"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321"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321">
            <v>62183736</v>
          </cell>
          <cell r="W1321">
            <v>46324</v>
          </cell>
          <cell r="X1321">
            <v>45500</v>
          </cell>
          <cell r="Y1321" t="str">
            <v>SISTEMA GENERAL DE REGALÍAS</v>
          </cell>
          <cell r="AA1321">
            <v>62183736</v>
          </cell>
          <cell r="AB1321" t="str">
            <v>FERNANDO ALBERTO CARDONA VARGAS</v>
          </cell>
          <cell r="AC1321" t="str">
            <v>VICEPRESIDENTE DE SEGUIMIENTO, CONTROL Y SEGURIDAD MINERA</v>
          </cell>
          <cell r="AD1321" t="str">
            <v>VSCSM</v>
          </cell>
          <cell r="AE1321">
            <v>8</v>
          </cell>
          <cell r="AH1321">
            <v>7772967</v>
          </cell>
          <cell r="AI1321">
            <v>71655385</v>
          </cell>
          <cell r="AJ1321" t="str">
            <v xml:space="preserve">JOEL DARIO PINO PUERTA </v>
          </cell>
          <cell r="AK1321" t="str">
            <v>COORDINADOR DEL GRUPO DE SEGUIMIENTO Y CONTROL ZONA CENTRO</v>
          </cell>
          <cell r="AN1321" t="str">
            <v>Bogotá D.C.</v>
          </cell>
          <cell r="AO1321" t="str">
            <v>14 PRESTACIÓN DE SERVICIOS</v>
          </cell>
          <cell r="AP1321" t="str">
            <v>BOYACÁ</v>
          </cell>
          <cell r="AQ1321" t="str">
            <v>DUITAMA</v>
          </cell>
          <cell r="AR1321" t="str">
            <v>INGENIERIA DE MINAS Y METALURGICA</v>
          </cell>
          <cell r="AS1321" t="str">
            <v>PREGRADO</v>
          </cell>
          <cell r="AZ1321" t="str">
            <v>SGR</v>
          </cell>
          <cell r="BA1321" t="str">
            <v>530</v>
          </cell>
          <cell r="BB1321">
            <v>2024</v>
          </cell>
          <cell r="BC1321">
            <v>80111600</v>
          </cell>
          <cell r="BD1321" t="str">
            <v>SEGUROS DEL ESTADO S.A.</v>
          </cell>
          <cell r="BE1321" t="str">
            <v>25-46-101036486</v>
          </cell>
          <cell r="BF1321">
            <v>45565</v>
          </cell>
          <cell r="BG1321">
            <v>45567</v>
          </cell>
          <cell r="BH1321">
            <v>45567</v>
          </cell>
          <cell r="BI1321">
            <v>235024</v>
          </cell>
          <cell r="BJ1321">
            <v>45566</v>
          </cell>
          <cell r="BK1321" t="str">
            <v>POSITIVA</v>
          </cell>
          <cell r="BL1321">
            <v>45568</v>
          </cell>
          <cell r="BN1321">
            <v>45568</v>
          </cell>
          <cell r="BO1321">
            <v>45810</v>
          </cell>
          <cell r="BP1321" t="str">
            <v>SI</v>
          </cell>
          <cell r="BQ1321" t="str">
            <v>CONTRATACIÓN DIRECTA</v>
          </cell>
          <cell r="BR1321" t="str">
            <v>SGR-530-2024</v>
          </cell>
          <cell r="BS1321" t="str">
            <v>https://community.secop.gov.co/Public/Tendering/OpportunityDetail/Index?noticeUID=CO1.NTC.6805651&amp;isFromPublicArea=True&amp;isModal=true&amp;asPopupView=true</v>
          </cell>
        </row>
        <row r="1322">
          <cell r="A1322" t="str">
            <v>SGR-531-2024</v>
          </cell>
          <cell r="C1322">
            <v>45566</v>
          </cell>
          <cell r="D1322" t="str">
            <v xml:space="preserve">JULIO ANDRES CONTENTO FRANCO </v>
          </cell>
          <cell r="E1322" t="str">
            <v>SIRLY ANA RUIZ FLOREZ</v>
          </cell>
          <cell r="F1322" t="str">
            <v>CONTRATO</v>
          </cell>
          <cell r="J1322">
            <v>31389</v>
          </cell>
          <cell r="K1322">
            <v>39</v>
          </cell>
          <cell r="L1322">
            <v>630095023</v>
          </cell>
          <cell r="M1322" t="str">
            <v>PROFESIONAL</v>
          </cell>
          <cell r="N1322" t="str">
            <v>CÉDULA DE CIUDADANIA</v>
          </cell>
          <cell r="O1322">
            <v>74085519</v>
          </cell>
          <cell r="P1322">
            <v>4</v>
          </cell>
          <cell r="Q1322"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322" t="str">
            <v xml:space="preserve">  </v>
          </cell>
          <cell r="V1322">
            <v>46637802</v>
          </cell>
          <cell r="W1322">
            <v>46624</v>
          </cell>
          <cell r="X1322">
            <v>45500</v>
          </cell>
          <cell r="Y1322" t="str">
            <v>SISTEMA GENERAL DE REGALÍAS</v>
          </cell>
          <cell r="AA1322">
            <v>46637802</v>
          </cell>
          <cell r="AB1322" t="str">
            <v>FERNANDO ALBERTO CARDONA VARGAS</v>
          </cell>
          <cell r="AC1322" t="str">
            <v>VICEPRESIDENTE DE SEGUIMIENTO, CONTROL Y SEGURIDAD MINERA</v>
          </cell>
          <cell r="AD1322" t="str">
            <v>VSCSM</v>
          </cell>
          <cell r="AE1322">
            <v>6</v>
          </cell>
          <cell r="AH1322">
            <v>7772967</v>
          </cell>
          <cell r="AI1322">
            <v>71655385</v>
          </cell>
          <cell r="AJ1322" t="str">
            <v xml:space="preserve">JOEL DARIO PINO PUERTA </v>
          </cell>
          <cell r="AK1322" t="str">
            <v>COORDINADOR DEL GRUPO DE SEGUIMIENTO Y CONTROL ZONA CENTRO</v>
          </cell>
          <cell r="AN1322" t="str">
            <v>Bogotá D.C.</v>
          </cell>
          <cell r="AO1322" t="str">
            <v>14 PRESTACIÓN DE SERVICIOS</v>
          </cell>
          <cell r="AP1322" t="str">
            <v>BOYACÁ</v>
          </cell>
          <cell r="AQ1322" t="str">
            <v>SOGAMOSO</v>
          </cell>
          <cell r="AR1322" t="str">
            <v>INGENIERO DE MINAS</v>
          </cell>
          <cell r="AS1322" t="str">
            <v>PREGRADO</v>
          </cell>
          <cell r="AZ1322" t="str">
            <v>SGR</v>
          </cell>
          <cell r="BA1322" t="str">
            <v>531</v>
          </cell>
          <cell r="BB1322">
            <v>2024</v>
          </cell>
          <cell r="BC1322">
            <v>80111600</v>
          </cell>
          <cell r="BD1322" t="str">
            <v>SEGUROS DEL ESTADO S.A.</v>
          </cell>
          <cell r="BE1322" t="str">
            <v xml:space="preserve">	39-47-101003277</v>
          </cell>
          <cell r="BF1322">
            <v>45565</v>
          </cell>
          <cell r="BG1322">
            <v>45567</v>
          </cell>
          <cell r="BH1322">
            <v>45567</v>
          </cell>
          <cell r="BI1322">
            <v>235124</v>
          </cell>
          <cell r="BJ1322">
            <v>45566</v>
          </cell>
          <cell r="BK1322" t="str">
            <v>POSITIVA</v>
          </cell>
          <cell r="BL1322">
            <v>45569</v>
          </cell>
          <cell r="BN1322">
            <v>45569</v>
          </cell>
          <cell r="BO1322">
            <v>45750</v>
          </cell>
          <cell r="BP1322" t="str">
            <v>SI</v>
          </cell>
          <cell r="BQ1322" t="str">
            <v>CONTRATACIÓN DIRECTA</v>
          </cell>
          <cell r="BR1322" t="str">
            <v>SGR-531-2024</v>
          </cell>
          <cell r="BS1322" t="str">
            <v>https://community.secop.gov.co/Public/Tendering/OpportunityDetail/Index?noticeUID=CO1.NTC.6805965&amp;isFromPublicArea=True&amp;isModal=true&amp;asPopupView=true</v>
          </cell>
        </row>
        <row r="1323">
          <cell r="A1323" t="str">
            <v>SGR-532-2024</v>
          </cell>
          <cell r="C1323">
            <v>45555</v>
          </cell>
          <cell r="D1323" t="str">
            <v xml:space="preserve">JUAN PABLO ARBOLEDA BARRIOS </v>
          </cell>
          <cell r="E1323" t="str">
            <v>SIRLY ANA RUIZ FLOREZ</v>
          </cell>
          <cell r="F1323" t="str">
            <v>CONTRATO</v>
          </cell>
          <cell r="J1323">
            <v>25133</v>
          </cell>
          <cell r="K1323">
            <v>56</v>
          </cell>
          <cell r="L1323">
            <v>630103423</v>
          </cell>
          <cell r="M1323" t="str">
            <v>PROFESIONAL</v>
          </cell>
          <cell r="N1323" t="str">
            <v>CÉDULA DE CIUDADANIA</v>
          </cell>
          <cell r="O1323">
            <v>79467877</v>
          </cell>
          <cell r="P1323">
            <v>4</v>
          </cell>
          <cell r="Q1323"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323"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CLAUSULADO COMPLEMENTARIO AL CONTRATO DE PRESTACIÓN DE SERVICIOS PROFESIONALES No. SGR-532-2024 SUSCRITO ENTRE LA AGENCIA NACIONAL DE MINERIA Y JUAN PABLO ARBOLEDA BARRIOS . Fecha de Impresión: 2024-09-30 Página 2 de 12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323">
            <v>54410769</v>
          </cell>
          <cell r="W1323">
            <v>54524</v>
          </cell>
          <cell r="X1323">
            <v>45501</v>
          </cell>
          <cell r="Y1323" t="str">
            <v>SISTEMA GENERAL DE REGALÍAS</v>
          </cell>
          <cell r="AA1323">
            <v>54410769</v>
          </cell>
          <cell r="AB1323" t="str">
            <v>FERNANDO ALBERTO CARDONA VARGAS</v>
          </cell>
          <cell r="AC1323" t="str">
            <v>VICEPRESIDENTE DE SEGUIMIENTO, CONTROL Y SEGURIDAD MINERA</v>
          </cell>
          <cell r="AD1323" t="str">
            <v>VSCSM</v>
          </cell>
          <cell r="AE1323">
            <v>7</v>
          </cell>
          <cell r="AH1323">
            <v>7772967</v>
          </cell>
          <cell r="AI1323">
            <v>14138793</v>
          </cell>
          <cell r="AJ1323" t="str">
            <v xml:space="preserve">DIEGO FERNANDO LINARES ROZO </v>
          </cell>
          <cell r="AK1323" t="str">
            <v>COORDINADOR
DEL PUNTO DE ATENCIÓN REGIONAL IBAGUÉ</v>
          </cell>
          <cell r="AN1323" t="str">
            <v>Ibagué</v>
          </cell>
          <cell r="AO1323" t="str">
            <v>14 PRESTACIÓN DE SERVICIOS</v>
          </cell>
          <cell r="AP1323" t="str">
            <v>TOLIMA</v>
          </cell>
          <cell r="AQ1323" t="str">
            <v>IBAGUE</v>
          </cell>
          <cell r="AR1323" t="str">
            <v>INGENIERO DE MINAS</v>
          </cell>
          <cell r="AS1323" t="str">
            <v>PREGRADO</v>
          </cell>
          <cell r="AZ1323" t="str">
            <v>SGR</v>
          </cell>
          <cell r="BA1323" t="str">
            <v>532</v>
          </cell>
          <cell r="BB1323">
            <v>2024</v>
          </cell>
          <cell r="BC1323">
            <v>80111600</v>
          </cell>
          <cell r="BD1323" t="str">
            <v>SEGUROS GENERALES SURAMERICANA S.A.</v>
          </cell>
          <cell r="BE1323" t="str">
            <v>4033538-7</v>
          </cell>
          <cell r="BF1323">
            <v>45565</v>
          </cell>
          <cell r="BG1323">
            <v>45567</v>
          </cell>
          <cell r="BH1323">
            <v>45566</v>
          </cell>
          <cell r="BI1323">
            <v>235224</v>
          </cell>
          <cell r="BJ1323">
            <v>45566</v>
          </cell>
          <cell r="BK1323" t="str">
            <v>POSITIVA</v>
          </cell>
          <cell r="BL1323">
            <v>45567</v>
          </cell>
          <cell r="BN1323">
            <v>45567</v>
          </cell>
          <cell r="BO1323">
            <v>45778</v>
          </cell>
          <cell r="BP1323" t="str">
            <v>SI</v>
          </cell>
          <cell r="BQ1323" t="str">
            <v>CONTRATACIÓN DIRECTA</v>
          </cell>
          <cell r="BR1323" t="str">
            <v>SGR-532-2024</v>
          </cell>
          <cell r="BS1323" t="str">
            <v>https://community.secop.gov.co/Public/Tendering/OpportunityDetail/Index?noticeUID=CO1.NTC.6805793&amp;isFromPublicArea=True&amp;isModal=true&amp;asPopupView=true</v>
          </cell>
        </row>
        <row r="1324">
          <cell r="A1324" t="str">
            <v>SGR-533-2024</v>
          </cell>
          <cell r="C1324">
            <v>45565</v>
          </cell>
          <cell r="D1324" t="str">
            <v>JHONNY FERNANDO PORTILLA GRIJALBA</v>
          </cell>
          <cell r="E1324" t="str">
            <v xml:space="preserve">SUSANITA RODRIGUEZ CASAS </v>
          </cell>
          <cell r="F1324" t="str">
            <v>CONTRATO</v>
          </cell>
          <cell r="J1324">
            <v>32336</v>
          </cell>
          <cell r="K1324">
            <v>37</v>
          </cell>
          <cell r="L1324">
            <v>630084523</v>
          </cell>
          <cell r="M1324" t="str">
            <v>PROFESIONAL</v>
          </cell>
          <cell r="N1324" t="str">
            <v>CÉDULA DE CIUDADANIA</v>
          </cell>
          <cell r="O1324">
            <v>1085268172</v>
          </cell>
          <cell r="P1324">
            <v>6</v>
          </cell>
          <cell r="Q1324" t="str">
            <v>PSP a la VSCSM, en actividades jurídicas necesarias para el desarrollo de la función de fiscalización minera, como lo es
el acompañamiento en amparos administrativos, la emisión de conceptos, la evaluación documental de expedientes
mineros, la sustanciación y revisión de actos administrativos, así como la atención y respuesta a los requerimientos de
entes de control</v>
          </cell>
          <cell r="R1324" t="str">
            <v>1. Apoyar la definición de estrategias encaminadas a mejorar los procesos y procedimientos relacionados con el
cumplimiento de las metas y objetivos establecidos para la atención de los asuntos a cargo de la Vicepresidencia de
Seguimiento, Control y Seguridad Minera.
2. Proponer a la Vicepresidencia de Seguimiento, Control y Seguridad Minera, lineamientos y criterios jurídicos
orientadores para ser incorporados en los planes, estrategias, formatos, procesos y procedimientos relacionados con la
función de fiscalización.
3. Elaborar y/o revisar los estudios, reportes, informes y en general los documentos que se requieran para la atención,
seguimiento y control de los asuntos a cargo de la Vicepresidencia de Seguimiento, Control y Seguridad Minera,
proponiendo las acciones de mejora y ajustes a los lineamientos y planes operativos que se requieran.
4. Apoyar la definición y consolidación de lineamientos jurídicos, tendientes a la unificación de criterios para la
sustanciación de conceptos, actos administrativos y demás documentos que se requieran para la atención de los asuntos
a cargo de la Vicepresidencia de Seguimiento, Control y Seguridad Minera.
5. Aportar con la revisión de los actos administrativos, al cumplimiento de las metas, indicadores de calidad, planes de
acción y/o planes de mejoramiento.
6.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7. Apoyar en la elaboración de los actos administrativos de mayor envergadura que deban ser proferidos por la
vicepresidencia de seguimiento, control y seguridad minera y/o de la Vicepresidencia de Seguimiento Control y Seguridad
Minera.
8. Elaborar, revisar y/o consolidar las consultas, requerimientos, derechos de petición y demás solicitudes efectuadas
por los particulares, las diferentes dependencias de la entidad y las autoridades u organismos externos.
9. Elaborar, revisar y/o consolidar las respuestas a consultas, requerimientos y derechos de petición, así como las solicitudes efectuadas por las demás dependencias de la entidad sobre los trámites a cargo de la VSCSM, en el marco
del cumplimiento del indicador de oportunidad en su atención.
10. Liderar la gestión con las entidades y organismos externos, incluidos órganos de control, para garantizar la adecuada
entrega de información y la oportuna atención a los requerimientos y solicitudes de competencia del despacho de la
Vicepresidencia de Seguimiento, Control y Seguridad Minera.
11. Asistir y participar en las reuniones, consejos, juntas, comités y demás eventos que indique el supervisor y que se
relacione con el objeto contractual.
12. Presentar informes mensuales en los que se detalle la participación en comités, la respuesta a requerimientos de
información y el avance en la definición e implementación de las estrategias y mecanismos descritos en los numerales
anteriores y las actividades desarrolladas en ejecución del objeto contractual.
13. Revisar y actualizar la información relacionada con los tramites que le sean asignados, en los sistemas de
información o herramientas que para el caso disponga la Entidad.</v>
          </cell>
          <cell r="V1324">
            <v>77570792</v>
          </cell>
          <cell r="W1324">
            <v>36024</v>
          </cell>
          <cell r="X1324">
            <v>45499</v>
          </cell>
          <cell r="Y1324" t="str">
            <v>SISTEMA GENERAL DE REGALÍAS</v>
          </cell>
          <cell r="AA1324">
            <v>67874443</v>
          </cell>
          <cell r="AB1324" t="str">
            <v>FERNANDO ALBERTO CARDONA VARGAS</v>
          </cell>
          <cell r="AC1324" t="str">
            <v>VICEPRESIDENTE DE SEGUIMIENTO, CONTROL Y SEGURIDAD MINERA</v>
          </cell>
          <cell r="AD1324" t="str">
            <v>VSCSM</v>
          </cell>
          <cell r="AE1324">
            <v>7</v>
          </cell>
          <cell r="AH1324">
            <v>9696349</v>
          </cell>
          <cell r="AI1324">
            <v>42884186</v>
          </cell>
          <cell r="AJ1324" t="str">
            <v>MARISA DEL SOCORRO FERNÁNDEZ BEDOYA</v>
          </cell>
          <cell r="AK1324" t="str">
            <v>EXPERTO G3 - 06</v>
          </cell>
          <cell r="AN1324" t="str">
            <v>Bogotá D.C.</v>
          </cell>
          <cell r="AO1324" t="str">
            <v>14 PRESTACIÓN DE SERVICIOS</v>
          </cell>
          <cell r="AP1324" t="str">
            <v>NARIÑO</v>
          </cell>
          <cell r="AQ1324" t="str">
            <v>LA UNION</v>
          </cell>
          <cell r="AR1324" t="str">
            <v>DERECHO</v>
          </cell>
          <cell r="AS1324" t="str">
            <v>POSGRADO</v>
          </cell>
          <cell r="AZ1324" t="str">
            <v>SGR</v>
          </cell>
          <cell r="BA1324" t="str">
            <v>533</v>
          </cell>
          <cell r="BB1324">
            <v>2024</v>
          </cell>
          <cell r="BC1324">
            <v>80111600</v>
          </cell>
          <cell r="BD1324" t="str">
            <v>ASEGURADORA SOLIDARIA DE COLOMBIA</v>
          </cell>
          <cell r="BE1324" t="str">
            <v>310 47 994000012308</v>
          </cell>
          <cell r="BF1324">
            <v>45572</v>
          </cell>
          <cell r="BG1324">
            <v>45575</v>
          </cell>
          <cell r="BH1324">
            <v>45575</v>
          </cell>
          <cell r="BI1324">
            <v>241424</v>
          </cell>
          <cell r="BJ1324">
            <v>45575</v>
          </cell>
          <cell r="BK1324" t="str">
            <v>POSITIVA</v>
          </cell>
          <cell r="BL1324">
            <v>45576</v>
          </cell>
          <cell r="BN1324">
            <v>45576</v>
          </cell>
          <cell r="BO1324">
            <v>45787</v>
          </cell>
          <cell r="BP1324" t="str">
            <v>SI</v>
          </cell>
          <cell r="BQ1324" t="str">
            <v>CONTRATACIÓN DIRECTA</v>
          </cell>
          <cell r="BR1324" t="str">
            <v>SGR-533-2024</v>
          </cell>
          <cell r="BS1324" t="str">
            <v>https://community.secop.gov.co/Public/Tendering/OpportunityDetail/Index?noticeUID=CO1.NTC.6815334&amp;isFromPublicArea=True&amp;isModal=False</v>
          </cell>
        </row>
        <row r="1325">
          <cell r="A1325" t="str">
            <v>SGR-534-2024</v>
          </cell>
          <cell r="C1325">
            <v>45582</v>
          </cell>
          <cell r="D1325" t="str">
            <v>NATHALIA OROZCO TOVAR </v>
          </cell>
          <cell r="E1325" t="str">
            <v xml:space="preserve">SUSANITA RODRIGUEZ CASAS </v>
          </cell>
          <cell r="F1325" t="str">
            <v>CONTRATO</v>
          </cell>
          <cell r="J1325">
            <v>31738</v>
          </cell>
          <cell r="K1325">
            <v>38</v>
          </cell>
          <cell r="L1325">
            <v>630095723</v>
          </cell>
          <cell r="M1325" t="str">
            <v>PROFESIONAL</v>
          </cell>
          <cell r="N1325" t="str">
            <v>CÉDULA DE CIUDADANIA</v>
          </cell>
          <cell r="O1325">
            <v>1065578584</v>
          </cell>
          <cell r="P1325">
            <v>8</v>
          </cell>
          <cell r="Q1325"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325"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contrato.9. Contar con los equipos de cómputo y elementos de protección personal necesarios para la ejecución de las
actividades y la prestación del servicio._x000D_</v>
          </cell>
          <cell r="V1325">
            <v>46637802</v>
          </cell>
          <cell r="W1325">
            <v>47324</v>
          </cell>
          <cell r="X1325">
            <v>45500</v>
          </cell>
          <cell r="Y1325" t="str">
            <v>SISTEMA GENERAL DE REGALÍAS</v>
          </cell>
          <cell r="AA1325">
            <v>46637802</v>
          </cell>
          <cell r="AB1325" t="str">
            <v>FERNANDO ALBERTO CARDONA VARGAS</v>
          </cell>
          <cell r="AC1325" t="str">
            <v>VICEPRESIDENTE DE SEGUIMIENTO, CONTROL Y SEGURIDAD MINERA</v>
          </cell>
          <cell r="AD1325" t="str">
            <v>VSCSM</v>
          </cell>
          <cell r="AE1325">
            <v>6</v>
          </cell>
          <cell r="AH1325">
            <v>7772967</v>
          </cell>
          <cell r="AI1325">
            <v>1065815915</v>
          </cell>
          <cell r="AJ1325" t="str">
            <v>JULIO CESAR PANESSO MARULANDA</v>
          </cell>
          <cell r="AK1325" t="str">
            <v>COORDINADOR DEL PUNTO DE ATENCIÓN REGIONAL VALLEDUPAR</v>
          </cell>
          <cell r="AN1325" t="str">
            <v>Valledupar</v>
          </cell>
          <cell r="AO1325" t="str">
            <v>14 PRESTACIÓN DE SERVICIOS</v>
          </cell>
          <cell r="AP1325" t="str">
            <v>BOGOTÁ D.C.</v>
          </cell>
          <cell r="AQ1325" t="str">
            <v>BOGOTÁ D.C.</v>
          </cell>
          <cell r="AR1325" t="str">
            <v>DERECHO</v>
          </cell>
          <cell r="AS1325" t="str">
            <v>POSGRADO</v>
          </cell>
          <cell r="AZ1325" t="str">
            <v>SGR</v>
          </cell>
          <cell r="BA1325" t="str">
            <v>534</v>
          </cell>
          <cell r="BB1325">
            <v>2024</v>
          </cell>
          <cell r="BC1325">
            <v>80111600</v>
          </cell>
          <cell r="BD1325" t="str">
            <v>SEGUROS DEL ESTADO SA</v>
          </cell>
          <cell r="BE1325" t="str">
            <v xml:space="preserve">	47-44-101028635</v>
          </cell>
          <cell r="BF1325">
            <v>45573</v>
          </cell>
          <cell r="BG1325">
            <v>45575</v>
          </cell>
          <cell r="BH1325">
            <v>45575</v>
          </cell>
          <cell r="BI1325">
            <v>241324</v>
          </cell>
          <cell r="BJ1325">
            <v>45575</v>
          </cell>
          <cell r="BK1325" t="str">
            <v>POSITIVA</v>
          </cell>
          <cell r="BL1325">
            <v>45580</v>
          </cell>
          <cell r="BN1325">
            <v>45580</v>
          </cell>
          <cell r="BO1325">
            <v>45757</v>
          </cell>
          <cell r="BP1325" t="str">
            <v>SI</v>
          </cell>
          <cell r="BQ1325" t="str">
            <v>CONTRATACIÓN DIRECTA</v>
          </cell>
          <cell r="BR1325" t="str">
            <v>SGR-534-2024</v>
          </cell>
          <cell r="BS1325" t="str">
            <v>https://community.secop.gov.co/Public/Tendering/OpportunityDetail/Index?noticeUID=CO1.NTC.6856099</v>
          </cell>
        </row>
        <row r="1326">
          <cell r="A1326" t="str">
            <v>SGR-535-2024</v>
          </cell>
          <cell r="C1326">
            <v>45565</v>
          </cell>
          <cell r="D1326" t="str">
            <v xml:space="preserve">KEYLA MARGARITA SEVERICHE YANEZ </v>
          </cell>
          <cell r="E1326" t="str">
            <v>SIRLY ANA RUIZ FLOREZ</v>
          </cell>
          <cell r="F1326" t="str">
            <v>CONTRATO</v>
          </cell>
          <cell r="J1326">
            <v>35318</v>
          </cell>
          <cell r="K1326">
            <v>28</v>
          </cell>
          <cell r="L1326">
            <v>630069723</v>
          </cell>
          <cell r="M1326" t="str">
            <v>PROFESIONAL</v>
          </cell>
          <cell r="N1326" t="str">
            <v>CÉDULA DE CIUDADANIA</v>
          </cell>
          <cell r="O1326">
            <v>1066748638</v>
          </cell>
          <cell r="P1326">
            <v>0</v>
          </cell>
          <cell r="Q1326" t="str">
            <v>PSP a la VSCSM de la ANM, en asuntos inherentes a la fiscalización minera, como es el seguimiento y control de las
actuaciones administrativas generadas y suscritas como parte del proceso, así como la consolidación y análisis de
información de gestión y generación de reportes sobre cumplimiento de metas del grupo de trabajo</v>
          </cell>
          <cell r="R1326" t="str">
            <v xml:space="preserve">1. Generar informes de gestión y consolidar de bases de datos que den cuenta del avance de las actuaciones
relacionadas con fiscalización minera.
2. Generar informes del cumplimiento de los cronogramas y actividades propuestos, según los lineamientos
establecidos por el supervisor del contrato y haciendo uso de las plataformas tecnológicas que disponga la entidad.
3. Proyectar los reportes para entrega de las actuaciones administrativas en materia de fiscalización a la actividad
minera, de conformidad con los lineamientos que imparta el supervisor del contrato.
4. Consolidar la información y generación bases de datos de los reportes, informes o presentaciones que se
requieran, relacionados con la gestión de fiscalización de la actividad minera adelantada por el grupo de trabajo.
5. Brindar soporte al PAR Medellín, en la consolidación de información y actualización de los indicadores de gestión
del grupo de trabajo, que permitan observar el avance de las actividades programadas y/o proyectadas y formular las
acciones de mejora o correctivas si hay lugar.
6. Generar los reportes e informes que requieran las demás dependencias de la ANM, Entes de Control, Entidades del
Sector y otros usuarios, conforme a la asignación que le realice el supervisor.
7. Proyectar la respuesta oportuna a los derechos de petición, PQRS y demás solicitudes que le sean asignados,
según los lineamientos establecidos por el supervisor del contrato y haciendo uso de las plataformas tecnológicas que disponga la entidad.
8. Apoyar las actividades de registro, reporte de avance y control de los planes de mejoramiento que se establezcan a
partir de las auditorías internas y externas realizadas al grupo de trabajo.
9. Generar bases de datos de control de los títulos mineros y gestión para la asignación e informes de repartos
jurídicos, técnicos, consultas y estado de expedientes e información que se solicita al PAR.
10. Generar y mantener actualizada la base de datos de la contratación y seguimiento de la ejecución de los contratos
de prestación de servicios profesionales y de apoyo a la gestión que hagan parte del equipo del PAR.
Asistir y participar activamente en los Comités, reuniones, talleres, juntas y demás eventos que le indique el supervisor y
se relacionen con el objeto del contrato._x000D_ </v>
          </cell>
          <cell r="V1326">
            <v>66000000</v>
          </cell>
          <cell r="W1326">
            <v>25324</v>
          </cell>
          <cell r="X1326">
            <v>45455</v>
          </cell>
          <cell r="Y1326" t="str">
            <v>SISTEMA GENERAL DE REGALÍAS</v>
          </cell>
          <cell r="AA1326">
            <v>44013432</v>
          </cell>
          <cell r="AB1326" t="str">
            <v>FERNANDO ALBERTO CARDONA VARGAS</v>
          </cell>
          <cell r="AC1326" t="str">
            <v>VICEPRESIDENTE DE SEGUIMIENTO, CONTROL Y SEGURIDAD MINERA</v>
          </cell>
          <cell r="AD1326" t="str">
            <v>VSCSM</v>
          </cell>
          <cell r="AE1326">
            <v>8</v>
          </cell>
          <cell r="AH1326">
            <v>5501679</v>
          </cell>
          <cell r="AI1326">
            <v>43000561</v>
          </cell>
          <cell r="AJ1326" t="str">
            <v>MARIA INES DE LA EUCARISTIA RESTREPO MORALES</v>
          </cell>
          <cell r="AK1326" t="str">
            <v>COORDINADOR DEL PUNTO DE ATENCIÓN REGIONAL MEDELLÍN</v>
          </cell>
          <cell r="AN1326" t="str">
            <v>Medellín</v>
          </cell>
          <cell r="AO1326" t="str">
            <v>14 PRESTACIÓN DE SERVICIOS</v>
          </cell>
          <cell r="AP1326" t="str">
            <v>CORDOBA</v>
          </cell>
          <cell r="AQ1326" t="str">
            <v>PLANETA RICA</v>
          </cell>
          <cell r="AR1326" t="str">
            <v>ADMINISTRADOR DE EMPRESAS</v>
          </cell>
          <cell r="AS1326" t="str">
            <v>PREGRADO</v>
          </cell>
          <cell r="AZ1326" t="str">
            <v>SGR</v>
          </cell>
          <cell r="BA1326" t="str">
            <v>535</v>
          </cell>
          <cell r="BB1326">
            <v>2024</v>
          </cell>
          <cell r="BC1326">
            <v>80111600</v>
          </cell>
          <cell r="BD1326" t="str">
            <v>ASEGURADORA SOLIDARIA DE COLOMBIA</v>
          </cell>
          <cell r="BE1326" t="str">
            <v>310-47-994000012258</v>
          </cell>
          <cell r="BF1326">
            <v>45567</v>
          </cell>
          <cell r="BG1326">
            <v>45569</v>
          </cell>
          <cell r="BH1326">
            <v>45569</v>
          </cell>
          <cell r="BI1326">
            <v>238524</v>
          </cell>
          <cell r="BJ1326">
            <v>45568</v>
          </cell>
          <cell r="BK1326" t="str">
            <v>POSITIVA</v>
          </cell>
          <cell r="BL1326">
            <v>45572</v>
          </cell>
          <cell r="BN1326">
            <v>45572</v>
          </cell>
          <cell r="BO1326">
            <v>45814</v>
          </cell>
          <cell r="BP1326" t="str">
            <v>SI</v>
          </cell>
          <cell r="BQ1326" t="str">
            <v>CONTRATACIÓN DIRECTA</v>
          </cell>
          <cell r="BR1326" t="str">
            <v>SGR-535-2024</v>
          </cell>
          <cell r="BS1326" t="str">
            <v>https://community.secop.gov.co/Public/Tendering/OpportunityDetail/Index?noticeUID=CO1.NTC.6808859&amp;isFromPublicArea=True&amp;isModal=False</v>
          </cell>
        </row>
        <row r="1327">
          <cell r="A1327" t="str">
            <v>SGR-536-2024</v>
          </cell>
          <cell r="C1327">
            <v>45565</v>
          </cell>
          <cell r="D1327" t="str">
            <v xml:space="preserve">ERIKA YULIETH BELTRAN MENDEZ </v>
          </cell>
          <cell r="E1327" t="str">
            <v>SIRLY ANA RUIZ FLOREZ</v>
          </cell>
          <cell r="F1327" t="str">
            <v>CONTRATO</v>
          </cell>
          <cell r="J1327">
            <v>32598</v>
          </cell>
          <cell r="K1327">
            <v>36</v>
          </cell>
          <cell r="L1327">
            <v>630093323</v>
          </cell>
          <cell r="M1327" t="str">
            <v>PROFESIONAL</v>
          </cell>
          <cell r="N1327" t="str">
            <v>CÉDULA DE CIUDADANIA</v>
          </cell>
          <cell r="O1327">
            <v>1090401973</v>
          </cell>
          <cell r="P1327">
            <v>0</v>
          </cell>
          <cell r="Q1327" t="str">
            <v xml:space="preserve">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 </v>
          </cell>
          <cell r="R1327"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327">
            <v>62183736</v>
          </cell>
          <cell r="W1327">
            <v>44824</v>
          </cell>
          <cell r="X1327">
            <v>45500</v>
          </cell>
          <cell r="Y1327" t="str">
            <v>SISTEMA GENERAL DE REGALÍAS</v>
          </cell>
          <cell r="AA1327">
            <v>62183736</v>
          </cell>
          <cell r="AB1327" t="str">
            <v>FERNANDO ALBERTO CARDONA VARGAS</v>
          </cell>
          <cell r="AC1327" t="str">
            <v>VICEPRESIDENTE DE SEGUIMIENTO, CONTROL Y SEGURIDAD MINERA</v>
          </cell>
          <cell r="AD1327" t="str">
            <v>VSCSM</v>
          </cell>
          <cell r="AE1327">
            <v>8</v>
          </cell>
          <cell r="AH1327">
            <v>7772967</v>
          </cell>
          <cell r="AI1327">
            <v>71655385</v>
          </cell>
          <cell r="AJ1327" t="str">
            <v>JOEL DARÍO PINO
PUERTA</v>
          </cell>
          <cell r="AK1327" t="str">
            <v>COORDINADOR DEL GRUPO DE SEGUIMIENTO Y CONTROL ZONA CENTRO</v>
          </cell>
          <cell r="AN1327" t="str">
            <v>Bogotá D.C.</v>
          </cell>
          <cell r="AO1327" t="str">
            <v>14 PRESTACIÓN DE SERVICIOS</v>
          </cell>
          <cell r="AP1327" t="str">
            <v>BOGOTÁ D.C.</v>
          </cell>
          <cell r="AQ1327" t="str">
            <v>BOGOTÁ D.C.</v>
          </cell>
          <cell r="AR1327" t="str">
            <v>INGENIERO DE MINAS</v>
          </cell>
          <cell r="AS1327" t="str">
            <v>POSGRADO</v>
          </cell>
          <cell r="AZ1327" t="str">
            <v>SGR</v>
          </cell>
          <cell r="BA1327" t="str">
            <v>536</v>
          </cell>
          <cell r="BB1327">
            <v>2024</v>
          </cell>
          <cell r="BC1327">
            <v>80111600</v>
          </cell>
          <cell r="BD1327" t="str">
            <v>SEGUROS DEL ESTADO S.A.</v>
          </cell>
          <cell r="BE1327" t="str">
            <v>25-46-101036561</v>
          </cell>
          <cell r="BF1327">
            <v>45567</v>
          </cell>
          <cell r="BG1327">
            <v>45572</v>
          </cell>
          <cell r="BH1327">
            <v>45573</v>
          </cell>
          <cell r="BI1327">
            <v>239324</v>
          </cell>
          <cell r="BJ1327">
            <v>45572</v>
          </cell>
          <cell r="BK1327" t="str">
            <v>POSITIVA</v>
          </cell>
          <cell r="BL1327">
            <v>45574</v>
          </cell>
          <cell r="BN1327">
            <v>45574</v>
          </cell>
          <cell r="BO1327">
            <v>45816</v>
          </cell>
          <cell r="BP1327" t="str">
            <v>SI</v>
          </cell>
          <cell r="BQ1327" t="str">
            <v>CONTRATACIÓN DIRECTA</v>
          </cell>
          <cell r="BR1327" t="str">
            <v>SGR-536-2024</v>
          </cell>
          <cell r="BS1327" t="str">
            <v>https://community.secop.gov.co/Public/Tendering/OpportunityDetail/Index?noticeUID=CO1.NTC.6824615&amp;isFromPublicArea=True&amp;isModal=False</v>
          </cell>
        </row>
        <row r="1328">
          <cell r="A1328" t="str">
            <v>SGR-537-2024</v>
          </cell>
          <cell r="C1328">
            <v>45552</v>
          </cell>
          <cell r="D1328" t="str">
            <v xml:space="preserve">FERNANDO ANTONIO MEDINA FERNANDEZ </v>
          </cell>
          <cell r="E1328" t="str">
            <v>ANA MARÍA MENDOZA</v>
          </cell>
          <cell r="F1328" t="str">
            <v>CONTRATO</v>
          </cell>
          <cell r="J1328">
            <v>27494</v>
          </cell>
          <cell r="K1328">
            <v>50</v>
          </cell>
          <cell r="L1328">
            <v>630094823</v>
          </cell>
          <cell r="M1328" t="str">
            <v>PROFESIONAL</v>
          </cell>
          <cell r="N1328" t="str">
            <v>CÉDULA DE CIUDADANIA</v>
          </cell>
          <cell r="O1328">
            <v>10489942</v>
          </cell>
          <cell r="P1328">
            <v>9</v>
          </cell>
          <cell r="Q1328"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328"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328">
            <v>46637802</v>
          </cell>
          <cell r="W1328">
            <v>46424</v>
          </cell>
          <cell r="X1328">
            <v>45500</v>
          </cell>
          <cell r="Y1328" t="str">
            <v>SISTEMA GENERAL DE REGALÍAS</v>
          </cell>
          <cell r="AA1328">
            <v>46637802</v>
          </cell>
          <cell r="AB1328" t="str">
            <v>FERNANDO ALBERTO CARDONA VARGAS</v>
          </cell>
          <cell r="AC1328" t="str">
            <v>VICEPRESIDENTE DE SEGUIMIENTO, CONTROL Y SEGURIDAD MINERA</v>
          </cell>
          <cell r="AD1328" t="str">
            <v>VSCSM</v>
          </cell>
          <cell r="AE1328">
            <v>6</v>
          </cell>
          <cell r="AH1328">
            <v>7772967</v>
          </cell>
          <cell r="AI1328">
            <v>71655385</v>
          </cell>
          <cell r="AJ1328" t="str">
            <v>JOEL DARÍO PINO
PUERTA</v>
          </cell>
          <cell r="AK1328" t="str">
            <v>COORDINADOR DEL GRUPO DE SEGUIMIENTO Y CONTROL ZONA CENTRO</v>
          </cell>
          <cell r="AN1328" t="str">
            <v>Bogotá D.C.</v>
          </cell>
          <cell r="AO1328" t="str">
            <v>14 PRESTACIÓN DE SERVICIOS</v>
          </cell>
          <cell r="AP1328" t="str">
            <v>CAUCA</v>
          </cell>
          <cell r="AQ1328" t="str">
            <v>SANTANDER DE QUILICHAO</v>
          </cell>
          <cell r="AR1328" t="str">
            <v>INGENIERIA DE MINAS Y METALURGICA</v>
          </cell>
          <cell r="AS1328" t="str">
            <v>POSGRADO</v>
          </cell>
          <cell r="AZ1328" t="str">
            <v>SGR</v>
          </cell>
          <cell r="BA1328" t="str">
            <v>537</v>
          </cell>
          <cell r="BB1328">
            <v>2024</v>
          </cell>
          <cell r="BC1328">
            <v>80111600</v>
          </cell>
          <cell r="BD1328" t="str">
            <v>SEGUROS DEL ESTADO S.A.</v>
          </cell>
          <cell r="BE1328" t="str">
            <v>14-44-101220250</v>
          </cell>
          <cell r="BF1328">
            <v>45567</v>
          </cell>
          <cell r="BG1328">
            <v>45568</v>
          </cell>
          <cell r="BH1328">
            <v>45568</v>
          </cell>
          <cell r="BI1328">
            <v>238424</v>
          </cell>
          <cell r="BJ1328">
            <v>45568</v>
          </cell>
          <cell r="BK1328" t="str">
            <v>POSITIVA</v>
          </cell>
          <cell r="BL1328">
            <v>45569</v>
          </cell>
          <cell r="BN1328">
            <v>45569</v>
          </cell>
          <cell r="BO1328">
            <v>45750</v>
          </cell>
          <cell r="BP1328" t="str">
            <v>SI</v>
          </cell>
          <cell r="BQ1328" t="str">
            <v>CONTRATACIÓN DIRECTA</v>
          </cell>
          <cell r="BR1328" t="str">
            <v>SGR-537-2024</v>
          </cell>
          <cell r="BS1328" t="str">
            <v>https://community.secop.gov.co/Public/Tendering/ContractNoticePhases/View?PPI=CO1.PPI.34682469&amp;isFromPublicArea=True&amp;isModal=False</v>
          </cell>
        </row>
        <row r="1329">
          <cell r="A1329" t="str">
            <v>SGR-538-2024</v>
          </cell>
          <cell r="C1329" t="str">
            <v>NOAPROB</v>
          </cell>
          <cell r="D1329" t="str">
            <v xml:space="preserve">MARILYN LISBETH GUERRERO SALAZAR </v>
          </cell>
          <cell r="E1329" t="str">
            <v xml:space="preserve">CAROLINA OBREGON </v>
          </cell>
          <cell r="F1329" t="str">
            <v>CONTRATO</v>
          </cell>
          <cell r="J1329">
            <v>34443</v>
          </cell>
          <cell r="K1329">
            <v>31</v>
          </cell>
          <cell r="L1329">
            <v>630092723</v>
          </cell>
          <cell r="M1329" t="str">
            <v>PROFESIONAL</v>
          </cell>
          <cell r="N1329" t="str">
            <v>CÉDULA DE CIUDADANIA</v>
          </cell>
          <cell r="O1329">
            <v>1054681572</v>
          </cell>
          <cell r="P1329">
            <v>1</v>
          </cell>
          <cell r="Q1329"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329"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329">
            <v>46637802</v>
          </cell>
          <cell r="W1329">
            <v>44324</v>
          </cell>
          <cell r="X1329">
            <v>45500</v>
          </cell>
          <cell r="Y1329" t="str">
            <v>SISTEMA GENERAL DE REGALÍAS</v>
          </cell>
          <cell r="AA1329">
            <v>46637802</v>
          </cell>
          <cell r="AB1329" t="str">
            <v>FERNANDO ALBERTO CARDONA VARGAS</v>
          </cell>
          <cell r="AC1329" t="str">
            <v>VICEPRESIDENTE DE SEGUIMIENTO, CONTROL Y SEGURIDAD MINERA</v>
          </cell>
          <cell r="AD1329" t="str">
            <v>VSCSM</v>
          </cell>
          <cell r="AE1329">
            <v>6</v>
          </cell>
          <cell r="AH1329">
            <v>7772967</v>
          </cell>
          <cell r="AI1329">
            <v>1057575114</v>
          </cell>
          <cell r="AJ1329" t="str">
            <v>LAURA LIGIA GOYENECHE MENDIVELSO</v>
          </cell>
          <cell r="AK1329" t="str">
            <v>COORDINADORA DEL PUNTO DE ATENCIÓN REGIONAL NOBSA</v>
          </cell>
          <cell r="AN1329" t="str">
            <v>Nobsa</v>
          </cell>
          <cell r="AO1329" t="str">
            <v>14 PRESTACIÓN DE SERVICIOS</v>
          </cell>
          <cell r="AP1329" t="str">
            <v>BOYACÁ</v>
          </cell>
          <cell r="AQ1329" t="str">
            <v>MONIQUIRA</v>
          </cell>
          <cell r="AR1329" t="str">
            <v>INGENIERO DE MINAS</v>
          </cell>
          <cell r="AS1329" t="str">
            <v>POSGRADO</v>
          </cell>
          <cell r="AZ1329" t="str">
            <v>SGR</v>
          </cell>
          <cell r="BA1329" t="str">
            <v>538</v>
          </cell>
          <cell r="BB1329">
            <v>2024</v>
          </cell>
          <cell r="BC1329">
            <v>80111600</v>
          </cell>
          <cell r="BD1329" t="str">
            <v>SEGUROS DEL ESTADO S.A.</v>
          </cell>
          <cell r="BE1329" t="str">
            <v>33-46-101060304</v>
          </cell>
          <cell r="BF1329">
            <v>45576</v>
          </cell>
          <cell r="BG1329">
            <v>45576</v>
          </cell>
          <cell r="BH1329">
            <v>45576</v>
          </cell>
          <cell r="BI1329">
            <v>246624</v>
          </cell>
          <cell r="BJ1329">
            <v>45580</v>
          </cell>
          <cell r="BK1329" t="str">
            <v>POSITIVA</v>
          </cell>
          <cell r="BL1329">
            <v>45582</v>
          </cell>
          <cell r="BN1329">
            <v>45582</v>
          </cell>
          <cell r="BO1329">
            <v>45763</v>
          </cell>
          <cell r="BP1329" t="str">
            <v>SI</v>
          </cell>
          <cell r="BQ1329" t="str">
            <v>CONTRATACIÓN DIRECTA</v>
          </cell>
          <cell r="BR1329" t="str">
            <v>SGR-538-2024</v>
          </cell>
          <cell r="BS1329" t="str">
            <v>https://community.secop.gov.co/Public/Tendering/OpportunityDetail/Index?noticeUID=CO1.NTC.6862701&amp;isFromPublicArea=True&amp;isModal=False</v>
          </cell>
        </row>
        <row r="1330">
          <cell r="A1330" t="str">
            <v>SGR-539-2024</v>
          </cell>
          <cell r="C1330">
            <v>45582</v>
          </cell>
          <cell r="D1330" t="str">
            <v>RICARDO VIANA RIOS </v>
          </cell>
          <cell r="E1330" t="str">
            <v xml:space="preserve">SUSANITA RODRIGUEZ CASAS </v>
          </cell>
          <cell r="F1330" t="str">
            <v>CONTRATO</v>
          </cell>
          <cell r="J1330">
            <v>22696</v>
          </cell>
          <cell r="K1330">
            <v>63</v>
          </cell>
          <cell r="L1330" t="str">
            <v>630106523_x000D_</v>
          </cell>
          <cell r="M1330" t="str">
            <v>PROFESIONAL</v>
          </cell>
          <cell r="N1330" t="str">
            <v>CÉDULA DE CIUDADANIA</v>
          </cell>
          <cell r="O1330">
            <v>71619624</v>
          </cell>
          <cell r="P1330">
            <v>2</v>
          </cell>
          <cell r="Q1330" t="str">
            <v>PSP a la ANM como enlace de la Vicepresidencia de Seguimiento, Control y Seguridad Minera con las demás
Vicepresidencias y Oficinas para la liquidación del Convenio 002 de 2015 y sus otrosíes, el fortalecimiento del Punto de
Atención Regional Medellín y la creación de los Puntos de Atención Local en el departamento de Antioquia, así como el
apoyo para la definición de lineamientos y la actualización u optimización de procesos y procedimientos relacionados con
el seguimiento y control minero, en el marco de la fiscalización minera.</v>
          </cell>
          <cell r="R1330" t="str">
            <v>1. Brindar soporte técnico, en el proceso de liquidación del Convenio 002 de 2015 y sus otrosíes, en el componente de
seguimiento, control y fiscalización minera, enlazando a la VSCSM con las demás Vicepresidencias y Oficinas de la
entidad.
2. Servir de soporte a la VSCSM y la Presidencia de la Agencia, desde una perspectiva técnica, con la revisión,
diagnóstico y/o actualización de los procesos operativos y estratégicos que se ejecutan en el marco de la fiscalización
minera, generando la información relevante para proponer mejoras y lineamientos que optimicen y estandaricen las
actividades de fiscalización.
3. Apoyar la definición de lineamientos o estrategias orientados a la mejora, actualización u optimización de procesos y
procedimientos relacionados con el seguimiento y control minero incluyendo un nuevo modelo de operación y la creación
y fortalecimientos de los Puntos de Atención Local en el Departamento de Antioquia; la revisión, validación y
documentación de los procesos y procedimientos existentes, así como en la socialización de aquellos que se definan,
modifiquen o actualicen.
4. Identificar oportunidades de mejora técnica en los procesos, procedimientos y aspectos organizacionales
relacionados con la actualización, gestión y calidad de información física y digital enmarcada en proceso de fiscalización
de los títulos mineros en los sistemas de información de la entidad, considerando la liquidación del Convenio 002 de
2015 y sus otrosíes.
5. Apoyar al Punto de Atención Regional Medellín en la gestión de los trámites compartidos en el marco de la
fiscalización minera, entre las Vicepresidencia de Seguimiento, Control y Seguridad Minera y la Vicepresidencia de
Contratación y Titulación, relacionados con los títulos mineros del Departamento de Antioquia.
6. Apoyar al Punto de Atención Regional Medellín en la articulación de las actividades que realiza la Vicepresidencia
de Seguimiento, Control y Seguridad Minera en coordinación con la Vicepresidencia de Promoción y Fomento en el
marco de la fiscalización minera de los títulos del departamento de Antioquia, tales como el seguimiento y control de las
Áreas de Reserva Especial y soporte técnico a la problemática socio ambiental relacionada.
7. Gestionar ante la Oficina de Tecnologías de la Información lo referente a la adecuada disposición y uso de la
información digital relacionada con los títulos mineros transferida por la gobernación de Antioquia y su integración al
Expediente Digital de la ANM, así como en la oportuna atención de los requerimientos tecnológicos que se le realicen para cumplir con la función de fiscalización de los títulos de Antioquia.
8. Apoyar la gestión de la Vicepresidencia de Seguimiento, Control y Seguridad Minera ante la Vicepresidencia
Administrativa y Financiera, relacionada con la entrega de la información financiera generada en el marco del proceso
fiscalización que tuvo la Gobernación de Antioquia.
9. Sugerir oportunidades de mejora para el manejo y depuración de la información física de los expedientes de
fiscalización entregados por la gobernación de Antioquia.
10. Analizar y proponer a la VSCSM mejoras para el manejo administrativo del Punto de Atención Regional Medellín, en
consideración a la liquidación del convenio 002 de 2015 suscrito entre la ANM y la Gobernación de Antioquia, incluyendo
lo correspondiente a los diferentes procesos de contratación de bienes o servicios profesionales necesarios para una
debida y oportuna fiscalización de los títulos mineros.
11. Atender oportunamente las solicitudes, peticiones y/o consultas que se relacionen con el objeto del contrato,
adicionalmente aquellas que tengan que ver con la entrega de información a entes de control, según la asignación
efectuada por el supervisor de contrato.
Asistir y participar activamente en los comités, reuniones, talleres, juntas y demás eventos que le indique el supervisor o
las altas directivas de la entidad y se relacionen con el objeto del contrato</v>
          </cell>
          <cell r="V1330">
            <v>112000000</v>
          </cell>
          <cell r="W1330">
            <v>58624</v>
          </cell>
          <cell r="X1330">
            <v>45540</v>
          </cell>
          <cell r="Y1330" t="str">
            <v>SISTEMA GENERAL DE REGALÍAS</v>
          </cell>
          <cell r="AA1330">
            <v>111466667</v>
          </cell>
          <cell r="AB1330" t="str">
            <v>FERNANDO ALBERTO CARDONA VARGAS</v>
          </cell>
          <cell r="AC1330" t="str">
            <v>VICEPRESIDENTE DE SEGUIMIENTO, CONTROL Y SEGURIDAD MINERA</v>
          </cell>
          <cell r="AD1330" t="str">
            <v>VSCSM</v>
          </cell>
          <cell r="AE1330">
            <v>5</v>
          </cell>
          <cell r="AF1330">
            <v>26</v>
          </cell>
          <cell r="AH1330">
            <v>19000000</v>
          </cell>
          <cell r="AI1330">
            <v>10276230</v>
          </cell>
          <cell r="AJ1330" t="str">
            <v>FERNANDO ALBERTO CARDONA VARGAS</v>
          </cell>
          <cell r="AK1330" t="str">
            <v>VICEPRESIDENTE DE SEGUIMIENTO, CONTROL Y SEGURIDAD MINERA</v>
          </cell>
          <cell r="AL1330" t="str">
            <v>MARÍA EUGENIA SÁNCHEZ JARAMILLO</v>
          </cell>
          <cell r="AM1330" t="str">
            <v>EXPERTO G3 - 06</v>
          </cell>
          <cell r="AN1330" t="str">
            <v>Medellín</v>
          </cell>
          <cell r="AO1330" t="str">
            <v>14 PRESTACIÓN DE SERVICIOS</v>
          </cell>
          <cell r="AP1330" t="str">
            <v>ANTIOQUIA</v>
          </cell>
          <cell r="AQ1330" t="str">
            <v>VALPARAISO</v>
          </cell>
          <cell r="AR1330" t="str">
            <v>INGENIERO GEÓLOGO</v>
          </cell>
          <cell r="AS1330" t="str">
            <v>POSGRADO</v>
          </cell>
          <cell r="AZ1330" t="str">
            <v>SGR</v>
          </cell>
          <cell r="BA1330" t="str">
            <v>539</v>
          </cell>
          <cell r="BB1330">
            <v>2024</v>
          </cell>
          <cell r="BC1330">
            <v>80111600</v>
          </cell>
          <cell r="BD1330" t="str">
            <v>SEGUROS DEL ESTADO S.A.</v>
          </cell>
          <cell r="BE1330" t="str">
            <v>21-46-101099703</v>
          </cell>
          <cell r="BF1330">
            <v>45572</v>
          </cell>
          <cell r="BG1330">
            <v>45572</v>
          </cell>
          <cell r="BH1330">
            <v>45572</v>
          </cell>
          <cell r="BI1330">
            <v>239424</v>
          </cell>
          <cell r="BJ1330">
            <v>45573</v>
          </cell>
          <cell r="BK1330" t="str">
            <v>POSITIVA</v>
          </cell>
          <cell r="BL1330">
            <v>45573</v>
          </cell>
          <cell r="BN1330">
            <v>45573</v>
          </cell>
          <cell r="BO1330">
            <v>45749</v>
          </cell>
          <cell r="BP1330" t="str">
            <v>SI</v>
          </cell>
          <cell r="BQ1330" t="str">
            <v>CONTRATACIÓN DIRECTA</v>
          </cell>
          <cell r="BR1330" t="str">
            <v>SGR-539-2024</v>
          </cell>
          <cell r="BS1330" t="str">
            <v>https://community.secop.gov.co/Public/Tendering/OpportunityDetail/Index?noticeUID=CO1.NTC.6848391&amp;isFromPublicArea=True&amp;isModal=False</v>
          </cell>
        </row>
        <row r="1331">
          <cell r="A1331" t="str">
            <v>SGR-540-2024</v>
          </cell>
          <cell r="C1331">
            <v>45582</v>
          </cell>
          <cell r="D1331" t="str">
            <v>JUAN FELIPE PINEDA MARTINEZ</v>
          </cell>
          <cell r="E1331" t="str">
            <v xml:space="preserve">SUSANITA RODRIGUEZ CASAS </v>
          </cell>
          <cell r="F1331" t="str">
            <v>CONTRATO</v>
          </cell>
          <cell r="J1331">
            <v>29364</v>
          </cell>
          <cell r="K1331">
            <v>45</v>
          </cell>
          <cell r="L1331">
            <v>630084323</v>
          </cell>
          <cell r="M1331" t="str">
            <v>PROFESIONAL</v>
          </cell>
          <cell r="N1331" t="str">
            <v>CÉDULA DE CIUDADANIA</v>
          </cell>
          <cell r="O1331">
            <v>71314773</v>
          </cell>
          <cell r="P1331">
            <v>1</v>
          </cell>
          <cell r="Q1331" t="str">
            <v>PSP al Grupo de Evaluación de Estudios Técnicos, en actividades necesarias para el desarrollo de la función de
fiscalización Minera, como es el análisis y conceptualización de la estimación y categorización de las reservas minerales
de carbón de los títulos mineros</v>
          </cell>
          <cell r="R1331" t="str">
            <v>1. Analizar y evaluar, desde el punto de vista técnico, la información allegada por los titulares mineros, beneficiarios de
áreas de reserva especial y sub-contratistas con el fin de verificar el cumplimiento de las obligaciones contractuales y
legales para elaborar de manera oportuna el correspondiente concepto técnico, o documentos de carácter técnico a que
haya lugar, de acuerdo con la asignación realizada por el Supervisor del contrato.
2. Validar que la información de planeamiento de la explotación del mineral asignado, presentada por los titulares
mineros, beneficiarios de áreas de reserva especial y subcontratistas, relacionada con las reservas minerales, cumpla
con los lineamientos, procesos y procedimientos establecidos dentro de la Vicepresidencia de Seguimiento, Control y
Seguridad Minera.
3. Incorporar la información correspondiente de la evaluación técnica realizada, en los sistemas de información
dispuestos por la Entidad.
4. Realizar inspecciones técnicas de campo a los títulos mineros, áreas de reserva especial y subcontratos, para la
verificación, evaluación y proyección de los conceptos técnicos, especialmente los relacionados con la información de
planeamiento de la explotación del mineral asignado, de acuerdo con la normatividad vigente.
5. Asistir y participar en las mesas de trabajo, reuniones, comités y demás actividades relacionadas con el objeto del
contrato, cuando se lo requiera el supervisor del Contrato.
6. Documentar técnicamente los términos de referencia o parámetros que se tuvieron en cuenta para la verificación y
elaboración del concepto técnico relacionada con la evaluación de reservas minerales.
7. Proyectar desde el punto de vista técnico la información requerida para dar respuesta a los derechos de petición,
quejas, requerimientos, y demás solicitudes a cargo del Grupo de Trabajo.
8. Gestionar y revisar las actuaciones y trámites que le sean asignadas a través del aplicativo del Sistema de Gestión
Documental de la Entidad con el fin de identificar trámites prioritarios en atención a la complejidad de las actuaciones que
deban ser adelantadas por el Grupo de Trabajo, informando oportunamente al Supervisor del contrato y ejecutar el cierre
del trámite en el sistema documental de acuerdo al procedimiento establecido._x000D_</v>
          </cell>
          <cell r="V1331">
            <v>67874443</v>
          </cell>
          <cell r="W1331">
            <v>35824</v>
          </cell>
          <cell r="X1331">
            <v>45499</v>
          </cell>
          <cell r="Y1331" t="str">
            <v>SISTEMA GENERAL DE REGALÍAS</v>
          </cell>
          <cell r="AA1331">
            <v>67874443</v>
          </cell>
          <cell r="AB1331" t="str">
            <v>FERNANDO ALBERTO CARDONA VARGAS</v>
          </cell>
          <cell r="AC1331" t="str">
            <v>VICEPRESIDENTE DE SEGUIMIENTO, CONTROL Y SEGURIDAD MINERA</v>
          </cell>
          <cell r="AD1331" t="str">
            <v>VSCSM</v>
          </cell>
          <cell r="AE1331">
            <v>7</v>
          </cell>
          <cell r="AH1331">
            <v>9696349</v>
          </cell>
          <cell r="AI1331">
            <v>7226198</v>
          </cell>
          <cell r="AJ1331" t="str">
            <v>FABIO ANTONIO GUTIERREZ CAMACHO</v>
          </cell>
          <cell r="AK1331" t="str">
            <v xml:space="preserve">COORDINADOR DEL GRUPO DE EVALUACIÓN DE ESTUDIOS TÉCNICOS </v>
          </cell>
          <cell r="AN1331" t="str">
            <v>Bogotá D.C.</v>
          </cell>
          <cell r="AO1331" t="str">
            <v>14 PRESTACIÓN DE SERVICIOS</v>
          </cell>
          <cell r="AP1331" t="str">
            <v>ANTIOQUIA</v>
          </cell>
          <cell r="AQ1331" t="str">
            <v>MEDELLÍN</v>
          </cell>
          <cell r="AR1331" t="str">
            <v>INGENIERIA DE MINAS Y METALURGICA</v>
          </cell>
          <cell r="AS1331" t="str">
            <v>POSGRADO</v>
          </cell>
          <cell r="AZ1331" t="str">
            <v>SGR</v>
          </cell>
          <cell r="BA1331" t="str">
            <v>540</v>
          </cell>
          <cell r="BB1331">
            <v>2024</v>
          </cell>
          <cell r="BC1331">
            <v>80111600</v>
          </cell>
          <cell r="BD1331" t="str">
            <v>SEGUROS DEL ESTADO S.A.</v>
          </cell>
          <cell r="BE1331" t="str">
            <v>14-44-101220759</v>
          </cell>
          <cell r="BF1331">
            <v>45574</v>
          </cell>
          <cell r="BG1331">
            <v>45575</v>
          </cell>
          <cell r="BH1331">
            <v>45575</v>
          </cell>
          <cell r="BI1331">
            <v>241224</v>
          </cell>
          <cell r="BJ1331">
            <v>45575</v>
          </cell>
          <cell r="BK1331" t="str">
            <v>POSITIVA</v>
          </cell>
          <cell r="BL1331">
            <v>45580</v>
          </cell>
          <cell r="BN1331">
            <v>45580</v>
          </cell>
          <cell r="BO1331">
            <v>45791</v>
          </cell>
          <cell r="BP1331" t="str">
            <v>SI</v>
          </cell>
          <cell r="BQ1331" t="str">
            <v>CONTRATACIÓN DIRECTA</v>
          </cell>
          <cell r="BR1331" t="str">
            <v>SGR-540-2024</v>
          </cell>
          <cell r="BS1331" t="str">
            <v>https://community.secop.gov.co/Public/Tendering/OpportunityDetail/Index?noticeUID=CO1.NTC.6856713&amp;isFromPublicArea=True&amp;isModal=False</v>
          </cell>
        </row>
        <row r="1332">
          <cell r="A1332" t="str">
            <v>SGR-541-2024</v>
          </cell>
          <cell r="C1332">
            <v>45573</v>
          </cell>
          <cell r="D1332" t="str">
            <v>LEIDI MARCERLA BETANCUR</v>
          </cell>
          <cell r="E1332" t="str">
            <v>YOANA MUÑOZ AVENDAÑO</v>
          </cell>
          <cell r="F1332" t="str">
            <v>CONTRATO</v>
          </cell>
          <cell r="J1332">
            <v>31340</v>
          </cell>
          <cell r="K1332">
            <v>39</v>
          </cell>
          <cell r="L1332" t="str">
            <v>630101923_x000D_</v>
          </cell>
          <cell r="M1332" t="str">
            <v>PROFESIONAL</v>
          </cell>
          <cell r="N1332" t="str">
            <v>CÉDULA DE CIUDADANIA</v>
          </cell>
          <cell r="O1332">
            <v>24339888</v>
          </cell>
          <cell r="P1332">
            <v>7</v>
          </cell>
          <cell r="Q1332"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332"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332">
            <v>69956703</v>
          </cell>
          <cell r="W1332">
            <v>53024</v>
          </cell>
          <cell r="X1332">
            <v>45501</v>
          </cell>
          <cell r="Y1332" t="str">
            <v>SISTEMA GENERAL DE REGALÍAS</v>
          </cell>
          <cell r="AA1332">
            <v>54410769</v>
          </cell>
          <cell r="AB1332" t="str">
            <v>FERNANDO ALBERTO CARDONA VARGAS</v>
          </cell>
          <cell r="AC1332" t="str">
            <v>VICEPRESIDENTE DE SEGUIMIENTO, CONTROL Y SEGURIDAD MINERA</v>
          </cell>
          <cell r="AD1332" t="str">
            <v>VSCSM</v>
          </cell>
          <cell r="AE1332">
            <v>7</v>
          </cell>
          <cell r="AH1332">
            <v>7772967</v>
          </cell>
          <cell r="AI1332">
            <v>43000561</v>
          </cell>
          <cell r="AJ1332" t="str">
            <v xml:space="preserve">MARIA INES DE LA EUCARISTIA RESTREPO MORALES </v>
          </cell>
          <cell r="AK1332" t="str">
            <v xml:space="preserve">COORDINADORA PUNTO DE ATENCION REGIONAL MEDELLIN </v>
          </cell>
          <cell r="AN1332" t="str">
            <v>Medellín</v>
          </cell>
          <cell r="AO1332" t="str">
            <v>14 PRESTACIÓN DE SERVICIOS</v>
          </cell>
          <cell r="AP1332" t="str">
            <v>CALDAS</v>
          </cell>
          <cell r="AQ1332" t="str">
            <v>MANIZALES</v>
          </cell>
          <cell r="AR1332" t="str">
            <v>GEÓLOGO</v>
          </cell>
          <cell r="AS1332" t="str">
            <v>PREGRADO</v>
          </cell>
          <cell r="AZ1332" t="str">
            <v>SGR</v>
          </cell>
          <cell r="BA1332" t="str">
            <v>541</v>
          </cell>
          <cell r="BB1332">
            <v>2024</v>
          </cell>
          <cell r="BC1332">
            <v>80111600</v>
          </cell>
          <cell r="BD1332" t="str">
            <v>SEGUROS DEL ESTADO S.A.</v>
          </cell>
          <cell r="BE1332" t="str">
            <v>14-44-101220935</v>
          </cell>
          <cell r="BF1332">
            <v>45573</v>
          </cell>
          <cell r="BG1332">
            <v>45576</v>
          </cell>
          <cell r="BH1332">
            <v>45580</v>
          </cell>
          <cell r="BI1332">
            <v>246124</v>
          </cell>
          <cell r="BJ1332">
            <v>45576</v>
          </cell>
          <cell r="BK1332" t="str">
            <v>POSITIVA</v>
          </cell>
          <cell r="BL1332">
            <v>45582</v>
          </cell>
          <cell r="BN1332">
            <v>45582</v>
          </cell>
          <cell r="BO1332">
            <v>45793</v>
          </cell>
          <cell r="BP1332" t="str">
            <v>SI</v>
          </cell>
          <cell r="BQ1332" t="str">
            <v>CONTRATACIÓN DIRECTA</v>
          </cell>
          <cell r="BR1332" t="str">
            <v>SGR-541-2024</v>
          </cell>
          <cell r="BS1332" t="str">
            <v>https://community.secop.gov.co/Public/Tendering/OpportunityDetail/Index?noticeUID=CO1.NTC.6860551&amp;isFromPublicArea=True&amp;isModal=False</v>
          </cell>
        </row>
        <row r="1333">
          <cell r="A1333" t="str">
            <v>SGR-542-2024</v>
          </cell>
          <cell r="C1333">
            <v>45621</v>
          </cell>
          <cell r="D1333" t="str">
            <v>GERARDO EDIBERTO CASTILLO CARDENAS</v>
          </cell>
          <cell r="E1333" t="str">
            <v>YOANA MUÑOZ AVENDAÑO</v>
          </cell>
          <cell r="F1333" t="str">
            <v>CONTRATO</v>
          </cell>
          <cell r="J1333">
            <v>28801</v>
          </cell>
          <cell r="K1333">
            <v>46</v>
          </cell>
          <cell r="L1333" t="str">
            <v>630107123_x000D_</v>
          </cell>
          <cell r="M1333" t="str">
            <v>PROFESIONAL</v>
          </cell>
          <cell r="N1333" t="str">
            <v>CÉDULA DE CIUDADANIA</v>
          </cell>
          <cell r="O1333">
            <v>74184719</v>
          </cell>
          <cell r="P1333">
            <v>5</v>
          </cell>
          <cell r="Q1333" t="str">
            <v xml:space="preserve">PSP a la VSCSM para el desarrollo de la función de fiscalización minera, en actividades jurídicas de atención y respuesta
a peticiones, quejas, reclamos, así como la evaluación documental de expedientes mineros. </v>
          </cell>
          <cell r="R1333" t="str">
            <v>1. Apoyar a la VSCSM en el seguimiento de procesos administrativos enmarcados en la fiscalización minera, redactando
los documentos que se requieran para el efecto.
2. Apoyar a la VSCSM con la obtención de información consolidada, a partir de las diferentes herramientas de gestión
tecnológica de la entidad.
3. Apoyar las actividades de notificación de actos administrativos proyectados por la dependencia y enmarcados en el
proceso de fiscalización minera.
4. Informar al supervisor del contrato cuando el acto administrativo en firme requiera su remisión a las demás
dependencias de la ANM o a Registro Minero Nacional o entidades competentes, proyectando los documentos
necesarios para tal fin.
5. Apoyar a la VSCM en la clasificación de peticiones, quejas, reclamos, obligaciones, trámites enmarcados en la
fiscalización minera y allegados por los usuarios y/o titulares mineros, de acuerdo con las orientaciones que suministre el
Supervisor del contrato.
6. Apoyar y participar en la organización de las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7. Realizar actividades de evaluación documental para la verificación del cumplimiento de las obligaciones
administrativas y jurídicas de los títulos mineros y proyectar los respectivos actos administrativos que se deriven de dicha
evaluación, asignados a su vez por el supervisor y acuerdo a las necesidades del Grupo de Trabajo.
PARÁGRAFO PRIMERO: META ESPECÍFICA: Para el cumplimiento de la obligación prevista en el numeral 2º de la
presente cláusula, el contratista deberá alcanzar, por lo menos la siguiente meta mínima al mes: i) Proyectar el número
de evaluaciones jurídicas o actos administrativos mensuales que le asigne el Supervisor, dentro del término establecido
en los indicadores operativos. En los casos en los que la ejecución sea inferior a un (1) mes, el Supervisor, para la
determinación del cumplimiento de la meta mínima, deberá aplicar el mecanismo de regla de tres simple de manera
proporcional al número de días efectivamente ejecutados, teniendo en cuenta que para los efectos del presente contrato
el mes equivale a 30 días calendario.
El supervisor del contrato, podrá autorizar la reducción de la meta cuando se necesite la ejecución de otras obligaciones
no sujetas a metas específicas. En todo caso el supervisor deberá dejar constancia por escrito de las causas por las
cuales se autorizó la reducción de la meta.
PARÁGRAFO SEGUNDO: SEGUIMIENTO META ESPECÍFICA: Con el fin de hacer seguimiento a la meta establecida
en el parágrafo primero de esta cláusula, EL SUPERVISOR deberá verificar en el informe mensual de actividades, las
evidencias que acrediten el número de trámites gestionados por el contratis</v>
          </cell>
          <cell r="V1333">
            <v>31194835</v>
          </cell>
          <cell r="W1333">
            <v>59524</v>
          </cell>
          <cell r="X1333">
            <v>45581</v>
          </cell>
          <cell r="Y1333" t="str">
            <v>SISTEMA GENERAL DE REGALÍAS</v>
          </cell>
          <cell r="AA1333">
            <v>31194835</v>
          </cell>
          <cell r="AB1333" t="str">
            <v>FERNANDO ALBERTO CARDONA VARGAS</v>
          </cell>
          <cell r="AC1333" t="str">
            <v>VICEPRESIDENTE DE SEGUIMIENTO, CONTROL Y SEGURIDAD MINERA</v>
          </cell>
          <cell r="AD1333" t="str">
            <v>VSCSM</v>
          </cell>
          <cell r="AE1333">
            <v>7</v>
          </cell>
          <cell r="AH1333">
            <v>4456405</v>
          </cell>
          <cell r="AI1333">
            <v>1057575114</v>
          </cell>
          <cell r="AJ1333" t="str">
            <v xml:space="preserve"> LAURA LIGIA GOYENECHE MENDIVELSO</v>
          </cell>
          <cell r="AK1333" t="str">
            <v>COORDINADORA DEL PUNTO DE ATENCIÓN REGIONAL NOBSA</v>
          </cell>
          <cell r="AN1333" t="str">
            <v>Nobsa</v>
          </cell>
          <cell r="AO1333" t="str">
            <v>14 PRESTACIÓN DE SERVICIOS</v>
          </cell>
          <cell r="AP1333" t="str">
            <v>BOYACÁ</v>
          </cell>
          <cell r="AQ1333" t="str">
            <v>NOBSA</v>
          </cell>
          <cell r="AR1333" t="str">
            <v>ABOGADO</v>
          </cell>
          <cell r="AS1333" t="str">
            <v>POSGRADO</v>
          </cell>
          <cell r="AZ1333" t="str">
            <v>SGR</v>
          </cell>
          <cell r="BA1333" t="str">
            <v>542</v>
          </cell>
          <cell r="BB1333">
            <v>2024</v>
          </cell>
          <cell r="BC1333">
            <v>80111600</v>
          </cell>
          <cell r="BD1333" t="str">
            <v>SEGUROS DEL ESTADO S.A.</v>
          </cell>
          <cell r="BE1333" t="str">
            <v xml:space="preserve">	51-44-101028008</v>
          </cell>
          <cell r="BF1333">
            <v>45602</v>
          </cell>
          <cell r="BG1333">
            <v>45603</v>
          </cell>
          <cell r="BH1333">
            <v>45604</v>
          </cell>
          <cell r="BI1333">
            <v>270524</v>
          </cell>
          <cell r="BJ1333">
            <v>45603</v>
          </cell>
          <cell r="BK1333" t="str">
            <v>POSITIVA</v>
          </cell>
          <cell r="BL1333">
            <v>45609</v>
          </cell>
          <cell r="BN1333">
            <v>45609</v>
          </cell>
          <cell r="BO1333">
            <v>45820</v>
          </cell>
          <cell r="BP1333" t="str">
            <v>SI</v>
          </cell>
          <cell r="BQ1333" t="str">
            <v>CONTRATACIÓN DIRECTA</v>
          </cell>
          <cell r="BR1333" t="str">
            <v>SGR-542-2024</v>
          </cell>
          <cell r="BS1333" t="str">
            <v>https://community.secop.gov.co/Public/Tendering/ContractNoticePhases/View?PPI=CO1.PPI.35414168&amp;isFromPublicArea=True&amp;isModal=False</v>
          </cell>
        </row>
        <row r="1334">
          <cell r="A1334" t="str">
            <v>SGR-543-2024</v>
          </cell>
          <cell r="C1334">
            <v>45572</v>
          </cell>
          <cell r="D1334" t="str">
            <v>SEBASTIAN SALAZAR CUBILLOS</v>
          </cell>
          <cell r="E1334" t="str">
            <v>SIRLY ANA RUIZ FLOREZ</v>
          </cell>
          <cell r="F1334" t="str">
            <v>CONTRATO</v>
          </cell>
          <cell r="J1334">
            <v>31179</v>
          </cell>
          <cell r="K1334">
            <v>40</v>
          </cell>
          <cell r="L1334" t="str">
            <v>630097823_x000D_</v>
          </cell>
          <cell r="M1334" t="str">
            <v>PROFESIONAL</v>
          </cell>
          <cell r="N1334" t="str">
            <v>CÉDULA DE CIUDADANIA</v>
          </cell>
          <cell r="O1334">
            <v>80820424</v>
          </cell>
          <cell r="P1334">
            <v>9</v>
          </cell>
          <cell r="Q1334" t="str">
            <v xml:space="preserve">PSP a la VSCSM en actividades necesarias para el desarrollo de la función de fiscalización minera, como es la
evaluación documental de expedientes, sustanciación y revisión de actos administrativos y demás trámites jurídicos
necesarios para el cumplimiento de metas. </v>
          </cell>
          <cell r="R1334"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334">
            <v>62183736</v>
          </cell>
          <cell r="W1334">
            <v>48924</v>
          </cell>
          <cell r="X1334">
            <v>45500</v>
          </cell>
          <cell r="Y1334" t="str">
            <v>SISTEMA GENERAL DE REGALÍAS</v>
          </cell>
          <cell r="AA1334">
            <v>54410769</v>
          </cell>
          <cell r="AB1334" t="str">
            <v>FERNANDO ALBERTO CARDONA VARGAS</v>
          </cell>
          <cell r="AC1334" t="str">
            <v>VICEPRESIDENTE DE SEGUIMIENTO, CONTROL Y SEGURIDAD MINERA</v>
          </cell>
          <cell r="AD1334" t="str">
            <v>VSCSM</v>
          </cell>
          <cell r="AE1334">
            <v>7</v>
          </cell>
          <cell r="AH1334">
            <v>7772967</v>
          </cell>
          <cell r="AI1334">
            <v>1128047162</v>
          </cell>
          <cell r="AJ1334" t="str">
            <v>ANTONIO DE JESÚS GARCÍA GONZÁLEZ</v>
          </cell>
          <cell r="AK1334" t="str">
            <v>COORDINADOR DEL PUNTO DE ATENCIÓN REGIONAL CARTAGENA</v>
          </cell>
          <cell r="AN1334" t="str">
            <v>Cartagena</v>
          </cell>
          <cell r="AO1334" t="str">
            <v>14 PRESTACIÓN DE SERVICIOS</v>
          </cell>
          <cell r="AP1334" t="str">
            <v>BOGOTÁ D.C.</v>
          </cell>
          <cell r="AQ1334" t="str">
            <v>BOGOTÁ</v>
          </cell>
          <cell r="AR1334" t="str">
            <v>ABOGADO</v>
          </cell>
          <cell r="AS1334" t="str">
            <v>POSGRADO</v>
          </cell>
          <cell r="AZ1334" t="str">
            <v>SGR</v>
          </cell>
          <cell r="BA1334" t="str">
            <v>543</v>
          </cell>
          <cell r="BB1334">
            <v>2024</v>
          </cell>
          <cell r="BC1334">
            <v>80111600</v>
          </cell>
          <cell r="BD1334" t="str">
            <v>SEGUROS DEL ESTADO S.A.</v>
          </cell>
          <cell r="BE1334" t="str">
            <v>21-46-101099827</v>
          </cell>
          <cell r="BF1334">
            <v>45574</v>
          </cell>
          <cell r="BG1334">
            <v>45575</v>
          </cell>
          <cell r="BH1334">
            <v>45575</v>
          </cell>
          <cell r="BI1334">
            <v>240824</v>
          </cell>
          <cell r="BJ1334">
            <v>45575</v>
          </cell>
          <cell r="BK1334" t="str">
            <v>POSITIVA</v>
          </cell>
          <cell r="BL1334">
            <v>45581</v>
          </cell>
          <cell r="BN1334">
            <v>45581</v>
          </cell>
          <cell r="BO1334">
            <v>45792</v>
          </cell>
          <cell r="BP1334" t="str">
            <v>SI</v>
          </cell>
          <cell r="BQ1334" t="str">
            <v>CONTRATACIÓN DIRECTA</v>
          </cell>
          <cell r="BR1334" t="str">
            <v>SGR-543-2024</v>
          </cell>
          <cell r="BS1334" t="str">
            <v>https://community.secop.gov.co/Public/Tendering/OpportunityDetail/Index?noticeUID=CO1.NTC.6859925</v>
          </cell>
        </row>
        <row r="1335">
          <cell r="A1335" t="str">
            <v>SGR-544-2024</v>
          </cell>
          <cell r="C1335">
            <v>45572</v>
          </cell>
          <cell r="D1335" t="str">
            <v>KAREN MERCEDES CASTRO MARTELO</v>
          </cell>
          <cell r="E1335" t="str">
            <v>SIRLY ANA RUIZ FLOREZ</v>
          </cell>
          <cell r="F1335" t="str">
            <v>CONTRATO</v>
          </cell>
          <cell r="J1335">
            <v>31800</v>
          </cell>
          <cell r="K1335">
            <v>38</v>
          </cell>
          <cell r="L1335">
            <v>630098923</v>
          </cell>
          <cell r="M1335" t="str">
            <v>PROFESIONAL</v>
          </cell>
          <cell r="N1335" t="str">
            <v>CÉDULA DE CIUDADANIA</v>
          </cell>
          <cell r="O1335">
            <v>1128051897</v>
          </cell>
          <cell r="P1335">
            <v>3</v>
          </cell>
          <cell r="Q1335"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335"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servicio._x000D_</v>
          </cell>
          <cell r="V1335">
            <v>46637802</v>
          </cell>
          <cell r="W1335">
            <v>50024</v>
          </cell>
          <cell r="X1335">
            <v>45501</v>
          </cell>
          <cell r="Y1335" t="str">
            <v>SISTEMA GENERAL DE REGALÍAS</v>
          </cell>
          <cell r="AA1335">
            <v>46637802</v>
          </cell>
          <cell r="AB1335" t="str">
            <v>FERNANDO ALBERTO CARDONA VARGAS</v>
          </cell>
          <cell r="AC1335" t="str">
            <v>VICEPRESIDENTE DE SEGUIMIENTO, CONTROL Y SEGURIDAD MINERA</v>
          </cell>
          <cell r="AD1335" t="str">
            <v>VSCSM</v>
          </cell>
          <cell r="AE1335">
            <v>6</v>
          </cell>
          <cell r="AH1335">
            <v>46637802</v>
          </cell>
          <cell r="AI1335">
            <v>77019256</v>
          </cell>
          <cell r="AJ1335" t="str">
            <v>ANGEL AMAYA CLAVIJO</v>
          </cell>
          <cell r="AK1335" t="str">
            <v xml:space="preserve">COORDINADOR DEL PUNTO DE ATENCIÓN REGIONAL CARTAGENA </v>
          </cell>
          <cell r="AN1335" t="str">
            <v>Cartagena</v>
          </cell>
          <cell r="AO1335" t="str">
            <v>14 PRESTACIÓN DE SERVICIOS</v>
          </cell>
          <cell r="AP1335" t="str">
            <v>BOLIVAR</v>
          </cell>
          <cell r="AQ1335" t="str">
            <v>CARTAGENA</v>
          </cell>
          <cell r="AR1335" t="str">
            <v>DERECHO</v>
          </cell>
          <cell r="AS1335" t="str">
            <v>POSGRADO</v>
          </cell>
          <cell r="AZ1335" t="str">
            <v>SGR</v>
          </cell>
          <cell r="BA1335" t="str">
            <v>544</v>
          </cell>
          <cell r="BB1335">
            <v>2024</v>
          </cell>
          <cell r="BC1335">
            <v>80111600</v>
          </cell>
          <cell r="BD1335" t="str">
            <v>SEGUROS DEL ESTADO S.A.</v>
          </cell>
          <cell r="BE1335" t="str">
            <v>14-44-101220763</v>
          </cell>
          <cell r="BF1335">
            <v>45574</v>
          </cell>
          <cell r="BG1335">
            <v>45575</v>
          </cell>
          <cell r="BH1335">
            <v>45576</v>
          </cell>
          <cell r="BI1335">
            <v>240924</v>
          </cell>
          <cell r="BJ1335">
            <v>45575</v>
          </cell>
          <cell r="BK1335" t="str">
            <v>POSITIVA</v>
          </cell>
          <cell r="BL1335">
            <v>45580</v>
          </cell>
          <cell r="BN1335">
            <v>45580</v>
          </cell>
          <cell r="BO1335">
            <v>45761</v>
          </cell>
          <cell r="BP1335" t="str">
            <v>SI</v>
          </cell>
          <cell r="BQ1335" t="str">
            <v>CONTRATACIÓN DIRECTA</v>
          </cell>
          <cell r="BR1335" t="str">
            <v>SGR-544-2024</v>
          </cell>
          <cell r="BS1335" t="str">
            <v>https://community.secop.gov.co/Public/Tendering/OpportunityDetail/Index?noticeUID=CO1.NTC.6860339&amp;isFromPublicArea=True&amp;isModal=False</v>
          </cell>
        </row>
        <row r="1336">
          <cell r="A1336" t="str">
            <v>SGR-545-2024</v>
          </cell>
          <cell r="C1336">
            <v>45572</v>
          </cell>
          <cell r="D1336" t="str">
            <v>YEISON DANIEL PILLIMUE YANDE</v>
          </cell>
          <cell r="E1336" t="str">
            <v>SIRLY ANA RUIZ FLOREZ</v>
          </cell>
          <cell r="F1336" t="str">
            <v>CONTRATO</v>
          </cell>
          <cell r="J1336">
            <v>35094</v>
          </cell>
          <cell r="K1336">
            <v>29</v>
          </cell>
          <cell r="L1336" t="str">
            <v> 630082123</v>
          </cell>
          <cell r="M1336" t="str">
            <v>PROFESIONAL</v>
          </cell>
          <cell r="N1336" t="str">
            <v>CÉDULA DE CIUDADANIA</v>
          </cell>
          <cell r="O1336">
            <v>1013664770</v>
          </cell>
          <cell r="P1336">
            <v>0</v>
          </cell>
          <cell r="Q1336" t="str">
            <v>PSP a al VSCSM en asuntos inherentes a la fiscalización minera, como es el control y validación de las actuaciones
administrativas generadas y suscritas como parte del proceso, así como la consolidación y análisis de información de
gestión y generación de reportes</v>
          </cell>
          <cell r="R1336" t="str">
            <v>1. Efectuar la validación administrativa, actualización y ajustes que se requiera a procesos y documentación relacionada
con la fiscalización a la exploración y explotación de minerales.
2. Apoyar el seguimiento y reporte de avances en los instrumentos de seguimiento a la gestión administrativa en el
marco de la fiscalización a la exploración y explotación de minerales.
3. Analizar y consolidar la información para la generación de informes y reportes requeridos en el marco del seguimiento
a las obligaciones económicas de los titulares mineros.
4. Apoyar en lo concerniente a la implementación del sistema de registro de las transacciones de comercialización para
la trazabilidad de minerales, así como en la revisión, análisis y validación de los componentes funcionales.
5. Revisar los formularios de declaración de producción y liquidación de regalías, acorde a los lineamientos para la
fiscalización minera, comprobando valores, fechas de liquidación, título minero, placa y tipo de mineral.
6. Consolidar y Generar a través del Sistema Administrativo y Financiero WEBSAFI, o el que haga sus veces, la
información que permita la distribución y transferencia de las regalías provenientes de la explotación de los minerales.
7. Proyectar y tramitar, dentro de los términos establecidos, las respuestas a los derechos de petición, quejas, reclamos,
consultas, requerimientos y demás solicitudes que sean competencia del grupo, especialmente las relacionadas con el
Sistema General de Regalías, Canon Superficiario, Trazabilidad de Minerales, RUCOM y GENESIS.
8. Asistir a comités, reuniones, talleres y otros eventos indicados por el supervisor, relacionados con el objeto del
contrato._x000D_</v>
          </cell>
          <cell r="V1336">
            <v>35651240</v>
          </cell>
          <cell r="W1336">
            <v>33724</v>
          </cell>
          <cell r="X1336">
            <v>45499</v>
          </cell>
          <cell r="Y1336" t="str">
            <v>SISTEMA GENERAL DE REGALÍAS</v>
          </cell>
          <cell r="AA1336">
            <v>31194835</v>
          </cell>
          <cell r="AB1336" t="str">
            <v>FERNANDO ALBERTO CARDONA VARGAS</v>
          </cell>
          <cell r="AC1336" t="str">
            <v>VICEPRESIDENTE DE SEGUIMIENTO, CONTROL Y SEGURIDAD MINERA</v>
          </cell>
          <cell r="AD1336" t="str">
            <v>VSCSM</v>
          </cell>
          <cell r="AE1336">
            <v>7</v>
          </cell>
          <cell r="AH1336">
            <v>4456405</v>
          </cell>
          <cell r="AI1336">
            <v>79685275</v>
          </cell>
          <cell r="AJ1336" t="str">
            <v>FELIX MAURICIO IBARRA</v>
          </cell>
          <cell r="AK1336" t="str">
            <v>COORDINADOR DEL GRUPO DE REGALÍAS Y CONTRAPRESTACIONES ECONÓMICAS</v>
          </cell>
          <cell r="AN1336" t="str">
            <v>Bogotá D.C.</v>
          </cell>
          <cell r="AO1336" t="str">
            <v>14 PRESTACIÓN DE SERVICIOS</v>
          </cell>
          <cell r="AP1336" t="str">
            <v>HUILA</v>
          </cell>
          <cell r="AQ1336" t="str">
            <v>LA PLATA</v>
          </cell>
          <cell r="AR1336" t="str">
            <v>ADMINISTRADOR DE EMPRESAS</v>
          </cell>
          <cell r="AS1336" t="str">
            <v>PREGRADO</v>
          </cell>
          <cell r="AZ1336" t="str">
            <v>SGR</v>
          </cell>
          <cell r="BA1336" t="str">
            <v>545</v>
          </cell>
          <cell r="BB1336">
            <v>2024</v>
          </cell>
          <cell r="BC1336">
            <v>80111600</v>
          </cell>
          <cell r="BD1336" t="str">
            <v>COMPAÑIA MUNDIAL DE SEGUROS S.A.</v>
          </cell>
          <cell r="BE1336" t="str">
            <v>CBO-100023851</v>
          </cell>
          <cell r="BF1336">
            <v>45574</v>
          </cell>
          <cell r="BG1336">
            <v>45581</v>
          </cell>
          <cell r="BH1336">
            <v>45581</v>
          </cell>
          <cell r="BI1336">
            <v>246224</v>
          </cell>
          <cell r="BJ1336">
            <v>45576</v>
          </cell>
          <cell r="BK1336" t="str">
            <v>POSITIVA</v>
          </cell>
          <cell r="BL1336">
            <v>45581</v>
          </cell>
          <cell r="BN1336">
            <v>45581</v>
          </cell>
          <cell r="BO1336">
            <v>45792</v>
          </cell>
          <cell r="BP1336" t="str">
            <v>SI</v>
          </cell>
          <cell r="BQ1336" t="str">
            <v>CONTRATACIÓN DIRECTA</v>
          </cell>
          <cell r="BR1336" t="str">
            <v>SGR-545-2024</v>
          </cell>
          <cell r="BS1336" t="str">
            <v>https://community.secop.gov.co/Public/Tendering/OpportunityDetail/Index?noticeUID=CO1.NTC.6864714&amp;isFromPublicArea=True&amp;isModal=False</v>
          </cell>
        </row>
        <row r="1337">
          <cell r="A1337" t="str">
            <v>SGR-546-2024</v>
          </cell>
          <cell r="C1337">
            <v>45567</v>
          </cell>
          <cell r="D1337" t="str">
            <v>ANGELICA PATRICIA BARRAZA MEDINA</v>
          </cell>
          <cell r="E1337" t="str">
            <v>SIRLY ANA RUIZ FLOREZ</v>
          </cell>
          <cell r="F1337" t="str">
            <v>CONTRATO</v>
          </cell>
          <cell r="J1337">
            <v>33838</v>
          </cell>
          <cell r="K1337">
            <v>33</v>
          </cell>
          <cell r="L1337">
            <v>630105123</v>
          </cell>
          <cell r="M1337" t="str">
            <v>PROFESIONAL</v>
          </cell>
          <cell r="N1337" t="str">
            <v>CÉDULA DE CIUDADANIA</v>
          </cell>
          <cell r="O1337">
            <v>1124036838</v>
          </cell>
          <cell r="P1337">
            <v>1</v>
          </cell>
          <cell r="Q1337"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337"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337">
            <v>46637802</v>
          </cell>
          <cell r="W1337">
            <v>56224</v>
          </cell>
          <cell r="X1337">
            <v>45501</v>
          </cell>
          <cell r="Y1337" t="str">
            <v>SISTEMA GENERAL DE REGALÍAS</v>
          </cell>
          <cell r="AA1337">
            <v>46637802</v>
          </cell>
          <cell r="AB1337" t="str">
            <v>FERNANDO ALBERTO CARDONA VARGAS</v>
          </cell>
          <cell r="AC1337" t="str">
            <v>VICEPRESIDENTE DE SEGUIMIENTO, CONTROL Y SEGURIDAD MINERA</v>
          </cell>
          <cell r="AD1337" t="str">
            <v>VSCSM</v>
          </cell>
          <cell r="AE1337">
            <v>6</v>
          </cell>
          <cell r="AH1337">
            <v>7772967</v>
          </cell>
          <cell r="AI1337">
            <v>10174239</v>
          </cell>
          <cell r="AJ1337" t="str">
            <v xml:space="preserve">MIGUEL ANGEL SANCHEZ </v>
          </cell>
          <cell r="AK1337" t="str">
            <v>COORDINADOR DEL GRUPO DE SEGUIMIENTO Y CONTROL ZONA OCCIDENTE</v>
          </cell>
          <cell r="AN1337" t="str">
            <v>Bogotá D.C.</v>
          </cell>
          <cell r="AO1337" t="str">
            <v>14 PRESTACIÓN DE SERVICIOS</v>
          </cell>
          <cell r="AP1337" t="str">
            <v>BOLIVAR</v>
          </cell>
          <cell r="AQ1337" t="str">
            <v>MAGANGUE</v>
          </cell>
          <cell r="AR1337" t="str">
            <v>INGENIERO DE MINAS</v>
          </cell>
          <cell r="AS1337" t="str">
            <v>POSGRADO</v>
          </cell>
          <cell r="AZ1337" t="str">
            <v>SGR</v>
          </cell>
          <cell r="BA1337" t="str">
            <v>546</v>
          </cell>
          <cell r="BB1337">
            <v>2024</v>
          </cell>
          <cell r="BC1337">
            <v>80111600</v>
          </cell>
          <cell r="BD1337" t="str">
            <v>SEGUROS DEL ESTADO S.A.</v>
          </cell>
          <cell r="BE1337" t="str">
            <v>14-44-101221028</v>
          </cell>
          <cell r="BF1337">
            <v>45576</v>
          </cell>
          <cell r="BG1337">
            <v>45580</v>
          </cell>
          <cell r="BH1337">
            <v>45581</v>
          </cell>
          <cell r="BI1337">
            <v>246324</v>
          </cell>
          <cell r="BJ1337">
            <v>45576</v>
          </cell>
          <cell r="BK1337" t="str">
            <v>POSITIVA</v>
          </cell>
          <cell r="BL1337">
            <v>45582</v>
          </cell>
          <cell r="BN1337">
            <v>45582</v>
          </cell>
          <cell r="BO1337">
            <v>45763</v>
          </cell>
          <cell r="BP1337" t="str">
            <v>SI</v>
          </cell>
          <cell r="BQ1337" t="str">
            <v>CONTRATACIÓN DIRECTA</v>
          </cell>
          <cell r="BR1337" t="str">
            <v>SGR-546-2024</v>
          </cell>
          <cell r="BS1337" t="str">
            <v>https://community.secop.gov.co/Public/Tendering/OpportunityDetail/Index?noticeUID=CO1.NTC.6872490</v>
          </cell>
        </row>
        <row r="1338">
          <cell r="A1338" t="str">
            <v>SGR-547-2024</v>
          </cell>
          <cell r="C1338">
            <v>45574</v>
          </cell>
          <cell r="D1338" t="str">
            <v xml:space="preserve">JOHANA LUCIA CABEZAS CHARY </v>
          </cell>
          <cell r="E1338" t="str">
            <v>YOANA MUÑOZ AVENDAÑO</v>
          </cell>
          <cell r="F1338" t="str">
            <v>CONTRATO</v>
          </cell>
          <cell r="J1338">
            <v>34202</v>
          </cell>
          <cell r="K1338">
            <v>32</v>
          </cell>
          <cell r="L1338" t="str">
            <v>612002823_x000D_</v>
          </cell>
          <cell r="M1338" t="str">
            <v>PROFESIONAL</v>
          </cell>
          <cell r="N1338" t="str">
            <v>CÉDULA DE CIUDADANIA</v>
          </cell>
          <cell r="O1338">
            <v>1026285072</v>
          </cell>
          <cell r="P1338">
            <v>9</v>
          </cell>
          <cell r="Q1338" t="str">
            <v>PRESTAR SERVICIOS PROFESIONALES AL GRUPO DE COBRO COACTIVO DE LA OFICINA ASESORA JURÍDICA
EN PROCURA QUE EL RECAUDO DE LA CARTERA A FAVOR DE LA AGENCIA POR CONCEPTO DE REGALIAS
SEA EFICIENTE, APOYANDO Y GESTIONANDO OPORTUNAMENTE LOS PROCESOS DE COBRO EN SU ETAPA
PERSUASIVA Y COACTIVA, GENERANDO TODAS LAS ACTUACIONES PROCESALES PROPIAS DE DICHO
PROCESO ATENDIENDO LA NORMATIVIDAD APLICABL</v>
          </cell>
          <cell r="R1338" t="str">
            <v>1. Revisar desde el punto de vista jurídico los títulos ejecutivos que se remiten al Grupo de Cobro Coactivo, en materia
de fiscalización a efectos de determinar si cumplen con los requisitos de ley, así como proyectar las comunicaciones
relacionadas con dicha revisión.
2. Apoyar la clasificación de cartera en materia de fiscalización de acuerdo a los parámetros establecidos en el
Reglamento Interno de Cartera de la Entidad y de conformidad con los parámetros establecidos por el supervisor.
3. Mantener actualizadas las bases de datos relacionadas con las actuaciones administrativas en el cobro persuasivo y
coactivo de la entidad, con relación a la verificación jurídica de los títulos, ingresos y devoluciones de los mismos, en
materia de fiscalización.
4. Proyectar los actos administrativos que correspondan dentro del proceso administrativo de Cobro Coactivo, en todas
sus etapas, respecto de los procesos de fiscalización de la ANM.
5. Cargar la información de los procesos de cobro coactivo en materia de fiscalización al módulo websafi cobro
coactivo</v>
          </cell>
          <cell r="V1338">
            <v>56705880</v>
          </cell>
          <cell r="W1338">
            <v>58824</v>
          </cell>
          <cell r="X1338">
            <v>45541</v>
          </cell>
          <cell r="Y1338" t="str">
            <v>SISTEMA GENERAL DE REGALÍAS</v>
          </cell>
          <cell r="AA1338">
            <v>56705880</v>
          </cell>
          <cell r="AB1338" t="str">
            <v>IVAN DARIO GUAUQUE TORRES_x000D_</v>
          </cell>
          <cell r="AC1338" t="str">
            <v>JEFE DE OFICINA ASESORA JURÍDICA</v>
          </cell>
          <cell r="AD1338" t="str">
            <v>OCI</v>
          </cell>
          <cell r="AE1338">
            <v>8</v>
          </cell>
          <cell r="AH1338">
            <v>7088235</v>
          </cell>
          <cell r="AI1338">
            <v>79162553</v>
          </cell>
          <cell r="AJ1338" t="str">
            <v>LUIS ALFREDO VENEGAS MARTINEZ</v>
          </cell>
          <cell r="AK1338" t="str">
            <v>COORDINADOR GRUPO DE COBRO COACTIVO_x000D_</v>
          </cell>
          <cell r="AN1338" t="str">
            <v>Bogotá D.C.</v>
          </cell>
          <cell r="AO1338" t="str">
            <v>14 PRESTACIÓN DE SERVICIOS</v>
          </cell>
          <cell r="AP1338" t="str">
            <v>BOGOTÁ D.C.</v>
          </cell>
          <cell r="AQ1338" t="str">
            <v>BOGOTÁ D.C.</v>
          </cell>
          <cell r="AR1338" t="str">
            <v>ABOGADO</v>
          </cell>
          <cell r="AS1338" t="str">
            <v>POSGRADO</v>
          </cell>
          <cell r="AZ1338" t="str">
            <v>SGR</v>
          </cell>
          <cell r="BA1338" t="str">
            <v>547</v>
          </cell>
          <cell r="BB1338">
            <v>2024</v>
          </cell>
          <cell r="BC1338">
            <v>80111600</v>
          </cell>
          <cell r="BD1338" t="str">
            <v>ASEGURADORA SOLIDARIA DE COLOMBIA</v>
          </cell>
          <cell r="BE1338" t="str">
            <v>310-47 -994000012339</v>
          </cell>
          <cell r="BF1338">
            <v>45581</v>
          </cell>
          <cell r="BG1338">
            <v>45583</v>
          </cell>
          <cell r="BH1338">
            <v>45583</v>
          </cell>
          <cell r="BI1338">
            <v>250124</v>
          </cell>
          <cell r="BJ1338">
            <v>45582</v>
          </cell>
          <cell r="BK1338" t="str">
            <v>POSITIVA</v>
          </cell>
          <cell r="BL1338">
            <v>45586</v>
          </cell>
          <cell r="BN1338">
            <v>45586</v>
          </cell>
          <cell r="BO1338">
            <v>45828</v>
          </cell>
          <cell r="BP1338" t="str">
            <v>SI</v>
          </cell>
          <cell r="BQ1338" t="str">
            <v>CONTRATACIÓN DIRECTA</v>
          </cell>
          <cell r="BR1338" t="str">
            <v>SGR-547-2024</v>
          </cell>
          <cell r="BS1338" t="str">
            <v>https://community.secop.gov.co/Public/Tendering/OpportunityDetail/Index?noticeUID=CO1.NTC.6869091&amp;isFromPublicArea=True&amp;isModal=False</v>
          </cell>
        </row>
        <row r="1339">
          <cell r="A1339" t="str">
            <v>SGR-548-2024</v>
          </cell>
          <cell r="C1339" t="str">
            <v>COMPOSICION - CO1.PCCNTR.6880994 - CC XXX - 11-10-24</v>
          </cell>
          <cell r="D1339" t="str">
            <v>UNION TEMPORAL SSZ ANM 2024</v>
          </cell>
          <cell r="E1339" t="str">
            <v>ADRIANA LONDOÑO</v>
          </cell>
          <cell r="F1339" t="str">
            <v>CONTRATO</v>
          </cell>
          <cell r="J1339" t="str">
            <v>NO APLICA</v>
          </cell>
          <cell r="L1339" t="str">
            <v>200029424_200049824_300006124_300008124_400031824_400037424_400038224_400038424_ 400038624_400038824_400039024_500008024_500034324_650006723_200052824_630068223_400042824_130016924</v>
          </cell>
          <cell r="M1339" t="str">
            <v>NO APLICA</v>
          </cell>
          <cell r="N1339" t="str">
            <v>NIT</v>
          </cell>
          <cell r="O1339">
            <v>901878925</v>
          </cell>
          <cell r="P1339">
            <v>4</v>
          </cell>
          <cell r="Q1339" t="str">
            <v>Contratar la prestación de servicios de transporte público terrestre automotor
especial a todo costo dentro del territorio nacional, para el transporte del personal, colaboradores,
materiales, equipos y comisiones conjuntas en las zonas de cobertura de la entidad y /o donde esta
lo requiera</v>
          </cell>
          <cell r="R1339" t="str">
            <v>1) Asumir por su propia cuenta todos los costos y gastos que se deriven de la ejecución del
contrato, entre ellos: Seguro Obligatorio, Certificado de Gases, pagos de todos los impuestos
establecidos, gastos de matrícula, documentación legal del vehículo, pago de peajes y costos de
asistencia en carretera (servicio de grúa, desvare, pinchadas, transporte de las personas que
ocupen el vehículo en caso de avería o accidente), así como el costo del suministro de insumos,
equipos, herramientas, materiales, combustible, lubricantes y salarios y prestaciones sociales de los
conductores y demás gastos relacionados con la normal operación de los vehículos y debida
prestación del servicio.
2) Garantizar la disponibilidad cuando se necesite el servicio de camionetas doble cabina 4X4 camperos, Microbus, Automóvil; Sedán y Automóvil; Híbrido Sedán de conformidad con lo indicado
en el Anexo N. 1 “Especificaciones y Requerimientos Técnicos Mínimos”, señaladas en el anexo
técnico.
3) Garantizar que el modelo de los vehículos puestos a disposición de la AGENCIA NACIONAL
DE MINERIA sean igual o superior al año 2020.
4) Poner a disposición, por su propia cuenta, de un (1) coordinador nacional y un personal de
apoyo logístico en zona, especialmente en los PAR de la ANM, quienes serán responsables de la
adecuada prestación del servicio de transporte. El coordinador nacional será el representante del
Contratista y responsable de la administración de los vehículos, la atención a la ANM para la
solicitud de servicios y todas las acciones derivadas para el cumplimiento de la operación del
contrato. de conformidad con lo indicado en el Anexo N. 1 “Especificaciones y Requerimientos
Técnicos Mínimos”.
5) Presentar para el inicio del contrato, y cuando el supervisor y/o apoyo a la supervisión lo
requiera durante su ejecución, los siguientes documentos vigentes: la Tarjeta de Operación
Nacional de los vehículos que prestarán el servicio a la Entidad, Tarjeta de Propiedad, seguro
obligatorio, permiso para vidrios polarizados si los hubiere, pólizas de responsabilidad civil
contractual y extracontractual, Revisión Técnico Mecánica y de Gases cuando aplique.
6) Reponer el vehículo en caso de que ocurran eventos de orden público, cierre de vías,
derrumbes, por huelgas o cualquier otro evento, dentro de las cinco (5) horas siguientes contadas
desde el momento del reporte al Supervisor del contrato (o a quien éste delegue) y de igual forma, el
Contratista cambiará el vehículo o hará los ajustes necesarios en caso de que el vehículo, a juicio del
usuario, no cumpla con las especificaciones previstas, con los documentos en regla o que sus
condiciones o estado no sean los adecuados y seguros para la prestación del servicio, dentro de las
dos (2) horas siguientes al reporte del usuario al Coordinador Nacional del Contratista (o a quien
éste delegue) y al Supervisor del contrato (o a quien éste delegue). Aclarando que el servicio iniciará
cuando el nuevo vehículo cumpla las especificaciones de iguales o superiores características
requeridas en el contrato.
7) Mantener durante la ejecución del contrato, los precios de los servicios ofertados.
8) Autorizar a la Agencia Nacional de Minería, a realizar la inspección técnica, a costo del
contratista, del vehículo que considere que no cumple con las condiciones de operación adecuadas
para la prestación del servicio en forma segura.
9) Suministrar vehículos que cumplan con las condiciones técnico - mecánicas, de emisiones
no contaminantes y las especificaciones de tipología vehicular requeridas y homologadas por el
Ministerio de Transporte para la prestación del servicio, de conformidad con lo establecido en el
artículo 2.2.1.6.6.1 del Decreto 1079 de 2015, modificado y adicionado por el Decreto 431 de 2017 y
demás normas concordantes y complementarias.
10) Permitir que la Agencia Nacional de Minería pueda hacer uso de manera exclusiva de los
vehículos que presten servicios, para que sean desplazados donde requiera la Entidad, según las
necesidades de la misma, sin generar sobrecosto alguno, los recorridos podrán ser rurales o
urbanos sin que ello afecte el valor pactado.
11) Prestar el servicio de transporte especial por necesidad del servicio, es decir, cuando la
Agencia Nacional de Minería requiera de un desplazamiento urgente, el contratista proveerá un
vehículo de iguales o mejores características requeridas en el presente contrato. Este servicio solo
podrá ser solicitado por el supervisor del contrato o el apoyo a la supervisión para cualquier zona del
país y con por lo menos un día antes de antelación a la realización del recorrido o el mismo día si se
necesita el servicio con urgencia. Este servicio será pagado conforme al valor día establecido en el
contrato. Este servicio podrá ser requerido en días hábiles o fuera de estos.
12) Deberá garantizar que los vehículos que se utilicen para la prestación del servicio estén
debidamente identificados, para lo cual debe proveer por lo menos dos logos imantados por vehículo, en el cual se indique la información del contrato que se ejecuta, del cumplimiento de esta
obligación se dejará constancia en las planillas respectivas.
13) Aportar los documentos que acrediten la revisión técnico mecánica de los vehículos cuando
aplique, para el inicio del contrato y cuando el supervisor o el apoyo a la supervisión los solicite.
14) Deberá contar con el plan estratégico de seguridad vial vigente radicado ante el Ministerio
de Transporte y con el plan de mantenimiento actualizado, para el inicio del contrato y cuando el
supervisor o el apoyo a la supervisión los solicite.
15) Garantizar que los conductores porten el uniforme o la dotación de la empresa y su
respectivo carné que los identifique ante las autoridades de tránsito y personas que lo exijan como
responsable del vehículo que conduce para el servicio contratado por la Agencia Nacional de
Minería. El contratista deberá proveer a los conductores de estos elementos.
16) Asumir los costos de las infracciones, multas y en general todos aquellos costos derivados
de infringir las normas de tránsito o de transporte público, los cuales correrán por cuenta exclusiva del
contratista.
17) Garantizar que los conductores cumplan con los siguientes requisitos: a. Licencia de
conducción vigente y en la categoría correspondiente al servicio, de acuerdo a las regulaciones del
Ministerio de Transporte sobre la materia; b. estar a paz y salvo por concepto de multas e
infracciones de tránsito, expedido por la autoridad competente con una vigencia no mayor a un mes
anterior a la fecha de inicio de la ejecución del contrato; c. No registrar antecedentes penales o
judiciales; d. Informarse previamente del estado de la ruta sobre la cual se va a prestar el servicio.
e. se debe acreditar capacitación en mecánica de los conductores asignados a la ejecución del
contrato. f. No tener antecedentes Contraloría, Procuraduría, Policía.
18) Cambiar de conductor y/o vehículo por instrucción del supervisor del contrato o por quien
este designe, sin perjuicio de que se configure el incumplimiento del contrato, cuando no ofrezca
seguridad al usuario del servicio, falte al orden, la disciplina, al respeto, cumplimiento del deber y
otras situaciones que dificulten la prestación del servicio. En los eventos señalados el contratista se
obliga al cambio de conductor y/o vehículo en un término no mayor a 5 horas. El conductor y/o
vehículos reemplazantes deberán cumplir todos los requisitos estipulados para la ejecución del
contrato
19) Garantizar en la ejecución del contrato el cumplimiento de lo dispuesto en el artículo 6 del
Decreto 315 de 2013, del Ministerio de Transporte, "Todos los vehículos de servicio público de
transporte terrestre de pasajeros y mixto, para la realización de operaciones de transporte con una
duración superior a ocho (8) horas de recorrido entre el lugar de origen y el lugar de destino,
deberán contar con un segundo conductor. Las empresas de transporte deberán adoptar las
medidas conducentes para garantizar los descansos necesarios de los conductores”.
20) Garantizar, por intermedio del coordinador nacional y/o del personal de apoyo logístico,
amplio conocimiento de las rutas y horarios con el fin de que le hagan seguimiento permanente a la
prestación de los servicios. Debe evaluar permanentemente el servicio prestado, establecer
indicadores estadísticos de forma conjunta con el supervisor del contrato o los apoyos a la
supervisión, y le enviará mensualmente el informe al supervisor del contrato con la información
acordada con este último. De igual forma, la entidad tendrá la discrecionalidad para solicitar en
cualquier momento el cambio de coordinador sin lugar a oposición alguna por parte del
contratista frente al cambio solicitado. Este coordinador será el único canal de comunicación del
contratista con la ANM.
21) Suministrar a los funcionarios y contratistas de la ANM, previo visto bueno del supervisor del
contrato, las planillas de control, bitácoras, circulares y las demás que se establecerán en el
desarrollo de la ejecución del contrato.
22) Atender los requerimientos del supervisor del contrato o del apoyo a la supervisión
información de los trayectos realizados o del seguimiento satelital a los vehículos.23) Diligenciar las planillas de recorridos debidamente tramitadas, en la que consten los
servicios efectivamente prestados.
24) Aportar a la Agencia Nacional de Minería la garantía de responsabilidad civil contractual y
extracontractual, para el inicio del contrato y cuando el supervisor los solicite.
25) Deberá aportar a la Agencia Nacional de Minería la garantía de responsabilidad civil
contractual y extracontractual, de conformidad con lo dispuesto en el artículo 2.2.1.6.5.1 del Decreto
1079 de 2015, modificado por el Decreto 431 de 2017, dichas pólizas deben amparar los riesgos
inherentes a la actividad transportadora, y se debe expedir con una compañía de seguros
autorizada para operar en Colombia.
26) Garantizar que el día de restricción vehicular, se preste el servicio con el 100% de los
vehículos en aquellas ciudades donde se encuentre vigente esa medida.
27) Informar por escrito y con oportunidad, al supervisor del contrato o al apoyo a la supervisión
sobre obstáculos, problemas o sugerencias que encuentre durante la ejecución del contrato.
28) Cumplir a cabalidad con los requisitos exigidos en la ficha técnica, y en el anexo 1 de los
estudios previos como de los pliegos de condiciones.
29) Cumplir con puntualidad (tiempo de espera no superior a 15 minutos) la hora de inicio de
recorrido, horario que será de obligatorio cumplimiento para conductores designados por el
contratista.
30) Asumir la responsabilidad de transportar cualquier elemento que contribuya a demostrar una
conducta punible para el ordenamiento jurídico colombiano, o el transporte de bienes que tengan su
origen mediato o inmediato en actividades de extorsión, enriquecimiento ilícito, secuestro extorsivo,
rebelión, tráfico de armas, delitos contra el sistema financiero, la administración Pública, o vinculados
con el producto de los delitos objeto de un concierto para delinquir, relacionados con el tráfico de
drogas tóxicas, estupefacientes o sustancias sicotrópicas, etc.
31) Suministrar a su personal para la ejecución del contrato, todos los elementos de protección
y seguridad personal requeridos para desarrollar adecuadamente sus labores y capacitarlo en temas
de Seguridad y Salud en el trabajo, en cumplimiento de la normatividad vigente en la materia.
32) Dotar a los conductores con un sistema de ubicación tipo GPS o WAZE que sea consultado
a fin de optimizar los tiempos de traslado.
33) Las demás que sean necesarias para dar cumplimiento al objeto contractual y que se hayan
indicado en la oferta, en la invitación Electrónica SECOP II, su Anexo Complementario, Anexo
Técnico”, y en los demás documentos del proceso, y en las adendas.</v>
          </cell>
          <cell r="S1339">
            <v>448000000</v>
          </cell>
          <cell r="T1339" t="str">
            <v>51724-52524-67224-72024-78924-53024-53224-53424-53624-53824-57424-60124-75924-99124-60824</v>
          </cell>
          <cell r="V1339">
            <v>2773955800</v>
          </cell>
          <cell r="W1339" t="str">
            <v>1324-11624</v>
          </cell>
          <cell r="X1339" t="str">
            <v>(19/03-2024----26/02/2024</v>
          </cell>
          <cell r="Y1339" t="str">
            <v>COFINANCIADO (SGR - ANM NACION Y PROPIOS)</v>
          </cell>
          <cell r="AA1339">
            <v>3789369494</v>
          </cell>
          <cell r="AB1339" t="str">
            <v xml:space="preserve">SANDRA PATRICIA CRISTANCHO </v>
          </cell>
          <cell r="AC1339" t="str">
            <v>COORDINADORA GRUPO DE SERVICIOS ADMINISTRATIVOS</v>
          </cell>
          <cell r="AD1339" t="str">
            <v>VAF</v>
          </cell>
          <cell r="AG1339">
            <v>45657</v>
          </cell>
          <cell r="AH1339" t="str">
            <v>SEGÚN FACTURACIÓN</v>
          </cell>
          <cell r="AI1339">
            <v>1032363989</v>
          </cell>
          <cell r="AJ1339" t="str">
            <v>JUAN CAMILO BARRERA SABOGAL</v>
          </cell>
          <cell r="AK1339" t="str">
            <v>Gestor I, grado 10 del Grupo de Servicios Administrativos</v>
          </cell>
          <cell r="AN1339" t="str">
            <v>Todas las sedes</v>
          </cell>
          <cell r="AO1339" t="str">
            <v>14 PRESTACIÓN DE SERVICIOS</v>
          </cell>
          <cell r="AP1339" t="str">
            <v xml:space="preserve">NO APLICA </v>
          </cell>
          <cell r="AQ1339" t="str">
            <v xml:space="preserve">NO APLICA </v>
          </cell>
          <cell r="AR1339" t="str">
            <v xml:space="preserve">NO APLICA </v>
          </cell>
          <cell r="AS1339" t="str">
            <v xml:space="preserve">NO APLICA </v>
          </cell>
          <cell r="AZ1339" t="str">
            <v>SGR</v>
          </cell>
          <cell r="BA1339" t="str">
            <v>548</v>
          </cell>
          <cell r="BB1339">
            <v>2024</v>
          </cell>
          <cell r="BC1339" t="str">
            <v>78111800-78141500</v>
          </cell>
          <cell r="BD1339" t="str">
            <v>SEGUROS DEL ESTADO S.A.</v>
          </cell>
          <cell r="BE1339" t="str">
            <v>14-44-101220956</v>
          </cell>
          <cell r="BF1339">
            <v>45576</v>
          </cell>
          <cell r="BG1339">
            <v>45576</v>
          </cell>
          <cell r="BH1339">
            <v>45580</v>
          </cell>
          <cell r="BI1339" t="str">
            <v>245924-246024-379024-378924-378824-378724-378624-378524-378424-378324-378224-378124-378024-377924-377824-377724</v>
          </cell>
          <cell r="BJ1339">
            <v>45576</v>
          </cell>
          <cell r="BK1339" t="str">
            <v xml:space="preserve">NO APLICA </v>
          </cell>
          <cell r="BL1339" t="str">
            <v xml:space="preserve">NO APLICA </v>
          </cell>
          <cell r="BN1339">
            <v>45586</v>
          </cell>
          <cell r="BO1339">
            <v>45657</v>
          </cell>
          <cell r="BQ1339" t="str">
            <v>SELECCIÓN ABREVIADA SUBASTA INVERSA</v>
          </cell>
          <cell r="BR1339" t="str">
            <v>SGR-548-2024</v>
          </cell>
          <cell r="BS1339" t="str">
            <v>https://community.secop.gov.co/Public/Tendering/OpportunityDetail/Index?noticeUID=CO1.NTC.6657430&amp;isFromPublicArea=True&amp;isModal=False</v>
          </cell>
        </row>
        <row r="1340">
          <cell r="A1340" t="str">
            <v>SGR-549-2024</v>
          </cell>
          <cell r="C1340">
            <v>45567</v>
          </cell>
          <cell r="D1340" t="str">
            <v xml:space="preserve">HEINER ANDRES CRESPO PRADO </v>
          </cell>
          <cell r="E1340" t="str">
            <v>SIRLY ANA RUIZ FLOREZ</v>
          </cell>
          <cell r="F1340" t="str">
            <v>CONTRATO</v>
          </cell>
          <cell r="J1340">
            <v>32324</v>
          </cell>
          <cell r="K1340">
            <v>37</v>
          </cell>
          <cell r="L1340">
            <v>630092623</v>
          </cell>
          <cell r="M1340" t="str">
            <v>PROFESIONAL</v>
          </cell>
          <cell r="N1340" t="str">
            <v>CÉDULA DE CIUDADANIA</v>
          </cell>
          <cell r="O1340">
            <v>1065601361</v>
          </cell>
          <cell r="P1340">
            <v>0</v>
          </cell>
          <cell r="Q1340"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340"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340">
            <v>46637802</v>
          </cell>
          <cell r="W1340">
            <v>44224</v>
          </cell>
          <cell r="X1340">
            <v>45500</v>
          </cell>
          <cell r="Y1340" t="str">
            <v>SISTEMA GENERAL DE REGALÍAS</v>
          </cell>
          <cell r="AA1340">
            <v>46637802</v>
          </cell>
          <cell r="AB1340" t="str">
            <v>FERNANDO ALBERTO CARDONA VARGAS</v>
          </cell>
          <cell r="AC1340" t="str">
            <v>VICEPRESIDENTE DE SEGUIMIENTO, CONTROL Y SEGURIDAD MINERA</v>
          </cell>
          <cell r="AD1340" t="str">
            <v>VSCSM</v>
          </cell>
          <cell r="AE1340">
            <v>6</v>
          </cell>
          <cell r="AH1340">
            <v>7772967</v>
          </cell>
          <cell r="AI1340">
            <v>1057575114</v>
          </cell>
          <cell r="AJ1340" t="str">
            <v>LAURA LIGIA GOYENECHE MENDIVELSO</v>
          </cell>
          <cell r="AK1340" t="str">
            <v>COORDINADORA DEL PUNTO DE ATENCIÓN REGIONAL NOBSA</v>
          </cell>
          <cell r="AN1340" t="str">
            <v>Nobsa</v>
          </cell>
          <cell r="AO1340" t="str">
            <v>14 PRESTACIÓN DE SERVICIOS</v>
          </cell>
          <cell r="AP1340" t="str">
            <v>CESAR</v>
          </cell>
          <cell r="AQ1340" t="str">
            <v>VALLEDUPAR</v>
          </cell>
          <cell r="AR1340" t="str">
            <v>INGENIERO DE MINAS</v>
          </cell>
          <cell r="AS1340" t="str">
            <v>POSGRADO</v>
          </cell>
          <cell r="AZ1340" t="str">
            <v>SGR</v>
          </cell>
          <cell r="BA1340" t="str">
            <v>549</v>
          </cell>
          <cell r="BB1340">
            <v>2024</v>
          </cell>
          <cell r="BC1340">
            <v>80111600</v>
          </cell>
          <cell r="BD1340" t="str">
            <v>ASEGURADORA SOLIDARIA DE COLOMBIA</v>
          </cell>
          <cell r="BE1340" t="str">
            <v xml:space="preserve">
310-47-994000012337</v>
          </cell>
          <cell r="BF1340">
            <v>45580</v>
          </cell>
          <cell r="BG1340">
            <v>45582</v>
          </cell>
          <cell r="BH1340">
            <v>45582</v>
          </cell>
          <cell r="BI1340">
            <v>250424</v>
          </cell>
          <cell r="BJ1340">
            <v>45582</v>
          </cell>
          <cell r="BK1340" t="str">
            <v>POSITIVA</v>
          </cell>
          <cell r="BL1340">
            <v>45586</v>
          </cell>
          <cell r="BN1340">
            <v>45586</v>
          </cell>
          <cell r="BO1340">
            <v>45767</v>
          </cell>
          <cell r="BP1340" t="str">
            <v>SI</v>
          </cell>
          <cell r="BQ1340" t="str">
            <v>CONTRATACIÓN DIRECTA</v>
          </cell>
          <cell r="BR1340" t="str">
            <v>SGR-549-2024</v>
          </cell>
          <cell r="BS1340" t="str">
            <v xml:space="preserve">https://community.secop.gov.co/Public/Tendering/OpportunityDetail/Index?noticeUID=CO1.NTC.6897260&amp;isFromPublicArea=True&amp;isModal=False
</v>
          </cell>
        </row>
        <row r="1341">
          <cell r="A1341" t="str">
            <v>SGR-550-2024</v>
          </cell>
          <cell r="C1341">
            <v>45572</v>
          </cell>
          <cell r="D1341" t="str">
            <v xml:space="preserve">FRANCI LORENA JAIMES NOVA </v>
          </cell>
          <cell r="E1341" t="str">
            <v>SIRLY ANA RUIZ FLOREZ</v>
          </cell>
          <cell r="F1341" t="str">
            <v>CONTRATO</v>
          </cell>
          <cell r="J1341">
            <v>29468</v>
          </cell>
          <cell r="K1341">
            <v>44</v>
          </cell>
          <cell r="L1341">
            <v>630099323</v>
          </cell>
          <cell r="M1341" t="str">
            <v>PROFESIONAL</v>
          </cell>
          <cell r="N1341" t="str">
            <v>CÉDULA DE CIUDADANIA</v>
          </cell>
          <cell r="O1341">
            <v>27591770</v>
          </cell>
          <cell r="P1341">
            <v>6</v>
          </cell>
          <cell r="Q1341"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 630099323</v>
          </cell>
          <cell r="R1341" t="str">
            <v>CLÁUSULA SEGUNDA.- OBLIGACIONES ESPECÍFICAS: 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CLAUSULADO COMPLEMENTARIO AL CONTRATO DE PRESTACIÓN DE
SERVICIOS PROFESIONALES No. SGR-550-2024 SUSCRITO ENTRE LA
AGENCIA NACIONAL DE MINERIA Y FRANCI LORENA JAIMES NOVA.
Fecha de Impresión: 2024-10-15 Página 2 de 12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v>
          </cell>
          <cell r="V1341">
            <v>46637802</v>
          </cell>
          <cell r="W1341">
            <v>50424</v>
          </cell>
          <cell r="X1341">
            <v>45501</v>
          </cell>
          <cell r="Y1341" t="str">
            <v>SISTEMA GENERAL DE REGALÍAS</v>
          </cell>
          <cell r="AA1341">
            <v>46637802</v>
          </cell>
          <cell r="AB1341" t="str">
            <v>FERNANDO ALBERTO CARDONA VARGAS_x000D_</v>
          </cell>
          <cell r="AC1341" t="str">
            <v>VICEPRESIDENTE DE SEGUIMIENTO, CONTROL Y SEGURIDAD MINERA_x000D_</v>
          </cell>
          <cell r="AD1341" t="str">
            <v>VSCSM</v>
          </cell>
          <cell r="AE1341">
            <v>6</v>
          </cell>
          <cell r="AH1341">
            <v>7772967</v>
          </cell>
          <cell r="AI1341">
            <v>7169561</v>
          </cell>
          <cell r="AJ1341" t="str">
            <v xml:space="preserve">EDGAR ENRIQUE ROJAS JIMENEZ </v>
          </cell>
          <cell r="AK1341" t="str">
            <v>COORDINADOR
DEL PUNTO DE ATENCIÓN REGIONAL BUCARAMANGA</v>
          </cell>
          <cell r="AN1341" t="str">
            <v>Bucaramanga</v>
          </cell>
          <cell r="AO1341" t="str">
            <v>14 PRESTACIÓN DE SERVICIOS</v>
          </cell>
          <cell r="AZ1341" t="str">
            <v>SGR</v>
          </cell>
          <cell r="BA1341" t="str">
            <v>550</v>
          </cell>
          <cell r="BB1341">
            <v>2024</v>
          </cell>
          <cell r="BC1341">
            <v>80111600</v>
          </cell>
          <cell r="BD1341" t="str">
            <v>SEGUROS DEL ESTADO S.A.</v>
          </cell>
          <cell r="BE1341" t="str">
            <v xml:space="preserve">49-44-101034609	</v>
          </cell>
          <cell r="BF1341">
            <v>45581</v>
          </cell>
          <cell r="BG1341">
            <v>45583</v>
          </cell>
          <cell r="BH1341">
            <v>45583</v>
          </cell>
          <cell r="BI1341">
            <v>250424</v>
          </cell>
          <cell r="BJ1341">
            <v>45582</v>
          </cell>
          <cell r="BK1341" t="str">
            <v>POSITIVA</v>
          </cell>
          <cell r="BL1341">
            <v>45586</v>
          </cell>
          <cell r="BN1341">
            <v>45586</v>
          </cell>
          <cell r="BO1341">
            <v>45767</v>
          </cell>
          <cell r="BP1341" t="str">
            <v>SI</v>
          </cell>
          <cell r="BQ1341" t="str">
            <v>CONTRATACIÓN DIRECTA</v>
          </cell>
          <cell r="BR1341" t="str">
            <v>SGR-550-2024</v>
          </cell>
          <cell r="BS1341" t="str">
            <v>https://community.secop.gov.co/Public/Tendering/OpportunityDetail/Index?noticeUID=CO1.NTC.6897428&amp;isFromPublicArea=True&amp;isModal=true&amp;asPopupView=true</v>
          </cell>
        </row>
        <row r="1342">
          <cell r="A1342" t="str">
            <v>SGR-551-2024</v>
          </cell>
          <cell r="C1342">
            <v>34644</v>
          </cell>
          <cell r="D1342" t="str">
            <v xml:space="preserve">CARLOS ALBERTO ALVAREZ CORONADO </v>
          </cell>
          <cell r="E1342" t="str">
            <v>YERALDIN FUENTES</v>
          </cell>
          <cell r="F1342" t="str">
            <v>CONTRATO</v>
          </cell>
          <cell r="J1342">
            <v>32368</v>
          </cell>
          <cell r="K1342">
            <v>37</v>
          </cell>
          <cell r="L1342" t="str">
            <v>630096923_x000D_</v>
          </cell>
          <cell r="M1342" t="str">
            <v>PROFESIONAL</v>
          </cell>
          <cell r="N1342" t="str">
            <v>CÉDULA DE CIUDADANIA</v>
          </cell>
          <cell r="O1342">
            <v>1090394844</v>
          </cell>
          <cell r="P1342">
            <v>8</v>
          </cell>
          <cell r="Q1342" t="str">
            <v>PSP a la VSCSM para el desarrollo de la función de fiscalización minera, en actividades jurídicas de atención y respuesta
a peticiones, quejas, reclamos, así como la evaluación documental de expedientes mineros.</v>
          </cell>
          <cell r="R1342" t="str">
            <v>1. Apoyar a la VSCSM en el seguimiento de procesos administrativos enmarcados en la fiscalización minera, redactando
los documentos que se requieran para el efecto.
2. Apoyar a la VSCSM con la obtención de información consolidada, a partir de las diferentes herramientas de gestión
tecnológica de la entidad.
3. Apoyar las actividades de notificación de actos administrativos proyectados por la dependencia y enmarcados en el
proceso de fiscalización minera.
4. Informar al supervisor del contrato cuando el acto administrativo en firme requiera su remisión a las demás
dependencias de la ANM o a Registro Minero Nacional o entidades competentes, proyectando los documentos
necesarios para tal fin.
5. Apoyar a la VSCM en la clasificación de peticiones, quejas, reclamos, obligaciones, trámites enmarcados en la
fiscalización minera y allegados por los usuarios y/o titulares mineros, de acuerdo con las orientaciones que suministre el
Supervisor del contrato.
6. Apoyar y participar en la organización de las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7. Realizar actividades de evaluación documental para la verificación del cumplimiento de las obligaciones
administrativas y jurídicas de los títulos mineros y proyectar los respectivos actos administrativos que se deriven de dicha
evaluación, asignados a su vez por el supervisor y acuerdo a las necesidades del Grupo de Trabajo.</v>
          </cell>
          <cell r="V1342">
            <v>26738430</v>
          </cell>
          <cell r="W1342">
            <v>48024</v>
          </cell>
          <cell r="X1342">
            <v>45500</v>
          </cell>
          <cell r="Y1342" t="str">
            <v>SISTEMA GENERAL DE REGALÍAS</v>
          </cell>
          <cell r="AA1342">
            <v>26738430</v>
          </cell>
          <cell r="AB1342" t="str">
            <v>FERNANDO ALBERTO CARDONA VARGAS</v>
          </cell>
          <cell r="AC1342" t="str">
            <v>VICEPRESIDENTE DE SEGUIMIENTO, CONTROL Y SEGURIDAD MINERA</v>
          </cell>
          <cell r="AD1342" t="str">
            <v>VSCSM</v>
          </cell>
          <cell r="AE1342">
            <v>6</v>
          </cell>
          <cell r="AH1342">
            <v>4456405</v>
          </cell>
          <cell r="AI1342">
            <v>42884186</v>
          </cell>
          <cell r="AJ1342" t="str">
            <v>MARISA DEL SOCORRO FERNANDEZ BEDOYA</v>
          </cell>
          <cell r="AK1342" t="str">
            <v>COORDINADORA DEL PUNTO DE ATENCIÓN REGIONAL CÚCUTA</v>
          </cell>
          <cell r="AN1342" t="str">
            <v>Cúcuta</v>
          </cell>
          <cell r="AO1342" t="str">
            <v>14 PRESTACIÓN DE SERVICIOS</v>
          </cell>
          <cell r="AP1342" t="str">
            <v>BOYACÁ</v>
          </cell>
          <cell r="AQ1342" t="str">
            <v>TIPACOQUE</v>
          </cell>
          <cell r="AR1342" t="str">
            <v>ABOGADO</v>
          </cell>
          <cell r="AS1342" t="str">
            <v>PREGRADO</v>
          </cell>
          <cell r="AZ1342" t="str">
            <v>SGR</v>
          </cell>
          <cell r="BA1342" t="str">
            <v>551</v>
          </cell>
          <cell r="BB1342">
            <v>2024</v>
          </cell>
          <cell r="BC1342">
            <v>80111600</v>
          </cell>
          <cell r="BD1342" t="str">
            <v>ASEGURADORA SOLIDARIA DE COLOMBIA</v>
          </cell>
          <cell r="BE1342" t="str">
            <v>475 47 994000067953</v>
          </cell>
          <cell r="BF1342">
            <v>45593</v>
          </cell>
          <cell r="BG1342">
            <v>45593</v>
          </cell>
          <cell r="BH1342">
            <v>45593</v>
          </cell>
          <cell r="BI1342">
            <v>262324</v>
          </cell>
          <cell r="BJ1342">
            <v>45593</v>
          </cell>
          <cell r="BK1342" t="str">
            <v>POSITIVA</v>
          </cell>
          <cell r="BL1342">
            <v>45595</v>
          </cell>
          <cell r="BN1342">
            <v>45595</v>
          </cell>
          <cell r="BO1342">
            <v>45776</v>
          </cell>
          <cell r="BP1342" t="str">
            <v>SI</v>
          </cell>
          <cell r="BQ1342" t="str">
            <v>CONTRATACIÓN DIRECTA</v>
          </cell>
          <cell r="BR1342" t="str">
            <v>SGR-551-2024</v>
          </cell>
          <cell r="BS1342" t="str">
            <v>https://community.secop.gov.co/Public/Tendering/OpportunityDetail/Index?noticeUID=CO1.NTC.6938517&amp;isFromPublicArea=True&amp;isModal=False</v>
          </cell>
        </row>
        <row r="1343">
          <cell r="A1343" t="str">
            <v>SGR-552-2024</v>
          </cell>
          <cell r="C1343">
            <v>45601</v>
          </cell>
          <cell r="D1343" t="str">
            <v xml:space="preserve">KARINE PÉREZ CONTRERAS </v>
          </cell>
          <cell r="E1343" t="str">
            <v>YERALDIN FUENTES</v>
          </cell>
          <cell r="F1343" t="str">
            <v>CONTRATO</v>
          </cell>
          <cell r="J1343">
            <v>36024</v>
          </cell>
          <cell r="K1343">
            <v>27</v>
          </cell>
          <cell r="L1343" t="str">
            <v>630096523_x000D_</v>
          </cell>
          <cell r="M1343" t="str">
            <v>PROFESIONAL</v>
          </cell>
          <cell r="N1343" t="str">
            <v>CÉDULA DE CIUDADANIA</v>
          </cell>
          <cell r="O1343">
            <v>1090518569</v>
          </cell>
          <cell r="P1343">
            <v>1</v>
          </cell>
          <cell r="Q1343" t="str">
            <v>PSP a la VSCSM para el desarrollo de la función de fiscalización minera, en actividades de evaluación documental de expedientes, la elaboración o consolidación de conceptos técnicos e inspecciones de campo</v>
          </cell>
          <cell r="R1343" t="str">
            <v>1. Apoyar la verificación del cumplimiento de las obligaciones técnicas y económicas por parte de los titulares de
acuerdo a lo establecido en los diferentes títulos mineros, sus modificaciones y términos, y elaborar los conceptos
técnicos e informes que correspondan,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CLAUSULADO COMPLEMENTARIO AL CONTRATO DE PRESTACIÓN DE
SERVICIOS PROFESIONALES No. SGR-552-2024 SUSCRITO ENTRE LA
AGENCIA NACIONAL DE MINERIA Y LUZ KARINE PEREZ CONTRERAS.
Fecha de Impresión: 2024-10-17 Página 2 de 12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Gestionar las actuaciones técnicas que le sean asignadas a través deAnnA Minería de manera oportuna y
conforme a los los lineamientos que se impartan, generando los informes requeridos.
8. Registrar el desarrollo de sus actividades diarias y/o semanales y/o mensuales, en los formatos o sistemas de
información que disponga la Entidad para tal fin y de conformidad a las solicitudes que realce el supervisor.
9. Apoyar la elaboración y/o consolidación de informes o reportes de gestión del grupo de trabajo de conformidad con
la asignación que realice el Supervisor y atendiendo los lineamientos que se impartan para el efecto, procurando la
entrega oportuna de los mismos.
10.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11. Apoyar y participar en las mesas de trabajo organizadas por la ANM u otros eventos regionales con los distintos
Entes Territoriales, titulares mineros y beneficiarios de áreas con prerrogativas de explotación, para difundir la
normatividad minera vigente, los aspectos operativos de la actividad minera de la región y en general los relacionados
con la fiscalización a la actividad minera.
12. Proyectar oficios, memorandos, documentos de respuesta a las peticiones y solicitudes de información relacionadas
con el objeto contractual que le sean asignadas a través del Sistema de Gestión Documental.
13. Contar con el equipo de cómputo y los elementos de protección personal necesarios para la prestación del servicio</v>
          </cell>
          <cell r="V1343">
            <v>26738430</v>
          </cell>
          <cell r="W1343">
            <v>47624</v>
          </cell>
          <cell r="X1343">
            <v>45500</v>
          </cell>
          <cell r="Y1343" t="str">
            <v>SISTEMA GENERAL DE REGALÍAS</v>
          </cell>
          <cell r="AA1343">
            <v>26738430</v>
          </cell>
          <cell r="AB1343" t="str">
            <v>FERNANDO ALBERTO CARDONA VARGAS</v>
          </cell>
          <cell r="AC1343" t="str">
            <v>VICEPRESIDENTE DE SEGUIMIENTO, CONTROL Y SEGURIDAD MINERA</v>
          </cell>
          <cell r="AD1343" t="str">
            <v>VSCSM</v>
          </cell>
          <cell r="AE1343">
            <v>6</v>
          </cell>
          <cell r="AH1343">
            <v>4456405</v>
          </cell>
          <cell r="AI1343">
            <v>27591769</v>
          </cell>
          <cell r="AJ1343" t="str">
            <v>LILIANA SUSANA URBINA MENDOZA</v>
          </cell>
          <cell r="AK1343" t="str">
            <v>COORDINADOR DEL PUNTO DE ATENCIÓN REGIONAL CUCUTA</v>
          </cell>
          <cell r="AN1343" t="str">
            <v>Cúcuta</v>
          </cell>
          <cell r="AO1343" t="str">
            <v>14 PRESTACIÓN DE SERVICIOS</v>
          </cell>
          <cell r="AP1343" t="str">
            <v>NORTE DE SANTANDER</v>
          </cell>
          <cell r="AQ1343" t="str">
            <v xml:space="preserve">CUCUTA </v>
          </cell>
          <cell r="AR1343" t="str">
            <v>INGENIERO DE MINAS</v>
          </cell>
          <cell r="AS1343" t="str">
            <v>PREGRADO</v>
          </cell>
          <cell r="AZ1343" t="str">
            <v>SGR</v>
          </cell>
          <cell r="BA1343" t="str">
            <v>552</v>
          </cell>
          <cell r="BB1343">
            <v>2024</v>
          </cell>
          <cell r="BC1343">
            <v>80111600</v>
          </cell>
          <cell r="BD1343" t="str">
            <v>ASEGURADORA SOLIDARIA DE COLOMBIA</v>
          </cell>
          <cell r="BE1343" t="str">
            <v>475-47-994000067776</v>
          </cell>
          <cell r="BF1343">
            <v>45583</v>
          </cell>
          <cell r="BG1343">
            <v>45583</v>
          </cell>
          <cell r="BH1343">
            <v>45586</v>
          </cell>
          <cell r="BI1343">
            <v>255924</v>
          </cell>
          <cell r="BJ1343">
            <v>45583</v>
          </cell>
          <cell r="BK1343" t="str">
            <v>POSITIVA</v>
          </cell>
          <cell r="BL1343">
            <v>45587</v>
          </cell>
          <cell r="BN1343">
            <v>45587</v>
          </cell>
          <cell r="BO1343">
            <v>45768</v>
          </cell>
          <cell r="BP1343" t="str">
            <v>SI</v>
          </cell>
          <cell r="BQ1343" t="str">
            <v>CONTRATACIÓN DIRECTA</v>
          </cell>
          <cell r="BR1343" t="str">
            <v>SGR-552-2024</v>
          </cell>
          <cell r="BS1343" t="str">
            <v>https://community.secop.gov.co/Public/Tendering/OpportunityDetail/Index?noticeUID=CO1.NTC.6910311&amp;isFromPublicArea=True&amp;isModal=False</v>
          </cell>
        </row>
        <row r="1344">
          <cell r="A1344" t="str">
            <v>SGR-553-2024</v>
          </cell>
          <cell r="C1344">
            <v>45601</v>
          </cell>
          <cell r="D1344" t="str">
            <v>RUTH LIESEL SABOGAL AZA</v>
          </cell>
          <cell r="E1344" t="str">
            <v>YERALDIN FUENTES</v>
          </cell>
          <cell r="F1344" t="str">
            <v>CONTRATO</v>
          </cell>
          <cell r="J1344">
            <v>33891</v>
          </cell>
          <cell r="K1344">
            <v>32</v>
          </cell>
          <cell r="L1344">
            <v>630088223</v>
          </cell>
          <cell r="M1344" t="str">
            <v>PROFESIONAL</v>
          </cell>
          <cell r="N1344" t="str">
            <v>CÉDULA DE CIUDADANIA</v>
          </cell>
          <cell r="O1344">
            <v>1069741237</v>
          </cell>
          <cell r="P1344">
            <v>1</v>
          </cell>
          <cell r="Q1344" t="str">
            <v>Prestar servicios profesionales al GRCE en el marco de la fiscalización minera, para apoyar en la elaboración de
conceptos jurídicos, seguimiento a trámites, atención y respuestas a PQRS</v>
          </cell>
          <cell r="R1344" t="str">
            <v>1. Redactar y tramitar conceptos jurídicos, respuestas a solicitudes, derechos de petición y otros requerimientos
presentados por titulares mineros, entes de control y otros actores relacionados con las funciones del Grupo de Regalías
y Contraprestaciones Económicas.
2. Apoyar el análisis y asignación de las comunicaciones a la Gerencia del Grupo de Regalías y Contraprestaciones
Económicas remitidas en el marco de la fiscalización minera, garantizando su trámite oportuno.
3. Realizar seguimiento a las solicitudes y actividades asignadas por la Gerencia del Grupo de Regalías y
Contraprestaciones Económicas, propendiendo por el cumplimiento oportuno y de calidad en la atención de los trámites
y requerimientos.
4. Orientar desde el componente jurídico a los titulares mineros, órganos de control, entes territoriales, entidades
públicas y privadas y demás actores que participan en los procesos de explotación, exportación y comercialización de
minerales, en el marco de la normativa legal vigente.
5. Apoyar jurídicamente en el estudio y análisis de información disponible que permita brindar respuesta oportuna a
las acciones constitucionales que interpongan contra la ANM, que versen sobre las actividades inherentes al proceso de
fiscalización, así como las demás asignadas al Grupo de Regalías y Contraprestaciones Económicas.
6. Presentar oportunamente los informes o reportes solicitados por el supervisor, en ejecución del objeto contractual
para apoyo a las funciones a cargo de la Coordinación y Gerencia del Grupo de Regalías y Contraprestaciones</v>
          </cell>
          <cell r="V1344">
            <v>31194835</v>
          </cell>
          <cell r="W1344">
            <v>39624</v>
          </cell>
          <cell r="X1344">
            <v>45499</v>
          </cell>
          <cell r="Y1344" t="str">
            <v>SISTEMA GENERAL DE REGALÍAS</v>
          </cell>
          <cell r="AA1344">
            <v>4456405</v>
          </cell>
          <cell r="AB1344" t="str">
            <v>FERNANDO ALBERTO CARDONA VARGAS</v>
          </cell>
          <cell r="AC1344" t="str">
            <v>VICEPRESIDENTE DE SEGUIMIENTO, CONTROL Y SEGURIDAD MINERA</v>
          </cell>
          <cell r="AD1344" t="str">
            <v>VSCSM</v>
          </cell>
          <cell r="AE1344">
            <v>7</v>
          </cell>
          <cell r="AH1344">
            <v>4456405</v>
          </cell>
          <cell r="AI1344">
            <v>9727207</v>
          </cell>
          <cell r="AJ1344" t="str">
            <v>JAIME ALONSO GARCÍA ARANGO</v>
          </cell>
          <cell r="AK1344" t="str">
            <v>GERENTE DE PROYECTOS G2 – 09</v>
          </cell>
          <cell r="AO1344" t="str">
            <v>14 PRESTACIÓN DE SERVICIOS</v>
          </cell>
          <cell r="AP1344" t="str">
            <v>CUNDINAMARCA</v>
          </cell>
          <cell r="AQ1344" t="str">
            <v>FUSAGASUGA</v>
          </cell>
          <cell r="AR1344" t="str">
            <v>DERECHO</v>
          </cell>
          <cell r="AS1344" t="str">
            <v>PREGRADO</v>
          </cell>
          <cell r="AZ1344" t="str">
            <v>SGR</v>
          </cell>
          <cell r="BA1344" t="str">
            <v>553</v>
          </cell>
          <cell r="BB1344">
            <v>2024</v>
          </cell>
          <cell r="BC1344">
            <v>80111600</v>
          </cell>
          <cell r="BD1344" t="str">
            <v>ASEGURADORA SOLIDARIA DE COLOMBIA</v>
          </cell>
          <cell r="BE1344" t="str">
            <v>340 47 994000057369</v>
          </cell>
          <cell r="BF1344">
            <v>45582</v>
          </cell>
          <cell r="BG1344">
            <v>45583</v>
          </cell>
          <cell r="BH1344">
            <v>45583</v>
          </cell>
          <cell r="BI1344">
            <v>255824</v>
          </cell>
          <cell r="BJ1344">
            <v>45583</v>
          </cell>
          <cell r="BK1344" t="str">
            <v>POSITIVA</v>
          </cell>
          <cell r="BL1344">
            <v>45586</v>
          </cell>
          <cell r="BN1344">
            <v>45586</v>
          </cell>
          <cell r="BO1344">
            <v>45797</v>
          </cell>
          <cell r="BP1344" t="str">
            <v>SI</v>
          </cell>
          <cell r="BQ1344" t="str">
            <v>CONTRATACIÓN DIRECTA</v>
          </cell>
          <cell r="BR1344" t="str">
            <v>SGR-553-2024</v>
          </cell>
          <cell r="BS1344" t="str">
            <v>https://community.secop.gov.co/Public/Tendering/OpportunityDetail/Index?noticeUID=CO1.NTC.6910079&amp;isFromPublicArea=True&amp;isModal=False</v>
          </cell>
        </row>
        <row r="1345">
          <cell r="A1345" t="str">
            <v>SGR-554-2024</v>
          </cell>
          <cell r="C1345">
            <v>45601</v>
          </cell>
          <cell r="D1345" t="str">
            <v xml:space="preserve">OLGA VANESSA REDONDO SALOME </v>
          </cell>
          <cell r="E1345" t="str">
            <v>YERALDIN FUENTES</v>
          </cell>
          <cell r="F1345" t="str">
            <v>CONTRATO</v>
          </cell>
          <cell r="J1345">
            <v>33262</v>
          </cell>
          <cell r="K1345">
            <v>34</v>
          </cell>
          <cell r="L1345">
            <v>630090623</v>
          </cell>
          <cell r="M1345" t="str">
            <v>PROFESIONAL</v>
          </cell>
          <cell r="N1345" t="str">
            <v>CÉDULA DE CIUDADANIA</v>
          </cell>
          <cell r="O1345">
            <v>1079934074</v>
          </cell>
          <cell r="P1345">
            <v>1</v>
          </cell>
          <cell r="Q1345"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345"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CLAUSULADO COMPLEMENTARIO AL CONTRATO DE PRESTACIÓN DE
SERVICIOS PROFESIONALES No. SGR-554-2024 SUSCRITO ENTRE LA
AGENCIA NACIONAL DE MINERIA Y OLGA VANESSA REDONDO SALOME.
Fecha de Impresión: 2024-10-22 Página 2 de 13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CLAUSULADO COMPLEMENTARIO AL CONTRATO DE PRESTACIÓN DE
SERVICIOS PROFESIONALES No. SGR-554-2024 SUSCRITO ENTRE LA
AGENCIA NACIONAL DE MINERIA Y OLGA VANESSA REDONDO SALOME.
Fecha de Impresión: 2024-10-22 Página 3 de 13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345">
            <v>46637802</v>
          </cell>
          <cell r="W1345">
            <v>42224</v>
          </cell>
          <cell r="X1345">
            <v>45500</v>
          </cell>
          <cell r="Y1345" t="str">
            <v>SISTEMA GENERAL DE REGALÍAS</v>
          </cell>
          <cell r="AA1345">
            <v>46637802</v>
          </cell>
          <cell r="AB1345" t="str">
            <v>FERNANDO ALBERTO CARDONA VARGAS_x000D_</v>
          </cell>
          <cell r="AC1345" t="str">
            <v>VICEPRESIDENTE DE SEGUIMIENTO, CONTROL Y SEGURIDAD MINERA_x000D_</v>
          </cell>
          <cell r="AD1345" t="str">
            <v>VSCSM</v>
          </cell>
          <cell r="AE1345">
            <v>6</v>
          </cell>
          <cell r="AH1345">
            <v>7772967</v>
          </cell>
          <cell r="AI1345">
            <v>1057575114</v>
          </cell>
          <cell r="AJ1345" t="str">
            <v>LAURA LIGIA GOYENECHE</v>
          </cell>
          <cell r="AK1345" t="str">
            <v>COORDINADORA DEL PUNTO DE ATENCIÓN REGIONAL NOBSA</v>
          </cell>
          <cell r="AN1345" t="str">
            <v>Nobsa</v>
          </cell>
          <cell r="AO1345" t="str">
            <v>14 PRESTACIÓN DE SERVICIOS</v>
          </cell>
          <cell r="AP1345" t="str">
            <v>MAGDALENA</v>
          </cell>
          <cell r="AQ1345" t="str">
            <v>PIVIJAY</v>
          </cell>
          <cell r="AR1345" t="str">
            <v>INGENIERO DE MINAS</v>
          </cell>
          <cell r="AZ1345" t="str">
            <v>SGR</v>
          </cell>
          <cell r="BA1345" t="str">
            <v>554</v>
          </cell>
          <cell r="BB1345">
            <v>2024</v>
          </cell>
          <cell r="BC1345">
            <v>80111600</v>
          </cell>
          <cell r="BD1345" t="str">
            <v>SEGUROS DEL ESTADO S.A.</v>
          </cell>
          <cell r="BE1345" t="str">
            <v xml:space="preserve">	51-46-101019572</v>
          </cell>
          <cell r="BF1345">
            <v>45593</v>
          </cell>
          <cell r="BG1345">
            <v>45595</v>
          </cell>
          <cell r="BH1345">
            <v>45595</v>
          </cell>
          <cell r="BI1345">
            <v>262224</v>
          </cell>
          <cell r="BJ1345">
            <v>45593</v>
          </cell>
          <cell r="BK1345" t="str">
            <v>POSITIVA</v>
          </cell>
          <cell r="BL1345">
            <v>45601</v>
          </cell>
          <cell r="BN1345">
            <v>45601</v>
          </cell>
          <cell r="BO1345">
            <v>45781</v>
          </cell>
          <cell r="BP1345" t="str">
            <v>SI</v>
          </cell>
          <cell r="BQ1345" t="str">
            <v>CONTRATACIÓN DIRECTA</v>
          </cell>
          <cell r="BR1345" t="str">
            <v>SGR-554-2024</v>
          </cell>
          <cell r="BS1345" t="str">
            <v xml:space="preserve">https://community.secop.gov.co/Public/Tendering/OpportunityDetail/Index?noticeUID=CO1.NTC.6938080&amp;isFromPublicArea=True&amp;isModal=False
</v>
          </cell>
        </row>
        <row r="1346">
          <cell r="A1346" t="str">
            <v>SGR-555-2024</v>
          </cell>
          <cell r="C1346" t="str">
            <v>SA-SI-010-2024 - CO1.PCCNTR.6920213 - CC BTA ACT - 22-10-24</v>
          </cell>
          <cell r="D1346" t="str">
            <v>CIRION TECHNOLOGIES COLOMBIA S.A.S</v>
          </cell>
          <cell r="E1346" t="str">
            <v>ALFONSO LUIS MONTES OTERO</v>
          </cell>
          <cell r="F1346" t="str">
            <v>CONTRATO</v>
          </cell>
          <cell r="J1346" t="str">
            <v>NO APLICA</v>
          </cell>
          <cell r="K1346" t="str">
            <v>NO APLICA</v>
          </cell>
          <cell r="L1346" t="str">
            <v>130012424_613003823</v>
          </cell>
          <cell r="M1346" t="str">
            <v>NO APLICA</v>
          </cell>
          <cell r="N1346" t="str">
            <v>NIT</v>
          </cell>
          <cell r="O1346">
            <v>800136835</v>
          </cell>
          <cell r="P1346">
            <v>1</v>
          </cell>
          <cell r="Q1346" t="str">
            <v>CONTRATAR LOS SERVICIOS DE
INFRAESTRUCTURA DE TI Y SERVICIO DE APOYO NECESARIOS PARA EL FUNCIONAMIENTO DEL CENTRO DE
DATOS PRINCIPAL Y ALTERNO DE LA AGENCIA NACIONAL DE MINERÍA, PRINCIPALMENTE EN LO
RELACIONADO CON LA ACTIVIDAD DE FISCALIZACION</v>
          </cell>
          <cell r="R1346" t="str">
            <v xml:space="preserve"> 1. Disponer del equipo humano y técnico que resulte necesario
para la correcta ejecución del objeto contractual, sin que ello sea óbice para que se incorpore el equipo adicional que se
requiera para la correcta y oportuna ejecución del contrato. 2. Ejecutar el objeto del contrato dentro del plazo y en las
condiciones establecidas en el estudio previo y anexo técnico (ANEXO TECNICO INFRAESTRUCTURA TI 2024 v.6.0).
3. Cumplir con el objeto contractual, con plena autonomía técnica y administrativa y bajo su propia responsabilidad. Por lo
tanto, no existe ni existirá ningún tipo de subordinación, ni vínculo laboral alguno entre el contratista y la ANM, ni entre
esta última y las personas que el Contratista asigne y/o vincule para el desarrollo del contrato. 4. Adelantar las actividades
necesarias para mantener todos los elementos que hacen parte de la infraestructura en el Centro de Datos Principal y
Centro de Datos Alterno que disponga la entidad, garantizando su monitoreo y estableciendo los canales de comunicación
segura requeridos con la ANM. 5. Realizar la gestión del cambio requerido sobre el servicio de infraestructura dispuesta
para la ANM, administrar las configuraciones, cambios y actualizaciones requeridas en los elementos que hacen parte del
servicio y entregar un informe mensual sobre las acciones preventivas implementadas en pro del fortalecimiento de la
disponibilidad del servicio, en el Centro de Datos Principal y Centro de Datos Alterno que disponga la entidad, acorde con
el procedimiento de control de cambios establecido en la ANM. 6. Mantener la replicación de las máquinas virtuales de los
sistemas hiperconvergentes entre los Centros de Datos, deberá tener un tiempo máximo de diferencia de 10 minutos. 7.
Realizar los respaldos pertinentes de la información y puntos de recuperación usando las herramientas propias provistas
por la infraestructura hiperconvergente, garantizando un respaldo del 100% de las máquinas virtuales, al igual que crear
las políticas de respaldo acordes con las capacidades de almacenamiento de la solución para cumplir con lo solicitado
anteriormente. 8. Realizar el monitoreo permanente (7x24xtiempo del contrato) de los componentes que hacen parte de
la infraestructura como servicio en el Centro de Datos Principal y el Centro de Datos Alterno además del SAN modelo HPE
3Par 8440 y los dos 2 (dos) Switches Cisco MDS 9132T 32-Gbps 32-Port Fibre Channel los que cuenta la entidad. esto
con el fin de mantener indicadores de disponibilidad en los servicios ofrecidos por OTI. Por lo anterior, el contratista deberá
relacionar dicha información en el informe mensual suministrado a la ANM durante la ejecución del contrato, además de
entregarle a la entidad un acceso a través de una herramienta para realizar la auditoria pertinente. 9. Brindar soporte a la
solución de infraestructura, el soporte se puede prestar de forma remota siempre y cuando las condiciones lo permitan, de
lo contrario debe ser de manera presencial tanto en el Centro de Datos Principal y Alterno. El contratista debe garantizar
el soporte técnico en un esquema 7x24xtiempo de contrato; sin embargo, la dedicación puede ser parcial, pero debe
cumplir con las responsabilidades asignadas a los roles. Vale la pena indicar que la dedicación aquí indicada no exime al
contratista del cumplimiento de lo indicado en el presente documento y los demás que se deriven del mismo. 10. Realizar
la configuración necesaria para que los servidores donde corren los sistemas de información productivos de la  ANM cumplan con las capacidades necesarias o superiores (Almacenamiento, cómputo y memoria RAM) requeridas. 11.
Suministrar a la Agencia Nacional de Minería los equipos y elementos que integran la solución de hiperconvergencia,
solución para KVM, solución de Networking LAN, Solución de Networking SAN, solución de respaldo (backup) y extensión
de garantía de la SAN 3PAR que componen la infraestructura para la ANM, de conformidad con las especificaciones
técnicas, objeto del presente contrato, con las respectivas garantías, licencias de ser necesarias y manuales. 12. Instalar,
configurar y poner en funcionamiento la infraestructura TI contratada, garantizando que las máquinas virtuales y la
replicación entre el Centro de Datos Principal y Alterno deberá estar en total funcionamiento. 13. Garantizar que el personal
mínimo requerido cumpla con los siguientes roles: Un (1) Gerente de Proyectos: Que dé cuenta de la ejecución del
proyecto, realice las acciones necesarias para el cumplimiento del cronograma propuesto, gestione el proyecto desde su
etapa inicial hasta el cierre del contrato. Un (1) Especialista de hardware: Rol para consulta y/o escalación de
configuraciones, despliegues, características del hardware instalado, punto de contacto entre la Agencia Nacional de
Minería y el fabricante del hardware., deberá presentar informes trimestrales de los casos de soporte reportados por el
fabricante, y gestionar la aplicación de actividades proactivas como actualizaciones de firmware, parches, assessments,
análisis de performance, entre otras. 14. Configurar la replicación requerida para que el servicio funcione sincronizando
los datos entre el Centro de Datos Principal y Centro de Datos alterno. 15. Entregar una vez instalada, configurada y en
operación la infraestructura solicitada, toda la documentación de la solución, hiperconvergencia, servidores, sistema de
almacenamiento, networking LAN y SAN, manuales de fábricas, medios de instalación, informe final de toda la
configuración realizada en los equipos y software dentro del actual contrato tanto del Centro de Datos Principal y Centro
de Datos Alterno., así como mantenerla a través de los informes mensuales de ejecución contractual. 16. Mantener la
actualización de Firmware de todos los componentes de acuerdo con las liberaciones realizadas por fabricante (Software
y Hardware). 17. Realizar mantenimientos correctivos cada vez que sean necesarios, dichos mantenimientos serán
previamente coordinados con el supervisor del contrato y se deben dejar los soportes correspondientes. Estos
mantenimientos correctivos deben realizarse durante la vigencia de soporte, garantía, mantenimiento de los equipos, con
personal certificado del fabricante de la solución en el Centro de Datos Principal y Centro de Datos alterno que disponga
la entidad. 18. Los equipos y software del presente contrato deben contar con soporte, garantía, mantenimiento y
licenciamiento por parte del fabricante por el periodo en un esquema 7x24 incluyendo actualizaciones de firmware, acceso
al portal de soporte y recursos técnicos asociados. Dicho esto, los incidentes técnicos podrán ser reportados vía web,
correo electrónico, chat y teléfono. 19. Realizar los ajustes, mantenimientos preventivos y correctivos en horario no laboral
de la Agencia Nacional de Minería o de acuerdo con sus indicaciones y procedimiento. 20. Asumir los costos requeridos
para atender cualquier solicitud de mantenimiento, garantía o soporte, tales como mano de obra, repuestos, traslados en
la instalación e insumos necesarios para el correcto funcionamiento de la solución que incluye (sistema de
hiperconvergencia (servidores y almacenamiento y networking), y demás elementos incluidos en este contrato ), durante
la ejecución, durante la vigencia de soporte, garantía, mantenimiento y licenciamiento de los equipos, en caso de que
aplique, por lo tanto, no tendrán costo adicional para la Agencia Nacional de Minería en ningún sentido en el Centro de
Datos Principal y Centro de Datos alterno que disponga la entidad. 21. En caso de daño de alguna parte de hardware o
software que haga parte de la infraestructura como servicio en el contrato, el contratista deberá suministrar, remplazar y
configurar la parte dañada en un tiempo máximo de seis (6) horas a partir de la apertura del caso ante fabricante, sin costo
alguno para la Agencia Nacional de Minería durante la vigencia de soporte, garantía, mantenimiento y licenciamiento de
los equipos, en el Centro de Datos Principal y Centro de Datos Alterno que disponga la entidad. 22. Realizar monitoreo y
pruebas de conectividad y replicación de los datos alojados tanto en el Centro de Datos Principal y Centro de Datos Alterno
que disponga la entidad, para garantizar la replicación. 23. Realizar monitoreo 7x24 del funcionamiento y disponibilidad de
todos los equipos y software que hagan parte de la infraestructura como servicio dentro del presente contrato en el Centro
de Datos Principal y Centro de Datos Alterno que disponga la entidad. 24. Entregarle a la ANM un acceso a una interfaz
gráfica para verificar el monitoreo de toda la infraestructura en el Centro de datos Principal y el Centro de Datos Alterno.
25. Garantizar el correcto funcionamiento de la solución en su totalidad después de haber realizado cada uno de los
mantenimientos preventivos y/o correctivos en el Centro de Datos Principal y Centro de Datos Alterno que disponga la
entidad, minimizando al máximo el tiempo de indisponibilidad de las ventanas de mantenimiento. 26. Entregar a la entidad
los diagramas de despliegue de la solución de acuerdo con lo solicitado por el Arquitecto Empresarial de la entidad del
Centro de Datos Principal y Centro de Datos Alterno. 27. Mantener actualizada la documentación detallada  de la topología global de la solución implementada (hiperconvergencia, servidores, Storage, Networking y distribución en
el rack) del Centro de Datos Principal y Centro de Datos Alterno que disponga la entidad. 28. Disponer todos los elementos
de la solución enmarcada en el anexo técnico (ANEXO TECNICO INFRAESTRUCTURA TI 2024 v.6.0), en total
disponibilidad y dedicación para la ANM. 29. Apoyar a la ANM bajo su idoneidad y experticia para definir el o los modelos
tecnológicos definitivos y realizar las migraciones correspondientes, en caso de requerirse por la Entidad. 30. Presentar
informe mensual de la gestión adelantada, en cumplimiento de las obligaciones específicas, para recibo a satisfacción de
la supervisión para que procedan los pagos de los honorarios pactados. 31. Realizar dos (2) sesiones donde se revise el
estado de toda la infraestructura contratada, la primera una vez instalada, migrada y puesta en operación y una segunda
en la mitad de la ejecución del contrato. 32. Rendir informe técnico de recomendación sobre los modelos tecnologías que
deberá implementar la ANM al finalizar el tercer mes de ejecución, asimismo, entregará informe técnico final sobre el
estado de la infraestructura tecnológica, las recomendaciones y/o sugerencias definitivas en cumplimiento de las
obligaciones específicas y desarrollo a cabalidad del objeto contractual, y demás aspectos en el marco del objeto
contractual que requiera la supervisión. 33. Presentar un reporte de la generación de copias de respaldo con el informe
mensual, donde se incluyan las políticas de respaldo y las capacidades utilizadas. Se deberá realizar mínimo dos (2)
pruebas de restauración las cuales deberán estar documentadas en cada uno de los Centros de Datos para garantizar el
correcto funcionamiento. 34. Una vez finalizado el contrato, se deberá proveer como mínimo por 20 días adicionales toda
la infraestructura y el apoyo técnico para realizar la migración de los servicios y sistemas de información de la ANM en
caso de ser necesario, sin que para ello la Entidad reconozca y/o desembolse suma de dinero alguna a favor del proveedor
por el tiempo o gestión que se requiera de su parte. ANS de Cumplimiento Disponibilidad de la solución:
 El ANS sobre la Disponibilidad del Soporte Técnico y monitoreo sobre la infraestructura como
servicio debe ser en un esquema de (7x24xtiempo contratado) esto se traduce a un 100% de
disponibilidad*
 El ANS para Medición y reporteo de uso, debe tener una disponibilidad del 100%*
 El ANS para Administración y Gestión de la solución de infraestructura como servicio implementado
en el Centro de Datos principal y el Centro de datos alterno a nivel de infraestructura como servicio
debe ser disponibilidad del 100% *_x000D_</v>
          </cell>
          <cell r="S1346">
            <v>1237500000</v>
          </cell>
          <cell r="T1346">
            <v>100724</v>
          </cell>
          <cell r="U1346">
            <v>45503</v>
          </cell>
          <cell r="V1346">
            <v>2300000000</v>
          </cell>
          <cell r="W1346">
            <v>33624</v>
          </cell>
          <cell r="X1346">
            <v>45499</v>
          </cell>
          <cell r="Y1346" t="str">
            <v>COFINANCIADO (SGR - ANM PROPIOS)</v>
          </cell>
          <cell r="AA1346">
            <v>2887463957</v>
          </cell>
          <cell r="AB1346" t="str">
            <v>MARIA CATALINA PEREZ LOPEZ</v>
          </cell>
          <cell r="AC1346" t="str">
            <v>JEFE DE OFICINA DE TECNOLOGIA E INFORMACION</v>
          </cell>
          <cell r="AD1346" t="str">
            <v>OTI</v>
          </cell>
          <cell r="AE1346">
            <v>12</v>
          </cell>
          <cell r="AH1346" t="str">
            <v>SEGÚN FACTURACIÓN</v>
          </cell>
          <cell r="AI1346">
            <v>1018406650</v>
          </cell>
          <cell r="AJ1346" t="str">
            <v>MARIA CATALINA PEREZ LOPEZ</v>
          </cell>
          <cell r="AK1346" t="str">
            <v>JEFE DE OFICINA DE TECNOLOGIA E INFORMACION</v>
          </cell>
          <cell r="AL1346" t="str">
            <v>Bibiana Peña Gómez</v>
          </cell>
          <cell r="AM1346" t="str">
            <v>Gestor grado 12 (E) - Coordinador del Grupo de administración de infraestructuras y gestión de
incidentes tecnológicos</v>
          </cell>
          <cell r="AN1346" t="str">
            <v>Sede central de la Agencia Nacional de Minería, ubicada en la ciudad de Bogotá en la calle 26 No. 59-51 Torre 4 piso 9</v>
          </cell>
          <cell r="AO1346" t="str">
            <v>SUSCRIPCIÓN</v>
          </cell>
          <cell r="AP1346" t="str">
            <v>NO APLICA</v>
          </cell>
          <cell r="AQ1346" t="str">
            <v>NO APLICA</v>
          </cell>
          <cell r="AR1346" t="str">
            <v>NO APLICA</v>
          </cell>
          <cell r="AS1346" t="str">
            <v>NO APLICA</v>
          </cell>
          <cell r="AZ1346" t="str">
            <v>SGR</v>
          </cell>
          <cell r="BA1346" t="str">
            <v>555</v>
          </cell>
          <cell r="BB1346">
            <v>2024</v>
          </cell>
          <cell r="BC1346" t="str">
            <v>43201800
43222600
43211500
43221700
43233200
81111800
81112000
81111500
81112300_x000D_</v>
          </cell>
          <cell r="BD1346" t="str">
            <v>SEGUROS DEL ESTADO S.A.</v>
          </cell>
          <cell r="BE1346" t="str">
            <v xml:space="preserve">	21-44-101454421</v>
          </cell>
          <cell r="BF1346">
            <v>45587</v>
          </cell>
          <cell r="BG1346">
            <v>45594</v>
          </cell>
          <cell r="BH1346">
            <v>45595</v>
          </cell>
          <cell r="BI1346" t="str">
            <v>391224-257224</v>
          </cell>
          <cell r="BJ1346">
            <v>45588</v>
          </cell>
          <cell r="BK1346" t="str">
            <v xml:space="preserve">NO APLICA </v>
          </cell>
          <cell r="BL1346" t="str">
            <v xml:space="preserve">NO APLICA </v>
          </cell>
          <cell r="BN1346">
            <v>45595</v>
          </cell>
          <cell r="BO1346">
            <v>45959</v>
          </cell>
          <cell r="BP1346" t="str">
            <v>NO</v>
          </cell>
          <cell r="BQ1346" t="str">
            <v>SELECCIÓN ABREVIADA SUBASTA INVERSA</v>
          </cell>
          <cell r="BR1346" t="str">
            <v>SGR-555-2024</v>
          </cell>
          <cell r="BS1346" t="str">
            <v>https://community.secop.gov.co/Public/Tendering/ContractNoticePhases/View?PPI=CO1.PPI.33963311&amp;isFromPublicArea=True&amp;isModal=False</v>
          </cell>
        </row>
        <row r="1347">
          <cell r="A1347" t="str">
            <v>SGR-556-2024</v>
          </cell>
          <cell r="C1347">
            <v>45586</v>
          </cell>
          <cell r="D1347" t="str">
            <v>NATALIA GUTIERREZ SALAZAR</v>
          </cell>
          <cell r="E1347" t="str">
            <v>MARTHA PATRICIA PUERTO GUIO</v>
          </cell>
          <cell r="F1347" t="str">
            <v>CONTRATO</v>
          </cell>
          <cell r="J1347">
            <v>32209</v>
          </cell>
          <cell r="K1347">
            <v>37</v>
          </cell>
          <cell r="L1347">
            <v>612003123</v>
          </cell>
          <cell r="M1347" t="str">
            <v>PROFESIONAL</v>
          </cell>
          <cell r="N1347" t="str">
            <v>CÉDULA DE CIUDADANIA</v>
          </cell>
          <cell r="O1347">
            <v>1053784167</v>
          </cell>
          <cell r="P1347">
            <v>9</v>
          </cell>
          <cell r="Q1347" t="str">
            <v>PRESTAR SERVICIOS PROFESIONALES PARA ASESORAR A LA OAJ EN ASUNTOS DE DERECHO ADMINISTRATIVO, ELABORACIÓN DE CONCEPTOS JURÍDICOS, RESPUESTA A DERECHOS DE PETICIÓN, REVISION DE ACTOS ADMINISTRATIVOS Y DEMAS TEMAS INHERENTES A LA FISCALIZACIÒN MINERA.</v>
          </cell>
          <cell r="R1347" t="str">
            <v>1. Proponer, consolidar y/o unificar criterios y principios jurídicos orientadores en los actos administrativos que emita la
Entidad.
2. Asesorar jurídicamente a la Oficina Asesora Jurídica en el análisis y determinación de estrategias jurídicas en los
asuntos que surjan y elaboración de líneas jurídicas en materia de conceptos y defensa judicial especialmente en materia
de fiscalización minera.
3. Emitir conceptos jurídicos atinentes al SGR y la fiscalización minera, que surjan en el marco de la función de la OAJ
de acuerdo con los requerimientos realizados por el supervisor del contrato, así como atender las peticiones y/o
consultas.
4. Apoyar la representación judicial y extrajudicial de la entidad cuando sea requerido por el supervisor, especialmente
en materia de SGR y fiscalización minera
5. Asistir y participar en los comités, reuniones, talleres, juntas y demás eventos que le indique el supervisor.
6. Servir de apoyo a la supervisión de contratos cuando así´ se lo solicite el Jefe de la Oficina Asesora Jurídica,
especialmente en materia de fiscalización.
7. Presentar los informes que le indique el supervisor y especialmente los señalados en el acápite relativo a la forma
de pago
8. Contar con su propio equipo de cómputo.</v>
          </cell>
          <cell r="V1347">
            <v>60531768</v>
          </cell>
          <cell r="W1347">
            <v>57824</v>
          </cell>
          <cell r="X1347">
            <v>45540</v>
          </cell>
          <cell r="Y1347" t="str">
            <v>SISTEMA GENERAL DE REGALÍAS</v>
          </cell>
          <cell r="AA1347">
            <v>60531768</v>
          </cell>
          <cell r="AB1347" t="str">
            <v>IVAN DARIO GUAUQUE TORRES</v>
          </cell>
          <cell r="AC1347" t="str">
            <v>OFICINA ASESORA JURIDICA</v>
          </cell>
          <cell r="AD1347" t="str">
            <v>OAJ</v>
          </cell>
          <cell r="AE1347">
            <v>6</v>
          </cell>
          <cell r="AH1347">
            <v>10088628</v>
          </cell>
          <cell r="AI1347">
            <v>74183000</v>
          </cell>
          <cell r="AJ1347" t="str">
            <v>IVAN DARIO GUAUQUE TORRES</v>
          </cell>
          <cell r="AK1347" t="str">
            <v>JEFE DE OFICINA ASESORA JURIDICA</v>
          </cell>
          <cell r="AN1347" t="str">
            <v>Bogotá D.C.</v>
          </cell>
          <cell r="AO1347" t="str">
            <v>14 PRESTACIÓN DE SERVICIOS</v>
          </cell>
          <cell r="AP1347" t="str">
            <v>CALDAS</v>
          </cell>
          <cell r="AQ1347" t="str">
            <v>MANIZALES</v>
          </cell>
          <cell r="AR1347" t="str">
            <v>DERECHO</v>
          </cell>
          <cell r="AS1347" t="str">
            <v>POSGRADO</v>
          </cell>
          <cell r="AZ1347" t="str">
            <v>SGR</v>
          </cell>
          <cell r="BA1347" t="str">
            <v>556</v>
          </cell>
          <cell r="BB1347">
            <v>2024</v>
          </cell>
          <cell r="BC1347">
            <v>80111600</v>
          </cell>
          <cell r="BD1347" t="str">
            <v>ASEGURADORA SOLIDARIA DE COLOMBIA</v>
          </cell>
          <cell r="BE1347" t="str">
            <v>500-47-994000027167</v>
          </cell>
          <cell r="BF1347">
            <v>45589</v>
          </cell>
          <cell r="BG1347">
            <v>45593</v>
          </cell>
          <cell r="BH1347">
            <v>45593</v>
          </cell>
          <cell r="BI1347">
            <v>262124</v>
          </cell>
          <cell r="BJ1347">
            <v>45593</v>
          </cell>
          <cell r="BK1347" t="str">
            <v>POSITIVA</v>
          </cell>
          <cell r="BL1347">
            <v>45594</v>
          </cell>
          <cell r="BN1347">
            <v>45594</v>
          </cell>
          <cell r="BO1347">
            <v>45775</v>
          </cell>
          <cell r="BP1347" t="str">
            <v>SI</v>
          </cell>
          <cell r="BQ1347" t="str">
            <v>CONTRATACIÓN DIRECTA</v>
          </cell>
          <cell r="BR1347" t="str">
            <v>SGR-556-2024</v>
          </cell>
          <cell r="BS1347" t="str">
            <v>https://community.secop.gov.co/Public/Tendering/OpportunityDetail/Index?noticeUID=CO1.NTC.6934846&amp;isFromPublicArea=True&amp;isModal=False</v>
          </cell>
        </row>
        <row r="1348">
          <cell r="A1348" t="str">
            <v>SGR-557-2024</v>
          </cell>
          <cell r="C1348" t="str">
            <v>ARRENDAMIENTO CALI - CO1.PCCNTR.6983286 - CC CALI NO ACT - 11-11-24</v>
          </cell>
          <cell r="D1348" t="str">
            <v>GRUPO INCON SAS</v>
          </cell>
          <cell r="E1348" t="str">
            <v>ANA MARÍA MENDOZA</v>
          </cell>
          <cell r="F1348" t="str">
            <v>CONTRATO</v>
          </cell>
          <cell r="J1348" t="str">
            <v>NO APLICA</v>
          </cell>
          <cell r="K1348" t="str">
            <v>NO APLICA</v>
          </cell>
          <cell r="L1348">
            <v>650005723</v>
          </cell>
          <cell r="M1348" t="str">
            <v>NO APLICA</v>
          </cell>
          <cell r="N1348" t="str">
            <v>NIT</v>
          </cell>
          <cell r="O1348">
            <v>800176113</v>
          </cell>
          <cell r="P1348">
            <v>1</v>
          </cell>
          <cell r="Q1348" t="str">
            <v>“ARRENDAR UN BIEN INMUEBLE PARA EL FUNCIONAMIENTO DEL PUNTO DE
ATENCIÓN REGIONAL CALI, SEDE DONDE SE ADELANTAN LAS FUNCIONES DE FISCALIZACIÓN”</v>
          </cell>
          <cell r="R1348" t="str">
            <v>: 1. Permitir al arrendatario el uso y goce del inmueble objeto del contrato durante el plazo. 2. Permitir al
arrendatario la adecuación del inmueble arrendado, sus aditamentos y cometidas eléctricas, hidrosanitarias, telefónicas y las
demás necesarias para el funcionamiento de los mismos según la destinación prevista en el contrato, previa autorización expresa
por parte del arrendador. 3. Permitir el uso e instalaciones de la imagen corporativa y condiciones de funcionamiento y seguridad
del inmueble (avisos, iluminación, diseño, aire acondicionado, entre otras), las cuales se ajustarán a las políticas que al respecto
tenga el arrendatario. 4. Permitir al arrendatario llevar a cabo la señalización y promoción tanto interna como externa y de
conformidad con las políticas de publicidad que para el efecto ponga en práctica el arrendatario. 5. En caso de embargos
judiciales o administrativos, medidas cautelares o litigios de cualquier índole contra el arrendador, relacionados directa y
exclusivamente con el inmueble entregado en arrendamiento, el arrendador se obliga a dar aviso inmediato al arrendatario,
plantear alternativas que garanticen el funcionamiento sin interrupciones de la entidad, sin ningún costo para la ANM. 6. Librar
al arrendatario de toda perturbación en el goce del inmueble arrendado, siempre que las mismas fueren imputables al
arrendador. 7. Facilitar sin ningún costo para el arrendatario, las áreas técnicas necesarias para la instalación de equipos (planta
eléctrica y aire acondicionados) tubería y demás conducciones técnicas para el sistema de energía de emergencia, sistema de
aire acondicionado y sistema de telecomunicaciones. 8. Facturar oportunamente al arrendatario el valor total del canon de
arrendamiento. 9. Pagar los impuestos, tasas, contribuciones y gravámenes que se causen sobre el inmueble, de conformidad
con lo establecido en el contrato. 10. Constituir una póliza Todo Riesgo que incluya cobertura contra incendios, terremotos,
asonadas, erupción volcánica, así como, cobertura de atención de emergencias hidráulicas, eléctricas, locativas para el bien
inmueble objeto del arrendamiento y mantenerla vigente durante todo el plazo de ejecución del contrato. 11. Realizar los
mantenimientos preventivos, rutinarios y correctivos del inmueble, tales como lavados de tanques en cumplimiento de la norma
NTC 1500, realizar pintura general una vez se suscriba el contrato, revisar el estado de las tuberías, válvulas, bombas y tanques
de agua del edificio, verificar el funcionamiento de los sistemas de drenaje, alcantarillado y tratamiento de aguas residuales a
través de las cajas de inspección destinadas para ese fin, y realizar la intervención en el caso de evidencias fallos. Inspección
visual del estado de los cables, interruptores y enchufes en cada circuito del edificio, comprobar el funcionamiento de los
generadores de emergencia y las baterías de respaldo, medir el consumo de energía y la potencia instalada de cada circuito o
sobrecargas en la red eléctrica y verificar el cumplimiento de las normas de seguridad y prevención de riesgos eléctricos. 12.
Cumplir con las demás obligaciones que por su naturaleza se deriven del contrato. 13. Otorgar a la ANM un plazo de treinta (30)
días hábiles para desocupar el inmueble, una vez terminado el presente contrato, sin costo alguno para la entidad. 14. Solicitar
con cinco (5) días de antelación al arrendatario la autorización de ingreso mediante correo electrónico de las personas para el
ingreso y visita del inmueble, de conformidad con lo establecido en este documento, para verificar su estado de conservación u
otras circunstancias que tengan interés para ello, quienes deberán ejercer esta facultad en forma tal que cause la menor
perturbación posible al arrendatario. 15. Realizar el acta de entrega del inmueble una vez suscrito el contrato, la cual deberá
estar firmada por ambas partes. 16. Realizar el pago del impuesto predial del inmueble para la vigencia 2024 dentro del mes
siguiente a la suscripción del presente contrato</v>
          </cell>
          <cell r="V1348">
            <v>112346544</v>
          </cell>
          <cell r="W1348">
            <v>59824</v>
          </cell>
          <cell r="X1348">
            <v>45594</v>
          </cell>
          <cell r="Y1348" t="str">
            <v>SISTEMA GENERAL DE REGALÍAS</v>
          </cell>
          <cell r="AA1348">
            <v>112346544</v>
          </cell>
          <cell r="AB1348" t="str">
            <v>OCTAVIO SERRANO SUAREZ</v>
          </cell>
          <cell r="AC1348" t="str">
            <v>COORDINADOR DEL GRUPO DE SERVICIOS ADMINISTRATIVOS</v>
          </cell>
          <cell r="AD1348" t="str">
            <v>VAF</v>
          </cell>
          <cell r="AE1348">
            <v>8</v>
          </cell>
          <cell r="AH1348">
            <v>14043318</v>
          </cell>
          <cell r="AI1348">
            <v>76327309</v>
          </cell>
          <cell r="AJ1348" t="str">
            <v>Eduar Aldemar Mapallo Tapia</v>
          </cell>
          <cell r="AK1348" t="str">
            <v>COORDINADORA DEL PUNTO DE ATENCIÓN REGIONAL CALI</v>
          </cell>
          <cell r="AN1348" t="str">
            <v>Cali</v>
          </cell>
          <cell r="AO1348" t="str">
            <v>1 ARRENDAMIENTO y/o ADQUISICIÓN DE INMUEBLES</v>
          </cell>
          <cell r="AP1348" t="str">
            <v>NO APLICA</v>
          </cell>
          <cell r="AQ1348" t="str">
            <v>NO APLICA</v>
          </cell>
          <cell r="AR1348" t="str">
            <v>NO APLICA</v>
          </cell>
          <cell r="AS1348" t="str">
            <v>NO APLICA</v>
          </cell>
          <cell r="AZ1348" t="str">
            <v>SGR</v>
          </cell>
          <cell r="BA1348" t="str">
            <v>557</v>
          </cell>
          <cell r="BB1348">
            <v>2024</v>
          </cell>
          <cell r="BC1348">
            <v>80131500</v>
          </cell>
          <cell r="BD1348" t="str">
            <v>SEGUROS DEL ESTADO S.A.</v>
          </cell>
          <cell r="BE1348" t="str">
            <v>33-44-101255764</v>
          </cell>
          <cell r="BF1348">
            <v>45601</v>
          </cell>
          <cell r="BG1348">
            <v>45609</v>
          </cell>
          <cell r="BH1348">
            <v>45610</v>
          </cell>
          <cell r="BI1348">
            <v>268924</v>
          </cell>
          <cell r="BJ1348">
            <v>45601</v>
          </cell>
          <cell r="BK1348" t="str">
            <v xml:space="preserve">NO APLICA </v>
          </cell>
          <cell r="BL1348" t="str">
            <v xml:space="preserve">NO APLICA </v>
          </cell>
          <cell r="BN1348">
            <v>45601</v>
          </cell>
          <cell r="BO1348">
            <v>45842</v>
          </cell>
          <cell r="BP1348" t="str">
            <v>SI</v>
          </cell>
          <cell r="BQ1348" t="str">
            <v>CONTRATACIÓN DIRECTA</v>
          </cell>
          <cell r="BR1348" t="str">
            <v>SGR-557-2024</v>
          </cell>
          <cell r="BS1348" t="str">
            <v>https://community.secop.gov.co/Public/Tendering/OpportunityDetail/Index?noticeUID=CO1.NTC.6990672&amp;isFromPublicArea=True&amp;isModal=true&amp;asPopupView=true</v>
          </cell>
        </row>
        <row r="1349">
          <cell r="A1349" t="str">
            <v>SGR-558-2024</v>
          </cell>
          <cell r="C1349">
            <v>45574</v>
          </cell>
          <cell r="D1349" t="str">
            <v xml:space="preserve">LILIANA LISBETH CALIXTO RAMON </v>
          </cell>
          <cell r="E1349" t="str">
            <v>ANA MARÍA MENDOZA</v>
          </cell>
          <cell r="F1349" t="str">
            <v>CONTRATO</v>
          </cell>
          <cell r="J1349">
            <v>31349</v>
          </cell>
          <cell r="K1349">
            <v>39</v>
          </cell>
          <cell r="L1349">
            <v>630101323</v>
          </cell>
          <cell r="M1349" t="str">
            <v>PROFESIONAL</v>
          </cell>
          <cell r="N1349" t="str">
            <v>CÉDULA DE CIUDADANIA</v>
          </cell>
          <cell r="O1349">
            <v>60449646</v>
          </cell>
          <cell r="P1349">
            <v>4</v>
          </cell>
          <cell r="Q1349"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 630101323_x000D_</v>
          </cell>
          <cell r="R1349"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349">
            <v>46637802</v>
          </cell>
          <cell r="W1349">
            <v>52424</v>
          </cell>
          <cell r="X1349">
            <v>45501</v>
          </cell>
          <cell r="Y1349" t="str">
            <v>SISTEMA GENERAL DE REGALÍAS</v>
          </cell>
          <cell r="AA1349">
            <v>46637802</v>
          </cell>
          <cell r="AB1349" t="str">
            <v>FERNANDO ALBERTO CARDONA VARGAS_x000D_</v>
          </cell>
          <cell r="AC1349" t="str">
            <v>VICEPRESIDENTE DE SEGUIMIENTO, CONTROL Y SEGURIDAD MINERA_x000D_</v>
          </cell>
          <cell r="AD1349" t="str">
            <v>VSCSM</v>
          </cell>
          <cell r="AE1349">
            <v>6</v>
          </cell>
          <cell r="AH1349">
            <v>7772967</v>
          </cell>
          <cell r="AI1349">
            <v>59820096</v>
          </cell>
          <cell r="AJ1349" t="str">
            <v>CARMEN ELENA PATIÑO BURBANO</v>
          </cell>
          <cell r="AK1349" t="str">
            <v>COORDINADORA
DEL PUNTO DE ATENCIÓN REGIONAL PASTO</v>
          </cell>
          <cell r="AN1349" t="str">
            <v>Pasto</v>
          </cell>
          <cell r="AO1349" t="str">
            <v>14 PRESTACIÓN DE SERVICIOS</v>
          </cell>
          <cell r="AP1349" t="str">
            <v>NORTE DE SANTANDER</v>
          </cell>
          <cell r="AQ1349" t="str">
            <v>CUCUTA</v>
          </cell>
          <cell r="AR1349" t="str">
            <v>INGENIERO DE MINAS</v>
          </cell>
          <cell r="AZ1349" t="str">
            <v>SGR</v>
          </cell>
          <cell r="BA1349" t="str">
            <v>558</v>
          </cell>
          <cell r="BB1349">
            <v>2024</v>
          </cell>
          <cell r="BC1349">
            <v>80111600</v>
          </cell>
          <cell r="BD1349" t="str">
            <v>SEGUROS DEL ESTADO S.A.</v>
          </cell>
          <cell r="BE1349" t="str">
            <v xml:space="preserve">14-44-101222181	</v>
          </cell>
          <cell r="BF1349">
            <v>45594</v>
          </cell>
          <cell r="BG1349">
            <v>45595</v>
          </cell>
          <cell r="BH1349">
            <v>45595</v>
          </cell>
          <cell r="BI1349">
            <v>265324</v>
          </cell>
          <cell r="BJ1349">
            <v>45594</v>
          </cell>
          <cell r="BK1349" t="str">
            <v>POSITIVA</v>
          </cell>
          <cell r="BL1349">
            <v>45597</v>
          </cell>
          <cell r="BN1349">
            <v>45597</v>
          </cell>
          <cell r="BO1349">
            <v>45777</v>
          </cell>
          <cell r="BP1349" t="str">
            <v>SI</v>
          </cell>
          <cell r="BQ1349" t="str">
            <v>CONTRATACIÓN DIRECTA</v>
          </cell>
          <cell r="BR1349" t="str">
            <v>SGR-558-2024</v>
          </cell>
          <cell r="BS1349" t="str">
            <v>https://community.secop.gov.co/Public/Tendering/OpportunityDetail/Index?noticeUID=CO1.NTC.6959189&amp;isFromPublicArea=True&amp;isModal=true&amp;asPopupView=true</v>
          </cell>
        </row>
        <row r="1350">
          <cell r="A1350" t="str">
            <v>SGR-559-2024</v>
          </cell>
          <cell r="C1350">
            <v>45593</v>
          </cell>
          <cell r="D1350" t="str">
            <v>HEIDY YULITZA NUÑEZ VILLAMIL</v>
          </cell>
          <cell r="E1350" t="str">
            <v>MARTHA PATRICIA PUERTO GUIO</v>
          </cell>
          <cell r="F1350" t="str">
            <v>CONTRATO</v>
          </cell>
          <cell r="J1350">
            <v>37961</v>
          </cell>
          <cell r="K1350">
            <v>21</v>
          </cell>
          <cell r="L1350">
            <v>630082523</v>
          </cell>
          <cell r="M1350" t="str">
            <v>APOYO A LA GESTIÓN</v>
          </cell>
          <cell r="N1350" t="str">
            <v>CÉDULA DE CIUDADANIA</v>
          </cell>
          <cell r="O1350">
            <v>1077112042</v>
          </cell>
          <cell r="P1350">
            <v>1</v>
          </cell>
          <cell r="Q1350" t="str">
            <v>PS de apoyo a la gestión a la VSCSM en actividades enmarcadas en el proceso de fiscalización minera, como es la
recepción de documentos internos y externos para el mantenimiento, consolidación y actualización del expediente minero
digita</v>
          </cell>
          <cell r="R1350" t="str">
            <v>1. Ejecutar las actividades relacionadas con el alistamiento y/o recepción de los documentos que hacen parte de los
expedientes mineros digitales, a efectos de realizar una adecuada fiscalización a la actividad minera, para su posterior
digitalización y/o Procesamiento.
2. Ejecutar las actividades relacionadas con la recepción y generación de planilla electrónica de los documentos
radicados ante la Agencia Nacional de Minería, por los diferentes canales dispuestos para tal fin (contáctenos, página
WEB, correspondencia) y cuyos documentos estén relacionados con las actividades de fiscalización minera.
3. Ejecutar las actividades de procesamiento de documentos en etapa de mantenimiento, cumpliendo las
especificaciones técnicas y metas de producción establecidas, tales como las actividades relacionadas con el proceso de
digitalización e indexación de documentos que forman parte de los expedientes mineros objeto de fiscalización minera.
4. Reportar el avance de las actividades asignadas, con la periodicidad que indique la Vicepresidencia de Seguimiento,
Control y Seguridad Minera, el supervisor o apoyo a la supervisión.
5. Cumplir con los rendimientos y las actividades mensuales asignadas por la Vicepresidencia Seguimiento, Control y
Seguridad Minera, el supervisor o apoyo a la supervisión.
6. Conocer y aplicar lo establecido en los procesos documentados, al igual que conocer y diligenciar los formatos
oficializados por la Entidad para el cumplimiento del objeto contractual.
7. Apoyar a la Vicepresidencia de Seguimiento, Control y Seguridad Minera en la custodia temporal o permanente de
Expedientes mineros físicos, a efectos de una adecuada fiscalización de la actividad minera. 8. Apoyar a la VSCSM en los proyectos o actividades o procesos especiales relacionados con el expediente minero
digital.</v>
          </cell>
          <cell r="V1350">
            <v>19472656</v>
          </cell>
          <cell r="W1350">
            <v>34124</v>
          </cell>
          <cell r="X1350">
            <v>45499</v>
          </cell>
          <cell r="Y1350" t="str">
            <v>SISTEMA GENERAL DE REGALÍAS</v>
          </cell>
          <cell r="AA1350">
            <v>19472656</v>
          </cell>
          <cell r="AB1350" t="str">
            <v>FERNANDO ALBERTO CARDONA VARGAS</v>
          </cell>
          <cell r="AC1350" t="str">
            <v>VICEPRESIDENTE DE SEGUIMIENTO, CONTROL Y SEGURIDAD MINERA</v>
          </cell>
          <cell r="AD1350" t="str">
            <v>VSCSM</v>
          </cell>
          <cell r="AE1350">
            <v>7</v>
          </cell>
          <cell r="AH1350">
            <v>2781808</v>
          </cell>
          <cell r="AI1350">
            <v>66925444</v>
          </cell>
          <cell r="AJ1350" t="str">
            <v>KATHERINE
ALEXANDRA NARANJO JARAMILLO</v>
          </cell>
          <cell r="AK1350" t="str">
            <v>GERENTE DE PROYECTOS GRADO 09</v>
          </cell>
          <cell r="AN1350" t="str">
            <v>Bogotá D.C.</v>
          </cell>
          <cell r="AO1350" t="str">
            <v>14 PRESTACIÓN DE SERVICIOS</v>
          </cell>
          <cell r="AP1350" t="str">
            <v>CUNDINAMARCA</v>
          </cell>
          <cell r="AQ1350" t="str">
            <v>VILLA DE SAN DIEGO UBATÉ</v>
          </cell>
          <cell r="AR1350" t="str">
            <v>TRABAJADOR SOCIAL</v>
          </cell>
          <cell r="AS1350" t="str">
            <v>PREGRADO</v>
          </cell>
          <cell r="AZ1350" t="str">
            <v>SGR</v>
          </cell>
          <cell r="BA1350" t="str">
            <v>559</v>
          </cell>
          <cell r="BB1350">
            <v>2024</v>
          </cell>
          <cell r="BC1350">
            <v>80111600</v>
          </cell>
          <cell r="BD1350" t="str">
            <v>ASEGURADORA SOLIDARIA DE COLOMBIA</v>
          </cell>
          <cell r="BE1350" t="str">
            <v>310-47-994000012461</v>
          </cell>
          <cell r="BF1350">
            <v>45595</v>
          </cell>
          <cell r="BG1350">
            <v>45597</v>
          </cell>
          <cell r="BH1350">
            <v>45597</v>
          </cell>
          <cell r="BI1350">
            <v>267824</v>
          </cell>
          <cell r="BJ1350">
            <v>45596</v>
          </cell>
          <cell r="BK1350" t="str">
            <v>POSITIVA</v>
          </cell>
          <cell r="BL1350">
            <v>45597</v>
          </cell>
          <cell r="BN1350">
            <v>45597</v>
          </cell>
          <cell r="BO1350">
            <v>45808</v>
          </cell>
          <cell r="BP1350" t="str">
            <v>SI</v>
          </cell>
          <cell r="BQ1350" t="str">
            <v>CONTRATACIÓN DIRECTA</v>
          </cell>
          <cell r="BR1350" t="str">
            <v>SGR-559-2024</v>
          </cell>
          <cell r="BS1350" t="str">
            <v>https://community.secop.gov.co/Public/Tendering/OpportunityDetail/Index?noticeUID=CO1.NTC.6965107&amp;isFromPublicArea=True&amp;isModal=False</v>
          </cell>
        </row>
        <row r="1351">
          <cell r="A1351" t="str">
            <v>SGR-560-2024</v>
          </cell>
          <cell r="C1351" t="str">
            <v>ARRENDAMIENTO VALLEDUPAR CO1.PCCNTR.6980518 -CC - NO APLICA - 01-11-24</v>
          </cell>
          <cell r="D1351" t="str">
            <v>LUIS ANTONIO PIMIENTA COTTES</v>
          </cell>
          <cell r="E1351" t="str">
            <v>ADRIANA LONDOÑO</v>
          </cell>
          <cell r="F1351" t="str">
            <v>CONTRATO</v>
          </cell>
          <cell r="J1351" t="str">
            <v>NO APLICA</v>
          </cell>
          <cell r="K1351" t="str">
            <v>NO APLICA</v>
          </cell>
          <cell r="L1351">
            <v>650005623</v>
          </cell>
          <cell r="M1351" t="str">
            <v>NO APLICA</v>
          </cell>
          <cell r="N1351" t="str">
            <v>CÉDULA DE CIUDADANIA</v>
          </cell>
          <cell r="O1351">
            <v>8227602</v>
          </cell>
          <cell r="P1351">
            <v>9</v>
          </cell>
          <cell r="Q1351" t="str">
            <v>ARRENDAR UN BIEN INMUEBLE PARA EL FUNCIONAMIENTO
DEL PUNTO DE ATENCIÓN REGIONAL VALLEDUPAR, SEDE DONDE SE ADELANTA LAS FUNCIONES DE
FISCALIZACIÓN.</v>
          </cell>
          <cell r="V1351">
            <v>96991913</v>
          </cell>
          <cell r="W1351">
            <v>59724</v>
          </cell>
          <cell r="X1351">
            <v>45594</v>
          </cell>
          <cell r="Y1351" t="str">
            <v>SISTEMA GENERAL DE REGALÍAS</v>
          </cell>
          <cell r="AA1351">
            <v>96991913</v>
          </cell>
          <cell r="AB1351" t="str">
            <v>OCTAVIO SERRANO SUAREZ</v>
          </cell>
          <cell r="AC1351" t="str">
            <v xml:space="preserve">COORDINADOR GRUPO DE SERVICIOS ADMINISTRATIVOS </v>
          </cell>
          <cell r="AD1351" t="str">
            <v>VAF</v>
          </cell>
          <cell r="AG1351">
            <v>45838</v>
          </cell>
          <cell r="AH1351">
            <v>12123989</v>
          </cell>
          <cell r="AI1351">
            <v>1065600895</v>
          </cell>
          <cell r="AJ1351" t="str">
            <v>INDIRA PAOLA CARVAJAL CUADROS</v>
          </cell>
          <cell r="AK1351" t="str">
            <v xml:space="preserve">COORDINADORA DEL PUNTO DE ATENCIÓN REGIONAL VALLEDUPAR </v>
          </cell>
          <cell r="AN1351" t="str">
            <v>Valledupar</v>
          </cell>
          <cell r="AO1351" t="str">
            <v>1 ARRENDAMIENTO y/o ADQUISICIÓN DE INMUEBLES</v>
          </cell>
          <cell r="AP1351" t="str">
            <v xml:space="preserve">NO APLICA </v>
          </cell>
          <cell r="AQ1351" t="str">
            <v xml:space="preserve">NO APLICA </v>
          </cell>
          <cell r="AR1351" t="str">
            <v xml:space="preserve">NO APLICA </v>
          </cell>
          <cell r="AS1351" t="str">
            <v xml:space="preserve">NO APLICA </v>
          </cell>
          <cell r="AZ1351" t="str">
            <v>SGR</v>
          </cell>
          <cell r="BA1351" t="str">
            <v>560</v>
          </cell>
          <cell r="BB1351">
            <v>2024</v>
          </cell>
          <cell r="BC1351">
            <v>80131500</v>
          </cell>
          <cell r="BD1351" t="str">
            <v>SEGUROS DEL ESTADO S.A.</v>
          </cell>
          <cell r="BE1351" t="str">
            <v>47-44-101028902</v>
          </cell>
          <cell r="BF1351">
            <v>45597</v>
          </cell>
          <cell r="BG1351">
            <v>45602</v>
          </cell>
          <cell r="BH1351">
            <v>45608</v>
          </cell>
          <cell r="BI1351">
            <v>269524</v>
          </cell>
          <cell r="BJ1351">
            <v>45601</v>
          </cell>
          <cell r="BK1351" t="str">
            <v xml:space="preserve">NO APLICA </v>
          </cell>
          <cell r="BL1351" t="str">
            <v xml:space="preserve">NO APLICA </v>
          </cell>
          <cell r="BN1351">
            <v>45597</v>
          </cell>
          <cell r="BO1351">
            <v>45838</v>
          </cell>
          <cell r="BP1351" t="str">
            <v>SI</v>
          </cell>
          <cell r="BQ1351" t="str">
            <v>CONTRATACIÓN DIRECTA</v>
          </cell>
          <cell r="BR1351" t="str">
            <v>SGR-560-2024</v>
          </cell>
          <cell r="BS1351" t="str">
            <v>https://community.secop.gov.co/Public/Tendering/OpportunityDetail/Index?noticeUID=CO1.NTC.6987188&amp;isFromPublicArea=True&amp;isModal=true&amp;asPopupView=true</v>
          </cell>
        </row>
        <row r="1352">
          <cell r="A1352" t="str">
            <v>SGR-561-2024</v>
          </cell>
          <cell r="C1352">
            <v>45615</v>
          </cell>
          <cell r="D1352" t="str">
            <v>VERONICA LONDOÑO</v>
          </cell>
          <cell r="E1352" t="str">
            <v xml:space="preserve">SUSANITA RODRIGUEZ CASAS </v>
          </cell>
          <cell r="F1352" t="str">
            <v>CONTRATO</v>
          </cell>
          <cell r="J1352">
            <v>31981</v>
          </cell>
          <cell r="K1352">
            <v>38</v>
          </cell>
          <cell r="L1352">
            <v>630081523</v>
          </cell>
          <cell r="M1352" t="str">
            <v>PROFESIONAL</v>
          </cell>
          <cell r="N1352" t="str">
            <v>CÉDULA DE CIUDADANIA</v>
          </cell>
          <cell r="O1352">
            <v>1017151176</v>
          </cell>
          <cell r="P1352">
            <v>8</v>
          </cell>
          <cell r="Q1352"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352" t="str">
            <v>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contrato.9. Contar con los equipos de cómputo y elementos de protección personal necesarios para la ejecución de las
actividades y la prestación del servicio.</v>
          </cell>
          <cell r="V1352">
            <v>69956703</v>
          </cell>
          <cell r="W1352">
            <v>32824</v>
          </cell>
          <cell r="X1352">
            <v>45499</v>
          </cell>
          <cell r="Y1352" t="str">
            <v>SISTEMA GENERAL DE REGALÍAS</v>
          </cell>
          <cell r="AA1352">
            <v>46637802</v>
          </cell>
          <cell r="AB1352" t="str">
            <v>FERNANDO ALBERTO CARDONA VARGAS</v>
          </cell>
          <cell r="AC1352" t="str">
            <v>VICEPRESIDENTE DE SEGUIMIENTO, CONTROL Y SEGURIDAD MINERA</v>
          </cell>
          <cell r="AD1352" t="str">
            <v>VSCSM</v>
          </cell>
          <cell r="AE1352">
            <v>6</v>
          </cell>
          <cell r="AH1352">
            <v>7772967</v>
          </cell>
          <cell r="AI1352">
            <v>43000561</v>
          </cell>
          <cell r="AJ1352" t="str">
            <v xml:space="preserve">MARIA INES DE LA EUCARISTIA RESTREPO MORALES </v>
          </cell>
          <cell r="AK1352" t="str">
            <v xml:space="preserve">COORDINADORA PUNTO DE ATENCION REGIONAL MEDELLIN </v>
          </cell>
          <cell r="AN1352" t="str">
            <v>Medellín</v>
          </cell>
          <cell r="AO1352" t="str">
            <v>14 PRESTACIÓN DE SERVICIOS</v>
          </cell>
          <cell r="AP1352" t="str">
            <v>ANTIOQUIA</v>
          </cell>
          <cell r="AQ1352" t="str">
            <v>medellin</v>
          </cell>
          <cell r="AR1352" t="str">
            <v>DERECHO</v>
          </cell>
          <cell r="AS1352" t="str">
            <v>PREGRADO</v>
          </cell>
          <cell r="AZ1352" t="str">
            <v>SGR</v>
          </cell>
          <cell r="BA1352" t="str">
            <v>561</v>
          </cell>
          <cell r="BB1352">
            <v>2024</v>
          </cell>
          <cell r="BC1352">
            <v>80111600</v>
          </cell>
          <cell r="BD1352" t="str">
            <v>SEGUROS DEL ESTADO S.A.</v>
          </cell>
          <cell r="BE1352" t="str">
            <v>65-47101013335</v>
          </cell>
          <cell r="BF1352">
            <v>45601</v>
          </cell>
          <cell r="BG1352">
            <v>45598</v>
          </cell>
          <cell r="BH1352">
            <v>45602</v>
          </cell>
          <cell r="BI1352">
            <v>269824</v>
          </cell>
          <cell r="BJ1352">
            <v>45602</v>
          </cell>
          <cell r="BK1352" t="str">
            <v>POSITIVA</v>
          </cell>
          <cell r="BL1352">
            <v>45603</v>
          </cell>
          <cell r="BN1352">
            <v>45603</v>
          </cell>
          <cell r="BO1352">
            <v>45783</v>
          </cell>
          <cell r="BP1352" t="str">
            <v>SI</v>
          </cell>
          <cell r="BQ1352" t="str">
            <v>CONTRATACIÓN DIRECTA</v>
          </cell>
          <cell r="BR1352" t="str">
            <v>SGR-561-2024</v>
          </cell>
          <cell r="BS1352" t="str">
            <v>https://community.secop.gov.co/Public/Tendering/OpportunityDetail/Index?noticeUID=CO1.NTC.6990336&amp;isFromPublicArea=True&amp;isModal=true&amp;asPopupView=true</v>
          </cell>
        </row>
        <row r="1353">
          <cell r="A1353" t="str">
            <v>SGR-562-2024</v>
          </cell>
          <cell r="C1353" t="str">
            <v>ARRENDAMIENTO - 	CO1.PCCNTR.6982824 - CUCUTA ACT- 02-11-24</v>
          </cell>
          <cell r="D1353" t="str">
            <v>ASESORIA INMOBILIARIA ROCIO ROMERO S.A.S</v>
          </cell>
          <cell r="E1353" t="str">
            <v>YERALDIN FUENTES</v>
          </cell>
          <cell r="F1353" t="str">
            <v>CONTRATO</v>
          </cell>
          <cell r="J1353" t="str">
            <v>NO APLICA</v>
          </cell>
          <cell r="K1353" t="str">
            <v>NO APLICA</v>
          </cell>
          <cell r="L1353">
            <v>650006223</v>
          </cell>
          <cell r="M1353" t="str">
            <v>NO APLICA</v>
          </cell>
          <cell r="N1353" t="str">
            <v>NIT</v>
          </cell>
          <cell r="O1353">
            <v>900941818</v>
          </cell>
          <cell r="P1353">
            <v>1</v>
          </cell>
          <cell r="Q1353" t="str">
            <v>“ARRENDAR UN BIEN INMUEBLE PARA EL FUNCIONAMIENTO DEL PUNTO DE
ATENCIÓN REGIONAL CÚCUTA, SEDE DONDE SE ADELANTAN FUNCIONES DE FISCALIZACIÓN”. ALCANCE AL OBJETO: El
ARRENDADOR concede a título de arrendamiento al ARRENDATARIO el uso y goce como cuerpo cierto del inmueble cuya área
se encuentra descrita a continuación: “Calle 13A No.1E -103 Barrio Caobos. Área 470 m2_x000D_</v>
          </cell>
          <cell r="R1353" t="str">
            <v xml:space="preserve">R: 1. Permitir al arrendatario el uso y goce del inmueble objeto del contrato durante el plazo. 2. Permitir al
arrendatario la adecuación del inmueble arrendado, sus aditamentos y cometidas eléctricas, hidrosanitarias, telefónicas y las
demás necesarias para el funcionamiento de los mismos según la destinación prevista en el contrato, previa autorización expresa
por parte del arrendador. 3. Permitir el uso e instalaciones de la imagen corporativa y condiciones de funcionamiento y seguridad
del inmueble (avisos, iluminación, diseño, aire acondicionado, entre otras), las cuales se ajustarán a las políticas que al respecto
tenga el arrendatario. 4. Permitir al arrendatario llevar a cabo la señalización y promoción tanto interna como externa y de
conformidad con las políticas de publicidad que para el efecto ponga en práctica el arrendatario. 5. En caso de embargos
judiciales o administrativos, medidas cautelares o litigios de cualquier índole contra el arrendador, relacionados directa y
exclusivamente con el inmueble entregado en arrendamiento, el arrendador se obliga a dar aviso inmediato al arrendatario,
plantear alternativas que garanticen el funcionamiento sin interrupciones de la entidad, sin ningún costo para la ANM. 6. Librar
al arrendatario de toda perturbación en el goce del inmueble arrendado, siempre que las mismas fueren imputables al
arrendador. 7. Facilitar sin ningún costo para el arrendatario, las áreas técnicas necesarias para la instalación de equipos (planta
eléctrica y aire acondicionados) tubería y demás conducciones técnicas para el sistema de energía de emergencia, sistema de
aire acondicionado y sistema de telecomunicaciones. 8. Facturar oportunamente al arrendatario el valor total del canon de
arrendamiento. 9. Pagar los impuestos, tasas, contribuciones y gravámenes que se causen sobre el inmueble, de conformidad
con lo establecido en el contrato. 10. Constituir una póliza Todo Riesgo que incluya cobertura contra incendios, terremotos,
asonadas, erupción volcánica, así como, cobertura de atención de emergencias hidráulicas, eléctricas, locativas para el bien
inmueble objeto del arrendamiento y mantenerla vigente durante todo el plazo de ejecución del contrato. 11. Realizar los
mantenimientos preventivos, rutinarios y correctivos del inmueble, tales como lavados de tanques en cumplimiento de la norma
NTC 1500, realizar pintura general una vez se suscriba el contrato, revisar el estado de las tuberías, válvulas, bombas y tanques
de agua del edificio, verificar el funcionamiento de los sistemas de drenaje, alcantarillado y tratamiento de aguas residuales a
través de las cajas de inspección destinadas para ese fin, y realizar la intervención en el caso de evidencias fallos. Inspección
visual del estado de los cables, interruptores y enchufes en cada circuito del edificio, comprobar el funcionamiento de los
generadores de emergencia y las baterías de respaldo, medir el consumo de energía y la potencia instalada de cada circuito o </v>
          </cell>
          <cell r="V1353">
            <v>94886039</v>
          </cell>
          <cell r="W1353">
            <v>60324</v>
          </cell>
          <cell r="X1353">
            <v>45594</v>
          </cell>
          <cell r="Y1353" t="str">
            <v>SISTEMA GENERAL DE REGALÍAS</v>
          </cell>
          <cell r="AA1353">
            <v>94886032</v>
          </cell>
          <cell r="AB1353" t="str">
            <v>OCTAVIO SERRANO</v>
          </cell>
          <cell r="AC1353" t="str">
            <v>Coordinador del Grupo de Servicios Administrativos</v>
          </cell>
          <cell r="AD1353" t="str">
            <v>VAF</v>
          </cell>
          <cell r="AG1353">
            <v>45838</v>
          </cell>
          <cell r="AH1353">
            <v>11860754</v>
          </cell>
          <cell r="AI1353">
            <v>27591769</v>
          </cell>
          <cell r="AJ1353" t="str">
            <v xml:space="preserve">LILIAN SUSANA URBINA MENDOZA </v>
          </cell>
          <cell r="AK1353" t="str">
            <v xml:space="preserve"> Coordinador del Punto de Atención Regional de Cúcuta </v>
          </cell>
          <cell r="AN1353" t="str">
            <v>Cúcuta</v>
          </cell>
          <cell r="AO1353" t="str">
            <v>1 ARRENDAMIENTO y/o ADQUISICIÓN DE INMUEBLES</v>
          </cell>
          <cell r="AP1353" t="str">
            <v>N/A</v>
          </cell>
          <cell r="AQ1353" t="str">
            <v>N/A</v>
          </cell>
          <cell r="AR1353" t="str">
            <v>N/A</v>
          </cell>
          <cell r="AS1353" t="str">
            <v>N/A</v>
          </cell>
          <cell r="AZ1353" t="str">
            <v>SGR</v>
          </cell>
          <cell r="BA1353" t="str">
            <v>562</v>
          </cell>
          <cell r="BB1353">
            <v>2024</v>
          </cell>
          <cell r="BC1353">
            <v>80131500</v>
          </cell>
          <cell r="BD1353" t="str">
            <v>SEGUROS DEL ESTADO S.A.</v>
          </cell>
          <cell r="BE1353" t="str">
            <v>33-46-101060758</v>
          </cell>
          <cell r="BF1353">
            <v>45598</v>
          </cell>
          <cell r="BG1353">
            <v>45608</v>
          </cell>
          <cell r="BH1353">
            <v>45608</v>
          </cell>
          <cell r="BI1353">
            <v>268724</v>
          </cell>
          <cell r="BJ1353">
            <v>45598</v>
          </cell>
          <cell r="BK1353" t="str">
            <v xml:space="preserve">NO APLICA </v>
          </cell>
          <cell r="BL1353" t="str">
            <v xml:space="preserve">NO APLICA </v>
          </cell>
          <cell r="BN1353">
            <v>45620</v>
          </cell>
          <cell r="BO1353">
            <v>45838</v>
          </cell>
          <cell r="BP1353" t="str">
            <v>SI</v>
          </cell>
          <cell r="BQ1353" t="str">
            <v>CONTRATACIÓN DIRECTA</v>
          </cell>
          <cell r="BR1353" t="str">
            <v>SGR-562-2024</v>
          </cell>
          <cell r="BS1353" t="str">
            <v>https://community.secop.gov.co/Public/Tendering/OpportunityDetail/Index?noticeUID=CO1.NTC.6989568&amp;isFromPublicArea=True&amp;isModal=true&amp;asPopupView=true</v>
          </cell>
        </row>
        <row r="1354">
          <cell r="A1354" t="str">
            <v>SGR-563-2024</v>
          </cell>
          <cell r="C1354">
            <v>45572</v>
          </cell>
          <cell r="D1354" t="str">
            <v>ALEJANDRA NARVAEZ GONZALEZ</v>
          </cell>
          <cell r="E1354" t="str">
            <v>SIRLY ANA RUIZ FLOREZ</v>
          </cell>
          <cell r="F1354" t="str">
            <v>CONTRATO</v>
          </cell>
          <cell r="J1354">
            <v>36908</v>
          </cell>
          <cell r="K1354">
            <v>24</v>
          </cell>
          <cell r="L1354" t="str">
            <v>630106923_x000D_</v>
          </cell>
          <cell r="M1354" t="str">
            <v>PROFESIONAL</v>
          </cell>
          <cell r="N1354" t="str">
            <v>CÉDULA DE CIUDADANIA</v>
          </cell>
          <cell r="O1354">
            <v>1010130411</v>
          </cell>
          <cell r="P1354">
            <v>9</v>
          </cell>
          <cell r="Q1354" t="str">
            <v>PSP a la VSCSM para el desarrollo de la función de fiscalización minera, en actividades de evaluación documental de
expedientes, la elaboración o consolidación de conceptos técnicos e inspecciones de campo.</v>
          </cell>
          <cell r="R1354" t="str">
            <v>1. Apoyar la verificación del cumplimiento de las obligaciones técnicas y económicas por parte de los titulares de
acuerdo a lo establecido en los diferentes títulos mineros, sus modificaciones y términos, y elaborar los conceptos
técnicos e informes que correspondan,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Gestionar las actuaciones técnicas que le sean asignadas a través deAnnA Minería de manera oportuna y
conforme a los los lineamientos que se impartan, generando los informes requeridos.
8. Registrar el desarrollo de sus actividades diarias y/o semanales y/o mensuales, en los formatos o sistemas de
información que disponga la Entidad para tal fin y de conformidad a las solicitudes que realce el supervisor.
9. Apoyar la elaboración y/o consolidación de informes o reportes de gestión del grupo de trabajo de conformidad con
la asignación que realice el Supervisor y atendiendo los lineamientos que se impartan para el efecto, procurando la
entrega oportuna de los mismos.
10.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11. Apoyar y participar en las mesas de trabajo organizadas por la ANM u otros eventos regionales con los distintos
Entes Territoriales, titulares mineros y beneficiarios de áreas con prerrogativas de explotación, para difundir la
normatividad minera vigente, los aspectos operativos de la actividad minera de la región y en general los relacionados
con la fiscalización a la actividad minera.
12. Proyectar oficios, memorandos, documentos de respuesta a las peticiones y solicitudes de información relacionadas
con el objeto contractual que le sean asignadas a través del Sistema de Gestión Documental.
13. Contar con el equipo de cómputo y los elementos de protección personal necesarios para la prestación del servicio._x000D_</v>
          </cell>
          <cell r="V1354">
            <v>31194835</v>
          </cell>
          <cell r="W1354">
            <v>59424</v>
          </cell>
          <cell r="X1354">
            <v>45581</v>
          </cell>
          <cell r="Y1354" t="str">
            <v>SISTEMA GENERAL DE REGALÍAS</v>
          </cell>
          <cell r="AA1354">
            <v>31194835</v>
          </cell>
          <cell r="AB1354" t="str">
            <v>FERNANDO ALBERTO CARDONA VARGAS</v>
          </cell>
          <cell r="AC1354" t="str">
            <v>VICEPRESIDENTE DE SEGUIMIENTO, CONTROL Y SEGURIDAD MINERA</v>
          </cell>
          <cell r="AD1354" t="str">
            <v>VSCSM</v>
          </cell>
          <cell r="AE1354">
            <v>7</v>
          </cell>
          <cell r="AH1354">
            <v>4456405</v>
          </cell>
          <cell r="AI1354">
            <v>71655385</v>
          </cell>
          <cell r="AJ1354" t="str">
            <v xml:space="preserve">JOEL DARIO PINO PUERTA </v>
          </cell>
          <cell r="AK1354" t="str">
            <v>COORDINADOR DEL GRUPO DE SEGUIMIENTO Y CONTROL ZONA CENTRO</v>
          </cell>
          <cell r="AN1354" t="str">
            <v>Bogotá D.C.</v>
          </cell>
          <cell r="AO1354" t="str">
            <v>14 PRESTACIÓN DE SERVICIOS</v>
          </cell>
          <cell r="AP1354" t="str">
            <v>ATLÁNTICO</v>
          </cell>
          <cell r="AQ1354" t="str">
            <v>BARRANQUILLA</v>
          </cell>
          <cell r="AR1354" t="str">
            <v>GEOLOGIA</v>
          </cell>
          <cell r="AS1354" t="str">
            <v>PREGRADO</v>
          </cell>
          <cell r="AZ1354" t="str">
            <v>SGR</v>
          </cell>
          <cell r="BA1354" t="str">
            <v>563</v>
          </cell>
          <cell r="BB1354">
            <v>2024</v>
          </cell>
          <cell r="BC1354">
            <v>80111600</v>
          </cell>
          <cell r="BD1354" t="str">
            <v>SEGUROS DEL ESTADO S.A.</v>
          </cell>
          <cell r="BE1354" t="str">
            <v>85-46-101042446</v>
          </cell>
          <cell r="BF1354">
            <v>45597</v>
          </cell>
          <cell r="BG1354">
            <v>45602</v>
          </cell>
          <cell r="BH1354">
            <v>45602</v>
          </cell>
          <cell r="BI1354">
            <v>268524</v>
          </cell>
          <cell r="BJ1354">
            <v>45597</v>
          </cell>
          <cell r="BK1354" t="str">
            <v>POSITIVA</v>
          </cell>
          <cell r="BL1354">
            <v>45603</v>
          </cell>
          <cell r="BN1354">
            <v>45603</v>
          </cell>
          <cell r="BO1354">
            <v>45814</v>
          </cell>
          <cell r="BP1354" t="str">
            <v>SI</v>
          </cell>
          <cell r="BQ1354" t="str">
            <v>CONTRATACIÓN DIRECTA</v>
          </cell>
          <cell r="BR1354" t="str">
            <v>SGR-563-2024</v>
          </cell>
          <cell r="BS1354" t="str">
            <v>https://community.secop.gov.co/Public/Tendering/OpportunityDetail/Index?noticeUID=CO1.NTC.6979150&amp;isFromPublicArea=True&amp;isModal=False</v>
          </cell>
        </row>
        <row r="1355">
          <cell r="A1355" t="str">
            <v>SGR-564-2024</v>
          </cell>
          <cell r="C1355" t="str">
            <v>ARRENDAMIENTO TORRE 7 - CO1.PCCNTR.6982325 - CC NO APLICA - 01-11-24</v>
          </cell>
          <cell r="D1355" t="str">
            <v xml:space="preserve">FIDUCIARIA BANCOLOMBIA S.A/FONDO DE CAPITAL PRIVADO FONDO INMOBILIARIO COLOMBIA </v>
          </cell>
          <cell r="E1355" t="str">
            <v xml:space="preserve">SUSANITA RODRIGUEZ CASAS </v>
          </cell>
          <cell r="F1355" t="str">
            <v>CONTRATO</v>
          </cell>
          <cell r="J1355" t="str">
            <v>NO APLICA</v>
          </cell>
          <cell r="K1355" t="str">
            <v>NO APLICA</v>
          </cell>
          <cell r="L1355">
            <v>650009023</v>
          </cell>
          <cell r="M1355" t="str">
            <v>NO APLICA</v>
          </cell>
          <cell r="N1355" t="str">
            <v>NIT</v>
          </cell>
          <cell r="O1355">
            <v>900203191</v>
          </cell>
          <cell r="P1355">
            <v>5</v>
          </cell>
          <cell r="Q1355" t="str">
            <v>ARRENDAR UN BIEN INMUEBLE PARA EL FUNCIONAMIENTO DE LA SEDE PRINCIPAL DE FISCALIZACIÓN EN BOGOTÁ</v>
          </cell>
          <cell r="R1355" t="str">
            <v>1. Permitir al arrendatario el uso y goce del inmueble objeto del contrato durante el plazo. 2. Permitir al arrendatario la adecuación del inmueble arrendado sus aditamentos y cometidas eléctricas, hidrosanitarias, telefónicas y las demás necesarias para el funcionamiento de los mismos, según la 
destinación prevista en el contrato, previa autorización expresa y por escrito por parte del arrendador.
3. Respetar la imagen corporativa y condiciones de funcionamiento y seguridad del inmueble (avisos, iluminación, diseño, aire acondicionado, entre otras), las cuales se ajustarán a las políticas que al respecto tenga el arrendatario.
4. Permitir al arrendatario llevar a cabo la señalización y promoción tanto interna como externa y de
conformidad con las políticas publicadas que para el efecto ponga en práctica el arrendatario.
5. En caso de embargos, judiciales o administrativos, medidas cautelares o litigios de cualquier índole
contra el arrendador, relacionados directa y exclusivamente con el inmueble entregado en
arrendamiento, el arrendador se obliga a dar aviso inmediato al arrendatario.
6. Librar al arrendatario de toda perturbación en el goce del inmueble arrendado, siempre que las mismas
fueren imputables al arrendador.
7. Facilitar sin ningún costo para el arrendatario, las áreas técnicas necesarias para la instalación de
equipos (planta eléctrica y aires acondicionados) de tubería y demás conducciones técnicas para el
sistema de energía de emergencia, sistema de aire acondicionado y sistema de telecomunicaciones.
8. Facturar oportunamente al arrendatario el valor total del canon de arrendamiento.
9. Pagar los impuestos tasas, contribuciones y gravámenes que se causen sobre el inmueble, de
conformidad con lo establecido en el contrato.
10. Constituir una póliza de Todo Riesgo para el bien inmueble objeto del arrendamiento y mantenerla
vigente durante todo el plazo de ejecución del contrato.
11. Cumplir con las demás obligaciones que por su naturaleza se deriven del contrato.
12. Entregar a la Agencia Nacional de Minería, el inmueble dado en arrendamiento, en buen estado de
servicio, seguridad y sanidad
13. Colaborar con la Agencia, en lo que sea necesario, para el objeto del contrato se cumpla
satisfactoriamente.
14. Garantizar que las instalaciones eléctricas de los inmuebles objeto de arrendamiento, cumplan con las
especificaciones técnicas.
15. Recibir el inmueble al momento de la terminación del contrato.
16. Cumplir con las demás obligaciones que por su naturaleza se deriven del contrato.
17. Mantener, con carácter confidencial, toda la información propiedad de la Agencia
Nacional de Minería a la que tenga acceso en desarrollo del objeto del contrato, y no
utilizarla o divulgarla a terceras personas.
18. Atender oportunamente los requerimientos y sugerencias que le formule la Entidad a
través del supervisor del contrato.
19. No acceder a peticiones o amenazas de quienes actúen por fuera de la Ley con el fin de
obligarlo a hacer u omitir algún acto o hecho.
20. Obrar con lealtad y buena fe en el desarrollo del contrato, evitando dilaciones que afecten el cumplimiento del objeto contractual.</v>
          </cell>
          <cell r="V1355">
            <v>791029584</v>
          </cell>
          <cell r="W1355">
            <v>60524</v>
          </cell>
          <cell r="X1355">
            <v>45594</v>
          </cell>
          <cell r="Y1355" t="str">
            <v>SISTEMA GENERAL DE REGALÍAS</v>
          </cell>
          <cell r="AA1355">
            <v>79789293</v>
          </cell>
          <cell r="AB1355" t="str">
            <v>OCTAVIO SERRANO SUAREZ</v>
          </cell>
          <cell r="AC1355" t="str">
            <v>COORDINADOR DEL GRUPO DE SERVICIOS ADMINISTRATIVOS</v>
          </cell>
          <cell r="AG1355">
            <v>45838</v>
          </cell>
          <cell r="AH1355" t="str">
            <v>8 pagos fraccionados</v>
          </cell>
          <cell r="AI1355">
            <v>52218196</v>
          </cell>
          <cell r="AJ1355" t="str">
            <v>ASTRID PAOLA VELASCO AMAYA</v>
          </cell>
          <cell r="AK1355" t="str">
            <v>EXPERTO G3 GRADO 6 DEL GRUPO DE SERVICIOS ADMINISTRAIVOS</v>
          </cell>
          <cell r="AN1355" t="str">
            <v>Bogotá D.C.</v>
          </cell>
          <cell r="AO1355" t="str">
            <v>1 ARRENDAMIENTO y/o ADQUISICIÓN DE INMUEBLES</v>
          </cell>
          <cell r="AP1355" t="str">
            <v>NO APLICA</v>
          </cell>
          <cell r="AQ1355" t="str">
            <v xml:space="preserve">NO APLICA </v>
          </cell>
          <cell r="AR1355" t="str">
            <v xml:space="preserve">NO APLICA </v>
          </cell>
          <cell r="AS1355" t="str">
            <v xml:space="preserve">NO APLICA </v>
          </cell>
          <cell r="AZ1355" t="str">
            <v>SGR</v>
          </cell>
          <cell r="BA1355" t="str">
            <v>564</v>
          </cell>
          <cell r="BB1355">
            <v>2024</v>
          </cell>
          <cell r="BC1355">
            <v>8013500</v>
          </cell>
          <cell r="BD1355" t="str">
            <v>NO APLICA</v>
          </cell>
          <cell r="BE1355" t="str">
            <v>NO APLICA</v>
          </cell>
          <cell r="BF1355">
            <v>45597</v>
          </cell>
          <cell r="BG1355" t="str">
            <v>NO APLICA</v>
          </cell>
          <cell r="BH1355" t="str">
            <v>NO APLICA</v>
          </cell>
          <cell r="BI1355">
            <v>268624</v>
          </cell>
          <cell r="BJ1355">
            <v>45597</v>
          </cell>
          <cell r="BK1355" t="str">
            <v xml:space="preserve">NO APLICA </v>
          </cell>
          <cell r="BL1355" t="str">
            <v xml:space="preserve">NO APLICA </v>
          </cell>
          <cell r="BN1355">
            <v>45597</v>
          </cell>
          <cell r="BO1355">
            <v>45838</v>
          </cell>
          <cell r="BQ1355" t="str">
            <v>CONTRATACIÓN DIRECTA</v>
          </cell>
          <cell r="BR1355" t="str">
            <v>SGR-564-2024</v>
          </cell>
          <cell r="BS1355" t="str">
            <v>https://community.secop.gov.co/Public/Tendering/OpportunityDetail/Index?noticeUID=CO1.NTC.6989102&amp;isFromPublicArea=True&amp;isModal=False</v>
          </cell>
        </row>
        <row r="1356">
          <cell r="A1356" t="str">
            <v>SGR-565-2024</v>
          </cell>
          <cell r="C1356" t="str">
            <v>ARRENDAMIENTO PAR QUIBDO 	CO1.PCCNTR.6981781 - CC CHOCO NO ACT - 01-11-24</v>
          </cell>
          <cell r="D1356" t="str">
            <v>URVE INMOBILIARIA CHOCO SAS</v>
          </cell>
          <cell r="E1356" t="str">
            <v>ANA MARÍA MENDOZA</v>
          </cell>
          <cell r="F1356" t="str">
            <v>CONTRATO</v>
          </cell>
          <cell r="J1356" t="str">
            <v>NO APLICA</v>
          </cell>
          <cell r="K1356" t="str">
            <v>NO APLICA</v>
          </cell>
          <cell r="L1356">
            <v>650006023</v>
          </cell>
          <cell r="M1356" t="str">
            <v>NO APLICA</v>
          </cell>
          <cell r="N1356" t="str">
            <v>NIT</v>
          </cell>
          <cell r="O1356">
            <v>900934317</v>
          </cell>
          <cell r="P1356">
            <v>2</v>
          </cell>
          <cell r="Q1356" t="str">
            <v>ARRENDAR UN BIEN INMUEBLE PARA EL FUNCIONAMIENTO DEL PUNTO DE
ATENCIÓN REGIONAL QUIBDÓ, SEDE DONDE SE ADELANTAN FUNCIONES DE FISCALIZACIÓN</v>
          </cell>
          <cell r="V1356">
            <v>50871019</v>
          </cell>
          <cell r="W1356">
            <v>60024</v>
          </cell>
          <cell r="X1356">
            <v>45594</v>
          </cell>
          <cell r="Y1356" t="str">
            <v>SISTEMA GENERAL DE REGALÍAS</v>
          </cell>
          <cell r="AA1356">
            <v>50871019</v>
          </cell>
          <cell r="AB1356" t="str">
            <v>OCTAVIO SERRANO SUAREZ</v>
          </cell>
          <cell r="AC1356" t="str">
            <v xml:space="preserve">COORDINADOR GRUPO DE SERVICIOS ADMINISTRATIVOS </v>
          </cell>
          <cell r="AD1356" t="str">
            <v>VAF</v>
          </cell>
          <cell r="AG1356">
            <v>45838</v>
          </cell>
          <cell r="AH1356">
            <v>6358877</v>
          </cell>
          <cell r="AI1356">
            <v>77183258</v>
          </cell>
          <cell r="AJ1356" t="str">
            <v>ALCIDES PERALES CAMPILLO</v>
          </cell>
          <cell r="AK1356" t="str">
            <v xml:space="preserve">COORDINADOR PUNTO DE ATENCIÓN REGIONAL QUIBDO </v>
          </cell>
          <cell r="AN1356" t="str">
            <v>Quibdó</v>
          </cell>
          <cell r="AO1356" t="str">
            <v>1 ARRENDAMIENTO y/o ADQUISICIÓN DE INMUEBLES</v>
          </cell>
          <cell r="AP1356" t="str">
            <v xml:space="preserve">NO APLICA </v>
          </cell>
          <cell r="AQ1356" t="str">
            <v xml:space="preserve">NO APLICA </v>
          </cell>
          <cell r="AR1356" t="str">
            <v xml:space="preserve">NO APLICA </v>
          </cell>
          <cell r="AS1356" t="str">
            <v xml:space="preserve">NO APLICA </v>
          </cell>
          <cell r="AZ1356" t="str">
            <v>SGR</v>
          </cell>
          <cell r="BA1356" t="str">
            <v>565</v>
          </cell>
          <cell r="BB1356">
            <v>2024</v>
          </cell>
          <cell r="BC1356">
            <v>80131500</v>
          </cell>
          <cell r="BD1356" t="str">
            <v>SEGUROS DEL ESTADO S.A.</v>
          </cell>
          <cell r="BE1356" t="str">
            <v>33-44-101255768</v>
          </cell>
          <cell r="BF1356">
            <v>45597</v>
          </cell>
          <cell r="BG1356">
            <v>45609</v>
          </cell>
          <cell r="BH1356">
            <v>45610</v>
          </cell>
          <cell r="BI1356">
            <v>268824</v>
          </cell>
          <cell r="BJ1356">
            <v>45601</v>
          </cell>
          <cell r="BK1356" t="str">
            <v xml:space="preserve">NO APLICA </v>
          </cell>
          <cell r="BL1356" t="str">
            <v xml:space="preserve">NO APLICA </v>
          </cell>
          <cell r="BN1356">
            <v>45597</v>
          </cell>
          <cell r="BO1356">
            <v>45838</v>
          </cell>
          <cell r="BQ1356" t="str">
            <v>CONTRATACIÓN DIRECTA</v>
          </cell>
          <cell r="BR1356" t="str">
            <v>SGR-565-2024</v>
          </cell>
          <cell r="BS1356" t="str">
            <v>https://community.secop.gov.co/Public/Tendering/OpportunityDetail/Index?noticeUID=CO1.NTC.6988580&amp;isFromPublicArea=True&amp;isModal=true&amp;asPopupView=true</v>
          </cell>
        </row>
        <row r="1357">
          <cell r="A1357" t="str">
            <v>SGR-566-2024</v>
          </cell>
          <cell r="C1357">
            <v>45603</v>
          </cell>
          <cell r="D1357" t="str">
            <v xml:space="preserve">FELIPE GIL BERNAL </v>
          </cell>
          <cell r="E1357" t="str">
            <v>SIRLY ANA RUIZ FLOREZ</v>
          </cell>
          <cell r="F1357" t="str">
            <v>CONTRATO</v>
          </cell>
          <cell r="J1357">
            <v>35212</v>
          </cell>
          <cell r="K1357">
            <v>29</v>
          </cell>
          <cell r="L1357">
            <v>630085323</v>
          </cell>
          <cell r="M1357" t="str">
            <v>PROFESIONAL</v>
          </cell>
          <cell r="N1357" t="str">
            <v>CÉDULA DE CIUDADANIA</v>
          </cell>
          <cell r="O1357">
            <v>1053851180</v>
          </cell>
          <cell r="P1357">
            <v>2</v>
          </cell>
          <cell r="Q1357" t="str">
            <v>PSP a la VSCSM en actividades necesarias para el desarrollo de la función de fiscalización minera, como es el análisis,
seguimiento y consolidación de la información para la verificación del cumplimiento de las obligaciones ambientales de
los titulares mineros.</v>
          </cell>
          <cell r="R1357" t="str">
            <v>1) Apoyar la elaboración de documentos, conceptos técnicos, estudios mineros y guías técnicas para adelantar los
trabajos y obras en los proyectos mineros, en coordinación con las autoridades ambientales correspondientes.
2) Presentar los informes técnicos que se requieran de acuerdo con los lineamientos establecidos por la VSC conforme a
las actividades asignadas.
3) Apoyar a la VSCSM en las actividades de gestión con el Grupo Interno de Trabajo Socio Ambiental y con el Ministerio
de Minas y Energía y el Ministerio de Ambiente y Desarrollo Sostenible, en la formulación y la ejecución de políticas y
programas ambientales sectoriales.
4) Apoyar a la VSCSM con el seguimiento de los compromisos adquiridos por la ANM en las diferentes mesas de trabajo,
en alineación con el grupo socio ambiental de la Vicepresidencia de Fomento, consolidando la información que se
requiera en materia de fiscalización minera.
5) Apoyar a la VSCSM en la elaboración y consolidación de las respuestas y solicitudes elevadas por los entes de control
y/o auditorías y en general de los requerimientos de información que se relacionen con el objeto del contrato, en el marco
del proceso de fiscalización minera.
6) Asistir y/o participar en los comités, Mesas de Trabajo, incluyendo escenarios de cumplimiento de fallos judiciales,
sentencias reuniones en territorio, talleres y demás reuniones que le designe el supervisor, relacionadas con la ejecución
y fiscalización a proyectos mineros en el territorio.
7) Apoyar a la VSCSM con el seguimiento, control y validación de las actuaciones administrativas relacionadas con la
fiscalización minera, generando y consolidando los reportes a que haya lugar.
8 ) Proponer la incorporación de aspectos de transición energética en la fiscalización, según lineamientos de la altadirección de la ANM.
9) Revisar, consolidar y/o sustanciar las respuestas a los derechos de petición, quejas, requerimientos, y demás
solicitudes a cargo del Grupo de Trabajo que le sean asignados por el supervisor del contrato.</v>
          </cell>
          <cell r="V1357">
            <v>56825600</v>
          </cell>
          <cell r="W1357">
            <v>36824</v>
          </cell>
          <cell r="X1357">
            <v>45499</v>
          </cell>
          <cell r="Y1357" t="str">
            <v>SISTEMA GENERAL DE REGALÍAS</v>
          </cell>
          <cell r="AA1357">
            <v>32490000</v>
          </cell>
          <cell r="AB1357" t="str">
            <v>FERNANDO ALBERTO CARDONA VARGAS</v>
          </cell>
          <cell r="AC1357" t="str">
            <v>VICEPRESIDENTE DE SEGUIMIENTO, CONTROL Y SEGURIDAD MINERA</v>
          </cell>
          <cell r="AD1357" t="str">
            <v>VSCSM</v>
          </cell>
          <cell r="AE1357">
            <v>6</v>
          </cell>
          <cell r="AH1357">
            <v>5415000</v>
          </cell>
          <cell r="AI1357">
            <v>66925444</v>
          </cell>
          <cell r="AJ1357" t="str">
            <v>KATHERINE ALEXANDRA NARANJO JARAMILLO</v>
          </cell>
          <cell r="AK1357" t="str">
            <v>GERENTE DE PROYECTOS GRADO 09</v>
          </cell>
          <cell r="AN1357" t="str">
            <v>Bogotá D.C.</v>
          </cell>
          <cell r="AO1357" t="str">
            <v>14 PRESTACIÓN DE SERVICIOS</v>
          </cell>
          <cell r="AP1357" t="str">
            <v>CALDAS</v>
          </cell>
          <cell r="AQ1357" t="str">
            <v>MANIZALES</v>
          </cell>
          <cell r="AR1357" t="str">
            <v>GEOLOGIA</v>
          </cell>
          <cell r="AS1357" t="str">
            <v>POSGRADO</v>
          </cell>
          <cell r="AZ1357" t="str">
            <v>SGR</v>
          </cell>
          <cell r="BA1357" t="str">
            <v>566</v>
          </cell>
          <cell r="BB1357">
            <v>2024</v>
          </cell>
          <cell r="BC1357">
            <v>80111600</v>
          </cell>
          <cell r="BD1357" t="str">
            <v>SEGUROS DEL ESTADO S.A.</v>
          </cell>
          <cell r="BE1357" t="str">
            <v>18-46-101026451</v>
          </cell>
          <cell r="BF1357">
            <v>45603</v>
          </cell>
          <cell r="BG1357">
            <v>45604</v>
          </cell>
          <cell r="BH1357">
            <v>45608</v>
          </cell>
          <cell r="BI1357">
            <v>270624</v>
          </cell>
          <cell r="BJ1357">
            <v>45604</v>
          </cell>
          <cell r="BK1357" t="str">
            <v>POSITIVA</v>
          </cell>
          <cell r="BL1357">
            <v>45609</v>
          </cell>
          <cell r="BN1357">
            <v>45609</v>
          </cell>
          <cell r="BO1357">
            <v>45789</v>
          </cell>
          <cell r="BP1357" t="str">
            <v>SI</v>
          </cell>
          <cell r="BQ1357" t="str">
            <v>CONTRATACIÓN DIRECTA</v>
          </cell>
          <cell r="BR1357" t="str">
            <v>SGR-566-2024</v>
          </cell>
          <cell r="BS1357" t="str">
            <v>https://community.secop.gov.co/Public/Tendering/OpportunityDetail/Index?noticeUID=CO1.NTC.7013456&amp;isFromPublicArea=True&amp;isModal=False</v>
          </cell>
        </row>
        <row r="1358">
          <cell r="A1358" t="str">
            <v>SGR-567-2024</v>
          </cell>
          <cell r="C1358">
            <v>45602</v>
          </cell>
          <cell r="D1358" t="str">
            <v xml:space="preserve">MIGUEL ANGEL FONSECA BARRERA </v>
          </cell>
          <cell r="E1358" t="str">
            <v>SIRLY ANA RUIZ FLOREZ</v>
          </cell>
          <cell r="F1358" t="str">
            <v>CONTRATO</v>
          </cell>
          <cell r="J1358">
            <v>29867</v>
          </cell>
          <cell r="K1358">
            <v>43</v>
          </cell>
          <cell r="L1358">
            <v>630103523</v>
          </cell>
          <cell r="M1358" t="str">
            <v>PROFESIONAL</v>
          </cell>
          <cell r="N1358" t="str">
            <v>CÉDULA DE CIUDADANIA</v>
          </cell>
          <cell r="O1358">
            <v>80093070</v>
          </cell>
          <cell r="P1358">
            <v>5</v>
          </cell>
          <cell r="Q1358" t="str">
            <v>PSP a la VSCSM, en actividades jurídicas necesarias para el desarrollo de la función de fiscalización minera, como lo es
el acompañamiento en amparos administrativos, la emisión de conceptos, la evaluación documental de expedientes
mineros, la sustanciación y revisión de actos administrativos, así como la atención y respuesta a los requerimientos de
entes de control.</v>
          </cell>
          <cell r="R1358" t="str">
            <v>1. Apoyar la definición de estrategias encaminadas a mejorar los procesos y procedimientos relacionados con el
cumplimiento de las metas y objetivos establecidos para la atención de los asuntos a cargo de la Vicepresidencia de
Seguimiento, Control y Seguridad Minera.
2. Proponer a la Vicepresidencia de Seguimiento, Control y Seguridad Minera, lineamientos y criterios jurídicos
orientadores para ser incorporados en los planes, estrategias, formatos, procesos y procedimientos relacionados con la
función de fiscalización.
3. Elaborar y/o revisar los estudios, reportes, informes y en general los documentos que se requieran para la atención,
seguimiento y control de los asuntos a cargo de la Vicepresidencia de Seguimiento, Control y Seguridad Minera,
proponiendo las acciones de mejora y ajustes a los lineamientos y planes operativos que se requieran.
4. Apoyar la definición y consolidación de lineamientos jurídicos, tendientes a la unificación de criterios para la
sustanciación de conceptos, actos administrativos y demás documentos que se requieran para la atención de los asuntos
a cargo de la Vicepresidencia de Seguimiento, Control y Seguridad Minera.
5. Aportar con la revisión de los actos administrativos, al cumplimiento de las metas, indicadores de calidad, planes de
acción y/o planes de mejoramiento.
6.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mensualmente.7. Apoyar en la elaboración de los actos administrativos de mayor envergadura que deban ser proferidos por la
vicepresidencia de seguimiento, control y seguridad minera y/o de la Vicepresidencia de Seguimiento Control y Seguridad
Minera.
8. Elaborar, revisar y/o consolidar las consultas, requerimientos, derechos de petición y demás solicitudes efectuadas
por los particulares, las diferentes dependencias de la entidad y las autoridades u organismos externos.
9. Elaborar, revisar y/o consolidar las respuestas a consultas, requerimientos y derechos de petición, así como las
solicitudes efectuadas por las demás dependencias de la entidad sobre los trámites a cargo de la VSCSM, en el marco
del cumplimiento del indicador de oportunidad en su atención.
10. Liderar la gestión con las entidades y organismos externos, incluidos órganos de control, para garantizar la adecuada
entrega de información y la oportuna atención a los requerimientos y solicitudes de competencia del despacho de la
Vicepresidencia de Seguimiento, Control y Seguridad Minera.
11. Asistir y participar en las reuniones, consejos, juntas, comités y demás eventos que indique el supervisor y que se
relacione con el objeto contractual.
12. Presentar informes mensuales en los que se detalle la participación en comités, la respuesta a requerimientos de
información y el avance en la definición e implementación de las estrategias y mecanismos descritos en los numerales
anteriores y las actividades desarrolladas en ejecución del objeto contractual.
13. Revisar y actualizar la información relacionada con los tramites que le sean asignados, en los sistemas de
información o herramientas que para el caso disponga la Entidad._x000D_</v>
          </cell>
          <cell r="V1358">
            <v>77570792</v>
          </cell>
          <cell r="W1358">
            <v>54624</v>
          </cell>
          <cell r="X1358">
            <v>45501</v>
          </cell>
          <cell r="Y1358" t="str">
            <v>COFINANCIADO (SGR - ANM NACION)</v>
          </cell>
          <cell r="AA1358">
            <v>77570792</v>
          </cell>
          <cell r="AB1358" t="str">
            <v>FERNANDO ALBERTO CARDONA VARGAS</v>
          </cell>
          <cell r="AC1358" t="str">
            <v>VICEPRESIDENTE DE SEGUIMIENTO, CONTROL Y SEGURIDAD MINERA</v>
          </cell>
          <cell r="AD1358" t="str">
            <v>VSCSM</v>
          </cell>
          <cell r="AE1358">
            <v>8</v>
          </cell>
          <cell r="AH1358">
            <v>9696349</v>
          </cell>
          <cell r="AI1358">
            <v>7169561</v>
          </cell>
          <cell r="AJ1358" t="str">
            <v xml:space="preserve">EDGAR ENRIQUE ROJAS </v>
          </cell>
          <cell r="AK1358" t="str">
            <v xml:space="preserve">COORDIANADOR PAR BUCARAMANGA </v>
          </cell>
          <cell r="AN1358" t="str">
            <v>Bucaramanga</v>
          </cell>
          <cell r="AO1358" t="str">
            <v>14 PRESTACIÓN DE SERVICIOS</v>
          </cell>
          <cell r="AP1358" t="str">
            <v>BOYACÁ</v>
          </cell>
          <cell r="AQ1358" t="str">
            <v xml:space="preserve">DUITAMA </v>
          </cell>
          <cell r="AR1358" t="str">
            <v>ABOGADO</v>
          </cell>
          <cell r="AS1358" t="str">
            <v>POSGRADO</v>
          </cell>
          <cell r="AZ1358" t="str">
            <v>SGR</v>
          </cell>
          <cell r="BA1358" t="str">
            <v>567</v>
          </cell>
          <cell r="BB1358">
            <v>2024</v>
          </cell>
          <cell r="BC1358">
            <v>80111600</v>
          </cell>
          <cell r="BD1358" t="str">
            <v>SEGUROS DEL ESTADO S.A.</v>
          </cell>
          <cell r="BE1358" t="str">
            <v xml:space="preserve">14-44-101223198	</v>
          </cell>
          <cell r="BF1358">
            <v>45608</v>
          </cell>
          <cell r="BG1358">
            <v>45609</v>
          </cell>
          <cell r="BH1358">
            <v>45609</v>
          </cell>
          <cell r="BI1358">
            <v>275724</v>
          </cell>
          <cell r="BJ1358">
            <v>45608</v>
          </cell>
          <cell r="BK1358" t="str">
            <v>POSITIVA</v>
          </cell>
          <cell r="BL1358">
            <v>45610</v>
          </cell>
          <cell r="BN1358">
            <v>45610</v>
          </cell>
          <cell r="BO1358">
            <v>45851</v>
          </cell>
          <cell r="BP1358" t="str">
            <v>SI</v>
          </cell>
          <cell r="BQ1358" t="str">
            <v>CONTRATACIÓN DIRECTA</v>
          </cell>
          <cell r="BR1358" t="str">
            <v>SGR-567-2024</v>
          </cell>
          <cell r="BS1358" t="str">
            <v>https://community.secop.gov.co/Public/Tendering/OpportunityDetail/Index?noticeUID=CO1.NTC.7023271&amp;isFromPublicArea=True&amp;isModal=False</v>
          </cell>
        </row>
        <row r="1359">
          <cell r="A1359" t="str">
            <v>SGR-568-2024</v>
          </cell>
          <cell r="C1359">
            <v>45614</v>
          </cell>
          <cell r="D1359" t="str">
            <v xml:space="preserve">LUISA FERNANDA GUZMAN MOLANO </v>
          </cell>
          <cell r="E1359" t="str">
            <v>SIRLY ANA RUIZ FLOREZ</v>
          </cell>
          <cell r="F1359" t="str">
            <v>CONTRATO</v>
          </cell>
          <cell r="J1359">
            <v>28067</v>
          </cell>
          <cell r="K1359">
            <v>48</v>
          </cell>
          <cell r="L1359">
            <v>630100123</v>
          </cell>
          <cell r="M1359" t="str">
            <v>PROFESIONAL</v>
          </cell>
          <cell r="N1359" t="str">
            <v>CÉDULA DE CIUDADANIA</v>
          </cell>
          <cell r="O1359">
            <v>65773387</v>
          </cell>
          <cell r="P1359">
            <v>8</v>
          </cell>
          <cell r="Q1359"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359" t="str">
            <v xml:space="preserve">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359">
            <v>62183736</v>
          </cell>
          <cell r="W1359">
            <v>51224</v>
          </cell>
          <cell r="X1359">
            <v>45501</v>
          </cell>
          <cell r="Y1359" t="str">
            <v>SISTEMA GENERAL DE REGALÍAS</v>
          </cell>
          <cell r="AA1359">
            <v>54410769</v>
          </cell>
          <cell r="AB1359" t="str">
            <v>FERNANDO ALBERTO CARDONA VARGAS</v>
          </cell>
          <cell r="AC1359" t="str">
            <v>VICEPRESIDENTE DE SEGUIMIENTO, CONTROL Y SEGURIDAD MINERA</v>
          </cell>
          <cell r="AD1359" t="str">
            <v>VSCSM</v>
          </cell>
          <cell r="AE1359">
            <v>7</v>
          </cell>
          <cell r="AH1359">
            <v>7772967</v>
          </cell>
          <cell r="AI1359">
            <v>14138793</v>
          </cell>
          <cell r="AJ1359" t="str">
            <v>DIEGO FERNANDO LINARES ROZO</v>
          </cell>
          <cell r="AK1359" t="str">
            <v>COORDINADOR DEL PUNTO DE ATENCIÓN REGIONAL IBAGUÉ</v>
          </cell>
          <cell r="AN1359" t="str">
            <v>Ibagué</v>
          </cell>
          <cell r="AO1359" t="str">
            <v>14 PRESTACIÓN DE SERVICIOS</v>
          </cell>
          <cell r="AP1359" t="str">
            <v>TOLIMA</v>
          </cell>
          <cell r="AQ1359" t="str">
            <v>IBAGUE</v>
          </cell>
          <cell r="AR1359" t="str">
            <v>ABOGADO</v>
          </cell>
          <cell r="AS1359" t="str">
            <v>PREGRADO</v>
          </cell>
          <cell r="AZ1359" t="str">
            <v>SGR</v>
          </cell>
          <cell r="BA1359" t="str">
            <v>568</v>
          </cell>
          <cell r="BB1359">
            <v>2024</v>
          </cell>
          <cell r="BC1359">
            <v>80111600</v>
          </cell>
          <cell r="BD1359" t="str">
            <v>SEGUROS DEL ESTADO S.A.</v>
          </cell>
          <cell r="BE1359" t="str">
            <v>14-46-101127049</v>
          </cell>
          <cell r="BF1359">
            <v>45611</v>
          </cell>
          <cell r="BG1359">
            <v>45614</v>
          </cell>
          <cell r="BH1359">
            <v>45614</v>
          </cell>
          <cell r="BI1359">
            <v>285624</v>
          </cell>
          <cell r="BJ1359">
            <v>45614</v>
          </cell>
          <cell r="BK1359" t="str">
            <v>POSITIVA</v>
          </cell>
          <cell r="BL1359">
            <v>45615</v>
          </cell>
          <cell r="BN1359">
            <v>45615</v>
          </cell>
          <cell r="BO1359">
            <v>45826</v>
          </cell>
          <cell r="BP1359" t="str">
            <v>SI</v>
          </cell>
          <cell r="BQ1359" t="str">
            <v>CONTRATACIÓN DIRECTA</v>
          </cell>
          <cell r="BR1359" t="str">
            <v>SGR-568-2024</v>
          </cell>
          <cell r="BS1359" t="str">
            <v>https://community.secop.gov.co/Public/Tendering/OpportunityDetail/Index?noticeUID=CO1.NTC.7036211&amp;isFromPublicArea=True&amp;isModal=False</v>
          </cell>
        </row>
        <row r="1360">
          <cell r="A1360" t="str">
            <v>SGR-569-2024</v>
          </cell>
          <cell r="C1360">
            <v>45621</v>
          </cell>
          <cell r="D1360" t="str">
            <v xml:space="preserve">MARIA LOURDES ZULETA RAMIREZ </v>
          </cell>
          <cell r="E1360" t="str">
            <v>SIRLY ANA RUIZ FLOREZ</v>
          </cell>
          <cell r="F1360" t="str">
            <v>CONTRATO</v>
          </cell>
          <cell r="J1360">
            <v>32052</v>
          </cell>
          <cell r="K1360">
            <v>37</v>
          </cell>
          <cell r="L1360">
            <v>630101223</v>
          </cell>
          <cell r="M1360" t="str">
            <v>PROFESIONAL</v>
          </cell>
          <cell r="N1360" t="str">
            <v>CÉDULA DE CIUDADANIA</v>
          </cell>
          <cell r="O1360">
            <v>1067808924</v>
          </cell>
          <cell r="P1360">
            <v>4</v>
          </cell>
          <cell r="Q1360"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 630101223_x000D_</v>
          </cell>
          <cell r="R1360"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360">
            <v>46637802</v>
          </cell>
          <cell r="W1360">
            <v>52324</v>
          </cell>
          <cell r="X1360">
            <v>45501</v>
          </cell>
          <cell r="Y1360" t="str">
            <v>SISTEMA GENERAL DE REGALÍAS</v>
          </cell>
          <cell r="AA1360">
            <v>46637802</v>
          </cell>
          <cell r="AB1360" t="str">
            <v>FERNANDO ALBERTO CARDONA VARGAS</v>
          </cell>
          <cell r="AC1360" t="str">
            <v>VICEPRESIDENTE DE SEGUIMIENTO, CONTROL Y SEGURIDAD MINERA</v>
          </cell>
          <cell r="AD1360" t="str">
            <v>VSCSM</v>
          </cell>
          <cell r="AE1360">
            <v>6</v>
          </cell>
          <cell r="AH1360">
            <v>7772967</v>
          </cell>
          <cell r="AI1360">
            <v>77019256</v>
          </cell>
          <cell r="AJ1360" t="str">
            <v>ANGEL AMAYA CLAVIJO</v>
          </cell>
          <cell r="AK1360" t="str">
            <v>COORDINADOR DEL PUNTO DE ATENCIÓN REGIONAL CARTAGENA</v>
          </cell>
          <cell r="AN1360" t="str">
            <v>Cartagena</v>
          </cell>
          <cell r="AO1360" t="str">
            <v>14 PRESTACIÓN DE SERVICIOS</v>
          </cell>
          <cell r="AP1360" t="str">
            <v>CESAR</v>
          </cell>
          <cell r="AQ1360" t="str">
            <v>VALLEDUPAR</v>
          </cell>
          <cell r="AR1360" t="str">
            <v>INGENIERO DE MINAS</v>
          </cell>
          <cell r="AS1360" t="str">
            <v>PREGRADO</v>
          </cell>
          <cell r="AZ1360" t="str">
            <v>SGR</v>
          </cell>
          <cell r="BA1360" t="str">
            <v>569</v>
          </cell>
          <cell r="BB1360">
            <v>2024</v>
          </cell>
          <cell r="BC1360">
            <v>80111600</v>
          </cell>
          <cell r="BD1360" t="str">
            <v>SEGUROS DEL ESTADO S.A.</v>
          </cell>
          <cell r="BE1360" t="str">
            <v>14-44-101223668</v>
          </cell>
          <cell r="BF1360">
            <v>45611</v>
          </cell>
          <cell r="BG1360">
            <v>45614</v>
          </cell>
          <cell r="BH1360">
            <v>45611</v>
          </cell>
          <cell r="BI1360">
            <v>285724</v>
          </cell>
          <cell r="BJ1360">
            <v>45614</v>
          </cell>
          <cell r="BK1360" t="str">
            <v>POSITIVA</v>
          </cell>
          <cell r="BL1360">
            <v>45616</v>
          </cell>
          <cell r="BN1360">
            <v>45616</v>
          </cell>
          <cell r="BO1360">
            <v>45796</v>
          </cell>
          <cell r="BP1360" t="str">
            <v>SI</v>
          </cell>
          <cell r="BQ1360" t="str">
            <v>CONTRATACIÓN DIRECTA</v>
          </cell>
          <cell r="BR1360" t="str">
            <v>SGR-569-2024</v>
          </cell>
          <cell r="BS1360" t="str">
            <v>https://community.secop.gov.co/Public/Tendering/OpportunityDetail/Index?noticeUID=CO1.NTC.7036416&amp;isFromPublicArea=True&amp;isModal=False</v>
          </cell>
        </row>
        <row r="1361">
          <cell r="A1361" t="str">
            <v>SGR-570-2024</v>
          </cell>
          <cell r="C1361">
            <v>45608</v>
          </cell>
          <cell r="D1361" t="str">
            <v xml:space="preserve">LEIDY YULIETH CARRILLO ARANGO </v>
          </cell>
          <cell r="E1361" t="str">
            <v>SIRLY ANA RUIZ FLOREZ</v>
          </cell>
          <cell r="F1361" t="str">
            <v>CONTRATO</v>
          </cell>
          <cell r="J1361">
            <v>34640</v>
          </cell>
          <cell r="K1361">
            <v>30</v>
          </cell>
          <cell r="L1361">
            <v>630096823</v>
          </cell>
          <cell r="M1361" t="str">
            <v>PROFESIONAL</v>
          </cell>
          <cell r="N1361" t="str">
            <v>CÉDULA DE CIUDADANIA</v>
          </cell>
          <cell r="O1361">
            <v>1093775446</v>
          </cell>
          <cell r="P1361">
            <v>6</v>
          </cell>
          <cell r="Q1361" t="str">
            <v>PSP a la VSCSM para el desarrollo de la función de fiscalización minera, en actividades jurídicas de atención y respuesta</v>
          </cell>
          <cell r="R1361" t="str">
            <v>Con el fin de cumplir las actividades de fiscalización de los títulos mineros el contratista deberá ejecutar las siguientes
obligaciones:
1. Apoyar a la VSCSM en el seguimiento de procesos administrativos enmarcados en la fiscalización minera, redactando
los documentos que se requieran para el efecto.
2. Apoyar a la VSCSM con la obtención de información consolidada, a partir de las diferentes herramientas de gestión
tecnológica de la entidad.
3. Apoyar las actividades de notificación de actos administrativos proyectados por la dependencia y enmarcados en el
proceso de fiscalización minera.
4. Informar al supervisor del contrato cuando el acto administrativo en firme requiera su remisión a las demás
dependencias de la ANM o a Registro Minero Nacional o entidades competentes, proyectando los documentos
necesarios para tal fin.
5. Apoyar a la VSCM en la clasificación de peticiones, quejas, reclamos, obligaciones, trámites enmarcados en la
fiscalización minera y allegados por los usuarios y/o titulares mineros, de acuerdo con las orientaciones que suministre el
Supervisor del contrato.
6. Apoyar y participar en la organización de las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7. Realizar actividades de evaluación documental para la verificación del cumplimiento de las obligaciones
administrativas y jurídicas de los títulos mineros y proyectar los respectivos actos administrativos que se deriven de dicha
evaluación, asignados a su vez por el supervisor y acuerdo a las necesidades del Grupo de Trabajo</v>
          </cell>
          <cell r="V1361">
            <v>26738430</v>
          </cell>
          <cell r="W1361">
            <v>47924</v>
          </cell>
          <cell r="X1361">
            <v>45502</v>
          </cell>
          <cell r="Y1361" t="str">
            <v>SISTEMA GENERAL DE REGALÍAS</v>
          </cell>
          <cell r="AA1361">
            <v>26738430</v>
          </cell>
          <cell r="AB1361" t="str">
            <v>FERNANDO ALBERTO CARDONA VARGAS</v>
          </cell>
          <cell r="AC1361" t="str">
            <v>VICEPRESIDENTE DE SEGUIMIENTO, CONTROL Y SEGURIDAD MINERA</v>
          </cell>
          <cell r="AD1361" t="str">
            <v>VSCSM</v>
          </cell>
          <cell r="AE1361">
            <v>6</v>
          </cell>
          <cell r="AH1361">
            <v>4456405</v>
          </cell>
          <cell r="AI1361">
            <v>27591769</v>
          </cell>
          <cell r="AJ1361" t="str">
            <v>LILIAN SUSANA URBINA MENDOZA</v>
          </cell>
          <cell r="AK1361" t="str">
            <v>COORDINADOR PUNTO DE ATENCION REGIONAL CUCUTA</v>
          </cell>
          <cell r="AN1361" t="str">
            <v>Cúcuta</v>
          </cell>
          <cell r="AO1361" t="str">
            <v>14 PRESTACIÓN DE SERVICIOS</v>
          </cell>
          <cell r="AP1361" t="str">
            <v>NORTE DE SANTANDER</v>
          </cell>
          <cell r="AQ1361" t="str">
            <v>CUCUTA</v>
          </cell>
          <cell r="AR1361" t="str">
            <v>DERECHO</v>
          </cell>
          <cell r="AS1361" t="str">
            <v>POSGRADO</v>
          </cell>
          <cell r="AZ1361" t="str">
            <v>SGR</v>
          </cell>
          <cell r="BA1361" t="str">
            <v>570</v>
          </cell>
          <cell r="BB1361">
            <v>2024</v>
          </cell>
          <cell r="BC1361">
            <v>80111600</v>
          </cell>
          <cell r="BD1361" t="str">
            <v>ASEGURADORA SOLIDARIA DE COLOMBIA</v>
          </cell>
          <cell r="BE1361" t="str">
            <v>475 47 994000068359</v>
          </cell>
          <cell r="BF1361">
            <v>45614</v>
          </cell>
          <cell r="BG1361">
            <v>45615</v>
          </cell>
          <cell r="BH1361">
            <v>45616</v>
          </cell>
          <cell r="BI1361">
            <v>285824</v>
          </cell>
          <cell r="BJ1361">
            <v>45614</v>
          </cell>
          <cell r="BK1361" t="str">
            <v>POSITIVA</v>
          </cell>
          <cell r="BL1361">
            <v>45617</v>
          </cell>
          <cell r="BN1361">
            <v>45617</v>
          </cell>
          <cell r="BO1361">
            <v>45797</v>
          </cell>
          <cell r="BP1361" t="str">
            <v>SI</v>
          </cell>
          <cell r="BQ1361" t="str">
            <v>CONTRATACIÓN DIRECTA</v>
          </cell>
          <cell r="BR1361" t="str">
            <v>SGR-570-2024</v>
          </cell>
          <cell r="BS1361" t="str">
            <v>https://community.secop.gov.co/Public/Tendering/OpportunityDetail/Index?noticeUID=CO1.NTC.7057101&amp;isFromPublicArea=True&amp;isModal=False</v>
          </cell>
        </row>
        <row r="1362">
          <cell r="A1362" t="str">
            <v>SGR-571-2024</v>
          </cell>
          <cell r="C1362" t="str">
            <v>SA-SI-014-2024 - 	CO1.PCCNTR.7033265 - CC BTA ACT  -20-1124</v>
          </cell>
          <cell r="D1362" t="str">
            <v xml:space="preserve">SELCOMP INGENERIA S,A,S </v>
          </cell>
          <cell r="E1362" t="str">
            <v>PAULA ANDREA PIÑEROS CUESTA</v>
          </cell>
          <cell r="F1362" t="str">
            <v>CONTRATO</v>
          </cell>
          <cell r="J1362" t="str">
            <v>NO APLICA</v>
          </cell>
          <cell r="K1362" t="str">
            <v>NO APLICA</v>
          </cell>
          <cell r="L1362" t="str">
            <v>130011124_613003723</v>
          </cell>
          <cell r="M1362" t="str">
            <v>NO APLICA</v>
          </cell>
          <cell r="N1362" t="str">
            <v>NIT</v>
          </cell>
          <cell r="O1362">
            <v>800071819</v>
          </cell>
          <cell r="P1362">
            <v>0</v>
          </cell>
          <cell r="Q1362" t="str">
            <v>a peticiones, quejas, reclamos, así como la evaluación documental de expedientes mineros</v>
          </cell>
          <cell r="R1362" t="str">
            <v>1. Disponer del equipo humano y técnico que resulte necesario para la correcta ejecución del
objeto contractual, sin que ello sea óbice para que se incorpore el equipo adicional que se
requiera para la correcta y oportuna ejecución del contrato. 2. Presentar dentro de los primeros
tres (3) días hábiles a la suscrición del acta de inicio, el plan de trabajo, equipo de trabajo y
demás sustentos descritos en el ANEXO CARACTERÍSTICAS TÉCNICAS MÍNIMAS para
aprobación del supervisor. 3. Realizar el mantenimiento preventivo y correctivo que incluye mano
de obra y suministro de repuestos originales, nuevos y no re-manufacturados que se requieran,
así como realizar las gestiones que correspondan a fin de dar ingreso a los elementos en el
almacén e inventario de la entidad. 4. En caso de requerirse repuestos, el proponente deberá
allegar mínimo tres (3) cotizaciones a la entidad para obtener la aprobación del supervisor, previa
a la instalación del mismo. 5. Los repuestos suministrados deberán ser originales, no se aceptan
repuestos homologados ni remanufacturados. 6. Apoyar con el reporte de los residuos
tecnológicos, así como el traslado y entrega en el Grupo de Gestión Administrativa para la
respectiva clasificación y disposición final. 7. Utilizar software con sus respectivos licenciamientos
que sean requeridos y aprobados por el supervisor del contrato tanto para los equipos que se
suministren durante la ejecución del contrato. 8. Disponer, para los servicios de soporte que
requieren conexión remota, de un software diferente al provisto por la ANM (mínimo cinco (5)
licencias). Este software licenciado, no se aceptará software libre o sin licenciamiento para dichas
conexiones. 9. Mantener durante la ejecución del contrato, el personal mínimo requerido
aprobado por la supervisión. El cambio de cualquiera de las personas que conforman el equipo
de trabajo debe ser autorizado previamente por el supervisor del contrato de la ANM. Su
reemplazo solo se podrá́ realizar por personas de igual o superior perfil a la persona que está
reemplazando. 10. Cumplir satisfactoriamente el objeto del contrato conforme a los
requerimientos brindando un adecuado funcionamiento a la mesa de servicio contratada. 11.
Brindar apoyo con los registros, archivos y controles que se requieran para brindar información
oportuna y confiable respecto a las diferentes etapas de ejecución del presente contrato,
así ́como responder por los documentos físicos o digitales elaborados, respondiendo por la
seguridad y el debido manejo de estos. 12. Realizar la configuración necesaria para que los
servidores donde corren los sistemas de información productivos de la ANM cumplan con las
capacidades necesarias o superiores (Almacenamiento, cómputo y memoria RAM) requeridas.
13. Informar oportunamente al supervisor del contrato de la Agencia Nacional de Mineria, sobre
los potenciales o reales problemas que se puedan presentar durante la ejecución de las
actividades propias de la contratación, que impliquen un riesgo para la Entidad, para la
culminación exitosa de la misma, y el cumplimiento del objeto del contrato. 14. Presentar
periódicamente los informes de actividades pactados, con criterios de calidad, relevancia y
oportunidad de mejora requeridos por el supervisor de la ANM. 15. Mantener la confidencialidad,
integridad y disponibilidad de la información que llegue a conocer 16. Cumplir satisfactoriamente
el objeto del contrato conforme a los requerimientos contenidos en el ANEXO
CARACTERÍSTICAS TÉCNICAS MÍNIMAS - FICHA TÉCNICA del presente documento. 17.
Asumir todos los costos directos e indirectos en que incurra para la ejecución del contrato. 18.
Asistir a reuniones de trabajo programadas por el supervisor del contrato del Ministerio de Minas
y Energía. 19. Acatar y aplicar de manera diligente las observaciones lineamientos y
recomendaciones impartidas por el Supervisor del contrato de la ANM. 20. Las inherentes al
objeto y a la naturaleza del contrato indicadas por el supervisor para el cabal cumplimiento del
objeto del contrato. 21. Realizar los ajustes, mantenimientos preventivos y correctivos en horario
laboral de la Agencia Nacional de Minería o de acuerdo con sus indicaciones y procedimiento.
22. Asumir los costos requeridos para atender los mantenimiento preventivos y correctivos, tales
como mano de obra, traslados en la instalación e insumos necesarios para el correcto
funcionamiento de la solución que incluye (computadores de escritorios y portátiles), y demás
elementos incluidos en este contrato, durante la ejecución, vigencia de soporte, garantía,
mantenimiento y licenciamiento de los equipos, en caso de que aplique, por lo tanto, no tendrán
costo adicional para la Agencia Nacional de Minería. 23. Realizar monitoreo y pruebas de
conectividad a las aplicaciones que dispone la entidad, para garantizar el buen funcionamiento.
24. Realizar una (1) jornada de mantenimiento preventivo y correctivo a nivel nacional con el
personal diferente al dispuesto para prestar el servicio de la mesa de ayuda a los equipos que
se encuentran sin garantía (computadores, portátiles). EL inicio de los mantenimientos se
realizará previa aprobación por parte del supervisor del contrato y deberán realizarse antes del
31 de diciembre de 2024. 25. Disponer de las herramientas necesarias para diagnóstico y
recuperación del sistema operativos de los computadores de los funcionarios. 26. Garantizar el
soporte técnico en sitio a nivel nacional con personal competente para las actividades
programadas por la ANM. 27. La ANM, no asumirán pagos por prestación de servicios prestados
por el contratista que No estén contemplados en el presente contrato. 28. El contratista deberá
levantar, documentar y actualizar los procedimientos recientes, cuando involucren nuevas
tecnologías y/o equipos, además de transferir de esta forma este conocimiento a la Entidad. 29.
Asumir por su cuenta y riesgo el pago de los salarios, prestaciones sociales e indemnizaciones
laborales y honorarios de todo el personal que ocupe en ejecución del contrato, quedando claro
que no existe ningún tipo de vínculo laboral con la ANM, ni responsabilidad en los riesgos que se
deriven de esta contratación.</v>
          </cell>
          <cell r="S1362">
            <v>900000000</v>
          </cell>
          <cell r="T1362">
            <v>94524</v>
          </cell>
          <cell r="U1362">
            <v>45456</v>
          </cell>
          <cell r="V1362">
            <v>800000000</v>
          </cell>
          <cell r="W1362">
            <v>33524</v>
          </cell>
          <cell r="X1362">
            <v>45499</v>
          </cell>
          <cell r="Y1362" t="str">
            <v>COFINANCIADO (SGR - ANM PROPIOS)</v>
          </cell>
          <cell r="AA1362">
            <v>611232104</v>
          </cell>
          <cell r="AB1362" t="str">
            <v>MARIA CATALINA PEREZ LOPEZ</v>
          </cell>
          <cell r="AC1362" t="str">
            <v>JEFE OFICINA OTI</v>
          </cell>
          <cell r="AD1362" t="str">
            <v>OTI</v>
          </cell>
          <cell r="AE1362">
            <v>10</v>
          </cell>
          <cell r="AH1362" t="str">
            <v>SEGUN LO PACTADO</v>
          </cell>
          <cell r="AI1362">
            <v>52177398</v>
          </cell>
          <cell r="AJ1362" t="str">
            <v>ANDREA BIBIANA PEÑA GÓMEZ</v>
          </cell>
          <cell r="AK1362" t="str">
            <v>JEFE OFICINA OTI</v>
          </cell>
          <cell r="AN1362" t="str">
            <v>Todas las sedes</v>
          </cell>
          <cell r="AO1362" t="str">
            <v>3 COMPRAVENTA y/o SUMINISTRO</v>
          </cell>
          <cell r="AP1362" t="str">
            <v>NO APLICA</v>
          </cell>
          <cell r="AQ1362" t="str">
            <v>NO APLICA</v>
          </cell>
          <cell r="AR1362" t="str">
            <v>NO APLICA</v>
          </cell>
          <cell r="AS1362" t="str">
            <v>NO APLICA</v>
          </cell>
          <cell r="AZ1362" t="str">
            <v>SGR</v>
          </cell>
          <cell r="BA1362" t="str">
            <v>571</v>
          </cell>
          <cell r="BB1362">
            <v>2024</v>
          </cell>
          <cell r="BC1362">
            <v>81161500</v>
          </cell>
          <cell r="BD1362" t="str">
            <v>COMPAÑIA MUNDIAL DE SEGUROS S.A.</v>
          </cell>
          <cell r="BE1362" t="str">
            <v xml:space="preserve">	100356428_0</v>
          </cell>
          <cell r="BF1362">
            <v>45616</v>
          </cell>
          <cell r="BG1362">
            <v>45615</v>
          </cell>
          <cell r="BH1362">
            <v>45617</v>
          </cell>
          <cell r="BI1362">
            <v>286424</v>
          </cell>
          <cell r="BJ1362">
            <v>45616</v>
          </cell>
          <cell r="BK1362" t="str">
            <v xml:space="preserve">NO APLICA </v>
          </cell>
          <cell r="BL1362" t="str">
            <v xml:space="preserve">NO APLICA </v>
          </cell>
          <cell r="BN1362">
            <v>45616</v>
          </cell>
          <cell r="BO1362">
            <v>45919</v>
          </cell>
          <cell r="BQ1362" t="str">
            <v>SELECCIÓN ABREVIADA SUBASTA INVERSA</v>
          </cell>
          <cell r="BR1362" t="str">
            <v>SGR-571-2024</v>
          </cell>
          <cell r="BS1362" t="str">
            <v>https://community.secop.gov.co/Public/Tendering/OpportunityDetail/Index?noticeUID=CO1.NTC.6883548&amp;isFromPublicArea=True&amp;isModal=False</v>
          </cell>
        </row>
        <row r="1363">
          <cell r="A1363" t="str">
            <v>SGR-572-2024</v>
          </cell>
          <cell r="C1363">
            <v>45613</v>
          </cell>
          <cell r="D1363" t="str">
            <v>ANDRES CARMONA TORO</v>
          </cell>
          <cell r="E1363" t="str">
            <v>SIRLY ANA RUIZ FLOREZ</v>
          </cell>
          <cell r="F1363" t="str">
            <v>CONTRATO</v>
          </cell>
          <cell r="J1363">
            <v>34407</v>
          </cell>
          <cell r="K1363">
            <v>31</v>
          </cell>
          <cell r="L1363">
            <v>630101723</v>
          </cell>
          <cell r="M1363" t="str">
            <v>PROFESIONAL</v>
          </cell>
          <cell r="N1363" t="str">
            <v>CÉDULA DE CIUDADANIA</v>
          </cell>
          <cell r="O1363">
            <v>1017217233</v>
          </cell>
          <cell r="P1363">
            <v>5</v>
          </cell>
          <cell r="Q1363" t="str">
            <v>PSP a la VSCSM en actividades necesarias para el desarrollo de la función de fiscalización minera, como es la evaluación
documental de expedientes, sustanciación y revisión de actos administrativos y demás trámites jurídicos necesarios para el
cumplimiento de metas. _x000D_</v>
          </cell>
          <cell r="R1363"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363">
            <v>46637802</v>
          </cell>
          <cell r="W1363">
            <v>52824</v>
          </cell>
          <cell r="X1363">
            <v>45501</v>
          </cell>
          <cell r="Y1363" t="str">
            <v>SISTEMA GENERAL DE REGALÍAS</v>
          </cell>
          <cell r="AA1363">
            <v>46637802</v>
          </cell>
          <cell r="AB1363" t="str">
            <v>FERNANDO ALBERTO CARDONA VARGAS</v>
          </cell>
          <cell r="AC1363" t="str">
            <v>VICEPRESIDENTE DE SEGUIMIENTO, CONTROL Y SEGURIDAD MINERA</v>
          </cell>
          <cell r="AD1363" t="str">
            <v>VSCSM</v>
          </cell>
          <cell r="AE1363">
            <v>6</v>
          </cell>
          <cell r="AH1363">
            <v>7772967</v>
          </cell>
          <cell r="AI1363">
            <v>43000561</v>
          </cell>
          <cell r="AJ1363" t="str">
            <v xml:space="preserve">MARIA INES DE LAEUCARISTIA RESTREPO </v>
          </cell>
          <cell r="AK1363" t="str">
            <v>COORDINADORA DEL PUNTO DE ATENCIÓN REGIONAL MEDELLÍN</v>
          </cell>
          <cell r="AN1363" t="str">
            <v>Medellín</v>
          </cell>
          <cell r="AO1363" t="str">
            <v>14 PRESTACIÓN DE SERVICIOS</v>
          </cell>
          <cell r="AP1363" t="str">
            <v>ANTIOQUIA</v>
          </cell>
          <cell r="AQ1363" t="str">
            <v>ENVIGADO</v>
          </cell>
          <cell r="AR1363" t="str">
            <v>ABOGADO</v>
          </cell>
          <cell r="AS1363" t="str">
            <v>POSGRADO</v>
          </cell>
          <cell r="AZ1363" t="str">
            <v>SGR</v>
          </cell>
          <cell r="BA1363" t="str">
            <v>572</v>
          </cell>
          <cell r="BB1363">
            <v>2024</v>
          </cell>
          <cell r="BC1363">
            <v>80111600</v>
          </cell>
          <cell r="BD1363" t="str">
            <v>COMPAÑIA MUNDIAL DE SEGUROS S.A.</v>
          </cell>
          <cell r="BE1363" t="str">
            <v xml:space="preserve">	NB-100357305</v>
          </cell>
          <cell r="BF1363">
            <v>45617</v>
          </cell>
          <cell r="BG1363">
            <v>45618</v>
          </cell>
          <cell r="BH1363">
            <v>45618</v>
          </cell>
          <cell r="BI1363">
            <v>293124</v>
          </cell>
          <cell r="BJ1363">
            <v>45618</v>
          </cell>
          <cell r="BK1363" t="str">
            <v>POSITIVA</v>
          </cell>
          <cell r="BL1363">
            <v>45621</v>
          </cell>
          <cell r="BN1363">
            <v>45621</v>
          </cell>
          <cell r="BO1363">
            <v>45801</v>
          </cell>
          <cell r="BP1363" t="str">
            <v>SI</v>
          </cell>
          <cell r="BQ1363" t="str">
            <v>CONTRATACIÓN DIRECTA</v>
          </cell>
          <cell r="BR1363" t="str">
            <v>SGR-572-2024</v>
          </cell>
          <cell r="BS1363" t="str">
            <v>https://community.secop.gov.co/Public/Tendering/OpportunityDetail/Index?noticeUID=CO1.NTC.7083701&amp;isFromPublicArea=True&amp;isModal=False</v>
          </cell>
        </row>
        <row r="1364">
          <cell r="A1364" t="str">
            <v>SGR-573-2024</v>
          </cell>
          <cell r="C1364">
            <v>45615</v>
          </cell>
          <cell r="D1364" t="str">
            <v>EDGAR MAURICIO BENAVIDEZ BARBOSA </v>
          </cell>
          <cell r="E1364" t="str">
            <v>SIRLY ANA RUIZ FLOREZ</v>
          </cell>
          <cell r="F1364" t="str">
            <v>CONTRATO</v>
          </cell>
          <cell r="J1364">
            <v>32000</v>
          </cell>
          <cell r="K1364">
            <v>38</v>
          </cell>
          <cell r="L1364">
            <v>630094523</v>
          </cell>
          <cell r="M1364" t="str">
            <v>PROFESIONAL</v>
          </cell>
          <cell r="N1364" t="str">
            <v>CÉDULA DE CIUDADANIA</v>
          </cell>
          <cell r="O1364">
            <v>1065587419</v>
          </cell>
          <cell r="P1364">
            <v>9</v>
          </cell>
          <cell r="Q1364"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364" t="str">
            <v>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364">
            <v>62183736</v>
          </cell>
          <cell r="W1364">
            <v>46124</v>
          </cell>
          <cell r="X1364">
            <v>45500</v>
          </cell>
          <cell r="Y1364" t="str">
            <v>SISTEMA GENERAL DE REGALÍAS</v>
          </cell>
          <cell r="AA1364">
            <v>46637802</v>
          </cell>
          <cell r="AB1364" t="str">
            <v>FERNANDO ALBERTO CARDONA VARGAS</v>
          </cell>
          <cell r="AC1364" t="str">
            <v>VICEPRESIDENTE DE SEGUIMIENTO, CONTROL Y SEGURIDAD MINERA</v>
          </cell>
          <cell r="AD1364" t="str">
            <v>VSCSM</v>
          </cell>
          <cell r="AE1364">
            <v>6</v>
          </cell>
          <cell r="AH1364">
            <v>7772967</v>
          </cell>
          <cell r="AI1364">
            <v>77183258</v>
          </cell>
          <cell r="AJ1364" t="str">
            <v>ALCIDES PERALES CAMPILLO</v>
          </cell>
          <cell r="AK1364" t="str">
            <v>COORDINADORA DEL PUNTO DE ATENCIÓN REGIONAL QUIBDÓ</v>
          </cell>
          <cell r="AN1364" t="str">
            <v>Quibdó</v>
          </cell>
          <cell r="AO1364" t="str">
            <v>14 PRESTACIÓN DE SERVICIOS</v>
          </cell>
          <cell r="AP1364" t="str">
            <v>CESAR</v>
          </cell>
          <cell r="AQ1364" t="str">
            <v>BECERRIL</v>
          </cell>
          <cell r="AR1364" t="str">
            <v>INGENIERO DE MINAS</v>
          </cell>
          <cell r="AS1364" t="str">
            <v>POSGRADO</v>
          </cell>
          <cell r="AZ1364" t="str">
            <v>SGR</v>
          </cell>
          <cell r="BA1364" t="str">
            <v>573</v>
          </cell>
          <cell r="BB1364">
            <v>2024</v>
          </cell>
          <cell r="BC1364">
            <v>80111600</v>
          </cell>
          <cell r="BD1364" t="str">
            <v>ASEGURADORA SOLIDARIA DE COLOMBIA</v>
          </cell>
          <cell r="BE1364" t="str">
            <v>520 - 47 - 994000049114</v>
          </cell>
          <cell r="BF1364">
            <v>45617</v>
          </cell>
          <cell r="BG1364">
            <v>45618</v>
          </cell>
          <cell r="BH1364">
            <v>45618</v>
          </cell>
          <cell r="BI1364">
            <v>293224</v>
          </cell>
          <cell r="BJ1364">
            <v>45618</v>
          </cell>
          <cell r="BK1364" t="str">
            <v>POSITIVA</v>
          </cell>
          <cell r="BL1364">
            <v>45621</v>
          </cell>
          <cell r="BN1364">
            <v>45621</v>
          </cell>
          <cell r="BO1364">
            <v>45801</v>
          </cell>
          <cell r="BP1364" t="str">
            <v>SI</v>
          </cell>
          <cell r="BQ1364" t="str">
            <v>CONTRATACIÓN DIRECTA</v>
          </cell>
          <cell r="BR1364" t="str">
            <v>SGR-573-2024</v>
          </cell>
          <cell r="BS1364" t="str">
            <v>https://community.secop.gov.co/Public/Tendering/OpportunityDetail/Index?noticeUID=CO1.NTC.7083214&amp;isFromPublicArea=True&amp;isModal=False</v>
          </cell>
        </row>
        <row r="1365">
          <cell r="A1365" t="str">
            <v>SGR-574-2024</v>
          </cell>
          <cell r="C1365">
            <v>45617</v>
          </cell>
          <cell r="D1365" t="str">
            <v xml:space="preserve">CRISTOBAL BARÓN </v>
          </cell>
          <cell r="E1365" t="str">
            <v>SIRLY ANA RUIZ FLOREZ</v>
          </cell>
          <cell r="F1365" t="str">
            <v>CONTRATO</v>
          </cell>
          <cell r="J1365">
            <v>28244</v>
          </cell>
          <cell r="K1365">
            <v>48</v>
          </cell>
          <cell r="L1365">
            <v>630089923</v>
          </cell>
          <cell r="M1365" t="str">
            <v>PROFESIONAL</v>
          </cell>
          <cell r="N1365" t="str">
            <v>CÉDULA DE CIUDADANIA</v>
          </cell>
          <cell r="O1365">
            <v>7172793</v>
          </cell>
          <cell r="P1365">
            <v>5</v>
          </cell>
          <cell r="Q1365" t="str">
            <v>PSP a la VSCSM en actividades necesarias para el desarrollo de la función de fiscalización minera, como es la
evaluación documental de expedientes, sustanciación y revisión de actos administrativos y demás trámites jurídicos
necesarios para el cumplimiento de metas</v>
          </cell>
          <cell r="R1365" t="str">
            <v>Con el fin de cumplir las actividades de fiscalización de los títulos mineros el contratista deberá ejecutar las siguientes
obligaciones:
1. Sustanciar los actos administrativos que resuelvan trámites o definan situaciones jurídicas de los títulos mineros,
con ocasión a la evaluación documental integral del expediente minero y los informes de inspección de campo que
resulten de la fiscalización a títulos mineros, de acuerdo con los lineamientos y directrices señalados por la ANM y la
asignación realizada mensualmente por el Supervisor del contrato.
2. Realizar la evaluación jurídica de la información y documentación contenida en el expediente minero con el fin de
verificar el cumplimiento de las obligaciones por parte de los titulares y elaborar de manera oportuna los actos
administrativos o documentos de carácter jurídico a que haya lugar, de acuerdo con la asignación realizada por el
Supervisor del contrato mensualmente.
3. Apoyar, desde el punto de vista jurídico, la realización de inspecciones de campo o amparos administrativos que se
programen a los diferentes títulos mineros, acorde con el procedimiento establecido por la ANM, de acuerdo con las
asignaciones que le realice mensualmente el Supervisor del Contrato.
4. Dar respuesta, hacer seguimiento y cerrar las solicitudes que le sean asignadas por el supervisor del contrato a
través del Sistema de Gestión Documental - SGD y demás herramientas dispuestas por la entidad.
5. Sustanciar y/o consolidar las respuestas a los derechos de petición, quejas, requerimientos,y demás solicitudes a
cargo del Grupo de Trabajo, relacionadas con la fiscalización a títulos mineros, que le sean asignadas por el Supervisor
del contrato.
6. Actualizar la información relacionada con el estado actual de los expedientes mineros digitales y la relacionada con
los trámites que le sean asignados, a través de las herramientas y sistemas de información que para el caso disponga la
entidad. 7. Participar en las reuniones y mesas de trabajo organizadas por la ANM, con los distintos Entes Territoriales y
titulares mineros, u otros eventos regionales, para difundir la normatividad minera vigente, los aspectos operativos de la
actividad minera de la región y en general los relacionados con la fiscalización a títulos mineros.
8. Gestionar las actuaciones y trámites que le sean asignados a través deAnnA Minería, Fiscaminero y el Sistema de
Gestión Documental de la Entidad, con el fin de identificar trámites prioritarios en atención a la complejidad de las
actuaciones que deban ser adelantadas por el Grupo de Trabajo, informando oportunamente las gestiones efectuadas al
Supervisor del contrato.
9. Contar con los equipos de cómputo y elementos de protección personal necesarios para la ejecución de las
actividades y la prestación del servicio</v>
          </cell>
          <cell r="V1365">
            <v>69956703</v>
          </cell>
          <cell r="W1365">
            <v>41524</v>
          </cell>
          <cell r="X1365">
            <v>45500</v>
          </cell>
          <cell r="Y1365" t="str">
            <v>SISTEMA GENERAL DE REGALÍAS</v>
          </cell>
          <cell r="AA1365">
            <v>46637802</v>
          </cell>
          <cell r="AB1365" t="str">
            <v>FERNANDO ALBERTO CARDONA VARGAS</v>
          </cell>
          <cell r="AC1365" t="str">
            <v>VICEPRESIDENTE DE SEGUIMIENTO, CONTROL Y SEGURIDAD MINERA</v>
          </cell>
          <cell r="AD1365" t="str">
            <v>VSCSM</v>
          </cell>
          <cell r="AE1365">
            <v>6</v>
          </cell>
          <cell r="AH1365">
            <v>7772967</v>
          </cell>
          <cell r="AI1365">
            <v>1057575114</v>
          </cell>
          <cell r="AJ1365" t="str">
            <v>Laura Ligia Goyeneche Mendivelso</v>
          </cell>
          <cell r="AK1365" t="str">
            <v>COORDINADORA DEL PUNTO DE ATENCIÓN REGIONAL NOBSA</v>
          </cell>
          <cell r="AN1365" t="str">
            <v>Nobsa</v>
          </cell>
          <cell r="AO1365" t="str">
            <v>14 PRESTACIÓN DE SERVICIOS</v>
          </cell>
          <cell r="AP1365" t="str">
            <v>BOYACÁ</v>
          </cell>
          <cell r="AQ1365" t="str">
            <v>SOCHA</v>
          </cell>
          <cell r="AR1365" t="str">
            <v>ABOGADO</v>
          </cell>
          <cell r="AS1365" t="str">
            <v>PREGRADO</v>
          </cell>
          <cell r="AZ1365" t="str">
            <v>SGR</v>
          </cell>
          <cell r="BA1365" t="str">
            <v>574</v>
          </cell>
          <cell r="BB1365">
            <v>2024</v>
          </cell>
          <cell r="BC1365">
            <v>80111600</v>
          </cell>
          <cell r="BD1365" t="str">
            <v>ASEGURADORA SOLIDARIA DE COLOMBIA</v>
          </cell>
          <cell r="BE1365" t="str">
            <v>600-47-994000074118</v>
          </cell>
          <cell r="BF1365">
            <v>45621</v>
          </cell>
          <cell r="BG1365">
            <v>45623</v>
          </cell>
          <cell r="BH1365">
            <v>45623</v>
          </cell>
          <cell r="BI1365">
            <v>296324</v>
          </cell>
          <cell r="BJ1365">
            <v>45622</v>
          </cell>
          <cell r="BK1365" t="str">
            <v>POSITIVA</v>
          </cell>
          <cell r="BL1365">
            <v>45628</v>
          </cell>
          <cell r="BN1365">
            <v>45628</v>
          </cell>
          <cell r="BO1365">
            <v>45809</v>
          </cell>
          <cell r="BP1365" t="str">
            <v>SI</v>
          </cell>
          <cell r="BQ1365" t="str">
            <v>CONTRATACIÓN DIRECTA</v>
          </cell>
          <cell r="BR1365" t="str">
            <v>SGR-574-2024</v>
          </cell>
          <cell r="BS1365" t="str">
            <v>https://community.secop.gov.co/Public/Tendering/OpportunityDetail/Index?noticeUID=CO1.NTC.7102341&amp;isFromPublicArea=True&amp;isModal=False</v>
          </cell>
        </row>
        <row r="1366">
          <cell r="A1366" t="str">
            <v>SGR-575-2024</v>
          </cell>
          <cell r="D1366" t="str">
            <v xml:space="preserve">JAIME ANDRES ROSERO HIDALGO </v>
          </cell>
          <cell r="E1366" t="str">
            <v>SIRLY ANA RUIZ FLOREZ</v>
          </cell>
          <cell r="F1366" t="str">
            <v>CONTRATO</v>
          </cell>
          <cell r="J1366">
            <v>35776</v>
          </cell>
          <cell r="K1366">
            <v>27</v>
          </cell>
          <cell r="L1366">
            <v>630107723</v>
          </cell>
          <cell r="M1366" t="str">
            <v>PROFESIONAL</v>
          </cell>
          <cell r="N1366" t="str">
            <v>CÉDULA DE CIUDADANIA</v>
          </cell>
          <cell r="O1366">
            <v>1233190622</v>
          </cell>
          <cell r="P1366">
            <v>1</v>
          </cell>
          <cell r="Q1366" t="str">
            <v>PSP a la VSCSM para el desarrollo de la función de fiscalización minera, en actividades de evaluación documental de
expedientes, la elaboración o consolidación de conceptos técnicos e inspecciones de campo. 630107723</v>
          </cell>
          <cell r="R1366" t="str">
            <v>1. Apoyar la verificación del cumplimiento de las obligaciones técnicas y económicas por parte de los titulares de
acuerdo a lo establecido en los diferentes títulos mineros, sus modificaciones y términos, y elaborar los conceptos
técnicos e informes que correspondan,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CLAUSULADO COMPLEMENTARIO AL CONTRATO DE PRESTACIÓN DE
SERVICIOS PROFESIONALES No. SGR-575-2024 SUSCRITO ENTRE LA
AGENCIA NACIONAL DE MINERIA Y JAIME ANDRES ROSERO HIDALGO.
Fecha de Impresión: 2024-11-25 Página 2 de 12
entidad, así como los lineamientos que se impartan y generando los informes requeridos de manera oportuna
6. Apoyar las actividades de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Gestionar las actuaciones técnicas que le sean asignadas a través deAnnA Minería de manera oportuna y
conforme a los los lineamientos que se impartan, generando los informes requeridos.
8. Registrar el desarrollo de sus actividades diarias y/o semanales y/o mensuales, en los formatos o sistemas de
información que disponga la Entidad para tal fin y de conformidad a las solicitudes que realce el supervisor.
9. Apoyar la elaboración y/o consolidación de informes o reportes de gestión del grupo de trabajo de conformidad con
la asignación que realice el Supervisor y atendiendo los lineamientos que se impartan para el efecto, procurando la
entrega oportuna de los mismos.
10.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11. Apoyar y participar en las mesas de trabajo organizadas por la ANM u otros eventos regionales con los distintos
Entes Territoriales, titulares mineros y beneficiarios de áreas con prerrogativas de explotación, para difundir la
normatividad minera vigente, los aspectos operativos de la actividad minera de la región y en general los relacionados
con la fiscalización a la actividad minera.
12. Proyectar oficios, memorandos, documentos de respuesta a las peticiones y solicitudes de información relacionadas
con el objeto contractual que le sean asignadas a través del Sistema de Gestión Documental.
13. Contar con el equipo de cómputo y los elementos de protección personal necesarios para la prestación del servicio._x000D_</v>
          </cell>
          <cell r="V1366">
            <v>22282025</v>
          </cell>
          <cell r="W1366">
            <v>61524</v>
          </cell>
          <cell r="X1366">
            <v>45617</v>
          </cell>
          <cell r="Y1366" t="str">
            <v>SISTEMA GENERAL DE REGALÍAS</v>
          </cell>
          <cell r="AA1366">
            <v>22282025</v>
          </cell>
          <cell r="AB1366" t="str">
            <v>FERNANDO ALBERTO CARDONA VARGAS_x000D_</v>
          </cell>
          <cell r="AC1366" t="str">
            <v>VICEPRESIDENTE DE SEGUIMIENTO, CONTROL Y SEGURIDAD MINERA</v>
          </cell>
          <cell r="AD1366" t="str">
            <v>VSCSM</v>
          </cell>
          <cell r="AE1366">
            <v>5</v>
          </cell>
          <cell r="AI1366">
            <v>59820096</v>
          </cell>
          <cell r="AJ1366" t="str">
            <v>Carmen Elena Patiño Burbano</v>
          </cell>
          <cell r="AK1366" t="str">
            <v>Coordinador(a) del Par de Pasto</v>
          </cell>
          <cell r="AN1366" t="str">
            <v>Pasto</v>
          </cell>
          <cell r="AO1366" t="str">
            <v>14 PRESTACIÓN DE SERVICIOS</v>
          </cell>
          <cell r="AP1366" t="str">
            <v>NARIÑO</v>
          </cell>
          <cell r="AQ1366" t="str">
            <v>PASTO</v>
          </cell>
          <cell r="AR1366" t="str">
            <v>INGENIERO DE MINAS</v>
          </cell>
          <cell r="AS1366" t="str">
            <v>PREGRADO</v>
          </cell>
          <cell r="AZ1366" t="str">
            <v>SGR</v>
          </cell>
          <cell r="BA1366" t="str">
            <v>575</v>
          </cell>
          <cell r="BB1366">
            <v>2024</v>
          </cell>
          <cell r="BC1366">
            <v>80111600</v>
          </cell>
          <cell r="BD1366" t="str">
            <v>SEGUROS DEL ESTADO S.A.</v>
          </cell>
          <cell r="BE1366" t="str">
            <v xml:space="preserve">	21-46-101102455</v>
          </cell>
          <cell r="BF1366">
            <v>45621</v>
          </cell>
          <cell r="BG1366">
            <v>45636</v>
          </cell>
          <cell r="BH1366">
            <v>45636</v>
          </cell>
          <cell r="BI1366">
            <v>310724</v>
          </cell>
          <cell r="BJ1366">
            <v>45632</v>
          </cell>
          <cell r="BK1366" t="str">
            <v>POSITIVA</v>
          </cell>
          <cell r="BL1366">
            <v>45638</v>
          </cell>
          <cell r="BN1366">
            <v>45638</v>
          </cell>
          <cell r="BO1366">
            <v>45788</v>
          </cell>
          <cell r="BP1366" t="str">
            <v>SI</v>
          </cell>
          <cell r="BQ1366" t="str">
            <v>CONTRATACIÓN DIRECTA</v>
          </cell>
          <cell r="BR1366" t="str">
            <v>SGR-575-2024</v>
          </cell>
          <cell r="BS1366" t="str">
            <v>https://community.secop.gov.co/Public/Tendering/OpportunityDetail/Index?noticeUID=CO1.NTC.7103765&amp;isFromPublicArea=True&amp;isModal=False</v>
          </cell>
        </row>
        <row r="1367">
          <cell r="A1367" t="str">
            <v>SGR-576-2024</v>
          </cell>
          <cell r="C1367">
            <v>45629</v>
          </cell>
          <cell r="D1367" t="str">
            <v xml:space="preserve">DIEGO ENRIQUE SEGURA ALFONSO  </v>
          </cell>
          <cell r="E1367" t="str">
            <v>SIRLY ANA RUIZ FLOREZ</v>
          </cell>
          <cell r="F1367" t="str">
            <v>CONTRATO</v>
          </cell>
          <cell r="J1367">
            <v>31849</v>
          </cell>
          <cell r="K1367">
            <v>38</v>
          </cell>
          <cell r="L1367">
            <v>630058723</v>
          </cell>
          <cell r="M1367" t="str">
            <v>PROFESIONAL</v>
          </cell>
          <cell r="N1367" t="str">
            <v>CÉDULA DE CIUDADANIA</v>
          </cell>
          <cell r="O1367">
            <v>1013586322</v>
          </cell>
          <cell r="P1367">
            <v>1</v>
          </cell>
          <cell r="Q1367" t="str">
            <v>Prestar servicios profesionales especializados en análisis y seguimiento de variables internas y externas, modelamiento
de procesos BPMN</v>
          </cell>
          <cell r="R1367" t="str">
            <v>1. Identificar y analizar los procesos existentes en el área de control a la producción de la Vicepresidencia de
seguimiento y control en el marco de la fiscalización.
2. Representar de manera clara y precisa las actividades mediante modelos de procesos utilizando BPMN para los
flujos de trabajo y las interacciones entre diferentes componentes del proceso en el marco de la fiscalización.
3. Proponer mejoras y optimizaciones para los procesos existentes basándose en el análisis y modelado realizado.
4. Documentar y actualizar los modelos de procesos creados conforme se realicen cambios o mejoras, asegurando
que toda la información relevante esté claramente detallada y accesible para los stakeholders.
5. Apoyar a la VSCSM con la proyección de los modelos de procesos comprensibles y compatibles con las
operaciones y modelos de negocio.
6. Acompañar el proceso de implementación de procesos mejorados o nuevos, asegurando que los modelos BPMN
sean adoptados correctamente.
7. Ofrecer soporte y realizar ajustes en los procesos modelados después de la implementación, basándose en
feedback y resultados observados.
8. Acompañar el proceso de aprendizaje a los usuarios internos en la comprensión y uso de los modelos BPMN y en
las mejores prácticas de gestión de procesos y crear materiales de capacitación que ayuden a los usuarios a entender y
aplicar los modelos de procesos.
9. Manejar herramientas de software para el modelado, simulación, y análisis de procesos.
10. Utilizar datos y métricas de rendimiento que permitan monitorear el desempeño de los procesos para realizar análisis cuantitativos que respalden las decisiones haciendo uso de herramientas de análisis de datos disponibles en la
Entidad y la identificación de oportunidades de mejora.
11. Aplicar las mejores prácticas en gestión de procesos y asegurarse de que se sigan estándares internacionales de
modelado BPMN, validando que los procesos modelados cumplan con las regulaciones y estándares internos y externos.
12. Proyectar, revisar, complementar y/o consolidar los reportes, informes, presentaciones, estadísticas y demás
documentación que guarde relación con el objeto y obligaciones a ejecutar, cuando se lo requiera la supervisión del
contrato, así como los informes mensuales sobre las actividades ejecutadas para el cumplimiento del objeto contratado.
Asistir y/o participar en las reuniones, talleres, mesas de trabajo, socializaciones y demás eventos que se requieran para
el cumplimiento de sus obligaciones._x000D_</v>
          </cell>
          <cell r="V1367">
            <v>93275604</v>
          </cell>
          <cell r="W1367">
            <v>3724</v>
          </cell>
          <cell r="X1367">
            <v>45369</v>
          </cell>
          <cell r="Y1367" t="str">
            <v>SISTEMA GENERAL DE REGALÍAS</v>
          </cell>
          <cell r="AA1367">
            <v>46637802</v>
          </cell>
          <cell r="AB1367" t="str">
            <v>FERNANDO ALBERTO CARDONA VARGAS</v>
          </cell>
          <cell r="AC1367" t="str">
            <v>VICEPRESIDENTE DE SEGUIMIENTO, CONTROL Y SEGURIDAD MINERA</v>
          </cell>
          <cell r="AD1367" t="str">
            <v>VSCSM</v>
          </cell>
          <cell r="AE1367">
            <v>6</v>
          </cell>
          <cell r="AH1367">
            <v>7772967</v>
          </cell>
          <cell r="AI1367">
            <v>43056693</v>
          </cell>
          <cell r="AJ1367" t="str">
            <v>MARÍA EUGENIA SÁNCHEZ JARAMILLO –</v>
          </cell>
          <cell r="AK1367" t="str">
            <v>EXPERTO GRADO 06</v>
          </cell>
          <cell r="AN1367" t="str">
            <v>Bogotá D.C.</v>
          </cell>
          <cell r="AO1367" t="str">
            <v>14 PRESTACIÓN DE SERVICIOS</v>
          </cell>
          <cell r="AP1367" t="str">
            <v>BOGOTÁ D.C.</v>
          </cell>
          <cell r="AQ1367" t="str">
            <v>BOGOTA</v>
          </cell>
          <cell r="AR1367" t="str">
            <v>INGENIERO DE SISTEMAS</v>
          </cell>
          <cell r="AS1367" t="str">
            <v>POSGRADO</v>
          </cell>
          <cell r="AZ1367" t="str">
            <v>SGR</v>
          </cell>
          <cell r="BA1367" t="str">
            <v>576</v>
          </cell>
          <cell r="BB1367">
            <v>2024</v>
          </cell>
          <cell r="BC1367">
            <v>80111600</v>
          </cell>
          <cell r="BD1367" t="str">
            <v>SEGUROS DEL ESTADO S.A.</v>
          </cell>
          <cell r="BE1367" t="str">
            <v>14-44-101226331</v>
          </cell>
          <cell r="BF1367">
            <v>45635</v>
          </cell>
          <cell r="BG1367">
            <v>45642</v>
          </cell>
          <cell r="BH1367">
            <v>45643</v>
          </cell>
          <cell r="BI1367">
            <v>311924</v>
          </cell>
          <cell r="BJ1367">
            <v>45639</v>
          </cell>
          <cell r="BK1367" t="str">
            <v>POSITIVA</v>
          </cell>
          <cell r="BL1367">
            <v>45644</v>
          </cell>
          <cell r="BN1367">
            <v>45644</v>
          </cell>
          <cell r="BO1367">
            <v>45825</v>
          </cell>
          <cell r="BP1367" t="str">
            <v>NO</v>
          </cell>
          <cell r="BQ1367" t="str">
            <v>CONTRATACIÓN DIRECTA</v>
          </cell>
          <cell r="BR1367" t="str">
            <v>SGR-576-2024</v>
          </cell>
          <cell r="BS1367" t="str">
            <v>https://community.secop.gov.co/Public/Tendering/OpportunityDetail/Index?noticeUID=CO1.NTC.7179659&amp;isFromPublicArea=True&amp;isModal=False</v>
          </cell>
        </row>
        <row r="1368">
          <cell r="A1368" t="str">
            <v>SGR-577-2024</v>
          </cell>
          <cell r="C1368" t="str">
            <v>ARRENDAMIENTO PAR MANIZALEZ - CO1.PCCNTR.6983286 - CC MANIZALEZ NO ACT - 01-11-24</v>
          </cell>
          <cell r="D1368" t="str">
            <v>GRUPO EMPRESARIAL RO S.A.S</v>
          </cell>
          <cell r="E1368" t="str">
            <v>ADRIANA LONDOÑO</v>
          </cell>
          <cell r="F1368" t="str">
            <v>CONTRATO</v>
          </cell>
          <cell r="J1368" t="str">
            <v>NO APLICA</v>
          </cell>
          <cell r="K1368" t="str">
            <v>NO APLICA</v>
          </cell>
          <cell r="L1368">
            <v>650006123</v>
          </cell>
          <cell r="M1368" t="str">
            <v>NO APLICA</v>
          </cell>
          <cell r="N1368" t="str">
            <v>NIT</v>
          </cell>
          <cell r="O1368">
            <v>901351149</v>
          </cell>
          <cell r="P1368">
            <v>2</v>
          </cell>
          <cell r="Q1368" t="str">
            <v xml:space="preserve">- ARRENDAR UN BIEN INMUEBLE PARA
EL FUNCIONAMIENTO DEL PUNTO DE ATENCIÓN REGIONAL MANIZALES, SEDE DONDE SE
ADELANTAN FUNCIONES DE FISCALIZACIÓN </v>
          </cell>
          <cell r="R1368" t="str">
            <v xml:space="preserve">Dar al inmueble la destinación que se señala
en el presente documento. 2. Operar bajo su responsabilidad los equipos y demás elementos del
inmueble. 3. Pagar el valor del canon de arrendamiento según los términos y condiciones del presente
documento. 4. Permitir previa notificación escrita con cinco (5) días de antelación al arrendador o a las
personas (s) que este autorice el ingreso y visita del inmueble, de conformidad con lo establecido en
este documento, para verificar su estado de conservación u otras circunstancias que tengan interés
para ellos, quienes deberán ejercer esta facultad en forma tal que cause la menor perturbación posible
al arrendatario. 5. Cumplir con las reglas establecidas respecto de las reparaciones y mejoras de
conformidad con lo establecido en la ley. Las reparaciones que se causen por la realización de las
mejoras o en las mismas, serán asumidas por el arrendatario. 6. Custodiar y asumir con sus propios
recursos los gastos de vigilancia del inmueble, así́ como cualquier otro necesario para evitar
turbaciones en la tenencia del mismo. 7. Dar cabal cumplimiento al reglamento de propiedad horizontal
al que esté sometido el inmueble, si hubiera lugar a ello. 8. Remitir al arrendador dentro de los cinco
(5) días siguientes al recibo los formularios de declaración de impuestos relacionados con el inmueble,
que sean recibidos por el arrendatario o sus dependientes. 9. Suministrar y actualizar con la
periodicidad requerida la información y documentación financiera y comercial, entre otras que le
solicite al arrendador para el debido conocimiento del cliente. 10. El arrendatario deberá́ solicitar
autorización previa, expresa y por escrito del arrendador para efectos de realizar mejoras que afecten
o comprometan los elementos estructurales del inmueble, la cual no deberá́ ser injustificadamente
negada o retenida y sobre la cual el arrendador deberá́ emitir respuestas dentro de los (15) días
calendario siguientes a la presentación de dicha solicitud. En caso de no recibir manifestación escrita
por parte del arrendador dentro del plazo mencionado, se entenderá́autorizada la realización de la
mejora. 11. Restituir el inmueble en las condiciones pactadas en el acta de entrega de este, de
conformidad con la regulación vigente respecto de las reparaciones y mejoras, una vez terminado por
cualquier causa el contrato de arrendamiento. 12. </v>
          </cell>
          <cell r="V1368">
            <v>76256985</v>
          </cell>
          <cell r="W1368">
            <v>60224</v>
          </cell>
          <cell r="X1368">
            <v>45594</v>
          </cell>
          <cell r="Y1368" t="str">
            <v>SISTEMA GENERAL DE REGALÍAS</v>
          </cell>
          <cell r="AA1368">
            <v>76256984</v>
          </cell>
          <cell r="AB1368" t="str">
            <v>OCTAVIO SERRANO</v>
          </cell>
          <cell r="AC1368" t="str">
            <v>Coordinador del Grupo de Servicios Administrativos</v>
          </cell>
          <cell r="AD1368" t="str">
            <v>VAF</v>
          </cell>
          <cell r="AG1368">
            <v>45442</v>
          </cell>
          <cell r="AH1368">
            <v>8010187</v>
          </cell>
          <cell r="AI1368">
            <v>37275866</v>
          </cell>
          <cell r="AJ1368" t="str">
            <v xml:space="preserve">KAREN ANDREA DURAN NEIVA </v>
          </cell>
          <cell r="AK1368" t="str">
            <v>Coordinador del Punto de Atención Regional de Manizales</v>
          </cell>
          <cell r="AN1368" t="str">
            <v>Manizales</v>
          </cell>
          <cell r="AO1368" t="str">
            <v>1 ARRENDAMIENTO y/o ADQUISICIÓN DE INMUEBLES</v>
          </cell>
          <cell r="AP1368" t="str">
            <v>N/A</v>
          </cell>
          <cell r="AQ1368" t="str">
            <v>N/A</v>
          </cell>
          <cell r="AR1368" t="str">
            <v>N/A</v>
          </cell>
          <cell r="AS1368" t="str">
            <v>NO APLICA</v>
          </cell>
          <cell r="AZ1368" t="str">
            <v>SGR</v>
          </cell>
          <cell r="BA1368" t="str">
            <v>577</v>
          </cell>
          <cell r="BB1368">
            <v>2024</v>
          </cell>
          <cell r="BC1368">
            <v>80131500</v>
          </cell>
          <cell r="BD1368" t="str">
            <v>COMPAÑIA MUNDIAL DE SEGUROS S.A.</v>
          </cell>
          <cell r="BE1368" t="str">
            <v>CMZ100010045</v>
          </cell>
          <cell r="BF1368">
            <v>45597</v>
          </cell>
          <cell r="BG1368">
            <v>45609</v>
          </cell>
          <cell r="BH1368">
            <v>45614</v>
          </cell>
          <cell r="BI1368">
            <v>269424</v>
          </cell>
          <cell r="BJ1368">
            <v>45601</v>
          </cell>
          <cell r="BK1368" t="str">
            <v xml:space="preserve">NO APLICA </v>
          </cell>
          <cell r="BL1368" t="str">
            <v xml:space="preserve">NO APLICA </v>
          </cell>
          <cell r="BN1368">
            <v>45620</v>
          </cell>
          <cell r="BO1368">
            <v>45442</v>
          </cell>
          <cell r="BQ1368" t="str">
            <v>CONTRATACIÓN DIRECTA</v>
          </cell>
          <cell r="BR1368" t="str">
            <v>SGR-577-2024</v>
          </cell>
          <cell r="BS1368" t="str">
            <v>https://community.secop.gov.co/Public/Tendering/OpportunityDetail/Index?noticeUID=CO1.NTC.6986462&amp;isFromPublicArea=True&amp;isModal=False</v>
          </cell>
        </row>
        <row r="1369">
          <cell r="A1369" t="str">
            <v>SGR-578-2024</v>
          </cell>
          <cell r="C1369" t="str">
            <v>ARRENDAMIENTO CTAGENA - 	CO1.PCCNTR.7072743 - CC CTAGENA CANCELDA - 28-11-24</v>
          </cell>
          <cell r="D1369" t="str">
            <v>SOLUCIONES COMERCIALES Y CONSTRUCTIVAS S.A.S</v>
          </cell>
          <cell r="E1369" t="str">
            <v>ADRIANA LONDOÑO</v>
          </cell>
          <cell r="F1369" t="str">
            <v>CONTRATO</v>
          </cell>
          <cell r="J1369" t="str">
            <v>NO APLICA</v>
          </cell>
          <cell r="K1369" t="str">
            <v>NO APLICA</v>
          </cell>
          <cell r="L1369" t="str">
            <v>650005823 _x000D_</v>
          </cell>
          <cell r="M1369" t="str">
            <v>NO APLICA</v>
          </cell>
          <cell r="N1369" t="str">
            <v>NIT</v>
          </cell>
          <cell r="O1369">
            <v>900623242</v>
          </cell>
          <cell r="P1369">
            <v>4</v>
          </cell>
          <cell r="Q1369" t="str">
            <v>ARRENDAR UN BIEN INMUEBLE PARA EL
FUNCIONAMIENTO DE LA NUEVA SEDE DEL PAR CARTAGENA</v>
          </cell>
          <cell r="R1369" t="str">
            <v>ARRENDAR UN BIEN INMUEBLE PARA EL
FUNCIONAMIENTO DE LA NUEVA SEDE DEL PAR CARTAGENA</v>
          </cell>
          <cell r="V1369">
            <v>71400000</v>
          </cell>
          <cell r="W1369">
            <v>61724</v>
          </cell>
          <cell r="X1369">
            <v>45617</v>
          </cell>
          <cell r="Y1369" t="str">
            <v>SISTEMA GENERAL DE REGALÍAS</v>
          </cell>
          <cell r="AA1369">
            <v>63962500</v>
          </cell>
          <cell r="AB1369" t="str">
            <v>OCTAVIO SERRANO RUIZ</v>
          </cell>
          <cell r="AC1369" t="str">
            <v>COORDINADOR GRUPO SERVICIOS ADMINISTRATIVOS</v>
          </cell>
          <cell r="AD1369" t="str">
            <v>VAF</v>
          </cell>
          <cell r="AG1369">
            <v>45467</v>
          </cell>
          <cell r="AH1369" t="str">
            <v>SEGÚN FACTURACIÓN</v>
          </cell>
          <cell r="AI1369">
            <v>77019256</v>
          </cell>
          <cell r="AJ1369" t="str">
            <v>ÁNGEL AMAYA CLAVIJO</v>
          </cell>
          <cell r="AK1369" t="str">
            <v>COORDINADOR PUNTO DE ATENCIÓN REGIONAL CARTAGENA</v>
          </cell>
          <cell r="AN1369" t="str">
            <v>Cartagena</v>
          </cell>
          <cell r="AO1369" t="str">
            <v>1 ARRENDAMIENTO y/o ADQUISICIÓN DE INMUEBLES</v>
          </cell>
          <cell r="AP1369" t="str">
            <v>NO APLICA</v>
          </cell>
          <cell r="AQ1369" t="str">
            <v>NO APLICA</v>
          </cell>
          <cell r="AR1369" t="str">
            <v>NO APLICA</v>
          </cell>
          <cell r="AS1369" t="str">
            <v>NO APLICA</v>
          </cell>
          <cell r="AZ1369" t="str">
            <v>SGR</v>
          </cell>
          <cell r="BA1369" t="str">
            <v>578</v>
          </cell>
          <cell r="BB1369">
            <v>2024</v>
          </cell>
          <cell r="BC1369">
            <v>80131500</v>
          </cell>
          <cell r="BD1369" t="str">
            <v>NO APLICA</v>
          </cell>
          <cell r="BE1369" t="str">
            <v>NO APLICA</v>
          </cell>
          <cell r="BF1369">
            <v>45624</v>
          </cell>
          <cell r="BG1369" t="str">
            <v>NO APLICA</v>
          </cell>
          <cell r="BH1369" t="str">
            <v>NO APLICA</v>
          </cell>
          <cell r="BI1369">
            <v>301724</v>
          </cell>
          <cell r="BJ1369">
            <v>45625</v>
          </cell>
          <cell r="BK1369" t="str">
            <v>NO APLICA</v>
          </cell>
          <cell r="BL1369" t="str">
            <v>NO APLICA</v>
          </cell>
          <cell r="BN1369">
            <v>45624</v>
          </cell>
          <cell r="BO1369">
            <v>45467</v>
          </cell>
          <cell r="BP1369" t="str">
            <v>NO</v>
          </cell>
          <cell r="BQ1369" t="str">
            <v>CONTRATACIÓN DIRECTA</v>
          </cell>
          <cell r="BR1369" t="str">
            <v>SGR-578-2024</v>
          </cell>
          <cell r="BS1369" t="str">
            <v>https://community.secop.gov.co/Public/Tendering/OpportunityDetail/Index?noticeUID=CO1.NTC.7111130&amp;isFromPublicArea=True&amp;isModal=False</v>
          </cell>
        </row>
        <row r="1370">
          <cell r="A1370" t="str">
            <v>SGR-579-2024</v>
          </cell>
          <cell r="C1370">
            <v>45618</v>
          </cell>
          <cell r="D1370" t="str">
            <v xml:space="preserve">JUAN MANUEL ERAZO URREA </v>
          </cell>
          <cell r="E1370" t="str">
            <v>SIRLY ANA RUIZ FLOREZ</v>
          </cell>
          <cell r="F1370" t="str">
            <v>CONTRATO</v>
          </cell>
          <cell r="J1370">
            <v>27555</v>
          </cell>
          <cell r="K1370">
            <v>50</v>
          </cell>
          <cell r="L1370">
            <v>630107823</v>
          </cell>
          <cell r="M1370" t="str">
            <v>PROFESIONAL</v>
          </cell>
          <cell r="N1370" t="str">
            <v>CÉDULA DE CIUDADANIA</v>
          </cell>
          <cell r="O1370">
            <v>94430269</v>
          </cell>
          <cell r="P1370">
            <v>0</v>
          </cell>
          <cell r="Q1370" t="str">
            <v xml:space="preserve">PSP a la VSCSM, en asuntos inherentes a la fiscalización minera y al expediente minero digital, como es la proyección,
seguimiento, control y validación de las actuaciones administrativas generadas y suscritas en el marco del proceso, así
como la consolidación y generación de reportes. </v>
          </cell>
          <cell r="R1370" t="str">
            <v>Con el propósito de cumplir las actividades de fiscalización
de los títulos mineros, el contratista deberá:
1. Apoyar a la VSCSM en la estructuración del Plan Estratégico y el Plan operativo, así como los programas y
proyectos que se requieran para el cumplimiento de la función de fiscalización minera y el fortalecimiento del expediente
digital minero, en enlace con el grupo de Planeación de la Agencia Nacional de minería.
2. Apoyar en la elaboración de los anteproyectos de inversión que proyecte la Vicepresidencia de Seguimiento,
Control y Seguridad Minera para el fortalecimiento de la fiscalización a los títulos y el expediente minero digital,
efectuando las modificaciones en coordinación con el grupo de Planeación de la Agencia Nacional de minería.
3. Orientar a la ANM en la estructuración del Plan Operativo Anual de Inversión que proyecte la VSCSM en los
temas referentes al objeto del contrato y solicitar las modificaciones en coordinación con el grupo de Planeación de la
Agencia Nacional de minería.
4. Realizar apoyo a la elaboración de los planes, proyectos y presupuesto aprobados a la VSCSM para adelantar o
fortalecer la fiscalización minera y el expediente digital minero.
5. Apoyar en la elaboración del árbol de problemas que se requieran para encontrar las causas y los efectos del
problema principal para el fortalecimiento de la fiscalización a los títulos y el expediente minero digital como insumo para
la cadena de valor.
6. Consolidar la información técnica, financiera y contractual relacionada con los proyectos de inversión que se
aprueben en la VSCSM para ser registrada en la plataforma PIIP.
7. Asistir y participar en los comités, reuniones, talleres, juntas y demás eventos que le indique el supervisor,
relacionadas con el objeto del contrato.
8. Presentar los informes que le indique el supervisor y especialmente los señalados en el acápite relativo a la forma de pago</v>
          </cell>
          <cell r="V1370">
            <v>36000000</v>
          </cell>
          <cell r="W1370">
            <v>61624</v>
          </cell>
          <cell r="X1370">
            <v>45617</v>
          </cell>
          <cell r="Y1370" t="str">
            <v>SISTEMA GENERAL DE REGALÍAS</v>
          </cell>
          <cell r="AA1370">
            <v>36000000</v>
          </cell>
          <cell r="AB1370" t="str">
            <v>FERNANDO ALBERTO CARDONA VARGAS</v>
          </cell>
          <cell r="AC1370" t="str">
            <v>VICEPRESIDENTE DE SEGUIMIENTO, CONTROL Y SEGURIDAD MINERA</v>
          </cell>
          <cell r="AD1370" t="str">
            <v>VSCSM</v>
          </cell>
          <cell r="AE1370">
            <v>3</v>
          </cell>
          <cell r="AH1370">
            <v>12000000</v>
          </cell>
          <cell r="AI1370">
            <v>66925444</v>
          </cell>
          <cell r="AJ1370" t="str">
            <v>KATHERINE ALEXANDRA NARANJO JARAMILLO</v>
          </cell>
          <cell r="AK1370" t="str">
            <v>GERENTE DE PROYECTOS GRADO 09</v>
          </cell>
          <cell r="AN1370" t="str">
            <v>Bogotá D.C.</v>
          </cell>
          <cell r="AO1370" t="str">
            <v>14 PRESTACIÓN DE SERVICIOS</v>
          </cell>
          <cell r="AP1370" t="str">
            <v>VALLE DEL CAUCA</v>
          </cell>
          <cell r="AQ1370" t="str">
            <v>CALI</v>
          </cell>
          <cell r="AR1370" t="str">
            <v>MAESTRIA EN ADMINISTRACION DE EMPRESAS</v>
          </cell>
          <cell r="AS1370" t="str">
            <v>POSGRADO</v>
          </cell>
          <cell r="AZ1370" t="str">
            <v>SGR</v>
          </cell>
          <cell r="BA1370" t="str">
            <v>579</v>
          </cell>
          <cell r="BB1370">
            <v>2024</v>
          </cell>
          <cell r="BC1370">
            <v>80111600</v>
          </cell>
          <cell r="BD1370" t="str">
            <v>ASEGURADORA SOLIDARIA DE COLOMBIA</v>
          </cell>
          <cell r="BE1370" t="str">
            <v>360-47-994000036648</v>
          </cell>
          <cell r="BF1370">
            <v>45624</v>
          </cell>
          <cell r="BG1370">
            <v>45630</v>
          </cell>
          <cell r="BH1370">
            <v>45630</v>
          </cell>
          <cell r="BI1370">
            <v>301824</v>
          </cell>
          <cell r="BJ1370">
            <v>45625</v>
          </cell>
          <cell r="BK1370" t="str">
            <v>POSITIVA</v>
          </cell>
          <cell r="BL1370">
            <v>45632</v>
          </cell>
          <cell r="BN1370">
            <v>45632</v>
          </cell>
          <cell r="BO1370">
            <v>45721</v>
          </cell>
          <cell r="BP1370" t="str">
            <v>SI</v>
          </cell>
          <cell r="BQ1370" t="str">
            <v>CONTRATACIÓN DIRECTA</v>
          </cell>
          <cell r="BR1370" t="str">
            <v>SGR-579-2024</v>
          </cell>
          <cell r="BS1370" t="str">
            <v>https://community.secop.gov.co/Public/Tendering/OpportunityDetail/Index?noticeUID=CO1.NTC.7114230&amp;isFromPublicArea=True&amp;isModal=False</v>
          </cell>
        </row>
        <row r="1371">
          <cell r="A1371" t="str">
            <v>SGR-580-2024</v>
          </cell>
          <cell r="C1371">
            <v>45621</v>
          </cell>
          <cell r="D1371" t="str">
            <v xml:space="preserve">JULIETH ARAMINTA PARRA CAMPOS </v>
          </cell>
          <cell r="E1371" t="str">
            <v>SIRLY ANA RUIZ FLOREZ</v>
          </cell>
          <cell r="F1371" t="str">
            <v>CONTRATO</v>
          </cell>
          <cell r="J1371">
            <v>34595</v>
          </cell>
          <cell r="K1371">
            <v>30</v>
          </cell>
          <cell r="L1371">
            <v>630090323</v>
          </cell>
          <cell r="M1371" t="str">
            <v>PROFESIONAL</v>
          </cell>
          <cell r="N1371" t="str">
            <v>CÉDULA DE CIUDADANIA</v>
          </cell>
          <cell r="O1371">
            <v>1057596174</v>
          </cell>
          <cell r="P1371">
            <v>9</v>
          </cell>
          <cell r="Q1371" t="str">
            <v>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v>
          </cell>
          <cell r="R1371"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v>
          </cell>
          <cell r="V1371">
            <v>62183736</v>
          </cell>
          <cell r="W1371">
            <v>41924</v>
          </cell>
          <cell r="X1371">
            <v>45500</v>
          </cell>
          <cell r="Y1371" t="str">
            <v>SISTEMA GENERAL DE REGALÍAS</v>
          </cell>
          <cell r="AA1371">
            <v>46637802</v>
          </cell>
          <cell r="AB1371" t="str">
            <v>FERNANDO ALBERTO CARDONA VARGAS_x000D_</v>
          </cell>
          <cell r="AC1371" t="str">
            <v>VICEPRESIDENTE DE SEGUIMIENTO, CONTROL Y SEGURIDAD MINERA</v>
          </cell>
          <cell r="AD1371" t="str">
            <v>VSCSM</v>
          </cell>
          <cell r="AE1371">
            <v>6</v>
          </cell>
          <cell r="AH1371">
            <v>7772967</v>
          </cell>
          <cell r="AI1371">
            <v>1057575114</v>
          </cell>
          <cell r="AJ1371" t="str">
            <v>LAURA LIGIA GOYENECHE MENDIVELSO</v>
          </cell>
          <cell r="AK1371" t="str">
            <v>COORDINADORA DEL PUNTO DE ATENCIÓN REGIONAL NOBSA</v>
          </cell>
          <cell r="AN1371" t="str">
            <v>Nobsa</v>
          </cell>
          <cell r="AO1371" t="str">
            <v>14 PRESTACIÓN DE SERVICIOS</v>
          </cell>
          <cell r="AP1371" t="str">
            <v>BOYACÁ</v>
          </cell>
          <cell r="AQ1371" t="str">
            <v>SOGAMOSO</v>
          </cell>
          <cell r="AR1371" t="str">
            <v>INGENIERO DE MINAS</v>
          </cell>
          <cell r="AS1371" t="str">
            <v>POSGRADO</v>
          </cell>
          <cell r="AZ1371" t="str">
            <v>SGR</v>
          </cell>
          <cell r="BA1371" t="str">
            <v>580</v>
          </cell>
          <cell r="BB1371">
            <v>2024</v>
          </cell>
          <cell r="BC1371">
            <v>80111600</v>
          </cell>
          <cell r="BD1371" t="str">
            <v>SEGUROS DEL ESTADO S.A.</v>
          </cell>
          <cell r="BE1371" t="str">
            <v>14-44-101225310</v>
          </cell>
          <cell r="BF1371">
            <v>45629</v>
          </cell>
          <cell r="BG1371">
            <v>45630</v>
          </cell>
          <cell r="BH1371">
            <v>45631</v>
          </cell>
          <cell r="BI1371">
            <v>306624</v>
          </cell>
          <cell r="BJ1371">
            <v>45630</v>
          </cell>
          <cell r="BK1371" t="str">
            <v>POSITIVA</v>
          </cell>
          <cell r="BL1371">
            <v>45632</v>
          </cell>
          <cell r="BN1371">
            <v>45632</v>
          </cell>
          <cell r="BO1371">
            <v>45813</v>
          </cell>
          <cell r="BP1371" t="str">
            <v>SI</v>
          </cell>
          <cell r="BQ1371" t="str">
            <v>CONTRATACIÓN DIRECTA</v>
          </cell>
          <cell r="BR1371" t="str">
            <v>SGR-580-2024</v>
          </cell>
          <cell r="BS1371" t="str">
            <v>https://community.secop.gov.co/Public/Tendering/OpportunityDetail/Index?noticeUID=CO1.NTC.7125241&amp;isFromPublicArea=True&amp;isModal=False</v>
          </cell>
        </row>
        <row r="1372">
          <cell r="A1372" t="str">
            <v>SGR-581-2024</v>
          </cell>
          <cell r="C1372">
            <v>45621</v>
          </cell>
          <cell r="D1372" t="str">
            <v xml:space="preserve">MARIA PAULA CASTILLO OSORIO </v>
          </cell>
          <cell r="E1372" t="str">
            <v>SIRLY ANA RUIZ FLOREZ</v>
          </cell>
          <cell r="F1372" t="str">
            <v>CONTRATO</v>
          </cell>
          <cell r="J1372">
            <v>34844</v>
          </cell>
          <cell r="K1372">
            <v>30</v>
          </cell>
          <cell r="L1372">
            <v>650009523</v>
          </cell>
          <cell r="M1372" t="str">
            <v>PROFESIONAL</v>
          </cell>
          <cell r="N1372" t="str">
            <v>CÉDULA DE CIUDADANIA</v>
          </cell>
          <cell r="O1372">
            <v>1023943451</v>
          </cell>
          <cell r="P1372">
            <v>1</v>
          </cell>
          <cell r="Q1372" t="str">
            <v>Prestar servicios profesionales en el Grupo de Contratación en la revisión, impulso y tramite de los procesos de contratación directa asociados a la función de fiscalización</v>
          </cell>
          <cell r="R1372" t="str">
            <v>1. Apoyar a la Agencia Nacional de Minería en las actividades relacionas con la gestión contractual de la entidad, en la
revisión jurídica de los estudios previos especialmente en la contratación directa asociados a la función de fiscalización.
2. Proyectar los documentos y/o actos administrativos necesarios para dar inicio, impulso o terminación a los procesos
contractuales adelantados en el Grupo de Contratación asociados a la función de fiscalización
3. Prestar acompañamiento jurídico en los asuntos derivados de las etapas precontractual, contractual y poscontractual
de los procesos de selección asociados a la función de fiscalización que adelanta la Agencia Nacional de Minería.
4. Realizar la verificación jurídica del cumplimiento de las garantías exigidas por la entidad, y su respectiva aprobación a
través de la plataforma SECOP II asociados a la función de fiscalización
5. Asistir a las reuniones de comité, talleres y demás que se requieran para el desarrollo del objeto contractual.
6. Proyectar y revisar las actas de liquidación de los contratos y/o convenios interadministrativos que le sean asignadas,
de acuerdo a los documentos que soporten la contratación, a fin de verificar la adecuada ejecución del objeto contractual
asociados a la función de fiscalización
7.Actualizar la carpeta compartida del Grupo de Contratación con los trámites a su cargo.</v>
          </cell>
          <cell r="V1372">
            <v>32400000</v>
          </cell>
          <cell r="W1372">
            <v>61824</v>
          </cell>
          <cell r="X1372">
            <v>45617</v>
          </cell>
          <cell r="Y1372" t="str">
            <v>SISTEMA GENERAL DE REGALÍAS</v>
          </cell>
          <cell r="AA1372">
            <v>31194835</v>
          </cell>
          <cell r="AB1372" t="str">
            <v>BIBIANA MARCELA GUTIRREZ CASTRO</v>
          </cell>
          <cell r="AC1372" t="str">
            <v>COORDINADOR GRUPO DE CONTRATACION</v>
          </cell>
          <cell r="AE1372">
            <v>7</v>
          </cell>
          <cell r="AH1372">
            <v>4456405</v>
          </cell>
          <cell r="AI1372">
            <v>53122017</v>
          </cell>
          <cell r="AJ1372" t="str">
            <v>BIBIANA MARCELA GUTIRREZ CASTRO</v>
          </cell>
          <cell r="AK1372" t="str">
            <v>COORDINADOR GRUPO DE CONTRATACION</v>
          </cell>
          <cell r="AN1372" t="str">
            <v>Bogotá D.C.</v>
          </cell>
          <cell r="AO1372" t="str">
            <v>14 PRESTACIÓN DE SERVICIOS</v>
          </cell>
          <cell r="AP1372" t="str">
            <v>BOGOTÁ D.C.</v>
          </cell>
          <cell r="AQ1372" t="str">
            <v>BOGOTA</v>
          </cell>
          <cell r="AR1372" t="str">
            <v>DERECHO</v>
          </cell>
          <cell r="AS1372" t="str">
            <v>POSGRADO</v>
          </cell>
          <cell r="AZ1372" t="str">
            <v>SGR</v>
          </cell>
          <cell r="BA1372" t="str">
            <v>581</v>
          </cell>
          <cell r="BB1372">
            <v>2024</v>
          </cell>
          <cell r="BC1372">
            <v>80111600</v>
          </cell>
          <cell r="BD1372" t="str">
            <v>SEGUROS DEL ESTADO S.A.</v>
          </cell>
          <cell r="BE1372" t="str">
            <v>14-46-101127556</v>
          </cell>
          <cell r="BF1372">
            <v>45623</v>
          </cell>
          <cell r="BG1372">
            <v>45625</v>
          </cell>
          <cell r="BH1372">
            <v>45631</v>
          </cell>
          <cell r="BI1372">
            <v>308624</v>
          </cell>
          <cell r="BJ1372">
            <v>45630</v>
          </cell>
          <cell r="BK1372" t="str">
            <v>POSITIVA</v>
          </cell>
          <cell r="BL1372">
            <v>45632</v>
          </cell>
          <cell r="BN1372">
            <v>45632</v>
          </cell>
          <cell r="BO1372">
            <v>45843</v>
          </cell>
          <cell r="BP1372" t="str">
            <v>SI</v>
          </cell>
          <cell r="BQ1372" t="str">
            <v>CONTRATACIÓN DIRECTA</v>
          </cell>
          <cell r="BR1372" t="str">
            <v>SGR-581-2024</v>
          </cell>
          <cell r="BS1372" t="str">
            <v>https://community.secop.gov.co/Public/Tendering/OpportunityDetail/Index?noticeUID=CO1.NTC.7121110&amp;isFromPublicArea=True&amp;isModal=False</v>
          </cell>
        </row>
        <row r="1373">
          <cell r="A1373" t="str">
            <v>SGR-582-2024</v>
          </cell>
          <cell r="C1373" t="str">
            <v>ARRENDAMIENTO PASTO - CO1.PCCNTR.7081415 - CC PASTO NO ACTIVO - 03-12-24</v>
          </cell>
          <cell r="D1373" t="str">
            <v>INVERSIONES NRG S.A.S </v>
          </cell>
          <cell r="E1373" t="str">
            <v>SIRLY ANA RUIZ FLOREZ</v>
          </cell>
          <cell r="F1373" t="str">
            <v>CONTRATO</v>
          </cell>
          <cell r="J1373" t="str">
            <v>NO APLICA</v>
          </cell>
          <cell r="K1373" t="str">
            <v>NO APLICA</v>
          </cell>
          <cell r="L1373">
            <v>650008923</v>
          </cell>
          <cell r="M1373" t="str">
            <v>NO APLICA</v>
          </cell>
          <cell r="N1373" t="str">
            <v>NIT</v>
          </cell>
          <cell r="O1373">
            <v>901456418</v>
          </cell>
          <cell r="P1373">
            <v>0</v>
          </cell>
          <cell r="Q1373" t="str">
            <v>"ARRENDAR UN BIEN INMUEBLE PARA EL FUNCIONAMIENTO DEL PAR PASTO"</v>
          </cell>
          <cell r="R1373" t="str">
            <v xml:space="preserve"> Permitir al arrendatario el uso y goce del inmueble objeto del contrato durante el plazo
2. Permitir al arrendatario la adecuación del inmueble arrendado, sus aditamentos y cometidas eléctricas,
hidrosanitarias, telefónicas y las demás necesarias para el funcionamiento de los mismos según la
destinación prevista en el contrato, previa autorización expresa por parte del arrendador.
3. Permitir el uso e instalaciones de la imagen corporativa y condiciones de funcionamiento y seguridad
del inmueble (avisos, iluminación, diseño, aire acondicionado, entre otras), las cuales se ajustarán a
las políticas que al respecto tenga el arrendatario.
4. Permitir al arrendatario llevar a cabo la señalización y promoción tanto interna como externa y de
conformidad con las políticas de publicidad que para el efecto ponga en practica el arrendatario.En caso de embargos judiciales o administrativos, medidas cautelares o litigios de cualquier índole
contra el arrendador, relacionados directa y exclusivamente con el inmueble entregado en
arrendamiento, el arrendador se obliga a dar aviso inmediato al arrendatario, plantear alternativas que
garanticen el funcionamiento sin interrupciones de la entidad, sin ningún costo para la ANM.
6. Librar al arrendatario de toda perturbación en el goce del inmueble arrendado, siempre que las mismas
fueren imputables al arrendador.
7. Facilitar sin ningún costo para el arrendatario, las áreas técnicas necesarias para la instalación de
equipos (planta eléctrica y aire acondicionados) tubería y demás conducciones técnicas para el
sistema de energía de emergencia, sistema de aire acondicionado y sistema de telecomunicaciones.
8. Facturar oportunamente al arrendatario el valor total del canon de arrendamiento.
9. Pagar los impuestos, tasas, contribuciones y gravámenes que se causen sobre el inmueble, de
conformidad con lo establecido en el contrato.
10. Constituir una póliza Todo Riesgo que incluya cobertura contra incendios, terremotos, asonadas,
erupción volcánica, así como, cobertura de atención de emergencias hidráulicas, eléctricas, locativas
para el bien inmueble objeto del arrendamiento y mantenerla vigente durante todo el plazo de ejecución
del contrato.
11. Realizar los mantenimientos preventivos, rutinarios y correctivos del inmueble, tales como lavados de
tanques en cumplimiento de la norma NTC 1500, realizar pintura general una vez se suscriba el
contrato, revisar el estado de las tuberías, válvulas, bombas y tanques de agua del edificio, verificar el
funcionamiento de los sistemas de drenaje, alcantarillado y tratamiento de aguas residuales a través
de las cajas de inspección destinadas para ese fin, y realizar la intervención en el caso de evidencias
fallos. Inspección visual del estado de los cables, interruptores y enchufes en cada circuito del edificio,
comprobar el funcionamiento de los generadores de emergencia y las baterías de respaldo, medir el
consumo de energía y la potencia instalada de cada circuito o sobrecargas en la red eléctrica y verificar
el cumplimiento de las normas de seguridad y prevención de riesgos eléctricos.
12. Cumplir con las demás obligaciones que por su naturaleza se deriven del contrato.
13. Otorgar a la ANM un plazo de treinta (30) días calendario para desocupar el inmueble, una vez
terminado el presente contrato, sin costo alguno para la entidad.
14. Solicitar con cinco (5) días de antelación al arrendatario la autorización de ingreso mediante correo
electrónico de las personas para el ingreso y visita del inmueble, de conformidad con lo establecido en
este documento, para verificar su estado de conservación u otras circunstancias que tengan interés
para ello, quienes deberán ejercer esta facultad en forma tal que cause la menor perturbación posible
al arrendatario.
15. Realizar el acta de entrega del inmueble una vez suscrito el contrato, la cual deberá estar firmada por
ambas partes.</v>
          </cell>
          <cell r="V1373">
            <v>38949743</v>
          </cell>
          <cell r="W1373">
            <v>60424</v>
          </cell>
          <cell r="X1373">
            <v>45594</v>
          </cell>
          <cell r="Y1373" t="str">
            <v>SISTEMA GENERAL DE REGALÍAS</v>
          </cell>
          <cell r="AA1373">
            <v>38020319.119999997</v>
          </cell>
          <cell r="AB1373" t="str">
            <v>OCTAVIO SERRANO SUAREZ</v>
          </cell>
          <cell r="AC1373" t="str">
            <v>COORDINADOR GRUPO SERVICIOS ADMINISTRATIVOS</v>
          </cell>
          <cell r="AD1373" t="str">
            <v>VAF</v>
          </cell>
          <cell r="AG1373">
            <v>46021</v>
          </cell>
          <cell r="AH1373">
            <v>5431474.1600000001</v>
          </cell>
          <cell r="AI1373">
            <v>59820096</v>
          </cell>
          <cell r="AJ1373" t="str">
            <v>Carmen Elena Patiño Burbano</v>
          </cell>
          <cell r="AK1373" t="str">
            <v>Coordinador(a) del Par de Pasto</v>
          </cell>
          <cell r="AN1373" t="str">
            <v>Pasto</v>
          </cell>
          <cell r="AO1373" t="str">
            <v>1 ARRENDAMIENTO y/o ADQUISICIÓN DE INMUEBLES</v>
          </cell>
          <cell r="AP1373" t="str">
            <v>NO APLICA</v>
          </cell>
          <cell r="AQ1373" t="str">
            <v>NO APLICA</v>
          </cell>
          <cell r="AR1373" t="str">
            <v>NO APLICA</v>
          </cell>
          <cell r="AS1373" t="str">
            <v>NO APLICA</v>
          </cell>
          <cell r="AZ1373" t="str">
            <v>SGR</v>
          </cell>
          <cell r="BA1373" t="str">
            <v>582</v>
          </cell>
          <cell r="BB1373">
            <v>2024</v>
          </cell>
          <cell r="BC1373">
            <v>80131500</v>
          </cell>
          <cell r="BD1373" t="str">
            <v>SEGUROS DEL ESTADO S.A.</v>
          </cell>
          <cell r="BE1373" t="str">
            <v xml:space="preserve">	33-46-101061086</v>
          </cell>
          <cell r="BF1373">
            <v>45629</v>
          </cell>
          <cell r="BG1373">
            <v>45637</v>
          </cell>
          <cell r="BH1373">
            <v>45637</v>
          </cell>
          <cell r="BI1373">
            <v>308724</v>
          </cell>
          <cell r="BJ1373">
            <v>45630</v>
          </cell>
          <cell r="BK1373" t="str">
            <v>NO APLICA</v>
          </cell>
          <cell r="BL1373" t="str">
            <v>NO APLICA</v>
          </cell>
          <cell r="BN1373">
            <v>45627</v>
          </cell>
          <cell r="BO1373">
            <v>46021</v>
          </cell>
          <cell r="BQ1373" t="str">
            <v>CONTRATACIÓN DIRECTA</v>
          </cell>
          <cell r="BR1373" t="str">
            <v>SGR-582-2024</v>
          </cell>
          <cell r="BS1373" t="str">
            <v>https://community.secop.gov.co/Public/Tendering/OpportunityDetail/Index?noticeUID=CO1.NTC.7123029&amp;isFromPublicArea=True&amp;isModal=False</v>
          </cell>
        </row>
        <row r="1374">
          <cell r="A1374" t="str">
            <v>SGR-583-2024</v>
          </cell>
          <cell r="C1374">
            <v>45629</v>
          </cell>
          <cell r="D1374" t="str">
            <v>CLAUDIA MARITZA GOMEZ PRADA</v>
          </cell>
          <cell r="E1374" t="str">
            <v>MARTHA PATRICIA PUERTO GUIO</v>
          </cell>
          <cell r="F1374" t="str">
            <v>CONTRATO</v>
          </cell>
          <cell r="J1374">
            <v>30872</v>
          </cell>
          <cell r="K1374">
            <v>41</v>
          </cell>
          <cell r="L1374" t="str">
            <v>612003023_x000D_</v>
          </cell>
          <cell r="M1374" t="str">
            <v>PROFESIONAL</v>
          </cell>
          <cell r="N1374" t="str">
            <v>CÉDULA DE CIUDADANIA</v>
          </cell>
          <cell r="O1374">
            <v>52968956</v>
          </cell>
          <cell r="P1374">
            <v>1</v>
          </cell>
          <cell r="Q1374" t="str">
            <v>“PRESTAR SERVICIOS PROFESIONALES PARA ASESORAR A LA OAJ EN ASUNTOS DE DERECHO
ADMINISTRATIVO, ELABORACIÓN DE CONCEPTOS JURÍDICOS, RESPUESTA A DERECHOS DE PETICIÓN,
REVISION DE ACTOS ADMINISTRATIVOS Y DEMAS TEMAS INHERENTES A LA FISCALIZACIÒN MINERA</v>
          </cell>
          <cell r="R1374" t="str">
            <v>1. Analizar, revisar y verificar el cumplimiento de los requisitos legales de los actos administrativos, proyectos de ley y
demás actuaciones, de conformidad con los requerimientos que para ello realice el supervisor, en materia de
fiscalización minera.
2. Proponer, consolidar y/o unificar criterios y principios jurídicos orientadores en los actos administrativos que emita la
Entidad, en materia de fiscalización minera.
3. Asesorar jurídicamente a la Oficina Asesora Jurídica en el análisis y determinación de estrategias jurídicas en los
asuntos que surjan, en materia de fiscalización minera.
4. Orientar a la Oficina Asesora Jurídica en la elaboración de conceptos jurídicos en relación con las funciones de
fiscalización minera, que sean solicitados por las dependencias de la Agencia Nacional de Minería.
5. Emitir conceptos jurídicos que surjan en el marco de la función de la OAJ de acuerdo con los requerimientos
realizados por el supervisor del contrato, así como atender las peticiones y/o consultas que le indique el supervisor,
relacionadas con fiscalización minera.
6. Asistir y participar en los comités, reuniones, talleres, juntas y demás eventos que le indique el supervisor.
7. Apoyar las respuestas de los diferentes informes que le sean requeridos por el Jefe de la Oficina Asesora Jurídica
relacionados con su gestión en desarrollo del objeto y alcance del mismo. 8. Presentar los informes que le indique el supervisor y especialmente los señalados en el acápite relativo a la forma de
pago.
9. Contar con su propio equipo de cómputo y acceso a internet portátil para el adecuado cumplimiento de las
actividades contratadas, cuando así lo requiera la Entidad._x000D_</v>
          </cell>
          <cell r="V1374">
            <v>69064103</v>
          </cell>
          <cell r="W1374">
            <v>58924</v>
          </cell>
          <cell r="X1374">
            <v>45541</v>
          </cell>
          <cell r="Y1374" t="str">
            <v>SISTEMA GENERAL DE REGALÍAS</v>
          </cell>
          <cell r="AA1374">
            <v>64540100</v>
          </cell>
          <cell r="AB1374" t="str">
            <v>IVÁN DARÍO GUAUQUE TORRES</v>
          </cell>
          <cell r="AC1374" t="str">
            <v>JEFE DE OFICINA ASESORA JURÍDICA _x000D_</v>
          </cell>
          <cell r="AD1374" t="str">
            <v>OAJ</v>
          </cell>
          <cell r="AE1374">
            <v>5</v>
          </cell>
          <cell r="AH1374">
            <v>12908020</v>
          </cell>
          <cell r="AI1374">
            <v>74183000</v>
          </cell>
          <cell r="AJ1374" t="str">
            <v>IVÁN DARÍO GUAUQUE TORRES</v>
          </cell>
          <cell r="AK1374" t="str">
            <v>JEFE DE OFICINA ASESORA JURÍDICA _x000D_</v>
          </cell>
          <cell r="AN1374" t="str">
            <v>Bogotá D.C.</v>
          </cell>
          <cell r="AO1374" t="str">
            <v>14 PRESTACIÓN DE SERVICIOS</v>
          </cell>
          <cell r="AP1374" t="str">
            <v>CUNDINAMARCA</v>
          </cell>
          <cell r="AQ1374" t="str">
            <v>FUNZA</v>
          </cell>
          <cell r="AR1374" t="str">
            <v>ABOGADO</v>
          </cell>
          <cell r="AS1374" t="str">
            <v>POSGRADO</v>
          </cell>
          <cell r="AZ1374" t="str">
            <v>SGR</v>
          </cell>
          <cell r="BA1374" t="str">
            <v>583</v>
          </cell>
          <cell r="BB1374">
            <v>2024</v>
          </cell>
          <cell r="BC1374">
            <v>80131500</v>
          </cell>
          <cell r="BD1374" t="str">
            <v>ASEGURADORA SOLIDARIA DE COLOMBIA</v>
          </cell>
          <cell r="BE1374" t="str">
            <v>310 47 994000012802</v>
          </cell>
          <cell r="BF1374">
            <v>45632</v>
          </cell>
          <cell r="BG1374">
            <v>45635</v>
          </cell>
          <cell r="BH1374">
            <v>45635</v>
          </cell>
          <cell r="BI1374">
            <v>310624</v>
          </cell>
          <cell r="BJ1374">
            <v>45632</v>
          </cell>
          <cell r="BK1374" t="str">
            <v>POSITIVA</v>
          </cell>
          <cell r="BL1374">
            <v>45637</v>
          </cell>
          <cell r="BN1374">
            <v>45637</v>
          </cell>
          <cell r="BO1374">
            <v>45787</v>
          </cell>
          <cell r="BP1374" t="str">
            <v>SI</v>
          </cell>
          <cell r="BQ1374" t="str">
            <v>CONTRATACIÓN DIRECTA</v>
          </cell>
          <cell r="BR1374" t="str">
            <v>SGR-583-2024</v>
          </cell>
          <cell r="BS1374" t="str">
            <v>https://community.secop.gov.co/Public/Tendering/OpportunityDetail/Index?noticeUID=CO1.NTC.7154131&amp;isFromPublicArea=True&amp;isModal=False</v>
          </cell>
        </row>
        <row r="1375">
          <cell r="A1375" t="str">
            <v>SGR-584-2024</v>
          </cell>
          <cell r="B1375" t="str">
            <v>F. VR  COD NU</v>
          </cell>
          <cell r="C1375" t="str">
            <v>O.C Región 1 - 138064 - CC BTA ACT - 16-12-24</v>
          </cell>
          <cell r="D1375" t="str">
            <v>ASECOLBAS LTDA</v>
          </cell>
          <cell r="E1375" t="str">
            <v>DANIELA MARINA MUÑOZ MUÑOZ</v>
          </cell>
          <cell r="F1375" t="str">
            <v>CONTRATO</v>
          </cell>
          <cell r="J1375" t="str">
            <v>NO APLICA</v>
          </cell>
          <cell r="K1375" t="str">
            <v>NO APLICA</v>
          </cell>
          <cell r="L1375" t="str">
            <v>500044324_650008823</v>
          </cell>
          <cell r="M1375" t="str">
            <v>NO APLICA</v>
          </cell>
          <cell r="N1375" t="str">
            <v>NIT</v>
          </cell>
          <cell r="O1375">
            <v>860518600</v>
          </cell>
          <cell r="P1375">
            <v>4</v>
          </cell>
          <cell r="Q1375" t="str">
            <v>Contratar el servicio integral de aseo y cafetería para todas las sedes de la ANM incluyendo los puntos de atención regional, sedes donde se adelantan la función de fiscalización. (REGIÓN 1)</v>
          </cell>
          <cell r="S1375">
            <v>77904416</v>
          </cell>
          <cell r="T1375">
            <v>109324</v>
          </cell>
          <cell r="U1375">
            <v>45569</v>
          </cell>
          <cell r="V1375">
            <v>780000000</v>
          </cell>
          <cell r="W1375">
            <v>59624</v>
          </cell>
          <cell r="X1375">
            <v>45581</v>
          </cell>
          <cell r="Y1375" t="str">
            <v>COFINANCIADO (SGR - ANM NACION)</v>
          </cell>
          <cell r="AA1375">
            <v>50208960</v>
          </cell>
          <cell r="AB1375" t="str">
            <v>OCTAVIO SERRANO SUAREZ</v>
          </cell>
          <cell r="AC1375" t="str">
            <v>COORDINADOR GRUPO SERVICIOS ADMINISTRATIVOS</v>
          </cell>
          <cell r="AD1375" t="str">
            <v>VAF</v>
          </cell>
          <cell r="AG1375">
            <v>45854</v>
          </cell>
          <cell r="AH1375" t="str">
            <v>SEGÚN FACTURACIÓN</v>
          </cell>
          <cell r="AI1375">
            <v>52465089</v>
          </cell>
          <cell r="AJ1375" t="str">
            <v>CATALINA AVILA</v>
          </cell>
          <cell r="AK1375" t="str">
            <v>GESTOR T1 GRADO 10</v>
          </cell>
          <cell r="AN1375" t="str">
            <v>Valledupar</v>
          </cell>
          <cell r="AO1375" t="str">
            <v>3 COMPRAVENTA y/o SUMINISTRO</v>
          </cell>
          <cell r="AP1375" t="str">
            <v>NO APLICA</v>
          </cell>
          <cell r="AQ1375" t="str">
            <v xml:space="preserve">NO APLICA </v>
          </cell>
          <cell r="AR1375" t="str">
            <v xml:space="preserve">NO APLICA </v>
          </cell>
          <cell r="AS1375" t="str">
            <v xml:space="preserve">NO APLICA </v>
          </cell>
          <cell r="AZ1375" t="str">
            <v>SGR</v>
          </cell>
          <cell r="BA1375" t="str">
            <v>584</v>
          </cell>
          <cell r="BB1375">
            <v>2024</v>
          </cell>
          <cell r="BC1375" t="str">
            <v>76111500 / 90101700</v>
          </cell>
          <cell r="BD1375" t="str">
            <v>SEGUROS DEL ESTADO S.A.</v>
          </cell>
          <cell r="BE1375" t="str">
            <v xml:space="preserve"> 33-44-101257277 </v>
          </cell>
          <cell r="BF1375">
            <v>45629</v>
          </cell>
          <cell r="BG1375">
            <v>45629</v>
          </cell>
          <cell r="BH1375">
            <v>45638</v>
          </cell>
          <cell r="BI1375">
            <v>306724</v>
          </cell>
          <cell r="BJ1375">
            <v>45630</v>
          </cell>
          <cell r="BK1375" t="str">
            <v>NO APLICA</v>
          </cell>
          <cell r="BL1375" t="str">
            <v>NO APLICA</v>
          </cell>
          <cell r="BN1375">
            <v>45642</v>
          </cell>
          <cell r="BO1375">
            <v>45854</v>
          </cell>
          <cell r="BQ1375" t="str">
            <v>ACUERDO MARCO DE PRECIOS</v>
          </cell>
          <cell r="BR1375" t="str">
            <v>SGR-584-2024</v>
          </cell>
          <cell r="BS1375" t="str">
            <v>https://www.colombiacompra.gov.co/tienda-virtual-del-estado-colombiano/ordenes-compra/138064</v>
          </cell>
        </row>
        <row r="1376">
          <cell r="A1376" t="str">
            <v>SGR-585-2024</v>
          </cell>
          <cell r="C1376" t="str">
            <v xml:space="preserve">Orden de compra Región 2 - 137642 </v>
          </cell>
          <cell r="D1376" t="str">
            <v>ASECOLBAS LTDA</v>
          </cell>
          <cell r="E1376" t="str">
            <v>DANIELA MARINA MUÑOZ MUÑOZ</v>
          </cell>
          <cell r="F1376" t="str">
            <v>CONTRATO</v>
          </cell>
          <cell r="J1376" t="str">
            <v>NO APLICA</v>
          </cell>
          <cell r="K1376" t="str">
            <v>NO APLICA</v>
          </cell>
          <cell r="L1376" t="str">
            <v>500044324_650008823</v>
          </cell>
          <cell r="M1376" t="str">
            <v>NO APLICA</v>
          </cell>
          <cell r="N1376" t="str">
            <v>NIT</v>
          </cell>
          <cell r="O1376">
            <v>860518600</v>
          </cell>
          <cell r="P1376">
            <v>4</v>
          </cell>
          <cell r="Q1376" t="str">
            <v>Contratar el servicio integral de aseo y cafetería para todas las sedes de la ANM incluyendo los puntos de atención regional, sedes donde se adelantan la función de fiscalización. (REGIÓN 2)</v>
          </cell>
          <cell r="S1376">
            <v>77904416</v>
          </cell>
          <cell r="T1376">
            <v>109324</v>
          </cell>
          <cell r="U1376">
            <v>45569</v>
          </cell>
          <cell r="V1376">
            <v>780000000</v>
          </cell>
          <cell r="W1376">
            <v>59624</v>
          </cell>
          <cell r="X1376">
            <v>45581</v>
          </cell>
          <cell r="Y1376" t="str">
            <v>COFINANCIADO (SGR - ANM NACION)</v>
          </cell>
          <cell r="AA1376">
            <v>53361851</v>
          </cell>
          <cell r="AB1376" t="str">
            <v>OCTAVIO SERRANO RUIZ</v>
          </cell>
          <cell r="AC1376" t="str">
            <v>COORDINADOR GRUPO SERVICIOS ADMINISTRATIVOS</v>
          </cell>
          <cell r="AD1376" t="str">
            <v>VAF</v>
          </cell>
          <cell r="AG1376">
            <v>45854</v>
          </cell>
          <cell r="AH1376" t="str">
            <v>SEGÚN FACTURACIÓN</v>
          </cell>
          <cell r="AI1376">
            <v>52465089</v>
          </cell>
          <cell r="AJ1376" t="str">
            <v>CATALINA AVILA</v>
          </cell>
          <cell r="AK1376" t="str">
            <v>GESTOR T1 GRADO 10</v>
          </cell>
          <cell r="AN1376" t="str">
            <v>Cartagena</v>
          </cell>
          <cell r="AO1376" t="str">
            <v>3 COMPRAVENTA y/o SUMINISTRO</v>
          </cell>
          <cell r="AP1376" t="str">
            <v xml:space="preserve">NO APLICA </v>
          </cell>
          <cell r="AQ1376" t="str">
            <v xml:space="preserve">NO APLICA </v>
          </cell>
          <cell r="AR1376" t="str">
            <v xml:space="preserve">NO APLICA </v>
          </cell>
          <cell r="AS1376" t="str">
            <v xml:space="preserve">NO APLICA </v>
          </cell>
          <cell r="AZ1376" t="str">
            <v>SGR</v>
          </cell>
          <cell r="BA1376" t="str">
            <v>585</v>
          </cell>
          <cell r="BB1376">
            <v>2024</v>
          </cell>
          <cell r="BC1376" t="str">
            <v>761115-901017</v>
          </cell>
          <cell r="BD1376" t="str">
            <v>SEGUROS DEL ESTADO S.A.</v>
          </cell>
          <cell r="BE1376" t="str">
            <v>11-40-101071904 Y 11-44-10123636</v>
          </cell>
          <cell r="BF1376">
            <v>45624</v>
          </cell>
          <cell r="BG1376">
            <v>45637</v>
          </cell>
          <cell r="BH1376">
            <v>45638</v>
          </cell>
          <cell r="BI1376">
            <v>306824</v>
          </cell>
          <cell r="BJ1376">
            <v>45630</v>
          </cell>
          <cell r="BK1376" t="str">
            <v xml:space="preserve">NO APLICA </v>
          </cell>
          <cell r="BL1376" t="str">
            <v xml:space="preserve">NO APLICA </v>
          </cell>
          <cell r="BN1376">
            <v>45642</v>
          </cell>
          <cell r="BO1376">
            <v>45854</v>
          </cell>
          <cell r="BQ1376" t="str">
            <v>ACUERDO MARCO DE PRECIOS</v>
          </cell>
          <cell r="BR1376" t="str">
            <v>SGR-585-2024</v>
          </cell>
          <cell r="BS1376" t="str">
            <v>https://colombiacompra.gov.co/tienda-virtual-del-estado-colombiano/ordenes-compra/137642</v>
          </cell>
        </row>
        <row r="1377">
          <cell r="A1377" t="str">
            <v>SGR-586-2024</v>
          </cell>
          <cell r="B1377" t="str">
            <v>F. VR  COD NU</v>
          </cell>
          <cell r="C1377" t="str">
            <v>O.C Región 6 - 138066 - CC BTA ACT - 16-12-24</v>
          </cell>
          <cell r="D1377" t="str">
            <v>ASECOLBAS LTDA</v>
          </cell>
          <cell r="E1377" t="str">
            <v>DANIELA MARINA MUÑOZ MUÑOZ</v>
          </cell>
          <cell r="F1377" t="str">
            <v>CONTRATO</v>
          </cell>
          <cell r="J1377" t="str">
            <v>NO APLICA</v>
          </cell>
          <cell r="K1377" t="str">
            <v>NO APLICA</v>
          </cell>
          <cell r="L1377" t="str">
            <v>500044324_650008823</v>
          </cell>
          <cell r="M1377" t="str">
            <v>NO APLICA</v>
          </cell>
          <cell r="N1377" t="str">
            <v>NIT</v>
          </cell>
          <cell r="O1377">
            <v>860518600</v>
          </cell>
          <cell r="P1377">
            <v>4</v>
          </cell>
          <cell r="Q1377" t="str">
            <v>Contratar el servicio integral de aseo y cafetería para todas las sedes de la ANM incluyendo los puntos de atención regional, sedes donde se adelantan la función de fiscalización. (REGIÓN 6)</v>
          </cell>
          <cell r="S1377">
            <v>77904416</v>
          </cell>
          <cell r="T1377">
            <v>109324</v>
          </cell>
          <cell r="U1377">
            <v>45569</v>
          </cell>
          <cell r="V1377">
            <v>780000000</v>
          </cell>
          <cell r="W1377">
            <v>59624</v>
          </cell>
          <cell r="X1377">
            <v>45581</v>
          </cell>
          <cell r="Y1377" t="str">
            <v>COFINANCIADO (SGR - ANM NACION)</v>
          </cell>
          <cell r="AA1377">
            <v>53557228</v>
          </cell>
          <cell r="AB1377" t="str">
            <v>OCTAVIO SERRANO SUAREZ</v>
          </cell>
          <cell r="AC1377" t="str">
            <v>COORDINADOR GRUPO SERVICIOS ADMINISTRATIVOS</v>
          </cell>
          <cell r="AD1377" t="str">
            <v>VAF</v>
          </cell>
          <cell r="AG1377">
            <v>45854</v>
          </cell>
          <cell r="AH1377" t="str">
            <v>SEGÚN FACTURACIÓN</v>
          </cell>
          <cell r="AI1377">
            <v>52465089</v>
          </cell>
          <cell r="AJ1377" t="str">
            <v>CATALINA AVILA</v>
          </cell>
          <cell r="AK1377" t="str">
            <v>GESTOR T1 GRADO 10</v>
          </cell>
          <cell r="AN1377" t="str">
            <v>Pasto</v>
          </cell>
          <cell r="AO1377" t="str">
            <v>3 COMPRAVENTA y/o SUMINISTRO</v>
          </cell>
          <cell r="AP1377" t="str">
            <v>NO APLICA</v>
          </cell>
          <cell r="AQ1377" t="str">
            <v xml:space="preserve">NO APLICA </v>
          </cell>
          <cell r="AR1377" t="str">
            <v xml:space="preserve">NO APLICA </v>
          </cell>
          <cell r="AS1377" t="str">
            <v xml:space="preserve">NO APLICA </v>
          </cell>
          <cell r="AZ1377" t="str">
            <v>SGR</v>
          </cell>
          <cell r="BA1377" t="str">
            <v>586</v>
          </cell>
          <cell r="BB1377">
            <v>2024</v>
          </cell>
          <cell r="BC1377" t="str">
            <v>76111500 / 90101700</v>
          </cell>
          <cell r="BD1377" t="str">
            <v>SEGUROS DEL ESTADO S.A.</v>
          </cell>
          <cell r="BE1377" t="str">
            <v xml:space="preserve"> 11-40-101071856; 11-44-101243474</v>
          </cell>
          <cell r="BF1377">
            <v>45629</v>
          </cell>
          <cell r="BG1377">
            <v>45636</v>
          </cell>
          <cell r="BH1377">
            <v>45637</v>
          </cell>
          <cell r="BI1377">
            <v>307524</v>
          </cell>
          <cell r="BJ1377">
            <v>45630</v>
          </cell>
          <cell r="BK1377" t="str">
            <v>NO APLICA</v>
          </cell>
          <cell r="BL1377" t="str">
            <v>NO APLICA</v>
          </cell>
          <cell r="BN1377">
            <v>45642</v>
          </cell>
          <cell r="BO1377">
            <v>45854</v>
          </cell>
          <cell r="BQ1377" t="str">
            <v>ACUERDO MARCO DE PRECIOS</v>
          </cell>
          <cell r="BR1377" t="str">
            <v>SGR-586-2024</v>
          </cell>
          <cell r="BS1377" t="str">
            <v>https://www.colombiacompra.gov.co/tienda-virtual-del-estado-colombiano/ordenes-compra/138066</v>
          </cell>
        </row>
        <row r="1378">
          <cell r="A1378" t="str">
            <v>SGR-587-2024</v>
          </cell>
          <cell r="C1378" t="str">
            <v>O.C Regiión 7 - 138067 - CC BTA ACT - 16-12-24</v>
          </cell>
          <cell r="D1378" t="str">
            <v>ASECOLBAS LTDA</v>
          </cell>
          <cell r="E1378" t="str">
            <v>DANIELA MARINA MUÑOZ MUÑOZ</v>
          </cell>
          <cell r="F1378" t="str">
            <v>CONTRATO</v>
          </cell>
          <cell r="J1378" t="str">
            <v>NO APLICA</v>
          </cell>
          <cell r="K1378" t="str">
            <v>NO APLICA</v>
          </cell>
          <cell r="L1378" t="str">
            <v>500044324_650008823</v>
          </cell>
          <cell r="M1378" t="str">
            <v>NO APLICA</v>
          </cell>
          <cell r="N1378" t="str">
            <v>NIT</v>
          </cell>
          <cell r="O1378">
            <v>860518600</v>
          </cell>
          <cell r="P1378">
            <v>4</v>
          </cell>
          <cell r="Q1378" t="str">
            <v>Contratar el servicio integral de aseo y cafetería para todas las sedes de la ANM incluyendo los puntos de atención regional, sedes donde se adelantan la función de fiscalización. (REGIÓN 7)</v>
          </cell>
          <cell r="S1378">
            <v>77904416</v>
          </cell>
          <cell r="T1378">
            <v>109324</v>
          </cell>
          <cell r="U1378">
            <v>45569</v>
          </cell>
          <cell r="V1378">
            <v>780000000</v>
          </cell>
          <cell r="W1378">
            <v>59624</v>
          </cell>
          <cell r="X1378">
            <v>45581</v>
          </cell>
          <cell r="Y1378" t="str">
            <v>COFINANCIADO (SGR - ANM NACION)</v>
          </cell>
          <cell r="AA1378">
            <v>81995599</v>
          </cell>
          <cell r="AB1378" t="str">
            <v>OCTAVIO SERRANO SUAREZ</v>
          </cell>
          <cell r="AC1378" t="str">
            <v>COORDINADOR GRUPO SERVICIOS ADMINISTRATIVOS</v>
          </cell>
          <cell r="AD1378" t="str">
            <v>VAF</v>
          </cell>
          <cell r="AE1378">
            <v>7</v>
          </cell>
          <cell r="AG1378">
            <v>45854</v>
          </cell>
          <cell r="AH1378" t="str">
            <v>SEGÚN FACTURACIÓN</v>
          </cell>
          <cell r="AI1378">
            <v>52465089</v>
          </cell>
          <cell r="AJ1378" t="str">
            <v>CATALINA AVILA</v>
          </cell>
          <cell r="AK1378" t="str">
            <v>GESTOR T1 GRADO 10</v>
          </cell>
          <cell r="AN1378" t="str">
            <v>Ibagué</v>
          </cell>
          <cell r="AO1378" t="str">
            <v>3 COMPRAVENTA y/o SUMINISTRO</v>
          </cell>
          <cell r="AP1378" t="str">
            <v>NO APLICA</v>
          </cell>
          <cell r="AQ1378" t="str">
            <v>NO APLICA</v>
          </cell>
          <cell r="AR1378" t="str">
            <v>NO APLICA</v>
          </cell>
          <cell r="AS1378" t="str">
            <v>NO APLICA</v>
          </cell>
          <cell r="AZ1378" t="str">
            <v>SGR</v>
          </cell>
          <cell r="BA1378" t="str">
            <v>587</v>
          </cell>
          <cell r="BB1378">
            <v>2024</v>
          </cell>
          <cell r="BC1378" t="str">
            <v>76111500 / 90101700</v>
          </cell>
          <cell r="BD1378" t="str">
            <v>SEGUROS DEL ESTADO S.A.</v>
          </cell>
          <cell r="BE1378" t="str">
            <v xml:space="preserve"> 11-40-101071859; 11-44-101243481</v>
          </cell>
          <cell r="BF1378">
            <v>45637</v>
          </cell>
          <cell r="BG1378">
            <v>45637</v>
          </cell>
          <cell r="BH1378">
            <v>45637</v>
          </cell>
          <cell r="BI1378">
            <v>307724</v>
          </cell>
          <cell r="BJ1378">
            <v>45630</v>
          </cell>
          <cell r="BK1378" t="str">
            <v>NO APLICA</v>
          </cell>
          <cell r="BL1378" t="str">
            <v>NO APLICA</v>
          </cell>
          <cell r="BN1378">
            <v>45642</v>
          </cell>
          <cell r="BO1378">
            <v>45854</v>
          </cell>
          <cell r="BQ1378" t="str">
            <v>ACUERDO MARCO DE PRECIOS</v>
          </cell>
          <cell r="BR1378" t="str">
            <v>SGR-587-2024</v>
          </cell>
          <cell r="BS1378" t="str">
            <v xml:space="preserve">https://colombiacompra.gov.co/tienda-virtual-del-estado-colombiano/ordenes-compra/138067 </v>
          </cell>
        </row>
        <row r="1379">
          <cell r="A1379" t="str">
            <v>SGR-588-2024</v>
          </cell>
          <cell r="C1379" t="str">
            <v xml:space="preserve">O.C Región 8 - 137888 - CC BTA ACT - 16-12-24 </v>
          </cell>
          <cell r="D1379" t="str">
            <v>ASECOLBAS LTDA</v>
          </cell>
          <cell r="E1379" t="str">
            <v>DANIELA MARINA MUÑOZ MUÑOZ</v>
          </cell>
          <cell r="F1379" t="str">
            <v>CONTRATO</v>
          </cell>
          <cell r="J1379" t="str">
            <v>NO APLICA</v>
          </cell>
          <cell r="K1379" t="str">
            <v>NO APLICA</v>
          </cell>
          <cell r="L1379" t="str">
            <v>500044324_650008823</v>
          </cell>
          <cell r="M1379" t="str">
            <v>NO APLICA</v>
          </cell>
          <cell r="N1379" t="str">
            <v>NIT</v>
          </cell>
          <cell r="O1379">
            <v>860518600</v>
          </cell>
          <cell r="P1379">
            <v>4</v>
          </cell>
          <cell r="Q1379" t="str">
            <v>Contratar el servicio integral de aseo y cafetería para todas las sedes de la ANM incluyendo los puntos de atención regional, sedes donde se adelantan la función de fiscalización. (REGIÓN 8)</v>
          </cell>
          <cell r="S1379">
            <v>77904416</v>
          </cell>
          <cell r="T1379">
            <v>109324</v>
          </cell>
          <cell r="U1379">
            <v>45569</v>
          </cell>
          <cell r="V1379">
            <v>780000000</v>
          </cell>
          <cell r="W1379">
            <v>59624</v>
          </cell>
          <cell r="X1379">
            <v>45581</v>
          </cell>
          <cell r="Y1379" t="str">
            <v>COFINANCIADO (SGR - ANM NACION)</v>
          </cell>
          <cell r="AA1379">
            <v>99457739</v>
          </cell>
          <cell r="AB1379" t="str">
            <v>OCTAVIO SERRANO SUAREZ</v>
          </cell>
          <cell r="AC1379" t="str">
            <v>COORDINADOR GRUPO SERVICIOS ADMINISTRATIVOS</v>
          </cell>
          <cell r="AD1379" t="str">
            <v>VAF</v>
          </cell>
          <cell r="AE1379">
            <v>7</v>
          </cell>
          <cell r="AG1379">
            <v>45854</v>
          </cell>
          <cell r="AH1379" t="str">
            <v>SEGÚN FACTURACIÓN</v>
          </cell>
          <cell r="AI1379">
            <v>52465089</v>
          </cell>
          <cell r="AJ1379" t="str">
            <v>CATALINA AVILA</v>
          </cell>
          <cell r="AK1379" t="str">
            <v>GESTOR T1 GRADO 10</v>
          </cell>
          <cell r="AN1379" t="str">
            <v>Nobsa</v>
          </cell>
          <cell r="AO1379" t="str">
            <v>3 COMPRAVENTA y/o SUMINISTRO</v>
          </cell>
          <cell r="AP1379" t="str">
            <v>NO APLICA</v>
          </cell>
          <cell r="AQ1379" t="str">
            <v>NO APLICA</v>
          </cell>
          <cell r="AR1379" t="str">
            <v>NO APLICA</v>
          </cell>
          <cell r="AS1379" t="str">
            <v>NO APLICA</v>
          </cell>
          <cell r="AZ1379" t="str">
            <v>SGR</v>
          </cell>
          <cell r="BA1379" t="str">
            <v>588</v>
          </cell>
          <cell r="BB1379">
            <v>2024</v>
          </cell>
          <cell r="BC1379" t="str">
            <v>761115-901017</v>
          </cell>
          <cell r="BD1379" t="str">
            <v>SEGUROS DEL ESTADO S.A.</v>
          </cell>
          <cell r="BE1379" t="str">
            <v>11-40-101071361</v>
          </cell>
          <cell r="BF1379">
            <v>45642</v>
          </cell>
          <cell r="BG1379">
            <v>45628</v>
          </cell>
          <cell r="BH1379">
            <v>45631</v>
          </cell>
          <cell r="BI1379">
            <v>307824</v>
          </cell>
          <cell r="BJ1379">
            <v>45630</v>
          </cell>
          <cell r="BK1379" t="str">
            <v>NO APLICA</v>
          </cell>
          <cell r="BL1379" t="str">
            <v>NO APLICA</v>
          </cell>
          <cell r="BN1379">
            <v>45642</v>
          </cell>
          <cell r="BO1379">
            <v>45854</v>
          </cell>
          <cell r="BP1379" t="str">
            <v>SI</v>
          </cell>
          <cell r="BQ1379" t="str">
            <v>ACUERDO MARCO DE PRECIOS</v>
          </cell>
          <cell r="BR1379" t="str">
            <v>SGR-588-2024</v>
          </cell>
          <cell r="BS1379" t="str">
            <v>https://www.colombiacompra.gov.co/tienda-virtual-del-estado-colombiano/ordenes-compra/137888</v>
          </cell>
        </row>
        <row r="1380">
          <cell r="A1380" t="str">
            <v>SGR-589-2024</v>
          </cell>
          <cell r="B1380" t="str">
            <v>F. VR  COD NU</v>
          </cell>
          <cell r="C1380" t="str">
            <v>O.C Región 9 - 138070 - CC BTA ACT - 16-12-24</v>
          </cell>
          <cell r="D1380" t="str">
            <v>ASECOLBAS LTDA</v>
          </cell>
          <cell r="E1380" t="str">
            <v>DANIELA MARINA MUÑOZ MUÑOZ</v>
          </cell>
          <cell r="F1380" t="str">
            <v>CONTRATO</v>
          </cell>
          <cell r="J1380" t="str">
            <v>NO APLICA</v>
          </cell>
          <cell r="K1380" t="str">
            <v>NO APLICA</v>
          </cell>
          <cell r="L1380" t="str">
            <v>500044324_650008823</v>
          </cell>
          <cell r="M1380" t="str">
            <v>NO APLICA</v>
          </cell>
          <cell r="N1380" t="str">
            <v>NIT</v>
          </cell>
          <cell r="O1380">
            <v>860518600</v>
          </cell>
          <cell r="P1380">
            <v>4</v>
          </cell>
          <cell r="Q1380" t="str">
            <v>Contratar el servicio integral de aseo y cafetería para todas las sedes de la ANM incluyendo los puntos de atención regional, sedes donde se adelantan la función de fiscalización. (REGIÓN 9)</v>
          </cell>
          <cell r="S1380">
            <v>77904416</v>
          </cell>
          <cell r="T1380">
            <v>109324</v>
          </cell>
          <cell r="U1380">
            <v>45569</v>
          </cell>
          <cell r="V1380">
            <v>780000000</v>
          </cell>
          <cell r="W1380">
            <v>59624</v>
          </cell>
          <cell r="X1380">
            <v>45581</v>
          </cell>
          <cell r="Y1380" t="str">
            <v>COFINANCIADO (SGR - ANM NACION)</v>
          </cell>
          <cell r="AA1380">
            <v>227541189</v>
          </cell>
          <cell r="AB1380" t="str">
            <v>OCTAVIO SERRANO SUAREZ</v>
          </cell>
          <cell r="AC1380" t="str">
            <v>COORDINADOR GRUPO SERVICIOS ADMINISTRATIVOS</v>
          </cell>
          <cell r="AD1380" t="str">
            <v>VAF</v>
          </cell>
          <cell r="AG1380">
            <v>45854</v>
          </cell>
          <cell r="AH1380" t="str">
            <v>SEGÚN FACTURACIÓN</v>
          </cell>
          <cell r="AI1380">
            <v>52465089</v>
          </cell>
          <cell r="AJ1380" t="str">
            <v>CATALINA AVILA</v>
          </cell>
          <cell r="AK1380" t="str">
            <v>GESTOR T1 GRADO 10</v>
          </cell>
          <cell r="AN1380" t="str">
            <v>Bucaramanga</v>
          </cell>
          <cell r="AO1380" t="str">
            <v>3 COMPRAVENTA y/o SUMINISTRO</v>
          </cell>
          <cell r="AP1380" t="str">
            <v>NO APLICA</v>
          </cell>
          <cell r="AQ1380" t="str">
            <v xml:space="preserve">NO APLICA </v>
          </cell>
          <cell r="AR1380" t="str">
            <v xml:space="preserve">NO APLICA </v>
          </cell>
          <cell r="AS1380" t="str">
            <v xml:space="preserve">NO APLICA </v>
          </cell>
          <cell r="AZ1380" t="str">
            <v>SGR</v>
          </cell>
          <cell r="BA1380" t="str">
            <v>589</v>
          </cell>
          <cell r="BB1380">
            <v>2024</v>
          </cell>
          <cell r="BC1380" t="str">
            <v>76111500 / 90101700</v>
          </cell>
          <cell r="BD1380" t="str">
            <v>SEGUROS DEL ESTADO S.A.</v>
          </cell>
          <cell r="BE1380" t="str">
            <v>11-40-101071857; 11-44-101243477</v>
          </cell>
          <cell r="BF1380">
            <v>45629</v>
          </cell>
          <cell r="BG1380">
            <v>45636</v>
          </cell>
          <cell r="BH1380">
            <v>45637</v>
          </cell>
          <cell r="BI1380">
            <v>307924</v>
          </cell>
          <cell r="BJ1380">
            <v>45630</v>
          </cell>
          <cell r="BK1380" t="str">
            <v>NO APLICA</v>
          </cell>
          <cell r="BL1380" t="str">
            <v>NO APLICA</v>
          </cell>
          <cell r="BN1380">
            <v>45642</v>
          </cell>
          <cell r="BO1380">
            <v>45854</v>
          </cell>
          <cell r="BQ1380" t="str">
            <v>ACUERDO MARCO DE PRECIOS</v>
          </cell>
          <cell r="BR1380" t="str">
            <v>SGR-589-2024</v>
          </cell>
          <cell r="BS1380" t="str">
            <v>https://www.colombiacompra.gov.co/tienda-virtual-del-estado-colombiano/ordenes-compra/138070</v>
          </cell>
        </row>
        <row r="1381">
          <cell r="A1381" t="str">
            <v>SGR-590-2024</v>
          </cell>
          <cell r="C1381" t="str">
            <v xml:space="preserve">Orden de compra Región 14 - 137643 </v>
          </cell>
          <cell r="D1381" t="str">
            <v>ASECOLBAS LTDA</v>
          </cell>
          <cell r="E1381" t="str">
            <v>DANIELA MARINA MUÑOZ MUÑOZ</v>
          </cell>
          <cell r="F1381" t="str">
            <v>CONTRATO</v>
          </cell>
          <cell r="J1381" t="str">
            <v>NO APLICA</v>
          </cell>
          <cell r="K1381" t="str">
            <v>NO APLICA</v>
          </cell>
          <cell r="L1381" t="str">
            <v>500044324_650008823</v>
          </cell>
          <cell r="M1381" t="str">
            <v>NO APLICA</v>
          </cell>
          <cell r="N1381" t="str">
            <v>NIT</v>
          </cell>
          <cell r="O1381">
            <v>860518600</v>
          </cell>
          <cell r="P1381">
            <v>4</v>
          </cell>
          <cell r="Q1381" t="str">
            <v>Contratar el servicio integral de aseo y cafetería para todas las sedes de la ANM incluyendo los puntos de atención regional, sedes donde se adelantan la función de fiscalización. (REGIÓN 14)</v>
          </cell>
          <cell r="S1381">
            <v>77904416</v>
          </cell>
          <cell r="T1381">
            <v>109324</v>
          </cell>
          <cell r="U1381">
            <v>45569</v>
          </cell>
          <cell r="V1381">
            <v>780000000</v>
          </cell>
          <cell r="W1381">
            <v>59624</v>
          </cell>
          <cell r="X1381">
            <v>45581</v>
          </cell>
          <cell r="Y1381" t="str">
            <v>COFINANCIADO (SGR - ANM NACION)</v>
          </cell>
          <cell r="AA1381">
            <v>50765786</v>
          </cell>
          <cell r="AB1381" t="str">
            <v>OCTAVIO SERRANO RUIZ</v>
          </cell>
          <cell r="AC1381" t="str">
            <v>COORDINADOR GRUPO SERVICIOS ADMINISTRATIVOS</v>
          </cell>
          <cell r="AD1381" t="str">
            <v>VAF</v>
          </cell>
          <cell r="AG1381">
            <v>45854</v>
          </cell>
          <cell r="AH1381" t="str">
            <v>SEGÚN FACTURACIÓN</v>
          </cell>
          <cell r="AI1381">
            <v>52465089</v>
          </cell>
          <cell r="AJ1381" t="str">
            <v>CATALINA AVILA</v>
          </cell>
          <cell r="AK1381" t="str">
            <v>GESTOR T1 GRADO 10</v>
          </cell>
          <cell r="AN1381" t="str">
            <v>Quibdó</v>
          </cell>
          <cell r="AO1381" t="str">
            <v>3 COMPRAVENTA y/o SUMINISTRO</v>
          </cell>
          <cell r="AP1381" t="str">
            <v xml:space="preserve">NO APLICA </v>
          </cell>
          <cell r="AQ1381" t="str">
            <v xml:space="preserve">NO APLICA </v>
          </cell>
          <cell r="AR1381" t="str">
            <v xml:space="preserve">NO APLICA </v>
          </cell>
          <cell r="AS1381" t="str">
            <v xml:space="preserve">NO APLICA </v>
          </cell>
          <cell r="AZ1381" t="str">
            <v>SGR</v>
          </cell>
          <cell r="BA1381" t="str">
            <v>590</v>
          </cell>
          <cell r="BB1381">
            <v>2024</v>
          </cell>
          <cell r="BC1381" t="str">
            <v>761115-901017</v>
          </cell>
          <cell r="BD1381" t="str">
            <v>SEGUROS DEL ESTADO S.A.</v>
          </cell>
          <cell r="BE1381" t="str">
            <v>11-44-101243644 y 11-40-101071910</v>
          </cell>
          <cell r="BF1381">
            <v>45624</v>
          </cell>
          <cell r="BG1381">
            <v>45637</v>
          </cell>
          <cell r="BH1381">
            <v>45638</v>
          </cell>
          <cell r="BI1381">
            <v>308324</v>
          </cell>
          <cell r="BJ1381">
            <v>45630</v>
          </cell>
          <cell r="BK1381" t="str">
            <v xml:space="preserve">NO APLICA </v>
          </cell>
          <cell r="BL1381" t="str">
            <v xml:space="preserve">NO APLICA </v>
          </cell>
          <cell r="BN1381">
            <v>45642</v>
          </cell>
          <cell r="BO1381">
            <v>45854</v>
          </cell>
          <cell r="BQ1381" t="str">
            <v>ACUERDO MARCO DE PRECIOS</v>
          </cell>
          <cell r="BR1381" t="str">
            <v>SGR-590-2024</v>
          </cell>
          <cell r="BS1381" t="str">
            <v>https://colombiacompra.gov.co/tienda-virtual-del-estado-colombiano/ordenes-compra/137643</v>
          </cell>
        </row>
        <row r="1382">
          <cell r="A1382" t="str">
            <v>SGR-591-2024</v>
          </cell>
          <cell r="B1382" t="str">
            <v>SMC-021-2024</v>
          </cell>
          <cell r="C1382" t="str">
            <v>CO1.PCCNTR.7108801- CC BTA ACT - 6-12-24</v>
          </cell>
          <cell r="D1382" t="str">
            <v>SAFETY INSTRUMENTS LTDA</v>
          </cell>
          <cell r="E1382" t="str">
            <v>ADRIANA LONDOÑO</v>
          </cell>
          <cell r="F1382" t="str">
            <v>CONTRATO</v>
          </cell>
          <cell r="J1382" t="str">
            <v>NO APLICA</v>
          </cell>
          <cell r="K1382" t="str">
            <v>NO APLICA</v>
          </cell>
          <cell r="L1382" t="str">
            <v>400028424_630106623</v>
          </cell>
          <cell r="M1382" t="str">
            <v>NO APLICA</v>
          </cell>
          <cell r="N1382" t="str">
            <v>NIT</v>
          </cell>
          <cell r="O1382">
            <v>830041308</v>
          </cell>
          <cell r="P1382">
            <v>1</v>
          </cell>
          <cell r="Q1382" t="str">
            <v>Adquirir cilindros para calibrar los equipos multidetectores de gases utilizados para actividades de
fomento minero y de fiscalización de títulos mineros. línea</v>
          </cell>
          <cell r="V1382" t="str">
            <v>138000000
32867972</v>
          </cell>
          <cell r="W1382" t="str">
            <v>59124
105824</v>
          </cell>
          <cell r="X1382" t="str">
            <v>17/09/2024
16-9-2024</v>
          </cell>
          <cell r="Y1382" t="str">
            <v>SISTEMA GENERAL DE REGALÍAS</v>
          </cell>
          <cell r="AA1382">
            <v>16690848</v>
          </cell>
          <cell r="AB1382" t="str">
            <v>FERNANDO ALBERTO CARDONA VARGAS</v>
          </cell>
          <cell r="AC1382" t="str">
            <v>VICEPRESIDENTE DE SEGUIMIENTO, CONTROL Y SEGURIDAD MINERA</v>
          </cell>
          <cell r="AD1382" t="str">
            <v>VSCSM</v>
          </cell>
          <cell r="AF1382">
            <v>15</v>
          </cell>
          <cell r="AH1382" t="str">
            <v>SEGÚN FACTURACIÓN</v>
          </cell>
          <cell r="AI1382">
            <v>46450528</v>
          </cell>
          <cell r="AJ1382" t="str">
            <v>MARIA CAROLINA GALINDO NIÑO</v>
          </cell>
          <cell r="AK1382" t="str">
            <v>Gerente del Grupo de Seguridad y Salvamento Minero</v>
          </cell>
          <cell r="AL1382" t="str">
            <v>Martha Lucia Muñoz González</v>
          </cell>
          <cell r="AM1382" t="str">
            <v>Gestor T1-07</v>
          </cell>
          <cell r="AN1382" t="str">
            <v>Bogotá D.C.</v>
          </cell>
          <cell r="AO1382" t="str">
            <v>3 COMPRAVENTA y/o SUMINISTRO</v>
          </cell>
          <cell r="AP1382" t="str">
            <v>NO APLICA</v>
          </cell>
          <cell r="AQ1382" t="str">
            <v xml:space="preserve">NO APLICA </v>
          </cell>
          <cell r="AR1382" t="str">
            <v>NO APLICA</v>
          </cell>
          <cell r="AS1382" t="str">
            <v xml:space="preserve">NO APLICA </v>
          </cell>
          <cell r="AZ1382" t="str">
            <v>SGR</v>
          </cell>
          <cell r="BA1382" t="str">
            <v>591</v>
          </cell>
          <cell r="BB1382">
            <v>2024</v>
          </cell>
          <cell r="BC1382">
            <v>24111800</v>
          </cell>
          <cell r="BD1382" t="str">
            <v>SEGUROS DEL ESTADO S.A.</v>
          </cell>
          <cell r="BE1382" t="str">
            <v>21-44-101458672</v>
          </cell>
          <cell r="BF1382">
            <v>45630</v>
          </cell>
          <cell r="BG1382">
            <v>45632</v>
          </cell>
          <cell r="BH1382">
            <v>45632</v>
          </cell>
          <cell r="BI1382" t="str">
            <v>310224-484524</v>
          </cell>
          <cell r="BJ1382">
            <v>45632</v>
          </cell>
          <cell r="BK1382" t="str">
            <v>NO APLICA</v>
          </cell>
          <cell r="BL1382" t="str">
            <v>NO APLICA</v>
          </cell>
          <cell r="BN1382">
            <v>45632</v>
          </cell>
          <cell r="BO1382">
            <v>45646</v>
          </cell>
          <cell r="BQ1382" t="str">
            <v>MÍNIMA CUANTÍA</v>
          </cell>
          <cell r="BR1382" t="str">
            <v>SGR-591-2024</v>
          </cell>
          <cell r="BS1382" t="str">
            <v>https://community.secop.gov.co/Public/Tendering/OpportunityDetail/Index?noticeUID=CO1.NTC.7118661&amp;isFromPublicArea=True&amp;isModal=False</v>
          </cell>
        </row>
        <row r="1383">
          <cell r="A1383" t="str">
            <v>SGR-592-2024</v>
          </cell>
          <cell r="C1383">
            <v>45630</v>
          </cell>
          <cell r="D1383" t="str">
            <v>MARIA CONSUELO ACOSTA CORTES</v>
          </cell>
          <cell r="E1383" t="str">
            <v>MARTHA PATRICIA PUERTO GUIO</v>
          </cell>
          <cell r="F1383" t="str">
            <v>CONTRATO</v>
          </cell>
          <cell r="J1383">
            <v>22957</v>
          </cell>
          <cell r="K1383">
            <v>62</v>
          </cell>
          <cell r="L1383">
            <v>612003223</v>
          </cell>
          <cell r="M1383" t="str">
            <v>PROFESIONAL</v>
          </cell>
          <cell r="N1383" t="str">
            <v>CÉDULA DE CIUDADANIA</v>
          </cell>
          <cell r="O1383">
            <v>51738052</v>
          </cell>
          <cell r="P1383">
            <v>7</v>
          </cell>
          <cell r="Q1383" t="str">
            <v>PRESTAR SERVICIOS PROFESIONALES A LA OAJ PARA EJERCER LA DEFENSA JURÍDICA, ADMINISTRATIVA, JUDICIAL Y EXTRAJUDICIAL EN PROCESOS RELACIONADOS CON LA FUNCIÓN DE FISCALIZACIÓN  Y DE  LAS OBLIGACIONES DERIVADAS DE  LOS TÍTULOS MINEROS Y DEMÁS FIGURAS PARA  LA EXPLORACIÓN Y EXPLOTACIÓN DE RECURSOS NATURALES NO RENOVABLES</v>
          </cell>
          <cell r="R1383" t="str">
            <v>1. Certificar el cumplimiento del objeto contratado, dentro de las condiciones exigidas.
2. Revisar y aprobar los informes de actividades que deba rendir EL (LA) CONTRATISTA.
3. Autorizar con su firma los pagos que deban efectuarse a EL/(LA) CONTRATISTA. 4. Levantar y firmar las actas respectivas.
5. Informar oportunamente a LA AGENCIA sobre el desarrollo del presente contrato y sobre cualquier incumplimiento
en que pueda incurrir EL(LA) CONTRATISTA.
6. Informar y solicitar oportunamente al ordenador del gasto de LA AGENCIA la modificación o terminación unilateral, o
incumplimientos siempre y cuando tales hechos estén plenamente justificados.
7. Informar los lineamientos y procedimientos que el contratista deba tener en cuenta para el adecuado desarrollo de
las actividades y asuntos que le sean asignados para el cumplimiento del contrato.
8. Verificar como requisito para el pago, que EL(LA)CONTRATISTA se encuentre al día en sus aportes al Sistema
General de Seguridad Social en Salud, pensión, ARL y parafiscales, según corresponda, para lo cual se deberán anexar
las certificaciones expedidas por las entidades en las cuales se realizan dichos aportes.
9. Enviar copia de todo lo actuado al Grupo de Contratación, con el fin de que todos aquellos documentos que
corresponden a la ejecución contractual, reposen en la carpeta original del contrato.
10. Verificar al momento de la presentación del informe mensual y una vez terminada la ejecución del contrato, que
EL(LA) CONTRATISTA efectúe la entrega de los archivos físicos, magnéticos y a través del sistema de información
adoptado por la entidad, utilizados en desarrollo de las actividades adelantadas, ya tramitadas.
11. Verificar la asignación del riesgo contractual e informar sobre cualquier situación que pueda generar modificación en
dicho riesgo, con miras a adoptar las medidas pertinentes a que hubiere lugar.
12. Calificar la calidad del servicio, cuando EL(LA) CONTRATISTA lo solicite
13. Verificar, para la suscripción del acta de inicio y ejecución de prorrogas que EL(LA)CONTRATISTA se encuentra
afiliado al Sistema General de Seguridad Social en Salud, pensión, ARL y parafiscales, según corresponda.
14. Verificar que EL(LA) CONTRATISTA no se encuentra incurso(a) en conflictos de intereses en asuntos relacionados
con las obligaciones a ejecutar.
15. Presentar a la Coordinación de Contratación el Acta de liquidación en los términos señalados en el numeral xxi de la
cláusula décima primera, conforme a lo dispuesto en el artículo 217 del Decreto Ley 019 de 2012, el artículo 11 de la Ley
1150 de 2007 y el Manual de Contratación de la Agencia, cuando aplique dicha liquidación
16. Verificar como requisito para cada pago, si el CONTRATISTA se encuentra obligado a facturar electrónicamente de
conformidad con lo previsto en el Decreto Único Reglamentario No 1625 de 2016 y la Resolución de la DIAN No. 000042
del 5 de mayo de 2020, caso en el cual, deberá exigir a EL/LA CONTRATISTA la presentación del RUT actualizado con
la inclusión de dicha obligación y reportar esta novedad al Grupo de Recursos Financieros.
17. Revisar la(s) factura(s) electrónica(s), con los soportes requeridos para el pago, que remita el contratista al correo
electrónico institucional del supervisor, dentro de los tres (3) días hábiles siguientes a la recepción de la misma,
emitiendo el respectivo concepto de aceptación o rechazo, so pena de que se entienda aceptada la factura, vencido este
término, sin que exista pronunciamiento por escrito por parte del Supervisor, de conformidad con lo previsto en el inciso
3° del artículo 2.2.2.53.5 del decreto 1074 del 2015.
18. Remitir la factura electrónica aceptada expresa o tácitamente, con los soportes requeridos para el pago, al Grupo de
Recursos Financieros, a través del canal que se disponga para ello, a efectos de que se continué con el respectivo
proceso de pago, o devolver la factura a EL(LA) contratista con el respectivo concepto de rechazo emitido dentro de los 3
días hábiles siguientes a la recepción de la misma.
19. Verificar que el contratista haya cargado la cuenta de cobro con sus respectivos soportes en la plataforma del
SECOP II.
20. Verificar que el contratista antes de salir a comisión, y sobre todo cuando va a realizar actividades de categorización Riesgo laboral V, se encuentre con cobertura vigente con la ARL</v>
          </cell>
          <cell r="V1383">
            <v>82265913</v>
          </cell>
          <cell r="W1383">
            <v>60924</v>
          </cell>
          <cell r="X1383">
            <v>45611</v>
          </cell>
          <cell r="Y1383" t="str">
            <v>SISTEMA GENERAL DE REGALÍAS</v>
          </cell>
          <cell r="AA1383">
            <v>82265913</v>
          </cell>
          <cell r="AB1383" t="str">
            <v>IVÁN DARÍO GUAUQUE TORRES /LINA PAULINA ORCASITA CELEDÓN _x000D_</v>
          </cell>
          <cell r="AC1383" t="str">
            <v xml:space="preserve">JEFE DE OFICINA ASESORA JURÍDICA  /  IVÁN DARÍO GUAUQUE TORRES </v>
          </cell>
          <cell r="AD1383" t="str">
            <v>OAJ</v>
          </cell>
          <cell r="AE1383">
            <v>9</v>
          </cell>
          <cell r="AH1383">
            <v>9140657</v>
          </cell>
          <cell r="AI1383">
            <v>40929952</v>
          </cell>
          <cell r="AJ1383" t="str">
            <v>Lina Paulina Orcasita</v>
          </cell>
          <cell r="AK1383" t="str">
            <v>Coordinadora de Defensa Jurídica</v>
          </cell>
          <cell r="AN1383" t="str">
            <v>Bogotá D.C.</v>
          </cell>
          <cell r="AO1383" t="str">
            <v>14 PRESTACIÓN DE SERVICIOS</v>
          </cell>
          <cell r="AP1383" t="str">
            <v>CUNDINAMARCA</v>
          </cell>
          <cell r="AQ1383" t="str">
            <v>UBATE</v>
          </cell>
          <cell r="AR1383" t="str">
            <v>DERECHO</v>
          </cell>
          <cell r="AS1383" t="str">
            <v>PREGRADO</v>
          </cell>
          <cell r="AZ1383" t="str">
            <v>SGR</v>
          </cell>
          <cell r="BA1383" t="str">
            <v>592</v>
          </cell>
          <cell r="BB1383">
            <v>2024</v>
          </cell>
          <cell r="BC1383">
            <v>80111600</v>
          </cell>
          <cell r="BD1383" t="str">
            <v>COMPAÑIA MUNDIAL DE SEGUROS S.A.</v>
          </cell>
          <cell r="BE1383" t="str">
            <v>NB-100360277</v>
          </cell>
          <cell r="BF1383">
            <v>45632</v>
          </cell>
          <cell r="BG1383">
            <v>45632</v>
          </cell>
          <cell r="BH1383">
            <v>45632</v>
          </cell>
          <cell r="BI1383">
            <v>310424</v>
          </cell>
          <cell r="BJ1383">
            <v>45632</v>
          </cell>
          <cell r="BK1383" t="str">
            <v>POSITIVA</v>
          </cell>
          <cell r="BL1383">
            <v>45632</v>
          </cell>
          <cell r="BN1383">
            <v>45632</v>
          </cell>
          <cell r="BO1383">
            <v>45905</v>
          </cell>
          <cell r="BP1383" t="str">
            <v>SI</v>
          </cell>
          <cell r="BQ1383" t="str">
            <v>CONTRATACIÓN DIRECTA</v>
          </cell>
          <cell r="BR1383" t="str">
            <v>SGR-592-2024</v>
          </cell>
          <cell r="BS1383" t="str">
            <v>https://community.secop.gov.co/Public/Tendering/OpportunityDetail/Index?noticeUID=CO1.NTC.7164789&amp;isFromPublicArea=True&amp;isModal=False</v>
          </cell>
        </row>
        <row r="1384">
          <cell r="A1384" t="str">
            <v>SGR-593-2024</v>
          </cell>
          <cell r="C1384" t="str">
            <v>SA-SI-020-2024 - CO1.PCCNTR.7115229 - CC BTA ACT - 09-12-24</v>
          </cell>
          <cell r="D1384" t="str">
            <v>SAFETY INSTRUMENTS LTDA</v>
          </cell>
          <cell r="E1384" t="str">
            <v xml:space="preserve">NESTOR FERNANDO MARTINEZ GAITAN </v>
          </cell>
          <cell r="F1384" t="str">
            <v>CONTRATO</v>
          </cell>
          <cell r="J1384" t="str">
            <v>NO APLICA</v>
          </cell>
          <cell r="K1384" t="str">
            <v>NO APLICA</v>
          </cell>
          <cell r="L1384">
            <v>630068123</v>
          </cell>
          <cell r="M1384" t="str">
            <v>NO APLICA</v>
          </cell>
          <cell r="N1384" t="str">
            <v>NIT</v>
          </cell>
          <cell r="O1384">
            <v>830041308</v>
          </cell>
          <cell r="P1384">
            <v>1</v>
          </cell>
          <cell r="Q1384" t="str">
            <v>SUMINISTRO DE EQUIPOS PARA EL MONITOREO DE GASES, POLVOS COMBUSTIBLES Y OTRAS CONDICIONES PARA REALIZAR VISITAS DE FISCALIZACIÓN”</v>
          </cell>
          <cell r="R1384" t="str">
            <v xml:space="preserve">1. Cumplir con las especificaciones técnicas de los equipos establecidas en los estudios previos, pliego de condiciones con su ficha
técnica, oferta y el contrato.
2. Entregar bajo su responsabilidad, los bienes descritos en las condiciones de tiempos, modo y lugar establecidas de acuerdo con los
estudios previos, pliego de condiciones ficha técnica y el contrato.
3. Garantizar que los equipos, accesorios y/o repuestos a entregar sean nuevos y originales, y que cumplan con cada una de las
condiciones técnicas exigidas de acuerdo con los estudios previos, pliego de condiciones con su ficha técnica y la propuesta
presentada. Cuando se encuentren defectos de fabricación o calidad en los equipos entregados, el contratista debe responder por los
mismos remplazándolos inmediatamente por otro equipo, accesorios y/o repuestos con las mismas especificaciones técnicas.
4. Entregar en perfecto estado de funcionamiento los equipos, accesorios y/o repuestos objeto del presente contrato.
5. Mantener los precios de la propuesta durante la vigencia del contrato.
6. Hacer todas las recomendaciones que consideren necesaria en relación con el desarrollo y ejecución del contrato.
7. Acatar durante la ejecución del contrato las órdenes impartidas por el supervisor designado por la Agencia Nacional de Minería.
8. Adicionar mayores cantidades de equipos, accesorios y/ repuestos hasta el valor total del presupuesto oficial de acuerdo a las
necesidades y requerimientos del ANM. Para ello, se tendrán en cuenta los valores unitarios de la oferta final.
9. Asumir el costo total del equipo y/o repuesto y/o accesorios deben incluir los costos que se deriven del desarrollo del objeto del
contrato (como impuestos, transporte de los equipos, personal y elementos a cada uno de los puntos de entrega. establecidos en esta
solicitud de cotización, mantenimiento requerido, capacitación etc.).
10. Las demás que sean relacionadas con el objeto contractual.
11. Asumir el costo total del equipo y/o repuesto y/o accesorios deben incluir los costos que se deriven del desarrollo del objeto del
contrato (como impuestos, transporte de los equipos, personal y elementos a cada uno de los puntos de entrega establecidos en esta
solicitud de cotización, mantenimiento requerido, capacitación etc.). </v>
          </cell>
          <cell r="V1384">
            <v>685662605</v>
          </cell>
          <cell r="W1384">
            <v>11524</v>
          </cell>
          <cell r="X1384">
            <v>45370</v>
          </cell>
          <cell r="Y1384" t="str">
            <v>SISTEMA GENERAL DE REGALÍAS</v>
          </cell>
          <cell r="AA1384">
            <v>350000000</v>
          </cell>
          <cell r="AB1384" t="str">
            <v>FERNANDO ALBERTO CARDONA VARGAS</v>
          </cell>
          <cell r="AC1384" t="str">
            <v>VICEPRESIDENTE DE SEGUIMIENTO, CONTROL Y SEGURIDAD MINERA</v>
          </cell>
          <cell r="AD1384" t="str">
            <v>VSCSM</v>
          </cell>
          <cell r="AF1384">
            <v>45</v>
          </cell>
          <cell r="AH1384" t="str">
            <v>SEGÚN FACTURACIÓN</v>
          </cell>
          <cell r="AI1384">
            <v>46450528</v>
          </cell>
          <cell r="AJ1384" t="str">
            <v>MARIA CAROLINA GALINDO NIÑO_x000D_</v>
          </cell>
          <cell r="AK1384" t="str">
            <v>Gerente Grupo de Seguridad y Salvamento Minero_x000D_</v>
          </cell>
          <cell r="AN1384" t="str">
            <v>Todas las sedes</v>
          </cell>
          <cell r="AO1384" t="str">
            <v>3 COMPRAVENTA y/o SUMINISTRO</v>
          </cell>
          <cell r="AP1384" t="str">
            <v>NO APLICA</v>
          </cell>
          <cell r="AQ1384" t="str">
            <v>NO APLICA</v>
          </cell>
          <cell r="AR1384" t="str">
            <v>NO APLICA</v>
          </cell>
          <cell r="AS1384" t="str">
            <v>NO APLICA</v>
          </cell>
          <cell r="AZ1384" t="str">
            <v>SGR</v>
          </cell>
          <cell r="BA1384" t="str">
            <v>593</v>
          </cell>
          <cell r="BB1384">
            <v>2024</v>
          </cell>
          <cell r="BC1384" t="str">
            <v>23153000
32101600 
41113100
43221700 
46161700 
73171500</v>
          </cell>
          <cell r="BD1384" t="str">
            <v>SEGUROS DEL ESTADO S.A.</v>
          </cell>
          <cell r="BE1384" t="str">
            <v>21-44-101458801</v>
          </cell>
          <cell r="BF1384">
            <v>45635</v>
          </cell>
          <cell r="BG1384">
            <v>45635</v>
          </cell>
          <cell r="BH1384">
            <v>45635</v>
          </cell>
          <cell r="BI1384">
            <v>311124</v>
          </cell>
          <cell r="BJ1384">
            <v>45589</v>
          </cell>
          <cell r="BK1384" t="str">
            <v>NO APLICA</v>
          </cell>
          <cell r="BL1384" t="str">
            <v>NO APLICA</v>
          </cell>
          <cell r="BN1384">
            <v>45635</v>
          </cell>
          <cell r="BO1384">
            <v>45679</v>
          </cell>
          <cell r="BP1384" t="str">
            <v>SI</v>
          </cell>
          <cell r="BQ1384" t="str">
            <v>SELECCIÓN ABREVIADA SUBASTA INVERSA</v>
          </cell>
          <cell r="BR1384" t="str">
            <v>SGR-593-2024</v>
          </cell>
          <cell r="BS1384" t="str">
            <v>https://community.secop.gov.co/Public/Tendering/ContractNoticePhases/View?PPI=CO1.PPI.35173537&amp;isFromPublicArea=True&amp;isModal=False</v>
          </cell>
        </row>
        <row r="1385">
          <cell r="A1385" t="str">
            <v>SGR-594-2024</v>
          </cell>
          <cell r="C1385">
            <v>45629</v>
          </cell>
          <cell r="D1385" t="str">
            <v> FRANCIA ELENA MESA QUINTO</v>
          </cell>
          <cell r="E1385" t="str">
            <v>SIRLY ANA RUIZ FLOREZ</v>
          </cell>
          <cell r="F1385" t="str">
            <v>CONTRATO</v>
          </cell>
          <cell r="J1385">
            <v>31540</v>
          </cell>
          <cell r="K1385">
            <v>39</v>
          </cell>
          <cell r="L1385">
            <v>630108023</v>
          </cell>
          <cell r="M1385" t="str">
            <v>APOYO A LA GESTIÓN</v>
          </cell>
          <cell r="N1385" t="str">
            <v>CÉDULA DE CIUDADANIA</v>
          </cell>
          <cell r="O1385">
            <v>1130669220</v>
          </cell>
          <cell r="P1385">
            <v>9</v>
          </cell>
          <cell r="Q1385" t="str">
            <v>PS de apoyo a la gestión a la VSCSM en actividades enmarcadas en el proceso de fiscalización minera, como es la
recepción de documentos internos y externos para el mantenimiento, consolidación y actualización del expediente minero
digital.</v>
          </cell>
          <cell r="R1385" t="str">
            <v>Con el propósito de cumplir las actividades de fiscalización
de los títulos mineros, el contratista deberá:
1. Ejecutar las actividades relacionadas con el alistamiento y/o recepción de los documentos que hacen parte de los
expedientes mineros digitales, a efectos de realizar una adecuada fiscalización a la actividad minera, para su posterior
digitalización y/o Procesamiento.
2. Ejecutar las actividades relacionadas con la recepción y generación de planilla electrónica de los documentos
radicados ante la Agencia Nacional de Minería, por los diferentes canales dispuestos para tal fin (contáctenos, página
WEB, correspondencia) y cuyos documentos estén relacionados con las actividades de fiscalización minera.
3. Ejecutar las actividades de procesamiento de documentos en etapa de mantenimiento, cumpliendo las
especificaciones técnicas y metas de producción establecidas, tales como las actividades relacionadas con el proceso de
digitalización e indexación de documentos que forman parte de los expedientes mineros objeto de fiscalización minera.
4. Reportar el avance de las actividades asignadas, con la periodicidad que indique la Vicepresidencia de Seguimiento,
Control y Seguridad Minera, el supervisor o apoyo a la supervisión.
5. Cumplir con los rendimientos y las actividades mensuales asignadas por la Vicepresidencia Seguimiento, Control y
Seguridad Minera, el supervisor o apoyo a la supervisión.
6. Conocer y aplicar lo establecido en los procesos documentados, al igual que conocer y diligenciar los formatos
oficializados por la Entidad para el cumplimiento del objeto contractual.
7. Apoyar a la Vicepresidencia de Seguimiento, Control y Seguridad Minera en la custodia temporal o permanente de
Expedientes mineros físicos, a efectos de una adecuada fiscalización de la actividad minera.
8. Apoyar a la VSCSM en los proyectos o actividades o procesos especiales relacionados con el expediente minero
digital._x000D_</v>
          </cell>
          <cell r="V1385">
            <v>16690848</v>
          </cell>
          <cell r="W1385">
            <v>62124</v>
          </cell>
          <cell r="X1385">
            <v>45630</v>
          </cell>
          <cell r="Y1385" t="str">
            <v>SISTEMA GENERAL DE REGALÍAS</v>
          </cell>
          <cell r="AA1385">
            <v>16690848</v>
          </cell>
          <cell r="AB1385" t="str">
            <v>FERNANDO ALBERTO CARDONA VARGAS</v>
          </cell>
          <cell r="AC1385" t="str">
            <v>VICEPRESIDENTE DE SEGUIMIENTO, CONTROL Y SEGURIDAD MINERA</v>
          </cell>
          <cell r="AD1385" t="str">
            <v>VSCSM</v>
          </cell>
          <cell r="AE1385">
            <v>6</v>
          </cell>
          <cell r="AH1385">
            <v>2781808</v>
          </cell>
          <cell r="AI1385">
            <v>66925444</v>
          </cell>
          <cell r="AJ1385" t="str">
            <v>KATHERINE ALEXANDRA NARANJO JARAMILLO</v>
          </cell>
          <cell r="AK1385" t="str">
            <v>GERENTE DE PROYECTOS GRADO 09</v>
          </cell>
          <cell r="AN1385" t="str">
            <v>Bogotá D.C.</v>
          </cell>
          <cell r="AO1385" t="str">
            <v>14 PRESTACIÓN DE SERVICIOS</v>
          </cell>
          <cell r="AP1385" t="str">
            <v>VALLE DEL CAUCA</v>
          </cell>
          <cell r="AQ1385" t="str">
            <v>CALI</v>
          </cell>
          <cell r="AR1385" t="str">
            <v>ESPECIALIZACION EN GERENCIA DE PROYECTOS</v>
          </cell>
          <cell r="AS1385" t="str">
            <v>POSGRADO</v>
          </cell>
          <cell r="AZ1385" t="str">
            <v>SGR</v>
          </cell>
          <cell r="BA1385" t="str">
            <v>594</v>
          </cell>
          <cell r="BB1385">
            <v>2024</v>
          </cell>
          <cell r="BC1385">
            <v>80111600</v>
          </cell>
          <cell r="BD1385" t="str">
            <v>COMPAÑIA MUNDIAL DE SEGUROS S.A.</v>
          </cell>
          <cell r="BE1385" t="str">
            <v>CT-100004694</v>
          </cell>
          <cell r="BF1385">
            <v>45639</v>
          </cell>
          <cell r="BG1385">
            <v>45640</v>
          </cell>
          <cell r="BH1385">
            <v>45640</v>
          </cell>
          <cell r="BI1385">
            <v>312024</v>
          </cell>
          <cell r="BJ1385">
            <v>45639</v>
          </cell>
          <cell r="BK1385" t="str">
            <v>POSITIVA</v>
          </cell>
          <cell r="BL1385">
            <v>45644</v>
          </cell>
          <cell r="BN1385">
            <v>45644</v>
          </cell>
          <cell r="BO1385">
            <v>45825</v>
          </cell>
          <cell r="BP1385" t="str">
            <v>NO</v>
          </cell>
          <cell r="BQ1385" t="str">
            <v>CONTRATACIÓN DIRECTA</v>
          </cell>
          <cell r="BR1385" t="str">
            <v>SGR-594-2024</v>
          </cell>
          <cell r="BS1385" t="str">
            <v>https://community.secop.gov.co/Public/Tendering/OpportunityDetail/Index?noticeUID=CO1.NTC.7180585&amp;isFromPublicArea=True&amp;isModal=False</v>
          </cell>
        </row>
        <row r="1386">
          <cell r="A1386" t="str">
            <v>SGR-595-2024</v>
          </cell>
          <cell r="C1386">
            <v>45636</v>
          </cell>
          <cell r="D1386" t="str">
            <v xml:space="preserve">SONIA ADRIANA MOTTA </v>
          </cell>
          <cell r="E1386" t="str">
            <v>SIRLY ANA RUIZ FLOREZ</v>
          </cell>
          <cell r="F1386" t="str">
            <v>CONTRATO</v>
          </cell>
          <cell r="J1386">
            <v>31578</v>
          </cell>
          <cell r="K1386">
            <v>39</v>
          </cell>
          <cell r="L1386">
            <v>612003623</v>
          </cell>
          <cell r="M1386" t="str">
            <v>PROFESIONAL</v>
          </cell>
          <cell r="N1386" t="str">
            <v>CÉDULA DE CIUDADANIA</v>
          </cell>
          <cell r="O1386">
            <v>1049603363</v>
          </cell>
          <cell r="P1386">
            <v>6</v>
          </cell>
          <cell r="Q1386" t="str">
            <v>Prestar servicios profesionales para asesorar a la OAJ en asuntos de derecho minero y derecho público, elaboración de conceptos jurídicos y revisión de actos administrativos y proyectos normativos relacionados con tramites de seguimiento, control y seguridad minera y acompañamiento jurídico a la VSCSM en su función de fiscalización.</v>
          </cell>
          <cell r="R1386" t="str">
            <v>1. Emitir conceptos jurídicos atinentes al SGR y la fiscalización minera, que surjan en el marco de la función de la OAJ de acuerdo con los requerimientos realizados por el supervisor del contrato, así como atender las peticiones y/o consultas. 2. Apoyar la representación judicial y extrajudicial de la entidad cuando sea requerido por el supervisor, especialmente en materia de SGR y fiscalización minera 3. Apoyar jurídicamente a la Oficina Asesora Jurídica en el análisis y determinación de estrategias jurídicas en los asuntos que surjan y elaboración de líneas jurídicas en materia de conceptos y defensa judicial especialmente en materia de fiscalización minera. 4. Asistir y participar en los comités, reuniones, talleres, juntas y demás eventos que le indique el supervisor. 5. Apoyar la supervisión de contratos cuando así´ se lo solicite el Jefe de la Oficina Asesora Jurídica, especialmente en materia de fiscalización. 6. Proponer, consolidar y/o unificar criterios y principios jurídicos orientadores en los actos administrativos que emita la Entidad. 7. Presentar los informes que le indique el supervisor y especialmente los señalados en el acápite relativo a la forma de pago 8. Contar con su propio equipo de cómputo.</v>
          </cell>
          <cell r="V1386">
            <v>149426708</v>
          </cell>
          <cell r="W1386">
            <v>61124</v>
          </cell>
          <cell r="X1386">
            <v>45611</v>
          </cell>
          <cell r="Y1386" t="str">
            <v>SISTEMA GENERAL DE REGALÍAS</v>
          </cell>
          <cell r="AA1386">
            <v>148934591</v>
          </cell>
          <cell r="AB1386" t="str">
            <v>IVAN DARIO GUAQUE TORRES</v>
          </cell>
          <cell r="AC1386" t="str">
            <v>JEFE DE OFICNA ASESORA JURIDICA</v>
          </cell>
          <cell r="AD1386" t="str">
            <v>OAJ</v>
          </cell>
          <cell r="AE1386">
            <v>9</v>
          </cell>
          <cell r="AF1386">
            <v>29</v>
          </cell>
          <cell r="AH1386">
            <v>14943270</v>
          </cell>
          <cell r="AI1386">
            <v>74183000</v>
          </cell>
          <cell r="AJ1386" t="str">
            <v>IVAN DARIO GUAUQUE TORRES</v>
          </cell>
          <cell r="AK1386" t="str">
            <v>JEFE DE OFICINA ASESORA JURIDICA</v>
          </cell>
          <cell r="AN1386" t="str">
            <v>Bogotá D.C.</v>
          </cell>
          <cell r="AO1386" t="str">
            <v>14 PRESTACIÓN DE SERVICIOS</v>
          </cell>
          <cell r="AP1386" t="str">
            <v>BOYACÁ</v>
          </cell>
          <cell r="AQ1386" t="str">
            <v>TUNJA</v>
          </cell>
          <cell r="AR1386" t="str">
            <v>DERECHO</v>
          </cell>
          <cell r="AS1386" t="str">
            <v>MAESTRÍA</v>
          </cell>
          <cell r="AZ1386" t="str">
            <v>SGR</v>
          </cell>
          <cell r="BA1386" t="str">
            <v>595</v>
          </cell>
          <cell r="BB1386">
            <v>2024</v>
          </cell>
          <cell r="BC1386">
            <v>80111600</v>
          </cell>
          <cell r="BD1386" t="str">
            <v>ASEGURADORA SOLIDARIA DE COLOMBIA</v>
          </cell>
          <cell r="BE1386" t="str">
            <v>310-47-994000011181</v>
          </cell>
          <cell r="BF1386">
            <v>45642</v>
          </cell>
          <cell r="BG1386">
            <v>45421</v>
          </cell>
          <cell r="BH1386">
            <v>45642</v>
          </cell>
          <cell r="BI1386">
            <v>312224</v>
          </cell>
          <cell r="BJ1386">
            <v>45641</v>
          </cell>
          <cell r="BK1386" t="str">
            <v>POSITIVA</v>
          </cell>
          <cell r="BL1386">
            <v>45642</v>
          </cell>
          <cell r="BN1386">
            <v>45642</v>
          </cell>
          <cell r="BO1386">
            <v>45944</v>
          </cell>
          <cell r="BP1386" t="str">
            <v>SI</v>
          </cell>
          <cell r="BQ1386" t="str">
            <v>CONTRATACIÓN DIRECTA</v>
          </cell>
          <cell r="BR1386" t="str">
            <v>SGR-595-2024</v>
          </cell>
          <cell r="BS1386" t="str">
            <v>https://community.secop.gov.co/Public/Tendering/OpportunityDetail/Index?noticeUID=CO1.NTC.7204959&amp;isFromPublicArea=True&amp;isModal=False</v>
          </cell>
        </row>
        <row r="1387">
          <cell r="A1387" t="str">
            <v>SGR-596-2024</v>
          </cell>
          <cell r="C1387">
            <v>45637</v>
          </cell>
          <cell r="D1387" t="str">
            <v xml:space="preserve">LINA MARIA TRIVIÑO MELO </v>
          </cell>
          <cell r="E1387" t="str">
            <v>SIRLY ANA RUIZ FLOREZ</v>
          </cell>
          <cell r="F1387" t="str">
            <v>CONTRATO</v>
          </cell>
          <cell r="J1387">
            <v>34897</v>
          </cell>
          <cell r="K1387">
            <v>30</v>
          </cell>
          <cell r="L1387">
            <v>612003323</v>
          </cell>
          <cell r="M1387" t="str">
            <v>PROFESIONAL</v>
          </cell>
          <cell r="N1387" t="str">
            <v>CÉDULA DE CIUDADANIA</v>
          </cell>
          <cell r="O1387">
            <v>1069753813</v>
          </cell>
          <cell r="P1387">
            <v>4</v>
          </cell>
          <cell r="Q1387" t="str">
            <v>PRESTAR SERVICIOS PROFESIONALES A LA OAJ PARA EJERCER LA DEFENSA JURÍDICA, ADMINISTRATIVA,
JUDICIAL Y EXTRAJUDICIAL EN PROCESOS RELACIONADOS CON LA FUNCIÓN DE FISCALIZACIÓN Y DE LAS
OBLIGACIONES DERIVADAS DE LOS TÍTULOS MINEROS Y DEMÁS FIGURAS PARA LA EXPLORACIÓN Y
EXPLOTACIÓN DE RECURSOS NATURALES NO RENOVABLES.</v>
          </cell>
          <cell r="R1387" t="str">
            <v>1. Representar judicial y extrajudicialmente a la ANM, elaborar, suscribir y presentar los documentos procesales
necesarios para ejercer efectiva defensa jurídica de la entidad, dentro de los procesos que le sean asignados
relacionados con títulos mineros.
2. Representar a la ANM en los procesos de reorganización empresarial, liquidación judicial ante la Superintendencia
de Sociedades, en los cuales la ANM tenga interés directo y se relacionen con títulos mineros que tengan obligaciones
pendientes de pago a la fecha de admisión del respectivo proceso.
3. Representar a la ANM y asumir su defensa en las acciones constitucionales, procesos contenciosos administrativos,
penales y laborales que le sean asignados y en las cuales estén involucrados títulos mineros.
4. Representar a la ANM en los procesos de Insolvencia de Persona Natural No Comerciante, ante los diferentes
Centros de Conciliación No comerciante en los cuales estén involucrados obligaciones de títulos mineros.
5. Representar a la ANM en los procesos de Liquidación patrimonial y judicial ante las autoridades judiciales y
administrativas con funciones jurisdiccionales en los cuales existan obligaciones pendientes de pago dentro de títulos
mineros.
6. Asistir a reuniones y audiencias dentro los procesos concursales en los cuales la ANM esté reconocida como
acreedora por obligaciones pendientes respecto de títulos mineros.
7. Apoyar a la Vicepresidencia de Seguimiento, Control y Seguridad Minera, en la construcción conjunta de argumentos
jurídicos que permitan defender las actuaciones administrativas que garanticen la continuidad en el ejercicio de la
función de fiscalización minera.
8. Dar trámite oportuno a los requerimientos de despachos judiciales u organismos de Control, que le sean asignados,
relacionados con asuntos originados en las actividades de fiscalización adelantadas por la Vicepresidencia de
Seguimiento, Control y Seguridad Minera.
9. Atender las peticiones y/o consultas y la elaboración de conceptos que le indique el supervisor y se relacionen con la
fiscalización de títulos mineros.10. Asistir y participar en los Comités, reuniones, talleres, juntas y demás eventos que le indique el supervisor y se
relacionen con la fiscalización de títulos mineros.
11. Elaborar, diligenciar, suscribir y actualizar las fichas que serán presentadas para estudio en los comités de
conciliación, así como presentar los informes que le solicite el supervisor, sobre las actividades desarrolladas en
ejecución del objeto contractual.
12. Registrar, actualizar y calificar de manera oportuna en el Sistema Único de Gestión e Información Litigiosa del
Estado –EKOGUI, las solicitudes de conciliación extrajudicial, y los procesos judiciales a su cargo dentro de los cinco (5)
días siguientes a su asignación o realización de la actuación, así como validar la información registrada en el Sistema
EKOGUI e informar a la ANDJE, dentro de los quince (15) días siguientes al ingreso de la información, cualquier
inconsistencia para su corrección, así mismo Incorporar el valor de la provisión contable, con una periodicidad no
superior a seis (6) meses, así como cada vez que se profiera una sentencia judicial sobre el mismo de conformidad con
la metodología que se establezca para tal fin.
13. Contar con su propio equipo de cómputo y acceso a internet portátil para el adecuado cumplimiento de las
actividades contratadas, cuando así lo requiera la Entidad.</v>
          </cell>
          <cell r="V1387">
            <v>82265915</v>
          </cell>
          <cell r="W1387">
            <v>60724</v>
          </cell>
          <cell r="X1387">
            <v>45611</v>
          </cell>
          <cell r="Y1387" t="str">
            <v>SISTEMA GENERAL DE REGALÍAS</v>
          </cell>
          <cell r="AA1387">
            <v>82104790</v>
          </cell>
          <cell r="AB1387" t="str">
            <v>IVAN DARIO GUAUQUE TORRES</v>
          </cell>
          <cell r="AC1387" t="str">
            <v>OFICINA ASESORA JURIDICA</v>
          </cell>
          <cell r="AD1387" t="str">
            <v>OAJ</v>
          </cell>
          <cell r="AE1387">
            <v>10</v>
          </cell>
          <cell r="AH1387">
            <v>8210479</v>
          </cell>
          <cell r="AI1387">
            <v>40929952</v>
          </cell>
          <cell r="AJ1387" t="str">
            <v>LINA PAULINA ORCASITA CELEDÓN</v>
          </cell>
          <cell r="AK1387" t="str">
            <v>COORDINADORA GRUPO DE DEFENSA JURIDICA</v>
          </cell>
          <cell r="AN1387" t="str">
            <v>Bogotá D.C.</v>
          </cell>
          <cell r="AO1387" t="str">
            <v>14 PRESTACIÓN DE SERVICIOS</v>
          </cell>
          <cell r="AP1387" t="str">
            <v>CUNDINAMARCA</v>
          </cell>
          <cell r="AQ1387" t="str">
            <v>FUSAGASUGA</v>
          </cell>
          <cell r="AR1387" t="str">
            <v>DERECHO</v>
          </cell>
          <cell r="AS1387" t="str">
            <v>POSGRADO</v>
          </cell>
          <cell r="AZ1387" t="str">
            <v>SGR</v>
          </cell>
          <cell r="BA1387" t="str">
            <v>596</v>
          </cell>
          <cell r="BB1387">
            <v>2024</v>
          </cell>
          <cell r="BC1387">
            <v>80111600</v>
          </cell>
          <cell r="BD1387" t="str">
            <v>SEGUROS DEL ESTADO S.A.</v>
          </cell>
          <cell r="BE1387" t="str">
            <v xml:space="preserve">
21-46-101102626</v>
          </cell>
          <cell r="BF1387">
            <v>45639</v>
          </cell>
          <cell r="BG1387">
            <v>45639</v>
          </cell>
          <cell r="BH1387">
            <v>45642</v>
          </cell>
          <cell r="BI1387">
            <v>312424</v>
          </cell>
          <cell r="BJ1387">
            <v>45642</v>
          </cell>
          <cell r="BK1387" t="str">
            <v>POSITIVA</v>
          </cell>
          <cell r="BL1387">
            <v>45643</v>
          </cell>
          <cell r="BN1387">
            <v>45643</v>
          </cell>
          <cell r="BO1387">
            <v>45946</v>
          </cell>
          <cell r="BP1387" t="str">
            <v>SI</v>
          </cell>
          <cell r="BQ1387" t="str">
            <v>CONTRATACIÓN DIRECTA</v>
          </cell>
          <cell r="BR1387" t="str">
            <v>SGR-596-2024</v>
          </cell>
          <cell r="BS1387" t="str">
            <v>https://community.secop.gov.co/Public/Tendering/OpportunityDetail/Index?noticeUID=CO1.NTC.7205078&amp;isFromPublicArea=True&amp;isModal=False</v>
          </cell>
        </row>
        <row r="1388">
          <cell r="A1388" t="str">
            <v>SGR-597-2024</v>
          </cell>
          <cell r="B1388" t="str">
            <v>P. NATURAL</v>
          </cell>
          <cell r="C1388" t="str">
            <v>ARRENDAMIENTO MEDELLIN P NATURAL - 	CO1.PCCNTR.7147705 - CC N.A - 16-12-24</v>
          </cell>
          <cell r="D1388" t="str">
            <v>CARMEN ELENA JARAMILLO MONSALVE</v>
          </cell>
          <cell r="E1388" t="str">
            <v>SIRLY ANA RUIZ FLOREZ</v>
          </cell>
          <cell r="F1388" t="str">
            <v>CONTRATO</v>
          </cell>
          <cell r="J1388" t="str">
            <v>NO APLICA</v>
          </cell>
          <cell r="K1388" t="str">
            <v>NO APLICA</v>
          </cell>
          <cell r="L1388">
            <v>650005923</v>
          </cell>
          <cell r="M1388" t="str">
            <v>NO APLICA</v>
          </cell>
          <cell r="N1388" t="str">
            <v>CÉDULA DE CIUDADANIA</v>
          </cell>
          <cell r="O1388">
            <v>43527346</v>
          </cell>
          <cell r="P1388">
            <v>2</v>
          </cell>
          <cell r="Q1388" t="str">
            <v xml:space="preserve">"ARRENDAR UN BIEN INMUEBLE PARA EL FUNCIONAMIENTO DEL PUNTO DE ATENCIÓN REGIONAL MEDELLIN, SEDE DONDE SE ADELANTA LAS FUNCIONES DE FISCALIZACIÓN" </v>
          </cell>
          <cell r="R1388" t="str">
            <v>1. Permitir al arrendatario el uso y goce del inmueble objeto del contrato durante el plazo. 2.
Permitir al arrendatario la adecuación del inmueble arrendado sus aditamentos y cometidas eléctricas, hidrosanitarias,
telefónicas y las demás necesarias para el funcionamiento de los mismos, según la destinación prevista en el contrato,
previa autorización expresa y por escrito por parte del arrendador. 3. Respetar la imagen corporativa y condiciones de
funcionamiento y seguridad del inmueble (avisos, iluminación, diseño, aire acondicionado, entre otras), las cuales se
ajustarán a las políticas que al respecto tenga el arrendatario. 4. Permitir al arrendatario llevar a cabo la señalización
y promoción tanto interna como externa y de conformidad con las políticas publicadas que para el efecto ponga en
práctica el arrendatario. 5. En caso de embargos, judiciales o administrativos, medidas cautelares o litigios de cualquier
índole contra el arrendador, relacionados directa y exclusivamente con el inmueble entregado en arrendamiento, el
arrendador se obliga a dar aviso inmediato al arrendatario. 6. Librar al arrendatario de toda perturbación en el goce
del inmueble arrendado, siempre que las mismas fueren imputables al arrendador. 7. Facilitar sin ningún costo para
el arrendatario, las áreas técnicas necesarias para la instalación de equipos (planta eléctrica y aires acondicionados)
de tubería y demás conducciones técnicas para el sistema de energía de emergencia, sistema de aire acondicionado
y sistema de telecomunicaciones. 8. Facturar oportunamente al arrendatario el valor total del canon de arrendamiento.
9. Pagar los impuestos tasas, contribuciones y gravámenes que se causen sobre el inmueble, de conformidad con lo
establecido en el contrato. 10. Constituir una póliza de Todo Riesgo para el bien inmueble objeto del arrendamiento y
mantenerla vigente durante todo el plazo de ejecución del contrato. 11. Cumplir con las demás obligaciones que por
su naturaleza se deriven del contrato.12. Entregar a la Agencia Nacional de Minería, el inmueble dado en
arrendamiento, en buen estado de servicio, seguridad y sanidad 13. Colaborar con la Agencia, en lo que sea necesario,
para el objeto del contrato se cumpla satisfactoriamente. 14. Garantizar que las instalaciones eléctricas de los
inmuebles objeto de arrendamiento, cumplan con las especificaciones técnicas 15. Recibir el inmueble al momento de
la terminación del contrato.16 mantener, con carácter confidencial, toda la información propiedad de la Agencia
Nacional de Minería a la que tenga acceso en desarrollo del objeto del contrato, y no utilizarla o divulgarla a terceras
personas. 17. Atender oportunamente los requerimientos y sugerencias que le formule la Entidad a través del
supervisor del contrato. 18) No acceder a peticiones o amenazas de quienes actúen por fuera de la Ley con el fin de
obligarlo a hacer u omitir algún acto o hecho. 19). Obrar con lealtad y buena fe en el desarrollo del contrato, evitando
dilaciones que afecten el cumplimiento del objeto contractual. 20. Remitir una vez suscrito el contrato el acta de entrega
de inmueble con las especificaciones.</v>
          </cell>
          <cell r="V1388">
            <v>219741239</v>
          </cell>
          <cell r="W1388">
            <v>60124</v>
          </cell>
          <cell r="X1388">
            <v>45594</v>
          </cell>
          <cell r="Y1388" t="str">
            <v>SISTEMA GENERAL DE REGALÍAS</v>
          </cell>
          <cell r="AA1388">
            <v>209241666.66</v>
          </cell>
          <cell r="AB1388" t="str">
            <v>OCTAVIO SERRANO SUAREZ_x000D_</v>
          </cell>
          <cell r="AC1388" t="str">
            <v>COORDINADOR GRUPO SERVICIOS ADMINISTRATIVOS</v>
          </cell>
          <cell r="AD1388" t="str">
            <v>VAF</v>
          </cell>
          <cell r="AG1388">
            <v>46006</v>
          </cell>
          <cell r="AH1388">
            <v>209241666.66</v>
          </cell>
          <cell r="AI1388">
            <v>43000561</v>
          </cell>
          <cell r="AJ1388" t="str">
            <v xml:space="preserve">MARIA INES DE LAEUCARISTIA RESTREPO </v>
          </cell>
          <cell r="AK1388" t="str">
            <v>COORDINADORA DEL PUNTO DE ATENCIÓN REGIONAL MEDELLÍN</v>
          </cell>
          <cell r="AN1388" t="str">
            <v>Medellín</v>
          </cell>
          <cell r="AO1388" t="str">
            <v>1 ARRENDAMIENTO y/o ADQUISICIÓN DE INMUEBLES</v>
          </cell>
          <cell r="AP1388" t="str">
            <v xml:space="preserve">NO APLICA </v>
          </cell>
          <cell r="AQ1388" t="str">
            <v>NO APLICA</v>
          </cell>
          <cell r="AR1388" t="str">
            <v>NO APLICA</v>
          </cell>
          <cell r="AS1388" t="str">
            <v>NO APLICA</v>
          </cell>
          <cell r="AZ1388" t="str">
            <v>SGR</v>
          </cell>
          <cell r="BA1388" t="str">
            <v>597</v>
          </cell>
          <cell r="BB1388">
            <v>2024</v>
          </cell>
          <cell r="BC1388">
            <v>80131500</v>
          </cell>
          <cell r="BD1388" t="str">
            <v>PENDIENTE</v>
          </cell>
          <cell r="BE1388" t="str">
            <v>PENDIENTE</v>
          </cell>
          <cell r="BF1388">
            <v>45642</v>
          </cell>
          <cell r="BG1388" t="str">
            <v>PENDIENTE</v>
          </cell>
          <cell r="BH1388" t="str">
            <v>PENDIENTE</v>
          </cell>
          <cell r="BI1388">
            <v>312724</v>
          </cell>
          <cell r="BJ1388">
            <v>45643</v>
          </cell>
          <cell r="BK1388" t="str">
            <v xml:space="preserve">NO APLICA </v>
          </cell>
          <cell r="BL1388" t="str">
            <v xml:space="preserve">NO APLICA </v>
          </cell>
          <cell r="BN1388">
            <v>45642</v>
          </cell>
          <cell r="BO1388">
            <v>46006</v>
          </cell>
          <cell r="BQ1388" t="str">
            <v>CONTRATACIÓN DIRECTA</v>
          </cell>
          <cell r="BR1388" t="str">
            <v>SGR-597-2024</v>
          </cell>
          <cell r="BS1388" t="str">
            <v>https://community.secop.gov.co/Public/Tendering/OpportunityDetail/Index?noticeUID=CO1.NTC.7211834&amp;isFromPublicArea=True&amp;isModal=False</v>
          </cell>
        </row>
        <row r="1389">
          <cell r="A1389" t="str">
            <v>SGR-598-2024</v>
          </cell>
          <cell r="C1389">
            <v>45644</v>
          </cell>
          <cell r="D1389" t="str">
            <v xml:space="preserve">KARY LINETH LÓPEZ ARENAS </v>
          </cell>
          <cell r="E1389" t="str">
            <v xml:space="preserve">SUSANITA RODRIGUEZ CASAS </v>
          </cell>
          <cell r="F1389" t="str">
            <v>CONTRATO</v>
          </cell>
          <cell r="J1389">
            <v>35528</v>
          </cell>
          <cell r="K1389">
            <v>28</v>
          </cell>
          <cell r="L1389">
            <v>630107923</v>
          </cell>
          <cell r="M1389" t="str">
            <v>APOYO A LA GESTIÓN</v>
          </cell>
          <cell r="N1389" t="str">
            <v>CÉDULA DE CIUDADANIA</v>
          </cell>
          <cell r="O1389">
            <v>1117546411</v>
          </cell>
          <cell r="P1389">
            <v>3</v>
          </cell>
          <cell r="Q1389" t="str">
            <v>PS de apoyo a la gestión a la VSCSM en actividades enmarcadas en el proceso de fiscalización minera, como es la recepción de documentos internos y externos para el mantenimiento, consolidación y actualización del expediente minero digital</v>
          </cell>
          <cell r="R1389" t="str">
            <v>1. Ejecutar las actividades relacionadas con el alistamiento y/o recepción de los documentos que hacen parte de los expedientes mineros digitales, a efectos de realizar una adecuada fiscalización a la actividad minera, para su posterior digitalización y/o Procesamiento. 2. Ejecutar las actividades relacionadas con la recepción y generación de planilla electrónica de los documentos radicados ante la Agencia Nacional de Minería, por los diferentes canales dispuestos para tal fin (contáctenos, página WEB, correspondencia) y cuyos documentos estén relacionados con las actividades de fiscalización minera. 3. Ejecutar las actividades de procesamiento de documentos en etapa de mantenimiento, cumpliendo las especificaciones técnicas y metas de producción establecidas, tales como las actividades relacionadas con el proceso de digitalización e indexación de documentos que forman parte de los expedientes mineros objeto de fiscalización minera. 4. Reportar el avance de las actividades asignadas, con la periodicidad que indique la Vicepresidencia de Seguimiento, Control y Seguridad Minera, el supervisor o apoyo a la supervisión. 5. Cumplir con los rendimientos y las actividades mensuales asignadas por la Vicepresidencia Seguimiento, Control y Seguridad Minera, el supervisor o apoyo a la supervisión. 6. Conocer y aplicar lo establecido en los procesos documentados, al igual que conocer y diligenciar los formatos oficializados por la Entidad para el cumplimiento del objeto contractual. 7. Apoyar a la Vicepresidencia de Seguimiento, Control y Seguridad Minera en la custodia temporal o permanente de Expedientes mineros físicos, a efectos de una adecuada fiscalización de la actividad minera. 8. Apoyar a la VSCSM en los proyectos o actividades o procesos especiales relacionados con el expediente minero digital.</v>
          </cell>
          <cell r="V1389">
            <v>21585705</v>
          </cell>
          <cell r="W1389">
            <v>61424</v>
          </cell>
          <cell r="X1389">
            <v>45617</v>
          </cell>
          <cell r="Y1389" t="str">
            <v>SISTEMA GENERAL DE REGALÍAS</v>
          </cell>
          <cell r="AA1389">
            <v>16690848</v>
          </cell>
          <cell r="AB1389" t="str">
            <v>FERNANDO ALBERTO CARDONA VARGAS</v>
          </cell>
          <cell r="AC1389" t="str">
            <v>VICEPRESIDENTE DE SEGUIMIENTO, CONTROL Y SEGURIDAD MINERA</v>
          </cell>
          <cell r="AD1389" t="str">
            <v>VSCSM</v>
          </cell>
          <cell r="AE1389">
            <v>6</v>
          </cell>
          <cell r="AH1389">
            <v>2781808</v>
          </cell>
          <cell r="AI1389">
            <v>66925444</v>
          </cell>
          <cell r="AJ1389" t="str">
            <v>KATHERINE ALEXANDRA NARANJO JARAMILLO</v>
          </cell>
          <cell r="AK1389" t="str">
            <v>GERENTE DE PROYECTOS GRADO 09</v>
          </cell>
          <cell r="AN1389" t="str">
            <v>Bogotá D.C.</v>
          </cell>
          <cell r="AO1389" t="str">
            <v>14 PRESTACIÓN DE SERVICIOS</v>
          </cell>
          <cell r="AP1389" t="str">
            <v>VALLE DEL CAUCA</v>
          </cell>
          <cell r="AQ1389" t="str">
            <v>CALI</v>
          </cell>
          <cell r="AR1389" t="str">
            <v>ADMINISTRADOR DE EMPRESAS</v>
          </cell>
          <cell r="AS1389" t="str">
            <v>POSGRADO</v>
          </cell>
          <cell r="AZ1389" t="str">
            <v>SGR</v>
          </cell>
          <cell r="BA1389" t="str">
            <v>598</v>
          </cell>
          <cell r="BB1389">
            <v>2024</v>
          </cell>
          <cell r="BC1389">
            <v>80111600</v>
          </cell>
          <cell r="BD1389" t="str">
            <v>COMPAÑIA MUNDIAL DE SEGUROS S.A.</v>
          </cell>
          <cell r="BE1389">
            <v>100037182</v>
          </cell>
          <cell r="BF1389">
            <v>45649</v>
          </cell>
          <cell r="BG1389">
            <v>45653</v>
          </cell>
          <cell r="BH1389">
            <v>45653</v>
          </cell>
          <cell r="BI1389">
            <v>314424</v>
          </cell>
          <cell r="BJ1389">
            <v>45653</v>
          </cell>
          <cell r="BK1389" t="str">
            <v>POSITIVA</v>
          </cell>
          <cell r="BL1389">
            <v>45653</v>
          </cell>
          <cell r="BN1389">
            <v>45653</v>
          </cell>
          <cell r="BO1389">
            <v>45834</v>
          </cell>
          <cell r="BP1389" t="str">
            <v>SI</v>
          </cell>
          <cell r="BQ1389" t="str">
            <v>CONTRATACIÓN DIRECTA</v>
          </cell>
          <cell r="BR1389" t="str">
            <v>SGR-598-2024</v>
          </cell>
          <cell r="BS1389" t="str">
            <v>https://community.secop.gov.co/Public/Tendering/OpportunityDetail/Index?noticeUID=CO1.NTC.7018504&amp;isFromPublicArea=True&amp;isModal=False</v>
          </cell>
        </row>
        <row r="1390">
          <cell r="A1390" t="str">
            <v>SGR-599-2024</v>
          </cell>
          <cell r="C1390">
            <v>45630</v>
          </cell>
          <cell r="D1390" t="str">
            <v xml:space="preserve">JUAN PABLO GALLARDO ANGARITA </v>
          </cell>
          <cell r="E1390" t="str">
            <v>SIRLY ANA RUIZ FLOREZ</v>
          </cell>
          <cell r="F1390" t="str">
            <v>CONTRATO</v>
          </cell>
          <cell r="J1390">
            <v>27256</v>
          </cell>
          <cell r="K1390">
            <v>51</v>
          </cell>
          <cell r="L1390">
            <v>630102923</v>
          </cell>
          <cell r="M1390" t="str">
            <v>PROFESIONAL</v>
          </cell>
          <cell r="N1390" t="str">
            <v>CÉDULA DE CIUDADANIA</v>
          </cell>
          <cell r="O1390">
            <v>93393101</v>
          </cell>
          <cell r="P1390">
            <v>1</v>
          </cell>
          <cell r="Q1390" t="str">
            <v xml:space="preserve">PSP a la VSCSM, en actividades necesarias para el desarrollo de la función de fiscalización minera, como es
elaboración, revisión o corrección de conceptos técnicos, la evaluación documental de expedientes mineros, así como la
realización de inspecciones de campo para la verificación del componente técnico por parte de los titulares
mineros. </v>
          </cell>
          <cell r="R1390" t="str">
            <v>Con el fin de cumplir las actividades de fiscalización de los
títulos mineros el contratista deberá ejecutar las siguientes obligaciones:
1. Apoyar la planeación y programación de las actividades de verificación del cumplimiento de las obligaciones
técnicas y económicas por parte de los titulares de acuerdo a lo establecido en los diferentes títulos mineros, sus
modificaciones y términos, proyectar los conceptos técnicos e informes que correspondan y consolidar los reportes
de gestión relacionados, acatando los lineamientos que se impartan y de conformidad a los procedimientos
adoptados por la entidad.
2. Apoyar las actividades de fiscalización integral mediante la realización de la evaluación documental desde el
componente técnico de la información de los títulos mineros, con el fin de verificar el cumplimiento de las obligaciones
por parte de los titulares y elaborar de manera oportuna el concepto o documento de carácter técnico a que haya lugar,
de acuerdo con la asignación realizada por el Supervisor del contrato; atendiendo los lineamientos que se impartan y
aplicando los procesos y procedimientos adoptados por la entidad.
3. Apoyar las actividades de fiscalización integral mediante la realización de la evaluación documental desde el
componente técnico de la información de áreas con prerrogativas de explotación con el fin de verificar el cumplimiento de
las obligaciones por parte de los beneficiarios y elaborar de manera oportuna el concepto o documento de carácter
técnico a que haya lugar, de acuerdo con la asignación realizada por el Supervisor del contrato; atendiendo los
lineamientos que se impartan y aplicando los procesos y procedimientos adoptados por la entidad
4. Apoyar las actividades de fiscalización integral mediante la realización de las inspecciones que le sean
programadas para la verificación en campo del cumplimiento de las obligaciones contractuales y legales del título minero,
acogiendo los procesos y procedimientos adoptados por la entidad, así como los lineamientos que se impartan y
generando los informes requeridos de manera oportuna.
5. Apoyar las actividades de fiscalización a las áreas que cuentan con prerrogativas de explotación mediante la
realización de inspecciones de campo para la verificación del cumplimiento de los aspectos de seguridad e higiene y demás obligaciones legales que apliquen a estas figuras, acogiendo los procesos y procedimientos adoptados por la
entidad, así como los lineamientos que se impartan y generando los informes requeridos de manera oportuna
6. Apoyar las actividades de planeación, agendamiento y ejecución de los Seguimientos en Línea (SEL) que se
programen en el marco de la fiscalización de las obligaciones contractuales y legales de los títulos mineros, atendiendo
los lineamientos que se impartan y aplicando los procesos y procedimientos adoptados por la entidad.
7. Apoyar las actividades de consolidación y seguimiento a la programación y ejecución de las inspecciones de campo
y/o seguimientos en línea, verificando el cumplimiento de la aplicación de los criterios de priorización y lineamientos
impartidos, de acuerdo con la asignación realizada por el Supervisor del contrato.
8. Revisar y analizar desde el punto de vista técnico, los documentos presentados por los titulares mineros en
cumplimiento de los procedimientos y lineamientos adoptados por la Vicepresidencia de Seguimiento, Control y
Seguridad Minera para adelantar la verificación y seguimiento a las no conformidades en aspectos técnicos, de seguridad
e higiene minera o ambientales, detectadas bien sea en la inspección de campo o a través de la evaluación documental,
elaborando los requerimientos o documentos técnicos que surjan.
9. Apoyar la evaluación de los documentos, informes o estudios técnicos presentados por el titular minero en
cumplimiento de sus obligaciones contractuales y legales que le sean asignados, verificando los criterios y reglas propias
de las ciencias y prácticas de la geología y la ingeniería de minas, los requerimientos de las instancias solicitantes así
como las normas y guías adoptadas a nivel nacional, atendiendo los lineamientos que se impartan y aplicando los
procesos y procedimientos adoptados por la entidad, emitiendo los conceptos técnicos o informes de manera oportuna.
10. Apoyar las actividades de revisión de aspectos de calidad en el componente técnico de los actos administrativos
que se emitan en el grupo de trabajo en el marco de las actividades de fiscalización a la actividad minera, de conformidad
con la asignación que realice el supervisor y atendiendo los lineamientos que se impartan y aplicando los procesos y
procedimientos adoptados por la entidad.
11. Gestionar las actuaciones técnicas que le sean asignadas a través de AnnA Minería de manera oportuna y
conforme a los los lineamientos que se impartan, generando los informes requeridos.
12. Apoyar la revisión de evaluaciones y flujo de actuaciones gestionadas a través de AnnA Minería o la herramienta
tecnológica que disponga la entidad para el desarrollo de las actividades de fiscalización.
13. Registrar el desarrollo de sus actividades diarias y/o semanales y/o mensuales, en los formatos o sistemas de
información que disponga la Entidad para tal fin y de conformidad a las solicitudes que realce el supervisor.
14. Apoyar la revisión, elaboración y/o consolidación de informes o reportes de gestión del grupo de trabajo de
conformidad con la asignación que realice el Supervisor y atendiendo los lineamientos que se impartan para el efecto,
procurando la entrega oportuna de los mismos.
15. Incorporar y/o actualizar la información derivada de las actividades de fiscalización desarrolladas respecto a las
evaluaciones documentales, inspecciones de campo o seguimientos en línea que le han sido asignados, en las
herramientas tecnológicas tales como AnnA Minería, Fiscaminero y el Sistema de Gestión Documental o las que
disponga la entidad.
16. Apoyar la organización y participar en las mesas de trabajo convocadas por la ANM u otros eventos regionales con
los distintos Entes Territoriales, titulares mineros y beneficiarios de áreas con prerrogativas de explotación, para difundir
la normatividad minera vigente, los aspectos operativos y en general los relacionados con la fiscalización a la actividad
minera de la región. Apoyar la preparación de material audiovisual para apoyar estas mesas de trabajo, de igual forma
documentar y consolidar la información generada en estos espacios.
17. Proyectar oficios, memorandos, documentos de respuesta a las peticiones y solicitudes de información relacionadas
con el objeto contractual que le sean asignadas a través del Sistema de Gestión Documental.
18. Contar con el equipo de cómputo y los elementos de protección personal necesarios para la prestación del servicio 19. Participar en la evaluación de los distintos informes, estudios, investigaciones, documentos especializados,
expedientes, trabajos y obras al verificar los criterios y reglas propias de las ciencias y prácticas de la geología y la
ingeniería de minas, los requerimientos de las instancias solicitantes, así como las normas y guías adoptadas a nivel
nacional._x000D_</v>
          </cell>
          <cell r="V1390">
            <v>46637802</v>
          </cell>
          <cell r="W1390">
            <v>54024</v>
          </cell>
          <cell r="X1390">
            <v>45501</v>
          </cell>
          <cell r="Y1390" t="str">
            <v>SISTEMA GENERAL DE REGALÍAS</v>
          </cell>
          <cell r="AA1390">
            <v>46637802</v>
          </cell>
          <cell r="AB1390" t="str">
            <v>FERNANDO ALBERTO CARDONA VARGAS</v>
          </cell>
          <cell r="AC1390" t="str">
            <v>VICEPRESIDENTE DE SEGUIMIENTO, CONTROL Y SEGURIDAD MINERA</v>
          </cell>
          <cell r="AD1390" t="str">
            <v>VSCSM</v>
          </cell>
          <cell r="AE1390">
            <v>6</v>
          </cell>
          <cell r="AH1390">
            <v>7772967</v>
          </cell>
          <cell r="AI1390">
            <v>14138793</v>
          </cell>
          <cell r="AJ1390" t="str">
            <v>DIEGO FERNANDO LINARRES ROZO</v>
          </cell>
          <cell r="AK1390" t="str">
            <v>COORDINDOR DEL PUNTO DE ATENCIÓN REGIONAL IBAGUE</v>
          </cell>
          <cell r="AN1390" t="str">
            <v>Ibagué</v>
          </cell>
          <cell r="AO1390" t="str">
            <v>14 PRESTACIÓN DE SERVICIOS</v>
          </cell>
          <cell r="AP1390" t="str">
            <v>TOLIMA</v>
          </cell>
          <cell r="AQ1390" t="str">
            <v>IBAGUÉ</v>
          </cell>
          <cell r="AR1390" t="str">
            <v>ESPECIALIZACION EN GESTION AMBIENTAL Y EVALUACION DEL IMPACTO AMBIENTAL</v>
          </cell>
          <cell r="AS1390" t="str">
            <v>POSGRADO</v>
          </cell>
          <cell r="AZ1390" t="str">
            <v>SGR</v>
          </cell>
          <cell r="BA1390" t="str">
            <v>599</v>
          </cell>
          <cell r="BB1390">
            <v>2024</v>
          </cell>
          <cell r="BC1390">
            <v>80111600</v>
          </cell>
          <cell r="BD1390" t="str">
            <v>SEGUROS DEL ESTADO S.A.</v>
          </cell>
          <cell r="BE1390" t="str">
            <v>14-46-101128059</v>
          </cell>
          <cell r="BF1390">
            <v>45644</v>
          </cell>
          <cell r="BG1390">
            <v>45643</v>
          </cell>
          <cell r="BH1390">
            <v>45642</v>
          </cell>
          <cell r="BI1390">
            <v>312624</v>
          </cell>
          <cell r="BJ1390">
            <v>45643</v>
          </cell>
          <cell r="BK1390" t="str">
            <v>POSITIVA</v>
          </cell>
          <cell r="BL1390">
            <v>45644</v>
          </cell>
          <cell r="BN1390">
            <v>45644</v>
          </cell>
          <cell r="BO1390">
            <v>45825</v>
          </cell>
          <cell r="BP1390" t="str">
            <v>SI</v>
          </cell>
          <cell r="BQ1390" t="str">
            <v>CONTRATACIÓN DIRECTA</v>
          </cell>
          <cell r="BR1390" t="str">
            <v>SGR-599-2024</v>
          </cell>
          <cell r="BS1390" t="str">
            <v>https://community.secop.gov.co/Public/Tendering/OpportunityDetail/Index?noticeUID=CO1.NTC.7211582&amp;isFromPublicArea=True&amp;isModal=False</v>
          </cell>
        </row>
        <row r="1391">
          <cell r="A1391" t="str">
            <v>SGR-600-2024</v>
          </cell>
          <cell r="C1391" t="str">
            <v>OJO SIN ING SIGEP2</v>
          </cell>
          <cell r="D1391" t="str">
            <v>RICARDO IGNACIO JUAJINOY CASTRO</v>
          </cell>
          <cell r="E1391" t="str">
            <v>MARIA PAULA CASTILLO OSORIO</v>
          </cell>
          <cell r="F1391" t="str">
            <v>CONTRATO</v>
          </cell>
          <cell r="J1391">
            <v>31985</v>
          </cell>
          <cell r="K1391">
            <v>38</v>
          </cell>
          <cell r="L1391">
            <v>630107623</v>
          </cell>
          <cell r="M1391" t="str">
            <v>APOYO A LA GESTIÓN</v>
          </cell>
          <cell r="N1391" t="str">
            <v>CÉDULA DE CIUDADANIA</v>
          </cell>
          <cell r="O1391">
            <v>1085262259</v>
          </cell>
          <cell r="P1391">
            <v>4</v>
          </cell>
          <cell r="Q1391" t="str">
            <v>PS de apoyo a la gestión a la VSCSM para el desarrollo de la función de fiscalización minera, en actividades de seguimiento y control de las actuaciones administrativas, control de la correspondencia, consolidación de información de los procesos de planeación o gestión del grupo y demás tareas de apoyo operativo.</v>
          </cell>
          <cell r="R1391" t="str">
            <v>Con el fin de cumplir las actividades de fiscalización de los títulos mineros el contratista deberá ejecutar las siguientes
obligaciones:
1) Apoyar la consolidación, revisión, asignación de tareas y control de las actuaciones administrativas u operativas de
competencia de la dependencia, relacionada con las actividades de fiscalización a la actividad minera, de conformidad
con los lineamientos que se impartan por el Supervisor y haciendo uso de las plataformas tecnológicas que disponga la
entidad.
2) Apoyar la gestión del grupo de trabajo en los procesos de comunicación y notificación oportuna y efectiva de los actos
administrativos proferidos en desarrollo de la función de fiscalización a la actividad minera.
3) Apoyar el seguimiento a la correspondencia, así como la consolidación de la información derivada de los procesos de
planeación y gestión del Grupo de Trabajo y demás actividades de apoyo operativo que se requieran en la dependencia,
de conformidad con los lineamientos que se impartan por el Supervisor y haciendo uso de las plataformas tecnológicas
que disponga la entidad.
4) Apoyar a la VSCSM con el archivo y control de los documentos soportes de las inspecciones de campo, autos,
correspondencia, resoluciones y demás información expedida por el grupo de trabajo, verificando su incorporación en el
expediente físico o digital, de conformidad con los lineamientos que se impartan por el Supervisor y haciendo uso de las
plataformas tecnológicas que disponga la entidad.
5) Apoyar las actividades de consolidación de información y generación de los reportes que se requieran, relacionados
con la gestión de fiscalización de la actividad minera adelantada por el grupo de trabajo.
6) Apoyar las actividades de validación y depuración de la información sobre títulos mineros de competencia del grupo de
trabajo, consolidando la información de gestión mensual, control de trámites derivados de las actividades de fiscalización
y actualización de la información en las plataformas tecnológicas y bases de datos que disponga la entidad para el
efecto.
7) Apoyar el agendamiento, organización y realización de las reuniones que se programen en el Grupo, en el marco de
las actividades de fiscalización, apoyando la elaboración de actas y listado de asistencia respectivos
8) Apoyar la consolidación y/o proyección de las respuestas a los derechos de petición, quejas, requerimientos,y demás
solicitudes a cargo del Grupo de Trabajo, relacionadas con la fiscalización a la actividad minera, que le sean asignadas por el Supervisor del contrato.</v>
          </cell>
          <cell r="V1391">
            <v>21585705</v>
          </cell>
          <cell r="W1391">
            <v>61424</v>
          </cell>
          <cell r="X1391">
            <v>45617</v>
          </cell>
          <cell r="Y1391" t="str">
            <v>SISTEMA GENERAL DE REGALÍAS</v>
          </cell>
          <cell r="AA1391">
            <v>21585705</v>
          </cell>
          <cell r="AB1391" t="str">
            <v>FERNANDO ALBERTO CARDONA VARGAS</v>
          </cell>
          <cell r="AC1391" t="str">
            <v>VICEPRESIDENTE DE SEGUIMIENTO, CONTROL Y SEGURIDAD MINERA</v>
          </cell>
          <cell r="AD1391" t="str">
            <v>VSCSM</v>
          </cell>
          <cell r="AE1391">
            <v>5</v>
          </cell>
          <cell r="AH1391">
            <v>4317141</v>
          </cell>
          <cell r="AI1391">
            <v>59820096</v>
          </cell>
          <cell r="AJ1391" t="str">
            <v>Carmen Elena Patiño Burbano</v>
          </cell>
          <cell r="AK1391" t="str">
            <v>COORDINADORA DEL PUNTO DE ATENCIÓN REGIONAL PASTO</v>
          </cell>
          <cell r="AN1391" t="str">
            <v>Pasto</v>
          </cell>
          <cell r="AO1391" t="str">
            <v>14 PRESTACIÓN DE SERVICIOS</v>
          </cell>
          <cell r="AP1391" t="str">
            <v>NARIÑO</v>
          </cell>
          <cell r="AQ1391" t="str">
            <v>PASTO</v>
          </cell>
          <cell r="AR1391" t="str">
            <v>COMUNICACION SOCIAL - PERIODISMO</v>
          </cell>
          <cell r="AS1391" t="str">
            <v>PREGRADO</v>
          </cell>
          <cell r="AZ1391" t="str">
            <v>SGR</v>
          </cell>
          <cell r="BA1391" t="str">
            <v>600</v>
          </cell>
          <cell r="BB1391">
            <v>2024</v>
          </cell>
          <cell r="BC1391">
            <v>80111600</v>
          </cell>
          <cell r="BD1391" t="str">
            <v>ASEGURADORA SOLIDARIA DE COLOMBIA</v>
          </cell>
          <cell r="BE1391" t="str">
            <v>520-49-994000000729</v>
          </cell>
          <cell r="BF1391">
            <v>45657</v>
          </cell>
          <cell r="BG1391">
            <v>45665</v>
          </cell>
          <cell r="BH1391">
            <v>45664</v>
          </cell>
          <cell r="BI1391">
            <v>31425</v>
          </cell>
          <cell r="BJ1391">
            <v>45657</v>
          </cell>
          <cell r="BK1391" t="str">
            <v>POSITIVA</v>
          </cell>
          <cell r="BL1391">
            <v>45666</v>
          </cell>
          <cell r="BN1391">
            <v>45666</v>
          </cell>
          <cell r="BO1391">
            <v>45816</v>
          </cell>
          <cell r="BP1391" t="str">
            <v>SI</v>
          </cell>
          <cell r="BQ1391" t="str">
            <v>CONTRATACIÓN DIRECTA</v>
          </cell>
          <cell r="BR1391" t="str">
            <v>SGR-600-2024</v>
          </cell>
          <cell r="BS1391" t="str">
            <v>https://community.secop.gov.co/Public/Tendering/OpportunityDetail/Index?noticeUID=CO1.NTC.7256934&amp;isFromPublicArea=True&amp;isModal=False</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M"/>
      <sheetName val="SGR"/>
      <sheetName val="LISTAS "/>
    </sheetNames>
    <sheetDataSet>
      <sheetData sheetId="0">
        <row r="1">
          <cell r="A1" t="str">
            <v xml:space="preserve">CONTRATO No. </v>
          </cell>
          <cell r="B1" t="str">
            <v>ESTADO SECOP</v>
          </cell>
          <cell r="C1" t="str">
            <v>OBSERVACIONES OPERATIVAS</v>
          </cell>
          <cell r="D1" t="str">
            <v>CONTRATISTA</v>
          </cell>
          <cell r="E1" t="str">
            <v>No. Linea PAA</v>
          </cell>
          <cell r="F1" t="str">
            <v>ABOGADO ASIGNADO PARA VIABILIZAR</v>
          </cell>
          <cell r="G1" t="str">
            <v>TRAMITE A ELABORAR</v>
          </cell>
          <cell r="H1" t="str">
            <v>FECHA DE NACIMIENTO CONTRATISTA</v>
          </cell>
          <cell r="I1" t="str">
            <v>EDAD
(CÁLCULO)</v>
          </cell>
          <cell r="J1" t="str">
            <v>¿SERVICIOS PROFESIONALES?</v>
          </cell>
          <cell r="K1" t="str">
            <v>NIT</v>
          </cell>
          <cell r="L1" t="str">
            <v>NUMERO ID CONTRATISTA</v>
          </cell>
          <cell r="M1" t="str">
            <v>DV</v>
          </cell>
          <cell r="N1" t="str">
            <v>OBJETO</v>
          </cell>
          <cell r="O1" t="str">
            <v>OBLIGACIONES ESPECÍFICAS</v>
          </cell>
          <cell r="P1" t="str">
            <v xml:space="preserve"> VALOR CDP ANM </v>
          </cell>
          <cell r="Q1" t="str">
            <v>CDP ANM</v>
          </cell>
          <cell r="R1" t="str">
            <v>FECHA CDP ANM</v>
          </cell>
          <cell r="S1" t="str">
            <v>VALOR CDP SGR</v>
          </cell>
          <cell r="T1" t="str">
            <v>CDP SGR</v>
          </cell>
          <cell r="U1" t="str">
            <v>FECHA CDP SGR</v>
          </cell>
          <cell r="V1" t="str">
            <v>FUENTE DE FINANCIACIÓN</v>
          </cell>
          <cell r="W1" t="str">
            <v>¿REGIMEN COMUN?</v>
          </cell>
          <cell r="X1" t="str">
            <v xml:space="preserve">VALOR INICIAL DEL CONTRATO </v>
          </cell>
          <cell r="Y1" t="str">
            <v>NOMBRE QUIEN SUSCRIBE ESTUDIO PREVIO</v>
          </cell>
          <cell r="Z1" t="str">
            <v>CARGO QUIEN SUSCRIBE ESTUDIO PREVIO</v>
          </cell>
          <cell r="AA1" t="str">
            <v>SELECCIONE DEPENDENCIA VISTO BUENO</v>
          </cell>
          <cell r="AB1" t="str">
            <v>PLAZO EN MESES</v>
          </cell>
          <cell r="AC1" t="str">
            <v>PLAZO EN DIAS</v>
          </cell>
          <cell r="AD1" t="str">
            <v>PLAZO POR FECHA</v>
          </cell>
          <cell r="AE1" t="str">
            <v>VALOR MENSUAL</v>
          </cell>
          <cell r="AF1" t="str">
            <v xml:space="preserve">CEDULA DEL SUPERVISOR </v>
          </cell>
          <cell r="AG1" t="str">
            <v xml:space="preserve">SUPERVISOR </v>
          </cell>
          <cell r="AH1" t="str">
            <v>CARGO SUPERVISOR</v>
          </cell>
          <cell r="AI1" t="str">
            <v>NOMBRE APOYO AL SUPERVISOR</v>
          </cell>
          <cell r="AJ1" t="str">
            <v>CARGO APOYO AL SUPERVISOR</v>
          </cell>
          <cell r="AK1" t="str">
            <v>LUGAR DE EJECUCIÓN (Municipio, Departamento)</v>
          </cell>
          <cell r="AL1" t="str">
            <v>TIPO DE CONTRATO</v>
          </cell>
          <cell r="AM1" t="str">
            <v>DEPARTAMENTO DE NACIMIENTO</v>
          </cell>
          <cell r="AN1" t="str">
            <v>MUNICIPIO DE NACIMIENTO</v>
          </cell>
          <cell r="AO1" t="str">
            <v>PROFESION O PERFIL
(Solo P. N.)</v>
          </cell>
          <cell r="AP1" t="str">
            <v>MÁXIMO NIVEL DE ESTUDIOS ALCANZADO</v>
          </cell>
          <cell r="AQ1" t="str">
            <v>¿SE LIQUIDA CONTRATO?</v>
          </cell>
          <cell r="AR1" t="str">
            <v>TIPO No. CONTRATO</v>
          </cell>
          <cell r="AS1" t="str">
            <v>No. CONTRATO</v>
          </cell>
          <cell r="AT1" t="str">
            <v>AÑO CONTRATO</v>
          </cell>
          <cell r="AU1" t="str">
            <v>CODIGO NACIONES UNIDAS</v>
          </cell>
          <cell r="AV1" t="str">
            <v>NOMBRE ASEGURADORA</v>
          </cell>
          <cell r="AW1" t="str">
            <v>NÚMERO DE PÓLIZA</v>
          </cell>
          <cell r="AX1" t="str">
            <v>▼ FECHA ▼ CONTRATO</v>
          </cell>
          <cell r="AY1" t="str">
            <v>FECHA EXPEDICIÓN POLIZA</v>
          </cell>
          <cell r="AZ1" t="str">
            <v>FECHA APROBACIÓN POLIZA</v>
          </cell>
          <cell r="BA1" t="str">
            <v>NUMERO DEL RP</v>
          </cell>
          <cell r="BB1" t="str">
            <v>FECHA DEL RP</v>
          </cell>
          <cell r="BC1" t="str">
            <v>ARL</v>
          </cell>
          <cell r="BD1" t="str">
            <v>FECHA INICIO COBERTURA ARL</v>
          </cell>
          <cell r="BE1" t="str">
            <v>▼ FECHA ▼
INICIO CONTRATO</v>
          </cell>
          <cell r="BF1" t="str">
            <v>▼ FECHA ▼
TERMINACION CONTRATO</v>
          </cell>
          <cell r="BG1" t="str">
            <v>¿ACTA DE INICIO?</v>
          </cell>
          <cell r="BH1" t="str">
            <v>MODALIDAD DE CONTRATACIÓN</v>
          </cell>
          <cell r="BI1" t="str">
            <v>CONCATENAR CONTRATO</v>
          </cell>
          <cell r="BJ1" t="str">
            <v xml:space="preserve">LINK PUBLICACIÓN SECOP </v>
          </cell>
          <cell r="BK1" t="str">
            <v>MODIFICACIÓN AL CONTRATO</v>
          </cell>
          <cell r="BL1" t="str">
            <v>ABOGADO ASIGNADO PARA MODIFICACIÓN (OTROSÍ)</v>
          </cell>
          <cell r="BM1" t="str">
            <v>PLAZO  (PRÓRROGA) PRÓRROGAR  POR FECHA</v>
          </cell>
          <cell r="BN1" t="str">
            <v>VALOR DE LA ADICIÓN EN NÚMEROS</v>
          </cell>
          <cell r="BO1" t="str">
            <v xml:space="preserve">FECHA TERMINACIÓN ANTICIPADA </v>
          </cell>
          <cell r="BP1" t="str">
            <v>CEDENTE</v>
          </cell>
          <cell r="BQ1" t="str">
            <v>CESIONARIO</v>
          </cell>
          <cell r="BR1" t="str">
            <v xml:space="preserve">FECHA DE CESION </v>
          </cell>
          <cell r="BS1" t="str">
            <v xml:space="preserve">No. MODIFICACIONES </v>
          </cell>
          <cell r="BT1" t="str">
            <v>OBSERVACIONES</v>
          </cell>
          <cell r="BU1" t="str">
            <v>RESPONSABLE</v>
          </cell>
        </row>
        <row r="2">
          <cell r="A2" t="str">
            <v>ANM-001-2025</v>
          </cell>
          <cell r="B2" t="str">
            <v xml:space="preserve">EJECUCIÓN </v>
          </cell>
          <cell r="C2">
            <v>45665</v>
          </cell>
          <cell r="D2" t="str">
            <v>DERLY JACKELINE POSADA FANDIÑO</v>
          </cell>
          <cell r="E2">
            <v>500000625</v>
          </cell>
          <cell r="F2" t="str">
            <v>MARTHA PATRICIA PUERTO GUIO</v>
          </cell>
          <cell r="G2" t="str">
            <v>CONTRATO</v>
          </cell>
          <cell r="H2">
            <v>33931</v>
          </cell>
          <cell r="I2">
            <v>32</v>
          </cell>
          <cell r="J2" t="str">
            <v>PROFESIONAL</v>
          </cell>
          <cell r="K2" t="str">
            <v>CÉDULA DE CIUDADANIA</v>
          </cell>
          <cell r="L2">
            <v>1075668076</v>
          </cell>
          <cell r="M2">
            <v>0</v>
          </cell>
          <cell r="N2" t="str">
            <v>Prestar servicios profesionales para apoyar jurídicamente a la VAF en las diferentes actuaciones de la etapa de juzgamiento en los procesos disciplinarios, la revisión y acompañamiento jurídico en las actuaciones administrativas y contractuales, así como el seguimiento a los comités y demás asuntos que sean competencia de la vicepresidencia Administrativa y Financiera.</v>
          </cell>
          <cell r="O2" t="str">
            <v>1. Proyectar las decisiones y realizar las actividades procesales de trámite y sustanciación de dentro de los procesos disciplinarios en etapa de juzgamiento en etapa de instrucción de conformidad con la Ley 1952 de 2019 (modificado por el artículo 34 de la Ley 2094 de 2021). 2. Revisar y realizar seguimiento a los requerimientos y peticiones realizados por los órganos de control incluyendo los planes de mejora que sean de competencia de la Vicepresidencia Administrativa y Financiera. 3. Hacer la revisión de contenido sustancial y formal de los actos administrativos que se expidan en relación con las competencias de la Vicepresidencia Administrativa y financiera. 4. Proyectar los actos administrativos que le sean asignado en el marco de las competencias de la Vicepresidencia Administrativa y financiera 5. Apoyar a la Vicepresidencia Administrativa y Financiera en la revisión jurídica de los documentos administrativos y Contractuales, los cuales le sean asignados por el supervisor del contrato. 6. Proyectar las respuestas a los derechos de petición que le sean asignados por el Supervisor del contrato. 7. Apoyar a la VAF en el manejo de los aplicativos Tecnológicos implementados por la ANM para el cumplimiento de las actividades del Despacho y que le sean asignados por el supervisor. 8. Apoyar a la VAF en las actividades relacionadas con la secretaria técnica del Consejo Directivo de la ANM y Comités que le sean asignados por el supervisor del Contrato. 9. Asistir y participar en los comités, reuniones, talleres, juntas, y demás eventos que le indique el supervisor y se relacionen con el objeto del contrato. 10. contar con los instrumentos tecnológico y ofimáticos para el desarrollo de las actividades.</v>
          </cell>
          <cell r="P2">
            <v>165360000</v>
          </cell>
          <cell r="Q2">
            <v>2225</v>
          </cell>
          <cell r="R2">
            <v>45664</v>
          </cell>
          <cell r="S2"/>
          <cell r="T2"/>
          <cell r="U2"/>
          <cell r="V2" t="str">
            <v>ANM - PROPIOS</v>
          </cell>
          <cell r="W2"/>
          <cell r="X2">
            <v>162144667</v>
          </cell>
          <cell r="Y2" t="str">
            <v>JAIME HUMBERTO MESA BUITRAGO</v>
          </cell>
          <cell r="Z2" t="str">
            <v xml:space="preserve">VICEPRESIDENTE ADMINISTRATIVO Y FINANCIERO </v>
          </cell>
          <cell r="AA2" t="str">
            <v>VAF</v>
          </cell>
          <cell r="AB2"/>
          <cell r="AC2"/>
          <cell r="AD2">
            <v>46022</v>
          </cell>
          <cell r="AE2">
            <v>13780000</v>
          </cell>
          <cell r="AF2">
            <v>80431643</v>
          </cell>
          <cell r="AG2" t="str">
            <v>JAIME HUMBERTO MESA BUITRAGO</v>
          </cell>
          <cell r="AH2" t="str">
            <v xml:space="preserve">VICEPRESIDENTE ADMINISTRATIVO Y FINANCIERO </v>
          </cell>
          <cell r="AI2"/>
          <cell r="AJ2"/>
          <cell r="AK2" t="str">
            <v>Bogotá D.C.</v>
          </cell>
          <cell r="AL2" t="str">
            <v>14 PRESTACIÓN DE SERVICIOS</v>
          </cell>
          <cell r="AM2" t="str">
            <v>CUNDINAMARCA</v>
          </cell>
          <cell r="AN2" t="str">
            <v xml:space="preserve">NEMOCON </v>
          </cell>
          <cell r="AO2" t="str">
            <v>DERECHO</v>
          </cell>
          <cell r="AP2" t="str">
            <v>ESPECIALIZACIÓN</v>
          </cell>
          <cell r="AQ2"/>
          <cell r="AR2" t="str">
            <v>ANM</v>
          </cell>
          <cell r="AS2" t="str">
            <v>001</v>
          </cell>
          <cell r="AT2">
            <v>2025</v>
          </cell>
          <cell r="AU2">
            <v>80111600</v>
          </cell>
          <cell r="AV2" t="str">
            <v>SEGUROS DEL ESTADO S.A.</v>
          </cell>
          <cell r="AW2" t="str">
            <v>14-46-101128730</v>
          </cell>
          <cell r="AX2">
            <v>45665</v>
          </cell>
          <cell r="AY2">
            <v>45666</v>
          </cell>
          <cell r="AZ2">
            <v>45666</v>
          </cell>
          <cell r="BA2">
            <v>2425</v>
          </cell>
          <cell r="BB2">
            <v>45666</v>
          </cell>
          <cell r="BC2" t="str">
            <v>POSITIVA</v>
          </cell>
          <cell r="BD2">
            <v>45667</v>
          </cell>
          <cell r="BE2">
            <v>45667</v>
          </cell>
          <cell r="BF2">
            <v>46022</v>
          </cell>
          <cell r="BG2" t="str">
            <v>SI</v>
          </cell>
          <cell r="BH2" t="str">
            <v>CONTRATACIÓN DIRECTA</v>
          </cell>
          <cell r="BI2" t="str">
            <v>ANM-001-2025</v>
          </cell>
          <cell r="BJ2" t="str">
            <v>https://community.secop.gov.co/Public/Tendering/OpportunityDetail/Index?noticeUID=CO1.NTC.7300310&amp;isFromPublicArea=True&amp;isModal=False</v>
          </cell>
          <cell r="BK2"/>
          <cell r="BL2"/>
          <cell r="BM2"/>
          <cell r="BN2"/>
          <cell r="BO2"/>
          <cell r="BP2"/>
          <cell r="BQ2"/>
          <cell r="BR2"/>
          <cell r="BS2"/>
          <cell r="BT2"/>
          <cell r="BU2" t="str">
            <v xml:space="preserve">NAZLY VEGA </v>
          </cell>
        </row>
        <row r="3">
          <cell r="A3" t="str">
            <v>ANM-002-2025</v>
          </cell>
          <cell r="B3" t="str">
            <v>EJECUCIÓN</v>
          </cell>
          <cell r="C3">
            <v>45685</v>
          </cell>
          <cell r="D3" t="str">
            <v xml:space="preserve">CRISTIAN FELIPE AREVALO CHAVEZ </v>
          </cell>
          <cell r="E3">
            <v>500001525</v>
          </cell>
          <cell r="F3" t="str">
            <v>MARIA PAULA CASTILLO OSORIO</v>
          </cell>
          <cell r="G3" t="str">
            <v>CONTRATO</v>
          </cell>
          <cell r="H3">
            <v>34754</v>
          </cell>
          <cell r="I3">
            <v>30</v>
          </cell>
          <cell r="J3" t="str">
            <v>PROFESIONAL</v>
          </cell>
          <cell r="K3" t="str">
            <v>CÉDULA DE CIUDADANIA</v>
          </cell>
          <cell r="L3">
            <v>1010220288</v>
          </cell>
          <cell r="M3">
            <v>5</v>
          </cell>
          <cell r="N3" t="str">
            <v>Prestar servicios profesionales en la construcción, seguimiento y control del Plan Anual de Adquisiciones, así como en la
gestión y orientación a las áreas en la herramienta para la planeación presupuestal, garantizando el cumplimiento de
requisitos aplicables a la gestión presupuestal en alineación con los objetivos de la Entidad y de las diferentes
áreas.</v>
          </cell>
          <cell r="O3" t="str">
            <v>1. Realizar informes y reportes sobre los temas asignados cuando le sea requerido; responder, validar y apoyar la
atención de PQRS, informes de Ley, y otros requerimientos de clientes internos y externos, así como participar en la
construcción, reporte, actualización, consolidación, seguimiento y monitoreo de matrices, informes, indicadores, planes
de mejoramiento, reportes y archivos para la ejecución y seguimiento de planes institucionales, del SIG, MIPG y
proyectos de inversión relacionados con los asuntos asignados.
2. Realizar la articulación presupuestal de líneas PAA y CDPs de las necesidades de la Entidad a través del aplicativo para la planeación presupuestal, de igual manera consolidar, validar y remitir a la Oficina de Contratación las líneas PAA
registradas en el aplicativo. Tanto para PGN como SGR.
3. Apoyar a las áreas de la Entidad en la administración y optimización de sus recursos financieros asignados,
mediante la realización de mesas de trabajo o espacios de concertación; así como proporcionar orientación a las áreas
en la realización de trámites presupuestales. Tanto PGN como SGR.
4. Elaborar y realizar informes sobre el Plan Anual de Adquisiciones PAA, así como presentarlos cuando sea
necesario. Tanto PGN como SGR.
5. Participar en la identificación de mejoras y realización de pruebas al aplicativo de planeación presupuestal de la
Entidad.
6. Asistencia y participación en reuniones, talleres, mesas de trabajo, inducciones, capacitaciones y otros espacios
presenciales y virtuales relacionados con los temas asignados, de igual manera socializar, presentar, dictar o impartir
formaciones, inducciones, y espacios de orientación, así como participar en la elaboración, validación, apoyo, revisión y
firma de las correspondientes actas cuando sea necesario._x000D_</v>
          </cell>
          <cell r="P3">
            <v>118000000</v>
          </cell>
          <cell r="Q3">
            <v>2525</v>
          </cell>
          <cell r="R3">
            <v>45664</v>
          </cell>
          <cell r="S3"/>
          <cell r="T3"/>
          <cell r="U3"/>
          <cell r="V3" t="str">
            <v>ANM - PROPIOS</v>
          </cell>
          <cell r="W3"/>
          <cell r="X3">
            <v>118000000</v>
          </cell>
          <cell r="Y3" t="str">
            <v>SANDRA PATRICIA PARRA CRISTANCHO</v>
          </cell>
          <cell r="Z3" t="str">
            <v>COORDINADOR (A) GRUPO DE PLANECIÓN</v>
          </cell>
          <cell r="AA3" t="str">
            <v>VAF</v>
          </cell>
          <cell r="AB3"/>
          <cell r="AC3"/>
          <cell r="AD3">
            <v>46022</v>
          </cell>
          <cell r="AE3">
            <v>10000000</v>
          </cell>
          <cell r="AF3">
            <v>52381059</v>
          </cell>
          <cell r="AG3" t="str">
            <v>SANDRA PATRICIA
PARRA CRISTANCHO</v>
          </cell>
          <cell r="AH3" t="str">
            <v>COORDINADOR (A) GRUPO DE PLANECIÓN</v>
          </cell>
          <cell r="AI3"/>
          <cell r="AJ3"/>
          <cell r="AK3" t="str">
            <v>Bogotá D.C.</v>
          </cell>
          <cell r="AL3" t="str">
            <v>14 PRESTACIÓN DE SERVICIOS</v>
          </cell>
          <cell r="AM3" t="str">
            <v>BOGOTÁ D.C.</v>
          </cell>
          <cell r="AN3" t="str">
            <v>BOGOTÁ</v>
          </cell>
          <cell r="AO3" t="str">
            <v xml:space="preserve">ECONOMIA </v>
          </cell>
          <cell r="AP3" t="str">
            <v>MAESTRÍA</v>
          </cell>
          <cell r="AQ3"/>
          <cell r="AR3" t="str">
            <v>ANM</v>
          </cell>
          <cell r="AS3" t="str">
            <v>002</v>
          </cell>
          <cell r="AT3">
            <v>2025</v>
          </cell>
          <cell r="AU3">
            <v>80111600</v>
          </cell>
          <cell r="AV3" t="str">
            <v>SEGUROS DEL ESTADO S.A.</v>
          </cell>
          <cell r="AW3" t="str">
            <v>14-46-101128796</v>
          </cell>
          <cell r="AX3">
            <v>45666</v>
          </cell>
          <cell r="AY3">
            <v>45666</v>
          </cell>
          <cell r="AZ3">
            <v>45666</v>
          </cell>
          <cell r="BA3">
            <v>2525</v>
          </cell>
          <cell r="BB3">
            <v>45666</v>
          </cell>
          <cell r="BC3" t="str">
            <v>POSITIVA</v>
          </cell>
          <cell r="BD3">
            <v>45667</v>
          </cell>
          <cell r="BE3">
            <v>45667</v>
          </cell>
          <cell r="BF3">
            <v>46022</v>
          </cell>
          <cell r="BG3" t="str">
            <v>SI</v>
          </cell>
          <cell r="BH3" t="str">
            <v>CONTRATACIÓN DIRECTA</v>
          </cell>
          <cell r="BI3" t="str">
            <v>ANM-002-2025</v>
          </cell>
          <cell r="BJ3" t="str">
            <v>https://community.secop.gov.co/Public/Tendering/OpportunityDetail/Index?noticeUID=CO1.NTC.7303757&amp;isFromPublicArea=True&amp;isModal=False</v>
          </cell>
          <cell r="BK3"/>
          <cell r="BL3"/>
          <cell r="BM3"/>
          <cell r="BN3"/>
          <cell r="BO3"/>
          <cell r="BP3"/>
          <cell r="BQ3"/>
          <cell r="BR3"/>
          <cell r="BS3"/>
          <cell r="BT3"/>
          <cell r="BU3" t="str">
            <v xml:space="preserve">VIVIANA GUZMAN </v>
          </cell>
        </row>
        <row r="4">
          <cell r="A4" t="str">
            <v>ANM-003-2025</v>
          </cell>
          <cell r="B4" t="str">
            <v>EJECUCIÓN</v>
          </cell>
          <cell r="C4">
            <v>45664</v>
          </cell>
          <cell r="D4" t="str">
            <v>CHRISTIAN DAVID BEDOYA MOGOLLON</v>
          </cell>
          <cell r="E4">
            <v>500001625</v>
          </cell>
          <cell r="F4" t="str">
            <v>MARIA PAULA CASTILLO OSORIO</v>
          </cell>
          <cell r="G4" t="str">
            <v>CONTRATO</v>
          </cell>
          <cell r="H4">
            <v>29810</v>
          </cell>
          <cell r="I4">
            <v>44</v>
          </cell>
          <cell r="J4" t="str">
            <v>PROFESIONAL</v>
          </cell>
          <cell r="K4" t="str">
            <v>CÉDULA DE CIUDADANIA</v>
          </cell>
          <cell r="L4">
            <v>80089890</v>
          </cell>
          <cell r="M4">
            <v>2</v>
          </cell>
          <cell r="N4" t="str">
            <v>Prestación de Servicios Profesionales en la gestión de la contratación del grupo de planeación de la VAF, así como en el desarrollo de la gestión de trámites ante el SUIT y proporcionar apoyo y orientación en los temas normativos que competen al grupo</v>
          </cell>
          <cell r="O4" t="str">
            <v>1. Realizar informes y reportes sobre los temas
asignados cuando le sea requerido; responder, validar y apoyar la atención de PQRS, informes de Ley, y otros
requerimientos de clientes internos y externos, así como participar en la construcción, reporte, actualización,
consolidación, seguimiento y monitoreo de matrices, informes, indicadores, planes de mejoramiento, reportes y archivos
para la ejecución y seguimiento de planes institucionales, del SIG, MIPG y proyectos de inversión relacionados con los
asuntos asignados.
2. Apoyar a la coordinación de planeación en la construcción y registro en el aplicativo SUIT de los planes de
racionalización de trámites de la Entidad; de igual manera realizar el registro de datos de operación y realizar las
modificaciones a los trámites en el mismo aplicativo cuando por causas legales u operativas sea necesario.3. Apoyar la construcción, validación y expedición de actos administrativos a cargo del grupo de planeación.
4. Apoyar la construcción, formulación, modificaciones y mejoras a repositorios de información y aplicativos del grupo
de planeación.
5. Adelantar la contratación del grupo de planeación, incluyendo estudios de mercado, estudios previos,
estructuración de solicitudes contractuales tanto por contratación directa y como por concursos, realizar subsanaciones
contractuales, así como apoyar al grupo de contratación de la VAF en la realización de contratos, otrosís u otros trámites
contractuales asignados.
6. Apoyar a la coordinación de planeación en la supervisión de la ejecución contractual del grupo cuando le sea
asignada.
7. Participar en la consolidación y registro del informe ITA Procuraduría.
8. Asistencia y participación en reuniones, talleres, mesas de trabajo, inducciones, capacitaciones y otros espacios
presenciales y virtuales relacionados con los temas asignados, de igual manera socializar, presentar, dictar o impartir
formaciones, inducciones, y espacios de orientación, así como participar en la elaboración, validación, apoyo, revisión y
firma de las correspondientes actas cuando sea necesario._x000D_</v>
          </cell>
          <cell r="P4">
            <v>129800000</v>
          </cell>
          <cell r="Q4">
            <v>2625</v>
          </cell>
          <cell r="R4">
            <v>45664</v>
          </cell>
          <cell r="S4"/>
          <cell r="T4"/>
          <cell r="U4"/>
          <cell r="V4" t="str">
            <v>ANM - PROPIOS</v>
          </cell>
          <cell r="W4"/>
          <cell r="X4">
            <v>129800000</v>
          </cell>
          <cell r="Y4" t="str">
            <v>SANDRA PATRICIA PARRA CRISTANCHO</v>
          </cell>
          <cell r="Z4" t="str">
            <v>COORDINADOR (A) GRUPO DE PLANECIÓN</v>
          </cell>
          <cell r="AA4" t="str">
            <v>VAF</v>
          </cell>
          <cell r="AB4"/>
          <cell r="AC4"/>
          <cell r="AD4">
            <v>46022</v>
          </cell>
          <cell r="AE4">
            <v>11000000</v>
          </cell>
          <cell r="AF4">
            <v>52381059</v>
          </cell>
          <cell r="AG4" t="str">
            <v>SANDRA PATRICIA
PARRA CRISTANCHO</v>
          </cell>
          <cell r="AH4" t="str">
            <v>COORDINADOR (A) GRUPO DE PLANECIÓN</v>
          </cell>
          <cell r="AI4"/>
          <cell r="AJ4"/>
          <cell r="AK4" t="str">
            <v>Bogotá D.C.</v>
          </cell>
          <cell r="AL4" t="str">
            <v>14 PRESTACIÓN DE SERVICIOS</v>
          </cell>
          <cell r="AM4" t="str">
            <v>BOGOTÁ D.C.</v>
          </cell>
          <cell r="AN4" t="str">
            <v>BOGOTÁ D.C</v>
          </cell>
          <cell r="AO4" t="str">
            <v>DERECHO</v>
          </cell>
          <cell r="AP4" t="str">
            <v>PREGRADO</v>
          </cell>
          <cell r="AQ4"/>
          <cell r="AR4" t="str">
            <v>ANM</v>
          </cell>
          <cell r="AS4" t="str">
            <v>003</v>
          </cell>
          <cell r="AT4">
            <v>2025</v>
          </cell>
          <cell r="AU4">
            <v>80111600</v>
          </cell>
          <cell r="AV4" t="str">
            <v>ASEGURADORA SOLIDARIA DE COLOMBIA</v>
          </cell>
          <cell r="AW4" t="str">
            <v>310-47-994000013080</v>
          </cell>
          <cell r="AX4">
            <v>45666</v>
          </cell>
          <cell r="AY4">
            <v>45666</v>
          </cell>
          <cell r="AZ4">
            <v>45670</v>
          </cell>
          <cell r="BA4">
            <v>2625</v>
          </cell>
          <cell r="BB4">
            <v>45667</v>
          </cell>
          <cell r="BC4" t="str">
            <v>POSITIVA</v>
          </cell>
          <cell r="BD4">
            <v>45670</v>
          </cell>
          <cell r="BE4">
            <v>45670</v>
          </cell>
          <cell r="BF4">
            <v>46022</v>
          </cell>
          <cell r="BG4"/>
          <cell r="BH4" t="str">
            <v>CONTRATACIÓN DIRECTA</v>
          </cell>
          <cell r="BI4" t="str">
            <v>ANM-003-2025</v>
          </cell>
          <cell r="BJ4" t="str">
            <v>https://community.secop.gov.co/Public/Tendering/OpportunityDetail/Index?noticeUID=CO1.NTC.7303795&amp;isFromPublicArea=True&amp;isModal=False</v>
          </cell>
          <cell r="BK4"/>
          <cell r="BL4"/>
          <cell r="BM4"/>
          <cell r="BN4"/>
          <cell r="BO4"/>
          <cell r="BP4"/>
          <cell r="BQ4"/>
          <cell r="BR4"/>
          <cell r="BS4"/>
          <cell r="BT4"/>
          <cell r="BU4" t="str">
            <v xml:space="preserve">NAZLY VEGA </v>
          </cell>
        </row>
        <row r="5">
          <cell r="A5" t="str">
            <v>ANM-004-2025</v>
          </cell>
          <cell r="B5" t="str">
            <v>TERMINADO</v>
          </cell>
          <cell r="C5">
            <v>45664</v>
          </cell>
          <cell r="D5" t="str">
            <v>BRAIAN CAMILO HERNANDEZ</v>
          </cell>
          <cell r="E5">
            <v>500002325</v>
          </cell>
          <cell r="F5" t="str">
            <v>SIRLY ANA RUIZ FLOREZ</v>
          </cell>
          <cell r="G5" t="str">
            <v>CONTRATO</v>
          </cell>
          <cell r="H5">
            <v>35981</v>
          </cell>
          <cell r="I5">
            <v>27</v>
          </cell>
          <cell r="J5" t="str">
            <v>APOYO A LA GESTIÓN</v>
          </cell>
          <cell r="K5" t="str">
            <v>CÉDULA DE CIUDADANIA</v>
          </cell>
          <cell r="L5">
            <v>1024591905</v>
          </cell>
          <cell r="M5">
            <v>3</v>
          </cell>
          <cell r="N5" t="str">
            <v>Prestar servicios de apoyo a la gestión en lo relacionado a los asuntos administrativos derivados de la gestión 
contractual del grupo y la atención a requerimientos y solicitudes que sean de competencia del Grupo de Contratación.</v>
          </cell>
          <cell r="O5" t="str">
            <v>1. Apoyar a la Vicepresidencia Administrativa y Financiera
en la gestión de las herramientas tecnológicas y los archivos que consoliden información institucional del Grupo de 
contratación.
2. Prestar apoyo técnico para el diseño e implementación de metodologías de recolección de información a fin de 
automatizar los trámites contractuales competencia de la Vicepresidencia Administrativa y Financiera.
4. Apoyar en la recopilación de la información de la VAF con el fin de canalizar los requerimientos y unificar criterios
 técnicos de la herramienta tecnológica WEBSAFI o la que se pretendan desarrollar por parte del área competente
5. Elaborar los informes que le sean solicitados por el Supervisor, relacionados con el objeto del contrato
6. Proporcionar información, documentos y elementos solicitados por las diferentes dependencias de la entidad, de 
acuerdo con los trámites de autorizaciones y procedimientos establecidos.
7. Apoyar la publicación y seguimiento en el SECOP II de Las solicitudes de información a proveedores que soliciten las 
áreas.
8. Gestionar las publicaciones en el SECOP conforme los parámetros establecidos en la Ley 1150 de 2007 y el Decreto 
1082 de 2015 y las guías de uso de los aplicativos que conforman el sistema.
9. Asistir a los Comités, reuniones y mesas de trabajo que trabajo que se relacionen con el objeto contractual.
10. Contar con el equipo de cómputo y los elementos de protección personal necesarios para la prestación del servicio_x000D_</v>
          </cell>
          <cell r="P5">
            <v>33505831</v>
          </cell>
          <cell r="Q5">
            <v>3025</v>
          </cell>
          <cell r="R5">
            <v>45665</v>
          </cell>
          <cell r="S5"/>
          <cell r="T5"/>
          <cell r="U5"/>
          <cell r="V5" t="str">
            <v>ANM - PROPIOS</v>
          </cell>
          <cell r="W5"/>
          <cell r="X5">
            <v>11990000</v>
          </cell>
          <cell r="Y5" t="str">
            <v>ADRIANA MILENA LÓPEZ VÁSQUEZ</v>
          </cell>
          <cell r="Z5" t="str">
            <v xml:space="preserve">COORDINADOR (A) GRUPO DE CONTRATACIÓN </v>
          </cell>
          <cell r="AA5" t="str">
            <v>VAF</v>
          </cell>
          <cell r="AB5"/>
          <cell r="AC5"/>
          <cell r="AD5">
            <v>45777</v>
          </cell>
          <cell r="AE5">
            <v>3300000</v>
          </cell>
          <cell r="AF5">
            <v>46682634</v>
          </cell>
          <cell r="AG5" t="str">
            <v>ADRIANA MILENA LÓPEZ VÁSQUEZ</v>
          </cell>
          <cell r="AH5" t="str">
            <v xml:space="preserve">COORDINADOR (A) GRUPO DE CONTRATACIÓN </v>
          </cell>
          <cell r="AI5"/>
          <cell r="AJ5"/>
          <cell r="AK5" t="str">
            <v>Bogotá D.C.</v>
          </cell>
          <cell r="AL5" t="str">
            <v>14 PRESTACIÓN DE SERVICIOS</v>
          </cell>
          <cell r="AM5" t="str">
            <v>BOGOTÁ D.C.</v>
          </cell>
          <cell r="AN5" t="str">
            <v>BOGOTÁ</v>
          </cell>
          <cell r="AO5" t="str">
            <v>TECNOLOGIA EN GESTIÓN DE MERCADEOS</v>
          </cell>
          <cell r="AP5" t="str">
            <v>TECNÓLOGO</v>
          </cell>
          <cell r="AQ5"/>
          <cell r="AR5" t="str">
            <v>ANM</v>
          </cell>
          <cell r="AS5" t="str">
            <v>004</v>
          </cell>
          <cell r="AT5">
            <v>2025</v>
          </cell>
          <cell r="AU5">
            <v>80111600</v>
          </cell>
          <cell r="AV5" t="str">
            <v>ASEGURADORA SOLIDARIA DE COLOMBIA</v>
          </cell>
          <cell r="AW5" t="str">
            <v xml:space="preserve">	310-47-994000013110</v>
          </cell>
          <cell r="AX5">
            <v>45667</v>
          </cell>
          <cell r="AY5">
            <v>45667</v>
          </cell>
          <cell r="AZ5">
            <v>45670</v>
          </cell>
          <cell r="BA5">
            <v>3325</v>
          </cell>
          <cell r="BB5">
            <v>45667</v>
          </cell>
          <cell r="BC5" t="str">
            <v>POSITIVA</v>
          </cell>
          <cell r="BD5">
            <v>45670</v>
          </cell>
          <cell r="BE5">
            <v>45670</v>
          </cell>
          <cell r="BF5">
            <v>45777</v>
          </cell>
          <cell r="BG5" t="str">
            <v>SI</v>
          </cell>
          <cell r="BH5" t="str">
            <v>CONTRATACIÓN DIRECTA</v>
          </cell>
          <cell r="BI5" t="str">
            <v>ANM-004-2025</v>
          </cell>
          <cell r="BJ5" t="str">
            <v>https://community.secop.gov.co/Public/Tendering/OpportunityDetail/Index?noticeUID=CO1.NTC.7310638&amp;isFromPublicArea=True&amp;isModal=False</v>
          </cell>
          <cell r="BK5"/>
          <cell r="BL5"/>
          <cell r="BM5"/>
          <cell r="BN5"/>
          <cell r="BO5"/>
          <cell r="BP5"/>
          <cell r="BQ5"/>
          <cell r="BR5"/>
          <cell r="BS5"/>
          <cell r="BT5"/>
          <cell r="BU5" t="str">
            <v xml:space="preserve">VIVIANA GUZMAN </v>
          </cell>
        </row>
        <row r="6">
          <cell r="A6" t="str">
            <v>ANM-005-2025</v>
          </cell>
          <cell r="B6" t="str">
            <v>EJECUCIÓN</v>
          </cell>
          <cell r="C6">
            <v>45660</v>
          </cell>
          <cell r="D6" t="str">
            <v>YOANA MUÑOZ AVENDAÑO</v>
          </cell>
          <cell r="E6">
            <v>500003025</v>
          </cell>
          <cell r="F6" t="str">
            <v>SIRLY ANA RUIZ FLOREZ</v>
          </cell>
          <cell r="G6" t="str">
            <v>CONTRATO</v>
          </cell>
          <cell r="H6">
            <v>29620</v>
          </cell>
          <cell r="I6">
            <v>44</v>
          </cell>
          <cell r="J6" t="str">
            <v>PROFESIONAL</v>
          </cell>
          <cell r="K6" t="str">
            <v>CÉDULA DE CIUDADANIA</v>
          </cell>
          <cell r="L6">
            <v>31643722</v>
          </cell>
          <cell r="M6">
            <v>1</v>
          </cell>
          <cell r="N6" t="str">
            <v>PRESTACIÓN DE SERVICIOS PROFESIONALES PARA EL ACOMPAÑAMIENTO JURÍDICO EN LOS ASUNTOS DERIVADOS DE LAS ETAPAS PRECONTRACTUAL, CONTRACTUAL Y POSTCONTRACTUAL DE LOS PROCESOS DE SELECCIÓN QUE ADELANTE LA VICEPRESIDENCIA ADMINISTRATIVA Y FINANCIERA PARA LA VIGENCIA 2025</v>
          </cell>
          <cell r="O6" t="str">
            <v>1. Apoyar a la Vicepresidencia Administrativa y Financiera (VAF) en las actividades relacionas con la gestión contractual de la entidad, en la revisión jurídica de los estudios previos y estructuración de los procesos de contratación que se adelanten a través de los aplicativos del Sistema Electrónico de Contratación Pública. 2. Proyectar los documentos y/o actos administrativos necesarios para dar inicio, impulso o terminación a los procesos contractuales adelantados en el Grupo de Contratación de la Vicepresidencia Administrativa y Financiera.
3. Realizar las evaluaciones jurídicas de las ofertas presentadas en los procesos de contratación en los cuales se
designe como integrante del Comité Evaluador.
4. Prestar acompañamiento jurídico en los asuntos derivados de las etapas precontractual, contractual y poscontractual
de los procesos de selección que adelanta la Agencia Nacional de Minería.
5. Revisar y/o elaborar los documentos necesarios para adelantar las modificaciones contractuales que le sean
asignadas por el supervisor del contrato.
6. Realizar la verificación jurídica del cumplimiento de las garantías exigidas por la entidad, tales como, contrato de
seguro, garantía bancaria o patrimonio autónomo, en los diferentes procesos contractuales, y su respectiva aprobación a
través de la plataforma SECOP II.
7. Asistir a las reuniones de comité, talleres y demás que se requieran para el desarrollo del objeto contractual.
8. Elaborar y consolidar las respuestas y solicitudes hechas por los entes de control y/o auditorías, así como también en
la proyección de respuestas a derechos de petición, consultas y conceptos que sean competencia del Grupo de
Contratación y tengan relación con el objeto contractual.
10. Apoyar el impulso de las actuaciones administrativas necesarias para hacer efectivas las cláusulas excepcionales y
la cláusula penal pecuniaria, atendiendo la información suministrada por los supervisores e interventores de contratos y/o
convenios a cargo, y de ser necesario, adelantar los trámites para la declaratoria de incumplimiento o imposición de
multas, proyectando de manera motivada los actos administrativos a que haya lugar.
11. Revisar las actas de liquidación de los contratos y/o convenios interadministrativos que le sean asignadas, de
acuerdo a los documentos que soporten la contratación, a fin de verificar la adecuada ejecución del objeto contractual o
proyectar a resolución de liquidación unilateral cuando aplique.
13. Actualizar la bitácora de procesos competitivos y la carpeta compartida del Grupo de Contratación con los trámites a
su cargo.
14. Contar con el equipo de cómputo y los elementos de protección personal necesarios para la prestación del servicio</v>
          </cell>
          <cell r="P6">
            <v>115000000</v>
          </cell>
          <cell r="Q6">
            <v>3125</v>
          </cell>
          <cell r="R6">
            <v>45665</v>
          </cell>
          <cell r="S6"/>
          <cell r="T6"/>
          <cell r="U6"/>
          <cell r="V6" t="str">
            <v>ANM - PROPIOS</v>
          </cell>
          <cell r="W6"/>
          <cell r="X6">
            <v>115000000</v>
          </cell>
          <cell r="Y6" t="str">
            <v xml:space="preserve">ADRIANA MILENA LÓPEZ VÁSQUEZ </v>
          </cell>
          <cell r="Z6" t="str">
            <v xml:space="preserve">COORDINADOR (A) GRUPO DE CONTRATACIÓN </v>
          </cell>
          <cell r="AA6" t="str">
            <v>VAF</v>
          </cell>
          <cell r="AB6">
            <v>11</v>
          </cell>
          <cell r="AC6">
            <v>15</v>
          </cell>
          <cell r="AD6"/>
          <cell r="AE6">
            <v>10000000</v>
          </cell>
          <cell r="AF6">
            <v>46682634</v>
          </cell>
          <cell r="AG6" t="str">
            <v>ADRIANA MILENA LÓPEZ VÁSQUEZ</v>
          </cell>
          <cell r="AH6" t="str">
            <v xml:space="preserve">COORDINADOR (A) GRUPO DE CONTRATACIÓN </v>
          </cell>
          <cell r="AI6"/>
          <cell r="AJ6"/>
          <cell r="AK6" t="str">
            <v>Bogotá D.C.</v>
          </cell>
          <cell r="AL6" t="str">
            <v>14 PRESTACIÓN DE SERVICIOS</v>
          </cell>
          <cell r="AM6" t="str">
            <v>SANTANDER</v>
          </cell>
          <cell r="AN6" t="str">
            <v>SOCORRO</v>
          </cell>
          <cell r="AO6" t="str">
            <v>DERECHO</v>
          </cell>
          <cell r="AP6" t="str">
            <v>ESPECIALIZACIÓN</v>
          </cell>
          <cell r="AQ6"/>
          <cell r="AR6" t="str">
            <v>ANM</v>
          </cell>
          <cell r="AS6" t="str">
            <v>005</v>
          </cell>
          <cell r="AT6">
            <v>2025</v>
          </cell>
          <cell r="AU6">
            <v>80111600</v>
          </cell>
          <cell r="AV6" t="str">
            <v>ASEGURADORA SOLIDARIA DE COLOMBIA</v>
          </cell>
          <cell r="AW6" t="str">
            <v>310-47-994000013087</v>
          </cell>
          <cell r="AX6">
            <v>45666</v>
          </cell>
          <cell r="AY6">
            <v>45300</v>
          </cell>
          <cell r="AZ6">
            <v>45667</v>
          </cell>
          <cell r="BA6">
            <v>2725</v>
          </cell>
          <cell r="BB6">
            <v>45667</v>
          </cell>
          <cell r="BC6" t="str">
            <v>POSITIVA</v>
          </cell>
          <cell r="BD6">
            <v>45667</v>
          </cell>
          <cell r="BE6">
            <v>45667</v>
          </cell>
          <cell r="BF6">
            <v>46015</v>
          </cell>
          <cell r="BG6"/>
          <cell r="BH6" t="str">
            <v>CONTRATACIÓN DIRECTA</v>
          </cell>
          <cell r="BI6" t="str">
            <v>ANM-005-2025</v>
          </cell>
          <cell r="BJ6" t="str">
            <v>https://community.secop.gov.co/Public/Tendering/OpportunityDetail/Index?noticeUID=CO1.NTC.7306924&amp;isFromPublicArea=True&amp;isModal=False</v>
          </cell>
          <cell r="BK6"/>
          <cell r="BL6"/>
          <cell r="BM6"/>
          <cell r="BN6"/>
          <cell r="BO6"/>
          <cell r="BP6"/>
          <cell r="BQ6"/>
          <cell r="BR6"/>
          <cell r="BS6"/>
          <cell r="BT6"/>
          <cell r="BU6" t="str">
            <v xml:space="preserve">NAZLY VEGA </v>
          </cell>
        </row>
        <row r="7">
          <cell r="A7" t="str">
            <v>ANM-006-2025</v>
          </cell>
          <cell r="B7" t="str">
            <v>TERMINADO</v>
          </cell>
          <cell r="C7" t="str">
            <v>ANULADO</v>
          </cell>
          <cell r="D7" t="str">
            <v xml:space="preserve">PAULA ANDREA PIÑEROS CUESTA </v>
          </cell>
          <cell r="E7" t="str">
            <v>ANULADO-TERMINADO EN SECOP</v>
          </cell>
          <cell r="F7" t="str">
            <v>MARIA PAULA CASTILLO OSORIO</v>
          </cell>
          <cell r="G7" t="str">
            <v>CONTRATO</v>
          </cell>
          <cell r="H7" t="str">
            <v>ANULADO-TERMINADO EN SECOP</v>
          </cell>
          <cell r="I7" t="e">
            <v>#VALUE!</v>
          </cell>
          <cell r="J7" t="str">
            <v>PROFESIONAL</v>
          </cell>
          <cell r="K7" t="str">
            <v>CÉDULA DE CIUDADANIA</v>
          </cell>
          <cell r="L7">
            <v>1019109687</v>
          </cell>
          <cell r="M7">
            <v>1</v>
          </cell>
          <cell r="N7" t="str">
            <v>ANULADO-TERMINADO EN SECOP</v>
          </cell>
          <cell r="O7" t="str">
            <v>ANULADO-TERMINADO EN SECOP</v>
          </cell>
          <cell r="P7" t="str">
            <v>ANULADO-TERMINADO EN SECOP</v>
          </cell>
          <cell r="Q7" t="str">
            <v>ANULADO-TERMINADO EN SECOP</v>
          </cell>
          <cell r="R7" t="str">
            <v>ANULADO-TERMINADO EN SECOP</v>
          </cell>
          <cell r="S7" t="str">
            <v>ANULADO-TERMINADO EN SECOP</v>
          </cell>
          <cell r="T7" t="str">
            <v>ANULADO-TERMINADO EN SECOP</v>
          </cell>
          <cell r="U7" t="str">
            <v>ANULADO-TERMINADO EN SECOP</v>
          </cell>
          <cell r="V7" t="str">
            <v>ANULADO-TERMINADO EN SECOP</v>
          </cell>
          <cell r="W7" t="str">
            <v>ANULADO-TERMINADO EN SECOP</v>
          </cell>
          <cell r="X7" t="str">
            <v>ANULADO-TERMINADO EN SECOP</v>
          </cell>
          <cell r="Y7" t="str">
            <v>ANULADO-TERMINADO EN SECOP</v>
          </cell>
          <cell r="Z7" t="str">
            <v>ANULADO-TERMINADO EN SECOP</v>
          </cell>
          <cell r="AA7" t="str">
            <v>ANULADO-TERMINADO EN SECOP</v>
          </cell>
          <cell r="AB7" t="str">
            <v>ANULADO-TERMINADO EN SECOP</v>
          </cell>
          <cell r="AC7" t="str">
            <v>ANULADO-TERMINADO EN SECOP</v>
          </cell>
          <cell r="AD7" t="str">
            <v>ANULADO-TERMINADO EN SECOP</v>
          </cell>
          <cell r="AE7" t="str">
            <v>ANULADO-TERMINADO EN SECOP</v>
          </cell>
          <cell r="AF7" t="str">
            <v>ANULADO-TERMINADO EN SECOP</v>
          </cell>
          <cell r="AG7" t="str">
            <v>ANULADO-TERMINADO EN SECOP</v>
          </cell>
          <cell r="AH7" t="str">
            <v>ANULADO-TERMINADO EN SECOP</v>
          </cell>
          <cell r="AI7" t="str">
            <v>ANULADO-TERMINADO EN SECOP</v>
          </cell>
          <cell r="AJ7" t="str">
            <v>ANULADO-TERMINADO EN SECOP</v>
          </cell>
          <cell r="AK7" t="str">
            <v>ANULADO-TERMINADO EN SECOP</v>
          </cell>
          <cell r="AL7" t="str">
            <v>ANULADO-TERMINADO EN SECOP</v>
          </cell>
          <cell r="AM7" t="str">
            <v>ANULADO-TERMINADO EN SECOP</v>
          </cell>
          <cell r="AN7" t="str">
            <v>ANULADO-TERMINADO EN SECOP</v>
          </cell>
          <cell r="AO7" t="str">
            <v>ANULADO-TERMINADO EN SECOP</v>
          </cell>
          <cell r="AP7" t="str">
            <v>ANULADO-TERMINADO EN SECOP</v>
          </cell>
          <cell r="AQ7"/>
          <cell r="AR7" t="str">
            <v>ANM</v>
          </cell>
          <cell r="AS7" t="str">
            <v>006</v>
          </cell>
          <cell r="AT7">
            <v>2025</v>
          </cell>
          <cell r="AU7" t="str">
            <v>ANULADO-TERMINADO EN SECOP</v>
          </cell>
          <cell r="AV7" t="str">
            <v>ANULADO-TERMINADO EN SECOP</v>
          </cell>
          <cell r="AW7" t="str">
            <v>ANULADO-TERMINADO EN SECOP</v>
          </cell>
          <cell r="AX7" t="str">
            <v>ANULADO-TERMINADO EN SECOP</v>
          </cell>
          <cell r="AY7" t="str">
            <v>ANULADO-TERMINADO EN SECOP</v>
          </cell>
          <cell r="AZ7" t="str">
            <v>ANULADO-TERMINADO EN SECOP</v>
          </cell>
          <cell r="BA7" t="str">
            <v>ANULADO-TERMINADO EN SECOP</v>
          </cell>
          <cell r="BB7" t="str">
            <v>ANULADO-TERMINADO EN SECOP</v>
          </cell>
          <cell r="BC7" t="str">
            <v>ANULADO-TERMINADO EN SECOP</v>
          </cell>
          <cell r="BD7" t="str">
            <v>ANULADO-TERMINADO EN SECOP</v>
          </cell>
          <cell r="BE7" t="str">
            <v>ANULADO-TERMINADO EN SECOP</v>
          </cell>
          <cell r="BF7" t="str">
            <v>ANULADO-TERMINADO EN SECOP</v>
          </cell>
          <cell r="BG7" t="str">
            <v>ANULADO-TERMINADO EN SECOP</v>
          </cell>
          <cell r="BH7" t="str">
            <v>ANULADO-TERMINADO EN SECOP</v>
          </cell>
          <cell r="BI7" t="str">
            <v>ANM-006-2025</v>
          </cell>
          <cell r="BJ7" t="str">
            <v>https://community.secop.gov.co/Public/Tendering/OpportunityDetail/Index?noticeUID=CO1.NTC.7308272&amp;isFromPublicArea=True&amp;isModal=False</v>
          </cell>
          <cell r="BK7"/>
          <cell r="BL7"/>
          <cell r="BM7"/>
          <cell r="BN7"/>
          <cell r="BO7"/>
          <cell r="BP7"/>
          <cell r="BQ7"/>
          <cell r="BR7"/>
          <cell r="BS7"/>
          <cell r="BT7"/>
          <cell r="BU7" t="str">
            <v xml:space="preserve">VIVIANA GUZMAN </v>
          </cell>
        </row>
        <row r="8">
          <cell r="A8" t="str">
            <v>ANM-007-2025</v>
          </cell>
          <cell r="B8" t="str">
            <v>EJECUCIÓN</v>
          </cell>
          <cell r="C8">
            <v>45666</v>
          </cell>
          <cell r="D8" t="str">
            <v>ANA MARÍA MENDOZA CANCHILA</v>
          </cell>
          <cell r="E8">
            <v>500003325</v>
          </cell>
          <cell r="F8" t="str">
            <v>MARTHA PATRICIA PUERTO GUIO</v>
          </cell>
          <cell r="G8" t="str">
            <v>CONTRATO</v>
          </cell>
          <cell r="H8">
            <v>30308</v>
          </cell>
          <cell r="I8">
            <v>42</v>
          </cell>
          <cell r="J8" t="str">
            <v>PROFESIONAL</v>
          </cell>
          <cell r="K8" t="str">
            <v>CÉDULA DE CIUDADANIA</v>
          </cell>
          <cell r="L8">
            <v>52985233</v>
          </cell>
          <cell r="M8">
            <v>5</v>
          </cell>
          <cell r="N8" t="str">
            <v>Prestar servicios profesionales de carácter jurídico al Grupo de Contratación, en el trámite precontractual y contractual de los procesos de selección y en general, en todas las actividades relacionadas con la gestión contractual de competencia del Grupo de Contratación</v>
          </cell>
          <cell r="O8" t="str">
            <v>1. Prestar a la Vicepresidencia Administrativa y Financiera (VAF) el soporte necesario en el proceso de contratación en las diferentes modalidades y en todas sus etapas, que le sean asignados por el supervisor del contrato. 2. Revisar, analizar y emitir recomendaciones sobre el cumplimiento del alcance jurídico y legal del proceso de contratación en las diferentes modalidades y en todas sus etapas. 3. Realizar la publicación de los documentos asociados a los procesos de contratación en la plataforma SECOP II, o las plataformas que establezca la Agencia Nacional de Contratación Pública-Colombia Compra Eficiente.4. Participar y asistir a las reuniones, mesas de trabajo y audiencias que sean requeridas para las distintas etapas de los
contratos y convenios que estén relacionadas con el objeto contractual.
5. Gestionar y apoyar en la realización y generación de contenidos para capacitaciones y talleres relacionados con la
gestión del Grupo Interno de Trabajo de Contratación.
6. Conformar los Comités Evaluadores y realizar las verificaciones y evaluaciones del componente jurídico de los
procesos de selección, de conformidad con las designaciones realizadas por los Ordenadores del Gasto.
7. Elaborar los documentos, proyectos de respuesta solicitudes de información, peticiones, ayudas de memoria, actas, y
otros documentos de competencia del Grupo de Contratación.
8. Apoyar en materia jurídico contractual en la generación de informes, lineamientos y documentos que sean requeridos
por la supervisión.
9. Realizar la verificación jurídica del cumplimiento de las garantías exigidas por la entidad, tales como, contrato de
seguro, garantía bancaria o patrimonio autónomo, en los diferentes procesos contractuales, y su respectiva aprobación a
través de la plataforma SECOP II.
10. Elaborar y consolidar las respuestas y solicitudes hechas por los entes de control y/o auditorías, así como también en
la proyección de respuestas a derechos de petición, consultas y conceptos jurídicos que sean competencia del Grupo de
Contratación y tengan relación con el objeto contractual.
11. Apoyar el impulso de las actuaciones administrativas necesarias para hacer efectivas las cláusulas excepcionales y
la cláusula penal pecuniaria, atendiendo la información suministrada por los supervisores e interventores de contratos y/o
convenios a cargo, y de ser necesario, adelantar los trámites para la declaratoria de incumplimiento o imposición de
multas, proyectando de manera motivada los actos administrativos a que haya lugar.
12. Actualizar la bitácora de procesos competitivos y la carpeta compartida del Grupo de Contratación con los trámites a
su cargo</v>
          </cell>
          <cell r="P8">
            <v>109125688</v>
          </cell>
          <cell r="Q8">
            <v>3225</v>
          </cell>
          <cell r="R8">
            <v>45665</v>
          </cell>
          <cell r="S8"/>
          <cell r="T8"/>
          <cell r="U8"/>
          <cell r="V8" t="str">
            <v>ANM - PROPIOS</v>
          </cell>
          <cell r="W8"/>
          <cell r="X8">
            <v>108850000</v>
          </cell>
          <cell r="Y8" t="str">
            <v xml:space="preserve">ADRIANA MILENA LÓPEZ VÁSQUEZ </v>
          </cell>
          <cell r="Z8" t="str">
            <v xml:space="preserve">COORDINADOR (A) GRUPO DE CONTRATACIÓN </v>
          </cell>
          <cell r="AA8" t="str">
            <v>VAF</v>
          </cell>
          <cell r="AB8">
            <v>10</v>
          </cell>
          <cell r="AC8">
            <v>11</v>
          </cell>
          <cell r="AD8"/>
          <cell r="AE8">
            <v>10500000</v>
          </cell>
          <cell r="AF8">
            <v>46682634</v>
          </cell>
          <cell r="AG8" t="str">
            <v>ADRIANA MILENA LÓPEZ VÁSQUEZ</v>
          </cell>
          <cell r="AH8" t="str">
            <v xml:space="preserve">COORDINADOR (A) GRUPO DE CONTRATACIÓN </v>
          </cell>
          <cell r="AI8"/>
          <cell r="AJ8"/>
          <cell r="AK8" t="str">
            <v>Bogotá D.C.</v>
          </cell>
          <cell r="AL8" t="str">
            <v>14 PRESTACIÓN DE SERVICIOS</v>
          </cell>
          <cell r="AM8" t="str">
            <v>BOGOTÁ D.C.</v>
          </cell>
          <cell r="AN8" t="str">
            <v>BOGOTÁ D.C</v>
          </cell>
          <cell r="AO8" t="str">
            <v>DERECHO</v>
          </cell>
          <cell r="AP8" t="str">
            <v>PREGRADO</v>
          </cell>
          <cell r="AQ8"/>
          <cell r="AR8" t="str">
            <v>ANM</v>
          </cell>
          <cell r="AS8" t="str">
            <v>007</v>
          </cell>
          <cell r="AT8">
            <v>2025</v>
          </cell>
          <cell r="AU8">
            <v>80111600</v>
          </cell>
          <cell r="AV8" t="str">
            <v>SEGUROS DEL ESTADO S.A.</v>
          </cell>
          <cell r="AW8" t="str">
            <v>11-46-101068970</v>
          </cell>
          <cell r="AX8">
            <v>45667</v>
          </cell>
          <cell r="AY8">
            <v>45667</v>
          </cell>
          <cell r="AZ8">
            <v>45667</v>
          </cell>
          <cell r="BA8">
            <v>3125</v>
          </cell>
          <cell r="BB8">
            <v>45667</v>
          </cell>
          <cell r="BC8" t="str">
            <v>POSITIVA</v>
          </cell>
          <cell r="BD8">
            <v>45670</v>
          </cell>
          <cell r="BE8">
            <v>45670</v>
          </cell>
          <cell r="BF8">
            <v>45984</v>
          </cell>
          <cell r="BG8"/>
          <cell r="BH8" t="str">
            <v>CONTRATACIÓN DIRECTA</v>
          </cell>
          <cell r="BI8" t="str">
            <v>ANM-007-2025</v>
          </cell>
          <cell r="BJ8" t="str">
            <v>https://community.secop.gov.co/Public/Tendering/OpportunityDetail/Index?noticeUID=CO1.NTC.7311254&amp;isFromPublicArea=True&amp;isModal=False</v>
          </cell>
          <cell r="BK8"/>
          <cell r="BL8"/>
          <cell r="BM8"/>
          <cell r="BN8"/>
          <cell r="BO8"/>
          <cell r="BP8"/>
          <cell r="BQ8"/>
          <cell r="BR8"/>
          <cell r="BS8"/>
          <cell r="BT8"/>
          <cell r="BU8" t="str">
            <v xml:space="preserve">NAZLY VEGA </v>
          </cell>
        </row>
        <row r="9">
          <cell r="A9" t="str">
            <v>ANM-008-2025</v>
          </cell>
          <cell r="B9" t="str">
            <v>EJECUCIÓN</v>
          </cell>
          <cell r="C9">
            <v>45666</v>
          </cell>
          <cell r="D9" t="str">
            <v>ALFONSO LUIS MONTES OTERO</v>
          </cell>
          <cell r="E9">
            <v>500003125</v>
          </cell>
          <cell r="F9" t="str">
            <v>MARTHA PATRICIA PUERTO GUIO</v>
          </cell>
          <cell r="G9" t="str">
            <v>CONTRATO</v>
          </cell>
          <cell r="H9">
            <v>30474</v>
          </cell>
          <cell r="I9">
            <v>42</v>
          </cell>
          <cell r="J9" t="str">
            <v>PROFESIONAL</v>
          </cell>
          <cell r="K9" t="str">
            <v>CÉDULA DE CIUDADANIA</v>
          </cell>
          <cell r="L9">
            <v>7368660</v>
          </cell>
          <cell r="M9">
            <v>7</v>
          </cell>
          <cell r="N9" t="str">
            <v>PRESTACIÓN DE SERVICIOS PROFESIONALES PARA EL ACOMPAÑAMIENTO JURÍDICO EN LOS ASUNTOS DERIVADOS DE LAS ETAPAS PRECONTRACTUAL, CONTRACTUAL Y POSTCONTRACTUAL DE LOS PROCESOS DE SELECCIÓN QUE ADELANTE LA VICEPRESIDENCIA ADMINISTRATIVA Y FINANCIERA PARA LA VIGENCIA 2025.</v>
          </cell>
          <cell r="O9" t="str">
            <v>1. Apoyar a la Vicepresidencia Administrativa y Financiera
(VAF) en las actividades relacionas con la gestión contractual de la entidad, en la revisión jurídica de los estudios previos
y estructuración de los procesos de contratación que se adelanten a través de los aplicativos del Sistema Electrónico de
Contratación Pública.
2. Proyectar los documentos y/o actos administrativos necesarios para dar inicio, impulso o terminación a los procesos contractuales adelantados en el Grupo de Contratación de la Vicepresidencia Administrativa y Financiera.
3. Realizar las evaluaciones jurídicas de las ofertas presentadas en los procesos de contratación en los cuales se
designe como integrante del Comité Evaluador.
4. Prestar acompañamiento jurídico en los asuntos derivados de las etapas precontractual, contractual y poscontractual
de los procesos de selección que adelanta la Agencia Nacional de Minería.
5. Revisar y/o elaborar los documentos necesarios para adelantar las modificaciones contractuales que le sean
asignadas por el supervisor del contrato.
6. Realizar la verificación jurídica del cumplimiento de las garantías exigidas por la entidad, tales como, contrato de
seguro, garantía bancaria o patrimonio autónomo, en los diferentes procesos contractuales, y su respectiva aprobación a
través de la plataforma SECOP II.
7. Asistir a las reuniones de comité, talleres y demás que se requieran para el desarrollo del objeto contractual.
8. Elaborar y consolidar las respuestas y solicitudes hechas por los entes de control y/o auditorías, así como también en
la proyección de respuestas a derechos de petición, consultas y conceptos que sean competencia del Grupo de
Contratación y tengan relación con el objeto contractual.
10. Apoyar el impulso de las actuaciones administrativas necesarias para hacer efectivas las cláusulas excepcionales y
la cláusula penal pecuniaria, atendiendo la información suministrada por los supervisores e interventores de contratos y/o
convenios a cargo, y de ser necesario, adelantar los trámites para la declaratoria de incumplimiento o imposición de
multas, proyectando de manera motivada los actos administrativos a que haya lugar.
11. Revisar las actas de liquidación de los contratos y/o convenios interadministrativos que le sean asignadas, de
acuerdo a los documentos que soporten la contratación, a fin de verificar la adecuada ejecución del objeto contractual o
proyectar a resolución de liquidación unilateral cuando aplique.
12. Actualizar la bitácora de procesos competitivos y la carpeta compartida del Grupo de Contratación con los trámites a
su cargo.
13. Contar con el equipo de cómputo y los elementos de protección personal necesarios para la prestación del servicio</v>
          </cell>
          <cell r="P9">
            <v>115000000</v>
          </cell>
          <cell r="Q9">
            <v>3625</v>
          </cell>
          <cell r="R9">
            <v>45666</v>
          </cell>
          <cell r="S9"/>
          <cell r="T9"/>
          <cell r="U9"/>
          <cell r="V9" t="str">
            <v>ANM - PROPIOS</v>
          </cell>
          <cell r="W9"/>
          <cell r="X9">
            <v>115000000</v>
          </cell>
          <cell r="Y9" t="str">
            <v>ADRIANA MILENA LÓPEZ VÁSQUEZ</v>
          </cell>
          <cell r="Z9" t="str">
            <v xml:space="preserve">COORDINADOR (A) GRUPO DE CONTRATACIÓN </v>
          </cell>
          <cell r="AA9" t="str">
            <v>VAF</v>
          </cell>
          <cell r="AB9">
            <v>11</v>
          </cell>
          <cell r="AC9">
            <v>15</v>
          </cell>
          <cell r="AD9"/>
          <cell r="AE9">
            <v>10000000</v>
          </cell>
          <cell r="AF9">
            <v>46682634</v>
          </cell>
          <cell r="AG9" t="str">
            <v>ADRIANA MILENA LÓPEZ VÁSQUEZ</v>
          </cell>
          <cell r="AH9" t="str">
            <v xml:space="preserve">COORDINADOR (A) GRUPO DE CONTRATACIÓN </v>
          </cell>
          <cell r="AI9"/>
          <cell r="AJ9"/>
          <cell r="AK9" t="str">
            <v>Bogotá D.C.</v>
          </cell>
          <cell r="AL9" t="str">
            <v>14 PRESTACIÓN DE SERVICIOS</v>
          </cell>
          <cell r="AM9" t="str">
            <v>CORDOBA</v>
          </cell>
          <cell r="AN9" t="str">
            <v>SAHAGUN</v>
          </cell>
          <cell r="AO9" t="str">
            <v>DERECHO</v>
          </cell>
          <cell r="AP9" t="str">
            <v>ESPECIALIZACIÓN</v>
          </cell>
          <cell r="AQ9"/>
          <cell r="AR9" t="str">
            <v>ANM</v>
          </cell>
          <cell r="AS9" t="str">
            <v>008</v>
          </cell>
          <cell r="AT9">
            <v>2025</v>
          </cell>
          <cell r="AU9">
            <v>80111600</v>
          </cell>
          <cell r="AV9" t="str">
            <v>ASEGURADORA SOLIDARIA DE COLOMBIA</v>
          </cell>
          <cell r="AW9" t="str">
            <v>310-47-994000013112</v>
          </cell>
          <cell r="AX9">
            <v>45667</v>
          </cell>
          <cell r="AY9">
            <v>45667</v>
          </cell>
          <cell r="AZ9">
            <v>45667</v>
          </cell>
          <cell r="BA9">
            <v>3325</v>
          </cell>
          <cell r="BB9">
            <v>45667</v>
          </cell>
          <cell r="BC9" t="str">
            <v>POSITIVA</v>
          </cell>
          <cell r="BD9">
            <v>45670</v>
          </cell>
          <cell r="BE9">
            <v>45670</v>
          </cell>
          <cell r="BF9">
            <v>46018</v>
          </cell>
          <cell r="BG9" t="str">
            <v>SI</v>
          </cell>
          <cell r="BH9" t="str">
            <v>CONTRATACIÓN DIRECTA</v>
          </cell>
          <cell r="BI9" t="str">
            <v>ANM-008-2025</v>
          </cell>
          <cell r="BJ9" t="str">
            <v>https://community.secop.gov.co/Public/Tendering/OpportunityDetail/Index?noticeUID=CO1.NTC.7311287&amp;isFromPublicArea=True&amp;isModal=False</v>
          </cell>
          <cell r="BK9"/>
          <cell r="BL9"/>
          <cell r="BM9"/>
          <cell r="BN9"/>
          <cell r="BO9"/>
          <cell r="BP9"/>
          <cell r="BQ9"/>
          <cell r="BR9"/>
          <cell r="BS9"/>
          <cell r="BT9"/>
          <cell r="BU9" t="str">
            <v xml:space="preserve">VIVIANA GUZMAN </v>
          </cell>
        </row>
        <row r="10">
          <cell r="A10" t="str">
            <v>ANM-009-2025</v>
          </cell>
          <cell r="B10" t="str">
            <v>EJECUCIÓN</v>
          </cell>
          <cell r="C10">
            <v>45666</v>
          </cell>
          <cell r="D10" t="str">
            <v>CAROLINA LINDARTE GONZALEZ</v>
          </cell>
          <cell r="E10">
            <v>500000225</v>
          </cell>
          <cell r="F10" t="str">
            <v>SIRLY ANA RUIZ FLOREZ</v>
          </cell>
          <cell r="G10" t="str">
            <v>CONTRATO</v>
          </cell>
          <cell r="H10">
            <v>34534</v>
          </cell>
          <cell r="I10">
            <v>31</v>
          </cell>
          <cell r="J10" t="str">
            <v>PROFESIONAL</v>
          </cell>
          <cell r="K10" t="str">
            <v>CÉDULA DE CIUDADANIA</v>
          </cell>
          <cell r="L10">
            <v>1102861708</v>
          </cell>
          <cell r="M10">
            <v>0</v>
          </cell>
          <cell r="N10" t="str">
            <v>Asesorar al despacho de la Vicepresidencia Administrativa y Financiera en las actividades relacionados con la dimensión de la presencia de la autoridad minera en el territorio nacional, así como la política de participación con agentes externos e internos de la Agencia Nacional de Minería.</v>
          </cell>
          <cell r="O10" t="str">
            <v>1. Apoyar a la Vicepresidencia de Asuntos (VAF) en la planificación, organización y ejecución de las actividades necesarias para la inauguración y correcto funcionamiento de los puntos de atención local de la Agencia Nacional de Minería (ANM). 2. Apoyar a la Vicepresidencia de Asuntos (VAF) en calidad de enlace de comunicaciones, facilitando la transmisión efectiva de información entre las distintas áreas y actores involucrados, asegurando la alineación de mensajes institucionales, el manejo oportuno de requerimientos comunicativos y la implementación de estrategias de comunicación interna y externa en el marco de las actividades propias de la entidad. 3. Apoyar, desde la Vicepresidencia Administrativa y Financiera, la administración funcional de los sistemas de información y aplicativos tecnológicos que versen o guarden relación con la gestión del talento humano 4. Asesorar a la Vicepresidencia Administrativa y Financiera en aspectos psicosociales que surjan en eventuales siniestros atendidos por el Grupo de Seguridad y Salvamento Minero de la ANM. 5. Apoyar a la VAF en la estructuración y ejecución de los programas y actividades de bienestar y capacitación de la ANM. 6. Asistir y participar en los comités, reuniones, talleres, juntas, y demás eventos que le indique el supervisor y se relacionen con el objeto del contrato. 7. contar con los instrumentos tecnológico y ofimáticos para el desarrollo de las actividades.</v>
          </cell>
          <cell r="P10">
            <v>127200000</v>
          </cell>
          <cell r="Q10">
            <v>2125</v>
          </cell>
          <cell r="R10">
            <v>45664</v>
          </cell>
          <cell r="S10"/>
          <cell r="T10"/>
          <cell r="U10"/>
          <cell r="V10" t="str">
            <v>ANM - PROPIOS</v>
          </cell>
          <cell r="W10"/>
          <cell r="X10">
            <v>123313333</v>
          </cell>
          <cell r="Y10" t="str">
            <v>JAIME HUMBERTO MESA BUITRAGO</v>
          </cell>
          <cell r="Z10" t="str">
            <v xml:space="preserve">VICEPRESIDENTE ADMINISTRATIVO Y FINANCIERO </v>
          </cell>
          <cell r="AA10" t="str">
            <v>VAF</v>
          </cell>
          <cell r="AB10"/>
          <cell r="AC10"/>
          <cell r="AD10">
            <v>46022</v>
          </cell>
          <cell r="AE10">
            <v>10600000</v>
          </cell>
          <cell r="AF10">
            <v>80431643</v>
          </cell>
          <cell r="AG10" t="str">
            <v>JAIME HUMBERTO MESA BUITRAGO</v>
          </cell>
          <cell r="AH10" t="str">
            <v xml:space="preserve">VICEPRESIDENTE ADMINISTRATIVO Y FINANCIERO </v>
          </cell>
          <cell r="AI10"/>
          <cell r="AJ10"/>
          <cell r="AK10" t="str">
            <v>Bogotá D.C.</v>
          </cell>
          <cell r="AL10" t="str">
            <v>14 PRESTACIÓN DE SERVICIOS</v>
          </cell>
          <cell r="AM10" t="str">
            <v>BOYACÁ</v>
          </cell>
          <cell r="AN10" t="str">
            <v xml:space="preserve">PUERTO BOYACÁ </v>
          </cell>
          <cell r="AO10" t="str">
            <v>PSICÓLOGO</v>
          </cell>
          <cell r="AP10" t="str">
            <v>ESPECIALIZACIÓN</v>
          </cell>
          <cell r="AQ10"/>
          <cell r="AR10" t="str">
            <v>ANM</v>
          </cell>
          <cell r="AS10" t="str">
            <v>009</v>
          </cell>
          <cell r="AT10">
            <v>2025</v>
          </cell>
          <cell r="AU10">
            <v>80111600</v>
          </cell>
          <cell r="AV10" t="str">
            <v>ASEGURADORA SOLIDARIA DE COLOMBIA</v>
          </cell>
          <cell r="AW10" t="str">
            <v>310-47-994000013114</v>
          </cell>
          <cell r="AX10">
            <v>45667</v>
          </cell>
          <cell r="AY10">
            <v>45667</v>
          </cell>
          <cell r="AZ10">
            <v>45670</v>
          </cell>
          <cell r="BA10">
            <v>3625</v>
          </cell>
          <cell r="BB10">
            <v>45667</v>
          </cell>
          <cell r="BC10" t="str">
            <v>POSITIVA</v>
          </cell>
          <cell r="BD10">
            <v>45670</v>
          </cell>
          <cell r="BE10">
            <v>45670</v>
          </cell>
          <cell r="BF10">
            <v>46022</v>
          </cell>
          <cell r="BG10"/>
          <cell r="BH10" t="str">
            <v>CONTRATACIÓN DIRECTA</v>
          </cell>
          <cell r="BI10" t="str">
            <v>ANM-009-2025</v>
          </cell>
          <cell r="BJ10" t="str">
            <v>https://community.secop.gov.co/Public/Tendering/OpportunityDetail/Index?noticeUID=CO1.NTC.7312811&amp;isFromPublicArea=True&amp;isModal=False</v>
          </cell>
          <cell r="BK10"/>
          <cell r="BL10"/>
          <cell r="BM10"/>
          <cell r="BN10"/>
          <cell r="BO10"/>
          <cell r="BP10"/>
          <cell r="BQ10"/>
          <cell r="BR10"/>
          <cell r="BS10"/>
          <cell r="BT10"/>
          <cell r="BU10" t="str">
            <v xml:space="preserve">NAZLY VEGA </v>
          </cell>
        </row>
        <row r="11">
          <cell r="A11" t="str">
            <v>ANM-010-2025</v>
          </cell>
          <cell r="B11" t="str">
            <v>EJECUCIÓN</v>
          </cell>
          <cell r="C11">
            <v>45659</v>
          </cell>
          <cell r="D11" t="str">
            <v>DANIELA MARINA MUÑOZ MUÑOZ</v>
          </cell>
          <cell r="E11">
            <v>500003425</v>
          </cell>
          <cell r="F11" t="str">
            <v>SIRLY ANA RUIZ FLOREZ</v>
          </cell>
          <cell r="G11" t="str">
            <v>CONTRATO</v>
          </cell>
          <cell r="H11">
            <v>36180</v>
          </cell>
          <cell r="I11">
            <v>26</v>
          </cell>
          <cell r="J11" t="str">
            <v>PROFESIONAL</v>
          </cell>
          <cell r="K11" t="str">
            <v>CÉDULA DE CIUDADANIA</v>
          </cell>
          <cell r="L11">
            <v>1010243859</v>
          </cell>
          <cell r="M11">
            <v>1</v>
          </cell>
          <cell r="N11" t="str">
            <v>Prestar servicios profesionales a la VAF en la revisión, sustanciación e impulso de los procesos de contratación en las
etapas precontractuales, contractuales y postcontractuales en especial a lo que se refiere la contratación directa y la
selección abreviada</v>
          </cell>
          <cell r="O11" t="str">
            <v>1. Apoyar a la VAF en las actividades relacionas con la
gestión contractual de la entidad, en la revisión jurídica de los estudios previos de los procesos de contratación que se
adelanten a través de los aplicativos del Sistema Electrónico de Contratación Pública.
2. Proyectar los documentos y/o actos administrativos necesarios para dar inicio, impulso o terminación a los procesos
contractuales adelantados en el Grupo de Contratación de la Vicepresidencia Administrativa y Financiera. 3. Realizar las evaluaciones jurídicas de las ofertas presentadas en los procesos de contratación en los cuales se
designe como integrante del Comité Asesor Evaluador.
4. Prestar acompañamiento jurídico en los asuntos derivados de las etapas precontractual, contractual y poscontractual
de los procesos de selección que adelanta la Agencia Nacional de Minería.
5. Revisar y/o elaborar los documentos necesarios para adelantar las modificaciones contractuales que le sean
asignadas por el supervisor del contrato.
6. Realizar la verificación jurídica del cumplimiento de las garantías exigidas por la entidad, tales como, contrato de
seguro, garantía bancaria o patrimonio autónomo, en los diferentes procesos contractuales, y su respectiva aprobación a
través de la plataforma SECOP II.
7. Gestionar los procesos realizados a través de la Tienda Virtual del Estado Colombiano, de acuerdo con la asignación
que para el efecto realice el supervisor del contrato.
8. Asistir a las reuniones de comité, talleres y demás que se requieran para el desarrollo del objeto contractual.
9. Revisar las actas de liquidación de los contratos y/o convenios interadministrativos que le sean asignadas, de acuerdo
a los documentos que soporten la contratación, a fin de verificar la adecuada ejecución del objeto contractual y proyectar
en el caso que sea necesario el acto administrativo de liquidación unilateral.
10.Actualizar la bitácora de procesos competitivos y la carpeta compartida del Grupo de Contratación con los trámites a
su cargo.
11. Contar con el equipo de cómputo y los elementos de protección personal necesarios para la prestación del servicio</v>
          </cell>
          <cell r="P11">
            <v>67446913</v>
          </cell>
          <cell r="Q11">
            <v>3825</v>
          </cell>
          <cell r="R11">
            <v>45666</v>
          </cell>
          <cell r="S11"/>
          <cell r="T11"/>
          <cell r="U11"/>
          <cell r="V11" t="str">
            <v>ANM - PROPIOS</v>
          </cell>
          <cell r="W11"/>
          <cell r="X11">
            <v>66868797</v>
          </cell>
          <cell r="Y11" t="str">
            <v>ADRIANA MILENA LÓPEZ VÁSQUEZ</v>
          </cell>
          <cell r="Z11" t="str">
            <v xml:space="preserve">COORDINADOR (A) GRUPO DE CONTRATACIÓN </v>
          </cell>
          <cell r="AA11" t="str">
            <v>VAF</v>
          </cell>
          <cell r="AB11">
            <v>11</v>
          </cell>
          <cell r="AC11">
            <v>17</v>
          </cell>
          <cell r="AD11"/>
          <cell r="AE11">
            <v>5781164</v>
          </cell>
          <cell r="AF11">
            <v>46682634</v>
          </cell>
          <cell r="AG11" t="str">
            <v>ADRIANA MILENA LÓPEZ VÁSQUEZ</v>
          </cell>
          <cell r="AH11" t="str">
            <v xml:space="preserve">COORDINADOR (A) GRUPO DE CONTRATACIÓN </v>
          </cell>
          <cell r="AI11"/>
          <cell r="AJ11"/>
          <cell r="AK11" t="str">
            <v>Bogotá D.C.</v>
          </cell>
          <cell r="AL11" t="str">
            <v>14 PRESTACIÓN DE SERVICIOS</v>
          </cell>
          <cell r="AM11" t="str">
            <v>SANTANDER</v>
          </cell>
          <cell r="AN11" t="str">
            <v>SAN GIL</v>
          </cell>
          <cell r="AO11" t="str">
            <v>DERECHO</v>
          </cell>
          <cell r="AP11" t="str">
            <v>PREGRADO</v>
          </cell>
          <cell r="AQ11"/>
          <cell r="AR11" t="str">
            <v>ANM</v>
          </cell>
          <cell r="AS11" t="str">
            <v>010</v>
          </cell>
          <cell r="AT11">
            <v>2025</v>
          </cell>
          <cell r="AU11">
            <v>80111600</v>
          </cell>
          <cell r="AV11" t="str">
            <v>ASEGURADORA SOLIDARIA DE COLOMBIA</v>
          </cell>
          <cell r="AW11" t="str">
            <v>99-40-00013098</v>
          </cell>
          <cell r="AX11">
            <v>45667</v>
          </cell>
          <cell r="AY11">
            <v>45667</v>
          </cell>
          <cell r="AZ11">
            <v>45667</v>
          </cell>
          <cell r="BA11">
            <v>3425</v>
          </cell>
          <cell r="BB11">
            <v>45667</v>
          </cell>
          <cell r="BC11" t="str">
            <v>POSITIVA</v>
          </cell>
          <cell r="BD11">
            <v>45670</v>
          </cell>
          <cell r="BE11">
            <v>45670</v>
          </cell>
          <cell r="BF11">
            <v>46020</v>
          </cell>
          <cell r="BG11" t="str">
            <v>SI</v>
          </cell>
          <cell r="BH11" t="str">
            <v>CONTRATACIÓN DIRECTA</v>
          </cell>
          <cell r="BI11" t="str">
            <v>ANM-010-2025</v>
          </cell>
          <cell r="BJ11" t="str">
            <v>https://community.secop.gov.co/Public/Tendering/OpportunityDetail/Index?noticeUID=CO1.NTC.7311622&amp;isFromPublicArea=True&amp;isModal=False</v>
          </cell>
          <cell r="BK11"/>
          <cell r="BL11"/>
          <cell r="BM11"/>
          <cell r="BN11"/>
          <cell r="BO11"/>
          <cell r="BP11"/>
          <cell r="BQ11"/>
          <cell r="BR11"/>
          <cell r="BS11"/>
          <cell r="BT11"/>
          <cell r="BU11" t="str">
            <v xml:space="preserve">VIVIANA GUZMAN </v>
          </cell>
        </row>
        <row r="12">
          <cell r="A12" t="str">
            <v>ANM-011-2025</v>
          </cell>
          <cell r="B12" t="str">
            <v>EJECUCIÓN</v>
          </cell>
          <cell r="C12">
            <v>45667</v>
          </cell>
          <cell r="D12" t="str">
            <v>YENNY SAAVEDRA POSADA</v>
          </cell>
          <cell r="E12">
            <v>500004725</v>
          </cell>
          <cell r="F12" t="str">
            <v>MARTHA PATRICIA PUERTO GUIO</v>
          </cell>
          <cell r="G12" t="str">
            <v>CONTRATO</v>
          </cell>
          <cell r="H12">
            <v>22059</v>
          </cell>
          <cell r="I12">
            <v>65</v>
          </cell>
          <cell r="J12" t="str">
            <v>PROFESIONAL</v>
          </cell>
          <cell r="K12" t="str">
            <v>CÉDULA DE CIUDADANIA</v>
          </cell>
          <cell r="L12">
            <v>38244073</v>
          </cell>
          <cell r="M12">
            <v>3</v>
          </cell>
          <cell r="N12" t="str">
            <v xml:space="preserve">PRESTAR LOS SERVICIOS PROFESIONALES PARA EL ANÁLISIS, VALIDACIÓN Y REGISTRO DE LAS OPERACIONES ASOCIADAS A LA EJECUCIÓN PRESUPUESTAL CON REFERENCIA A SUS MODIFICACIONES, ASÍ COMO EL REGISTRO PRESUPUESTAL DE LOS COMPROMISOS ADQUIRIDOS. </v>
          </cell>
          <cell r="O12" t="str">
            <v>1 ) Verificar, validar y registrar los Certificados de Disponibilidad presupuestal ANM. 2) Verificar, registrar y validar o modificar en el aplicativo SIIF Nación los terceros y sus respectivas cuentas bancarias asociados a la Contratación de la ANM. 3) Registrar en los casos requeridos la nómina, servicios públicos y resoluciones de viáticos en el aplicativo SIIF PGN. 4) Validar y registrar las reducciones presupuestales en los aplicativos cuando se requiera. 5 ) Apoyar el seguimiento a cada uno de los rubros que conforman el Presupuesto del SGR y PGN, mediante su verificación y análisis.
6) Atender los trámites designados competencia de la Vicepresidencia Administrativa y Financiera relacionados con el
objeto contractual.
7) Apoyar el proceso de cierre presupuestal.
8 ) Asistir y participar en los comités, reuniones, talleres, juntas y demás eventos que le indique el supervisor y se
relacionen con el objeto del contrato.
9) Las demás que sean requeridas por el Supervisor del contrato y que tengan relación con el objeto a desarrollar.</v>
          </cell>
          <cell r="P12">
            <v>96486667</v>
          </cell>
          <cell r="Q12">
            <v>2825</v>
          </cell>
          <cell r="R12">
            <v>45664</v>
          </cell>
          <cell r="S12"/>
          <cell r="T12"/>
          <cell r="U12"/>
          <cell r="V12" t="str">
            <v>ANM - PROPIOS</v>
          </cell>
          <cell r="W12"/>
          <cell r="X12">
            <v>95393333</v>
          </cell>
          <cell r="Y12" t="str">
            <v>ARIEL RAMIRO POLANIA MEDINA</v>
          </cell>
          <cell r="Z12" t="str">
            <v xml:space="preserve">COORDINADOR (A) GRUPO DE RECURSOS FINANCIEROS </v>
          </cell>
          <cell r="AA12" t="str">
            <v>VAF</v>
          </cell>
          <cell r="AB12"/>
          <cell r="AC12"/>
          <cell r="AD12">
            <v>46022</v>
          </cell>
          <cell r="AE12">
            <v>8200000</v>
          </cell>
          <cell r="AF12">
            <v>79593115</v>
          </cell>
          <cell r="AG12" t="str">
            <v>ARIEL RAMIRO POLANIA MEDINA</v>
          </cell>
          <cell r="AH12" t="str">
            <v xml:space="preserve">COORDINADOR (A) GRUPO DE RECURSOS FINANCIEROS </v>
          </cell>
          <cell r="AI12"/>
          <cell r="AJ12"/>
          <cell r="AK12" t="str">
            <v>Bogotá D.C.</v>
          </cell>
          <cell r="AL12" t="str">
            <v>14 PRESTACIÓN DE SERVICIOS</v>
          </cell>
          <cell r="AM12" t="str">
            <v>BOLIVAR</v>
          </cell>
          <cell r="AN12" t="str">
            <v>MAGANGUE</v>
          </cell>
          <cell r="AO12" t="str">
            <v>CONTADOR PÚBLICO</v>
          </cell>
          <cell r="AP12" t="str">
            <v>ESPECIALIZACIÓN</v>
          </cell>
          <cell r="AQ12"/>
          <cell r="AR12" t="str">
            <v>ANM</v>
          </cell>
          <cell r="AS12" t="str">
            <v>011</v>
          </cell>
          <cell r="AT12">
            <v>2025</v>
          </cell>
          <cell r="AU12">
            <v>80111600</v>
          </cell>
          <cell r="AV12" t="str">
            <v>ASEGURADORA SOLIDARIA DE COLOMBIA</v>
          </cell>
          <cell r="AW12" t="str">
            <v>310-47-994000013115</v>
          </cell>
          <cell r="AX12">
            <v>45667</v>
          </cell>
          <cell r="AY12">
            <v>45667</v>
          </cell>
          <cell r="AZ12">
            <v>45670</v>
          </cell>
          <cell r="BA12">
            <v>3525</v>
          </cell>
          <cell r="BB12">
            <v>45667</v>
          </cell>
          <cell r="BC12" t="str">
            <v>POSITIVA</v>
          </cell>
          <cell r="BD12">
            <v>45670</v>
          </cell>
          <cell r="BE12">
            <v>45670</v>
          </cell>
          <cell r="BF12">
            <v>46022</v>
          </cell>
          <cell r="BG12"/>
          <cell r="BH12" t="str">
            <v>CONTRATACIÓN DIRECTA</v>
          </cell>
          <cell r="BI12" t="str">
            <v>ANM-011-2025</v>
          </cell>
          <cell r="BJ12" t="str">
            <v>https://community.secop.gov.co/Public/Tendering/OpportunityDetail/Index?noticeUID=CO1.NTC.7313211&amp;isFromPublicArea=True&amp;isModal=False</v>
          </cell>
          <cell r="BK12"/>
          <cell r="BL12"/>
          <cell r="BM12"/>
          <cell r="BN12"/>
          <cell r="BO12"/>
          <cell r="BP12"/>
          <cell r="BQ12"/>
          <cell r="BR12"/>
          <cell r="BS12"/>
          <cell r="BT12"/>
          <cell r="BU12" t="str">
            <v xml:space="preserve">NAZLY VEGA </v>
          </cell>
        </row>
        <row r="13">
          <cell r="A13" t="str">
            <v>ANM-012-2025</v>
          </cell>
          <cell r="B13" t="str">
            <v>EJECUCIÓN</v>
          </cell>
          <cell r="C13">
            <v>45668</v>
          </cell>
          <cell r="D13" t="str">
            <v>ANI JOHANA GONZALEZ BRITO</v>
          </cell>
          <cell r="E13">
            <v>500002225</v>
          </cell>
          <cell r="F13" t="str">
            <v>MARTHA PATRICIA PUERTO GUIO</v>
          </cell>
          <cell r="G13" t="str">
            <v>CONTRATO</v>
          </cell>
          <cell r="H13">
            <v>33227</v>
          </cell>
          <cell r="I13">
            <v>34</v>
          </cell>
          <cell r="J13" t="str">
            <v>APOYO A LA GESTIÓN</v>
          </cell>
          <cell r="K13" t="str">
            <v>CÉDULA DE CIUDADANIA</v>
          </cell>
          <cell r="L13">
            <v>1030594146</v>
          </cell>
          <cell r="M13">
            <v>5</v>
          </cell>
          <cell r="N13" t="str">
            <v xml:space="preserve">Prestar los servicios de apoyo a la gestión a la Vicepresidencia Administrativa y Financiera de la Agencia Nacional de Minería en lo referido a los trámites internos que se requieren para el impulso y desarrollo de los procesos contractuales que se adelanten. </v>
          </cell>
          <cell r="O13" t="str">
            <v>1. Realizar publicaciones en el SECOP conforme los
parámetros establecidos en la Ley 1150 de 2007 y el Decreto 1082 de 2015 y las guías de uso de los aplicativos que
conforman el sistema. 2. Apoyar la actualización de las bases de datos del Grupo de Contratación de acuerdo con lo asignado por el
Supervisor.
3. Apoyar las legalizaciones de los contratos en el aplicativo Websafi o aquel que se desarrollo para tal fin.
4. Apoyar las gestiones necesarias para el funcionamiento del comité de contratación.
3. Apoyar la gestión de la correspondencia interna y externa en el software que la entidad tiene destinado para tal fin.
4. Elaborar los informes que sean requeridos por el Supervisor.
5. Proyectar memorandos, oficios y demás documentos que solicite el Supervisor.
6. Atender las peticiones y/o consultas que le indique el supervisor y se relacionen con la gestión del Grupo y que sean
de baja complejidad.
7. Apoyar la gestión del archivo de la dependencia cuando las necesidades lo requieran a través de los aplicativos y
sistemas de información.
8. Asistir a los Comités, reuniones y mesas de trabajo que trabajo que se relacionen con el objeto contractual.
9. Contar con el equipo de cómputo y los elementos de protección personal necesarios para la prestación del servicio.</v>
          </cell>
          <cell r="P13">
            <v>52810568</v>
          </cell>
          <cell r="Q13">
            <v>3425</v>
          </cell>
          <cell r="R13">
            <v>45666</v>
          </cell>
          <cell r="S13"/>
          <cell r="T13"/>
          <cell r="U13"/>
          <cell r="V13" t="str">
            <v>ANM - PROPIOS</v>
          </cell>
          <cell r="W13"/>
          <cell r="X13">
            <v>51866757</v>
          </cell>
          <cell r="Y13" t="str">
            <v>ADRIANA MILENA LÓPEZ VÁSQUEZ</v>
          </cell>
          <cell r="Z13" t="str">
            <v xml:space="preserve">COORDINADOR (A) GRUPO DE CONTRATACIÓN </v>
          </cell>
          <cell r="AA13" t="str">
            <v>VAF</v>
          </cell>
          <cell r="AB13">
            <v>11</v>
          </cell>
          <cell r="AC13">
            <v>13</v>
          </cell>
          <cell r="AD13"/>
          <cell r="AE13">
            <v>4536451</v>
          </cell>
          <cell r="AF13">
            <v>46682634</v>
          </cell>
          <cell r="AG13" t="str">
            <v>ADRIANA MILENA LÓPEZ VÁSQUEZ</v>
          </cell>
          <cell r="AH13" t="str">
            <v xml:space="preserve">COORDINADOR (A) GRUPO DE CONTRATACIÓN </v>
          </cell>
          <cell r="AI13"/>
          <cell r="AJ13"/>
          <cell r="AK13" t="str">
            <v>Bogotá D.C.</v>
          </cell>
          <cell r="AL13" t="str">
            <v>14 PRESTACIÓN DE SERVICIOS</v>
          </cell>
          <cell r="AM13" t="str">
            <v>BOGOTÁ D.C.</v>
          </cell>
          <cell r="AN13" t="str">
            <v>BOGOTÁ</v>
          </cell>
          <cell r="AO13" t="str">
            <v>ADMINISTRACION DE EMPRESAS TURISTICAS Y HOTELERAS</v>
          </cell>
          <cell r="AP13" t="str">
            <v>PREGRADO</v>
          </cell>
          <cell r="AQ13"/>
          <cell r="AR13" t="str">
            <v>ANM</v>
          </cell>
          <cell r="AS13" t="str">
            <v>012</v>
          </cell>
          <cell r="AT13">
            <v>2025</v>
          </cell>
          <cell r="AU13">
            <v>80111600</v>
          </cell>
          <cell r="AV13" t="str">
            <v>COMPAÑIA MUNDIAL DE SEGUROS S.A.</v>
          </cell>
          <cell r="AW13" t="str">
            <v xml:space="preserve">	NB-100365011</v>
          </cell>
          <cell r="AX13">
            <v>45670</v>
          </cell>
          <cell r="AY13">
            <v>45670</v>
          </cell>
          <cell r="AZ13">
            <v>45671</v>
          </cell>
          <cell r="BA13">
            <v>5225</v>
          </cell>
          <cell r="BB13">
            <v>45671</v>
          </cell>
          <cell r="BC13" t="str">
            <v>POSITIVA</v>
          </cell>
          <cell r="BD13">
            <v>45672</v>
          </cell>
          <cell r="BE13">
            <v>45672</v>
          </cell>
          <cell r="BF13">
            <v>46018</v>
          </cell>
          <cell r="BG13" t="str">
            <v>SI</v>
          </cell>
          <cell r="BH13" t="str">
            <v>CONTRATACIÓN DIRECTA</v>
          </cell>
          <cell r="BI13" t="str">
            <v>ANM-012-2025</v>
          </cell>
          <cell r="BJ13" t="str">
            <v>https://community.secop.gov.co/Public/Tendering/OpportunityDetail/Index?noticeUID=CO1.NTC.7331265&amp;isFromPublicArea=True&amp;isModal=False</v>
          </cell>
          <cell r="BK13"/>
          <cell r="BL13"/>
          <cell r="BM13"/>
          <cell r="BN13"/>
          <cell r="BO13"/>
          <cell r="BP13"/>
          <cell r="BQ13"/>
          <cell r="BR13"/>
          <cell r="BS13"/>
          <cell r="BT13"/>
          <cell r="BU13" t="str">
            <v xml:space="preserve">VIVIANA GUZMAN </v>
          </cell>
        </row>
        <row r="14">
          <cell r="A14" t="str">
            <v>ANM-013-2025</v>
          </cell>
          <cell r="B14" t="str">
            <v>EJECUCIÓN</v>
          </cell>
          <cell r="C14">
            <v>45671</v>
          </cell>
          <cell r="D14" t="str">
            <v xml:space="preserve">ROSALBA FAJARDO ARDILA </v>
          </cell>
          <cell r="E14">
            <v>500005125</v>
          </cell>
          <cell r="F14" t="str">
            <v>MARIA PAULA CASTILLO OSORIO</v>
          </cell>
          <cell r="G14" t="str">
            <v>CONTRATO</v>
          </cell>
          <cell r="H14">
            <v>27148</v>
          </cell>
          <cell r="I14">
            <v>51</v>
          </cell>
          <cell r="J14" t="str">
            <v>PROFESIONAL</v>
          </cell>
          <cell r="K14" t="str">
            <v>CÉDULA DE CIUDADANIA</v>
          </cell>
          <cell r="L14">
            <v>52147901</v>
          </cell>
          <cell r="M14">
            <v>2</v>
          </cell>
          <cell r="N14" t="str">
            <v>PRESTAR SUS SERVICIOS PROFESIONALES, PARA APOYAR EN LA EJECUCIÓN, CONTROL, Y ANÁLISIS
PRESUPUESTAL Y COMISIONES DE SGR/ANM, MANEJO DE LOS APLICATIVOS FINANCIEROS QUE PERMITE EL
CUMPLIMIENTO DE LOS OBJETIVOS</v>
          </cell>
          <cell r="O14" t="str">
            <v>1) Realizar compromisos presupuestales de servicios
públicos y Realizar las validaciones necesarias y llevar el control de los compromisos presupuestales de servicios
públicos, asegurando la correcta conciliación entre los documentos recibidos y los expedidos.
2) Realizar compromisos presupuestales de comisiones, realizando las validaciones y llevando el control por consecutivo
de numero de Resolución.
3) Apoyar al Grupo de Recursos Financieros, en el registro de las transacciones cadena presupuestal que se originen en la entidad.
4) Realizar el registro de terceros y cuentas bancarias en los aplicativos con los que cuenta la ANM que genereninformación relacionada
a Presupuesto.
5) Preparar y analizar los informes y reportes necesarios para el seguimiento de la gestión del Grupo de Recursos
Financieros, así como para atender los requerimientos internos y de los entes de control que este Grupo de trabajo deba
presentar.
6) Dar respuesta a las solicitudes de interés general, particular y requerimientos de los entes de control y los asignados.
7) Asistir y participar en los comités, reuniones, talleres, juntas y demás eventos que le indique el supervisor y se
relacionen
con el objeto del contrato.
8) Las demás que sean requeridas por el Supervisor del contrato y que tengan relación con el objeto a desarrollar._x000D_</v>
          </cell>
          <cell r="P14">
            <v>96486667</v>
          </cell>
          <cell r="Q14">
            <v>2725</v>
          </cell>
          <cell r="R14">
            <v>45664</v>
          </cell>
          <cell r="S14"/>
          <cell r="T14"/>
          <cell r="U14"/>
          <cell r="V14" t="str">
            <v>ANM - PROPIOS</v>
          </cell>
          <cell r="W14"/>
          <cell r="X14">
            <v>96486667</v>
          </cell>
          <cell r="Y14" t="str">
            <v>ARIEL RAMIRO POLANIA MEDINA</v>
          </cell>
          <cell r="Z14" t="str">
            <v xml:space="preserve">COORDINADOR (A) GRUPO DE RECURSOS FINANCIEROS </v>
          </cell>
          <cell r="AA14" t="str">
            <v>VAF</v>
          </cell>
          <cell r="AB14"/>
          <cell r="AC14"/>
          <cell r="AD14">
            <v>46022</v>
          </cell>
          <cell r="AE14">
            <v>8200000</v>
          </cell>
          <cell r="AF14">
            <v>79593115</v>
          </cell>
          <cell r="AG14" t="str">
            <v>ARIEL RAMIRO POLANIA MEDINA</v>
          </cell>
          <cell r="AH14" t="str">
            <v xml:space="preserve">COORDINADOR (A) GRUPO DE RECURSOS FINANCIEROS </v>
          </cell>
          <cell r="AI14"/>
          <cell r="AJ14"/>
          <cell r="AK14" t="str">
            <v>Bogotá D.C.</v>
          </cell>
          <cell r="AL14" t="str">
            <v>14 PRESTACIÓN DE SERVICIOS</v>
          </cell>
          <cell r="AM14" t="str">
            <v>SANTANDER</v>
          </cell>
          <cell r="AN14" t="str">
            <v>VELEZ</v>
          </cell>
          <cell r="AO14" t="str">
            <v>ADMINISTRADOR DE EMPRESAS</v>
          </cell>
          <cell r="AP14" t="str">
            <v>PREGRADO</v>
          </cell>
          <cell r="AQ14"/>
          <cell r="AR14" t="str">
            <v>ANM</v>
          </cell>
          <cell r="AS14" t="str">
            <v>013</v>
          </cell>
          <cell r="AT14">
            <v>2025</v>
          </cell>
          <cell r="AU14">
            <v>80111600</v>
          </cell>
          <cell r="AV14" t="str">
            <v>COMPAÑIA MUNDIAL DE SEGUROS S.A.</v>
          </cell>
          <cell r="AW14" t="str">
            <v>NB-100365100</v>
          </cell>
          <cell r="AX14">
            <v>45671</v>
          </cell>
          <cell r="AY14">
            <v>45671</v>
          </cell>
          <cell r="AZ14">
            <v>45672</v>
          </cell>
          <cell r="BA14">
            <v>4725</v>
          </cell>
          <cell r="BB14">
            <v>45671</v>
          </cell>
          <cell r="BC14" t="str">
            <v>POSITIVA</v>
          </cell>
          <cell r="BD14">
            <v>45672</v>
          </cell>
          <cell r="BE14">
            <v>45672</v>
          </cell>
          <cell r="BF14">
            <v>46022</v>
          </cell>
          <cell r="BG14"/>
          <cell r="BH14" t="str">
            <v>CONTRATACIÓN DIRECTA</v>
          </cell>
          <cell r="BI14" t="str">
            <v>ANM-013-2025</v>
          </cell>
          <cell r="BJ14" t="str">
            <v>https://community.secop.gov.co/Public/Tendering/OpportunityDetail/Index?noticeUID=CO1.NTC.7336126&amp;isFromPublicArea=True&amp;isModal=False</v>
          </cell>
          <cell r="BK14"/>
          <cell r="BL14"/>
          <cell r="BM14"/>
          <cell r="BN14"/>
          <cell r="BO14"/>
          <cell r="BP14"/>
          <cell r="BQ14"/>
          <cell r="BR14"/>
          <cell r="BS14"/>
          <cell r="BT14"/>
          <cell r="BU14" t="str">
            <v xml:space="preserve">NAZLY VEGA </v>
          </cell>
        </row>
        <row r="15">
          <cell r="A15" t="str">
            <v>ANM-014-2025</v>
          </cell>
          <cell r="B15" t="str">
            <v>EJECUCIÓN</v>
          </cell>
          <cell r="C15">
            <v>45666</v>
          </cell>
          <cell r="D15" t="str">
            <v xml:space="preserve">PAOLA ANDREA TARAZONA ARCHILA </v>
          </cell>
          <cell r="E15">
            <v>100002425</v>
          </cell>
          <cell r="F15" t="str">
            <v>SIRLY ANA RUIZ FLOREZ</v>
          </cell>
          <cell r="G15" t="str">
            <v>CONTRATO</v>
          </cell>
          <cell r="H15">
            <v>31191</v>
          </cell>
          <cell r="I15">
            <v>40</v>
          </cell>
          <cell r="J15" t="str">
            <v>PROFESIONAL</v>
          </cell>
          <cell r="K15" t="str">
            <v>CÉDULA DE CIUDADANIA</v>
          </cell>
          <cell r="L15">
            <v>46458252</v>
          </cell>
          <cell r="M15">
            <v>2</v>
          </cell>
          <cell r="N15" t="str">
            <v>Prestar servicios profesionales para la Agencia Nacional de Minería (ANM) como Enlace con el Congreso de la
República, para realizar el seguimiento a proyectos de ley de incidencia para la ANM y para el sector minero; así mismo,
el cubrimiento de las citaciones a debate de control político y las repuestas a las peticiones que formulen los
Congresistas al Presidente de la ANM. Así mismo, para el asesoramiento estratégico frente al trámite de iniciativas
legislativas de interés de la entidad y el relacionamiento con los parlamentarios y las autoridades de las entidades
territoriales en los asuntos priorizados por la Presidencia de la ANM._x000D_</v>
          </cell>
          <cell r="O15" t="str">
            <v>1. Liderar la estrategia de relacionamiento con
parlamentarios y el Congreso de la República en general, para hacer incidencia en temas relacionados con políticas y
proyectos del sector minero. 2. Coordinar los asuntos legislativos que se reciben en el Despacho de la Presidencia de la entidad y que requieran de
gestiones con las comisiones constitucionales y/o mesas directivas tanto del Senado de la República como con la
Cámara de Representantes.
3. Orientar y acompañar el desarrollo de actividades necesarias para la implementación de políticas, planes, estrategias,
programas y proyectos orientados al relacionamiento con el territorio, en especial con Gobernaciones y/o Alcaldías.
4. Monitorear las sesiones de comisiones en especial de la Comisión Quinta tanto de Senado de la República como
Cámara de Representantes, así como las sesiones plenarias en donde se debaten y aprueban iniciativas de interés para
el sector minero, manteniendo un cuadro actualizado de proyectos de ley de interés.
5. Alertar a la Presidencia de la ANM sobre la aprobación de proposiciones orientadas a citaciones de debate de control
político.
6. Participar y acompañar los eventos relacionados con sesiones descentralizadas, audiencias públicas, foros y eventos
en general que convoque el Congreso de la República y en los cuáles el despacho Presidencia solicite el apoyo o
delegue su participación.
7. Apoyar y acompañar la realización de mesas de trabajo, socializaciones, reuniones, juntas y/o presentaciones,
relacionadas con asuntos misionales priorizados par el Despacho de la Presidencia.
8. Gestionar de manera integral y oportuna las solicitudes de información y/o requerimientos provenientes del Congreso,
o traslados desde otras entidades, con las áreas misionales y técnicas encargadas de suministrar la respuesta e
información, llevando la trazabilidad de las respuestas y proponiendo criterios orientadores de atención.
9. Gestionar ante la Oficina Asesora Jurídica (OAJ) de la entidad, la elaboración de conceptos formales o comentarios a
los proyectos de ley de interés de la ANM y que tienen incidencia directa en el sector minero.
10. Elaborar la agenda legislativa semanal, resaltando los temas de interés a desarrollarse en el Congreso de la
República, y que son de especial interés para la Agencia Nacional de Minería._x000D_</v>
          </cell>
          <cell r="P15">
            <v>171335733</v>
          </cell>
          <cell r="Q15">
            <v>5025</v>
          </cell>
          <cell r="R15">
            <v>45668</v>
          </cell>
          <cell r="S15"/>
          <cell r="T15"/>
          <cell r="U15"/>
          <cell r="V15" t="str">
            <v>ANM - PROPIOS</v>
          </cell>
          <cell r="W15"/>
          <cell r="X15">
            <v>170844800</v>
          </cell>
          <cell r="Y15" t="str">
            <v>IVONNE DEL PILAR JIMENEZ GARCIA</v>
          </cell>
          <cell r="Z15" t="str">
            <v xml:space="preserve">PRESIDENTE </v>
          </cell>
          <cell r="AA15" t="str">
            <v>PRESIDENCIA</v>
          </cell>
          <cell r="AB15">
            <v>11</v>
          </cell>
          <cell r="AC15">
            <v>18</v>
          </cell>
          <cell r="AD15">
            <v>46022</v>
          </cell>
          <cell r="AE15">
            <v>14728000</v>
          </cell>
          <cell r="AF15">
            <v>19272686</v>
          </cell>
          <cell r="AG15" t="str">
            <v>LUIS ALVARO PARDO BECERRA</v>
          </cell>
          <cell r="AH15" t="str">
            <v xml:space="preserve">PRESIDENTE </v>
          </cell>
          <cell r="AI15"/>
          <cell r="AJ15"/>
          <cell r="AK15" t="str">
            <v>Bogotá D.C.</v>
          </cell>
          <cell r="AL15" t="str">
            <v>14 PRESTACIÓN DE SERVICIOS</v>
          </cell>
          <cell r="AM15" t="str">
            <v>BOYACÁ</v>
          </cell>
          <cell r="AN15" t="str">
            <v>DUITAMA</v>
          </cell>
          <cell r="AO15" t="str">
            <v>RELACIONES INTERNACIONALES</v>
          </cell>
          <cell r="AP15" t="str">
            <v>MAESTRÍA</v>
          </cell>
          <cell r="AQ15"/>
          <cell r="AR15" t="str">
            <v>ANM</v>
          </cell>
          <cell r="AS15" t="str">
            <v>014</v>
          </cell>
          <cell r="AT15">
            <v>2025</v>
          </cell>
          <cell r="AU15">
            <v>80111600</v>
          </cell>
          <cell r="AV15" t="str">
            <v>SEGUROS GENERALES SURAMERICANA S.A.</v>
          </cell>
          <cell r="AW15" t="str">
            <v xml:space="preserve">	360 47 994000037869</v>
          </cell>
          <cell r="AX15">
            <v>45670</v>
          </cell>
          <cell r="AY15">
            <v>45670</v>
          </cell>
          <cell r="AZ15">
            <v>45671</v>
          </cell>
          <cell r="BA15">
            <v>4925</v>
          </cell>
          <cell r="BB15">
            <v>45671</v>
          </cell>
          <cell r="BC15" t="str">
            <v>POSITIVA</v>
          </cell>
          <cell r="BD15">
            <v>45672</v>
          </cell>
          <cell r="BE15">
            <v>45672</v>
          </cell>
          <cell r="BF15">
            <v>46022</v>
          </cell>
          <cell r="BG15" t="str">
            <v>SI</v>
          </cell>
          <cell r="BH15" t="str">
            <v>CONTRATACIÓN DIRECTA</v>
          </cell>
          <cell r="BI15" t="str">
            <v>ANM-014-2025</v>
          </cell>
          <cell r="BJ15" t="str">
            <v>https://community.secop.gov.co/Public/Tendering/OpportunityDetail/Index?noticeUID=CO1.NTC.7331390&amp;isFromPublicArea=True&amp;isModal=False</v>
          </cell>
          <cell r="BK15"/>
          <cell r="BL15"/>
          <cell r="BM15"/>
          <cell r="BN15"/>
          <cell r="BO15"/>
          <cell r="BP15"/>
          <cell r="BQ15"/>
          <cell r="BR15"/>
          <cell r="BS15"/>
          <cell r="BT15"/>
          <cell r="BU15" t="str">
            <v xml:space="preserve">VIVIANA GUZMAN </v>
          </cell>
        </row>
        <row r="16">
          <cell r="A16" t="str">
            <v>ANM-015-2025</v>
          </cell>
          <cell r="B16" t="str">
            <v>EJECUCIÓN</v>
          </cell>
          <cell r="C16">
            <v>45666</v>
          </cell>
          <cell r="D16" t="str">
            <v xml:space="preserve">JOSE OSWALDO OSPINA MEJIA </v>
          </cell>
          <cell r="E16">
            <v>100002325</v>
          </cell>
          <cell r="F16" t="str">
            <v>SIRLY ANA RUIZ FLOREZ</v>
          </cell>
          <cell r="G16" t="str">
            <v>CONTRATO</v>
          </cell>
          <cell r="H16">
            <v>28032</v>
          </cell>
          <cell r="I16">
            <v>48</v>
          </cell>
          <cell r="J16" t="str">
            <v>PROFESIONAL</v>
          </cell>
          <cell r="K16" t="str">
            <v>CÉDULA DE CIUDADANIA</v>
          </cell>
          <cell r="L16">
            <v>79905432</v>
          </cell>
          <cell r="M16">
            <v>0</v>
          </cell>
          <cell r="N16" t="str">
            <v>Prestar servicios profesionales para hacer el acompañamiento y asesoría estratégica en los temas relacionados con planeación y optimización de procesos misionales que priorice el despacho de la Presidencia de conformidad con los objetivos del PND y el plan estratégico sectorial.</v>
          </cell>
          <cell r="O16" t="str">
            <v>1. Acompañar al despacho de la Presidencia, a las Vicepresidencias de la Entidad, así como a las demás oficinas que reporten al despacho de la Presidencia, en la articulación de estrategias y proyectos orientados a la mejora continua, fluidez y agilidad de procesos priorizados para el cumplimiento de la misionalidad de la Entidad.2. Asesorar en el diseño de estrategias procedimentales y de articulación con el despacho de presidencia, las
vicepresidencias, gerencias u oficinas y demás dependencias de la entidad.
3. Revisar y emitir conceptos en torno a informes y documentos que sean generados desde la desde el Despacho de
Presidencia, cuando le sea requerido.
4. Recomendar y prestar apoyo en la gestión integral de asuntos de planeación presupuestal, planeación y gestión
contractual, así como en la administración, monitoreo y gestión de proyectos especiales, según lo defina el Despacho de
Presidencia.
5. Orientar y apoyar la gestión de los proyectos asociados a la optimización de procesos, organizacionales y de
transformación digital, al interior de la entidad, según lo defina el Despacho de Presidencia.
6. Acompañar al Presidente y/o demás altos directivos de la Entidad, a las reuniones o eventos de socialización,
discusión, concertación, promoción o demás actividades misionales o administrativas de la Entidad, donde se requiera la
representación y presencia de la Agencia a nivel Nacional o internaciona</v>
          </cell>
          <cell r="P16">
            <v>186066667</v>
          </cell>
          <cell r="Q16">
            <v>4925</v>
          </cell>
          <cell r="R16">
            <v>45668</v>
          </cell>
          <cell r="S16"/>
          <cell r="T16"/>
          <cell r="U16"/>
          <cell r="V16" t="str">
            <v>ANM - PROPIOS</v>
          </cell>
          <cell r="W16"/>
          <cell r="X16">
            <v>185600000</v>
          </cell>
          <cell r="Y16" t="str">
            <v>IVONNE DEL PILAR JIMENEZ GARCIA</v>
          </cell>
          <cell r="Z16" t="str">
            <v xml:space="preserve">PRESIDENTE </v>
          </cell>
          <cell r="AA16" t="str">
            <v>PRESIDENCIA</v>
          </cell>
          <cell r="AB16">
            <v>11</v>
          </cell>
          <cell r="AC16">
            <v>18</v>
          </cell>
          <cell r="AD16">
            <v>46022</v>
          </cell>
          <cell r="AE16">
            <v>16000000</v>
          </cell>
          <cell r="AF16">
            <v>19272686</v>
          </cell>
          <cell r="AG16" t="str">
            <v>LUIS ALVARO PARDO BECERRA</v>
          </cell>
          <cell r="AH16" t="str">
            <v xml:space="preserve">PRESIDENTE </v>
          </cell>
          <cell r="AI16"/>
          <cell r="AJ16"/>
          <cell r="AK16" t="str">
            <v>Bogotá D.C.</v>
          </cell>
          <cell r="AL16" t="str">
            <v>14 PRESTACIÓN DE SERVICIOS</v>
          </cell>
          <cell r="AM16" t="str">
            <v>BOGOTÁ D.C.</v>
          </cell>
          <cell r="AN16" t="str">
            <v>BOGOTÁ D.C</v>
          </cell>
          <cell r="AO16" t="str">
            <v xml:space="preserve">ECONOMISTA </v>
          </cell>
          <cell r="AP16" t="str">
            <v>MAESTRÍA</v>
          </cell>
          <cell r="AQ16"/>
          <cell r="AR16" t="str">
            <v>ANM</v>
          </cell>
          <cell r="AS16" t="str">
            <v>015</v>
          </cell>
          <cell r="AT16">
            <v>2025</v>
          </cell>
          <cell r="AU16">
            <v>80111600</v>
          </cell>
          <cell r="AV16" t="str">
            <v>ASEGURADORA SOLIDARIA DE COLOMBIA</v>
          </cell>
          <cell r="AW16" t="str">
            <v>360-47-994000037920</v>
          </cell>
          <cell r="AX16">
            <v>45670</v>
          </cell>
          <cell r="AY16">
            <v>45671</v>
          </cell>
          <cell r="AZ16">
            <v>45671</v>
          </cell>
          <cell r="BA16">
            <v>5025</v>
          </cell>
          <cell r="BB16">
            <v>45671</v>
          </cell>
          <cell r="BC16" t="str">
            <v>POSITIVA</v>
          </cell>
          <cell r="BD16">
            <v>45672</v>
          </cell>
          <cell r="BE16">
            <v>45672</v>
          </cell>
          <cell r="BF16">
            <v>46022</v>
          </cell>
          <cell r="BG16"/>
          <cell r="BH16" t="str">
            <v>CONTRATACIÓN DIRECTA</v>
          </cell>
          <cell r="BI16" t="str">
            <v>ANM-015-2025</v>
          </cell>
          <cell r="BJ16" t="str">
            <v>https://community.secop.gov.co/Public/Tendering/OpportunityDetail/Index?noticeUID=CO1.NTC.7332044&amp;isFromPublicArea=True&amp;isModal=False</v>
          </cell>
          <cell r="BK16"/>
          <cell r="BL16"/>
          <cell r="BM16"/>
          <cell r="BN16"/>
          <cell r="BO16"/>
          <cell r="BP16"/>
          <cell r="BQ16"/>
          <cell r="BR16"/>
          <cell r="BS16"/>
          <cell r="BT16"/>
          <cell r="BU16" t="str">
            <v xml:space="preserve">NAZLY VEGA </v>
          </cell>
        </row>
        <row r="17">
          <cell r="A17" t="str">
            <v>ANM-016-2025</v>
          </cell>
          <cell r="B17" t="str">
            <v>EJECUCIÓN</v>
          </cell>
          <cell r="C17">
            <v>45666</v>
          </cell>
          <cell r="D17" t="str">
            <v xml:space="preserve">CARLOS ANDRES SILVA SANCHEZ </v>
          </cell>
          <cell r="E17">
            <v>100002225</v>
          </cell>
          <cell r="F17" t="str">
            <v>SIRLY ANA RUIZ FLOREZ</v>
          </cell>
          <cell r="G17" t="str">
            <v>CONTRATO</v>
          </cell>
          <cell r="H17">
            <v>29103</v>
          </cell>
          <cell r="I17">
            <v>45</v>
          </cell>
          <cell r="J17" t="str">
            <v>PROFESIONAL</v>
          </cell>
          <cell r="K17" t="str">
            <v>CÉDULA DE CIUDADANIA</v>
          </cell>
          <cell r="L17">
            <v>79984264</v>
          </cell>
          <cell r="M17">
            <v>7</v>
          </cell>
          <cell r="N17" t="str">
            <v>Prestar servicios profesionales para fortalecer la comunicación estratégica en la Agencia Nacional de Minería,
incentivando el fortalecimiento de la imagen institucional, gestionando relaciones con los medios de comunicación,
implementando el diseño y creación de estrategias de difusión y divulgación de la información, promoviendo acciones
comunicativas de la Presidencia y las demás áreas de la entidad.</v>
          </cell>
          <cell r="O17" t="str">
            <v>1. Proponer, desarrollar e implementar estrategias de
comunicación para fortalecer la imagen institucional, destacando los logros de la entidad, promoviendo sus políticas,
programas y resultados ante públicos internos y externos.
2. Actuar como enlace entre el Despacho de la Presidencia de la ANM, la Alta Dirección y los medios de comunicación garantizando la coherencia y cohesión de los mensajes institucionales con las políticas de comunicación del Gobierno
Nacional y de la ANM.
3. Acompañar al presidente de la ANM en reuniones, eventos y escenarios estratégicos, facilitando la interacción con
actores gubernamentales, privados y otros públicos clave, asegurando la transmisión efectiva de información
institucional.
4. Redactar, revisar y apoyar en la supervisión de productos comunicativos del grupo de Comunicaciones, dirigidos al
público interno y externo, asegurando calidad, claridad e impacto mediático. Alineados con los objetivos estratégicos y
misionalidad de la entidad.
5. Apoyar en la supervisión de los contratos de prestación de servicios del grupo de Comunicaciones, asegurando la
correcta ejecución de las obligaciones en armonía con los lineamientos de la entidad y el grupo de Atención,
Participación Ciudadana y Comunicaciones.
6. Planear, revisar y apoyar la supervisión de los productos comunicativos garantizando la correcta divulgación de los
eventos institucionales, asegurando el uso adecuado de la imagen de la entidad, brindando soporte periodístico en su
promoción y cobertura.
7. Responder de manera proactiva, proporcionando información oportuna. inmediata y veraz, en el manejo de
situaciones de crisis mediáticas, que afecten la imagen institucional.
8. Asistir y participar activamente en reuniones, conferencias, comités, mesas de trabajo y demás instancias internas o
externas en las que se le designe, aportando estrategias desde la perspectiva comunicativa</v>
          </cell>
          <cell r="P17">
            <v>171335733</v>
          </cell>
          <cell r="Q17">
            <v>4825</v>
          </cell>
          <cell r="R17">
            <v>45668</v>
          </cell>
          <cell r="S17"/>
          <cell r="T17"/>
          <cell r="U17"/>
          <cell r="V17" t="str">
            <v>ANM - PROPIOS</v>
          </cell>
          <cell r="W17"/>
          <cell r="X17">
            <v>170844800</v>
          </cell>
          <cell r="Y17" t="str">
            <v>IVONNE DEL PILAR JIMENEZ GARCIA</v>
          </cell>
          <cell r="Z17" t="str">
            <v xml:space="preserve">PRESIDENTE </v>
          </cell>
          <cell r="AA17" t="str">
            <v>PRESIDENCIA</v>
          </cell>
          <cell r="AB17">
            <v>11</v>
          </cell>
          <cell r="AC17">
            <v>18</v>
          </cell>
          <cell r="AD17">
            <v>46022</v>
          </cell>
          <cell r="AE17">
            <v>14728000</v>
          </cell>
          <cell r="AF17">
            <v>19272686</v>
          </cell>
          <cell r="AG17" t="str">
            <v>LUIS ALVARO PARDO BECERRA</v>
          </cell>
          <cell r="AH17" t="str">
            <v xml:space="preserve">PRESIDENTE </v>
          </cell>
          <cell r="AI17" t="str">
            <v>BIBIANA LISSETTE SANDOVAL BAEZ</v>
          </cell>
          <cell r="AJ17" t="str">
            <v xml:space="preserve">COORDINADOR (A) GRUPO DE ATENCIÓN, PARTICIPACIÓN CIUDADANA Y COMUNICACIONES </v>
          </cell>
          <cell r="AK17" t="str">
            <v>Bogotá D.C.</v>
          </cell>
          <cell r="AL17" t="str">
            <v>14 PRESTACIÓN DE SERVICIOS</v>
          </cell>
          <cell r="AM17" t="str">
            <v>BOGOTÁ D.C.</v>
          </cell>
          <cell r="AN17" t="str">
            <v>BOGOTÁ</v>
          </cell>
          <cell r="AO17" t="str">
            <v>COMUNICACION SOCIAL Y PERIODISMO</v>
          </cell>
          <cell r="AP17" t="str">
            <v>ESPECIALIZACIÓN</v>
          </cell>
          <cell r="AQ17"/>
          <cell r="AR17" t="str">
            <v>ANM</v>
          </cell>
          <cell r="AS17" t="str">
            <v>016</v>
          </cell>
          <cell r="AT17">
            <v>2025</v>
          </cell>
          <cell r="AU17">
            <v>80111600</v>
          </cell>
          <cell r="AV17" t="str">
            <v>ASEGURADORA SOLIDARIA DE COLOMBIA</v>
          </cell>
          <cell r="AW17" t="str">
            <v xml:space="preserve">
310-47-994000013152</v>
          </cell>
          <cell r="AX17">
            <v>45670</v>
          </cell>
          <cell r="AY17">
            <v>45671</v>
          </cell>
          <cell r="AZ17">
            <v>45671</v>
          </cell>
          <cell r="BA17" t="str">
            <v>5125-125025</v>
          </cell>
          <cell r="BB17" t="str">
            <v>14/01/2025-31/03/2025</v>
          </cell>
          <cell r="BC17" t="str">
            <v>POSITIVA</v>
          </cell>
          <cell r="BD17">
            <v>45672</v>
          </cell>
          <cell r="BE17">
            <v>45672</v>
          </cell>
          <cell r="BF17">
            <v>46022</v>
          </cell>
          <cell r="BG17" t="str">
            <v>SI</v>
          </cell>
          <cell r="BH17" t="str">
            <v>CONTRATACIÓN DIRECTA</v>
          </cell>
          <cell r="BI17" t="str">
            <v>ANM-016-2025</v>
          </cell>
          <cell r="BJ17" t="str">
            <v>https://community.secop.gov.co/Public/Tendering/OpportunityDetail/Index?noticeUID=CO1.NTC.7332098&amp;isFromPublicArea=True&amp;isModal=False</v>
          </cell>
          <cell r="BK17"/>
          <cell r="BL17"/>
          <cell r="BM17"/>
          <cell r="BN17"/>
          <cell r="BO17"/>
          <cell r="BP17" t="str">
            <v xml:space="preserve">CARLOS ANDRES SILVA SANCHEZ </v>
          </cell>
          <cell r="BQ17" t="str">
            <v>JORGE ARMANDO RIAÑO DELGADO</v>
          </cell>
          <cell r="BR17">
            <v>45748</v>
          </cell>
          <cell r="BS17"/>
          <cell r="BT17"/>
          <cell r="BU17" t="str">
            <v xml:space="preserve">VIVIANA GUZMAN </v>
          </cell>
        </row>
        <row r="18">
          <cell r="A18" t="str">
            <v>ANM-017-2025</v>
          </cell>
          <cell r="B18" t="str">
            <v>EJECUCIÓN</v>
          </cell>
          <cell r="C18">
            <v>45668</v>
          </cell>
          <cell r="D18" t="str">
            <v>LYDIA CAROLINA GARCIA ARAUJO</v>
          </cell>
          <cell r="E18">
            <v>500001825</v>
          </cell>
          <cell r="F18" t="str">
            <v>MARTHA PATRICIA PUERTO GUIO</v>
          </cell>
          <cell r="G18" t="str">
            <v>CONTRATO</v>
          </cell>
          <cell r="H18">
            <v>32367</v>
          </cell>
          <cell r="I18">
            <v>37</v>
          </cell>
          <cell r="J18" t="str">
            <v>PROFESIONAL</v>
          </cell>
          <cell r="K18" t="str">
            <v>CÉDULA DE CIUDADANIA</v>
          </cell>
          <cell r="L18">
            <v>1010177895</v>
          </cell>
          <cell r="M18">
            <v>2</v>
          </cell>
          <cell r="N18" t="str">
            <v>Prestar servicios profesionales para brindar asesoría a la Oficina de Planeación, en los temas relacionados con seguimiento a planes y programas, presupuesto y proyectos, así como brindar apoyo en el análisis de conclusiones, elaboración de informes y estructuración de respuestas a entidades externas y clientes internos</v>
          </cell>
          <cell r="O18" t="str">
            <v>1. Realizar informes y reportes sobre los temas asignados cuando le sea requerido; responder, validar y apoyar la atención de PQRS, informes de Ley, y otros requerimientos de clientes internos y externos, así como participar en la construcción, reporte, actualización, consolidación, seguimiento y monitoreo de matrices, informes, indicadores, planes
de mejoramiento, reportes y archivos para la ejecución y seguimiento de planes institucionales, del SIG, MIPG y
proyectos de inversión relacionados con los asuntos asignados.
2. Apoyar a la coordinación de planeación en la formulación, consolidación, análisis, seguimiento, control y monitoreo
de los diferentes planes y programas institucionales, así como a los temas presupuestales, incluidos proyectos de
inversión que le sean asignados.
3. Realizar análisis de conclusiones de los programas gestionados con el fin de proporcionar información de valor al
grupo de planeación, a la VAF y a la alta dirección de la Entidad.
4. Apoyar a la coordinación de planeación en la estructuración, formulación, seguimiento, monitoreo y control de
indicadores para medir el avance, efectividad y eficiencia de los planes y programas institucionales.
5. Asistencia y participación en reuniones, talleres, mesas de trabajo, inducciones, capacitaciones y otros espacios
presenciales y virtuales relacionados con los temas asignados, de igual manera socializar, presentar, dictar o impartir
formaciones, inducciones, y espacios de orientación, así como participar en la elaboración, validación, apoyo, revisión y
firma de las correspondientes actas cuando sea necesario.</v>
          </cell>
          <cell r="P18">
            <v>145140000</v>
          </cell>
          <cell r="Q18">
            <v>5425</v>
          </cell>
          <cell r="R18">
            <v>45668</v>
          </cell>
          <cell r="S18"/>
          <cell r="T18"/>
          <cell r="U18"/>
          <cell r="V18" t="str">
            <v>ANM - PROPIOS</v>
          </cell>
          <cell r="W18"/>
          <cell r="X18">
            <v>145089334</v>
          </cell>
          <cell r="Y18" t="str">
            <v>SANDRA PATRICIA PARRA CRISTANCHO</v>
          </cell>
          <cell r="Z18" t="str">
            <v>COORDINADOR (A) GRUPO DE PLANECIÓN</v>
          </cell>
          <cell r="AA18" t="str">
            <v>VAF</v>
          </cell>
          <cell r="AB18"/>
          <cell r="AC18"/>
          <cell r="AD18">
            <v>46022</v>
          </cell>
          <cell r="AE18">
            <v>12580000</v>
          </cell>
          <cell r="AF18">
            <v>52381059</v>
          </cell>
          <cell r="AG18" t="str">
            <v>SANDRA PATRICIA
PARRA CRISTANCHO</v>
          </cell>
          <cell r="AH18" t="str">
            <v>COORDINADOR (A) GRUPO DE PLANECIÓN</v>
          </cell>
          <cell r="AI18"/>
          <cell r="AJ18"/>
          <cell r="AK18" t="str">
            <v>Bogotá D.C.</v>
          </cell>
          <cell r="AL18" t="str">
            <v>14 PRESTACIÓN DE SERVICIOS</v>
          </cell>
          <cell r="AM18" t="str">
            <v>BOGOTÁ D.C.</v>
          </cell>
          <cell r="AN18" t="str">
            <v>BOGOTÁ D.C</v>
          </cell>
          <cell r="AO18" t="str">
            <v xml:space="preserve">ECONOMISTA </v>
          </cell>
          <cell r="AP18" t="str">
            <v>ESPECIALIZACIÓN</v>
          </cell>
          <cell r="AQ18"/>
          <cell r="AR18" t="str">
            <v>ANM</v>
          </cell>
          <cell r="AS18" t="str">
            <v>017</v>
          </cell>
          <cell r="AT18">
            <v>2025</v>
          </cell>
          <cell r="AU18">
            <v>80111600</v>
          </cell>
          <cell r="AV18" t="str">
            <v>ASEGURADORA SOLIDARIA DE COLOMBIA</v>
          </cell>
          <cell r="AW18" t="str">
            <v>310-47-994000013161</v>
          </cell>
          <cell r="AX18">
            <v>45671</v>
          </cell>
          <cell r="AY18">
            <v>45671</v>
          </cell>
          <cell r="AZ18">
            <v>45672</v>
          </cell>
          <cell r="BA18">
            <v>5725</v>
          </cell>
          <cell r="BB18">
            <v>45672</v>
          </cell>
          <cell r="BC18" t="str">
            <v>POSITIVA</v>
          </cell>
          <cell r="BD18">
            <v>45673</v>
          </cell>
          <cell r="BE18">
            <v>45673</v>
          </cell>
          <cell r="BF18">
            <v>46022</v>
          </cell>
          <cell r="BG18"/>
          <cell r="BH18" t="str">
            <v>CONTRATACIÓN DIRECTA</v>
          </cell>
          <cell r="BI18" t="str">
            <v>ANM-017-2025</v>
          </cell>
          <cell r="BJ18" t="str">
            <v>https://community.secop.gov.co/Public/Tendering/OpportunityDetail/Index?noticeUID=CO1.NTC.7335965&amp;isFromPublicArea=True&amp;isModal=False</v>
          </cell>
          <cell r="BK18"/>
          <cell r="BL18"/>
          <cell r="BM18"/>
          <cell r="BN18"/>
          <cell r="BO18"/>
          <cell r="BP18"/>
          <cell r="BQ18"/>
          <cell r="BR18"/>
          <cell r="BS18"/>
          <cell r="BT18"/>
          <cell r="BU18" t="str">
            <v xml:space="preserve">NAZLY VEGA </v>
          </cell>
        </row>
        <row r="19">
          <cell r="A19" t="str">
            <v>ANM-018-2025</v>
          </cell>
          <cell r="B19" t="str">
            <v>EJECUCIÓN</v>
          </cell>
          <cell r="C19">
            <v>45670</v>
          </cell>
          <cell r="D19" t="str">
            <v>JENNY ANDREA BACHILLER GAMBA</v>
          </cell>
          <cell r="E19">
            <v>500005025</v>
          </cell>
          <cell r="F19" t="str">
            <v>MARTHA PATRICIA PUERTO GUIO</v>
          </cell>
          <cell r="G19" t="str">
            <v>CONTRATO</v>
          </cell>
          <cell r="H19">
            <v>29806</v>
          </cell>
          <cell r="I19">
            <v>44</v>
          </cell>
          <cell r="J19" t="str">
            <v>PROFESIONAL</v>
          </cell>
          <cell r="K19" t="str">
            <v>CÉDULA DE CIUDADANIA</v>
          </cell>
          <cell r="L19">
            <v>52782134</v>
          </cell>
          <cell r="M19">
            <v>2</v>
          </cell>
          <cell r="N19" t="str">
            <v>PRESTACION DE SERVICIOS PROFESIONALES PARA REALIZAR ACTIVIDADES DE GESTION CONTABLE Y TRIBUTARIA ATENDIENDO EL DEBIDO CUMPLIMIENTO DE LOS MISMOS EN LA ANM CON RESPECTO A LOS ASUNTOS TRIBUTARIOS QUE LE SEAN APLICABLES.</v>
          </cell>
          <cell r="O19" t="str">
            <v>1. Revisar la información, preparar las declaraciones
tributarias a nivel territorial (Reteica: Bogotá, Bucaramanga, Cali, Cartagena, Cúcuta, Ibagué, Manizales, Medellín,
Nobsa, Pasto, Valledupar; Estampillas: prouceva, proupacífico; y demás que surjan) y nacional (retenciones, iva,
ingresos y patrimonio y demás que surjan) a cargo de la ANM; en los periodos y dentro de los plazos establecidos
en cada caso, a mas tardar los primeros cinco (5) días hábiles de cada mes. 2. Preparar la información exógena a nivel territorial (Bogotá, Bucaramanga, Cali, Cartagena, Cúcuta, Ibagué, Manizales,
Medellín, Nobsa, Pasto, Valledupar; y demás que surjan) y exógena nacional (DIAN) a cargo de la ANM; en los formatos
y dentro de los plazos establecidos en cada caso, remitir con anterioridad al vencimiento por lo menos 15 días hábiles
antes del plazo.
3. Preparar ante la DIAN, la información de documentos soporte, generados por los pagos realizados a través de SIIF y
SPGR, de forma semanal.
4. Elaborar el calendario tributario año 2024 correspondiente a todas las obligaciones tributarias de la ANM, y hacer
seguimiento al cumplimiento del mismo en los plazos establecidos.
5. Apoyar en la revisión, verificación y causación de las cuentas por pagar y obligaciones de los proveedores y
contratistas con cargo a los recursos asignados a la ANM, en por lo menos el 30% de las radicaciones.
6. Atender todos los requerimientos y solicitudes pertinentes que haga los entes de fiscalización tributaria (DIAN) y
demás entes de control y regulación.
7. Apoyar en la presentación de los informes que se le requiera sobre pagos de parafiscales, impuestos y demás
gravámenes a los que está obligada la ANM.
8. Apoyar en la ejecución de los procedimientos contables del Grupo de Recursos Financieros de conformidad con las
indicaciones del supervisor del contrato.
9. Apoyar el seguimiento al proceso de Facturación Electrónica atendiendo de forma oportuna los requerimientos
necesarios para la adecuada presentación de información.
10. Preparar los documentos necesarios para la depuración de las cuentas de los Estados Financieros Consolidados,
depuración, análisis y conciliación de las cuentas mínimo el 30% de las conciliaciones de PASIVOS (2401-Adquisición de
bienes y servicios nacionales, 2403-Transferencias por pagar, 2407-Recursos a favor de terceros, 2424-Descuentos de
nómina, 2490-Otras cuentas por pagar, 2511-Beneficios a los empleados a corto plazo. INGRESOS (4110-
Contribuciones, tasas, e ingresos no tributarios, 4390-Otros servicios, 4413- Sistema General de Regalías, 4428-Otras
transferencias, 4705-Fondos recibidos, 4722-Operaciones sin flujo de efectivo, 4802-Financieros, 4808-Ingresos
diversos). conciliaciones de saldos contables entre contabilidad y las diferentes áreas como son nómina, tesorería,
ingresos presupuestales.
11. Realizar las operaciones necesarias para registrar información en la plataforma de recepción de facturas del
Ministerio de Hacienda (Siif Nación) en lo correspondiente a facturación electrónica.
12. Dar respuesta a las solicitudes de interés general, particular y requerimientos de los entes de control y los asignados.
13. Efectuar el análisis y ajustes contables para los cierres mensuales, sobre las cuentas 2436-Retención en la fuente e
impuesto de timbre, 2440-Impuestos, contribuciones y tasas, 2445-Impuesto al valor agregado -IVA, 2490-Otras cuentas
por pagar, y subcuentas, estampillas y demás impuestos en los aplicativos SIIF y SPGR._x000D_</v>
          </cell>
          <cell r="P19">
            <v>96486667</v>
          </cell>
          <cell r="Q19">
            <v>3325</v>
          </cell>
          <cell r="R19">
            <v>45665</v>
          </cell>
          <cell r="S19"/>
          <cell r="T19"/>
          <cell r="U19"/>
          <cell r="V19" t="str">
            <v>ANM - PROPIOS</v>
          </cell>
          <cell r="W19"/>
          <cell r="X19">
            <v>94846667</v>
          </cell>
          <cell r="Y19" t="str">
            <v>ARIEL RAMIRO POLANIA MEDINA</v>
          </cell>
          <cell r="Z19" t="str">
            <v xml:space="preserve">COORDINADOR (A) GRUPO DE RECURSOS FINANCIEROS </v>
          </cell>
          <cell r="AA19" t="str">
            <v>VAF</v>
          </cell>
          <cell r="AB19"/>
          <cell r="AC19"/>
          <cell r="AD19">
            <v>46022</v>
          </cell>
          <cell r="AE19">
            <v>8200000</v>
          </cell>
          <cell r="AF19">
            <v>79593115</v>
          </cell>
          <cell r="AG19" t="str">
            <v>ARIEL RAMIRO POLANIA MEDINA</v>
          </cell>
          <cell r="AH19" t="str">
            <v xml:space="preserve">COORDINADOR (A) GRUPO DE RECURSOS FINANCIEROS </v>
          </cell>
          <cell r="AI19"/>
          <cell r="AJ19"/>
          <cell r="AK19" t="str">
            <v>Bogotá D.C.</v>
          </cell>
          <cell r="AL19" t="str">
            <v>14 PRESTACIÓN DE SERVICIOS</v>
          </cell>
          <cell r="AM19" t="str">
            <v>BOGOTÁ D.C.</v>
          </cell>
          <cell r="AN19" t="str">
            <v>BOGOTÁ</v>
          </cell>
          <cell r="AO19" t="str">
            <v>CONTADOR PÚBLICO</v>
          </cell>
          <cell r="AP19" t="str">
            <v>ESPECIALIZACIÓN</v>
          </cell>
          <cell r="AQ19"/>
          <cell r="AR19" t="str">
            <v>ANM</v>
          </cell>
          <cell r="AS19" t="str">
            <v>018</v>
          </cell>
          <cell r="AT19">
            <v>2025</v>
          </cell>
          <cell r="AU19">
            <v>80111600</v>
          </cell>
          <cell r="AV19" t="str">
            <v>SEGUROS DEL ESTADO S.A.</v>
          </cell>
          <cell r="AW19" t="str">
            <v xml:space="preserve">
14-47-101033942</v>
          </cell>
          <cell r="AX19">
            <v>45671</v>
          </cell>
          <cell r="AY19">
            <v>45671</v>
          </cell>
          <cell r="AZ19">
            <v>45672</v>
          </cell>
          <cell r="BA19">
            <v>5525</v>
          </cell>
          <cell r="BB19">
            <v>45671</v>
          </cell>
          <cell r="BC19" t="str">
            <v>POSITIVA</v>
          </cell>
          <cell r="BD19">
            <v>45672</v>
          </cell>
          <cell r="BE19">
            <v>45672</v>
          </cell>
          <cell r="BF19">
            <v>46022</v>
          </cell>
          <cell r="BG19" t="str">
            <v>si</v>
          </cell>
          <cell r="BH19" t="str">
            <v>CONTRATACIÓN DIRECTA</v>
          </cell>
          <cell r="BI19" t="str">
            <v>ANM-018-2025</v>
          </cell>
          <cell r="BJ19" t="str">
            <v>https://community.secop.gov.co/Public/Tendering/OpportunityDetail/Index?noticeUID=CO1.NTC.7338922&amp;isFromPublicArea=True&amp;isModal=False</v>
          </cell>
          <cell r="BK19"/>
          <cell r="BL19"/>
          <cell r="BM19"/>
          <cell r="BN19"/>
          <cell r="BO19"/>
          <cell r="BP19"/>
          <cell r="BQ19"/>
          <cell r="BR19"/>
          <cell r="BS19"/>
          <cell r="BT19"/>
          <cell r="BU19" t="str">
            <v xml:space="preserve">VIVIANA GUZMAN </v>
          </cell>
        </row>
        <row r="20">
          <cell r="A20" t="str">
            <v>ANM-019-2025</v>
          </cell>
          <cell r="B20" t="str">
            <v>EJECUCIÓN</v>
          </cell>
          <cell r="C20">
            <v>45672</v>
          </cell>
          <cell r="D20" t="str">
            <v>MARÍA FERNANDA SUAREZ REYES</v>
          </cell>
          <cell r="E20">
            <v>200000125</v>
          </cell>
          <cell r="F20" t="str">
            <v>MARTHA PATRICIA PUERTO GUIO</v>
          </cell>
          <cell r="G20" t="str">
            <v>CONTRATO</v>
          </cell>
          <cell r="H20">
            <v>34744</v>
          </cell>
          <cell r="I20">
            <v>30</v>
          </cell>
          <cell r="J20" t="str">
            <v>PROFESIONAL</v>
          </cell>
          <cell r="K20" t="str">
            <v>CÉDULA DE CIUDADANIA</v>
          </cell>
          <cell r="L20">
            <v>1014263071</v>
          </cell>
          <cell r="M20">
            <v>3</v>
          </cell>
          <cell r="N20" t="str">
            <v>PSP A LA VCT PARA APOYAR LA ELABORACIÓN Y/O REVISIÓN DE INFORMES AMBIENTALES, ASÍ COMO LA IMPLEMENTACIÓN DE ACTIVIDADES QUE PERMITAN LA ARTICULACIÓN CON ACTORES INVOLUCRADOS EN LA GESTIÓN DE LAS SOLICITUDES DE PEQUEÑA Y MEDIANA MINERÍA.</v>
          </cell>
          <cell r="O20" t="str">
            <v>1. Apoyar la revisión y/o verificación de requisitos ambientales de las solicitudes mineras competencia de la Vicepresidencia de Contratación y Titulación, para determinar su cumplimiento, así como revisar y/o elaborar los respectivos informes necesarios en el proceso del fortalecimiento de la pequeña y mediana minería. 2. Apoyar a la VCT desde su experticia profesional en la creación de actividades de acercamiento con los actores (las entidades territoriales y autoridades ambientales) y/o proponentes mineros para fortalecer la pequeña y mediana minería, cuando sean requeridas por el supervisor del contrato.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con las estadísticas de los trámites asignados por el supervisor del contrato o de los temas requeridos que guarden relación con el objeto contractual. 5. Asistir y participar en las reuniones, talleres, socializaciones, capacitaciones, comisiones y demás eventos, cuando así lo requiera el Supervisor del Contrato en el marco del objeto contractual</v>
          </cell>
          <cell r="P20">
            <v>92732365</v>
          </cell>
          <cell r="Q20">
            <v>5825</v>
          </cell>
          <cell r="R20">
            <v>45669</v>
          </cell>
          <cell r="S20"/>
          <cell r="T20"/>
          <cell r="U20"/>
          <cell r="V20" t="str">
            <v>ANM - PROPIOS</v>
          </cell>
          <cell r="W20"/>
          <cell r="X20">
            <v>92732365</v>
          </cell>
          <cell r="Y20" t="str">
            <v>IVONNE DEL PILAR JIMENEZ GARCIA</v>
          </cell>
          <cell r="Z20" t="str">
            <v xml:space="preserve">VICEPRESIDENTE DE CONTRATACIÓN Y TITULACIÓN </v>
          </cell>
          <cell r="AA20" t="str">
            <v>VCT</v>
          </cell>
          <cell r="AB20">
            <v>11</v>
          </cell>
          <cell r="AC20"/>
          <cell r="AD20"/>
          <cell r="AE20">
            <v>8430215</v>
          </cell>
          <cell r="AF20">
            <v>1065594904</v>
          </cell>
          <cell r="AG20" t="str">
            <v>KARINA MARGARITA ORTEGA MILLER</v>
          </cell>
          <cell r="AH20" t="str">
            <v xml:space="preserve">COORDINADOR (A) GRUPO DE CONTRATACIÓN MINERA </v>
          </cell>
          <cell r="AI20"/>
          <cell r="AJ20"/>
          <cell r="AK20" t="str">
            <v>Bogotá D.C.</v>
          </cell>
          <cell r="AL20" t="str">
            <v>14 PRESTACIÓN DE SERVICIOS</v>
          </cell>
          <cell r="AM20" t="str">
            <v>BOGOTÁ D.C.</v>
          </cell>
          <cell r="AN20" t="str">
            <v>BOGOTÁ D.C</v>
          </cell>
          <cell r="AO20" t="str">
            <v>INGENIERO AMBIENTAL</v>
          </cell>
          <cell r="AP20" t="str">
            <v>ESPECIALIZACIÓN</v>
          </cell>
          <cell r="AQ20"/>
          <cell r="AR20" t="str">
            <v>ANM</v>
          </cell>
          <cell r="AS20" t="str">
            <v>019</v>
          </cell>
          <cell r="AT20">
            <v>2025</v>
          </cell>
          <cell r="AU20">
            <v>80111600</v>
          </cell>
          <cell r="AV20" t="str">
            <v>SEGUROS DEL ESTADO S.A.</v>
          </cell>
          <cell r="AW20" t="str">
            <v>21-46-101104468</v>
          </cell>
          <cell r="AX20">
            <v>45672</v>
          </cell>
          <cell r="AY20">
            <v>45672</v>
          </cell>
          <cell r="AZ20">
            <v>45674</v>
          </cell>
          <cell r="BA20">
            <v>6025</v>
          </cell>
          <cell r="BB20">
            <v>45672</v>
          </cell>
          <cell r="BC20" t="str">
            <v>POSITIVA</v>
          </cell>
          <cell r="BD20">
            <v>45673</v>
          </cell>
          <cell r="BE20">
            <v>45673</v>
          </cell>
          <cell r="BF20">
            <v>46006</v>
          </cell>
          <cell r="BG20"/>
          <cell r="BH20" t="str">
            <v>CONTRATACIÓN DIRECTA</v>
          </cell>
          <cell r="BI20" t="str">
            <v>ANM-019-2025</v>
          </cell>
          <cell r="BJ20" t="str">
            <v>https://community.secop.gov.co/Public/Tendering/OpportunityDetail/Index?noticeUID=CO1.NTC.7340995&amp;isFromPublicArea=True&amp;isModal=False</v>
          </cell>
          <cell r="BK20"/>
          <cell r="BL20"/>
          <cell r="BM20"/>
          <cell r="BN20"/>
          <cell r="BO20"/>
          <cell r="BP20"/>
          <cell r="BQ20"/>
          <cell r="BR20"/>
          <cell r="BS20"/>
          <cell r="BT20"/>
          <cell r="BU20" t="str">
            <v xml:space="preserve">NAZLY VEGA </v>
          </cell>
        </row>
        <row r="21">
          <cell r="A21" t="str">
            <v>ANM-020-2025</v>
          </cell>
          <cell r="B21" t="str">
            <v>EJECUCIÓN</v>
          </cell>
          <cell r="C21">
            <v>45664</v>
          </cell>
          <cell r="D21" t="str">
            <v xml:space="preserve">JESSICA TATIANA ORTIZ PEDROZA </v>
          </cell>
          <cell r="E21">
            <v>500001725</v>
          </cell>
          <cell r="F21" t="str">
            <v>MARIA PAULA CASTILLO OSORIO</v>
          </cell>
          <cell r="G21" t="str">
            <v>CONTRATO</v>
          </cell>
          <cell r="H21">
            <v>33720</v>
          </cell>
          <cell r="I21">
            <v>33</v>
          </cell>
          <cell r="J21" t="str">
            <v>PROFESIONAL</v>
          </cell>
          <cell r="K21" t="str">
            <v>CÉDULA DE CIUDADANIA</v>
          </cell>
          <cell r="L21">
            <v>1053339211</v>
          </cell>
          <cell r="M21">
            <v>8</v>
          </cell>
          <cell r="N21" t="str">
            <v>Prestar servicios profesionales en la integración y atención de requerimientos de los planes y proyectos del grupo de planeación, del Sistema Integrado de Gestión, Modelo Integrado de Planeación y Gestión, así como apoyo en la atención de las PQRS y Sistema de Gestión Documental (SGD), de igual forma en la ejecución de tareas transversales del Grupo de Planeación según las necesidades institucionales.</v>
          </cell>
          <cell r="O21" t="str">
            <v>1. Realizar informes y reportes sobre los temas
asignados cuando le sea requerido; responder, validar y apoyar la atención de PQRS, informes de Ley, y otros
requerimientos de clientes internos y externos, así como participar en la construcción, reporte, actualización,
consolidación, seguimiento y monitoreo de matrices, informes, indicadores, planes de mejoramiento, reportes y archivos
para la ejecución y seguimiento de planes institucionales, del SIG, MIPG y proyectos de inversión relacionados con los
asuntos asignados.
2. Apoyar a la Coordinación de planeación en la integración, centralización, asignación, registro, control, seguimiento
y monitoreo de los términos de vencimiento y respuestas a las solicitudes de PQRs, reportes, solicitudes, informes de Ley y otros a cargo del grupo de planeación, generando las respectivas alertas con los correspondientes responsables a
fin de garantizar su respuesta y envío oportuno.
3. Brindar asistencia técnica y administrativa en lo correspondiente al SGD de comunicaciones a cargo del grupo de
planeación, de igual forma realizar el registro de comisiones de personal del grupo.
4. Apoyar el Sistema Integrado de Gestión y el Modelo Integrado de Planeación y Gestión de la Agencia, en aspectos
tales como asesoría de procesos, apoyar procesos de auditoría interna o externa, tanto en labores logísticas como en
calidad de auditor, entre otros.
5. Apoyar la gestión contractual del grupo de planeación.
6. Asistir y participar en reuniones, talleres, mesas de trabajo, inducciones, capacitaciones y otros espacios
presenciales y virtuales relacionados con los temas asignados, de igual manera socializar, presentar, dictar o impartir
formaciones, inducciones, y espacios de orientación, así como participar en la elaboración, validación, apoyo, revisión y
firma de las correspondientes actas cuando sea necesario._x000D_</v>
          </cell>
          <cell r="P21">
            <v>59000000</v>
          </cell>
          <cell r="Q21">
            <v>5325</v>
          </cell>
          <cell r="R21">
            <v>45668</v>
          </cell>
          <cell r="S21"/>
          <cell r="T21"/>
          <cell r="U21"/>
          <cell r="V21" t="str">
            <v>ANM - PROPIOS</v>
          </cell>
          <cell r="W21"/>
          <cell r="X21">
            <v>57833334</v>
          </cell>
          <cell r="Y21" t="str">
            <v>SANDRA PATRICIA PARRA CRISTANCHO</v>
          </cell>
          <cell r="Z21" t="str">
            <v>COORDINADOR (A) GRUPO DE PLANECIÓN</v>
          </cell>
          <cell r="AA21" t="str">
            <v>VAF</v>
          </cell>
          <cell r="AB21"/>
          <cell r="AC21"/>
          <cell r="AD21">
            <v>46022</v>
          </cell>
          <cell r="AE21">
            <v>5000000</v>
          </cell>
          <cell r="AF21">
            <v>52381059</v>
          </cell>
          <cell r="AG21" t="str">
            <v>SANDRA PATRICIA
PARRA CRISTANCHO</v>
          </cell>
          <cell r="AH21" t="str">
            <v>COORDINADOR (A) GRUPO DE PLANECIÓN</v>
          </cell>
          <cell r="AI21"/>
          <cell r="AJ21"/>
          <cell r="AK21" t="str">
            <v>Bogotá D.C.</v>
          </cell>
          <cell r="AL21" t="str">
            <v>14 PRESTACIÓN DE SERVICIOS</v>
          </cell>
          <cell r="AM21" t="str">
            <v>BOGOTÁ D.C.</v>
          </cell>
          <cell r="AN21" t="str">
            <v>BOGOTÁ</v>
          </cell>
          <cell r="AO21" t="str">
            <v>ADMINISTRADOR DE EMPRESAS</v>
          </cell>
          <cell r="AP21" t="str">
            <v>MAESTRÍA</v>
          </cell>
          <cell r="AQ21"/>
          <cell r="AR21" t="str">
            <v>ANM</v>
          </cell>
          <cell r="AS21" t="str">
            <v>020</v>
          </cell>
          <cell r="AT21">
            <v>2025</v>
          </cell>
          <cell r="AU21">
            <v>80111600</v>
          </cell>
          <cell r="AV21" t="str">
            <v>ASEGURADORA SOLIDARIA DE COLOMBIA</v>
          </cell>
          <cell r="AW21" t="str">
            <v>310-47-994000013181</v>
          </cell>
          <cell r="AX21">
            <v>45672</v>
          </cell>
          <cell r="AY21">
            <v>45672</v>
          </cell>
          <cell r="AZ21">
            <v>45672</v>
          </cell>
          <cell r="BA21">
            <v>7425</v>
          </cell>
          <cell r="BB21">
            <v>45673</v>
          </cell>
          <cell r="BC21" t="str">
            <v>POSITIVA</v>
          </cell>
          <cell r="BD21">
            <v>45673</v>
          </cell>
          <cell r="BE21">
            <v>45673</v>
          </cell>
          <cell r="BF21">
            <v>46022</v>
          </cell>
          <cell r="BG21" t="str">
            <v>SI</v>
          </cell>
          <cell r="BH21" t="str">
            <v>CONTRATACIÓN DIRECTA</v>
          </cell>
          <cell r="BI21" t="str">
            <v>ANM-020-2025</v>
          </cell>
          <cell r="BJ21" t="str">
            <v>https://community.secop.gov.co/Public/Tendering/OpportunityDetail/Index?noticeUID=CO1.NTC.7339811&amp;isFromPublicArea=True&amp;isModal=False</v>
          </cell>
          <cell r="BK21"/>
          <cell r="BL21"/>
          <cell r="BM21"/>
          <cell r="BN21"/>
          <cell r="BO21"/>
          <cell r="BP21"/>
          <cell r="BQ21"/>
          <cell r="BR21"/>
          <cell r="BS21"/>
          <cell r="BT21"/>
          <cell r="BU21" t="str">
            <v xml:space="preserve">VIVIANA GUZMAN </v>
          </cell>
        </row>
        <row r="22">
          <cell r="A22" t="str">
            <v>ANM-021-2025</v>
          </cell>
          <cell r="B22" t="str">
            <v>EJECUCIÓN</v>
          </cell>
          <cell r="C22">
            <v>45681</v>
          </cell>
          <cell r="D22" t="str">
            <v>LIDIA MIREYA TORRES ESCOBAR</v>
          </cell>
          <cell r="E22">
            <v>500001425</v>
          </cell>
          <cell r="F22" t="str">
            <v>YOANA MUÑOZ AVENDAÑO</v>
          </cell>
          <cell r="G22" t="str">
            <v>CONTRATO</v>
          </cell>
          <cell r="H22">
            <v>24069</v>
          </cell>
          <cell r="I22">
            <v>59</v>
          </cell>
          <cell r="J22" t="str">
            <v>PROFESIONAL</v>
          </cell>
          <cell r="K22" t="str">
            <v>CÉDULA DE CIUDADANIA</v>
          </cell>
          <cell r="L22">
            <v>51802223</v>
          </cell>
          <cell r="M22">
            <v>3</v>
          </cell>
          <cell r="N22" t="str">
            <v>Prestar servicios profesionales en la gestión integral de trámites presupuestales, incluyendo la formulación, ejecución y seguimiento del presupuesto de la Entidad, generación y presentación de informes y análisis financieros, así como apoyo en la realización de los trámites presupuestales requeridos ante el Ministerio de Hacienda y otros clientes internos y externos relacionados</v>
          </cell>
          <cell r="O22" t="str">
            <v>1. Realizar informes y reportes sobre los temas asignados cuando le sea requerido; responder, validar y apoyar la atención de PQRS, informes de Ley, y otros requerimientos de clientes internos y externos, así como participar en la construcción, reporte, actualización, consolidación, seguimiento y monitoreo de matrices, informes, indicadores, planes de mejoramiento, reportes y archivos para la ejecución y seguimiento de planes institucionales, del SIG, MIPG y proyectos de inversión relacionados con los asuntos asignados.2. Apoyar la formulación, validación, y revisión de los trámites presupuestales para la disponibilidad del presupuesto
de acuerdo con las necesidad requeridas, tales como vigencias futuras, gestiones ante otras entidades y ante otras
dependencias de la Entidad, tanto PGN como SGR.
3. Participar en la formulación, elaboración y construcción del anteproyecto de presupuesto de acuerdo con las
necesidades de las diferentes áreas de la Entidad, así como en la elaboración del marco de gasto de mediano plazo,
tanto PGN como SGR.
4. Apoyar la realización de la desagregación presupuestal, así como sus modificaciones; de igual manera participar en
la construcción, validación y apoyo de los actos administrativos relacionados.
5. Realizar el seguimiento de la ejecución presupuestal de las diferentes áreas de la Entidad, incluyendo el Plan Anual
de Adquisiciones PAA, tanto PGN como SGR.
6. Asistencia y participación en reuniones, talleres, mesas de trabajo, inducciones, capacitaciones y otros espacios
presenciales y virtuales relacionados con los temas asignados, de igual manera socializar, presentar, dictar o impartir
formaciones, inducciones, y espacios de orientación, así co</v>
          </cell>
          <cell r="P22">
            <v>118000000</v>
          </cell>
          <cell r="Q22">
            <v>5225</v>
          </cell>
          <cell r="R22">
            <v>45668</v>
          </cell>
          <cell r="S22"/>
          <cell r="T22"/>
          <cell r="U22"/>
          <cell r="V22" t="str">
            <v>ANM - PROPIOS</v>
          </cell>
          <cell r="W22"/>
          <cell r="X22">
            <v>115000000</v>
          </cell>
          <cell r="Y22" t="str">
            <v>SANDRA PATRICIA PARRA CRISTANCHO</v>
          </cell>
          <cell r="Z22" t="str">
            <v>COORDINADOR (A) GRUPO DE PLANECIÓN</v>
          </cell>
          <cell r="AA22" t="str">
            <v>VAF</v>
          </cell>
          <cell r="AB22"/>
          <cell r="AC22"/>
          <cell r="AD22">
            <v>46022</v>
          </cell>
          <cell r="AE22">
            <v>10000000</v>
          </cell>
          <cell r="AF22">
            <v>52381059</v>
          </cell>
          <cell r="AG22" t="str">
            <v>SANDRA PATRICIA
PARRA CRISTANCHO</v>
          </cell>
          <cell r="AH22" t="str">
            <v>COORDINADOR (A) GRUPO DE PLANECIÓN</v>
          </cell>
          <cell r="AI22"/>
          <cell r="AJ22"/>
          <cell r="AK22" t="str">
            <v>Bogotá D.C.</v>
          </cell>
          <cell r="AL22" t="str">
            <v>14 PRESTACIÓN DE SERVICIOS</v>
          </cell>
          <cell r="AM22" t="str">
            <v>BOGOTÁ D.C.</v>
          </cell>
          <cell r="AN22" t="str">
            <v>BOGOTÁ D.C</v>
          </cell>
          <cell r="AO22" t="str">
            <v>ADMINISTRADOR DE EMPRESAS</v>
          </cell>
          <cell r="AP22" t="str">
            <v>ESPECIALIZACIÓN</v>
          </cell>
          <cell r="AQ22"/>
          <cell r="AR22" t="str">
            <v>ANM</v>
          </cell>
          <cell r="AS22" t="str">
            <v>021</v>
          </cell>
          <cell r="AT22">
            <v>2025</v>
          </cell>
          <cell r="AU22">
            <v>80111600</v>
          </cell>
          <cell r="AV22" t="str">
            <v>ASEGURADORA SOLIDARIA DE COLOMBIA</v>
          </cell>
          <cell r="AW22" t="str">
            <v>310-47-994000013179</v>
          </cell>
          <cell r="AX22">
            <v>45671</v>
          </cell>
          <cell r="AY22">
            <v>45672</v>
          </cell>
          <cell r="AZ22">
            <v>45672</v>
          </cell>
          <cell r="BA22">
            <v>5825</v>
          </cell>
          <cell r="BB22">
            <v>45672</v>
          </cell>
          <cell r="BC22" t="str">
            <v>POSITIVA</v>
          </cell>
          <cell r="BD22">
            <v>45674</v>
          </cell>
          <cell r="BE22">
            <v>45674</v>
          </cell>
          <cell r="BF22">
            <v>46022</v>
          </cell>
          <cell r="BG22"/>
          <cell r="BH22" t="str">
            <v>CONTRATACIÓN DIRECTA</v>
          </cell>
          <cell r="BI22" t="str">
            <v>ANM-021-2025</v>
          </cell>
          <cell r="BJ22" t="str">
            <v>https://community.secop.gov.co/Public/Tendering/OpportunityDetail/Index?noticeUID=CO1.NTC.7337814&amp;isFromPublicArea=True&amp;isModal=False</v>
          </cell>
          <cell r="BK22"/>
          <cell r="BL22"/>
          <cell r="BM22"/>
          <cell r="BN22"/>
          <cell r="BO22"/>
          <cell r="BP22"/>
          <cell r="BQ22"/>
          <cell r="BR22"/>
          <cell r="BS22"/>
          <cell r="BT22"/>
          <cell r="BU22" t="str">
            <v xml:space="preserve">NAZLY VEGA </v>
          </cell>
        </row>
        <row r="23">
          <cell r="A23" t="str">
            <v>ANM-022-2025</v>
          </cell>
          <cell r="B23" t="str">
            <v>EJECUCIÓN</v>
          </cell>
          <cell r="C23">
            <v>45686</v>
          </cell>
          <cell r="D23" t="str">
            <v xml:space="preserve">FREDY ALEJANDRO RICO PARRA </v>
          </cell>
          <cell r="E23">
            <v>100000225</v>
          </cell>
          <cell r="F23" t="str">
            <v>DANIELA MARINA MUÑOZ MUÑOZ</v>
          </cell>
          <cell r="G23" t="str">
            <v>CONTRATO</v>
          </cell>
          <cell r="H23">
            <v>35423</v>
          </cell>
          <cell r="I23">
            <v>28</v>
          </cell>
          <cell r="J23" t="str">
            <v>PROFESIONAL</v>
          </cell>
          <cell r="K23" t="str">
            <v>CÉDULA DE CIUDADANIA</v>
          </cell>
          <cell r="L23">
            <v>1022422725</v>
          </cell>
          <cell r="M23">
            <v>3</v>
          </cell>
          <cell r="N23" t="str">
            <v>“Prestar los servicios profesionales para orientar jurídicamente las actividades que hacen parte del fortalecimiento y relacionamiento con la ciudadanía y tramitar las actividades en las distintas etapas contractuales del GAPCC, en el marco de la política de Atención, Participación Ciudadana y Comunicaciones de la ANM”.</v>
          </cell>
          <cell r="O23" t="str">
            <v xml:space="preserve"> 1. Apoyar y orientar la estructuración de estudios previos
para adelantar los procesos de contratación, según las necesidades evidenciadas que se pretenden satisfacer y que
permitan garantizar el cumplimiento de las metas del proyecto de inversión y funcionamiento a cargo del grupo de Atención, Participación ciudadana y comunicaciones.
2. Apoyar y realizar la revisión jurídica de los estudios previos y estructuración de los procesos de contratación que se
adelanten en el grupo de Atención, Participación Ciudadana y Comunicaciones,
3. Apoyar, consolidar, organizar y realizar el cargue documental de los contratos del grupo de Atención, Participación
Ciudadana y Comunicaciones en las diferentes plataformas con las que cuenta la entidad.
4. Apoyar y gestionar la elaboración de solicitudes de modificación de contratos y/o convenios; como adiciones,
prórrogas, cesiones, liquidaciones, entre otras; de igual manera, servir como enlace del GAPCC en los documentos
jurídicos requeridos en la etapa precontractual, contractual y post contractual
5. Realizar acompañamiento a instancias de participación ciudadana y demás ejercicios de control social, en el marco de
la política de atención y participación ciudadana de la ANM.
6. Promover la formalización de ejercicios de relacionamiento ciudadano, control social y el seguimiento a la gestión del
Grupo de Atención, Participación ciudadana y Comunicaciones, mediante la asistencia y acompañamiento a los grupos
de interés de la entidad.
7. Brindar apoyo jurídico al grupo de Atención Participación y Comunicaciones en el análisis para implementación y
regulación de las normativas y políticas en materia Comunicacional y de Atención al usuario emitidas por el Gobierno
Nacional. Garantizando su correcta aplicación y publicación.
8. Orientar jurídicamente los procesos relacionados con mecanismos constitucionales para la protección y defensa de los
derechos ciudadanos en la atención y resolución que requiera el Grupo de Atención Participación Ciudadana y
Comunicaciones.
9. Apoyar el direccionamiento de las solicitudes en el canal virtual, de forma adecuada y oportuna bajo los lineamientos
dados en materia de atención al usuario, por el grupo de Atención, Participación Ciudadana y Comunicaciones.
10. Cuando el supervisor del contrato lo requiera, brindar orientación jurídica al personal del Grupo de Atención,
Participación Ciudadana y Comunicaciones sobre dudas o inquietudes asociadas a los asuntos asignados a la
dependencia, incluyendo sustentaciones en materia de riesgos de corrupción que puedan presentarse dentro Grupo de
Atención en procura de mitigar cualquier daño antijurídico.
11. Acompañar y proponer mejoras para el direccionamiento de las solicitudes con el fin de que las sugerencias
ciudadanas sean tenidas en cuenta para la correcta operación del canal virtual. adelantando las presentaciones jurídicas
y/o informes o reportes de información, cuando lo requiera el supervisor del contrato, en los temas competencia deL
GAPCC. en el marco del fortalecimiento de las políticas del Grupo de Atención, Participación Ciudadana y
comunicaciones.
12. Asistir y participar en las reuniones, comités, mesas de trabajo, talleres, capacitaciones, espacios de socialización y
demás que se requieran para el desarrollo del objeto contractual o en las que sea designado por el Supervisor del
Contrato, así como proyectar y/o revisar los informes, presentaciones o reportes que le sean solicitados por el Supervisor
del Contrato.</v>
          </cell>
          <cell r="P23">
            <v>82800000</v>
          </cell>
          <cell r="Q23">
            <v>4325</v>
          </cell>
          <cell r="R23">
            <v>45667</v>
          </cell>
          <cell r="S23"/>
          <cell r="T23"/>
          <cell r="U23"/>
          <cell r="V23" t="str">
            <v>ANM - PROPIOS</v>
          </cell>
          <cell r="W23"/>
          <cell r="X23">
            <v>82800000</v>
          </cell>
          <cell r="Y23" t="str">
            <v>BIBIANA LISSETTE SANDOVAL BAEZ</v>
          </cell>
          <cell r="Z23" t="str">
            <v xml:space="preserve">COORDINADOR (A) GRUPO DE ATENCIÓN, PARTICIPACIÓN CIUDADANA Y COMUNICACIONES </v>
          </cell>
          <cell r="AA23" t="str">
            <v>GAPCC</v>
          </cell>
          <cell r="AB23">
            <v>11</v>
          </cell>
          <cell r="AC23">
            <v>15</v>
          </cell>
          <cell r="AD23"/>
          <cell r="AE23">
            <v>7200000</v>
          </cell>
          <cell r="AF23">
            <v>52885470</v>
          </cell>
          <cell r="AG23" t="str">
            <v>BIBIANA LISSETTE SANDOVAL BAEZ</v>
          </cell>
          <cell r="AH23" t="str">
            <v xml:space="preserve">COORDINADOR (A) GRUPO DE ATENCIÓN, PARTICIPACIÓN CIUDADANA Y COMUNICACIONES </v>
          </cell>
          <cell r="AI23"/>
          <cell r="AJ23"/>
          <cell r="AK23" t="str">
            <v>Bogotá D.C.</v>
          </cell>
          <cell r="AL23" t="str">
            <v>14 PRESTACIÓN DE SERVICIOS</v>
          </cell>
          <cell r="AM23" t="str">
            <v>BOGOTÁ D.C.</v>
          </cell>
          <cell r="AN23" t="str">
            <v>BOGOTÁ</v>
          </cell>
          <cell r="AO23" t="str">
            <v>DERECHO</v>
          </cell>
          <cell r="AP23" t="str">
            <v>ESPECIALIZACIÓN</v>
          </cell>
          <cell r="AQ23"/>
          <cell r="AR23" t="str">
            <v>ANM</v>
          </cell>
          <cell r="AS23" t="str">
            <v>022</v>
          </cell>
          <cell r="AT23">
            <v>2025</v>
          </cell>
          <cell r="AU23">
            <v>80111600</v>
          </cell>
          <cell r="AV23" t="str">
            <v>ASEGURADORA SOLIDARIA DE COLOMBIA</v>
          </cell>
          <cell r="AW23" t="str">
            <v>310-47-994000013162</v>
          </cell>
          <cell r="AX23">
            <v>45671</v>
          </cell>
          <cell r="AY23">
            <v>45671</v>
          </cell>
          <cell r="AZ23">
            <v>45674</v>
          </cell>
          <cell r="BA23">
            <v>5425</v>
          </cell>
          <cell r="BB23">
            <v>45671</v>
          </cell>
          <cell r="BC23" t="str">
            <v>POSITIVA</v>
          </cell>
          <cell r="BD23">
            <v>45672</v>
          </cell>
          <cell r="BE23">
            <v>45674</v>
          </cell>
          <cell r="BF23">
            <v>46022</v>
          </cell>
          <cell r="BG23" t="str">
            <v>SI</v>
          </cell>
          <cell r="BH23" t="str">
            <v>CONTRATACIÓN DIRECTA</v>
          </cell>
          <cell r="BI23" t="str">
            <v>ANM-022-2025</v>
          </cell>
          <cell r="BJ23" t="str">
            <v>https://community.secop.gov.co/Public/Tendering/OpportunityDetail/Index?noticeUID=CO1.NTC.7338448&amp;isFromPublicArea=True&amp;isModal=False</v>
          </cell>
          <cell r="BK23"/>
          <cell r="BL23"/>
          <cell r="BM23"/>
          <cell r="BN23"/>
          <cell r="BO23"/>
          <cell r="BP23"/>
          <cell r="BQ23"/>
          <cell r="BR23"/>
          <cell r="BS23"/>
          <cell r="BT23"/>
          <cell r="BU23" t="str">
            <v xml:space="preserve">VIVIANA GUZMAN </v>
          </cell>
        </row>
        <row r="24">
          <cell r="A24" t="str">
            <v>ANM-023-2025</v>
          </cell>
          <cell r="B24" t="str">
            <v>EJECUCIÓN</v>
          </cell>
          <cell r="C24">
            <v>45686</v>
          </cell>
          <cell r="D24" t="str">
            <v xml:space="preserve">PAULA ANDREA PIÑEROS CUESTA </v>
          </cell>
          <cell r="E24">
            <v>500003225</v>
          </cell>
          <cell r="F24" t="str">
            <v>DANIELA MARINA MUÑOZ MUÑOZ</v>
          </cell>
          <cell r="G24" t="str">
            <v>CONTRATO</v>
          </cell>
          <cell r="H24">
            <v>34895</v>
          </cell>
          <cell r="I24">
            <v>30</v>
          </cell>
          <cell r="J24" t="str">
            <v>PROFESIONAL</v>
          </cell>
          <cell r="K24" t="str">
            <v>CÉDULA DE CIUDADANIA</v>
          </cell>
          <cell r="L24">
            <v>1019109687</v>
          </cell>
          <cell r="M24">
            <v>1</v>
          </cell>
          <cell r="N24" t="str">
            <v>Prestar los servicios profesionales en la Vicepresidencia Administrativa y Financiera de la ANM en la atención, revisión,
sustanciación e impulso de los procesos de contratación adelantados por la entidad, durante todas sus etapas,
especialmente en lo relacionado con los acuerdos marcos y la contratación directa._x000D_</v>
          </cell>
          <cell r="O24" t="str">
            <v>1. Apoyar al Grupo de Contratación de la Vicepresidencia Administrativa y financiera en las actividades encaminadas a la gestión contractual de procesos bajo las modalidades de contratación directa, acuerdos marco, y los procesos de contratación que se adelanten a través de los aplicativos del Sistema Electrónico de Contratación Pública. 2. Proyectar minutas de contratos, convenios, demás documentos tendientes a formalizar la suspensión, reanudación, adición, prórroga, terminación, modificación o liquidación de los procesos contractuales de la ANM 3. Realizar las evaluaciones jurídicas de las ofertas presentadas en los procesos de contratación en los cuales se
designe como miembro del Comité Evaluador.
4. Realizar la verificación jurídica del cumplimiento de las garantías exigidas por la entidad, tales como, contrato de
seguro, garantía bancaria o patrimonio autónomo, en los diferentes procesos contractuales, y su respectiva aprobación a
través de la plataforma SECOP II.
5. Adelantar y dar seguimiento a los procesos realizados a través de la Tienda Virtual del Estado Colombiano, de acuerdo
con la asignación que para el efecto realice el supervisor del contrato.
6. Apoyar al grupo de contratación en la elaboración y consolidación de las respuestas y solicitudes hechas por los entes
de control y/o auditorías, así como también en la proyección de respuestas a derechos de petición, consultas y
conceptos jurídicos que sean competencia del Grupo de Contratación y tengan relación con el objeto contractual.
7. Asistir a los Comités, reuniones, talleres, juntas y demás eventos que le indique el supervisor y se relacionen con el
objeto del contrato
8. Actualizar la bitácora de procesos competitivos y la carpeta compartida del Grupo de Contratación con los trámites a
su cargo.
9. Contar con el equipo de cómputo y los elementos de protección personal necesarios para la prestación del servicio</v>
          </cell>
          <cell r="P24">
            <v>83320000</v>
          </cell>
          <cell r="Q24">
            <v>8725</v>
          </cell>
          <cell r="R24">
            <v>45671</v>
          </cell>
          <cell r="S24"/>
          <cell r="T24"/>
          <cell r="U24"/>
          <cell r="V24" t="str">
            <v>ANM - PROPIOS</v>
          </cell>
          <cell r="W24"/>
          <cell r="X24">
            <v>83280000</v>
          </cell>
          <cell r="Y24" t="str">
            <v xml:space="preserve">ADRIANA MILENA LÓPEZ VÁSQUEZ </v>
          </cell>
          <cell r="Z24" t="str">
            <v xml:space="preserve">COORDINADOR (A) GRUPO DE CONTRATACIÓN </v>
          </cell>
          <cell r="AA24" t="str">
            <v>VAF</v>
          </cell>
          <cell r="AB24">
            <v>11</v>
          </cell>
          <cell r="AC24">
            <v>17</v>
          </cell>
          <cell r="AD24"/>
          <cell r="AE24">
            <v>7200000</v>
          </cell>
          <cell r="AF24">
            <v>46682634</v>
          </cell>
          <cell r="AG24" t="str">
            <v>ADRIANA MILENA LÓPEZ VÁSQUEZ</v>
          </cell>
          <cell r="AH24" t="str">
            <v xml:space="preserve">COORDINADOR (A) GRUPO DE CONTRATACIÓN </v>
          </cell>
          <cell r="AI24"/>
          <cell r="AJ24"/>
          <cell r="AK24" t="str">
            <v>Bogotá D.C.</v>
          </cell>
          <cell r="AL24" t="str">
            <v>14 PRESTACIÓN DE SERVICIOS</v>
          </cell>
          <cell r="AM24" t="str">
            <v>BOGOTÁ D.C.</v>
          </cell>
          <cell r="AN24" t="str">
            <v>BOGOTÁ D.C</v>
          </cell>
          <cell r="AO24" t="str">
            <v>DERECHO</v>
          </cell>
          <cell r="AP24" t="str">
            <v>ESPECIALIZACIÓN</v>
          </cell>
          <cell r="AQ24"/>
          <cell r="AR24" t="str">
            <v>ANM</v>
          </cell>
          <cell r="AS24" t="str">
            <v>023</v>
          </cell>
          <cell r="AT24">
            <v>2025</v>
          </cell>
          <cell r="AU24">
            <v>80111600</v>
          </cell>
          <cell r="AV24" t="str">
            <v>ASEGURADORA SOLIDARIA DE COLOMBIA</v>
          </cell>
          <cell r="AW24" t="str">
            <v>310-47-994000013160</v>
          </cell>
          <cell r="AX24">
            <v>45671</v>
          </cell>
          <cell r="AY24">
            <v>45671</v>
          </cell>
          <cell r="AZ24">
            <v>45671</v>
          </cell>
          <cell r="BA24">
            <v>5325</v>
          </cell>
          <cell r="BB24">
            <v>45671</v>
          </cell>
          <cell r="BC24" t="str">
            <v>POSITIVA</v>
          </cell>
          <cell r="BD24">
            <v>45672</v>
          </cell>
          <cell r="BE24">
            <v>45672</v>
          </cell>
          <cell r="BF24">
            <v>46022</v>
          </cell>
          <cell r="BG24"/>
          <cell r="BH24" t="str">
            <v>CONTRATACIÓN DIRECTA</v>
          </cell>
          <cell r="BI24" t="str">
            <v>ANM-023-2025</v>
          </cell>
          <cell r="BJ24" t="str">
            <v>https://community.secop.gov.co/Public/Tendering/OpportunityDetail/Index?noticeUID=CO1.NTC.7338469&amp;isFromPublicArea=True&amp;isModal=False</v>
          </cell>
          <cell r="BK24"/>
          <cell r="BL24"/>
          <cell r="BM24"/>
          <cell r="BN24"/>
          <cell r="BO24"/>
          <cell r="BP24"/>
          <cell r="BQ24"/>
          <cell r="BR24"/>
          <cell r="BS24"/>
          <cell r="BT24"/>
          <cell r="BU24" t="str">
            <v xml:space="preserve">NAZLY VEGA </v>
          </cell>
        </row>
        <row r="25">
          <cell r="A25" t="str">
            <v>ANM-024-2025</v>
          </cell>
          <cell r="B25" t="str">
            <v>EJECUCIÓN</v>
          </cell>
          <cell r="C25">
            <v>45668</v>
          </cell>
          <cell r="D25" t="str">
            <v>YUDIC ANDREA  ROA MONROY</v>
          </cell>
          <cell r="E25">
            <v>200002625</v>
          </cell>
          <cell r="F25" t="str">
            <v>MARTHA PATRICIA PUERTO GUIO</v>
          </cell>
          <cell r="G25" t="str">
            <v>CONTRATO</v>
          </cell>
          <cell r="H25">
            <v>29324</v>
          </cell>
          <cell r="I25">
            <v>45</v>
          </cell>
          <cell r="J25" t="str">
            <v>APOYO A LA GESTIÓN</v>
          </cell>
          <cell r="K25" t="str">
            <v>CÉDULA DE CIUDADANIA</v>
          </cell>
          <cell r="L25">
            <v>52448518</v>
          </cell>
          <cell r="M25">
            <v>6</v>
          </cell>
          <cell r="N25" t="str">
            <v xml:space="preserve">PRESTAR SERVICIOS DE APOYO A LA GESTIÓN PARA REALIZAR ACTIVIDADES ORGANIZACIONALES, ADMINISTRATIVAS Y PRESUPUESTALES EN LA GERENCIA DEL GRUPO DE CATASTRO Y REGISTRO MINERO, EN EL MARCO DEL SISTEMA INTEGRAL DE GESTIÓN MINERA. </v>
          </cell>
          <cell r="O25" t="str">
            <v>1. Apoyar la gestión de calidad, realizando los reportes mensuales y trimestrales del proceso de Gestión Integral de Gestión Minera. 2. Apoyar al Gerente de Catastro y Registro Minero desarrollando actividades de gestión documental y de archivo. 3. Preparar los insumos e informes y hacer seguimiento en materia presupuestal, del proyecto de inversión “Consolidación del Sistema Integral de Gestión Minera a Nivel Nacional”. 4. Consolidar y construir información semanal para presentar reportes e indicadores de gestión cuando lo requiera el supervisor. 5. Consolidar y construir informes presupuestales que sean solicitados por el supervisor en relación con el proyecto de inversión “Consolidación del Sistema Integral de Gestión Minera a Nivel Nacional. 6. Elaborar con calidad y en oportunidad productos documentales y/o respuestas a requerimientos asignados al Grupo de Catastro y Registro Minero relacionados con el Sistema Integral de Gestión Minera</v>
          </cell>
          <cell r="P25">
            <v>52925270</v>
          </cell>
          <cell r="Q25">
            <v>6025</v>
          </cell>
          <cell r="R25">
            <v>45669</v>
          </cell>
          <cell r="S25"/>
          <cell r="T25"/>
          <cell r="U25"/>
          <cell r="V25" t="str">
            <v>ANM - PROPIOS</v>
          </cell>
          <cell r="W25"/>
          <cell r="X25">
            <v>52471628</v>
          </cell>
          <cell r="Y25" t="str">
            <v>IVONNE DEL PILAR JIMENEZ GARCIA</v>
          </cell>
          <cell r="Z25" t="str">
            <v xml:space="preserve">VICEPRESIDENTE DE CONTRATACIÓN Y TITULACIÓN </v>
          </cell>
          <cell r="AA25" t="str">
            <v>VCT</v>
          </cell>
          <cell r="AB25"/>
          <cell r="AC25"/>
          <cell r="AD25">
            <v>46022</v>
          </cell>
          <cell r="AE25">
            <v>4536452</v>
          </cell>
          <cell r="AF25">
            <v>79447042</v>
          </cell>
          <cell r="AG25" t="str">
            <v>WILLIAM ALBERTO MARTINEZ DIAZ</v>
          </cell>
          <cell r="AH25" t="str">
            <v xml:space="preserve">COORDINADOR (A) GRUPO DE CATASTRO MINERO </v>
          </cell>
          <cell r="AI25"/>
          <cell r="AJ25"/>
          <cell r="AK25" t="str">
            <v>Bogotá D.C.</v>
          </cell>
          <cell r="AL25" t="str">
            <v>14 PRESTACIÓN DE SERVICIOS</v>
          </cell>
          <cell r="AM25" t="str">
            <v>BOYACÁ</v>
          </cell>
          <cell r="AN25" t="str">
            <v>SAN LUIS DE GACENO</v>
          </cell>
          <cell r="AO25" t="str">
            <v>DERECHO</v>
          </cell>
          <cell r="AP25" t="str">
            <v>PREGRADO</v>
          </cell>
          <cell r="AQ25"/>
          <cell r="AR25" t="str">
            <v>ANM</v>
          </cell>
          <cell r="AS25" t="str">
            <v>024</v>
          </cell>
          <cell r="AT25">
            <v>2025</v>
          </cell>
          <cell r="AU25">
            <v>80111600</v>
          </cell>
          <cell r="AV25" t="str">
            <v>ASEGURADORA SOLIDARIA DE COLOMBIA</v>
          </cell>
          <cell r="AW25" t="str">
            <v>310 47 994000013165</v>
          </cell>
          <cell r="AX25">
            <v>45671</v>
          </cell>
          <cell r="AY25">
            <v>45671</v>
          </cell>
          <cell r="AZ25">
            <v>45672</v>
          </cell>
          <cell r="BA25">
            <v>5925</v>
          </cell>
          <cell r="BB25">
            <v>45672</v>
          </cell>
          <cell r="BC25" t="str">
            <v>POSITIVA</v>
          </cell>
          <cell r="BD25">
            <v>45673</v>
          </cell>
          <cell r="BE25">
            <v>45673</v>
          </cell>
          <cell r="BF25">
            <v>46022</v>
          </cell>
          <cell r="BG25" t="str">
            <v>SI</v>
          </cell>
          <cell r="BH25" t="str">
            <v>CONTRATACIÓN DIRECTA</v>
          </cell>
          <cell r="BI25" t="str">
            <v>ANM-024-2025</v>
          </cell>
          <cell r="BJ25" t="str">
            <v>https://community.secop.gov.co/Public/Tendering/OpportunityDetail/Index?noticeUID=CO1.NTC.7342085&amp;isFromPublicArea=True&amp;isModal=False</v>
          </cell>
          <cell r="BK25"/>
          <cell r="BL25"/>
          <cell r="BM25"/>
          <cell r="BN25"/>
          <cell r="BO25"/>
          <cell r="BP25"/>
          <cell r="BQ25"/>
          <cell r="BR25"/>
          <cell r="BS25"/>
          <cell r="BT25"/>
          <cell r="BU25" t="str">
            <v xml:space="preserve">VIVIANA GUZMAN </v>
          </cell>
        </row>
        <row r="26">
          <cell r="A26" t="str">
            <v>ANM-025-2025</v>
          </cell>
          <cell r="B26" t="str">
            <v>RECHAZADO</v>
          </cell>
          <cell r="C26" t="str">
            <v>RECHAZADO</v>
          </cell>
          <cell r="D26" t="str">
            <v>ANA MARIA SOLANO CANTOR</v>
          </cell>
          <cell r="E26" t="str">
            <v>RECHAZADO.</v>
          </cell>
          <cell r="F26" t="str">
            <v>YOANA MUÑOZ AVENDAÑO</v>
          </cell>
          <cell r="G26" t="str">
            <v>CONTRATO</v>
          </cell>
          <cell r="H26" t="str">
            <v>RECHAZADO</v>
          </cell>
          <cell r="I26" t="str">
            <v>RECHAZADO</v>
          </cell>
          <cell r="J26" t="str">
            <v>RECHAZADO</v>
          </cell>
          <cell r="K26" t="str">
            <v>RECHAZADO</v>
          </cell>
          <cell r="L26" t="str">
            <v>RECHAZADO</v>
          </cell>
          <cell r="M26" t="str">
            <v>RECHAZADO</v>
          </cell>
          <cell r="N26" t="str">
            <v>RECHAZADO</v>
          </cell>
          <cell r="O26" t="str">
            <v>RECHAZADO</v>
          </cell>
          <cell r="P26" t="str">
            <v>RECHAZADO</v>
          </cell>
          <cell r="Q26" t="str">
            <v>RECHAZADO</v>
          </cell>
          <cell r="R26" t="str">
            <v>RECHAZADO</v>
          </cell>
          <cell r="S26" t="str">
            <v>RECHAZADO</v>
          </cell>
          <cell r="T26" t="str">
            <v>RECHAZADO</v>
          </cell>
          <cell r="U26" t="str">
            <v>RECHAZADO</v>
          </cell>
          <cell r="V26" t="str">
            <v>RECHAZADO</v>
          </cell>
          <cell r="W26" t="str">
            <v>RECHAZADO</v>
          </cell>
          <cell r="X26" t="str">
            <v>RECHAZADO</v>
          </cell>
          <cell r="Y26" t="str">
            <v>RECHAZADO</v>
          </cell>
          <cell r="Z26" t="str">
            <v>RECHAZADO</v>
          </cell>
          <cell r="AA26" t="str">
            <v>RECHAZADO</v>
          </cell>
          <cell r="AB26" t="str">
            <v>RECHAZADO</v>
          </cell>
          <cell r="AC26" t="str">
            <v>RECHAZADO</v>
          </cell>
          <cell r="AD26" t="str">
            <v>RECHAZADO</v>
          </cell>
          <cell r="AE26" t="str">
            <v>RECHAZADO</v>
          </cell>
          <cell r="AF26" t="str">
            <v>RECHAZADO</v>
          </cell>
          <cell r="AG26" t="str">
            <v>RECHAZADO</v>
          </cell>
          <cell r="AH26" t="str">
            <v>RECHAZADO</v>
          </cell>
          <cell r="AI26" t="str">
            <v>RECHAZADO</v>
          </cell>
          <cell r="AJ26" t="str">
            <v>RECHAZADO</v>
          </cell>
          <cell r="AK26" t="str">
            <v>RECHAZADO</v>
          </cell>
          <cell r="AL26" t="str">
            <v>RECHAZADO</v>
          </cell>
          <cell r="AM26" t="str">
            <v>RECHAZADO</v>
          </cell>
          <cell r="AN26" t="str">
            <v>RECHAZADO</v>
          </cell>
          <cell r="AO26" t="str">
            <v>RECHAZADO</v>
          </cell>
          <cell r="AP26" t="str">
            <v>RECHAZADO</v>
          </cell>
          <cell r="AQ26"/>
          <cell r="AR26" t="str">
            <v>ANM</v>
          </cell>
          <cell r="AS26" t="str">
            <v>025</v>
          </cell>
          <cell r="AT26">
            <v>2025</v>
          </cell>
          <cell r="AU26" t="str">
            <v>RECHAZADO</v>
          </cell>
          <cell r="AV26" t="str">
            <v>RECHAZADO</v>
          </cell>
          <cell r="AW26" t="str">
            <v>RECHAZADO</v>
          </cell>
          <cell r="AX26" t="str">
            <v>RECHAZADO</v>
          </cell>
          <cell r="AY26" t="str">
            <v>RECHAZADO</v>
          </cell>
          <cell r="AZ26" t="str">
            <v>RECHAZADO</v>
          </cell>
          <cell r="BA26" t="str">
            <v>RECHAZADO</v>
          </cell>
          <cell r="BB26" t="str">
            <v>RECHAZADO</v>
          </cell>
          <cell r="BC26" t="str">
            <v>RECHAZADO</v>
          </cell>
          <cell r="BD26" t="str">
            <v>RECHAZADO</v>
          </cell>
          <cell r="BE26" t="str">
            <v>RECHAZADO</v>
          </cell>
          <cell r="BF26" t="str">
            <v>RECHAZADO</v>
          </cell>
          <cell r="BG26" t="str">
            <v>RECHAZADO</v>
          </cell>
          <cell r="BH26" t="str">
            <v>RECHAZADO</v>
          </cell>
          <cell r="BI26" t="str">
            <v>ANM-025-2025</v>
          </cell>
          <cell r="BJ26" t="str">
            <v>https://community.secop.gov.co/Public/Tendering/OpportunityDetail/Index?noticeUID=CO1.NTC.7343381&amp;isFromPublicArea=True&amp;isModal=False</v>
          </cell>
          <cell r="BK26"/>
          <cell r="BL26"/>
          <cell r="BM26"/>
          <cell r="BN26"/>
          <cell r="BO26"/>
          <cell r="BP26"/>
          <cell r="BQ26"/>
          <cell r="BR26"/>
          <cell r="BS26"/>
          <cell r="BT26"/>
          <cell r="BU26" t="str">
            <v xml:space="preserve">NAZLY VEGA </v>
          </cell>
        </row>
        <row r="27">
          <cell r="A27" t="str">
            <v>ANM-026-2025</v>
          </cell>
          <cell r="B27" t="str">
            <v>EJECUCIÓN</v>
          </cell>
          <cell r="C27">
            <v>45685</v>
          </cell>
          <cell r="D27" t="str">
            <v>ANA MARIA SAVEDRA CAMPO</v>
          </cell>
          <cell r="E27">
            <v>200000325</v>
          </cell>
          <cell r="F27" t="str">
            <v>YOANA MUÑOZ AVENDAÑO</v>
          </cell>
          <cell r="G27" t="str">
            <v>CONTRATO</v>
          </cell>
          <cell r="H27">
            <v>30704</v>
          </cell>
          <cell r="I27">
            <v>41</v>
          </cell>
          <cell r="J27" t="str">
            <v>PROFESIONAL</v>
          </cell>
          <cell r="K27" t="str">
            <v>CÉDULA DE CIUDADANIA</v>
          </cell>
          <cell r="L27">
            <v>49723436</v>
          </cell>
          <cell r="M27">
            <v>9</v>
          </cell>
          <cell r="N27" t="str">
            <v>PSP en la gestión, trámite y seguimiento de los procesos de contratación, así como en el análisis de los asuntos jurídicos requeridos en desarrollo del proyecto de inversión para el fortalecimiento de la pequeña y mediana minería a cargo de la VCT.</v>
          </cell>
          <cell r="O27" t="str">
            <v>1. Gestionar y estructurar los estudios previos para adelantar los procesos de contratación, según las necesidades
evidenciadas que se pretenden satisfacer y que permitan garantizar el cumplimiento de las metas del proyecto de inversión
a cargo de la Vicepresidencia de contratación y Titulación y la Gerente de Contratación Minera; así como revisar y
proyectar las solicitudes de modificación de contratos y/o convenios; como adiciones, prórrogas, cesiones, liquidaciones,
entre otras; y todos los documentos jurídicos requeridos en la etapa precontractual, contractual y post contractual. 2. Orientar a los supervisores de los contratos de la VCT en el tramite de los procesos sancionatorios por
incumplimiento contractual.
3. Apoyar a la VCT como enlace de contratación en las directrices y lineamientos impartidos por la VAF en temas
contractuales, así como la correspondiente socialización y seguimiento en la implementación de los procesos y/o
procedimientos establecidos al interior de la Vicepresidencia y la Gerente de Contratación Minera.
4. Prestar apoyo jurídico a la Vicepresidente de Contratación y Titulación y/o Gerente de Contratación Minera en la
supervisión de los contratos de prestación de servicios profesionales y de apoyo a la gestión a su cargo.
5. Brindar acompañamiento jurídico a la Vicepresidencia de Contratación y Titulación y/o Gerente de Contratación
Minera en el análisis de los asuntos que designe el supervisor en el marco del proyecto de inversión.
6. Sustanciar y/o estructurar y/o revisar y/o analizar solicitudes, derecho de petición, dar respuesta y hacer seguimiento a
las solicitudes que le sean asignadas a través del Sistema de Gestión Documental - SGD y demás herramientas dispuestas
por la entidad, así como adelantar las presentaciones y/o informes o reportes de información, cuando lo requiera el
supervisor del contrato, en los temas competencia de la VCT, en el marco del fortalecimiento de pequeña y mediana minería.
7. Prestar orientación jurídica y/o participar en reuniones, socializaciones, capacitaciones, mesas de trabajo y demás
actividades o eventos en territorio, cuando lo requiera el supervisor del Contrato para el fortalecimiento de la pequeña y
mediana minería._x000D_</v>
          </cell>
          <cell r="P27">
            <v>144909006</v>
          </cell>
          <cell r="Q27">
            <v>8025</v>
          </cell>
          <cell r="R27">
            <v>45670</v>
          </cell>
          <cell r="S27"/>
          <cell r="T27"/>
          <cell r="U27"/>
          <cell r="V27" t="str">
            <v>ANM - PROPIOS</v>
          </cell>
          <cell r="W27"/>
          <cell r="X27">
            <v>144909004</v>
          </cell>
          <cell r="Y27" t="str">
            <v>IVONNE DEL PILAR JIMENEZ GARCIA</v>
          </cell>
          <cell r="Z27" t="str">
            <v xml:space="preserve">VICEPRESIDENTE DE CONTRATACIÓN Y TITULACIÓN </v>
          </cell>
          <cell r="AA27" t="str">
            <v>VCT</v>
          </cell>
          <cell r="AB27">
            <v>11</v>
          </cell>
          <cell r="AC27">
            <v>15</v>
          </cell>
          <cell r="AD27"/>
          <cell r="AE27">
            <v>12600783</v>
          </cell>
          <cell r="AF27">
            <v>1020716175</v>
          </cell>
          <cell r="AG27" t="str">
            <v>JULIETH MARIANNE LAGUADO ENDEMANN</v>
          </cell>
          <cell r="AH27" t="str">
            <v xml:space="preserve">GERENTE DE CONTRATACIÓN MINERA </v>
          </cell>
          <cell r="AI27"/>
          <cell r="AJ27"/>
          <cell r="AK27" t="str">
            <v>Bogotá D.C.</v>
          </cell>
          <cell r="AL27" t="str">
            <v>14 PRESTACIÓN DE SERVICIOS</v>
          </cell>
          <cell r="AM27" t="str">
            <v>CESAR</v>
          </cell>
          <cell r="AN27" t="str">
            <v>VALLEDUPAR</v>
          </cell>
          <cell r="AO27" t="str">
            <v>DERECHO</v>
          </cell>
          <cell r="AP27" t="str">
            <v>ESPECIALIZACIÓN</v>
          </cell>
          <cell r="AQ27"/>
          <cell r="AR27" t="str">
            <v>ANM</v>
          </cell>
          <cell r="AS27" t="str">
            <v>026</v>
          </cell>
          <cell r="AT27">
            <v>2025</v>
          </cell>
          <cell r="AU27">
            <v>80111600</v>
          </cell>
          <cell r="AV27" t="str">
            <v>ASEGURADORA SOLIDARIA DE COLOMBIA</v>
          </cell>
          <cell r="AW27" t="str">
            <v>310 - 47 - 994000013176</v>
          </cell>
          <cell r="AX27">
            <v>45672</v>
          </cell>
          <cell r="AY27">
            <v>45672</v>
          </cell>
          <cell r="AZ27">
            <v>45672</v>
          </cell>
          <cell r="BA27">
            <v>6525</v>
          </cell>
          <cell r="BB27">
            <v>45672</v>
          </cell>
          <cell r="BC27" t="str">
            <v>POSITIVA</v>
          </cell>
          <cell r="BD27">
            <v>45673</v>
          </cell>
          <cell r="BE27">
            <v>45673</v>
          </cell>
          <cell r="BF27">
            <v>46021</v>
          </cell>
          <cell r="BG27" t="str">
            <v>SI</v>
          </cell>
          <cell r="BH27" t="str">
            <v>CONTRATACIÓN DIRECTA</v>
          </cell>
          <cell r="BI27" t="str">
            <v>ANM-026-2025</v>
          </cell>
          <cell r="BJ27" t="str">
            <v>https://community.secop.gov.co/Public/Tendering/OpportunityDetail/Index?noticeUID=CO1.NTC.7340303&amp;isFromPublicArea=True&amp;isModal=False</v>
          </cell>
          <cell r="BK27"/>
          <cell r="BL27"/>
          <cell r="BM27"/>
          <cell r="BN27"/>
          <cell r="BO27"/>
          <cell r="BP27"/>
          <cell r="BQ27"/>
          <cell r="BR27"/>
          <cell r="BS27"/>
          <cell r="BT27"/>
          <cell r="BU27" t="str">
            <v xml:space="preserve">VIVIANA GUZMAN </v>
          </cell>
        </row>
        <row r="28">
          <cell r="A28" t="str">
            <v>ANM-027-2025</v>
          </cell>
          <cell r="B28" t="str">
            <v>EJECUCIÓN</v>
          </cell>
          <cell r="C28">
            <v>45698</v>
          </cell>
          <cell r="D28" t="str">
            <v xml:space="preserve">TATIANA  TERESA ANDRADE REINTERIA </v>
          </cell>
          <cell r="E28">
            <v>200000425</v>
          </cell>
          <cell r="F28" t="str">
            <v>YOANA MUÑOZ AVENDAÑO</v>
          </cell>
          <cell r="G28" t="str">
            <v>CONTRATO</v>
          </cell>
          <cell r="H28">
            <v>26515</v>
          </cell>
          <cell r="I28">
            <v>53</v>
          </cell>
          <cell r="J28" t="str">
            <v>PROFESIONAL</v>
          </cell>
          <cell r="K28" t="str">
            <v>CÉDULA DE CIUDADANIA</v>
          </cell>
          <cell r="L28">
            <v>52024750</v>
          </cell>
          <cell r="M28">
            <v>9</v>
          </cell>
          <cell r="N28" t="str">
            <v>PSP en la gestión, trámite y seguimiento de los procesos de contratación, así como en el análisis de los asuntos jurídicos
requeridos en desarrollo del proyecto de inversión para el fortalecimiento de la pequeña y mediana minería a cargo de la
VCT</v>
          </cell>
          <cell r="O28" t="str">
            <v>1. Gestionar y estructurar los estudios previos para adelantar los procesos de contratación, según las necesidades evidenciadas que se pretenden satisfacer y que permitan garantizar el cumplimiento de las metas del proyecto de inversión a cargo de la Vicepresidencia de contratación y Titulación y la Gerente de Contratación Minera; así como revisar y proyectar las solicitudes de modificación de contratos y/o convenios; como adiciones, prórrogas, cesiones, liquidaciones, entre otras; y todos los documentos jurídicos requeridos en la etapa precontractual, contractual y post contractual.2. Orientar a los supervisores de los contratos de la VCT en el tramite de los procesos sancionatorios por
incumplimiento contractual.
3. Apoyar a la VCT como enlace de contratación en las directrices y lineamientos impartidos por la VAF en temas
contractuales, así como la correspondiente socialización y seguimiento en la implementación de los procesos y/o
procedimientos establecidos al interior de la Vicepresidencia y la Gerente de Contratación Minera.
4. Prestar apoyo jurídico a la Vicepresidente de Contratación y Titulación y/o Gerente de Contratación Minera en la
supervisión de los contratos de prestación de servicios profesionales y de apoyo a la gestión a su cargo.
5. Brindar acompañamiento jurídico a la Vicepresidencia de Contratación y Titulación y/o Gerente de Contratación
Minera en el análisis de los asuntos que designe el supervisor en el marco del proyecto de inversión.
6. Sustanciar y/o estructurar y/o revisar y/o analizar solicitudes, derecho de petición, dar respuesta y hacer seguimiento a
las solicitudes que le sean asignadas a través del Sistema de Gestión Documental - SGD y demás herramientas dispuestas
por la entidad, así como adelantar las presentaciones y/o informes o reportes de información, cuando lo requiera el
supervisor del contrato, en los temas competencia de la VCT, en el marco del fortalecimiento de pequeña y mediana minería.
7. Prestar orientación jurídica y/o participar en reuniones, socializaciones, capacitaciones, mesas de trabajo y demás
actividades o eventos en territorio, cuando lo requiera el supervisor del Contrato para el fortalecimiento de la pequeña y
mediana minería.</v>
          </cell>
          <cell r="P28">
            <v>144909006</v>
          </cell>
          <cell r="Q28">
            <v>8225</v>
          </cell>
          <cell r="R28">
            <v>45670</v>
          </cell>
          <cell r="S28"/>
          <cell r="T28"/>
          <cell r="U28"/>
          <cell r="V28" t="str">
            <v>ANM - PROPIOS</v>
          </cell>
          <cell r="W28"/>
          <cell r="X28">
            <v>144909004</v>
          </cell>
          <cell r="Y28" t="str">
            <v>IVONNE DEL PILAR JIMENEZ GARCIA</v>
          </cell>
          <cell r="Z28" t="str">
            <v xml:space="preserve">VICEPRESIDENTE DE CONTRATACIÓN Y TITULACIÓN </v>
          </cell>
          <cell r="AA28" t="str">
            <v>VCT</v>
          </cell>
          <cell r="AB28">
            <v>11</v>
          </cell>
          <cell r="AC28">
            <v>15</v>
          </cell>
          <cell r="AD28"/>
          <cell r="AE28">
            <v>12600783</v>
          </cell>
          <cell r="AF28">
            <v>1020716175</v>
          </cell>
          <cell r="AG28" t="str">
            <v>JULIETH MARIANNE LAGUADO ENDEMANN</v>
          </cell>
          <cell r="AH28" t="str">
            <v xml:space="preserve">GERENTE DE CONTRATACIÓN MINERA </v>
          </cell>
          <cell r="AI28"/>
          <cell r="AJ28"/>
          <cell r="AK28" t="str">
            <v>Bogotá D.C.</v>
          </cell>
          <cell r="AL28" t="str">
            <v>14 PRESTACIÓN DE SERVICIOS</v>
          </cell>
          <cell r="AM28" t="str">
            <v>CHOCO</v>
          </cell>
          <cell r="AN28" t="str">
            <v>QUIBDÓ</v>
          </cell>
          <cell r="AO28" t="str">
            <v>DERECHO</v>
          </cell>
          <cell r="AP28" t="str">
            <v>ESPECIALIZACIÓN</v>
          </cell>
          <cell r="AQ28"/>
          <cell r="AR28" t="str">
            <v>ANM</v>
          </cell>
          <cell r="AS28" t="str">
            <v>027</v>
          </cell>
          <cell r="AT28">
            <v>2025</v>
          </cell>
          <cell r="AU28">
            <v>80111600</v>
          </cell>
          <cell r="AV28" t="str">
            <v>ASEGURADORA SOLIDARIA DE COLOMBIA</v>
          </cell>
          <cell r="AW28" t="str">
            <v>360-47-994000038099</v>
          </cell>
          <cell r="AX28">
            <v>45672</v>
          </cell>
          <cell r="AY28">
            <v>45672</v>
          </cell>
          <cell r="AZ28">
            <v>45672</v>
          </cell>
          <cell r="BA28">
            <v>6625</v>
          </cell>
          <cell r="BB28">
            <v>45672</v>
          </cell>
          <cell r="BC28" t="str">
            <v>POSITIVA</v>
          </cell>
          <cell r="BD28">
            <v>45673</v>
          </cell>
          <cell r="BE28">
            <v>45673</v>
          </cell>
          <cell r="BF28">
            <v>46021</v>
          </cell>
          <cell r="BG28"/>
          <cell r="BH28" t="str">
            <v>CONTRATACIÓN DIRECTA</v>
          </cell>
          <cell r="BI28" t="str">
            <v>ANM-027-2025</v>
          </cell>
          <cell r="BJ28" t="str">
            <v>https://community.secop.gov.co/Public/Tendering/OpportunityDetail/Index?noticeUID=CO1.NTC.7341522&amp;isFromPublicArea=True&amp;isModal=False</v>
          </cell>
          <cell r="BK28"/>
          <cell r="BL28"/>
          <cell r="BM28"/>
          <cell r="BN28"/>
          <cell r="BO28"/>
          <cell r="BP28"/>
          <cell r="BQ28"/>
          <cell r="BR28"/>
          <cell r="BS28"/>
          <cell r="BT28"/>
          <cell r="BU28" t="str">
            <v xml:space="preserve">NAZLY VEGA </v>
          </cell>
        </row>
        <row r="29">
          <cell r="A29" t="str">
            <v>ANM-028-2025</v>
          </cell>
          <cell r="B29" t="str">
            <v>EJECUCIÓN</v>
          </cell>
          <cell r="C29">
            <v>45672</v>
          </cell>
          <cell r="D29" t="str">
            <v>DIEGO ARMADO OLARTE GROSSO</v>
          </cell>
          <cell r="E29">
            <v>200002925</v>
          </cell>
          <cell r="F29" t="str">
            <v>MARTHA PATRICIA PUERTO GUIO</v>
          </cell>
          <cell r="G29" t="str">
            <v>CONTRATO</v>
          </cell>
          <cell r="H29">
            <v>30086</v>
          </cell>
          <cell r="I29">
            <v>43</v>
          </cell>
          <cell r="J29" t="str">
            <v>PROFESIONAL</v>
          </cell>
          <cell r="K29" t="str">
            <v>CÉDULA DE CIUDADANIA</v>
          </cell>
          <cell r="L29">
            <v>80095181</v>
          </cell>
          <cell r="M29">
            <v>3</v>
          </cell>
          <cell r="N29" t="str">
            <v>PRESTAR SERVICIOS PROFESIONALES COMO ENLACE PARA ESTRUCTURAR JURÍDICAMENTE LOS PROCESOS CONTRACTUALES DEL GRUPO DE CATASTRO Y REGISTRO MINERO; Y APOYAR LA REVISIÓN/ELABORACIÓN JURIDICA DE DOCUMENTOS DEL GRUPO, EN EL MARCO DEL SISTEMA INTEGRAL DE GESTIÓN MINERA.</v>
          </cell>
          <cell r="O29" t="str">
            <v>1. Elaborar la estructuración de los estudios previos para adelantar los procesos de contratación de prestación de servicios profesionales y de apoyo a la gestión del Grupo de Catastro y Registro Minero (GCRM), bajo la observancia de las normas y principios que regulan la contratación estatal, el manual de contratación de la –ANMy los lineamientos impartidos por la Vicepresidencia Administrativa y Financiera (VAF). 2. Elaborar y/o revisar las solicitudes de modificación de contratos y/o convenios; como adiciones, prórrogas, cesiones, entre otras; de igual manera, las solicitudes de vigencias futuras y todos los documentos jurídicos requeridos en la etapa precontractual, contractual y poscontractual. 3. Apoyar al Grupo de Catastro y Registro Minero (GCRM) como enlace de contratación en las directrices y lineamientos impartidos por la VAF en temas contractuales, así como la correspondiente socialización y seguimiento de la aplicación al interior del Grupo. 4. Prestar Apoyo jurídico al Gerente de Catastro y Registro Minero en la supervisión de los contratos a cargo. 5. Revisar los productos documentales, actos administrativos y demás actuaciones proyectadas por los colaboradores jurídicos y técnicos del Grupo de Catastro y Registro Minero en el marco del Sistema Integral de Gestión Minera (SIGM). 6. Asistir y participar en los comités, reuniones, talleres, juntas y demás eventos que solicite el supervisor y se relacionen con el objeto del contrato. 7. Apoyar la revisión/elaboración jurídica de productos documentales propios del GCRM o la VCT con destino a entes de control o cuerpos colegiados. 8. Acompañar las actividades relacionadas con la actualización de procedimientos del (SIGM), en los procesos a cargo de la VCT, según lo requerido por la supervisión. 9. Orientar y brindar acompañamiento en asuntos jurídicos, legales, administrativos o contractuales de los trámites o gestiones a cargo de la Vicepresidencia de Contratación y Titulación relacionados con el Sistema Integral de Gestión Minera (SIGM).</v>
          </cell>
          <cell r="P29">
            <v>130934934</v>
          </cell>
          <cell r="Q29">
            <v>6125</v>
          </cell>
          <cell r="R29">
            <v>45669</v>
          </cell>
          <cell r="S29"/>
          <cell r="T29"/>
          <cell r="U29"/>
          <cell r="V29" t="str">
            <v>ANM - PROPIOS</v>
          </cell>
          <cell r="W29"/>
          <cell r="X29">
            <v>129442798</v>
          </cell>
          <cell r="Y29" t="str">
            <v>IVONNE DEL PILAR JIMENEZ GARCIA</v>
          </cell>
          <cell r="Z29" t="str">
            <v xml:space="preserve">VICEPRESIDENTE DE CONTRATACIÓN Y TITULACIÓN </v>
          </cell>
          <cell r="AA29" t="str">
            <v>VCT</v>
          </cell>
          <cell r="AB29"/>
          <cell r="AC29"/>
          <cell r="AD29">
            <v>46022</v>
          </cell>
          <cell r="AE29">
            <v>11191020</v>
          </cell>
          <cell r="AF29">
            <v>79447042</v>
          </cell>
          <cell r="AG29" t="str">
            <v>WILLIAM ALBERTO MARTINEZ DIAZ</v>
          </cell>
          <cell r="AH29" t="str">
            <v xml:space="preserve">COORDINADOR (A) GRUPO DE CATASTRO MINERO </v>
          </cell>
          <cell r="AI29"/>
          <cell r="AJ29"/>
          <cell r="AK29" t="str">
            <v>Bogotá D.C.</v>
          </cell>
          <cell r="AL29" t="str">
            <v>14 PRESTACIÓN DE SERVICIOS</v>
          </cell>
          <cell r="AM29" t="str">
            <v>META</v>
          </cell>
          <cell r="AN29" t="str">
            <v>VILLAVICENCIO</v>
          </cell>
          <cell r="AO29" t="str">
            <v>DERECHO</v>
          </cell>
          <cell r="AP29" t="str">
            <v>ESPECIALIZACIÓN</v>
          </cell>
          <cell r="AQ29"/>
          <cell r="AR29" t="str">
            <v>ANM</v>
          </cell>
          <cell r="AS29" t="str">
            <v>028</v>
          </cell>
          <cell r="AT29">
            <v>2025</v>
          </cell>
          <cell r="AU29">
            <v>80111600</v>
          </cell>
          <cell r="AV29" t="str">
            <v>ASEGURADORA SOLIDARIA DE COLOMBIA</v>
          </cell>
          <cell r="AW29" t="str">
            <v>310 47 994000013193</v>
          </cell>
          <cell r="AX29">
            <v>45672</v>
          </cell>
          <cell r="AY29">
            <v>45672</v>
          </cell>
          <cell r="AZ29">
            <v>45673</v>
          </cell>
          <cell r="BA29">
            <v>7225</v>
          </cell>
          <cell r="BB29">
            <v>45673</v>
          </cell>
          <cell r="BC29" t="str">
            <v>POSITIVA</v>
          </cell>
          <cell r="BD29">
            <v>45674</v>
          </cell>
          <cell r="BE29">
            <v>45674</v>
          </cell>
          <cell r="BF29">
            <v>46022</v>
          </cell>
          <cell r="BG29" t="str">
            <v>NO</v>
          </cell>
          <cell r="BH29" t="str">
            <v>CONTRATACIÓN DIRECTA</v>
          </cell>
          <cell r="BI29" t="str">
            <v>ANM-028-2025</v>
          </cell>
          <cell r="BJ29" t="str">
            <v>https://community.secop.gov.co/Public/Tendering/OpportunityDetail/Index?noticeUID=CO1.NTC.7348071&amp;isFromPublicArea=True&amp;isModal=False</v>
          </cell>
          <cell r="BK29"/>
          <cell r="BL29"/>
          <cell r="BM29"/>
          <cell r="BN29"/>
          <cell r="BO29"/>
          <cell r="BP29"/>
          <cell r="BQ29"/>
          <cell r="BR29"/>
          <cell r="BS29"/>
          <cell r="BT29"/>
          <cell r="BU29" t="str">
            <v xml:space="preserve">VIVIANA GUZMAN </v>
          </cell>
        </row>
        <row r="30">
          <cell r="A30" t="str">
            <v>ANM-029-2025</v>
          </cell>
          <cell r="B30" t="str">
            <v>EJECUCIÓN</v>
          </cell>
          <cell r="C30">
            <v>45681</v>
          </cell>
          <cell r="D30" t="str">
            <v>JAVIER LEON RICARDO SANCHEZ LIZARAZO</v>
          </cell>
          <cell r="E30">
            <v>100000525</v>
          </cell>
          <cell r="F30" t="str">
            <v>ANA MARÍA MENDOZA</v>
          </cell>
          <cell r="G30" t="str">
            <v>CONTRATO</v>
          </cell>
          <cell r="H30">
            <v>29742</v>
          </cell>
          <cell r="I30">
            <v>44</v>
          </cell>
          <cell r="J30" t="str">
            <v>PROFESIONAL</v>
          </cell>
          <cell r="K30" t="str">
            <v>CÉDULA DE CIUDADANIA</v>
          </cell>
          <cell r="L30">
            <v>80108622</v>
          </cell>
          <cell r="M30">
            <v>8</v>
          </cell>
          <cell r="N30" t="str">
            <v xml:space="preserve"> Prestar los servicios profesionales como WebMaster, para gestionar la implementación de los componentes de OTI en los portales web de la ANM, en el marco de Gobierno Digital y la Ley de Transparencia, garantizando su operatividad y disponibilidad.</v>
          </cell>
          <cell r="O30" t="str">
            <v>1. Prestar los servicios de soporte técnico sobre los portales web, la intranet y chat institucional. 2. Realizar actualizaciones y parches sobre los portales web, la intranet de la entidad y chat de la ANM, garantizando la seguridad del sitio, adoptando las medidas necesarias para contrarrestar posibles amenazas informáticas, realizando seguimiento a los resultados obtenidos. 3. Realizar informes de desempeño de los portales web, intranet y chat institucional, implementando las acciones correctivas en caso de evidenciar problemas con el desempeño. 4. Atender los requerimientos funcionales relacionados con los portales web y la intranet de la entidad de ajustes de diseño, cambios de plantillas y demás desarrollos requeridos. 5. Documentar las actualizaciones sobre el portal web o intranet que impliquen cambios en la estructuras de desarrollo o bases de datos 6. Realizar las actualizaciones y publicaciones de contenido que sean requeridas por la Entidad sobre los portales, sitios web y la intranet. 7. Realizar el diseño que se requieran para la implementación de los estándares W3C, NTC 5854 y Gobierno Digital y transparencia, para que los portales web, intranet y el chat institucional cumplan el nivel AA. 8. Servir de apoyo a la supervisión en la implementación y puesta en marcha del contrato ANM-695-2024 cuyo objeto es el "REDISEÑO, CONSTRUCCIÓN, MIGRACIÓN Y PUESTA EN MARCHA TÉCNICA Y OPERATIVA DE LOS PORTALES WEB (INTRANET Y EXTRANET) DE LA AGENCIA NACIONAL DE MINERÍA, CONFORME A LA NORMATIVIDAD VIGENTE Y ESPECIALMENTE LOS LINEAMIENTOS PROPORCIONADOS POR MINTIC" 9. Emplear las técnicas de reescritura de código HTML, adición de contenidos, navegación en sitio web, promoviendo a través de los buscadores (SEO), el posicionamiento de la entidad a través de su página Web. 10. Realizar informes de desempeño de los sitios web y portales de la Entidad, implementando las acciones correctivas en caso de evidenciar problemas con el desempeño. 11. Documentar y presentar informes técnicos de las actividades concluidas o que estén en proceso. Entregando los programas fuentes, ejecutables y documentación actualizada asociada con los desarrollos realizados.</v>
          </cell>
          <cell r="P30">
            <v>85100000</v>
          </cell>
          <cell r="Q30">
            <v>4025</v>
          </cell>
          <cell r="R30">
            <v>45667</v>
          </cell>
          <cell r="S30"/>
          <cell r="T30"/>
          <cell r="U30"/>
          <cell r="V30" t="str">
            <v>ANM - PROPIOS</v>
          </cell>
          <cell r="W30"/>
          <cell r="X30">
            <v>85100000</v>
          </cell>
          <cell r="Y30" t="str">
            <v>BIBIANA LISSETTE SANDOVAL BAEZ</v>
          </cell>
          <cell r="Z30" t="str">
            <v xml:space="preserve">COORDINADOR (A) GRUPO DE ATENCIÓN, PARTICIPACIÓN CIUDADANA Y COMUNICACIONES </v>
          </cell>
          <cell r="AA30" t="str">
            <v>GAPCC</v>
          </cell>
          <cell r="AB30">
            <v>11</v>
          </cell>
          <cell r="AC30">
            <v>15</v>
          </cell>
          <cell r="AD30"/>
          <cell r="AE30">
            <v>7400000</v>
          </cell>
          <cell r="AF30">
            <v>52885470</v>
          </cell>
          <cell r="AG30" t="str">
            <v>BIBIANA LISSETTE SANDOVAL BAEZ</v>
          </cell>
          <cell r="AH30" t="str">
            <v xml:space="preserve">COORDINADOR (A) GRUPO DE ATENCIÓN, PARTICIPACIÓN CIUDADANA Y COMUNICACIONES </v>
          </cell>
          <cell r="AI30"/>
          <cell r="AJ30"/>
          <cell r="AK30" t="str">
            <v>Bogotá D.C.</v>
          </cell>
          <cell r="AL30" t="str">
            <v>14 PRESTACIÓN DE SERVICIOS</v>
          </cell>
          <cell r="AM30" t="str">
            <v>BOGOTÁ D.C.</v>
          </cell>
          <cell r="AN30" t="str">
            <v>BOGOTÁ D.C</v>
          </cell>
          <cell r="AO30" t="str">
            <v>DISEÑADOR GRAFICO</v>
          </cell>
          <cell r="AP30" t="str">
            <v>ESPECIALIZACIÓN</v>
          </cell>
          <cell r="AQ30"/>
          <cell r="AR30" t="str">
            <v>ANM</v>
          </cell>
          <cell r="AS30" t="str">
            <v>029</v>
          </cell>
          <cell r="AT30">
            <v>2025</v>
          </cell>
          <cell r="AU30">
            <v>80111600</v>
          </cell>
          <cell r="AV30" t="str">
            <v>SEGUROS DEL ESTADO S.A.</v>
          </cell>
          <cell r="AW30" t="str">
            <v>33-44-101258237</v>
          </cell>
          <cell r="AX30">
            <v>45672</v>
          </cell>
          <cell r="AY30">
            <v>45672</v>
          </cell>
          <cell r="AZ30">
            <v>45672</v>
          </cell>
          <cell r="BA30">
            <v>6825</v>
          </cell>
          <cell r="BB30">
            <v>45672</v>
          </cell>
          <cell r="BC30" t="str">
            <v>POSITIVA</v>
          </cell>
          <cell r="BD30">
            <v>45673</v>
          </cell>
          <cell r="BE30">
            <v>45673</v>
          </cell>
          <cell r="BF30">
            <v>46021</v>
          </cell>
          <cell r="BG30"/>
          <cell r="BH30" t="str">
            <v>CONTRATACIÓN DIRECTA</v>
          </cell>
          <cell r="BI30" t="str">
            <v>ANM-029-2025</v>
          </cell>
          <cell r="BJ30" t="str">
            <v>https://community.secop.gov.co/Public/Tendering/OpportunityDetail/Index?noticeUID=CO1.NTC.7343450&amp;isFromPublicArea=True&amp;isModal=False</v>
          </cell>
          <cell r="BK30"/>
          <cell r="BL30"/>
          <cell r="BM30"/>
          <cell r="BN30"/>
          <cell r="BO30"/>
          <cell r="BP30"/>
          <cell r="BQ30"/>
          <cell r="BR30"/>
          <cell r="BS30"/>
          <cell r="BT30"/>
          <cell r="BU30" t="str">
            <v xml:space="preserve">NAZLY VEGA </v>
          </cell>
        </row>
        <row r="31">
          <cell r="A31" t="str">
            <v>ANM-030-2025</v>
          </cell>
          <cell r="B31" t="str">
            <v>EJECUCIÓN</v>
          </cell>
          <cell r="C31">
            <v>45686</v>
          </cell>
          <cell r="D31" t="str">
            <v>KAREN LORENA BELTRAN</v>
          </cell>
          <cell r="E31">
            <v>100001725</v>
          </cell>
          <cell r="F31" t="str">
            <v>ALFONSO LUIS MONTES OTERO</v>
          </cell>
          <cell r="G31" t="str">
            <v>CONTRATO</v>
          </cell>
          <cell r="H31">
            <v>33486</v>
          </cell>
          <cell r="I31">
            <v>33</v>
          </cell>
          <cell r="J31" t="str">
            <v>APOYO A LA GESTIÓN</v>
          </cell>
          <cell r="K31" t="str">
            <v>CÉDULA DE CIUDADANIA</v>
          </cell>
          <cell r="L31">
            <v>1032445980</v>
          </cell>
          <cell r="M31">
            <v>0</v>
          </cell>
          <cell r="N31" t="str">
            <v>Prestar los servicios de apoyo a la gestión para organizar la operación del canal telefónico, adelantando seguimiento y control a los trámites y servicios de este canal, proponiendo acciones de mejora sobre la gestión integral del mismo, en aras de fortalecer la satisfacción de los usuarios en el marco de un modelo integral de fortalecimiento y relacionamiento con la ciudadanía.</v>
          </cell>
          <cell r="O31" t="str">
            <v>1. Apoyar en la gestión del fortalecimiento de la Política de Servicio, procedimientos y los Protocolos de Atención telefónica de la ANM. 2. Apoyar en la gestión de estrategias y actividades de trabajo para el canal de Atención telefónica, relacionado con la operación del mismo, con el objetivo de garantizar el cumplimiento del ciclo de atención para este canal, de manera óptima bajo los lineamientos de la ANM. 3. Apoyar en la gestión y velar por el correcto desarrollo en la atención del canal telefónico, desde el primer contacto que se haga con el usuario hasta el registro de la solución, dentro del periodo de tiempo y de acuerdo con los procedimientos establecidos y los protocolos de atención de la Entidad. 4. Apoyar en el desarrollo de la gestión relacionada con la satisfacción y percepción de los interesados frente a la atención y respuesta a requerimientos y presentar los informes que le soliciten al respecto y de acuerdo al procedimiento establecido por la Entidad. 5. Servir de enlace con el BPO y demás procesos derivados de la gestión de atención telefónica, gestionando la medición de índices satisfacción y de confianza de los interesados frente a la atención y respuesta a requerimientos presentando los informes y estadística que le soliciten al respecto conforme a los procedimientos establecidos por la Entidad. 6. Reportar los resultados del servicio dado a través del canal de Atención Telefónica, al supervisor de contrato a quien éste designe, de acuerdo con los lineamientos que se le indiquen y mantener contacto permanente con él para informar sobre cualquier situación irregular que se pueda llegar a presentar en la prestación del servicio con su respectivo análisis y sugerencias de mejora. 7. Apoyar la correcta gestión del ciclo de atención en el canal telefónico, promoviendo interacciones efectivas con la ciudadanía, de manera óptima y respondiendo a los usuarios bajo los lineamientos de atención de la ANM 8. Contar con el equipo de cómputo y los elementos de protección personal necesarios para la prestación del servicio 9. Participar en todas las reuniones y actividades solicitadas por su supervisor o la Alta Dirección de la ANM y presentar los documentos o reportes en los términos y con la periodicidad que le sean indicados.</v>
          </cell>
          <cell r="P31">
            <v>52900000</v>
          </cell>
          <cell r="Q31">
            <v>4725</v>
          </cell>
          <cell r="R31">
            <v>45667</v>
          </cell>
          <cell r="S31"/>
          <cell r="T31"/>
          <cell r="U31"/>
          <cell r="V31" t="str">
            <v>ANM - PROPIOS</v>
          </cell>
          <cell r="W31"/>
          <cell r="X31">
            <v>52164000</v>
          </cell>
          <cell r="Y31" t="str">
            <v>BIBIANA LISSETTE SANDOVAL BAEZ</v>
          </cell>
          <cell r="Z31" t="str">
            <v xml:space="preserve">COORDINADOR (A) GRUPO DE ATENCIÓN, PARTICIPACIÓN CIUDADANA Y COMUNICACIONES </v>
          </cell>
          <cell r="AA31" t="str">
            <v>GAPCC</v>
          </cell>
          <cell r="AB31">
            <v>11</v>
          </cell>
          <cell r="AC31">
            <v>15</v>
          </cell>
          <cell r="AD31"/>
          <cell r="AE31">
            <v>4536000</v>
          </cell>
          <cell r="AF31">
            <v>52885470</v>
          </cell>
          <cell r="AG31" t="str">
            <v>BIBIANA LISSETTE SANDOVAL BAEZ</v>
          </cell>
          <cell r="AH31" t="str">
            <v xml:space="preserve">COORDINADOR (A) GRUPO DE ATENCIÓN, PARTICIPACIÓN CIUDADANA Y COMUNICACIONES </v>
          </cell>
          <cell r="AI31"/>
          <cell r="AJ31"/>
          <cell r="AK31" t="str">
            <v>Bogotá D.C.</v>
          </cell>
          <cell r="AL31" t="str">
            <v>14 PRESTACIÓN DE SERVICIOS</v>
          </cell>
          <cell r="AM31" t="str">
            <v>CORDOBA</v>
          </cell>
          <cell r="AN31" t="str">
            <v>MONTERIA</v>
          </cell>
          <cell r="AO31" t="str">
            <v>TECNOLOGIA EN GESTION EMPRESARIAL</v>
          </cell>
          <cell r="AP31" t="str">
            <v>TECNÓLOGO</v>
          </cell>
          <cell r="AQ31"/>
          <cell r="AR31" t="str">
            <v>ANM</v>
          </cell>
          <cell r="AS31" t="str">
            <v>030</v>
          </cell>
          <cell r="AT31">
            <v>2025</v>
          </cell>
          <cell r="AU31">
            <v>80111600</v>
          </cell>
          <cell r="AV31" t="str">
            <v>ASEGURADORA SOLIDARIA DE COLOMBIA</v>
          </cell>
          <cell r="AW31" t="str">
            <v xml:space="preserve">
310-47-994000013168</v>
          </cell>
          <cell r="AX31">
            <v>45672</v>
          </cell>
          <cell r="AY31">
            <v>45672</v>
          </cell>
          <cell r="AZ31">
            <v>45673</v>
          </cell>
          <cell r="BA31">
            <v>7825</v>
          </cell>
          <cell r="BB31">
            <v>45673</v>
          </cell>
          <cell r="BC31" t="str">
            <v>POSITIVA</v>
          </cell>
          <cell r="BD31">
            <v>45674</v>
          </cell>
          <cell r="BE31">
            <v>45674</v>
          </cell>
          <cell r="BF31">
            <v>46022</v>
          </cell>
          <cell r="BG31" t="str">
            <v>NO</v>
          </cell>
          <cell r="BH31" t="str">
            <v>CONTRATACIÓN DIRECTA</v>
          </cell>
          <cell r="BI31" t="str">
            <v>ANM-030-2025</v>
          </cell>
          <cell r="BJ31" t="str">
            <v>https://community.secop.gov.co/Public/Tendering/OpportunityDetail/Index?noticeUID=CO1.NTC.7344132&amp;isFromPublicArea=True&amp;isModal=False</v>
          </cell>
          <cell r="BK31"/>
          <cell r="BL31"/>
          <cell r="BM31"/>
          <cell r="BN31"/>
          <cell r="BO31"/>
          <cell r="BP31"/>
          <cell r="BQ31"/>
          <cell r="BR31"/>
          <cell r="BS31"/>
          <cell r="BT31"/>
          <cell r="BU31" t="str">
            <v xml:space="preserve">VIVIANA GUZMAN </v>
          </cell>
        </row>
        <row r="32">
          <cell r="A32" t="str">
            <v>ANM-031-2025</v>
          </cell>
          <cell r="B32" t="str">
            <v>EJECUCIÓN</v>
          </cell>
          <cell r="C32">
            <v>45686</v>
          </cell>
          <cell r="D32" t="str">
            <v>DANIELA GUTIERREZ ROA</v>
          </cell>
          <cell r="E32">
            <v>100001625</v>
          </cell>
          <cell r="F32" t="str">
            <v>ALFONSO LUIS MONTES OTERO</v>
          </cell>
          <cell r="G32" t="str">
            <v>CONTRATO</v>
          </cell>
          <cell r="H32">
            <v>34326</v>
          </cell>
          <cell r="I32">
            <v>31</v>
          </cell>
          <cell r="J32" t="str">
            <v>PROFESIONAL</v>
          </cell>
          <cell r="K32" t="str">
            <v>CÉDULA DE CIUDADANIA</v>
          </cell>
          <cell r="L32">
            <v>1018464004</v>
          </cell>
          <cell r="M32">
            <v>7</v>
          </cell>
          <cell r="N32" t="str">
            <v>Prestar los servicios profesionales para organizar la operación del canal presencial, adelantando seguimiento y control a
los trámites y servicios de este canal, proponiedo acciones de mejora sobre la gestión integral del mismo, en aras de
fortalecer la satisfaccion de los usuarios en el marco de un modelo integral de fortalecimiento y relacionamiento con la
ciudadanía</v>
          </cell>
          <cell r="O32" t="str">
            <v>1 . Prestar los servicios profesionales para asistir en la gestión administrativa y operativa del canal presencial de la ANM, efectuando el seguimiento y control de los trámites y servicios, formulando propuestas de mejora para la gestión integral del canal, con el fin de garantizar su adecuado funcionamiento en los procedimientos a nivel Nacional, en aras de fortalecer la satisfacción de los usuarios y gestionar de manera integral las relaciones con terceros involucrados.
2. Contribuir en el fortalecimiento de la Política de Servicio, procedimientos y los Protocolos de Atención presencial de la ANM a nivel Nacional.
3.Colaborar en la creación de estrategias y actividades de trabajo para el canal de Atención presencial, relacionado con la operación del mismo, con el objetivo de garantizar el cumplimiento del ciclo de atención para este canal, de manera óptima bajo los lineamientos de la ANM.
4 . Consolidar, custodiar y remitir diariamente al supervisor del contrato o a quien éste designe, todos los datos e información solicitada a los usuarios, durante todo el proceso de atención, incluyendo desde la indagación hasta la solución dada como cierre de la gestión.
5 . Gestionar el desarrollo de las capacitaciones al personal de Atención presencial “Agent Front”, con las distintas dependencias de la entidad, en las diferentes sedes, puntos de atención regional y local de la ANM, garantizando la adecuada implementación de, conocimientos políticas y lineamientos de servicio.
6. Brindar apoyo como enlace con el Grupo de Gestión de Notificaciones, articulando en coordinación con éste, las Notificaciones y/o presentaciones personales de los actos administrativos de carácter particular que se realicen estrictamente en la sede central, Pares y Pales de la Agencia Nacional de Minería.
7 . Servir de enlace con el BPO y demás procesos derivados de la gestión de atención presencial, gestionando la
medición de índices satisfacción y de confianza de los interesados frente a la atención presencial y respuesta a
requerimientos presentando los informes y estadística que le soliciten al respecto conforme a los procedimientos establecidos por la Entidad.
8. Brindar acompañamiento en la validación, seguimiento y administración, del funcionamiento adecuado de todos los elementos necesarios para la prestación del servicio de Atención presencial al usuario en el desarrollo de las obligaciones de los agentes que participan en el proceso, reportando al supervisor de contrato a quien éste designe, cualquier situación que impida o afecte la prestación del servicio.
9.Colaborar en la creación de reportes correspondientes a los resultados de la operación del canal presencial de acuerdo con los lineamientos que se le indiquen, e informar sobre cualquier situación irregular que se pueda llegar a presentar en la prestación del servicio con su respectivo análisis y sugerencias de mejora.
10. Organizar, invitar y promover la socialización que brinde la ANM para la correcta prestación del servicio de Atención presencial, como talleres, capacitaciones y demás actividades similares relacionadas con el objeto del contrato.
11. Reportar los resultados del servicio dado en el desarrollo de la atención presencial, al supervisor de contrato a quien éste designe, de acuerdo con los lineamientos que se le indiquen , manteniendo contacto permanente con él para informar sobre cualquier situación irregular que se pueda llegar a presentar en la prestación del servicio con su respectivo análisis y sugerencias de mejora.
12. Contar con el equipo de cómputo y los elementos de protección personal necesarios para la prestación del servicio
13. Participar en todas las reuniones y actividades referentes al objeto contractual, solicitadas por su supervisor o la Alta Dirección de la ANM y presentar los documentos o reportes en los términos y con la periodicidad que le sean indicados.</v>
          </cell>
          <cell r="P32">
            <v>80500000</v>
          </cell>
          <cell r="Q32">
            <v>4625</v>
          </cell>
          <cell r="R32">
            <v>45667</v>
          </cell>
          <cell r="S32"/>
          <cell r="T32"/>
          <cell r="U32"/>
          <cell r="V32" t="str">
            <v>ANM - PROPIOS</v>
          </cell>
          <cell r="W32"/>
          <cell r="X32">
            <v>80500000</v>
          </cell>
          <cell r="Y32" t="str">
            <v>BIBIANA LISSETTE SANDOVAL BAEZ</v>
          </cell>
          <cell r="Z32" t="str">
            <v xml:space="preserve">COORDINADOR (A) GRUPO DE ATENCIÓN, PARTICIPACIÓN CIUDADANA Y COMUNICACIONES </v>
          </cell>
          <cell r="AA32" t="str">
            <v>GAPCC</v>
          </cell>
          <cell r="AB32">
            <v>11</v>
          </cell>
          <cell r="AC32">
            <v>15</v>
          </cell>
          <cell r="AD32"/>
          <cell r="AE32">
            <v>7000000</v>
          </cell>
          <cell r="AF32">
            <v>52885470</v>
          </cell>
          <cell r="AG32" t="str">
            <v>BIBIANA LISSETTE SANDOVAL BAEZ</v>
          </cell>
          <cell r="AH32" t="str">
            <v xml:space="preserve">COORDINADOR (A) GRUPO DE ATENCIÓN, PARTICIPACIÓN CIUDADANA Y COMUNICACIONES </v>
          </cell>
          <cell r="AI32"/>
          <cell r="AJ32"/>
          <cell r="AK32" t="str">
            <v>Bogotá D.C.</v>
          </cell>
          <cell r="AL32" t="str">
            <v>14 PRESTACIÓN DE SERVICIOS</v>
          </cell>
          <cell r="AM32" t="str">
            <v>BOGOTÁ D.C.</v>
          </cell>
          <cell r="AN32" t="str">
            <v>BOGOTÁ D.C</v>
          </cell>
          <cell r="AO32" t="str">
            <v>ADMINISTRADOR DE EMPRESAS</v>
          </cell>
          <cell r="AP32" t="str">
            <v>PREGRADO</v>
          </cell>
          <cell r="AQ32"/>
          <cell r="AR32" t="str">
            <v>ANM</v>
          </cell>
          <cell r="AS32" t="str">
            <v>031</v>
          </cell>
          <cell r="AT32">
            <v>2025</v>
          </cell>
          <cell r="AU32">
            <v>80111600</v>
          </cell>
          <cell r="AV32" t="str">
            <v>ASEGURADORA SOLIDARIA DE COLOMBIA</v>
          </cell>
          <cell r="AW32" t="str">
            <v>310-47-994000013184</v>
          </cell>
          <cell r="AX32">
            <v>45672</v>
          </cell>
          <cell r="AY32">
            <v>45672</v>
          </cell>
          <cell r="AZ32">
            <v>45673</v>
          </cell>
          <cell r="BA32">
            <v>7725</v>
          </cell>
          <cell r="BB32">
            <v>45307</v>
          </cell>
          <cell r="BC32" t="str">
            <v>POSITIVA</v>
          </cell>
          <cell r="BD32">
            <v>45674</v>
          </cell>
          <cell r="BE32">
            <v>45674</v>
          </cell>
          <cell r="BF32">
            <v>46022</v>
          </cell>
          <cell r="BG32"/>
          <cell r="BH32" t="str">
            <v>CONTRATACIÓN DIRECTA</v>
          </cell>
          <cell r="BI32" t="str">
            <v>ANM-031-2025</v>
          </cell>
          <cell r="BJ32" t="str">
            <v>https://community.secop.gov.co/Public/Tendering/OpportunityDetail/Index?noticeUID=CO1.NTC.7344258&amp;isFromPublicArea=True&amp;isModal=False</v>
          </cell>
          <cell r="BK32"/>
          <cell r="BL32"/>
          <cell r="BM32"/>
          <cell r="BN32"/>
          <cell r="BO32"/>
          <cell r="BP32"/>
          <cell r="BQ32"/>
          <cell r="BR32"/>
          <cell r="BS32"/>
          <cell r="BT32"/>
          <cell r="BU32" t="str">
            <v xml:space="preserve">NAZLY VEGA </v>
          </cell>
        </row>
        <row r="33">
          <cell r="A33" t="str">
            <v>ANM-032-2025</v>
          </cell>
          <cell r="B33" t="str">
            <v>EJECUCIÓN</v>
          </cell>
          <cell r="C33">
            <v>45671</v>
          </cell>
          <cell r="D33" t="str">
            <v>GRACE LORENA RAMIREZ CALVO </v>
          </cell>
          <cell r="E33">
            <v>400014825</v>
          </cell>
          <cell r="F33" t="str">
            <v>SIRLY ANA RUIZ FLOREZ</v>
          </cell>
          <cell r="G33" t="str">
            <v>CONTRATO</v>
          </cell>
          <cell r="H33">
            <v>32025</v>
          </cell>
          <cell r="I33">
            <v>37</v>
          </cell>
          <cell r="J33" t="str">
            <v>PROFESIONAL</v>
          </cell>
          <cell r="K33" t="str">
            <v>CÉDULA DE CIUDADANIA</v>
          </cell>
          <cell r="L33">
            <v>1013592590</v>
          </cell>
          <cell r="M33">
            <v>1</v>
          </cell>
          <cell r="N33" t="str">
            <v>SERVICIOS PROFESIONALES PARA APOYAR JURÍDICAMENTE LOS PROCESOS DE DELIMITACIÓN Y DECLARATORIA DE AEM Y AEM PARA FORMALIZACIÓN, ASÍ COMO LA ESTRUCTURACIÓN DE PROCESOS DE ADJUDICACIÓN QUE CONTRIBUYAN AL APROVECHAMIENTO DE MINERALES ESTRATÉGICOS.</v>
          </cell>
          <cell r="O33" t="str">
            <v>1. Proyectar los actos administrativos y demás documentos
de contenido jurídico que resulten necesarios en desarrollo de los procesos de delimitación y declaración de áreas de
reserva para el desarrollo minero y las Áreas de Reserva Estratégica Minera para el desarrollo de proyectos asociativos 2. Adelantar las actividades necesarias desde el componente jurídico para la estructuración de los procedimientos y
términos de referencia para la adjudicación de las Áreas De Reserva Para El Desarrollo Minero y las Áreas de Reserva
Estratégica Minera para el desarrollo de proyectos asociativos para la asignación de áreas con potencial para minerales
estratégicos.
3.Adelantar y apoyar las actividades para la elaboración, seguimiento, ejecución de los procedimientos y procesos de
selección objetiva, los proyectos y contratos relacionados con las Áreas de Reserva para el Desarrollo Minero y las Áreas
de Reserva Estratégica Minera para el desarrollo de proyectos asociativos, dentro de las etapas que sean competencia
del Grupo de Promoción.
4. Elaborar los informes, comunicaciones, presentaciones, conceptos, memorias y documentos jurídicos que le sean
asignados, así como el análisis de los mismos sobre los asuntos a cargo del Grupo de Promoción relativos a las Áreas
de Reserva para el Desarrollo Minero y las Áreas de Reserva Estratégica Minera para el desarrollo de proyectos
asociativos.
5. Asistir, participar, acompañar y/o prestar apoyo jurídico en los comités, mesas de trabajo, auditorías, comités de
evaluación de proyectos, propuestas, talleres y demás reuniones que le indique el Supervisor acordes con el objeto
contractual.
6. Proyectar los estudios y documentos contractuales asociados al proyecto de inversión del Grupo de Promoción
necesarios para el aprovechamiento de los minerales estratégicos y que permitan el cumplimiento del proyecto.
7. Proyectar respuestas a derechos de petición, consultas, requerimientos y demás solicitudes que se relacionen con el
objeto del contrato.</v>
          </cell>
          <cell r="P33">
            <v>147035514</v>
          </cell>
          <cell r="Q33">
            <v>7425</v>
          </cell>
          <cell r="R33">
            <v>45670</v>
          </cell>
          <cell r="S33"/>
          <cell r="T33"/>
          <cell r="U33"/>
          <cell r="V33" t="str">
            <v>ANM - PROPIOS</v>
          </cell>
          <cell r="W33"/>
          <cell r="X33">
            <v>145771599</v>
          </cell>
          <cell r="Y33" t="str">
            <v>LAURA CAMILA RAMOS DIAZ</v>
          </cell>
          <cell r="Z33" t="str">
            <v xml:space="preserve">VICEPRSIDENTE DE PROMOCIÓN Y FOMENTO </v>
          </cell>
          <cell r="AA33" t="str">
            <v>VPF</v>
          </cell>
          <cell r="AB33"/>
          <cell r="AC33"/>
          <cell r="AD33">
            <v>46022</v>
          </cell>
          <cell r="AE33">
            <v>12639156</v>
          </cell>
          <cell r="AF33">
            <v>52965634</v>
          </cell>
          <cell r="AG33" t="str">
            <v>ANA ALEJANDRA VILLORIA TRUJILLO</v>
          </cell>
          <cell r="AH33" t="str">
            <v xml:space="preserve">COORDINADOR (A) GRUPO DE PROMOCIÓN </v>
          </cell>
          <cell r="AI33"/>
          <cell r="AJ33"/>
          <cell r="AK33" t="str">
            <v>Bogotá D.C.</v>
          </cell>
          <cell r="AL33" t="str">
            <v>14 PRESTACIÓN DE SERVICIOS</v>
          </cell>
          <cell r="AM33" t="str">
            <v>BOGOTÁ D.C.</v>
          </cell>
          <cell r="AN33" t="str">
            <v>BOGOTÁ</v>
          </cell>
          <cell r="AO33" t="str">
            <v>DERECHO</v>
          </cell>
          <cell r="AP33" t="str">
            <v>ESPECIALIZACIÓN</v>
          </cell>
          <cell r="AQ33"/>
          <cell r="AR33" t="str">
            <v>ANM</v>
          </cell>
          <cell r="AS33" t="str">
            <v>032</v>
          </cell>
          <cell r="AT33">
            <v>2025</v>
          </cell>
          <cell r="AU33">
            <v>80111600</v>
          </cell>
          <cell r="AV33" t="str">
            <v>SEGUROS DEL ESTADO S.A.</v>
          </cell>
          <cell r="AW33" t="str">
            <v>14-46-101129543</v>
          </cell>
          <cell r="AX33">
            <v>45672</v>
          </cell>
          <cell r="AY33">
            <v>45672</v>
          </cell>
          <cell r="AZ33">
            <v>45672</v>
          </cell>
          <cell r="BA33">
            <v>6425</v>
          </cell>
          <cell r="BB33">
            <v>45672</v>
          </cell>
          <cell r="BC33" t="str">
            <v>POSITIVA</v>
          </cell>
          <cell r="BD33">
            <v>45674</v>
          </cell>
          <cell r="BE33">
            <v>45674</v>
          </cell>
          <cell r="BF33">
            <v>46022</v>
          </cell>
          <cell r="BG33" t="str">
            <v>NO</v>
          </cell>
          <cell r="BH33" t="str">
            <v>CONTRATACIÓN DIRECTA</v>
          </cell>
          <cell r="BI33" t="str">
            <v>ANM-032-2025</v>
          </cell>
          <cell r="BJ33" t="str">
            <v>https://community.secop.gov.co/Public/Tendering/OpportunityDetail/Index?noticeUID=CO1.NTC.7344097&amp;isFromPublicArea=True&amp;isModal=False</v>
          </cell>
          <cell r="BK33"/>
          <cell r="BL33"/>
          <cell r="BM33"/>
          <cell r="BN33"/>
          <cell r="BO33"/>
          <cell r="BP33"/>
          <cell r="BQ33"/>
          <cell r="BR33"/>
          <cell r="BS33"/>
          <cell r="BT33"/>
          <cell r="BU33" t="str">
            <v xml:space="preserve">VIVIANA GUZMAN </v>
          </cell>
        </row>
        <row r="34">
          <cell r="A34" t="str">
            <v>ANM-033-2025</v>
          </cell>
          <cell r="B34" t="str">
            <v>EJECUCIÓN</v>
          </cell>
          <cell r="C34">
            <v>45685</v>
          </cell>
          <cell r="D34" t="str">
            <v>LEIDI PAOLA RIVERA HERNANDEZ</v>
          </cell>
          <cell r="E34">
            <v>200000225</v>
          </cell>
          <cell r="F34" t="str">
            <v>YOANA MUÑOZ AVENDAÑO</v>
          </cell>
          <cell r="G34" t="str">
            <v>CONTRATO</v>
          </cell>
          <cell r="H34">
            <v>33638</v>
          </cell>
          <cell r="I34">
            <v>33</v>
          </cell>
          <cell r="J34" t="str">
            <v>PROFESIONAL</v>
          </cell>
          <cell r="K34" t="str">
            <v>CÉDULA DE CIUDADANIA</v>
          </cell>
          <cell r="L34">
            <v>1022373804</v>
          </cell>
          <cell r="M34">
            <v>6</v>
          </cell>
          <cell r="N34" t="str">
            <v>PRESTAR SERVICIOS PROFESIONALES EN LA FORMULACIÓN, PLANEACIÓN, EJECUCIÓN Y SEGUIMIENTO A LOS PROYECTOS DE INVERSIÓN EN EL MARCO DEL PROCESO DE TITULACIÓN MINERA, ASÍ COMO A LOS ASUNTOS RELACIONADOS CON PRESUPUESTO, PLANEACIÓN ESTRATÉGICA Y DEMÁS PRO</v>
          </cell>
          <cell r="O34" t="str">
            <v>1. Prestar apoyo en la planeación y formulación del proyecto de inversión requerido para la financiación y desarrollo de actividades competencia de la Vicepresidencia de Contratación y Titulación atendiendo los lineamientos, directrices y aspectos metodológicos impartidos por el Departamento Nacional de planeación y demás normas para tal fin.
2. Preparar el anteproyecto de presupuesto conforme a las necesidades, lineamientos y marco normativo aplicable.
Así como realizar informes necesarios que permitan el seguimiento, trazabilidad, ejecución y evaluación del presupuesto
vigente en relación con el proyecto “Fortalecimiento de la formalización de pequeños y medianos a nivel nacional” y
demás recursos asignados.
3. Tratar como enlace de presupuesto y financiero de la Vicepresidencia de Contratación y Titulación en la planeación
estratégica siguiendo los lineamientos y directrices emitidas por la Vicepresidencia Administrativa y financiera en aras de
apoyar el fortalecimiento de la titulación y formalización minera; así como construir, consolidar, revisar y efectuar
seguimiento al cumplimiento de las metas e indicadores de los planes estratégico y operativos definidos por los grupos
de trabajo de la VCT.
4. Elaborar y reportar en los sistemas de información dispuestos el informes de seguimiento al proyecto
“Fortalecimiento de la formalización y titulación de pequeños y medianos mineros a nivel nacional”, así como adelantar
las modificaciones, trámites que se requieran producto de su ejecución. Adelantar la proyección, registro y
modificaciones al PAA (Plan Anual de Adquisiciones) requeridos por el proyecto de inversión “Fortalecimiento de la
Formalización y Titulación de pequeños y medianos mineros a nivel nacional”. Así como la solicitud de los certificados de
disponibilidad presupuestal necesarios en la gestión de las contrataciones requeridas en desarrollo de las actividades y
ejecución técnica y financiera.
5. Prestar orientación a la Vicepresidencia de Contratación y Titulación en la construcción y/o actualización
documental de los procesos y procedimientos requeridos en relación con el proceso “Generación de títulos mineros y
autorizaciones para la formalización minera”, así como en la construcción y/o actualización documental de los procesos y
procedimientos requeridos en relación con dicho proceso.
6. Apoyar en la identificación, definición, reporte, seguimiento, control y actualización de los informes de riesgos de
gestión y corrupción establecidos como parte de los procesos misionales de que hace parte la Vicepresidencia de
Contratación y Titulación.
7. Brindar acompañamiento en el proceso de generación de títulos mineros y autorizaciones para la formalización, en
el desarrollo de las auditorias, internas, externas, así como de entes de control que apliquen al proyecto de inversión. Así
mismo, en la creación y definición de planes de mejoramiento para los casos en que se identifiquen hallazgos.
8. Elaborar los oficios, memorandos, presentaciones e informes de gestión relacionados con las actividades a cargo
del proyecto fortalecimiento de la formalización y titulación de pequeños y medianos mineros a nivel nacional, así como
asistir y participar en los comités, reuniones, talleres y demás eventos que solicite el supervisor y se relacionen con el objeto
del contrato</v>
          </cell>
          <cell r="P34">
            <v>144909006</v>
          </cell>
          <cell r="Q34">
            <v>7925</v>
          </cell>
          <cell r="R34">
            <v>45670</v>
          </cell>
          <cell r="S34"/>
          <cell r="T34"/>
          <cell r="U34"/>
          <cell r="V34" t="str">
            <v>ANM - PROPIOS</v>
          </cell>
          <cell r="W34"/>
          <cell r="X34">
            <v>144909004</v>
          </cell>
          <cell r="Y34" t="str">
            <v>IVONNE DEL PILAR JIMENEZ GARCIA</v>
          </cell>
          <cell r="Z34" t="str">
            <v xml:space="preserve">VICEPRESIDENTE DE CONTRATACIÓN Y TITULACIÓN </v>
          </cell>
          <cell r="AA34" t="str">
            <v>VCT</v>
          </cell>
          <cell r="AB34">
            <v>11</v>
          </cell>
          <cell r="AC34">
            <v>15</v>
          </cell>
          <cell r="AD34"/>
          <cell r="AE34">
            <v>12600783</v>
          </cell>
          <cell r="AF34">
            <v>1020716175</v>
          </cell>
          <cell r="AG34" t="str">
            <v>JULIETH MARIANNE LAGUADO ENDEMANN</v>
          </cell>
          <cell r="AH34" t="str">
            <v xml:space="preserve">GERENTE DE CONTRATACIÓN MINERA </v>
          </cell>
          <cell r="AI34"/>
          <cell r="AJ34"/>
          <cell r="AK34" t="str">
            <v>Bogotá D.C.</v>
          </cell>
          <cell r="AL34" t="str">
            <v>14 PRESTACIÓN DE SERVICIOS</v>
          </cell>
          <cell r="AM34" t="str">
            <v>SANTANDER</v>
          </cell>
          <cell r="AN34" t="str">
            <v>CHARALA</v>
          </cell>
          <cell r="AO34" t="str">
            <v>INGENIERO INDUSTRIAL</v>
          </cell>
          <cell r="AP34" t="str">
            <v>ESPECIALIZACIÓN</v>
          </cell>
          <cell r="AQ34"/>
          <cell r="AR34" t="str">
            <v>ANM</v>
          </cell>
          <cell r="AS34" t="str">
            <v>033</v>
          </cell>
          <cell r="AT34">
            <v>2025</v>
          </cell>
          <cell r="AU34">
            <v>80111600</v>
          </cell>
          <cell r="AV34" t="str">
            <v>ASEGURADORA SOLIDARIA DE COLOMBIA</v>
          </cell>
          <cell r="AW34" t="str">
            <v>310-47-994000013183</v>
          </cell>
          <cell r="AX34">
            <v>45672</v>
          </cell>
          <cell r="AY34">
            <v>45672</v>
          </cell>
          <cell r="AZ34">
            <v>45672</v>
          </cell>
          <cell r="BA34">
            <v>6725</v>
          </cell>
          <cell r="BB34">
            <v>45672</v>
          </cell>
          <cell r="BC34" t="str">
            <v>POSITIVA</v>
          </cell>
          <cell r="BD34">
            <v>45673</v>
          </cell>
          <cell r="BE34">
            <v>45673</v>
          </cell>
          <cell r="BF34">
            <v>46021</v>
          </cell>
          <cell r="BG34"/>
          <cell r="BH34" t="str">
            <v>CONTRATACIÓN DIRECTA</v>
          </cell>
          <cell r="BI34" t="str">
            <v>ANM-033-2025</v>
          </cell>
          <cell r="BJ34" t="str">
            <v>https://community.secop.gov.co/Public/Tendering/OpportunityDetail/Index?noticeUID=CO1.NTC.7347579&amp;isFromPublicArea=True&amp;isModal=False</v>
          </cell>
          <cell r="BK34"/>
          <cell r="BL34"/>
          <cell r="BM34"/>
          <cell r="BN34"/>
          <cell r="BO34"/>
          <cell r="BP34"/>
          <cell r="BQ34"/>
          <cell r="BR34"/>
          <cell r="BS34"/>
          <cell r="BT34"/>
          <cell r="BU34" t="str">
            <v xml:space="preserve">NAZLY VEGA </v>
          </cell>
        </row>
        <row r="35">
          <cell r="A35" t="str">
            <v>ANM-034-2025</v>
          </cell>
          <cell r="B35" t="str">
            <v>EJECUCIÓN</v>
          </cell>
          <cell r="C35">
            <v>45672</v>
          </cell>
          <cell r="D35" t="str">
            <v>STEFANÍA GARCÍA BOHÓRQUEZ</v>
          </cell>
          <cell r="E35">
            <v>400015025</v>
          </cell>
          <cell r="F35" t="str">
            <v>MARTHA PATRICIA PUERTO GUIO</v>
          </cell>
          <cell r="G35" t="str">
            <v>CONTRATO</v>
          </cell>
          <cell r="H35">
            <v>35765</v>
          </cell>
          <cell r="I35">
            <v>27</v>
          </cell>
          <cell r="J35" t="str">
            <v>PROFESIONAL</v>
          </cell>
          <cell r="K35" t="str">
            <v>CÉDULA DE CIUDADANIA</v>
          </cell>
          <cell r="L35">
            <v>1233894357</v>
          </cell>
          <cell r="M35">
            <v>6</v>
          </cell>
          <cell r="N35" t="str">
            <v xml:space="preserve">Prestar servicios profesionales la formulación, seguimiento y ejecución de planes, programas, indicadores y apoyo al seguimiento del proyecto de inversión del Grupo de Promoción de la Agencia Nacional de Minería, así como lo relacionado con el análisis de datos de planeación de proyectos asociados a la promoción de minerales estratégicos y las directrices del sector minero establecidas en el PND 2022–2026. </v>
          </cell>
          <cell r="O35" t="str">
            <v>1. Generar y proyectar insumos para la formulación, seguimiento y ejecución de planes, programas, indicadores del grupo, metas y regionalización asociadas al proyecto de inversión del Grupo de Promoción. 2. Apoyar el seguimiento y reporte de las metas e indicadores asociados al PND 2022–2026 y su registro en los aplicativos de la entidad y Sistemas de Información del Departamento Nacional de Planeación. 3. Brindar acompañamiento para el levantamiento de estudios, consolidación y análisis de datos estadísticos que sirvan como insumo para llevar a cabo proyectos asociados a la promoción de minerales estratégicos. 4. Apoyar en los procesos de seguimiento, actualización, ejecución y recomendaciones de ajuste relacionadas con el proyecto de inversión del Grupo de Promoción y su registro en los Sistemas de Información del Departamento Nacional de Planeación. 5. Participar en el seguimiento y validación del Plan Anual de Adquisiciones formulado con recursos de inversión para la vigencia actual, mediante la creación, modificación o eliminación de líneas y apoyar la inclusión de estos cambios en los aplicativos destinados para tal fin. 6. Preparar respuestas a los derechos de petición, consultas, requerimientos, presentaciones y demás solicitudes de información internos y/o externos relacionados con la gestión del proyecto de inversión y los demás que se relacionen con el objeto del contrato. 7. Asistir, participar, acompañar y/o apoyar técnicamente los comités, mesas de trabajo, visitas técnicas, comités de evaluación de proyectos, auditorias, talleres y demás reuniones que le indique el supervisor.</v>
          </cell>
          <cell r="P35">
            <v>134390599</v>
          </cell>
          <cell r="Q35">
            <v>7625</v>
          </cell>
          <cell r="R35">
            <v>45670</v>
          </cell>
          <cell r="S35"/>
          <cell r="T35"/>
          <cell r="U35"/>
          <cell r="V35" t="str">
            <v>ANM - PROPIOS</v>
          </cell>
          <cell r="W35"/>
          <cell r="X35">
            <v>134390599</v>
          </cell>
          <cell r="Y35" t="str">
            <v>LAURA CAMILA RAMOS DIAZ</v>
          </cell>
          <cell r="Z35" t="str">
            <v xml:space="preserve">VICEPRSIDENTE DE PROMOCIÓN Y FOMENTO </v>
          </cell>
          <cell r="AA35" t="str">
            <v>VPF</v>
          </cell>
          <cell r="AB35"/>
          <cell r="AC35"/>
          <cell r="AD35">
            <v>46022</v>
          </cell>
          <cell r="AE35">
            <v>11686139</v>
          </cell>
          <cell r="AF35">
            <v>98574963</v>
          </cell>
          <cell r="AG35" t="str">
            <v>Elkin Hernando Monsalve</v>
          </cell>
          <cell r="AH35" t="str">
            <v>GESTOR T1 GRADO 11</v>
          </cell>
          <cell r="AI35"/>
          <cell r="AJ35"/>
          <cell r="AK35" t="str">
            <v>Bogotá D.C.</v>
          </cell>
          <cell r="AL35" t="str">
            <v>14 PRESTACIÓN DE SERVICIOS</v>
          </cell>
          <cell r="AM35" t="str">
            <v>BOGOTÁ D.C.</v>
          </cell>
          <cell r="AN35" t="str">
            <v>BOGOTÁ</v>
          </cell>
          <cell r="AO35" t="str">
            <v xml:space="preserve">ECONOMIA </v>
          </cell>
          <cell r="AP35" t="str">
            <v>ESPECIALIZACIÓN</v>
          </cell>
          <cell r="AQ35"/>
          <cell r="AR35" t="str">
            <v>ANM</v>
          </cell>
          <cell r="AS35" t="str">
            <v>034</v>
          </cell>
          <cell r="AT35">
            <v>2025</v>
          </cell>
          <cell r="AU35">
            <v>80111600</v>
          </cell>
          <cell r="AV35" t="str">
            <v>ASEGURADORA SOLIDARIA DE COLOMBIA</v>
          </cell>
          <cell r="AW35" t="str">
            <v>310 - 47 - 994000013207</v>
          </cell>
          <cell r="AX35">
            <v>45672</v>
          </cell>
          <cell r="AY35">
            <v>45673</v>
          </cell>
          <cell r="AZ35">
            <v>45673</v>
          </cell>
          <cell r="BA35">
            <v>7325</v>
          </cell>
          <cell r="BB35">
            <v>45673</v>
          </cell>
          <cell r="BC35" t="str">
            <v>POSITIVA</v>
          </cell>
          <cell r="BD35">
            <v>45674</v>
          </cell>
          <cell r="BE35">
            <v>45674</v>
          </cell>
          <cell r="BF35">
            <v>46022</v>
          </cell>
          <cell r="BG35" t="str">
            <v>NO</v>
          </cell>
          <cell r="BH35" t="str">
            <v>CONTRATACIÓN DIRECTA</v>
          </cell>
          <cell r="BI35" t="str">
            <v>ANM-034-2025</v>
          </cell>
          <cell r="BJ35" t="str">
            <v>https://community.secop.gov.co/Public/Tendering/OpportunityDetail/Index?noticeUID=CO1.NTC.7353071&amp;isFromPublicArea=True&amp;isModal=False</v>
          </cell>
          <cell r="BK35"/>
          <cell r="BL35"/>
          <cell r="BM35"/>
          <cell r="BN35"/>
          <cell r="BO35"/>
          <cell r="BP35"/>
          <cell r="BQ35"/>
          <cell r="BR35"/>
          <cell r="BS35"/>
          <cell r="BT35"/>
          <cell r="BU35" t="str">
            <v xml:space="preserve">VIVIANA GUZMAN </v>
          </cell>
        </row>
        <row r="36">
          <cell r="A36" t="str">
            <v>ANM-035-2025</v>
          </cell>
          <cell r="B36" t="str">
            <v>EJECUCIÓN</v>
          </cell>
          <cell r="C36">
            <v>45672</v>
          </cell>
          <cell r="D36" t="str">
            <v>MARIUXY PAOLA MORALES CELEDON</v>
          </cell>
          <cell r="E36">
            <v>200001725</v>
          </cell>
          <cell r="F36" t="str">
            <v>MARIA PAULA CASTILLO OSORIO</v>
          </cell>
          <cell r="G36" t="str">
            <v>CONTRATO</v>
          </cell>
          <cell r="H36">
            <v>29589</v>
          </cell>
          <cell r="I36">
            <v>44</v>
          </cell>
          <cell r="J36" t="str">
            <v>PROFESIONAL</v>
          </cell>
          <cell r="K36" t="str">
            <v>CÉDULA DE CIUDADANIA</v>
          </cell>
          <cell r="L36">
            <v>49796535</v>
          </cell>
          <cell r="M36">
            <v>2</v>
          </cell>
          <cell r="N36" t="str">
            <v>PSP AL GEMTM PARA APOYAR JURIDICAMENTE EL RPOCESO DE CARACTERIZACIÓN Y CAPACITACIÓN A MINEROS, ASÍ COMO LA ELABORACIÓN Y/O REVISIÓN DE ACTOS ADMINISTRATIVOS A PARTIR DE LA VERIFICACIÓN DE REQUESITOS DE LOS TRÁMITES DE MODIFICACIÓN EN EL MARCO DEL FORTALECIMIENTO DE LA PEQUEÑA Y MEDIANA MINERÍA.</v>
          </cell>
          <cell r="O36" t="str">
            <v>1. Brindar acompañamiento jurídico en el proceso de caracterización y/o capacitación a los titulares mineros con el fin de fortalecer la pequeña y mediana minería, cuando sean requeridas por el supervisor del contrato.
2. Revisar los actos administrativos de las modificaciones a los títulos mineros, así como, revisar los recursos, las minutas y/o otrosíes de contratos de concesión minera, cuando sean requeridas por el supervisor del contrato.3. Apoyar al GEMTM en la elaboración de los actos administrativos de las modificaciones a los títulos mineros, así como, proyectar los recursos, las minutas y/o otrosíes de contratos de concesión minera, remitiendo oportunamente los reportes respectivos para la actualización de la base de datos y demás actuaciones jurídicas que se requieran para el fortalecimiento de la pequeña y mediana minería.
4. Proyectar oficios, memorados y respuestas a las peticiones que le sean asignadas por el supervisor del contrato a través del Sistema de Gestión Documental – SGD y demás herramientas dispuestas por la entidad y realizar el seguimiento respectivo, así como los informes y/o presentaciones con las estadísticas de los trámites asignados en el marco del objeto contractual.
5. Asistir y participar en las reuniones, talleres, socializaciones, capacitaciones, comisiones y demás eventos presenciales y/o virtuales, cuando así lo requiera el Supervisor del Contrato en el marco del objeto contractual._x000D_</v>
          </cell>
          <cell r="P36">
            <v>42151075</v>
          </cell>
          <cell r="Q36">
            <v>6525</v>
          </cell>
          <cell r="R36">
            <v>45670</v>
          </cell>
          <cell r="S36"/>
          <cell r="T36"/>
          <cell r="U36"/>
          <cell r="V36" t="str">
            <v>ANM - PROPIOS</v>
          </cell>
          <cell r="W36"/>
          <cell r="X36">
            <v>42151075</v>
          </cell>
          <cell r="Y36" t="str">
            <v>IVONNE DEL PILAR JIMENEZ GARCIA</v>
          </cell>
          <cell r="Z36" t="str">
            <v xml:space="preserve">VICEPRESIDENTE DE CONTRATACIÓN Y TITULACIÓN </v>
          </cell>
          <cell r="AA36" t="str">
            <v>VCT</v>
          </cell>
          <cell r="AB36">
            <v>5</v>
          </cell>
          <cell r="AC36"/>
          <cell r="AD36"/>
          <cell r="AE36">
            <v>8430215</v>
          </cell>
          <cell r="AF36">
            <v>60322828</v>
          </cell>
          <cell r="AG36" t="str">
            <v>EVA ISOLINA MENDOZA DELGADO _x000D_</v>
          </cell>
          <cell r="AH36" t="str">
            <v>COORDINADOR (A) GRUPO DE EVALUACIÓN Y MODIFICACIÓN A TITULOS MINEROS</v>
          </cell>
          <cell r="AI36"/>
          <cell r="AJ36"/>
          <cell r="AK36" t="str">
            <v>Bogotá D.C.</v>
          </cell>
          <cell r="AL36" t="str">
            <v>14 PRESTACIÓN DE SERVICIOS</v>
          </cell>
          <cell r="AM36" t="str">
            <v>CESAR</v>
          </cell>
          <cell r="AN36" t="str">
            <v>VALLEDUPAR</v>
          </cell>
          <cell r="AO36" t="str">
            <v>DERECHO</v>
          </cell>
          <cell r="AP36" t="str">
            <v>ESPECIALIZACIÓN</v>
          </cell>
          <cell r="AQ36"/>
          <cell r="AR36" t="str">
            <v>ANM</v>
          </cell>
          <cell r="AS36" t="str">
            <v>035</v>
          </cell>
          <cell r="AT36">
            <v>2025</v>
          </cell>
          <cell r="AU36">
            <v>80111600</v>
          </cell>
          <cell r="AV36" t="str">
            <v>ASEGURADORA SOLIDARIA DE COLOMBIA</v>
          </cell>
          <cell r="AW36" t="str">
            <v>310-47-994000013209</v>
          </cell>
          <cell r="AX36">
            <v>45673</v>
          </cell>
          <cell r="AY36">
            <v>45673</v>
          </cell>
          <cell r="AZ36">
            <v>45673</v>
          </cell>
          <cell r="BA36">
            <v>8125</v>
          </cell>
          <cell r="BB36">
            <v>45674</v>
          </cell>
          <cell r="BC36" t="str">
            <v>POSITIVA</v>
          </cell>
          <cell r="BD36">
            <v>45674</v>
          </cell>
          <cell r="BE36">
            <v>45674</v>
          </cell>
          <cell r="BF36">
            <v>45824</v>
          </cell>
          <cell r="BG36"/>
          <cell r="BH36" t="str">
            <v>CONTRATACIÓN DIRECTA</v>
          </cell>
          <cell r="BI36" t="str">
            <v>ANM-035-2025</v>
          </cell>
          <cell r="BJ36" t="str">
            <v>https://community.secop.gov.co/Public/Tendering/OpportunityDetail/Index?noticeUID=CO1.NTC.7352678&amp;isFromPublicArea=True&amp;isModal=False</v>
          </cell>
          <cell r="BK36"/>
          <cell r="BL36"/>
          <cell r="BM36"/>
          <cell r="BN36"/>
          <cell r="BO36"/>
          <cell r="BP36"/>
          <cell r="BQ36"/>
          <cell r="BR36"/>
          <cell r="BS36"/>
          <cell r="BT36"/>
          <cell r="BU36" t="str">
            <v xml:space="preserve">NAZLY VEGA </v>
          </cell>
        </row>
        <row r="37">
          <cell r="A37" t="str">
            <v>ANM-036-2025</v>
          </cell>
          <cell r="B37" t="str">
            <v>EJECUCIÓN</v>
          </cell>
          <cell r="C37">
            <v>45685</v>
          </cell>
          <cell r="D37" t="str">
            <v>SANDRA CRISTINA CALLE  OBANDO</v>
          </cell>
          <cell r="E37">
            <v>200004925</v>
          </cell>
          <cell r="F37" t="str">
            <v>YOANA MUÑOZ AVENDAÑO</v>
          </cell>
          <cell r="G37" t="str">
            <v>CONTRATO</v>
          </cell>
          <cell r="H37">
            <v>25083</v>
          </cell>
          <cell r="I37">
            <v>56</v>
          </cell>
          <cell r="J37" t="str">
            <v>PROFESIONAL</v>
          </cell>
          <cell r="K37" t="str">
            <v>CÉDULA DE CIUDADANIA</v>
          </cell>
          <cell r="L37">
            <v>30308720</v>
          </cell>
          <cell r="M37">
            <v>8</v>
          </cell>
          <cell r="N37" t="str">
            <v xml:space="preserve">PRESTAR SERVICIOS PROFESIONALES EN LA CONSULTA, ANÁLISIS Y REPORTE DE INFORMACIÓN RELACIONADA CON EL SISTEMA INTEGRAL DE GESTIÓN MINERA. </v>
          </cell>
          <cell r="O37" t="str">
            <v>1. Gestionar los requerimientos internos y externos asignados, así como realizar el análisis de los datos e información en el Sistema Integral de Gestión Minera (SIGM). 2. Participar en la definición e implementación de los mecanismos de estandarización, articulación y aseguramiento de la calidad de la información. 3. Participar en las actividades que le sean asignadas en relación con el desarrollo de la Infraestructura de Datos Espaciales (IDE) corporativa y del sector. 4. Participar en las actividades relacionadas con la gestión del cambio y la gestión del conocimiento, para la consolidación del Sistema Integral de Gestión Minera. 5. Apoyar los procesos de limpieza de datos, depuración y mejora del Sistema Integral Minera. 6. Generar con calidad y en oportunidad los reportes alfanuméricos que sean solicitados para dar respuesta a requerimientos u ordenes judiciales, de entes de control, internos y externos. 7. Implementar los procedimientos y proponer acciones de mejora para la generación de reportes y consultas en las bases de datos relacionadas con el Grupo de Catastro y Registro Minero. 8. Realizar oportunamente las actualizaciones de datos asociados a solicitudes mineras existentes en la plataforma del Sistema Integral de Gestión Minera (SIGM) 9. Elaborar con calidad y en oportunidad los productos documentales, indicadores de gestión, informes, reporte o presentaciones que sean solicitados en relación con su objeto contractual por el supervisor.</v>
          </cell>
          <cell r="P37">
            <v>103500000</v>
          </cell>
          <cell r="Q37">
            <v>6825</v>
          </cell>
          <cell r="R37">
            <v>45670</v>
          </cell>
          <cell r="S37"/>
          <cell r="T37"/>
          <cell r="U37"/>
          <cell r="V37" t="str">
            <v>ANM - PROPIOS</v>
          </cell>
          <cell r="W37"/>
          <cell r="X37">
            <v>103500000</v>
          </cell>
          <cell r="Y37" t="str">
            <v>IVONNE DEL PILAR JIMENEZ GARCIA</v>
          </cell>
          <cell r="Z37" t="str">
            <v xml:space="preserve">VICEPRESIDENTE DE CONTRATACIÓN Y TITULACIÓN </v>
          </cell>
          <cell r="AA37" t="str">
            <v>VCT</v>
          </cell>
          <cell r="AB37"/>
          <cell r="AC37"/>
          <cell r="AD37">
            <v>46022</v>
          </cell>
          <cell r="AE37">
            <v>9000000</v>
          </cell>
          <cell r="AF37">
            <v>79447042</v>
          </cell>
          <cell r="AG37" t="str">
            <v>WILLIAM ALBERTO MARTINEZ DIAZ</v>
          </cell>
          <cell r="AH37" t="str">
            <v xml:space="preserve">COORDINADOR (A) GRUPO DE CATASTRO MINERO </v>
          </cell>
          <cell r="AI37"/>
          <cell r="AJ37"/>
          <cell r="AK37" t="str">
            <v>Bogotá D.C.</v>
          </cell>
          <cell r="AL37" t="str">
            <v>14 PRESTACIÓN DE SERVICIOS</v>
          </cell>
          <cell r="AM37" t="str">
            <v>CALDAS</v>
          </cell>
          <cell r="AN37" t="str">
            <v>PALESTINA</v>
          </cell>
          <cell r="AO37" t="str">
            <v>INGENIERA EN COMPUTACIÓN</v>
          </cell>
          <cell r="AP37" t="str">
            <v>ESPECIALIZACIÓN</v>
          </cell>
          <cell r="AQ37"/>
          <cell r="AR37" t="str">
            <v>ANM</v>
          </cell>
          <cell r="AS37" t="str">
            <v>036</v>
          </cell>
          <cell r="AT37">
            <v>2025</v>
          </cell>
          <cell r="AU37">
            <v>80111600</v>
          </cell>
          <cell r="AV37" t="str">
            <v>ASEGURADORA SOLIDARIA DE COLOMBIA</v>
          </cell>
          <cell r="AW37" t="str">
            <v>310 - 47 - 994000013234</v>
          </cell>
          <cell r="AX37">
            <v>45673</v>
          </cell>
          <cell r="AY37">
            <v>45673</v>
          </cell>
          <cell r="AZ37">
            <v>45674</v>
          </cell>
          <cell r="BA37">
            <v>8025</v>
          </cell>
          <cell r="BB37">
            <v>45674</v>
          </cell>
          <cell r="BC37" t="str">
            <v>POSITIVA</v>
          </cell>
          <cell r="BD37">
            <v>45677</v>
          </cell>
          <cell r="BE37">
            <v>45677</v>
          </cell>
          <cell r="BF37">
            <v>46022</v>
          </cell>
          <cell r="BG37" t="str">
            <v>NO</v>
          </cell>
          <cell r="BH37" t="str">
            <v>CONTRATACIÓN DIRECTA</v>
          </cell>
          <cell r="BI37" t="str">
            <v>ANM-036-2025</v>
          </cell>
          <cell r="BJ37" t="str">
            <v>https://community.secop.gov.co/Public/Tendering/OpportunityDetail/Index?noticeUID=CO1.NTC.7359430&amp;isFromPublicArea=True&amp;isModal=False</v>
          </cell>
          <cell r="BK37"/>
          <cell r="BL37"/>
          <cell r="BM37"/>
          <cell r="BN37"/>
          <cell r="BO37"/>
          <cell r="BP37"/>
          <cell r="BQ37"/>
          <cell r="BR37"/>
          <cell r="BS37"/>
          <cell r="BT37"/>
          <cell r="BU37" t="str">
            <v xml:space="preserve">VIVIANA GUZMAN </v>
          </cell>
        </row>
        <row r="38">
          <cell r="A38" t="str">
            <v>ANM-037-2025</v>
          </cell>
          <cell r="B38" t="str">
            <v>EJECUCIÓN</v>
          </cell>
          <cell r="C38">
            <v>45672</v>
          </cell>
          <cell r="D38" t="str">
            <v>LINA MARIA CONTRERAS VALBUENA</v>
          </cell>
          <cell r="E38">
            <v>200006425</v>
          </cell>
          <cell r="F38" t="str">
            <v>MARTHA PATRICIA PUERTO GUIO</v>
          </cell>
          <cell r="G38" t="str">
            <v>CONTRATO</v>
          </cell>
          <cell r="H38">
            <v>28542</v>
          </cell>
          <cell r="I38">
            <v>47</v>
          </cell>
          <cell r="J38" t="str">
            <v>PROFESIONAL</v>
          </cell>
          <cell r="K38" t="str">
            <v>CÉDULA DE CIUDADANIA</v>
          </cell>
          <cell r="L38">
            <v>52087714</v>
          </cell>
          <cell r="M38">
            <v>3</v>
          </cell>
          <cell r="N38" t="str">
            <v>Prestar Servicios Profesionales en la Vicepresidencia de Contratación y Titulación, ejecutando obligaciones administrativas y de gestión con otras dependencias de la entidad, así como atender asuntos requeridos por el supervisor o quien este designe, en el marco del Sistema Integral de Gestión Minera.</v>
          </cell>
          <cell r="O38" t="str">
            <v>1. Apoyar al Despacho de la Vicepresidencia de Contratación y Titulacióny a la Gerencia o Coordinación del Grupo de Catastro y Registro Minero en las gestiones administrativas que se le designen y presentar los informes respectivos
según lo exija el supervisor.
2. Analizar, elaborar, actualizar y hacer seguimiento de la información para las bases de datos necesarias en el diagnóstico, caracterización y socialización, en el marco del proyecto de inversión Consolidación del Sistema Integral de Gestión Minera a Nivel Nacional.
3. Proyectar con calidad y en oportunidad las respuestas asignadas a través de los Sistemas de Gestión Documental que correspondan a la Vicepresidencia de Contratación y Titulación transversalmente con el Grupo de Catastro y Registro Minero Nacional.
4. Apoyar cuando sea necesario, la programación de las comisiones para los desplazamientos del personal, en cumplimiento de las metas de los Proyectos de Inversión de la VCT. De igual manera, apoyar la revisión de documentos, el reporte de informes financieros, el registro en el aplicativo de la ANM, el seguimiento y demás actuaciones requeridas en el proceso de legalización de comisiones.
5. Programar reuniones, socializaciones, talleres, mesas de trabajo, capacitaciones y participar en ellas cuando sea requerido por la supervisión. Asimismo, apoyar la programación de las agendas del Vicepresidente y de quien éste
designe, para la  tención/orientación de usuarios internos y/o externos.
6. Apoyar las gestiones  administrativas y financieras competencia de la VCT y del GCRM, con el fin de cumplir las metas establecidas para el proyecto en los aplicativos que disponga la entidad, según requerimiento de la
supervisión.</v>
          </cell>
          <cell r="P38">
            <v>93454369</v>
          </cell>
          <cell r="Q38">
            <v>8525</v>
          </cell>
          <cell r="R38">
            <v>45670</v>
          </cell>
          <cell r="S38"/>
          <cell r="T38"/>
          <cell r="U38"/>
          <cell r="V38" t="str">
            <v>ANM - PROPIOS</v>
          </cell>
          <cell r="W38"/>
          <cell r="X38">
            <v>93454290</v>
          </cell>
          <cell r="Y38" t="str">
            <v>IVONNE DEL PILAR JIMENEZ GARCIA</v>
          </cell>
          <cell r="Z38" t="str">
            <v xml:space="preserve">VICEPRESIDENTE DE CONTRATACIÓN Y TITULACIÓN </v>
          </cell>
          <cell r="AA38" t="str">
            <v>VCT</v>
          </cell>
          <cell r="AB38"/>
          <cell r="AC38"/>
          <cell r="AD38">
            <v>46022</v>
          </cell>
          <cell r="AE38">
            <v>8126460</v>
          </cell>
          <cell r="AF38">
            <v>79447042</v>
          </cell>
          <cell r="AG38" t="str">
            <v>WILLIAM ALBERTO MARTINEZ DIAZ</v>
          </cell>
          <cell r="AH38" t="str">
            <v xml:space="preserve">COORDINADOR (A) GRUPO DE CATASTRO MINERO </v>
          </cell>
          <cell r="AI38"/>
          <cell r="AJ38"/>
          <cell r="AK38" t="str">
            <v>Bogotá D.C.</v>
          </cell>
          <cell r="AL38" t="str">
            <v>14 PRESTACIÓN DE SERVICIOS</v>
          </cell>
          <cell r="AM38" t="str">
            <v>BOGOTÁ D.C.</v>
          </cell>
          <cell r="AN38" t="str">
            <v>BOGOTÁ D.C</v>
          </cell>
          <cell r="AO38" t="str">
            <v>ADMINISTRADOR DE EMPRESAS</v>
          </cell>
          <cell r="AP38" t="str">
            <v>ESPECIALIZACIÓN</v>
          </cell>
          <cell r="AQ38"/>
          <cell r="AR38" t="str">
            <v>ANM</v>
          </cell>
          <cell r="AS38" t="str">
            <v>037</v>
          </cell>
          <cell r="AT38">
            <v>2025</v>
          </cell>
          <cell r="AU38">
            <v>80111600</v>
          </cell>
          <cell r="AV38" t="str">
            <v>ASEGURADORA SOLIDARIA DE COLOMBIA</v>
          </cell>
          <cell r="AW38" t="str">
            <v>310-47-994000013212</v>
          </cell>
          <cell r="AX38">
            <v>45673</v>
          </cell>
          <cell r="AY38">
            <v>45673</v>
          </cell>
          <cell r="AZ38">
            <v>45673</v>
          </cell>
          <cell r="BA38">
            <v>7525</v>
          </cell>
          <cell r="BB38">
            <v>45673</v>
          </cell>
          <cell r="BC38" t="str">
            <v>POSITIVA</v>
          </cell>
          <cell r="BD38">
            <v>45674</v>
          </cell>
          <cell r="BE38">
            <v>45674</v>
          </cell>
          <cell r="BF38">
            <v>46022</v>
          </cell>
          <cell r="BG38"/>
          <cell r="BH38" t="str">
            <v>CONTRATACIÓN DIRECTA</v>
          </cell>
          <cell r="BI38" t="str">
            <v>ANM-037-2025</v>
          </cell>
          <cell r="BJ38" t="str">
            <v>https://community.secop.gov.co/Public/Tendering/OpportunityDetail/Index?noticeUID=CO1.NTC.7354386&amp;isFromPublicArea=True&amp;isModal=False</v>
          </cell>
          <cell r="BK38"/>
          <cell r="BL38"/>
          <cell r="BM38"/>
          <cell r="BN38"/>
          <cell r="BO38"/>
          <cell r="BP38"/>
          <cell r="BQ38"/>
          <cell r="BR38"/>
          <cell r="BS38"/>
          <cell r="BT38"/>
          <cell r="BU38" t="str">
            <v xml:space="preserve">NAZLY VEGA </v>
          </cell>
        </row>
        <row r="39">
          <cell r="A39" t="str">
            <v>ANM-038-2025</v>
          </cell>
          <cell r="B39" t="str">
            <v>EJECUCIÓN</v>
          </cell>
          <cell r="C39">
            <v>45664</v>
          </cell>
          <cell r="D39" t="str">
            <v xml:space="preserve">KAREN MILENA MAYORCA HERNANDEZ </v>
          </cell>
          <cell r="E39">
            <v>200003225</v>
          </cell>
          <cell r="F39" t="str">
            <v>SIRLY ANA RUIZ FLOREZ</v>
          </cell>
          <cell r="G39" t="str">
            <v>CONTRATO</v>
          </cell>
          <cell r="H39">
            <v>32742</v>
          </cell>
          <cell r="I39">
            <v>35</v>
          </cell>
          <cell r="J39" t="str">
            <v>PROFESIONAL</v>
          </cell>
          <cell r="K39" t="str">
            <v>CÉDULA DE CIUDADANIA</v>
          </cell>
          <cell r="L39">
            <v>1032431602</v>
          </cell>
          <cell r="M39">
            <v>0</v>
          </cell>
          <cell r="N39" t="str">
            <v xml:space="preserve">Prestar Servicios Profesionales JURÍDICOS PARA APOYAR A LA VCT EN LA DEFINICIÓN DE LINEAMIENTOS, ESTRATEGIAS,
PROCEDIMIENTOS, PLANES Y DEMÁS GESTIONES REQUERIDAS EN EL PROCESO DE TITULACIÓN MINERA, ASÍ COMO EN
LAS ACTIVIDADES DE CAPACITACIÓN Y/O ACOMPAÑAMIENTO QUE SE REQUIERAN PARA EL IMPULSO DE LA PEQUEÑA Y
MEDIANA MINERÍA
</v>
          </cell>
          <cell r="O39" t="str">
            <v>1. Prestar apoyo jurídico desde su experticia
profesional a la VCT en la definición de lineamientos, procedimientos y demás instrumentos de gestión, en la
implementación de estrategias de socialización de actividades en territorio que conlleven al fortalecimiento de la pequeña
y mediana minería, así como adelantar las presentaciones y/o informes del resultado de la implementación. 2. Verificar y evaluar el cumplimiento de requisitos en los actos administrativos, minutas de contratos y otrosíes que
resuelven los trámites competencia de los grupos de trabajo de la VCT, asignados en el Sistema Integral de Gestión
Minera- Anna Minería o en la plataforma que establezca la entidad, en el marco del proyecto de inversión para el
fortalecimiento de la pequeña y mediana minería.
3. Apoyar la revisión y/o estudio y/o análisis de los antecedentes fácticos y jurídicos que versen o guarden relación
con los actos administrativos y las minutas de contratos de concesión minera y otrosíes, competencia de la
Vicepresidencia de Contratación y Titulación para el fortalecimiento de la pequeña y mediana minería.
4. Proyectar y/o revisar solicitudes que requieran elevar consulta ante la oficina jurídica de la ANM para que se
emitan los conceptos respectivos y/o resolver las solitudes elevadas por esa dependencia, así como sustanciar, revisar,
proyectar, y/o analizar las respuestas frente a las peticiones del Congreso de la República, entes de control, entidades
públicas y ciudadanía en general, que le sean asignados por el supervisor del contrato a través del Sistema de Gestión
Documental-SGD y demás herramientas dispuestas por la entidad.
5. Sustanciar y/o estructurar y/o revisar y/o analizar solicitudes, derecho de petición, dar respuesta y hacer
seguimiento a las solicitudes que le sean asignadas por el supervisor del contrato a través del Sistema de Gestión
Documental - SGD y demás herramientas dispuestas por la entidad, así como adelantar las presentaciones y/o informes
cuando lo requiera el supervisor del contrato.
6. Prestar orientación jurídica y/o participar en reuniones, socializaciones, capacitaciones, mesas de trabajo y demás
actividades o eventos en territorio de manera presencial o virtual, cuando lo requiera el supervisor del Contrato para el
fortalecimiento de la pequeña y mediana minería.</v>
          </cell>
          <cell r="P39">
            <v>138608613</v>
          </cell>
          <cell r="Q39">
            <v>8325</v>
          </cell>
          <cell r="R39">
            <v>45670</v>
          </cell>
          <cell r="S39"/>
          <cell r="T39"/>
          <cell r="U39"/>
          <cell r="V39" t="str">
            <v>ANM - PROPIOS</v>
          </cell>
          <cell r="W39"/>
          <cell r="X39">
            <v>138608613</v>
          </cell>
          <cell r="Y39" t="str">
            <v>IVONNE DEL PILAR JIMENEZ GARCIA</v>
          </cell>
          <cell r="Z39" t="str">
            <v xml:space="preserve">VICEPRESIDENTE DE CONTRATACIÓN Y TITULACIÓN </v>
          </cell>
          <cell r="AA39" t="str">
            <v>VCT</v>
          </cell>
          <cell r="AB39">
            <v>11</v>
          </cell>
          <cell r="AC39"/>
          <cell r="AD39">
            <v>46022</v>
          </cell>
          <cell r="AE39">
            <v>12600783</v>
          </cell>
          <cell r="AF39">
            <v>52425667</v>
          </cell>
          <cell r="AG39" t="str">
            <v>IVONNE DEL PILAR JIMENEZ GARCIA</v>
          </cell>
          <cell r="AH39" t="str">
            <v xml:space="preserve">VICEPRESIDENTE DE CONTRATACIÓN Y TITULACIÓN </v>
          </cell>
          <cell r="AI39"/>
          <cell r="AJ39"/>
          <cell r="AK39" t="str">
            <v>Bogotá D.C.</v>
          </cell>
          <cell r="AL39" t="str">
            <v>14 PRESTACIÓN DE SERVICIOS</v>
          </cell>
          <cell r="AM39" t="str">
            <v>TOLIMA</v>
          </cell>
          <cell r="AN39" t="str">
            <v>IBAGUE</v>
          </cell>
          <cell r="AO39" t="str">
            <v>DERECHO</v>
          </cell>
          <cell r="AP39" t="str">
            <v>ESPECIALIZACIÓN</v>
          </cell>
          <cell r="AQ39"/>
          <cell r="AR39" t="str">
            <v>ANM</v>
          </cell>
          <cell r="AS39" t="str">
            <v>038</v>
          </cell>
          <cell r="AT39">
            <v>2025</v>
          </cell>
          <cell r="AU39">
            <v>80111600</v>
          </cell>
          <cell r="AV39" t="str">
            <v>ASEGURADORA SOLIDARIA DE COLOMBIA</v>
          </cell>
          <cell r="AW39" t="str">
            <v>310-47-994000013213</v>
          </cell>
          <cell r="AX39">
            <v>45673</v>
          </cell>
          <cell r="AY39">
            <v>45673</v>
          </cell>
          <cell r="AZ39">
            <v>45673</v>
          </cell>
          <cell r="BA39">
            <v>7625</v>
          </cell>
          <cell r="BB39">
            <v>45673</v>
          </cell>
          <cell r="BC39" t="str">
            <v>POSITIVA</v>
          </cell>
          <cell r="BD39">
            <v>45674</v>
          </cell>
          <cell r="BE39">
            <v>45674</v>
          </cell>
          <cell r="BF39">
            <v>46022</v>
          </cell>
          <cell r="BG39" t="str">
            <v>NO</v>
          </cell>
          <cell r="BH39" t="str">
            <v>CONTRATACIÓN DIRECTA</v>
          </cell>
          <cell r="BI39" t="str">
            <v>ANM-038-2025</v>
          </cell>
          <cell r="BJ39" t="str">
            <v>https://community.secop.gov.co/Public/Tendering/OpportunityDetail/Index?noticeUID=CO1.NTC.7355463&amp;isFromPublicArea=True&amp;isModal=False</v>
          </cell>
          <cell r="BK39"/>
          <cell r="BL39"/>
          <cell r="BM39"/>
          <cell r="BN39"/>
          <cell r="BO39"/>
          <cell r="BP39"/>
          <cell r="BQ39"/>
          <cell r="BR39"/>
          <cell r="BS39"/>
          <cell r="BT39"/>
          <cell r="BU39" t="str">
            <v xml:space="preserve">VIVIANA GUZMAN </v>
          </cell>
        </row>
        <row r="40">
          <cell r="A40" t="str">
            <v>ANM-039-2025</v>
          </cell>
          <cell r="B40" t="str">
            <v>EJECUCIÓN</v>
          </cell>
          <cell r="C40">
            <v>45672</v>
          </cell>
          <cell r="D40" t="str">
            <v>EDUAR ALBERTO RÍOS GUARÍN</v>
          </cell>
          <cell r="E40">
            <v>200005525</v>
          </cell>
          <cell r="F40" t="str">
            <v>MARTHA PATRICIA PUERTO GUIO</v>
          </cell>
          <cell r="G40" t="str">
            <v>CONTRATO</v>
          </cell>
          <cell r="H40">
            <v>29267</v>
          </cell>
          <cell r="I40">
            <v>45</v>
          </cell>
          <cell r="J40" t="str">
            <v>PROFESIONAL</v>
          </cell>
          <cell r="K40" t="str">
            <v>CÉDULA DE CIUDADANIA</v>
          </cell>
          <cell r="L40">
            <v>4414243</v>
          </cell>
          <cell r="M40">
            <v>5</v>
          </cell>
          <cell r="N40" t="str">
            <v>PRESTAR SERVICIOS PROFESIONALES PARA APOYAR LA GESTIÓN DE INFORMACIÓN GEOGRÁFICA EN LOS PROCESOS RELACIONADOS CON EL SISTEMA INTEGRAL DE GESTIÓN MINERA</v>
          </cell>
          <cell r="O40" t="str">
            <v>1. Realizar el análisis de los datos e información en el Sistema Integral de Gestión Minera S( IGM) de los requerimientos internos y externos que le sean asignados y desarrollar los productos adicionales a que haya lugar. 2. Gestionar la información de la base de datos geográfica corporativa con base en los procedimientos establecidos por la Gerencia de Catastro y Registro Minero. 3. Participar en el desarrollo de las bases de datos geográficas requeridas para la consolidación del Sistema Integral de Gestión Minera (SIGM). 4. Gestionar y atender con calidad y en oportunidad, las comunicaciones asignadas en el marco del Sistema Integral de Gestión Minera a través de los canales y sistemas de gestión documental institucionales. 5. Elaborar los insumos necesarios para los procesos de caracterización y concertación de la ANM.</v>
          </cell>
          <cell r="P40">
            <v>110334000</v>
          </cell>
          <cell r="Q40">
            <v>7325</v>
          </cell>
          <cell r="R40">
            <v>45670</v>
          </cell>
          <cell r="S40"/>
          <cell r="T40"/>
          <cell r="U40"/>
          <cell r="V40" t="str">
            <v>ANM - PROPIOS</v>
          </cell>
          <cell r="W40"/>
          <cell r="X40">
            <v>108757800</v>
          </cell>
          <cell r="Y40" t="str">
            <v>IVONNE DEL PILAR JIMENEZ GARCIA</v>
          </cell>
          <cell r="Z40" t="str">
            <v xml:space="preserve">VICEPRESIDENTE DE CONTRATACIÓN Y TITULACIÓN </v>
          </cell>
          <cell r="AA40" t="str">
            <v>VCT</v>
          </cell>
          <cell r="AB40"/>
          <cell r="AC40"/>
          <cell r="AD40">
            <v>46022</v>
          </cell>
          <cell r="AE40">
            <v>9457200</v>
          </cell>
          <cell r="AF40">
            <v>79447042</v>
          </cell>
          <cell r="AG40" t="str">
            <v>WILLIAM ALBERTO MARTINEZ DIAZ</v>
          </cell>
          <cell r="AH40" t="str">
            <v xml:space="preserve">COORDINADOR (A) GRUPO DE CATASTRO MINERO </v>
          </cell>
          <cell r="AI40"/>
          <cell r="AJ40"/>
          <cell r="AK40" t="str">
            <v>Bogotá D.C.</v>
          </cell>
          <cell r="AL40" t="str">
            <v>14 PRESTACIÓN DE SERVICIOS</v>
          </cell>
          <cell r="AM40" t="str">
            <v>CALDAS</v>
          </cell>
          <cell r="AN40" t="str">
            <v>CHINCHINÁ</v>
          </cell>
          <cell r="AO40" t="str">
            <v>INGENIERO DE SISTEMAS</v>
          </cell>
          <cell r="AP40" t="str">
            <v>MAESTRÍA</v>
          </cell>
          <cell r="AQ40"/>
          <cell r="AR40" t="str">
            <v>ANM</v>
          </cell>
          <cell r="AS40" t="str">
            <v>039</v>
          </cell>
          <cell r="AT40">
            <v>2025</v>
          </cell>
          <cell r="AU40">
            <v>80111600</v>
          </cell>
          <cell r="AV40" t="str">
            <v>ASEGURADORA SOLIDARIA DE COLOMBIA</v>
          </cell>
          <cell r="AW40" t="str">
            <v>310-47-994000013225</v>
          </cell>
          <cell r="AX40">
            <v>45673</v>
          </cell>
          <cell r="AY40">
            <v>45673</v>
          </cell>
          <cell r="AZ40">
            <v>45674</v>
          </cell>
          <cell r="BA40">
            <v>8825</v>
          </cell>
          <cell r="BB40">
            <v>45674</v>
          </cell>
          <cell r="BC40" t="str">
            <v>POSITIVA</v>
          </cell>
          <cell r="BD40">
            <v>45677</v>
          </cell>
          <cell r="BE40">
            <v>45677</v>
          </cell>
          <cell r="BF40">
            <v>46022</v>
          </cell>
          <cell r="BG40"/>
          <cell r="BH40" t="str">
            <v>CONTRATACIÓN DIRECTA</v>
          </cell>
          <cell r="BI40" t="str">
            <v>ANM-039-2025</v>
          </cell>
          <cell r="BJ40" t="str">
            <v>https://community.secop.gov.co/Public/Tendering/OpportunityDetail/Index?noticeUID=CO1.NTC.7360996&amp;isFromPublicArea=True&amp;isModal=False</v>
          </cell>
          <cell r="BK40"/>
          <cell r="BL40"/>
          <cell r="BM40"/>
          <cell r="BN40"/>
          <cell r="BO40"/>
          <cell r="BP40"/>
          <cell r="BQ40"/>
          <cell r="BR40"/>
          <cell r="BS40"/>
          <cell r="BT40"/>
          <cell r="BU40" t="str">
            <v xml:space="preserve">NAZLY VEGA </v>
          </cell>
        </row>
        <row r="41">
          <cell r="A41" t="str">
            <v>ANM-040-2025</v>
          </cell>
          <cell r="B41" t="str">
            <v>EJECUCIÓN</v>
          </cell>
          <cell r="C41">
            <v>45664</v>
          </cell>
          <cell r="D41" t="str">
            <v>JOHAN ARMANDO TORRES MANCIPE</v>
          </cell>
          <cell r="E41">
            <v>500002025</v>
          </cell>
          <cell r="F41" t="str">
            <v>MARIA PAULA CASTILLO OSORIO</v>
          </cell>
          <cell r="G41" t="str">
            <v>CONTRATO</v>
          </cell>
          <cell r="H41">
            <v>28662</v>
          </cell>
          <cell r="I41">
            <v>47</v>
          </cell>
          <cell r="J41" t="str">
            <v>PROFESIONAL</v>
          </cell>
          <cell r="K41" t="str">
            <v>CÉDULA DE CIUDADANIA</v>
          </cell>
          <cell r="L41">
            <v>79948262</v>
          </cell>
          <cell r="M41">
            <v>1</v>
          </cell>
          <cell r="N41" t="str">
            <v xml:space="preserve">Prestar servicios profesionales para la consolidación, monitoreo y apoyo en la administración del presupuesto de inversión de la
 Entidad, gestión de trámites presupuestales y administrativos relacionados, así como el seguimiento de los proyectos, asegurando la
 optimización de los recursos y el cumplimiento de los objetivos establecidos tanto para la Entidad como para los proyectos de
 inversión.
</v>
          </cell>
          <cell r="O41" t="str">
            <v>1. Realizar informes y reportes sobre los temas
asignados cuando le sea requerido; responder, validar y apoyar la atención de PQRS, informes de Ley, y otros
requerimientos de clientes internos y externos, así como participar en la construcción, reporte, actualización,
consolidación, seguimiento y monitoreo de matrices, informes, indicadores, planes de mejoramiento, reportes y archivos
para la ejecución y seguimiento de planes institucionales, del SIG, MIPG y proyectos de inversión relacionados con los
asuntos asignados.
2. Apoyar la gestión de los proyectos de inversión de la Entidad, realizando apoyo técnico en la formulación,
seguimiento, monitoreo, consolidación, registro, control y seguimiento, tanto a las áreas ejecutoras como a la coordinación de Planeación.
3. Apoyar la gestión presupuestal de los proyectos de inversión, incluyendo la construcción e implementación de la
desagregación presupuestal, revisión o formulación de actos administrativos relacionados, así como el apoyo a trámites
presupuestales, la revisión y gestión del Plan Anual de Adquisiciones y la generación de reportes.
4. Articular la formulación, gestión y desarrollo de los proyectos de inversión con las Entidades Externas, tales como
el DNP, entes de control y otras entidades relacionadas con la ejecución de los proyectos.
5. Participar en la implementación, monitoreo y seguimiento de los proyectos CONPES e iniciativas del PND de
acuerdo con la normatividad vigente.
6. Asistir y participar en reuniones, talleres, mesas de trabajo, inducciones, capacitaciones y otros espacios
presenciales y virtuales relacionados con los temas asignados, de igual manera socializar, presentar, dictar o impartir
formaciones, inducciones, y espacios de orientación, así como participar en la elaboración, validación, apoyo, revisión y
firma de las correspondientes actas cuando sea necesario._x000D_</v>
          </cell>
          <cell r="P41">
            <v>129800000</v>
          </cell>
          <cell r="Q41">
            <v>5625</v>
          </cell>
          <cell r="R41">
            <v>45668</v>
          </cell>
          <cell r="S41"/>
          <cell r="T41"/>
          <cell r="U41"/>
          <cell r="V41" t="str">
            <v>ANM - PROPIOS</v>
          </cell>
          <cell r="W41"/>
          <cell r="X41">
            <v>125400000</v>
          </cell>
          <cell r="Y41" t="str">
            <v>SANDRA PATRICIA PARRA CRISTANCHO</v>
          </cell>
          <cell r="Z41" t="str">
            <v>COORDINADOR (A) GRUPO DE PLANECIÓN</v>
          </cell>
          <cell r="AA41" t="str">
            <v>VAF</v>
          </cell>
          <cell r="AB41"/>
          <cell r="AC41"/>
          <cell r="AD41">
            <v>46022</v>
          </cell>
          <cell r="AE41">
            <v>11000000</v>
          </cell>
          <cell r="AF41">
            <v>52381059</v>
          </cell>
          <cell r="AG41" t="str">
            <v>SANDRA PATRICIA
PARRA CRISTANCHO</v>
          </cell>
          <cell r="AH41" t="str">
            <v>COORDINADOR (A) GRUPO DE PLANECIÓN</v>
          </cell>
          <cell r="AI41"/>
          <cell r="AJ41"/>
          <cell r="AK41" t="str">
            <v>Bogotá D.C.</v>
          </cell>
          <cell r="AL41" t="str">
            <v>14 PRESTACIÓN DE SERVICIOS</v>
          </cell>
          <cell r="AM41" t="str">
            <v>BOGOTÁ D.C.</v>
          </cell>
          <cell r="AN41" t="str">
            <v>BOGOTÁ</v>
          </cell>
          <cell r="AO41" t="str">
            <v xml:space="preserve">ECONOMIA </v>
          </cell>
          <cell r="AP41" t="str">
            <v>ESPECIALIZACIÓN</v>
          </cell>
          <cell r="AQ41"/>
          <cell r="AR41" t="str">
            <v>ANM</v>
          </cell>
          <cell r="AS41" t="str">
            <v>040</v>
          </cell>
          <cell r="AT41">
            <v>2025</v>
          </cell>
          <cell r="AU41">
            <v>80111600</v>
          </cell>
          <cell r="AV41" t="str">
            <v>SEGUROS DEL ESTADO S.A.</v>
          </cell>
          <cell r="AW41" t="str">
            <v>96-46-101024914</v>
          </cell>
          <cell r="AX41">
            <v>45674</v>
          </cell>
          <cell r="AY41">
            <v>45674</v>
          </cell>
          <cell r="AZ41">
            <v>45674</v>
          </cell>
          <cell r="BA41">
            <v>9325</v>
          </cell>
          <cell r="BB41">
            <v>45674</v>
          </cell>
          <cell r="BC41" t="str">
            <v>POSITIVA</v>
          </cell>
          <cell r="BD41">
            <v>45677</v>
          </cell>
          <cell r="BE41">
            <v>45677</v>
          </cell>
          <cell r="BF41">
            <v>46022</v>
          </cell>
          <cell r="BG41"/>
          <cell r="BH41" t="str">
            <v>CONTRATACIÓN DIRECTA</v>
          </cell>
          <cell r="BI41" t="str">
            <v>ANM-040-2025</v>
          </cell>
          <cell r="BJ41" t="str">
            <v>https://community.secop.gov.co/Public/Tendering/OpportunityDetail/Index?noticeUID=CO1.NTC.7357390&amp;isFromPublicArea=True&amp;isModal=False</v>
          </cell>
          <cell r="BK41"/>
          <cell r="BL41"/>
          <cell r="BM41"/>
          <cell r="BN41"/>
          <cell r="BO41"/>
          <cell r="BP41"/>
          <cell r="BQ41"/>
          <cell r="BR41"/>
          <cell r="BS41"/>
          <cell r="BT41"/>
          <cell r="BU41" t="str">
            <v xml:space="preserve">VIVIANA GUZMAN </v>
          </cell>
        </row>
        <row r="42">
          <cell r="A42" t="str">
            <v>ANM-041-2025</v>
          </cell>
          <cell r="B42" t="str">
            <v>EJECUCIÓN</v>
          </cell>
          <cell r="C42">
            <v>45686</v>
          </cell>
          <cell r="D42" t="str">
            <v>ESTEPHANIA ANDREA CONDE</v>
          </cell>
          <cell r="E42">
            <v>100000325</v>
          </cell>
          <cell r="F42" t="str">
            <v>ALFONSO LUIS MONTES OTERO</v>
          </cell>
          <cell r="G42" t="str">
            <v>CONTRATO</v>
          </cell>
          <cell r="H42">
            <v>34041</v>
          </cell>
          <cell r="I42">
            <v>32</v>
          </cell>
          <cell r="J42" t="str">
            <v>PROFESIONAL</v>
          </cell>
          <cell r="K42" t="str">
            <v>CÉDULA DE CIUDADANIA</v>
          </cell>
          <cell r="L42">
            <v>1070609380</v>
          </cell>
          <cell r="M42">
            <v>5</v>
          </cell>
          <cell r="N42" t="str">
            <v xml:space="preserve">Prestar servicios profesionales para realizar el seguimiento y reporte de indicadores, planes de mejoramiento y riesgos derivados del
fortalecimiento y relacionamiento con la ciudadanía, en el marco de la Estrategia de Participación Ciudadana de la ANM y si como lo
relacionado con Rendición de cuentas dela entidad
</v>
          </cell>
          <cell r="O42" t="str">
            <v>1. Apoyar en la elaboración y actualización de la Estrategia
de Participación Ciudadana y Rendición de cuentas, así como las demás iniciativas de la ANM en materia de
participación, rendición, control social y lucha contra la corrupción-
2 . Brindar apoyo y colaborar activamente en la ejecución de la Estrategia de Participación Ciudadana, Rendición de
Cuentas y Control Social, integrando de manera efectiva las diversas necesidades entre dependencias, actores
involucrados en su desarrollo y grupos de interés.
3. Colaborar realizando seguimiento a procedimientos de Participación Ciudadana y Rendición de cuentas, entre otras
iniciativas que establezca la ANM para la lucha contra la corrupción y el fortalecimiento del control social.
4 . Articular la divulgación y socialización en procesos de desarrollo participativo referente a componentes de
Participación Ciudadana y de Rendición de cuentas y demás iniciativas de la ANM en materia de participación, rendición,
control social y lucha contra la corrupción.
5 . Brindar acompañamiento en la revisión de contenidos de manera previa, durante y posterior para medios y piezas
comunicativas relacionado a eventos y demás iniciativas que adelanta la ANM en procura de promover la Participación
Ciudadana y la Rendición de cuentas, mitigando los riesgos de corrupción en concordancia con los principios de
transparencia y eficiencia en los ejercicios de control y participación ciudadana.
6. Realizar apoyo en la creación, seguimiento, revisión y reporte de indicadores, planes de mejoramiento y riesgos en el
marco de la Política de Atención y Participación Ciudadana de la Agencia Nacional de Minería.
7. Acompañar en el fortalecimiento de los procedimientos de participación ciudadana tales como entre ellas, audiencias
públicas rendición de Cuentas y otras iniciativas de la ANM relacionadas con la participación, la transparencia y la lucha
anticorrupción, acompañando los canales de comunicación implementados por la ANM, con el fin de garantizar la
adecuada difusión de la información en el marco de los procesos de servicio al ciudadano-
8 . Proponer estrategias para la gestión y seguimiento de los mecanismos de participación ciudadana incentivando
acciones que generen la debida respuesta de PQRS con el fin de que las sugerencias ciudadanas sean tenidas en
cuenta y se dé cumplimiento a los términos y lineamientos establecidos en la normatividad vigente.
9. Contar con el equipo de cómputo y los elementos de protección personal necesarios para la prestación del servicio.
10. Asistir y participar en las reuniones, comités, mesas de trabajo, talleres, capacitaciones, espacios de socialización y
demás actividades que se requieran para el desarrollo del objeto contractual, así como revisar informes, presentaciones
o reportes que le sean asignados por el Supervisor del Contrato.</v>
          </cell>
          <cell r="P42">
            <v>72450000</v>
          </cell>
          <cell r="Q42">
            <v>4425</v>
          </cell>
          <cell r="R42">
            <v>45667</v>
          </cell>
          <cell r="S42"/>
          <cell r="T42"/>
          <cell r="U42"/>
          <cell r="V42" t="str">
            <v>ANM - PROPIOS</v>
          </cell>
          <cell r="W42"/>
          <cell r="X42">
            <v>72450000</v>
          </cell>
          <cell r="Y42" t="str">
            <v>BIBIANA LISSETTE SANDOVAL BAEZ</v>
          </cell>
          <cell r="Z42" t="str">
            <v xml:space="preserve">COORDINADOR (A) GRUPO DE ATENCIÓN, PARTICIPACIÓN CIUDADANA Y COMUNICACIONES </v>
          </cell>
          <cell r="AA42" t="str">
            <v>GAPCC</v>
          </cell>
          <cell r="AB42">
            <v>11</v>
          </cell>
          <cell r="AC42">
            <v>15</v>
          </cell>
          <cell r="AD42">
            <v>46022</v>
          </cell>
          <cell r="AE42">
            <v>6300000</v>
          </cell>
          <cell r="AF42">
            <v>52885470</v>
          </cell>
          <cell r="AG42" t="str">
            <v>BIBIANA LISSETTE SANDOVAL BAEZ</v>
          </cell>
          <cell r="AH42" t="str">
            <v xml:space="preserve">COORDINADOR (A) GRUPO DE ATENCIÓN, PARTICIPACIÓN CIUDADANA Y COMUNICACIONES </v>
          </cell>
          <cell r="AI42"/>
          <cell r="AJ42"/>
          <cell r="AK42" t="str">
            <v>Bogotá D.C.</v>
          </cell>
          <cell r="AL42" t="str">
            <v>14 PRESTACIÓN DE SERVICIOS</v>
          </cell>
          <cell r="AM42" t="str">
            <v>CUNDINAMARCA</v>
          </cell>
          <cell r="AN42" t="str">
            <v>GIRARDOT</v>
          </cell>
          <cell r="AO42" t="str">
            <v>DISEÑADOR INDUSTRIAL</v>
          </cell>
          <cell r="AP42" t="str">
            <v>ESPECIALIZACIÓN</v>
          </cell>
          <cell r="AQ42"/>
          <cell r="AR42" t="str">
            <v>ANM</v>
          </cell>
          <cell r="AS42" t="str">
            <v>041</v>
          </cell>
          <cell r="AT42">
            <v>2025</v>
          </cell>
          <cell r="AU42">
            <v>80111600</v>
          </cell>
          <cell r="AV42" t="str">
            <v>ASEGURADORA SOLIDARIA DE COLOMBIA</v>
          </cell>
          <cell r="AW42" t="str">
            <v>310-47-994000013274</v>
          </cell>
          <cell r="AX42">
            <v>45674</v>
          </cell>
          <cell r="AY42">
            <v>45677</v>
          </cell>
          <cell r="AZ42">
            <v>45677</v>
          </cell>
          <cell r="BA42">
            <v>10625</v>
          </cell>
          <cell r="BB42">
            <v>45677</v>
          </cell>
          <cell r="BC42" t="str">
            <v>POSITIVA</v>
          </cell>
          <cell r="BD42">
            <v>45678</v>
          </cell>
          <cell r="BE42">
            <v>45678</v>
          </cell>
          <cell r="BF42">
            <v>46022</v>
          </cell>
          <cell r="BG42"/>
          <cell r="BH42" t="str">
            <v>CONTRATACIÓN DIRECTA</v>
          </cell>
          <cell r="BI42" t="str">
            <v>ANM-041-2025</v>
          </cell>
          <cell r="BJ42" t="str">
            <v>https://community.secop.gov.co/Public/Tendering/OpportunityDetail/Index?noticeUID=CO1.NTC.7363728&amp;isFromPublicArea=True&amp;isModal=False</v>
          </cell>
          <cell r="BK42"/>
          <cell r="BL42"/>
          <cell r="BM42"/>
          <cell r="BN42"/>
          <cell r="BO42"/>
          <cell r="BP42"/>
          <cell r="BQ42"/>
          <cell r="BR42"/>
          <cell r="BS42"/>
          <cell r="BT42"/>
          <cell r="BU42" t="str">
            <v xml:space="preserve">NAZLY VEGA </v>
          </cell>
        </row>
        <row r="43">
          <cell r="A43" t="str">
            <v>ANM-042-2025</v>
          </cell>
          <cell r="B43" t="str">
            <v>EJECUCIÓN</v>
          </cell>
          <cell r="C43">
            <v>45667</v>
          </cell>
          <cell r="D43" t="str">
            <v>ANA PAMELA GONZALEZ CAMACHO</v>
          </cell>
          <cell r="E43">
            <v>200000925</v>
          </cell>
          <cell r="F43" t="str">
            <v>MARIA PAULA CASTILLO OSORIO</v>
          </cell>
          <cell r="G43" t="str">
            <v>CONTRATO</v>
          </cell>
          <cell r="H43">
            <v>33929</v>
          </cell>
          <cell r="I43">
            <v>32</v>
          </cell>
          <cell r="J43" t="str">
            <v>PROFESIONAL</v>
          </cell>
          <cell r="K43" t="str">
            <v>CÉDULA DE CIUDADANIA</v>
          </cell>
          <cell r="L43">
            <v>1016050822</v>
          </cell>
          <cell r="M43">
            <v>0</v>
          </cell>
          <cell r="N43" t="str">
            <v xml:space="preserve">PSP A LA VCT PARA APOYAR LA CARACTERIZACIÓN E IMPLEMENTACIÓN DE ESPACIOS DE CAPACITACIÓN A MINEROS EN
TEMAS FINANCIEROS, ASÍ COMO REVISAR Y/O ELABORAR ESTUDIOS E INFORMES ECONÓMICOS A PARTIR DE LA
GESTIÓN DE LAS SOLICITUDES DE TITULACIÓN MINERA.
</v>
          </cell>
          <cell r="O43" t="str">
            <v>1. Apoyar a la VCT en la verificación de los temas financieros necesarios para orientar la toma de decisiones en el
marco del fortalecimiento de la pequeña y mediana minería.
2. Apoyar en la caracterización requerida en la Evaluación económica de la propuesta de los Contratos Especiales de
Exploración y Explotación en las áreas de reserva estratégica minera declaradas y delimitadas, de conformidad con la
respectiva convocatoria.
3. Evaluar económicamente el cumplimiento de los requisitos habilitantes de los interesados en los procesos de
selección objetiva para la adjudicación de áreas de reserva estratégicas mineras 4. Apoyar en la elaboración y/o revisión de conceptos económicos de las Propuestas de Contratos de Concesión (PCC),
y demás solicitudes mineras que lo requieran en el marco del fortalecimiento de la pequeña y mediana minería.
5. Apoyar la implementación de los espacios de capacitación en temas financieros a los proponentes mineros,en el
marco del fortalecimiento de la pequeña y mediana minería.
6. Proyectar y/o revisar oficios, memorandos, comunicaciones, respuesta a las solicitudes y/o derechos de petición que
le sean asignadas por el supervisor del contrato a través del Sistema de Gestión Documental – SGD y demás
herramientas dispuestas por la entidad, en el marco del objeto contractual.
7. Orientar y apoyar a la VCT y al Grupo de Contratación Minera en las capacitaciones en los temas financieros en los
comités, mesas de trabajo, talleres, socializaciones y demás reuniones que le indique el supervisor, al Elaborar
presentaciones y/o reportes de información de los trámites que se requieran en la ejecución del contrato, para consolidar
las bases de datos y sistemas de información de la entidad, en el marco del fortalecimiento de la pequeña y mediana
minería.
8.Asistir y participar en las reuniones, talleres, socializaciones, capacitaciones, comisiones y demás eventos, cuando así
lo requiera el Supervisor del Contrato en el marco del objeto contractual._x000D_</v>
          </cell>
          <cell r="P43">
            <v>84302150</v>
          </cell>
          <cell r="Q43">
            <v>5925</v>
          </cell>
          <cell r="R43">
            <v>45669</v>
          </cell>
          <cell r="S43"/>
          <cell r="T43"/>
          <cell r="U43"/>
          <cell r="V43" t="str">
            <v>ANM - PROPIOS</v>
          </cell>
          <cell r="W43"/>
          <cell r="X43">
            <v>84302150</v>
          </cell>
          <cell r="Y43" t="str">
            <v xml:space="preserve">IVONNE DEL PILAR JIMENEZ GARCIA </v>
          </cell>
          <cell r="Z43" t="str">
            <v xml:space="preserve">VICEPRESIDENTE DE CONTRATACIÓN Y TITULACIÓN </v>
          </cell>
          <cell r="AA43" t="str">
            <v>VCT</v>
          </cell>
          <cell r="AB43">
            <v>10</v>
          </cell>
          <cell r="AC43"/>
          <cell r="AD43"/>
          <cell r="AE43">
            <v>8430215</v>
          </cell>
          <cell r="AF43">
            <v>1065594904</v>
          </cell>
          <cell r="AG43" t="str">
            <v>KARINA MARGARITA ORTEGA MILLER</v>
          </cell>
          <cell r="AH43" t="str">
            <v xml:space="preserve">COORDINADOR (A) GRUPO DE CONTRATACIÓN MINERA </v>
          </cell>
          <cell r="AI43"/>
          <cell r="AJ43"/>
          <cell r="AK43" t="str">
            <v>Bogotá D.C.</v>
          </cell>
          <cell r="AL43" t="str">
            <v>14 PRESTACIÓN DE SERVICIOS</v>
          </cell>
          <cell r="AM43" t="str">
            <v>CESAR</v>
          </cell>
          <cell r="AN43" t="str">
            <v>VALLEDUPAR</v>
          </cell>
          <cell r="AO43" t="str">
            <v>FINANZAS Y COMERCIO
INTERNACIONAL</v>
          </cell>
          <cell r="AP43" t="str">
            <v>ESPECIALIZACIÓN</v>
          </cell>
          <cell r="AQ43"/>
          <cell r="AR43" t="str">
            <v>ANM</v>
          </cell>
          <cell r="AS43" t="str">
            <v>042</v>
          </cell>
          <cell r="AT43">
            <v>2025</v>
          </cell>
          <cell r="AU43">
            <v>80111600</v>
          </cell>
          <cell r="AV43" t="str">
            <v>SEGUROS DEL ESTADO S.A.</v>
          </cell>
          <cell r="AW43" t="str">
            <v>21-46-101104849</v>
          </cell>
          <cell r="AX43">
            <v>45674</v>
          </cell>
          <cell r="AY43">
            <v>45674</v>
          </cell>
          <cell r="AZ43">
            <v>45674</v>
          </cell>
          <cell r="BA43">
            <v>9925</v>
          </cell>
          <cell r="BB43">
            <v>45674</v>
          </cell>
          <cell r="BC43" t="str">
            <v>POSITIVA</v>
          </cell>
          <cell r="BD43">
            <v>45678</v>
          </cell>
          <cell r="BE43">
            <v>45678</v>
          </cell>
          <cell r="BF43">
            <v>45981</v>
          </cell>
          <cell r="BG43"/>
          <cell r="BH43" t="str">
            <v>CONTRATACIÓN DIRECTA</v>
          </cell>
          <cell r="BI43" t="str">
            <v>ANM-042-2025</v>
          </cell>
          <cell r="BJ43" t="str">
            <v>https://community.secop.gov.co/Public/Tendering/OpportunityDetail/Index?noticeUID=CO1.NTC.7363885&amp;isFromPublicArea=True&amp;isModal=False</v>
          </cell>
          <cell r="BK43"/>
          <cell r="BL43"/>
          <cell r="BM43"/>
          <cell r="BN43"/>
          <cell r="BO43"/>
          <cell r="BP43"/>
          <cell r="BQ43"/>
          <cell r="BR43"/>
          <cell r="BS43"/>
          <cell r="BT43"/>
          <cell r="BU43" t="str">
            <v xml:space="preserve">VIVIANA GUZMAN </v>
          </cell>
        </row>
        <row r="44">
          <cell r="A44" t="str">
            <v>ANM-043-2025</v>
          </cell>
          <cell r="B44" t="str">
            <v>EJECUCIÓN</v>
          </cell>
          <cell r="C44">
            <v>45685</v>
          </cell>
          <cell r="D44" t="str">
            <v>DIANA JOSE SINTORI SOSSA</v>
          </cell>
          <cell r="E44">
            <v>200001625</v>
          </cell>
          <cell r="F44" t="str">
            <v>YOANA MUÑOZ AVENDAÑO</v>
          </cell>
          <cell r="G44" t="str">
            <v>CONTRATO</v>
          </cell>
          <cell r="H44">
            <v>32784</v>
          </cell>
          <cell r="I44">
            <v>35</v>
          </cell>
          <cell r="J44" t="str">
            <v>PROFESIONAL</v>
          </cell>
          <cell r="K44" t="str">
            <v>CÉDULA DE CIUDADANIA</v>
          </cell>
          <cell r="L44">
            <v>1065611951</v>
          </cell>
          <cell r="M44">
            <v>9</v>
          </cell>
          <cell r="N44" t="str">
            <v>PSP AL GEMTM PARA APOYAR JURÍDICAMENTE EL PROCESO DE CARACTERIZACIÓN Y CAPACITACIÓN A MINEROS, ASÍ COMO ELABORAR ACTOS ADMINISTRATIVOS Y DEMÁS ASUNTOS REQUERIDOS PARA EL FORTALECIMIENTO DE PEQUEÑA Y MEDIANA MINERÍA</v>
          </cell>
          <cell r="O44" t="str">
            <v>1. Apoyar jurídicamente el proceso de caracterización y/o capacitación a los titulares mineros con el fin de fortalecer la pequeña y mediana minería, cuando sean requeridas por el supervisor del contrato.
2. Apoyar al GEMTM en la elaboración de los actos administrativos de las modificaciones a los títulos mineros, así
como, proyectar los recursos, las minutas y/o otrosíes de contratos de concesión minera, remitiendo oportunamente los reportes respectivos para la actualización de la base de datos y demás actuaciones jurídicas que se requieran para el fortalecimiento de la pequeña y mediana minería.
3. Proyectar oficios, memorados y respuestas a las peticiones que le sean asignadas por el supervisor del contrato a través del Sistema de Gestión Documental – SGD y demás herramientas dispuestas por la entidad y realizar el seguimiento respectivo, así como los informes y/o presentaciones con las estadísticas de los trámites asignados en el marco del objeto contractual.
4. Asistir y participar en las reuniones, talleres, socializaciones, capacitaciones, comisiones y demás eventos presenciales y/o virtuales, cuando así lo requiera el Supervisor del Contrato en el marco del objeto contractual.</v>
          </cell>
          <cell r="P44">
            <v>31847855</v>
          </cell>
          <cell r="Q44">
            <v>6425</v>
          </cell>
          <cell r="R44">
            <v>45670</v>
          </cell>
          <cell r="S44"/>
          <cell r="T44"/>
          <cell r="U44"/>
          <cell r="V44" t="str">
            <v>ANM - PROPIOS</v>
          </cell>
          <cell r="W44"/>
          <cell r="X44">
            <v>31847855</v>
          </cell>
          <cell r="Y44" t="str">
            <v>IVONNE DEL PILAR JIMENEZ GARCIA</v>
          </cell>
          <cell r="Z44" t="str">
            <v xml:space="preserve">VICEPRESIDENTE DE CONTRATACIÓN Y TITULACIÓN </v>
          </cell>
          <cell r="AA44" t="str">
            <v>VCT</v>
          </cell>
          <cell r="AB44">
            <v>5</v>
          </cell>
          <cell r="AC44"/>
          <cell r="AD44"/>
          <cell r="AE44">
            <v>6369571</v>
          </cell>
          <cell r="AF44">
            <v>60322828</v>
          </cell>
          <cell r="AG44" t="str">
            <v>EVA ISOLINA MENDOZA DELGADO _x000D_</v>
          </cell>
          <cell r="AH44" t="str">
            <v>COORDINADOR (A) GRUPO DE EVALUACIÓN Y MODIFICACIÓN A TITULOS MINEROS</v>
          </cell>
          <cell r="AI44"/>
          <cell r="AJ44"/>
          <cell r="AK44" t="str">
            <v>Bogotá D.C.</v>
          </cell>
          <cell r="AL44" t="str">
            <v>14 PRESTACIÓN DE SERVICIOS</v>
          </cell>
          <cell r="AM44" t="str">
            <v>MAGDALENA</v>
          </cell>
          <cell r="AN44" t="str">
            <v xml:space="preserve">SANTA MARTA </v>
          </cell>
          <cell r="AO44" t="str">
            <v>DERECHO</v>
          </cell>
          <cell r="AP44" t="str">
            <v>ESPECIALIZACIÓN</v>
          </cell>
          <cell r="AQ44"/>
          <cell r="AR44" t="str">
            <v>ANM</v>
          </cell>
          <cell r="AS44" t="str">
            <v>043</v>
          </cell>
          <cell r="AT44">
            <v>2025</v>
          </cell>
          <cell r="AU44">
            <v>80111600</v>
          </cell>
          <cell r="AV44" t="str">
            <v>COMPAÑIA MUNDIAL DE SEGUROS S.A.</v>
          </cell>
          <cell r="AW44" t="str">
            <v>CVP-100001274</v>
          </cell>
          <cell r="AX44">
            <v>45674</v>
          </cell>
          <cell r="AY44">
            <v>45674</v>
          </cell>
          <cell r="AZ44">
            <v>45677</v>
          </cell>
          <cell r="BA44">
            <v>9625</v>
          </cell>
          <cell r="BB44">
            <v>45674</v>
          </cell>
          <cell r="BC44" t="str">
            <v>POSITIVA</v>
          </cell>
          <cell r="BD44">
            <v>45678</v>
          </cell>
          <cell r="BE44">
            <v>45678</v>
          </cell>
          <cell r="BF44">
            <v>45828</v>
          </cell>
          <cell r="BG44"/>
          <cell r="BH44" t="str">
            <v>CONTRATACIÓN DIRECTA</v>
          </cell>
          <cell r="BI44" t="str">
            <v>ANM-043-2025</v>
          </cell>
          <cell r="BJ44" t="str">
            <v>https://community.secop.gov.co/Public/Tendering/OpportunityDetail/Index?noticeUID=CO1.NTC.7365669&amp;isFromPublicArea=True&amp;isModal=False</v>
          </cell>
          <cell r="BK44"/>
          <cell r="BL44"/>
          <cell r="BM44"/>
          <cell r="BN44"/>
          <cell r="BO44"/>
          <cell r="BP44"/>
          <cell r="BQ44"/>
          <cell r="BR44"/>
          <cell r="BS44"/>
          <cell r="BT44"/>
          <cell r="BU44" t="str">
            <v xml:space="preserve">NAZLY VEGA </v>
          </cell>
        </row>
        <row r="45">
          <cell r="A45" t="str">
            <v>ANM-044-2025</v>
          </cell>
          <cell r="B45" t="str">
            <v>EJECUCIÓN</v>
          </cell>
          <cell r="C45">
            <v>45673</v>
          </cell>
          <cell r="D45" t="str">
            <v>RODRIGO ORTIZ LOPEZ</v>
          </cell>
          <cell r="E45">
            <v>200005225</v>
          </cell>
          <cell r="F45" t="str">
            <v>MARTHA PATRICIA PUERTO GUIO</v>
          </cell>
          <cell r="G45" t="str">
            <v>CONTRATO</v>
          </cell>
          <cell r="H45">
            <v>29890</v>
          </cell>
          <cell r="I45">
            <v>43</v>
          </cell>
          <cell r="J45" t="str">
            <v>PROFESIONAL</v>
          </cell>
          <cell r="K45" t="str">
            <v>CÉDULA DE CIUDADANIA</v>
          </cell>
          <cell r="L45">
            <v>80095666</v>
          </cell>
          <cell r="M45">
            <v>3</v>
          </cell>
          <cell r="N45" t="str">
            <v>PRESTAR SERVICIOS PROFESIONALES EN ACTIVIDADES RELACIONADAS CON LA INTEROPERABILIDAD, SISTEMATIZACIÓN Y BASES DE DATOS DENTRO DEL SISTEMA INTEGRAL DE GESTIÓN MINERA</v>
          </cell>
          <cell r="O45" t="str">
            <v>1. Administrar, gestionar, y monitorear la aplicación del Sistema de Información de Gestión Minera, garantizando el
buen desempeño y funcionamiento en los ambientes de prueba y producción.
2. Identificar las causas de las posibles fallas que se presenten, incluyendo la calidad de la información y reportar a
través de los medios establecido por la OTI para tal fin.
3. Administrar funcionalmente el sistema (coordinación de creación de usuarios, roles, perfiles y demás aspectos que
apliquen según el sistema).
4. Apoyar la interoperabilidad entre el Sistema de Información de Gestión Minera con los sistemas de información
externos e internos y herramientas de software necesarios, garantizando los procesos para integrar las aplicaciones
de la ANM cumpliendo con las políticas de acceso a la información y de seguridad digital (DESARROLLO).
5. Gestionar hasta su cierre los incidentes de tercer nivel relacionados con el SIGM y su componente de base de
datos escalados mediante la herramienta de Aranda dentro de los ANS establecidos por la entidad.
6. Apoyar la documentación y especificaciones de las necesidades de información de consumidores internos y/o
externos relacionados con el sistema.
7. Apoyar los procesos de limpieza de datos, depuración y mejora del Sistema Integral de Gestión Minera (SIGM).
8. Proyectar y/o elaborar con calidad y en oportunidad los insumos técnicos requeridos por el Grupo de Catastro y
Registro Minero o cualquier área de esta Agencia Nacional, en el marco del Sistema Integral de Gestión Minera.</v>
          </cell>
          <cell r="P45">
            <v>129815832</v>
          </cell>
          <cell r="Q45">
            <v>6925</v>
          </cell>
          <cell r="R45">
            <v>45670</v>
          </cell>
          <cell r="S45"/>
          <cell r="T45"/>
          <cell r="U45"/>
          <cell r="V45" t="str">
            <v>ANM - PROPIOS</v>
          </cell>
          <cell r="W45"/>
          <cell r="X45">
            <v>128696730</v>
          </cell>
          <cell r="Y45" t="str">
            <v xml:space="preserve">IVONNE DEL PILAR JIMENEZ GARCIA </v>
          </cell>
          <cell r="Z45" t="str">
            <v xml:space="preserve">VICEPRESIDENTE DE CONTRATACIÓN Y TITULACIÓN </v>
          </cell>
          <cell r="AA45" t="str">
            <v>VCT</v>
          </cell>
          <cell r="AB45"/>
          <cell r="AC45"/>
          <cell r="AD45">
            <v>46022</v>
          </cell>
          <cell r="AE45">
            <v>11191020</v>
          </cell>
          <cell r="AF45">
            <v>79447042</v>
          </cell>
          <cell r="AG45" t="str">
            <v>WILLIAM ALBERTO MARTINEZ DIAZ</v>
          </cell>
          <cell r="AH45" t="str">
            <v xml:space="preserve">COORDINADOR (A) GRUPO DE CATASTRO MINERO </v>
          </cell>
          <cell r="AI45"/>
          <cell r="AJ45"/>
          <cell r="AK45" t="str">
            <v>Bogotá D.C.</v>
          </cell>
          <cell r="AL45" t="str">
            <v>14 PRESTACIÓN DE SERVICIOS</v>
          </cell>
          <cell r="AM45" t="str">
            <v>BOGOTÁ D.C.</v>
          </cell>
          <cell r="AN45" t="str">
            <v>BOGOTÁ</v>
          </cell>
          <cell r="AO45" t="str">
            <v>INGENIERO DE SISTEMAS</v>
          </cell>
          <cell r="AP45" t="str">
            <v>ESPECIALIZACIÓN</v>
          </cell>
          <cell r="AQ45"/>
          <cell r="AR45" t="str">
            <v>ANM</v>
          </cell>
          <cell r="AS45" t="str">
            <v>044</v>
          </cell>
          <cell r="AT45">
            <v>2025</v>
          </cell>
          <cell r="AU45">
            <v>80111600</v>
          </cell>
          <cell r="AV45" t="str">
            <v>ASEGURADORA SOLIDARIA DE COLOMBIA</v>
          </cell>
          <cell r="AW45" t="str">
            <v>310-47-994000013230</v>
          </cell>
          <cell r="AX45">
            <v>45673</v>
          </cell>
          <cell r="AY45">
            <v>45673</v>
          </cell>
          <cell r="AZ45">
            <v>45674</v>
          </cell>
          <cell r="BA45">
            <v>8925</v>
          </cell>
          <cell r="BB45">
            <v>45674</v>
          </cell>
          <cell r="BC45" t="str">
            <v>POSITIVA</v>
          </cell>
          <cell r="BD45">
            <v>45677</v>
          </cell>
          <cell r="BE45">
            <v>45677</v>
          </cell>
          <cell r="BF45">
            <v>46022</v>
          </cell>
          <cell r="BG45" t="str">
            <v>NO</v>
          </cell>
          <cell r="BH45" t="str">
            <v>CONTRATACIÓN DIRECTA</v>
          </cell>
          <cell r="BI45" t="str">
            <v>ANM-044-2025</v>
          </cell>
          <cell r="BJ45" t="str">
            <v>https://community.secop.gov.co/Public/Tendering/OpportunityDetail/Index?noticeUID=CO1.NTC.7361977&amp;isFromPublicArea=True&amp;isModal=False</v>
          </cell>
          <cell r="BK45"/>
          <cell r="BL45"/>
          <cell r="BM45"/>
          <cell r="BN45"/>
          <cell r="BO45"/>
          <cell r="BP45"/>
          <cell r="BQ45"/>
          <cell r="BR45"/>
          <cell r="BS45"/>
          <cell r="BT45"/>
          <cell r="BU45" t="str">
            <v xml:space="preserve">VIVIANA GUZMAN </v>
          </cell>
        </row>
        <row r="46">
          <cell r="A46" t="str">
            <v>ANM-045-2025</v>
          </cell>
          <cell r="B46" t="str">
            <v>EJECUCIÓN</v>
          </cell>
          <cell r="C46">
            <v>45687</v>
          </cell>
          <cell r="D46" t="str">
            <v>MARTHA VIVIANA PÁRAMO PÉREZ</v>
          </cell>
          <cell r="E46">
            <v>500008825</v>
          </cell>
          <cell r="F46" t="str">
            <v>ALFONSO LUIS MONTES OTERO</v>
          </cell>
          <cell r="G46" t="str">
            <v>CONTRATO</v>
          </cell>
          <cell r="H46">
            <v>30511</v>
          </cell>
          <cell r="I46">
            <v>42</v>
          </cell>
          <cell r="J46" t="str">
            <v>PROFESIONAL</v>
          </cell>
          <cell r="K46" t="str">
            <v>CÉDULA DE CIUDADANIA</v>
          </cell>
          <cell r="L46">
            <v>52964984</v>
          </cell>
          <cell r="M46">
            <v>8</v>
          </cell>
          <cell r="N46" t="str">
            <v xml:space="preserve">Prestar servicios profesionales para apoyar al GGTH en el desarrollo del componente estratégico de administración de personal,
orientación normativa, así como la estructuración y seguimiento a las convocatorias públicas de la CNSC.
</v>
          </cell>
          <cell r="O46" t="str">
            <v>1. Brindar apoyo en el análisis de cumplimiento de requisitos, trámite y el seguimiento de los actos administrativos relacionados con las situaciones administrativas de vinculación, encargo y retiro de servidores públicos. 2. Realizar la verificación de certificados de estudios o experiencia aportados por los servidores públicos vinculados a la Entidad. 3. Apoyar la estructuración y evaluación de los procesos de contratación adelantados, así como el apoyo a la supervisión cuando sea requerido. 4. Proyectar respuestas a requerimientos y derechos de petición relacionados con las situaciones administrativas de vinculación, encargo y retiro de servidores públicos. 5. Brindar apoyo en la proyección de respuestas a acciones legales (tutelas y demandas) que le sean asignadas, en los que se vea inmersa la ANM. 6. Realizar seguimiento de las afiliaciones a la Aseguradora de Riesgos Laborales y Seguridad Social del personal de planta de la ANM. 7. Organizar, clasificar y generar reportes de información de la planta de personal, requeridos por la Vicepresidencia Administrativa y Financiera. 8. Apoyar la ejecución y el seguimiento de los procesos adelantados por la Vicepresidencia Administrativa y Financiera relacionados con la Comisión Nacional del Servicio Civil. 9. Apoyar el proceso de vinculación de los elegibles que resulten de la Convocatorias realizadas por la Comisión Nacional del Servicio Civil. 10. Hacer seguimiento a las convocatorias realizadas por la Comisión Nacional del Servicio Civil y brindar recomendaciones a la Coordinación del Grupo de Gestión del Talento Humano. 11. Apoyar el seguimiento a los procesos y procedimientos de la Vicepresidencia Administrativa y Financiera en relación con lo establecido en el Modelo Integrado de Planeación y Gestión MIPG y la implementación de la estrategia de Conflicto de Interés. 12. Revisar la información relacionada con la planta de personal y el manual de funciones para validar la viabilidad de la expedición de las certificaciones de insuficiencia de personal. 13. Asistir y participar en los comités, reuniones y demás eventos que le sean indicados por el supervisor del contrato, en relación con el objeto contractual. 14. Presentar los informes que le sean solicitados por el Supervisor del Contrato, con la oportunidad y periodicidad requeridos.</v>
          </cell>
          <cell r="P46">
            <v>110205000</v>
          </cell>
          <cell r="Q46">
            <v>7725</v>
          </cell>
          <cell r="R46">
            <v>45670</v>
          </cell>
          <cell r="S46"/>
          <cell r="T46"/>
          <cell r="U46"/>
          <cell r="V46" t="str">
            <v>ANM - PROPIOS</v>
          </cell>
          <cell r="W46"/>
          <cell r="X46">
            <v>106950000</v>
          </cell>
          <cell r="Y46" t="str">
            <v>FREDDY MAURICE CORTÉS ZEA</v>
          </cell>
          <cell r="Z46" t="str">
            <v xml:space="preserve">COORDINADOR (A) GRUPO DE GESTIÓN DEL TALENTO HUMANO </v>
          </cell>
          <cell r="AA46" t="str">
            <v>VAF</v>
          </cell>
          <cell r="AB46"/>
          <cell r="AC46"/>
          <cell r="AD46">
            <v>46022</v>
          </cell>
          <cell r="AE46">
            <v>9300000</v>
          </cell>
          <cell r="AF46">
            <v>79530904</v>
          </cell>
          <cell r="AG46" t="str">
            <v>FREDDY MAURICE CORTES ZEA</v>
          </cell>
          <cell r="AH46" t="str">
            <v xml:space="preserve">COORDINADOR (A) GRUPO DE GESTIÓN DEL TALENTO HUMANO </v>
          </cell>
          <cell r="AI46"/>
          <cell r="AJ46"/>
          <cell r="AK46" t="str">
            <v>Bogotá D.C.</v>
          </cell>
          <cell r="AL46" t="str">
            <v>14 PRESTACIÓN DE SERVICIOS</v>
          </cell>
          <cell r="AM46" t="str">
            <v>BOGOTÁ D.C.</v>
          </cell>
          <cell r="AN46" t="str">
            <v>BOGOTÁ D.C</v>
          </cell>
          <cell r="AO46" t="str">
            <v>DERECHO</v>
          </cell>
          <cell r="AP46" t="str">
            <v>ESPECIALIZACIÓN</v>
          </cell>
          <cell r="AQ46"/>
          <cell r="AR46" t="str">
            <v>ANM</v>
          </cell>
          <cell r="AS46" t="str">
            <v>045</v>
          </cell>
          <cell r="AT46">
            <v>2025</v>
          </cell>
          <cell r="AU46">
            <v>80111600</v>
          </cell>
          <cell r="AV46" t="str">
            <v>COMPAÑIA MUNDIAL DE SEGUROS S.A.</v>
          </cell>
          <cell r="AW46" t="str">
            <v>NB-10036596</v>
          </cell>
          <cell r="AX46">
            <v>45673</v>
          </cell>
          <cell r="AY46">
            <v>45673</v>
          </cell>
          <cell r="AZ46">
            <v>45674</v>
          </cell>
          <cell r="BA46">
            <v>9025</v>
          </cell>
          <cell r="BB46">
            <v>45674</v>
          </cell>
          <cell r="BC46" t="str">
            <v>POSITIVA</v>
          </cell>
          <cell r="BD46">
            <v>45677</v>
          </cell>
          <cell r="BE46">
            <v>45677</v>
          </cell>
          <cell r="BF46">
            <v>46022</v>
          </cell>
          <cell r="BG46" t="str">
            <v>SI</v>
          </cell>
          <cell r="BH46" t="str">
            <v>CONTRATACIÓN DIRECTA</v>
          </cell>
          <cell r="BI46" t="str">
            <v>ANM-045-2025</v>
          </cell>
          <cell r="BJ46" t="str">
            <v>https://community.secop.gov.co/Public/Tendering/OpportunityDetail/Index?noticeUID=CO1.NTC.7364397&amp;isFromPublicArea=True&amp;isModal=False</v>
          </cell>
          <cell r="BK46" t="str">
            <v>TERMINACIÓN ANTICIPADA</v>
          </cell>
          <cell r="BL46"/>
          <cell r="BM46"/>
          <cell r="BN46"/>
          <cell r="BO46">
            <v>45777</v>
          </cell>
          <cell r="BP46"/>
          <cell r="BQ46"/>
          <cell r="BR46"/>
          <cell r="BS46"/>
          <cell r="BT46"/>
          <cell r="BU46"/>
        </row>
        <row r="47">
          <cell r="A47" t="str">
            <v>ANM-046-2025</v>
          </cell>
          <cell r="B47" t="str">
            <v>EJECUCIÓN</v>
          </cell>
          <cell r="C47">
            <v>45687</v>
          </cell>
          <cell r="D47" t="str">
            <v>EALEEN ESNEDA PÉREZ MONTAÑA</v>
          </cell>
          <cell r="E47">
            <v>500009125</v>
          </cell>
          <cell r="F47" t="str">
            <v>ALFONSO LUIS MONTES OTERO</v>
          </cell>
          <cell r="G47" t="str">
            <v>CONTRATO</v>
          </cell>
          <cell r="H47">
            <v>31019</v>
          </cell>
          <cell r="I47">
            <v>40</v>
          </cell>
          <cell r="J47" t="str">
            <v>PROFESIONAL</v>
          </cell>
          <cell r="K47" t="str">
            <v>CÉDULA DE CIUDADANIA</v>
          </cell>
          <cell r="L47">
            <v>53091104</v>
          </cell>
          <cell r="M47">
            <v>1</v>
          </cell>
          <cell r="N47" t="str">
            <v xml:space="preserve">Prestar servicios profesionales para apoyar al GGTH en la implementación, ejecución y mejora del sistema de seguridad y salud en el
trabajo de la ANM.
</v>
          </cell>
          <cell r="O47" t="str">
            <v>1. Realizar las afiliaciones a la ARL de los servidores
públicos, contratistas y estudiantes en práctica de la ANM y administrar las bases de datos con su nivel de riesgo y fecha
de vigencia; especialmente la base relacionada con los contratistas afiliados a Riesgo V con el fin de facilitar el pago de
aportes mensuales por este concepto a la ARL.
2. Apoyar las actividades de identificación de peligros, evaluación y valoración de riesgos mediante el levantamiento de
información desde el componente técnico de los grupos y sedes de la ANM que le sean asignadas, con el fin de priorizar
y determinar las medidas de prevención y control para la intervención efectiva del riesgo.
3. Apoyar el diseño, implementación, ejecución y seguimiento del programa de riesgo químico, incluido el manejo seguro
de gases comprimidos; y el programa de prevención de caídas al mismo nivel, generando los documentos, registros y los
indicadores acordes al SG-SST de la entidad. Así como el apoyo al seguimiento de la ejecución al proyecto de SST
ejecutado por el personal de la ARL.
4. Apoyar el desarrollo, seguimiento y ejecución de las actividades relacionadas con el programa de riesgo locativo
mediante las inspecciones de seguridad y salud en el trabajo de las sedes de la entidad que le sean asignadas, así como
la gestión frente al reporte de condiciones y actos inseguros, generando el respectivo informe y haciendo seguimiento a
las acciones de mejora que se generen.
5. Brindar acompañamiento técnico en la articulación y actualización de los planes de prevención, preparación y
respuesta ante emergencias de las sedes de la entidad que le sean asignadas, así como el desarrollo de los simulacros
de emergencias acorde a las amenazas identificadas y la conformación de los Comités de Ayuda Mutua, generando los
respectivos informes y análisis de vulnerabilidad."
6. Brindar apoyo en el reporte, investigación, y seguimiento al cierre de las acciones preventivas, correctivas y de mejora
de los accidentes de trabajo y las enfermedades laborales que se presenten en la entidad, elaborando y entregando el
informe mensual al COPASST con el registro y análisis estadístico de los ATEL, de acuerdo con lo establecido en el
procedimiento y en la normativa legal vigente.
7. Coadyuvar en la elaboración, implementación y seguimiento a la ejecución del plan de formación de la brigada de
emergencias de las sedes de la entidad a nivel nacional; así como fortalecer con los brigadistas la inspección periódica
de los recursos de emergencias de cada sede.
8. Apoyar con la confirmación, el seguimiento mensual a la gestión, responsabilidades y funcionamiento del COPASST,
así como su proceso de formación y capacitación, asegurando el acceso a la información de manera veraz y oportuna de
acuerdo con los procedimientos del Sistema de Gestión de Seguridad y Salud en el Trabajo.
9. Brindar apoyo en las actividades de capacitación en riesgo químico, locativo, emergencias, inducción y reinducción en
Seguridad y Salud en el Trabajo a los servidores, contratistas y proveedores críticos de la entidad; así como la
programación y seguimiento a la ejecución de las actividades realizadas por los proveedores de la ARL que estén
asociadas a los programas bajo su competencia y demás organizaciones de apoyo en SST."
10. Coadyuvar en la administración de los elementos de emergencias y dotación de la brigada de emergencias a nivel
nacional de acuerdo con el procedimiento establecido, remitiendo mensualmente el soporte de entrega para su
incorporación en las historias laborales, haciendo seguimiento mensual al inventario de estos elementos y generando los
informes correspondientes.
11. Brindar apoyo en la estructuración del anexo técnico y la evaluación de los procesos de contratación adelantados por
el Grupo de Gestión del Talento Humano relacionados con el Sistema de Gestión de Seguridad y Salud en el Trabajo
desde el componente de emergencias y seguridad industrial, así como el apoyo a la supervisión cuando sea requerido.
12. Realizar las mediciones de higiene industrial que sean requeridas en las sedes de la entidad y ejecutar las que sean
necesarias por medio de la Administradora de Riesgos Laborales, realizando el respectivo informe y socializándolo con el
COPASST.
13. Brindar apoyo en el mantenimiento, mejora y actualización de la documentación del Sistema de Gestión de la
Seguridad y Salud en el Trabajo de conformidad con las necesidades que se deriven de las acciones de mejora continua
y demás procesos transversales que requieran de actualización en temas de SST, incluyendo el acompañamiento
técnico en proceso de auditoría al SG-SST."_x000D_</v>
          </cell>
          <cell r="P47">
            <v>108451200</v>
          </cell>
          <cell r="Q47">
            <v>7825</v>
          </cell>
          <cell r="R47">
            <v>45670</v>
          </cell>
          <cell r="S47"/>
          <cell r="T47"/>
          <cell r="U47"/>
          <cell r="V47" t="str">
            <v>ANM - PROPIOS</v>
          </cell>
          <cell r="W47"/>
          <cell r="X47">
            <v>105248000</v>
          </cell>
          <cell r="Y47" t="str">
            <v>FREDDY MAURICE CORTÉS ZEA</v>
          </cell>
          <cell r="Z47" t="str">
            <v xml:space="preserve">COORDINADOR (A) GRUPO DE GESTIÓN DEL TALENTO HUMANO </v>
          </cell>
          <cell r="AA47" t="str">
            <v>VAF</v>
          </cell>
          <cell r="AB47"/>
          <cell r="AC47"/>
          <cell r="AD47">
            <v>46022</v>
          </cell>
          <cell r="AE47">
            <v>9152000</v>
          </cell>
          <cell r="AF47">
            <v>79530904</v>
          </cell>
          <cell r="AG47" t="str">
            <v>FREDDY MAURICE CORTES ZEA</v>
          </cell>
          <cell r="AH47" t="str">
            <v xml:space="preserve">COORDINADOR (A) GRUPO DE GESTIÓN DEL TALENTO HUMANO </v>
          </cell>
          <cell r="AI47"/>
          <cell r="AJ47"/>
          <cell r="AK47" t="str">
            <v>Bogotá D.C.</v>
          </cell>
          <cell r="AL47" t="str">
            <v>14 PRESTACIÓN DE SERVICIOS</v>
          </cell>
          <cell r="AM47" t="str">
            <v>BOGOTÁ D.C.</v>
          </cell>
          <cell r="AN47" t="str">
            <v>BOGOTÁ</v>
          </cell>
          <cell r="AO47" t="str">
            <v>INGENIERIA AMBIENTAL Y SANITARIA</v>
          </cell>
          <cell r="AP47" t="str">
            <v>ESPECIALIZACIÓN</v>
          </cell>
          <cell r="AQ47"/>
          <cell r="AR47" t="str">
            <v>ANM</v>
          </cell>
          <cell r="AS47" t="str">
            <v>046</v>
          </cell>
          <cell r="AT47">
            <v>2025</v>
          </cell>
          <cell r="AU47">
            <v>80111600</v>
          </cell>
          <cell r="AV47" t="str">
            <v>ASEGURADORA SOLIDARIA DE COLOMBIA</v>
          </cell>
          <cell r="AW47" t="str">
            <v>310-47-994000013251</v>
          </cell>
          <cell r="AX47">
            <v>45673</v>
          </cell>
          <cell r="AY47">
            <v>45674</v>
          </cell>
          <cell r="AZ47">
            <v>45674</v>
          </cell>
          <cell r="BA47">
            <v>9125</v>
          </cell>
          <cell r="BB47">
            <v>45674</v>
          </cell>
          <cell r="BC47" t="str">
            <v>POSITIVA</v>
          </cell>
          <cell r="BD47">
            <v>45677</v>
          </cell>
          <cell r="BE47">
            <v>45677</v>
          </cell>
          <cell r="BF47">
            <v>46022</v>
          </cell>
          <cell r="BG47"/>
          <cell r="BH47" t="str">
            <v>CONTRATACIÓN DIRECTA</v>
          </cell>
          <cell r="BI47" t="str">
            <v>ANM-046-2025</v>
          </cell>
          <cell r="BJ47" t="str">
            <v>https://community.secop.gov.co/Public/Tendering/OpportunityDetail/Index?noticeUID=CO1.NTC.7365064&amp;isFromPublicArea=True&amp;isModal=False</v>
          </cell>
          <cell r="BK47"/>
          <cell r="BL47"/>
          <cell r="BM47"/>
          <cell r="BN47"/>
          <cell r="BO47"/>
          <cell r="BP47"/>
          <cell r="BQ47"/>
          <cell r="BR47"/>
          <cell r="BS47"/>
          <cell r="BT47"/>
          <cell r="BU47" t="str">
            <v xml:space="preserve">VIVIANA GUZMAN </v>
          </cell>
        </row>
        <row r="48">
          <cell r="A48" t="str">
            <v>ANM-047-2025</v>
          </cell>
          <cell r="B48" t="str">
            <v>EJECUCIÓN</v>
          </cell>
          <cell r="C48">
            <v>45673</v>
          </cell>
          <cell r="D48" t="str">
            <v>IVAMA LUZ MORA MARTINEZ </v>
          </cell>
          <cell r="E48">
            <v>200002325</v>
          </cell>
          <cell r="F48" t="str">
            <v>SIRLY ANA RUIZ FLOREZ</v>
          </cell>
          <cell r="G48" t="str">
            <v>CONTRATO</v>
          </cell>
          <cell r="H48">
            <v>32979</v>
          </cell>
          <cell r="I48">
            <v>35</v>
          </cell>
          <cell r="J48" t="str">
            <v>PROFESIONAL</v>
          </cell>
          <cell r="K48" t="str">
            <v>CÉDULA DE CIUDADANIA</v>
          </cell>
          <cell r="L48">
            <v>1081916164</v>
          </cell>
          <cell r="M48">
            <v>7</v>
          </cell>
          <cell r="N48" t="str">
            <v>PSP AL GCMD PARA APOYAR TÉCNICAMENTE EL PROCESO DE CARACTERIZACIÓN Y CAPACITACIÓN A MINEROS, ASÍ COMO REALIZAR LA EVALUACIÓN Y/O INFORMES TÉCNICOS DE LAS SOLICITUDES MINERAS PARA EL FORTALECIMIENTO DE PEQUEÑA Y MEDIANA MINERÍA</v>
          </cell>
          <cell r="O48" t="str">
            <v>1 . Apoyar técnicamente al Grupo de Contratación Minera Diferencial en el proceso de caracterización y capacitación a mineros respecto de las solicitudes mineras o solicitudes de formalizacion y legalización en el marco del proyecto de inversión para el fortalecimiento de la pequeña minería.2 . Apoyar al GCMD en la elaboración de los conceptos técnicos producto de las evaluaciones de los Programas de
Trabajos y Obras (Evaluación inicial, de ajuste, memoria) presentados dentro de los trámites y/o conceptos para minuta, con base en el procedimiento y lo establecido por la Ley, para el fortalecimiento de la pequeña minería y/o visitas de inspección a campo cuando sean asignadas por el supervisor del contrato.
3. Realizar seguimiento y gestión a las tareas asignadas en la herramienta de ANNA MINERIA y otras herramientas que la entidad disponga, encaminadas al fortalecimiento de la pequeña minería, cuando le sean asignados por el supervisor del contrato.
4. Realizar reporte, informes y presentaciones con las estadísticas de los trámites asignados por el supervisor del contrato.
5 . Asistir y participar en las reuniones, socializaciones, mesas de trabajo, capacitaciones que sean indicadas por la supervisión._x000D_</v>
          </cell>
          <cell r="P48">
            <v>63695710</v>
          </cell>
          <cell r="Q48">
            <v>6625</v>
          </cell>
          <cell r="R48">
            <v>45670</v>
          </cell>
          <cell r="S48"/>
          <cell r="T48"/>
          <cell r="U48"/>
          <cell r="V48" t="str">
            <v>ANM - PROPIOS</v>
          </cell>
          <cell r="W48"/>
          <cell r="X48">
            <v>63695710</v>
          </cell>
          <cell r="Y48" t="str">
            <v>IVONNE DEL PILAR JIMENEZ GARCIA</v>
          </cell>
          <cell r="Z48" t="str">
            <v xml:space="preserve">VICEPRESIDENTE DE CONTRATACIÓN Y TITULACIÓN </v>
          </cell>
          <cell r="AA48" t="str">
            <v>VCT</v>
          </cell>
          <cell r="AB48">
            <v>10</v>
          </cell>
          <cell r="AC48"/>
          <cell r="AD48"/>
          <cell r="AE48">
            <v>6369571</v>
          </cell>
          <cell r="AF48">
            <v>1019020591</v>
          </cell>
          <cell r="AG48" t="str">
            <v>FABIÁN ALONSO MORA GÓMEZ</v>
          </cell>
          <cell r="AH48" t="str">
            <v>COORDINADOR (A) GRUPO DE CONTRATACIÓN MINERA DIFERENCIAL</v>
          </cell>
          <cell r="AI48"/>
          <cell r="AJ48"/>
          <cell r="AK48" t="str">
            <v>Bogotá D.C.</v>
          </cell>
          <cell r="AL48" t="str">
            <v>14 PRESTACIÓN DE SERVICIOS</v>
          </cell>
          <cell r="AM48" t="str">
            <v>MAGDALENA</v>
          </cell>
          <cell r="AN48" t="str">
            <v>PLATO</v>
          </cell>
          <cell r="AO48" t="str">
            <v>INGENIERO DE MINAS</v>
          </cell>
          <cell r="AP48" t="str">
            <v>ESPECIALIZACIÓN</v>
          </cell>
          <cell r="AQ48"/>
          <cell r="AR48" t="str">
            <v>ANM</v>
          </cell>
          <cell r="AS48" t="str">
            <v>047</v>
          </cell>
          <cell r="AT48">
            <v>2025</v>
          </cell>
          <cell r="AU48">
            <v>80111600</v>
          </cell>
          <cell r="AV48" t="str">
            <v>SEGUROS DEL ESTADO S.A.</v>
          </cell>
          <cell r="AW48" t="str">
            <v>33-46-101061897</v>
          </cell>
          <cell r="AX48">
            <v>45674</v>
          </cell>
          <cell r="AY48">
            <v>45674</v>
          </cell>
          <cell r="AZ48">
            <v>45677</v>
          </cell>
          <cell r="BA48">
            <v>8625</v>
          </cell>
          <cell r="BB48">
            <v>45674</v>
          </cell>
          <cell r="BC48" t="str">
            <v>POSITIVA</v>
          </cell>
          <cell r="BD48">
            <v>45678</v>
          </cell>
          <cell r="BE48">
            <v>45678</v>
          </cell>
          <cell r="BF48">
            <v>45981</v>
          </cell>
          <cell r="BG48"/>
          <cell r="BH48" t="str">
            <v>CONTRATACIÓN DIRECTA</v>
          </cell>
          <cell r="BI48" t="str">
            <v>ANM-047-2025</v>
          </cell>
          <cell r="BJ48" t="str">
            <v>https://community.secop.gov.co/Public/Tendering/OpportunityDetail/Index?noticeUID=CO1.NTC.7368305&amp;isFromPublicArea=True&amp;isModal=False</v>
          </cell>
          <cell r="BK48"/>
          <cell r="BL48"/>
          <cell r="BM48"/>
          <cell r="BN48"/>
          <cell r="BO48"/>
          <cell r="BP48"/>
          <cell r="BQ48"/>
          <cell r="BR48"/>
          <cell r="BS48"/>
          <cell r="BT48"/>
          <cell r="BU48" t="str">
            <v xml:space="preserve">NAZLY VEGA </v>
          </cell>
        </row>
        <row r="49">
          <cell r="A49" t="str">
            <v>ANM-048-2025</v>
          </cell>
          <cell r="B49" t="str">
            <v>EJECUCIÓN</v>
          </cell>
          <cell r="C49">
            <v>45670</v>
          </cell>
          <cell r="D49" t="str">
            <v xml:space="preserve">ANGY GRACIELA CASTELLANOS DURAN </v>
          </cell>
          <cell r="E49">
            <v>400014925</v>
          </cell>
          <cell r="F49" t="str">
            <v>SIRLY ANA RUIZ FLOREZ</v>
          </cell>
          <cell r="G49" t="str">
            <v>CONTRATO</v>
          </cell>
          <cell r="H49">
            <v>33972</v>
          </cell>
          <cell r="I49">
            <v>32</v>
          </cell>
          <cell r="J49" t="str">
            <v>PROFESIONAL</v>
          </cell>
          <cell r="K49" t="str">
            <v>CÉDULA DE CIUDADANIA</v>
          </cell>
          <cell r="L49">
            <v>1019077818</v>
          </cell>
          <cell r="M49">
            <v>9</v>
          </cell>
          <cell r="N49" t="str">
            <v xml:space="preserve">Prestar servicios profesionales para apoyar jurídicamente las actividades del proyecto de inversión del Grupo de Promoción, la
atención a tramites y requerimientos de carácter jurídico, necesarios para la delimitación y declaración de Áreas Estratégicas Mineras
y la estructuración de procesos de selección para contratos especiales de la exploración y explotación de minerales de interés
estratégico.
</v>
          </cell>
          <cell r="O49" t="str">
            <v>1. Realizar análisis, priorización de acciones y
generación de insumos y demás documentos de contenido jurídico que se requieran en desarrollo de los procesos de
delimitación y declaratoria de las Áreas de Reserva para el Desarrollo Minero. 2. Proyectar informes, estudios, documentos, comunicaciones, presentaciones y conceptos que le sean asignados,
para apoyar actividades en la ejecución del proyecto de inversión del Grupo de Promoción que permitan incentivar
estrategias de innovación y promoción del sector.
3. Apoyar en la estructuración, revisión y actualización de los procesos de selección objetiva, los proyectos y
contratos relacionados con las Áreas de Reserva para el Desarrollo Minero, con el fin formular estrategias aplicables
para la promoción e innovación del sector.
4. Apoyar al Grupo de Promoción en lo relacionado con la cooperación intersectorial e interinstitucional que permitan
promocionar, incentivar y consolidar un sector minero productivo a través de los procesos de selección objetiva, los
proyectos y contratos relacionados con las Áreas de Reserva para el Desarrollo Minero.
5. Asistir, participar, acompañar y/o prestar apoyo jurídico en los comités, mesas de trabajo, auditorías, comités de
evaluación de proyectos, propuestas, talleres y demás reuniones que le indique el Supervisor, acordes con el objeto
contractual.
6. Proyectar los actos administrativos y demás documentos de contenido jurídico que se requieran en desarrollo de
los procesos de delimitación y declaratoria de áreas de reserva para el desarrollo minero y para la estructuración de
procesos de selección para la asignación de áreas con potencial para minerales estratégicos.
7. Proyectar respuestas a derechos de petición, consultas, requerimientos y demás solicitudes que se relacionen con
el objeto del contrato.</v>
          </cell>
          <cell r="P49">
            <v>119643402</v>
          </cell>
          <cell r="Q49">
            <v>7525</v>
          </cell>
          <cell r="R49">
            <v>45670</v>
          </cell>
          <cell r="S49"/>
          <cell r="T49"/>
          <cell r="U49"/>
          <cell r="V49" t="str">
            <v>ANM - PROPIOS</v>
          </cell>
          <cell r="W49"/>
          <cell r="X49">
            <v>119643401</v>
          </cell>
          <cell r="Y49" t="str">
            <v>LAURA CAMILA RAMOS DIAZ</v>
          </cell>
          <cell r="Z49" t="str">
            <v xml:space="preserve">VICEPRSIDENTE DE PROMOCIÓN Y FOMENTO </v>
          </cell>
          <cell r="AA49" t="str">
            <v>VPF</v>
          </cell>
          <cell r="AB49"/>
          <cell r="AC49"/>
          <cell r="AD49">
            <v>46022</v>
          </cell>
          <cell r="AE49">
            <v>10403774</v>
          </cell>
          <cell r="AF49">
            <v>52965634</v>
          </cell>
          <cell r="AG49" t="str">
            <v xml:space="preserve">ANA ALEJANDRA VILLORIA TRUJILLO </v>
          </cell>
          <cell r="AH49" t="str">
            <v xml:space="preserve">COORDINADOR (A) GRUPO DE PROMOCIÓN </v>
          </cell>
          <cell r="AI49"/>
          <cell r="AJ49"/>
          <cell r="AK49" t="str">
            <v>Bogotá D.C.</v>
          </cell>
          <cell r="AL49" t="str">
            <v>14 PRESTACIÓN DE SERVICIOS</v>
          </cell>
          <cell r="AM49" t="str">
            <v>BOGOTÁ D.C.</v>
          </cell>
          <cell r="AN49" t="str">
            <v>BOGOTÁ</v>
          </cell>
          <cell r="AO49" t="str">
            <v>DERECHO</v>
          </cell>
          <cell r="AP49" t="str">
            <v>ESPECIALIZACIÓN</v>
          </cell>
          <cell r="AQ49"/>
          <cell r="AR49" t="str">
            <v>ANM</v>
          </cell>
          <cell r="AS49" t="str">
            <v>048</v>
          </cell>
          <cell r="AT49">
            <v>2025</v>
          </cell>
          <cell r="AU49">
            <v>80111600</v>
          </cell>
          <cell r="AV49" t="str">
            <v>SEGUROS DEL ESTADO S.A.</v>
          </cell>
          <cell r="AW49" t="str">
            <v>14-46-101129847</v>
          </cell>
          <cell r="AX49">
            <v>45674</v>
          </cell>
          <cell r="AY49">
            <v>45674</v>
          </cell>
          <cell r="AZ49">
            <v>45674</v>
          </cell>
          <cell r="BA49">
            <v>8725</v>
          </cell>
          <cell r="BB49">
            <v>45674</v>
          </cell>
          <cell r="BC49" t="str">
            <v>POSITIVA</v>
          </cell>
          <cell r="BD49">
            <v>45677</v>
          </cell>
          <cell r="BE49">
            <v>45677</v>
          </cell>
          <cell r="BF49">
            <v>46022</v>
          </cell>
          <cell r="BG49"/>
          <cell r="BH49" t="str">
            <v>CONTRATACIÓN DIRECTA</v>
          </cell>
          <cell r="BI49" t="str">
            <v>ANM-048-2025</v>
          </cell>
          <cell r="BJ49" t="str">
            <v>https://community.secop.gov.co/Public/Tendering/OpportunityDetail/Index?noticeUID=CO1.NTC.7368705&amp;isFromPublicArea=True&amp;isModal=False</v>
          </cell>
          <cell r="BK49"/>
          <cell r="BL49"/>
          <cell r="BM49"/>
          <cell r="BN49"/>
          <cell r="BO49"/>
          <cell r="BP49"/>
          <cell r="BQ49"/>
          <cell r="BR49"/>
          <cell r="BS49"/>
          <cell r="BT49"/>
          <cell r="BU49" t="str">
            <v xml:space="preserve">VIVIANA GUZMAN </v>
          </cell>
        </row>
        <row r="50">
          <cell r="A50" t="str">
            <v>ANM-049-2025</v>
          </cell>
          <cell r="B50" t="str">
            <v>EJECUCIÓN</v>
          </cell>
          <cell r="C50">
            <v>45698</v>
          </cell>
          <cell r="D50" t="str">
            <v>CARLOS ANDRES CRUZ SANCHEZ</v>
          </cell>
          <cell r="E50">
            <v>500002125</v>
          </cell>
          <cell r="F50" t="str">
            <v>ALFONSO LUIS MONTES OTERO</v>
          </cell>
          <cell r="G50" t="str">
            <v>CONTRATO</v>
          </cell>
          <cell r="H50">
            <v>32691</v>
          </cell>
          <cell r="I50">
            <v>36</v>
          </cell>
          <cell r="J50" t="str">
            <v>PROFESIONAL</v>
          </cell>
          <cell r="K50" t="str">
            <v>CÉDULA DE CIUDADANIA</v>
          </cell>
          <cell r="L50">
            <v>1077853142</v>
          </cell>
          <cell r="M50">
            <v>9</v>
          </cell>
          <cell r="N50" t="str">
            <v xml:space="preserve">Prestar servicios profesionales en el seguimiento, supervisión, control y evaluación del presupuesto de inversión, así como en la gestión
de trámites administrativos, asegurando el cumplimiento de los requisitos establecidos por las entidades de control y apoyando el
monitoreo del progreso de los proyectos de inversión de la Entidad. </v>
          </cell>
          <cell r="O50" t="str">
            <v>1. Realizar informes y reportes sobre los temas asignados cuando le sea requerido; responder, validar y apoyar la atención de PQRS, informes de Ley, y otros requerimientos de clientes internos y externos, así como participar en la construcción, reporte, actualización, consolidación, seguimiento y monitoreo de matrices, informes, indicadores, planes de mejoramiento, reportes y archivos para la ejecución y seguimiento de planes institucionales, del SIG, MIPG y proyectos de inversión relacionados con los asuntos asignados. 2. Apoyar la gestión de los proyectos de inversión de la Entidad, realizando apoyo técnico en la formulación, seguimiento, monitoreo, consolidación, registro, control y seguimiento, tanto a las áreas ejecutoras como a la coordinación de Planeación. 3. Apoyar la gestión presupuestal de los proyectos de inversión, incluyendo la construcción e implementación de la desagregación presupuestal, revisión o formulación de actos administrativos relacionados, así como el apoyo a trámites presupuestales, la revisión y gestión del Plan Anual de Adquisiciones por parte de las áreas ejecutoras. 4. Articular la formulación, gestión y desarrollo de los proyectos de inversión con las Entidades Externas, tales como el DNP, entes de control y otras entidades relacionadas con la ejecución de los proyectos. 5. Participar en la implementación, monitoreo y seguimiento de los proyectos CONPES, iniciativas del PND, así como estrategias relacionadas con las comunidades étnicas de acuerdo con la normatividad vigente. 6. Asistir y participar en reuniones, talleres, mesas de trabajo, inducciones, capacitaciones y otros espacios presenciales y virtuales relacionados con los temas asignados, de igual manera socializar, presentar, dictar o impartir formaciones, inducciones, y espacios de orientación, así como participar en la elaboración, validación, apoyo, revisión y firma de las correspondientes actas cuando sea necesario.</v>
          </cell>
          <cell r="P50">
            <v>106200000</v>
          </cell>
          <cell r="Q50">
            <v>5725</v>
          </cell>
          <cell r="R50">
            <v>45668</v>
          </cell>
          <cell r="S50"/>
          <cell r="T50"/>
          <cell r="U50"/>
          <cell r="V50" t="str">
            <v>ANM - PROPIOS</v>
          </cell>
          <cell r="W50"/>
          <cell r="X50">
            <v>102600000</v>
          </cell>
          <cell r="Y50" t="str">
            <v>SANDRA PATRICIA PARRA CRISTANCHO</v>
          </cell>
          <cell r="Z50" t="str">
            <v>COORDINADOR (A) GRUPO DE PLANECIÓN</v>
          </cell>
          <cell r="AA50" t="str">
            <v>VAF</v>
          </cell>
          <cell r="AB50"/>
          <cell r="AC50"/>
          <cell r="AD50">
            <v>46022</v>
          </cell>
          <cell r="AE50">
            <v>9000000</v>
          </cell>
          <cell r="AF50">
            <v>52381059</v>
          </cell>
          <cell r="AG50" t="str">
            <v>SANDRA PATRICIA
PARRA CRISTANCHO</v>
          </cell>
          <cell r="AH50" t="str">
            <v>COORDINADOR (A) GRUPO DE PLANECIÓN</v>
          </cell>
          <cell r="AI50"/>
          <cell r="AJ50"/>
          <cell r="AK50" t="str">
            <v>Bogotá D.C.</v>
          </cell>
          <cell r="AL50" t="str">
            <v>14 PRESTACIÓN DE SERVICIOS</v>
          </cell>
          <cell r="AM50" t="str">
            <v>HUILA</v>
          </cell>
          <cell r="AN50" t="str">
            <v xml:space="preserve">GARZON </v>
          </cell>
          <cell r="AO50" t="str">
            <v>CONTADOR PÚBLICO</v>
          </cell>
          <cell r="AP50" t="str">
            <v>ESPECIALIZACIÓN</v>
          </cell>
          <cell r="AQ50"/>
          <cell r="AR50" t="str">
            <v>ANM</v>
          </cell>
          <cell r="AS50" t="str">
            <v>049</v>
          </cell>
          <cell r="AT50">
            <v>2025</v>
          </cell>
          <cell r="AU50">
            <v>80111600</v>
          </cell>
          <cell r="AV50" t="str">
            <v>ASEGURADORA SOLIDARIA DE COLOMBIA</v>
          </cell>
          <cell r="AW50" t="str">
            <v>360-47-994000038531</v>
          </cell>
          <cell r="AX50">
            <v>45674</v>
          </cell>
          <cell r="AY50">
            <v>45677</v>
          </cell>
          <cell r="AZ50">
            <v>45677</v>
          </cell>
          <cell r="BA50">
            <v>9725</v>
          </cell>
          <cell r="BB50">
            <v>45674</v>
          </cell>
          <cell r="BC50" t="str">
            <v>POSITIVA</v>
          </cell>
          <cell r="BD50">
            <v>45678</v>
          </cell>
          <cell r="BE50">
            <v>45678</v>
          </cell>
          <cell r="BF50">
            <v>46022</v>
          </cell>
          <cell r="BG50"/>
          <cell r="BH50" t="str">
            <v>CONTRATACIÓN DIRECTA</v>
          </cell>
          <cell r="BI50" t="str">
            <v>ANM-049-2025</v>
          </cell>
          <cell r="BJ50" t="str">
            <v>https://community.secop.gov.co/Public/Tendering/OpportunityDetail/Index?noticeUID=CO1.NTC.7370880&amp;isFromPublicArea=True&amp;isModal=False</v>
          </cell>
          <cell r="BK50"/>
          <cell r="BL50"/>
          <cell r="BM50"/>
          <cell r="BN50"/>
          <cell r="BO50"/>
          <cell r="BP50"/>
          <cell r="BQ50"/>
          <cell r="BR50"/>
          <cell r="BS50"/>
          <cell r="BT50"/>
          <cell r="BU50" t="str">
            <v xml:space="preserve">NAZLY VEGA </v>
          </cell>
        </row>
        <row r="51">
          <cell r="A51" t="str">
            <v>ANM-050-2025</v>
          </cell>
          <cell r="B51" t="str">
            <v>EJECUCIÓN</v>
          </cell>
          <cell r="C51">
            <v>45687</v>
          </cell>
          <cell r="D51" t="str">
            <v>DANY ESTEFANY CONDE LAVERDE</v>
          </cell>
          <cell r="E51">
            <v>500008925</v>
          </cell>
          <cell r="F51" t="str">
            <v>ALFONSO LUIS MONTES OTERO</v>
          </cell>
          <cell r="G51" t="str">
            <v>CONTRATO</v>
          </cell>
          <cell r="H51">
            <v>34768</v>
          </cell>
          <cell r="I51">
            <v>30</v>
          </cell>
          <cell r="J51" t="str">
            <v>PROFESIONAL</v>
          </cell>
          <cell r="K51" t="str">
            <v>CÉDULA DE CIUDADANIA</v>
          </cell>
          <cell r="L51">
            <v>1016074499</v>
          </cell>
          <cell r="M51">
            <v>8</v>
          </cell>
          <cell r="N51" t="str">
            <v xml:space="preserve">Prestar servicios profesionales para apoyar al GGTH en elaboración de estudios previos, así como el seguimiento a los procesos de contratación, liquidación de los contratos, y demás trámites relacionados con la administración de personal. </v>
          </cell>
          <cell r="O51" t="str">
            <v xml:space="preserve"> 1. Brindar apoyo en la elaboración de estudios previos
(análisis del sector, estudio de mercado y matriz de riesgo) y revisión de documentos anexos requeridos para las
contrataciones que se requieren desde el Grupo de Gestión del Talento Humano.
2. Brindar apoyo en la evaluación de procesos contractuales.
3. Radicar y hacer seguimiento a los procesos de contratación requeridos por el Grupo de Gestión del Talento Humano.
4. Apoyar el seguimiento a la ejecución de los contratos hasta su liquidación y hacer acompañamiento a los supervisores
para garantizar la oportunidad en la ejecución contractual.
5. Apoyar el proceso de trámite y el seguimiento de los actos administrativos que le sean asignados.
6. Realizar la inscripción, revisión y actualización en el aplicativo del Registro Público de Carrera Administrativa de la
Comisión Nacional del Servicio Civil, de los servidores públicos de la Agencia Nacional de Minería.
7. Proyectar respuestas a los requerimientos y derechos de petición que le sean asignados.
8. Asistir y participar en los comités, reuniones, talleres, juntas y demás eventos que le sean indicados por el supervisor
del contrato, en relación con el objeto contractual.
9. Presentar los informes que le sean solicitados por el Supervisor del Contrato, con la oportunidad y periodicidad
requeridos._x000D_</v>
          </cell>
          <cell r="P51">
            <v>94800000</v>
          </cell>
          <cell r="Q51">
            <v>13525</v>
          </cell>
          <cell r="R51">
            <v>45671</v>
          </cell>
          <cell r="S51"/>
          <cell r="T51"/>
          <cell r="U51"/>
          <cell r="V51" t="str">
            <v>ANM - PROPIOS</v>
          </cell>
          <cell r="W51"/>
          <cell r="X51">
            <v>91200000</v>
          </cell>
          <cell r="Y51" t="str">
            <v>FREDDY MAURICE CORTÉS ZEA</v>
          </cell>
          <cell r="Z51" t="str">
            <v xml:space="preserve">COORDINADOR (A) GRUPO DE GESTIÓN DEL TALENTO HUMANO </v>
          </cell>
          <cell r="AA51" t="str">
            <v>VAF</v>
          </cell>
          <cell r="AB51"/>
          <cell r="AC51"/>
          <cell r="AD51">
            <v>46022</v>
          </cell>
          <cell r="AE51">
            <v>8000000</v>
          </cell>
          <cell r="AF51">
            <v>79530904</v>
          </cell>
          <cell r="AG51" t="str">
            <v>FREDDY MAURICE CORTES ZEA</v>
          </cell>
          <cell r="AH51" t="str">
            <v xml:space="preserve">COORDINADOR (A) GRUPO DE GESTIÓN DEL TALENTO HUMANO </v>
          </cell>
          <cell r="AI51"/>
          <cell r="AJ51"/>
          <cell r="AK51" t="str">
            <v>Bogotá D.C.</v>
          </cell>
          <cell r="AL51" t="str">
            <v>14 PRESTACIÓN DE SERVICIOS</v>
          </cell>
          <cell r="AM51" t="str">
            <v>CUNDINAMARCA</v>
          </cell>
          <cell r="AN51" t="str">
            <v>SANTA FE</v>
          </cell>
          <cell r="AO51" t="str">
            <v>ADMINISTRADOR PÚBLICO</v>
          </cell>
          <cell r="AP51" t="str">
            <v>ESPECIALIZACIÓN</v>
          </cell>
          <cell r="AQ51"/>
          <cell r="AR51" t="str">
            <v>ANM</v>
          </cell>
          <cell r="AS51" t="str">
            <v>050</v>
          </cell>
          <cell r="AT51">
            <v>2025</v>
          </cell>
          <cell r="AU51">
            <v>80111600</v>
          </cell>
          <cell r="AV51" t="str">
            <v>ASEGURADORA SOLIDARIA DE COLOMBIA</v>
          </cell>
          <cell r="AW51" t="str">
            <v xml:space="preserve">	310 47 994000012545</v>
          </cell>
          <cell r="AX51">
            <v>45674</v>
          </cell>
          <cell r="AY51">
            <v>45674</v>
          </cell>
          <cell r="AZ51">
            <v>45677</v>
          </cell>
          <cell r="BA51">
            <v>9825</v>
          </cell>
          <cell r="BB51">
            <v>45674</v>
          </cell>
          <cell r="BC51" t="str">
            <v>POSITIVA</v>
          </cell>
          <cell r="BD51">
            <v>45677</v>
          </cell>
          <cell r="BE51">
            <v>45677</v>
          </cell>
          <cell r="BF51">
            <v>46022</v>
          </cell>
          <cell r="BG51"/>
          <cell r="BH51" t="str">
            <v>CONTRATACIÓN DIRECTA</v>
          </cell>
          <cell r="BI51" t="str">
            <v>ANM-050-2025</v>
          </cell>
          <cell r="BJ51" t="str">
            <v>https://community.secop.gov.co/Public/Tendering/OpportunityDetail/Index?noticeUID=CO1.NTC.7371558&amp;isFromPublicArea=True&amp;isModal=False</v>
          </cell>
          <cell r="BK51"/>
          <cell r="BL51"/>
          <cell r="BM51"/>
          <cell r="BN51"/>
          <cell r="BO51"/>
          <cell r="BP51"/>
          <cell r="BQ51"/>
          <cell r="BR51"/>
          <cell r="BS51"/>
          <cell r="BT51"/>
          <cell r="BU51" t="str">
            <v xml:space="preserve">VIVIANA GUZMAN </v>
          </cell>
        </row>
        <row r="52">
          <cell r="A52" t="str">
            <v>ANM-051-2025</v>
          </cell>
          <cell r="B52" t="str">
            <v>EJECUCIÓN</v>
          </cell>
          <cell r="C52">
            <v>45673</v>
          </cell>
          <cell r="D52" t="str">
            <v>CARLOS ANDRES BENAVIDES CARDENAS</v>
          </cell>
          <cell r="E52">
            <v>200004625</v>
          </cell>
          <cell r="F52" t="str">
            <v>MARTHA PATRICIA PUERTO GUIO</v>
          </cell>
          <cell r="G52" t="str">
            <v>CONTRATO</v>
          </cell>
          <cell r="H52">
            <v>28991</v>
          </cell>
          <cell r="I52">
            <v>46</v>
          </cell>
          <cell r="J52" t="str">
            <v>PROFESIONAL</v>
          </cell>
          <cell r="K52" t="str">
            <v>CÉDULA DE CIUDADANIA</v>
          </cell>
          <cell r="L52">
            <v>79983579</v>
          </cell>
          <cell r="M52">
            <v>7</v>
          </cell>
          <cell r="N52" t="str">
            <v xml:space="preserve">PRESTAR SERVICIOS PROFESIONALES PARA APOYAR LA GESTIÓN DEL REGISTRO MINERO NACIONAL EN EL GRUPO DE CATASTRO Y REGISTRO MINERO NACIONAL, EN EL MARCO DEL SISTEMA INTEGRAL DE GESTIÓN MINERA. </v>
          </cell>
          <cell r="O52" t="str">
            <v>1. Apoyar los procesos de gestión, relacionados con el registro minero nacional. 2. Apoyar el reparto y verificar el cumplimiento de las actividades relacionadas con el registro minero nacional. 3. Elaborar los reportes e informes que sean requeridos en relación con el registro minero nacional. 4. Revisar, inscribir, anotar o desanotar los contratos de concesión y actos administrativos sujetos a este trámite, en el registro minero nacional como lo establece el Código de Minas y las normatividades vigentes. 5. Realizar la publicación diaria de los actos inscritos en el Registro Minero Nacional. 6. Proyectar y Revisar con calidad y en oportunidad, las respuestas a solicitudes que se radiquen en el Grupo de Catastro y Registro Minero. 7. Apoyar los procesos de limpieza de datos, depuración y mejora del Sistema Integral Minera (SIGM)</v>
          </cell>
          <cell r="P52">
            <v>110334000</v>
          </cell>
          <cell r="Q52">
            <v>6325</v>
          </cell>
          <cell r="R52">
            <v>45669</v>
          </cell>
          <cell r="S52"/>
          <cell r="T52"/>
          <cell r="U52"/>
          <cell r="V52" t="str">
            <v>ANM - PROPIOS</v>
          </cell>
          <cell r="W52"/>
          <cell r="X52">
            <v>107812080</v>
          </cell>
          <cell r="Y52" t="str">
            <v>IVONNE DEL PILAR JIMENEZ GARCIA</v>
          </cell>
          <cell r="Z52" t="str">
            <v xml:space="preserve">VICEPRESIDENTE DE CONTRATACIÓN Y TITULACIÓN </v>
          </cell>
          <cell r="AA52" t="str">
            <v>VCT</v>
          </cell>
          <cell r="AB52"/>
          <cell r="AC52"/>
          <cell r="AD52">
            <v>46022</v>
          </cell>
          <cell r="AE52">
            <v>9457200</v>
          </cell>
          <cell r="AF52">
            <v>79447042</v>
          </cell>
          <cell r="AG52" t="str">
            <v>WILLIAM ALBERTO MARTINEZ DIAZ</v>
          </cell>
          <cell r="AH52" t="str">
            <v xml:space="preserve">COORDINADOR (A) GRUPO DE CATASTRO MINERO </v>
          </cell>
          <cell r="AI52"/>
          <cell r="AJ52"/>
          <cell r="AK52" t="str">
            <v>Bogotá D.C.</v>
          </cell>
          <cell r="AL52" t="str">
            <v>14 PRESTACIÓN DE SERVICIOS</v>
          </cell>
          <cell r="AM52" t="str">
            <v>BOGOTÁ D.C.</v>
          </cell>
          <cell r="AN52" t="str">
            <v>BOGOTÁ D.C</v>
          </cell>
          <cell r="AO52" t="str">
            <v>DERECHO</v>
          </cell>
          <cell r="AP52" t="str">
            <v>PREGRADO</v>
          </cell>
          <cell r="AQ52"/>
          <cell r="AR52" t="str">
            <v>ANM</v>
          </cell>
          <cell r="AS52" t="str">
            <v>051</v>
          </cell>
          <cell r="AT52">
            <v>2025</v>
          </cell>
          <cell r="AU52">
            <v>80111600</v>
          </cell>
          <cell r="AV52" t="str">
            <v>ASEGURADORA SOLIDARIA DE COLOMBIA</v>
          </cell>
          <cell r="AW52" t="str">
            <v>310-47-994000013263</v>
          </cell>
          <cell r="AX52">
            <v>45674</v>
          </cell>
          <cell r="AY52">
            <v>45674</v>
          </cell>
          <cell r="AZ52">
            <v>45674</v>
          </cell>
          <cell r="BA52">
            <v>9525</v>
          </cell>
          <cell r="BB52">
            <v>45674</v>
          </cell>
          <cell r="BC52" t="str">
            <v>POSITIVA</v>
          </cell>
          <cell r="BD52">
            <v>45678</v>
          </cell>
          <cell r="BE52">
            <v>45678</v>
          </cell>
          <cell r="BF52">
            <v>46022</v>
          </cell>
          <cell r="BG52"/>
          <cell r="BH52" t="str">
            <v>CONTRATACIÓN DIRECTA</v>
          </cell>
          <cell r="BI52" t="str">
            <v>ANM-051-2025</v>
          </cell>
          <cell r="BJ52" t="str">
            <v>https://community.secop.gov.co/Public/Tendering/OpportunityDetail/Index?noticeUID=CO1.NTC.7371005&amp;isFromPublicArea=True&amp;isModal=False</v>
          </cell>
          <cell r="BK52"/>
          <cell r="BL52"/>
          <cell r="BM52"/>
          <cell r="BN52"/>
          <cell r="BO52"/>
          <cell r="BP52"/>
          <cell r="BQ52"/>
          <cell r="BR52"/>
          <cell r="BS52"/>
          <cell r="BT52"/>
          <cell r="BU52" t="str">
            <v xml:space="preserve">NAZLY VEGA </v>
          </cell>
        </row>
        <row r="53">
          <cell r="A53" t="str">
            <v>ANM-052-2025</v>
          </cell>
          <cell r="B53" t="str">
            <v>EJECUCIÓN</v>
          </cell>
          <cell r="C53">
            <v>45668</v>
          </cell>
          <cell r="D53" t="str">
            <v>MARIA MERCEDES ANDRADE BORRERO</v>
          </cell>
          <cell r="E53">
            <v>500001025</v>
          </cell>
          <cell r="F53" t="str">
            <v>PAULA ANDREA PIÑEROS CUESTA</v>
          </cell>
          <cell r="G53" t="str">
            <v>CONTRATO</v>
          </cell>
          <cell r="H53">
            <v>31250</v>
          </cell>
          <cell r="I53">
            <v>40</v>
          </cell>
          <cell r="J53" t="str">
            <v>PROFESIONAL</v>
          </cell>
          <cell r="K53" t="str">
            <v>CÉDULA DE CIUDADANIA</v>
          </cell>
          <cell r="L53">
            <v>33750107</v>
          </cell>
          <cell r="M53">
            <v>7</v>
          </cell>
          <cell r="N53" t="str">
            <v>Prestación de servicios profesionales al despacho de la Vicepresidencia Administrativa y Financiera en el asesoramiento, monitoreo y validación de los aspectos presupuestales y otros asuntos gestionados por los grupos de planeación y recursos financieros, con el fin de apoyar la alineación de la planeación estratégica con los planes y políticas públicas del sector</v>
          </cell>
          <cell r="O53" t="str">
            <v>1. Apoyar a la VAF en los tramites presupuestales de los contratos y las demás actividades que surjan de la ejecución
del proyecto de inversión para adquisición y adecuación de la infraestructura de la ANM.
2. Apoyar a la VAF en la revisión de contenido financiero que se expidan en relación con las funciones y competencias del Grupo de Recursos Financieros que requieran la firma, autorización u ordenación de la Vicepresidencia
Administrativa y Financiera y los demás que el supervisor del contrato le designe.
3. Apoyar en la revisión y/o depuración de cartera competencia del Grupo de Recursos Financieros.
4. Apoyar el seguimiento a la programación y ejecución del Plan Anual de Compras de la ANM así como en los trámites
relacionados con la ejecución de los recursos que financian los procesos de contratación a cargo de la Vicepresidencia
Administrativa y financiera.
5. Brindar apoyo en los comités, reuniones, consejos sobre proyectos de inversión, planeación y recursos financieros
en los que haga parte la Vicepresidencia y revisar los documentos o actas que se originen con ocasión a los mismos.
6. Realizar seguimiento a los planes de mejoramiento, cronogramas, compromisos y planes de choque de los asuntos
que sean competencia de la Vicepresidencia Administrativa y Financiera en materia financiera, presupuestal y frente a
los proyectos de inversión que le sean inherentes al despacho.
7. Asistir a reuniones, talleres y/o comités programados por las distintas áreas de la entidad o las designadas por el
supervisor del contrato.
8. Contar con los instrumentos tecnológico y ofimáticos para el desarrollo de las actividades.</v>
          </cell>
          <cell r="P53">
            <v>165360000</v>
          </cell>
          <cell r="Q53">
            <v>13025</v>
          </cell>
          <cell r="R53">
            <v>45671</v>
          </cell>
          <cell r="S53"/>
          <cell r="T53"/>
          <cell r="U53"/>
          <cell r="V53" t="str">
            <v>ANM - PROPIOS</v>
          </cell>
          <cell r="W53"/>
          <cell r="X53">
            <v>145957946</v>
          </cell>
          <cell r="Y53" t="str">
            <v>JAIME HUMBERTO MESA BUITRAGO</v>
          </cell>
          <cell r="Z53" t="str">
            <v xml:space="preserve">VICEPRESIDENTE ADMINISTRATIVO Y FINANCIERO </v>
          </cell>
          <cell r="AA53" t="str">
            <v>VAF</v>
          </cell>
          <cell r="AB53"/>
          <cell r="AC53"/>
          <cell r="AD53">
            <v>46022</v>
          </cell>
          <cell r="AE53">
            <v>13780000</v>
          </cell>
          <cell r="AF53">
            <v>80431643</v>
          </cell>
          <cell r="AG53" t="str">
            <v>JAIME HUMBERTO MESA BUITRAGO</v>
          </cell>
          <cell r="AH53" t="str">
            <v xml:space="preserve">VICEPRESIDENTE ADMINISTRATIVO Y FINANCIERO </v>
          </cell>
          <cell r="AI53"/>
          <cell r="AJ53"/>
          <cell r="AK53" t="str">
            <v>Bogotá D.C.</v>
          </cell>
          <cell r="AL53" t="str">
            <v>14 PRESTACIÓN DE SERVICIOS</v>
          </cell>
          <cell r="AM53" t="str">
            <v>HUILA</v>
          </cell>
          <cell r="AN53" t="str">
            <v>NEIVA</v>
          </cell>
          <cell r="AO53" t="str">
            <v>ADMINISTRADOR DE EMPRESAS</v>
          </cell>
          <cell r="AP53" t="str">
            <v>ESPECIALIZACIÓN</v>
          </cell>
          <cell r="AQ53"/>
          <cell r="AR53" t="str">
            <v>ANM</v>
          </cell>
          <cell r="AS53" t="str">
            <v>052</v>
          </cell>
          <cell r="AT53">
            <v>2025</v>
          </cell>
          <cell r="AU53">
            <v>80111600</v>
          </cell>
          <cell r="AV53" t="str">
            <v>ASEGURADORA SOLIDARIA DE COLOMBIA</v>
          </cell>
          <cell r="AW53" t="str">
            <v>310-47-994000013252</v>
          </cell>
          <cell r="AX53">
            <v>45674</v>
          </cell>
          <cell r="AY53">
            <v>45674</v>
          </cell>
          <cell r="AZ53">
            <v>45674</v>
          </cell>
          <cell r="BA53">
            <v>9225</v>
          </cell>
          <cell r="BB53">
            <v>45674</v>
          </cell>
          <cell r="BC53" t="str">
            <v>POSITIVA</v>
          </cell>
          <cell r="BD53">
            <v>45677</v>
          </cell>
          <cell r="BE53">
            <v>45677</v>
          </cell>
          <cell r="BF53">
            <v>46022</v>
          </cell>
          <cell r="BG53"/>
          <cell r="BH53" t="str">
            <v>CONTRATACIÓN DIRECTA</v>
          </cell>
          <cell r="BI53" t="str">
            <v>ANM-052-2025</v>
          </cell>
          <cell r="BJ53" t="str">
            <v>https://community.secop.gov.co/Public/Tendering/OpportunityDetail/Index?noticeUID=CO1.NTC.7370892&amp;isFromPublicArea=True&amp;isModal=False</v>
          </cell>
          <cell r="BK53" t="str">
            <v>SI (ADICIÓN)</v>
          </cell>
          <cell r="BL53" t="str">
            <v>YOANA MUÑOZ AVENDAÑO</v>
          </cell>
          <cell r="BM53"/>
          <cell r="BN53">
            <v>11134054</v>
          </cell>
          <cell r="BO53"/>
          <cell r="BP53"/>
          <cell r="BQ53"/>
          <cell r="BR53"/>
          <cell r="BS53"/>
          <cell r="BT53"/>
          <cell r="BU53" t="str">
            <v xml:space="preserve">VIVIANA GUZMAN </v>
          </cell>
        </row>
        <row r="54">
          <cell r="A54" t="str">
            <v>ANM-053-2025</v>
          </cell>
          <cell r="B54" t="str">
            <v>EJECUCIÓN</v>
          </cell>
          <cell r="C54">
            <v>45677</v>
          </cell>
          <cell r="D54" t="str">
            <v>JULIETH KARINA RUEDA GORDILLO</v>
          </cell>
          <cell r="E54">
            <v>200003725</v>
          </cell>
          <cell r="F54" t="str">
            <v>MARTHA PATRICIA PUERTO GUIO</v>
          </cell>
          <cell r="G54" t="str">
            <v>CONTRATO</v>
          </cell>
          <cell r="H54">
            <v>32624</v>
          </cell>
          <cell r="I54">
            <v>36</v>
          </cell>
          <cell r="J54" t="str">
            <v>APOYO A LA GESTIÓN</v>
          </cell>
          <cell r="K54" t="str">
            <v>CÉDULA DE CIUDADANIA</v>
          </cell>
          <cell r="L54">
            <v>1048847964</v>
          </cell>
          <cell r="M54">
            <v>6</v>
          </cell>
          <cell r="N54" t="str">
            <v>Prestar servicios de apoyo a la gestión en el proceso de gestión documental del Grupo de Catastro y Registro Minero en el marco del Sistema Integral de Gestión Minera.</v>
          </cell>
          <cell r="O54" t="str">
            <v>1. Apoyar la gestión de asignación de los procesos asignados al Grupo de Catastro y Registro Minero .
2. Recepcionar y enviar al destinatario las respuestas emitidas por el Grupo de Catastro y Registro Minero Nacional
en los términos establecidos.
3. Realizar seguimiento y verificación del recibo efectivo de las respuestas emitidas y llevar un archivo digital sobre
esta actividad.
4. Apoyar el reparto interno de las comunicaciones recibidas para el Grupo de Catastro y Registro Minero.
5. Realizar un informe semanal de las contestaciones enviadas al destinatario y el seguimiento realizado.
6. Apoyar en el seguimiento de las PQRS; asignadas a los profesionales del Grupo de Catastro y Registro Minero Nacional</v>
          </cell>
          <cell r="P54">
            <v>42136537</v>
          </cell>
          <cell r="Q54">
            <v>6225</v>
          </cell>
          <cell r="R54">
            <v>45669</v>
          </cell>
          <cell r="S54"/>
          <cell r="T54"/>
          <cell r="U54"/>
          <cell r="V54" t="str">
            <v>ANM - PROPIOS</v>
          </cell>
          <cell r="W54"/>
          <cell r="X54">
            <v>41291381</v>
          </cell>
          <cell r="Y54" t="str">
            <v>IVONNE DEL PILAR JIMENEZ GARCIA</v>
          </cell>
          <cell r="Z54" t="str">
            <v xml:space="preserve">VICEPRESIDENTE DE CONTRATACIÓN Y TITULACIÓN </v>
          </cell>
          <cell r="AA54" t="str">
            <v>VCT</v>
          </cell>
          <cell r="AB54"/>
          <cell r="AC54"/>
          <cell r="AD54">
            <v>46022</v>
          </cell>
          <cell r="AE54">
            <v>3622051</v>
          </cell>
          <cell r="AF54">
            <v>79447042</v>
          </cell>
          <cell r="AG54" t="str">
            <v>WILLIAM ALBERTO MARTINEZ DIAZ</v>
          </cell>
          <cell r="AH54" t="str">
            <v xml:space="preserve">COORDINADOR (A) GRUPO DE CATASTRO MINERO </v>
          </cell>
          <cell r="AI54"/>
          <cell r="AJ54"/>
          <cell r="AK54" t="str">
            <v>Bogotá D.C.</v>
          </cell>
          <cell r="AL54" t="str">
            <v>14 PRESTACIÓN DE SERVICIOS</v>
          </cell>
          <cell r="AM54" t="str">
            <v>BOYACÁ</v>
          </cell>
          <cell r="AN54" t="str">
            <v>GUATEQUE</v>
          </cell>
          <cell r="AO54" t="str">
            <v>BACHILLER</v>
          </cell>
          <cell r="AP54" t="str">
            <v>BACHILLERATO</v>
          </cell>
          <cell r="AQ54"/>
          <cell r="AR54" t="str">
            <v>ANM</v>
          </cell>
          <cell r="AS54" t="str">
            <v>053</v>
          </cell>
          <cell r="AT54">
            <v>2025</v>
          </cell>
          <cell r="AU54">
            <v>80111600</v>
          </cell>
          <cell r="AV54" t="str">
            <v>ASEGURADORA SOLIDARIA DE COLOMBIA</v>
          </cell>
          <cell r="AW54" t="str">
            <v>310-47-994000013291</v>
          </cell>
          <cell r="AX54">
            <v>45677</v>
          </cell>
          <cell r="AY54">
            <v>45677</v>
          </cell>
          <cell r="AZ54">
            <v>45678</v>
          </cell>
          <cell r="BA54">
            <v>11525</v>
          </cell>
          <cell r="BB54">
            <v>45677</v>
          </cell>
          <cell r="BC54" t="str">
            <v>POSITIVA</v>
          </cell>
          <cell r="BD54">
            <v>45678</v>
          </cell>
          <cell r="BE54">
            <v>45678</v>
          </cell>
          <cell r="BF54">
            <v>46022</v>
          </cell>
          <cell r="BG54"/>
          <cell r="BH54" t="str">
            <v>CONTRATACIÓN DIRECTA</v>
          </cell>
          <cell r="BI54" t="str">
            <v>ANM-053-2025</v>
          </cell>
          <cell r="BJ54" t="str">
            <v>https://community.secop.gov.co/Public/Tendering/OpportunityDetail/Index?noticeUID=CO1.NTC.7388615&amp;isFromPublicArea=True&amp;isModal=False</v>
          </cell>
          <cell r="BK54"/>
          <cell r="BL54"/>
          <cell r="BM54"/>
          <cell r="BN54"/>
          <cell r="BO54"/>
          <cell r="BP54"/>
          <cell r="BQ54"/>
          <cell r="BR54"/>
          <cell r="BS54"/>
          <cell r="BT54"/>
          <cell r="BU54" t="str">
            <v xml:space="preserve">NAZLY VEGA </v>
          </cell>
        </row>
        <row r="55">
          <cell r="A55" t="str">
            <v>ANM-054-2025</v>
          </cell>
          <cell r="B55" t="str">
            <v>EJECUCIÓN</v>
          </cell>
          <cell r="C55">
            <v>45686</v>
          </cell>
          <cell r="D55" t="str">
            <v>CARLOS ALBERTO ZUBIETA CORTES</v>
          </cell>
          <cell r="E55">
            <v>500003525</v>
          </cell>
          <cell r="F55" t="str">
            <v>ANA MARÍA MENDOZA</v>
          </cell>
          <cell r="G55" t="str">
            <v>CONTRATO</v>
          </cell>
          <cell r="H55">
            <v>31313</v>
          </cell>
          <cell r="I55">
            <v>39</v>
          </cell>
          <cell r="J55" t="str">
            <v>PROFESIONAL</v>
          </cell>
          <cell r="K55" t="str">
            <v>CÉDULA DE CIUDADANIA</v>
          </cell>
          <cell r="L55">
            <v>11390390</v>
          </cell>
          <cell r="M55">
            <v>1</v>
          </cell>
          <cell r="N55" t="str">
            <v>Prestar servicios profesionales de carácter jurídico al Grupo de Contratación, en el trámite precontractual y contractual de los procesos de selección y en general, en todas las actividades relacionadas con la gestión contractual de competencia del Grupo de Contratación.</v>
          </cell>
          <cell r="O55" t="str">
            <v>1. Prestar a la Vicepresidencia Administrativa y Financiera (VAF) el soporte necesario en el proceso de contratación en las
diferentes modalidades y en todas sus etapas, que le sean asignados por el supervisor del contrato.
2. Revisar, analizar y emitir recomendaciones sobre el cumplimiento del alcance jurídico y legal del proceso de contratación
en las diferentes modalidades y en todas sus etapas.
3. Realizar la publicación de los documentos asociados a los procesos de contratación en la plataforma SECOP II, o las
plataformas que establezca la Agencia Nacional de Contratación Pública-Colombia Compra Eficiente.
4. Participar y asistir a las reuniones, mesas de trabajo y audiencias que sean requeridas para las distintas etapas de los
contratos y convenios que estén relacionadas con el objeto contractual.
5. Gestionar y apoyar en la realización y generación de contenidos para capacitaciones y talleres relacionados con la gestión
del Grupo Interno de Trabajo de Contratación.
6. Conformar los Comités Evaluadores y realizar las verificaciones y evaluaciones del componente jurídico de los procesos
de selección, de conformidad con las designaciones realizadas por los Ordenadores del Gasto.
7. Elaborar los documentos, proyectos de respuesta solicitudes de información, peticiones, ayudas de memoria, actas, y
otros documentos de competencia del Grupo de Contratación.
8. Apoyar en materia jurídico contractual en la generación de informes, lineamientos y documentos que sean requeridos por
la supervisión.
9. Realizar la verificación jurídica del cumplimiento de las garantías exigidas por la entidad, tales como, contrato de seguro,
garantía bancaria o patrimonio autónomo, en los diferentes procesos contractuales, y su respectiva aprobación a través de
la plataforma SECOP II.
10. Elaborar y consolidar las respuestas y solicitudes hechas por los entes de control y/o auditorías, así como también en
la proyección de respuestas a derechos de petición, consultas y conceptos jurídicos que sean competencia del Grupo de
Contratación y tengan relación con el objeto contractual.
11. Apoyar el impulso de las actuaciones administrativas necesarias para hacer efectivas las cláusulas excepcionales y
la cláusula penal pecuniaria, atendiendo la información suministrada por los supervisores e interventores de contratos y/o
convenios a cargo, y de ser necesario, adelantar los trámites para la declaratoria de incumplimiento o imposición de multas,
proyectando de manera motivada los actos administrativos a que haya lugar.
12. Actualizar la bitácora de procesos competitivos y la carpeta compartida del Grupo de Contratación con los trámites a su
cargo.</v>
          </cell>
          <cell r="P55">
            <v>91957399</v>
          </cell>
          <cell r="Q55">
            <v>3525</v>
          </cell>
          <cell r="R55">
            <v>45666</v>
          </cell>
          <cell r="S55"/>
          <cell r="T55"/>
          <cell r="U55"/>
          <cell r="V55" t="str">
            <v>ANM - PROPIOS</v>
          </cell>
          <cell r="W55"/>
          <cell r="X55">
            <v>91700000</v>
          </cell>
          <cell r="Y55" t="str">
            <v>ADRIANA MILENA LÓPEZ VÁSQUEZ</v>
          </cell>
          <cell r="Z55" t="str">
            <v xml:space="preserve">COORDINADOR (A) GRUPO DE CONTRATACIÓN </v>
          </cell>
          <cell r="AA55" t="str">
            <v>VAF</v>
          </cell>
          <cell r="AB55">
            <v>8</v>
          </cell>
          <cell r="AC55">
            <v>22</v>
          </cell>
          <cell r="AD55"/>
          <cell r="AE55">
            <v>10500000</v>
          </cell>
          <cell r="AF55">
            <v>46682634</v>
          </cell>
          <cell r="AG55" t="str">
            <v>ADRIANA MILENA LÓPEZ VÁSQUEZ</v>
          </cell>
          <cell r="AH55" t="str">
            <v xml:space="preserve">COORDINADOR (A) GRUPO DE CONTRATACIÓN </v>
          </cell>
          <cell r="AI55"/>
          <cell r="AJ55"/>
          <cell r="AK55" t="str">
            <v>Bogotá D.C.</v>
          </cell>
          <cell r="AL55" t="str">
            <v>14 PRESTACIÓN DE SERVICIOS</v>
          </cell>
          <cell r="AM55" t="str">
            <v>CUNDINAMARCA</v>
          </cell>
          <cell r="AN55" t="str">
            <v>SOPO</v>
          </cell>
          <cell r="AO55" t="str">
            <v>DERECHO</v>
          </cell>
          <cell r="AP55" t="str">
            <v>ESPECIALIZACIÓN</v>
          </cell>
          <cell r="AQ55"/>
          <cell r="AR55" t="str">
            <v>ANM</v>
          </cell>
          <cell r="AS55" t="str">
            <v>054</v>
          </cell>
          <cell r="AT55">
            <v>2025</v>
          </cell>
          <cell r="AU55">
            <v>80111600</v>
          </cell>
          <cell r="AV55" t="str">
            <v>SEGUROS DEL ESTADO S.A.</v>
          </cell>
          <cell r="AW55" t="str">
            <v>14-44-101227801</v>
          </cell>
          <cell r="AX55">
            <v>45674</v>
          </cell>
          <cell r="AY55">
            <v>45674</v>
          </cell>
          <cell r="AZ55">
            <v>45674</v>
          </cell>
          <cell r="BA55">
            <v>10225</v>
          </cell>
          <cell r="BB55">
            <v>45677</v>
          </cell>
          <cell r="BC55" t="str">
            <v>POSITIVA</v>
          </cell>
          <cell r="BD55">
            <v>45678</v>
          </cell>
          <cell r="BE55">
            <v>45678</v>
          </cell>
          <cell r="BF55">
            <v>45942</v>
          </cell>
          <cell r="BG55"/>
          <cell r="BH55" t="str">
            <v>CONTRATACIÓN DIRECTA</v>
          </cell>
          <cell r="BI55" t="str">
            <v>ANM-054-2025</v>
          </cell>
          <cell r="BJ55" t="str">
            <v>https://community.secop.gov.co/Public/Tendering/OpportunityDetail/Index?noticeUID=CO1.NTC.7372040&amp;isFromPublicArea=True&amp;isModal=False</v>
          </cell>
          <cell r="BK55"/>
          <cell r="BL55"/>
          <cell r="BM55"/>
          <cell r="BN55"/>
          <cell r="BO55"/>
          <cell r="BP55"/>
          <cell r="BQ55"/>
          <cell r="BR55"/>
          <cell r="BS55"/>
          <cell r="BT55"/>
          <cell r="BU55" t="str">
            <v xml:space="preserve">VIVIANA GUZMAN </v>
          </cell>
        </row>
        <row r="56">
          <cell r="A56" t="str">
            <v>ANM-055-2025</v>
          </cell>
          <cell r="B56" t="str">
            <v>EJECUCIÓN</v>
          </cell>
          <cell r="C56">
            <v>45664</v>
          </cell>
          <cell r="D56" t="str">
            <v>DANIELA SOLANO RESTREPO</v>
          </cell>
          <cell r="E56">
            <v>500001925</v>
          </cell>
          <cell r="F56" t="str">
            <v>MARTHA PATRICIA PUERTO GUIO</v>
          </cell>
          <cell r="G56" t="str">
            <v>CONTRATO</v>
          </cell>
          <cell r="H56">
            <v>34316</v>
          </cell>
          <cell r="I56">
            <v>31</v>
          </cell>
          <cell r="J56" t="str">
            <v>PROFESIONAL</v>
          </cell>
          <cell r="K56" t="str">
            <v>CÉDULA DE CIUDADANIA</v>
          </cell>
          <cell r="L56">
            <v>1020788157</v>
          </cell>
          <cell r="M56">
            <v>3</v>
          </cell>
          <cell r="N56" t="str">
            <v xml:space="preserve">Prestar servicios profesionales para la consolidación de una unidad de análisis de datos y prospectiva con el objetivo de estructurar y centralizar información estratégica, realizar análisis de datos en alineación con planes e indicadores estratégicos, y priorizar insumos necesarios en la toma de decisiones. </v>
          </cell>
          <cell r="O56" t="str">
            <v>1. Realizar informes, reportes y presentaciones sobre los temas asignados cuando le sea requerido; responder,
validar y apoyar la atención de PQRS, informes de Ley, y otros requerimientos de clientes internos y externos, así como
participar en la construcción, reporte, actualización, consolidación, seguimiento y monitoreo de matrices, informes,
indicadores, planes de mejoramiento, reportes y archivos para el seguimiento de planes institucionales, del SIG, MIPG y
proyectos de inversión relacionados con los asuntos asignados.
2. Colaborar en la estructuración de información estratégica de carácter económico, prospectiva, análisis de datos y
del sector, al grupo de planeación, a la VAF y a la alta dirección para la toma de decisiones.
3. Asesorar y participar en la identificación y priorización de insumos, instrumentos, indicadores y repositorios
necesarios para el análisis de información estratégica de acuerdo con los intereses y prioridades de la Entidad.
4. Asesorar y participar en la construcción e implementación del Modelo Estratégico de Planeación dentro del Grupo
de Planeación y la entidad, de acuerdo con el alcance del proyecto de inversión.
5. Asesorar y articular los planes, las iniciativas estratégicas y los indicadores con información de la unidad de análisis
de datos, y priorizar insumos necesarios en la toma de decisiones.
6. Apoyar a la coordinación de planeación en la supervisión de la ejecución contractual del grupo cuando le sea
asignada._x000D_</v>
          </cell>
          <cell r="P56">
            <v>132160000</v>
          </cell>
          <cell r="Q56">
            <v>5525</v>
          </cell>
          <cell r="R56">
            <v>45668</v>
          </cell>
          <cell r="S56"/>
          <cell r="T56"/>
          <cell r="U56"/>
          <cell r="V56" t="str">
            <v>ANM - PROPIOS</v>
          </cell>
          <cell r="W56"/>
          <cell r="X56">
            <v>127680000</v>
          </cell>
          <cell r="Y56" t="str">
            <v>SANDRA PATRICIA PARRA CRISTANCHO</v>
          </cell>
          <cell r="Z56" t="str">
            <v>COORDINADOR (A) GRUPO DE PLANECIÓN</v>
          </cell>
          <cell r="AA56" t="str">
            <v>VAF</v>
          </cell>
          <cell r="AB56"/>
          <cell r="AC56"/>
          <cell r="AD56">
            <v>46022</v>
          </cell>
          <cell r="AE56">
            <v>11200000</v>
          </cell>
          <cell r="AF56">
            <v>52381059</v>
          </cell>
          <cell r="AG56" t="str">
            <v>SANDRA PATRICIA
PARRA CRISTANCHO</v>
          </cell>
          <cell r="AH56" t="str">
            <v>COORDINADOR (A) GRUPO DE PLANECIÓN</v>
          </cell>
          <cell r="AI56"/>
          <cell r="AJ56"/>
          <cell r="AK56" t="str">
            <v>Bogotá D.C.</v>
          </cell>
          <cell r="AL56" t="str">
            <v>14 PRESTACIÓN DE SERVICIOS</v>
          </cell>
          <cell r="AM56" t="str">
            <v>BOGOTÁ D.C.</v>
          </cell>
          <cell r="AN56" t="str">
            <v>BOGOTÁ D.C</v>
          </cell>
          <cell r="AO56" t="str">
            <v>RELACIONES INTERNACIONALES Y ESTUDIOS POLITICOS</v>
          </cell>
          <cell r="AP56" t="str">
            <v>ESPECIALIZACIÓN</v>
          </cell>
          <cell r="AQ56"/>
          <cell r="AR56" t="str">
            <v>ANM</v>
          </cell>
          <cell r="AS56" t="str">
            <v>055</v>
          </cell>
          <cell r="AT56">
            <v>2025</v>
          </cell>
          <cell r="AU56">
            <v>80111600</v>
          </cell>
          <cell r="AV56" t="str">
            <v>ASEGURADORA SOLIDARIA DE COLOMBIA</v>
          </cell>
          <cell r="AW56" t="str">
            <v>360-47-994000038428</v>
          </cell>
          <cell r="AX56">
            <v>45674</v>
          </cell>
          <cell r="AY56">
            <v>45674</v>
          </cell>
          <cell r="AZ56">
            <v>45674</v>
          </cell>
          <cell r="BA56">
            <v>10125</v>
          </cell>
          <cell r="BB56">
            <v>45677</v>
          </cell>
          <cell r="BC56" t="str">
            <v>POSITIVA</v>
          </cell>
          <cell r="BD56">
            <v>45677</v>
          </cell>
          <cell r="BE56">
            <v>45677</v>
          </cell>
          <cell r="BF56">
            <v>46022</v>
          </cell>
          <cell r="BG56"/>
          <cell r="BH56" t="str">
            <v>CONTRATACIÓN DIRECTA</v>
          </cell>
          <cell r="BI56" t="str">
            <v>ANM-055-2025</v>
          </cell>
          <cell r="BJ56" t="str">
            <v>https://community.secop.gov.co/Public/Tendering/OpportunityDetail/Index?noticeUID=CO1.NTC.7375942&amp;isFromPublicArea=True&amp;isModal=False</v>
          </cell>
          <cell r="BK56"/>
          <cell r="BL56"/>
          <cell r="BM56"/>
          <cell r="BN56"/>
          <cell r="BO56"/>
          <cell r="BP56"/>
          <cell r="BQ56"/>
          <cell r="BR56"/>
          <cell r="BS56"/>
          <cell r="BT56"/>
          <cell r="BU56" t="str">
            <v xml:space="preserve">NAZLY VEGA </v>
          </cell>
        </row>
        <row r="57">
          <cell r="A57" t="str">
            <v>ANM-056-2025</v>
          </cell>
          <cell r="B57" t="str">
            <v>EJECUCIÓN</v>
          </cell>
          <cell r="C57">
            <v>45681</v>
          </cell>
          <cell r="D57" t="str">
            <v>MARIA ALEXANDRA BENITEZ GOMEZ</v>
          </cell>
          <cell r="E57">
            <v>100001025</v>
          </cell>
          <cell r="F57" t="str">
            <v>ANA MARÍA MENDOZA</v>
          </cell>
          <cell r="G57" t="str">
            <v>CONTRATO</v>
          </cell>
          <cell r="H57">
            <v>33092</v>
          </cell>
          <cell r="I57">
            <v>35</v>
          </cell>
          <cell r="J57" t="str">
            <v>PROFESIONAL</v>
          </cell>
          <cell r="K57" t="str">
            <v>CÉDULA DE CIUDADANIA</v>
          </cell>
          <cell r="L57">
            <v>1020754898</v>
          </cell>
          <cell r="M57">
            <v>6</v>
          </cell>
          <cell r="N57" t="str">
            <v>Prestar los servicios profesionales de diseño gráfico, con el objetivo de establecer la línea gráfica institucional, organizando la operación de la línea gráfica de los contenidos del GAPCC y de las diferentes dependencias de la ANM</v>
          </cell>
          <cell r="O57" t="str">
            <v>: 1. Rediseñar el manual de imagen de la ANM, estableciendo los parámetros y lineamientos
en el uso de la imagen institucional, velando por el cumplimiento y adecuado uso del mismo. 2. Realizar el apoyo en la supervisión de los contratos que tengan relación con actividades de diseño gráfico que se presenten en la Agencia Nacional
de Minería.
3. Gestionar y distribuir entre los diseñadores gráficos del GAPCC las solicitudes recibidas que requieran el componente de diseño gráfico o multimedia
y apoyen la producción de campañas y productos enfocados al fortalecimiento de imagen de la entidad.
4. Diseñar la imagen, logos o identificadores de eventos institucionales bajo los lineamientos de la entidad.
5. Acompañar a las áreas de la Entidad en los diferentes temas o procesos que requieran hacer uso de la imagen institucional, conforme los
lineamientos establecidos en el manual de imagen corporativa.
6. Diseñar y diagramar productos gráficos (digitales e impresos) como presentaciones, piezas gráficas, infografías, entre otros.
7 . Registrar la gestión de actividades en la matriz de solicitudes de comunicaciones, salvaguardando que este registro se realice periódicamente
conforme el marco del desarrollo de sus obligaciones en los sistemas de información de registro de labores realizadas o ejecutadas, que disponga la
Entidad para tal fin.
8 . Apoyar en la supervisión de los contratos de los demás diseñadores gráficos de la Agencia Nacional de Minería.
9. Asistir y participar en las reuniones, comités, mesas de trabajo, talleres, capacitaciones, espacios de socialización y demás que se requieran para el
desarrollo del objeto contractual o en las que sea designado por el Supervisor del Contrato, así como proyectar y/o revisar los informes, presentaciones
o reportes que le sean solicitados por el Supervisor del Contrato</v>
          </cell>
          <cell r="P57">
            <v>82800000</v>
          </cell>
          <cell r="Q57">
            <v>4125</v>
          </cell>
          <cell r="R57">
            <v>45667</v>
          </cell>
          <cell r="S57"/>
          <cell r="T57"/>
          <cell r="U57"/>
          <cell r="V57" t="str">
            <v>ANM - PROPIOS</v>
          </cell>
          <cell r="W57"/>
          <cell r="X57">
            <v>82800000</v>
          </cell>
          <cell r="Y57" t="str">
            <v>BIBIANA LISSETTE SANDOVAL BAEZ</v>
          </cell>
          <cell r="Z57" t="str">
            <v xml:space="preserve">COORDINADOR (A) GRUPO DE ATENCIÓN, PARTICIPACIÓN CIUDADANA Y COMUNICACIONES </v>
          </cell>
          <cell r="AA57" t="str">
            <v>GAPCC</v>
          </cell>
          <cell r="AB57"/>
          <cell r="AC57"/>
          <cell r="AD57">
            <v>46022</v>
          </cell>
          <cell r="AE57">
            <v>7200000</v>
          </cell>
          <cell r="AF57">
            <v>52885470</v>
          </cell>
          <cell r="AG57" t="str">
            <v>BIBIANA LISSETTE SANDOVAL BAEZ</v>
          </cell>
          <cell r="AH57" t="str">
            <v xml:space="preserve">COORDINADOR (A) GRUPO DE ATENCIÓN, PARTICIPACIÓN CIUDADANA Y COMUNICACIONES </v>
          </cell>
          <cell r="AI57" t="str">
            <v>Carlos Andrés Silva</v>
          </cell>
          <cell r="AJ57" t="str">
            <v>Contratista de Presidencia._x000D_</v>
          </cell>
          <cell r="AK57" t="str">
            <v>Bogotá D.C.</v>
          </cell>
          <cell r="AL57" t="str">
            <v>14 PRESTACIÓN DE SERVICIOS</v>
          </cell>
          <cell r="AM57" t="str">
            <v>BOGOTÁ D.C.</v>
          </cell>
          <cell r="AN57" t="str">
            <v>BOGOTÁ</v>
          </cell>
          <cell r="AO57" t="str">
            <v>DISEÑADOR GRAFICO</v>
          </cell>
          <cell r="AP57" t="str">
            <v>PREGRADO</v>
          </cell>
          <cell r="AQ57"/>
          <cell r="AR57" t="str">
            <v>ANM</v>
          </cell>
          <cell r="AS57" t="str">
            <v>056</v>
          </cell>
          <cell r="AT57">
            <v>2025</v>
          </cell>
          <cell r="AU57">
            <v>80111600</v>
          </cell>
          <cell r="AV57" t="str">
            <v>SEGUROS DEL ESTADO S.A.</v>
          </cell>
          <cell r="AW57" t="str">
            <v>21-46-101104882</v>
          </cell>
          <cell r="AX57">
            <v>45674</v>
          </cell>
          <cell r="AY57">
            <v>45674</v>
          </cell>
          <cell r="AZ57">
            <v>45674</v>
          </cell>
          <cell r="BA57">
            <v>9425</v>
          </cell>
          <cell r="BB57">
            <v>45674</v>
          </cell>
          <cell r="BC57" t="str">
            <v>POSITIVA</v>
          </cell>
          <cell r="BD57">
            <v>45677</v>
          </cell>
          <cell r="BE57">
            <v>45677</v>
          </cell>
          <cell r="BF57">
            <v>46022</v>
          </cell>
          <cell r="BG57"/>
          <cell r="BH57" t="str">
            <v>CONTRATACIÓN DIRECTA</v>
          </cell>
          <cell r="BI57" t="str">
            <v>ANM-056-2025</v>
          </cell>
          <cell r="BJ57" t="str">
            <v>https://community.secop.gov.co/Public/Tendering/OpportunityDetail/Index?noticeUID=CO1.NTC.7373357&amp;isFromPublicArea=True&amp;isModal=False</v>
          </cell>
          <cell r="BK57"/>
          <cell r="BL57"/>
          <cell r="BM57"/>
          <cell r="BN57"/>
          <cell r="BO57"/>
          <cell r="BP57"/>
          <cell r="BQ57"/>
          <cell r="BR57"/>
          <cell r="BS57"/>
          <cell r="BT57"/>
          <cell r="BU57" t="str">
            <v xml:space="preserve">VIVIANA GUZMAN </v>
          </cell>
        </row>
        <row r="58">
          <cell r="A58" t="str">
            <v>ANM-057-2025</v>
          </cell>
          <cell r="B58" t="str">
            <v>EJECUCIÓN</v>
          </cell>
          <cell r="C58">
            <v>45686</v>
          </cell>
          <cell r="D58" t="str">
            <v>YEIMI MARCELA RUBIO ORTIZ</v>
          </cell>
          <cell r="E58">
            <v>130007125</v>
          </cell>
          <cell r="F58" t="str">
            <v>DANIELA MARINA MUÑOZ MUÑOZ</v>
          </cell>
          <cell r="G58" t="str">
            <v>CONTRATO</v>
          </cell>
          <cell r="H58">
            <v>30379</v>
          </cell>
          <cell r="I58">
            <v>42</v>
          </cell>
          <cell r="J58" t="str">
            <v>PROFESIONAL</v>
          </cell>
          <cell r="K58" t="str">
            <v>CÉDULA DE CIUDADANIA</v>
          </cell>
          <cell r="L58">
            <v>53003202</v>
          </cell>
          <cell r="M58">
            <v>8</v>
          </cell>
          <cell r="N58" t="str">
            <v>Prestación de servicios profesionales como arquitecto de Sistemas de Información para orientar, soportar y acompañar el modelamiento, estructuración, documentación y/o desarrollo de Sistemas de Información y/o aplicaciones de software que se requieran, así como la implementación de mejoras, parametrizaciones y personalizaciones en los sistemas de información de la ANM. </v>
          </cell>
          <cell r="O58" t="str">
            <v>1. Acompañar y/o orientar el levantamiento, análisis, modelamiento, desarrollo, documentación, implementación de
requerimientos e identificación de necesidades de automatización de procesos.
2. Apoyar y acompañar la definición, implementación y/o seguimiento de políticas, lineamientos, guías, metodologías,
protocolos, manuales y/o demás documentos orientados a la reglamentación y/o documentación de la arquitectura,
funcionamiento, administración, soporte y/o uso de los sistemas de información y/o aplicaciones de software con
los que cuenta o requiera la ANM.
3. Apoyar, acompañar y/o soportar la actualización, evolución y/o seguimiento a la Arquitectura de Referencia de la
ANM, acorde con la Política de Gobierno Digital, los lineamientos del Ministerio de Tecnologías e Información y el
Plan Estratégico de las Tecnologías de la Información y las Comunicaciones (PETIC).
4. Apoyar y acompañar el análisis, definición, estructuración y/o evaluación de requerimientos técnicos, estudios
previos, análisis del sector, estudios de mercado, matriz de riesgos, respuesta a observaciones y demás
documentos que se requieran para adelantar los procesos de adquisición de bienes y/o servicios relacionados con
el objeto y/o obligaciones a ejecutar, hacer parte de los comités de estructuración y/o evaluación y/o apoyo técnico
en la supervisión, cuando se lo requiera la Supervisión del contrato.
5. Acompañar las auditorías realizadas a la OTI y/o apoyar la generación de estadísticas, reportes, informes y demás
documentación y/o información que sea requerida para el desarrollo y atención de estas y/o de los planes de
mejoramiento definidos.
6. Asistir y/o participar en las reuniones, comités, talleres, mesas de trabajo, socializaciones y demás eventos que se
requieran para el cumplimiento de sus obligaciones, incluyendo comités estructuradores, de evaluación, mesas
precontractuales y comité de contratación.
7. Apoyar, revisar, complementar y/o consolidar los informes, presentaciones, estadísticas y demás documentación
que guarde relación con el objeto y obligaciones a ejecutar, haciendo uso de las herramientas dispuestas por la
entidad, cuando se lo requiera la supervisión del contrato, así como los informes mensuales y final sobre las
actividades ejecutadas para el cumplimiento del objeto contratado.</v>
          </cell>
          <cell r="P58">
            <v>129830400</v>
          </cell>
          <cell r="Q58">
            <v>9525</v>
          </cell>
          <cell r="R58">
            <v>45671</v>
          </cell>
          <cell r="S58"/>
          <cell r="T58"/>
          <cell r="U58"/>
          <cell r="V58" t="str">
            <v>ANM - PROPIOS</v>
          </cell>
          <cell r="W58"/>
          <cell r="X58">
            <v>129566667</v>
          </cell>
          <cell r="Y58" t="str">
            <v>MARÍA CATALINA PÉREZ LÓPEZ</v>
          </cell>
          <cell r="Z58" t="str">
            <v xml:space="preserve">JEFE DE TECNOLOGÍA E INFORMACIÓN </v>
          </cell>
          <cell r="AA58" t="str">
            <v>OTI</v>
          </cell>
          <cell r="AB58">
            <v>11</v>
          </cell>
          <cell r="AC58">
            <v>8</v>
          </cell>
          <cell r="AD58"/>
          <cell r="AE58">
            <v>11500000</v>
          </cell>
          <cell r="AF58">
            <v>1018406650</v>
          </cell>
          <cell r="AG58" t="str">
            <v>MARÍA CATALINA PÉREZ LÓPEZ</v>
          </cell>
          <cell r="AH58" t="str">
            <v xml:space="preserve">JEFE DE TECNOLOGÍA E INFORMACIÓN </v>
          </cell>
          <cell r="AI58"/>
          <cell r="AJ58"/>
          <cell r="AK58" t="str">
            <v>Bogotá D.C.</v>
          </cell>
          <cell r="AL58" t="str">
            <v>14 PRESTACIÓN DE SERVICIOS</v>
          </cell>
          <cell r="AM58" t="str">
            <v>BOGOTÁ D.C.</v>
          </cell>
          <cell r="AN58" t="str">
            <v>BOGOTÁ D.C</v>
          </cell>
          <cell r="AO58" t="str">
            <v>INGENIERO DE SISTEMAS</v>
          </cell>
          <cell r="AP58" t="str">
            <v>ESPECIALIZACIÓN</v>
          </cell>
          <cell r="AQ58"/>
          <cell r="AR58" t="str">
            <v>ANM</v>
          </cell>
          <cell r="AS58" t="str">
            <v>057</v>
          </cell>
          <cell r="AT58">
            <v>2025</v>
          </cell>
          <cell r="AU58">
            <v>80111600</v>
          </cell>
          <cell r="AV58" t="str">
            <v>ASEGURADORA SOLIDARIA DE COLOMBIA</v>
          </cell>
          <cell r="AW58" t="str">
            <v>310-47-994000013265</v>
          </cell>
          <cell r="AX58">
            <v>45674</v>
          </cell>
          <cell r="AY58">
            <v>45674</v>
          </cell>
          <cell r="AZ58">
            <v>45677</v>
          </cell>
          <cell r="BA58">
            <v>10425</v>
          </cell>
          <cell r="BB58">
            <v>45677</v>
          </cell>
          <cell r="BC58" t="str">
            <v>POSITIVA</v>
          </cell>
          <cell r="BD58">
            <v>45678</v>
          </cell>
          <cell r="BE58">
            <v>45678</v>
          </cell>
          <cell r="BF58">
            <v>46019</v>
          </cell>
          <cell r="BG58"/>
          <cell r="BH58" t="str">
            <v>CONTRATACIÓN DIRECTA</v>
          </cell>
          <cell r="BI58" t="str">
            <v>ANM-057-2025</v>
          </cell>
          <cell r="BJ58" t="str">
            <v>https://community.secop.gov.co/Public/Tendering/OpportunityDetail/Index?noticeUID=CO1.NTC.7376264&amp;isFromPublicArea=True&amp;isModal=False</v>
          </cell>
          <cell r="BK58"/>
          <cell r="BL58"/>
          <cell r="BM58"/>
          <cell r="BN58"/>
          <cell r="BO58"/>
          <cell r="BP58"/>
          <cell r="BQ58"/>
          <cell r="BR58"/>
          <cell r="BS58"/>
          <cell r="BT58"/>
          <cell r="BU58" t="str">
            <v xml:space="preserve">NAZLY VEGA </v>
          </cell>
        </row>
        <row r="59">
          <cell r="A59" t="str">
            <v>ANM-058-2025</v>
          </cell>
          <cell r="B59" t="str">
            <v>EJECUCIÓN</v>
          </cell>
          <cell r="C59">
            <v>45686</v>
          </cell>
          <cell r="D59" t="str">
            <v>JENNY CAROLINA VELASCO MALDONADO</v>
          </cell>
          <cell r="E59">
            <v>500010025</v>
          </cell>
          <cell r="F59" t="str">
            <v>YOANA MUÑOZ AVENDAÑO</v>
          </cell>
          <cell r="G59" t="str">
            <v>CONTRATO</v>
          </cell>
          <cell r="H59">
            <v>33465</v>
          </cell>
          <cell r="I59">
            <v>34</v>
          </cell>
          <cell r="J59" t="str">
            <v>PROFESIONAL</v>
          </cell>
          <cell r="K59" t="str">
            <v>CÉDULA DE CIUDADANIA</v>
          </cell>
          <cell r="L59">
            <v>1033736408</v>
          </cell>
          <cell r="M59">
            <v>1</v>
          </cell>
          <cell r="N59" t="str">
            <v>PRESTAR SERVICIOS PROFESIONALES PARA APOYAR AL GRF DE MANERA TRANSVERSAL EN TODOS LOS PROCESO DE LA CADENA PRESUPUESTAL Y EN LA EVALUACIÓN Y REVISIÓN FINANCIERA DE LOS PROCESOS DE CONTRATACIÓN; ASÍ COMO EN LO RELACIONADO CON EL IMPULSO Y TRAMITE DE LOS CONTRATOS DE PRESTACION DE SERVICIOS DE PRESTACION DE SERVICIOS A CARGO DEL GRF.</v>
          </cell>
          <cell r="O59" t="str">
            <v>1. Apoyar estructuración de estudios previos para adelantar los procesos de contratación, según las necesidades
evidenciadas que se pretenden satisfacer y que permitan garantizar el cumplimiento de las metas de las funciones del GRF.
2. Apoyar y orientar la elaboración y/o revisión de solicitudes de modificación de contratos y/o convenios; como adiciones, prórrogas, cesiones, liquidaciones, entre otras; de igual manera, las solicitudes de vigencias futuras y todos los
documentos jurídicos requeridos en la etapa precontractual, contractual y post contractual.
3. .Realizar seguimiento a la información relacionada con el cumplimiento de los entregables de los contratos del GRF.
4. Apoyar a las diferentes dependencias de la Agencia Nacional de Minería en la estructuración y/o revisión de los aspectos
de carácter económico para establecer el presupuesto de los procesos de pluralidad de oferentes de los diferentes recursos
que se ejecutan en la Agencia.
5. Revisar los estudios de mercado.
6. Revisar y realizar las Evaluaciones económicas y financieras que se generen en los procesos de Pluralidad de
Oferente.
7. Formar parte de los comités de evaluación de los diferentes procesos de contratación de pluralidad de oferentes que
adelante la Agencia, principalmente de aquellos relacionados con la ejecución de recursos provenientes del Sistema
General de Regalías y de los recursos del Presupuesto General de la Nación, cuando sea designada para tal efecto.
8. Atender, tramitar y/o sustanciar las respuestas a las observaciones realizadas dentro de los procesos de pluralidad
que se adelanten en la Plataforma SECOP II.
9. Presentar los informes que le solicite el supervisor, sobre las actividades desarrolladas en ejecución del objeto
contractual.
10. Apoyar el proceso de la cadena presupuestal del Grupo de Recursos Financieros.
11. Cargar el 100% de los documentos en la carpeta compartida.
12. Trimestalmente se debe revisar el SGD el cual debe esta al dia en el 100%; para la cuenta final debe estar al dia.</v>
          </cell>
          <cell r="P59">
            <v>96213333</v>
          </cell>
          <cell r="Q59">
            <v>1045</v>
          </cell>
          <cell r="R59">
            <v>45671</v>
          </cell>
          <cell r="S59"/>
          <cell r="T59"/>
          <cell r="U59"/>
          <cell r="V59" t="str">
            <v>ANM - PROPIOS</v>
          </cell>
          <cell r="W59"/>
          <cell r="X59">
            <v>93480000</v>
          </cell>
          <cell r="Y59" t="str">
            <v>ARIEL RAMIRO POLANIA MEDINA</v>
          </cell>
          <cell r="Z59" t="str">
            <v xml:space="preserve">COORDINADOR (A) GRUPO DE RECURSOS FINANCIEROS </v>
          </cell>
          <cell r="AA59" t="str">
            <v>VAF</v>
          </cell>
          <cell r="AB59"/>
          <cell r="AC59"/>
          <cell r="AD59">
            <v>46022</v>
          </cell>
          <cell r="AE59">
            <v>8200000</v>
          </cell>
          <cell r="AF59">
            <v>79593115</v>
          </cell>
          <cell r="AG59" t="str">
            <v>ARIEL RAMIRO POLANIA MEDINA</v>
          </cell>
          <cell r="AH59" t="str">
            <v xml:space="preserve">COORDINADOR (A) GRUPO DE RECURSOS FINANCIEROS </v>
          </cell>
          <cell r="AI59" t="str">
            <v>ADRIANA MILENA LÓPEZ VÁSQUEZ</v>
          </cell>
          <cell r="AJ59" t="str">
            <v xml:space="preserve">COORDINADOR (A) GRUPO DE CONTRATACIÓN </v>
          </cell>
          <cell r="AK59" t="str">
            <v>Bogotá D.C.</v>
          </cell>
          <cell r="AL59" t="str">
            <v>14 PRESTACIÓN DE SERVICIOS</v>
          </cell>
          <cell r="AM59" t="str">
            <v>BOGOTÁ D.C.</v>
          </cell>
          <cell r="AN59" t="str">
            <v>BOGOTÁ</v>
          </cell>
          <cell r="AO59" t="str">
            <v>CONTADOR PÚBLICO</v>
          </cell>
          <cell r="AP59" t="str">
            <v>ESPECIALIZACIÓN</v>
          </cell>
          <cell r="AQ59"/>
          <cell r="AR59" t="str">
            <v>ANM</v>
          </cell>
          <cell r="AS59" t="str">
            <v>058</v>
          </cell>
          <cell r="AT59">
            <v>2025</v>
          </cell>
          <cell r="AU59">
            <v>80111600</v>
          </cell>
          <cell r="AV59" t="str">
            <v>SEGUROS DEL ESTADO S.A.</v>
          </cell>
          <cell r="AW59" t="str">
            <v>18-46-10102795</v>
          </cell>
          <cell r="AX59">
            <v>45677</v>
          </cell>
          <cell r="AY59">
            <v>45678</v>
          </cell>
          <cell r="AZ59">
            <v>45678</v>
          </cell>
          <cell r="BA59">
            <v>12225</v>
          </cell>
          <cell r="BB59">
            <v>45678</v>
          </cell>
          <cell r="BC59" t="str">
            <v>POSITIVA</v>
          </cell>
          <cell r="BD59">
            <v>45679</v>
          </cell>
          <cell r="BE59">
            <v>45679</v>
          </cell>
          <cell r="BF59">
            <v>46022</v>
          </cell>
          <cell r="BG59"/>
          <cell r="BH59" t="str">
            <v>CONTRATACIÓN DIRECTA</v>
          </cell>
          <cell r="BI59" t="str">
            <v>ANM-058-2025</v>
          </cell>
          <cell r="BJ59" t="str">
            <v>https://community.secop.gov.co/Public/Tendering/OpportunityDetail/Index?noticeUID=CO1.NTC.7376114&amp;isFromPublicArea=True&amp;isModal=False</v>
          </cell>
          <cell r="BK59"/>
          <cell r="BL59"/>
          <cell r="BM59"/>
          <cell r="BN59"/>
          <cell r="BO59"/>
          <cell r="BP59"/>
          <cell r="BQ59"/>
          <cell r="BR59"/>
          <cell r="BS59"/>
          <cell r="BT59"/>
          <cell r="BU59" t="str">
            <v xml:space="preserve">VIVIANA GUZMAN </v>
          </cell>
        </row>
        <row r="60">
          <cell r="A60" t="str">
            <v>ANM-059-2025</v>
          </cell>
          <cell r="B60" t="str">
            <v>EJECUCIÓN</v>
          </cell>
          <cell r="C60">
            <v>45686</v>
          </cell>
          <cell r="D60" t="str">
            <v>ANDRES FELIPE GUEVARA</v>
          </cell>
          <cell r="E60">
            <v>100001525</v>
          </cell>
          <cell r="F60" t="str">
            <v>DANIELA MARINA MUÑOZ MUÑOZ</v>
          </cell>
          <cell r="G60" t="str">
            <v>CONTRATO</v>
          </cell>
          <cell r="H60">
            <v>32722</v>
          </cell>
          <cell r="I60">
            <v>36</v>
          </cell>
          <cell r="J60" t="str">
            <v>PROFESIONAL</v>
          </cell>
          <cell r="K60" t="str">
            <v>CÉDULA DE CIUDADANIA</v>
          </cell>
          <cell r="L60">
            <v>1022360586</v>
          </cell>
          <cell r="M60">
            <v>9</v>
          </cell>
          <cell r="N60" t="str">
            <v>Prestar los servicios profesionales para organizar la operación del canal virtual, adelantando seguimiento y control a los trámites y servicios de este canal, proponiendo acciones de mejora sobre la gestión integral del mismo, en aras de fortalecer la satisfacción de los usuarios en el marco de un modelo integral de fortalecimiento y relacionamiento con la ciudadanía</v>
          </cell>
          <cell r="O60" t="str">
            <v>1. Contribuir en el fortalecimiento de la Política de Servicio,
procedimientos y los Protocolos de Atención virtual de la ANM.
2. Apoyar en la creación de estrategias y actividades de trabajo para el canal de Atención virtual, relacionado con la
operación del mismo, con el objetivo de garantizar el cumplimiento del ciclo de atención para este canal, de manera
óptima bajo los lineamientos de la ANM.
3. Elaborar y consolidar los reportes de PQRS en las herramientas dispuestas para tal fin, con el objetivo de llevar un
control eficiente de las respuestas brindadas por cada una de las áreas a los mecanismos ciudadanos.
4 . Documentar los requerimientos funcionales relacionados con los proyectos que se presenten para la mejora del
sistema de gestión documental y del proceso, por medio del escalonamiento de información y seguimiento de los mismos
en lo que se refiere a las PQRS.
5 . Elaborar informes estadísticos sobre el estado de trámites de las PQRS de acuerdo con los requerimientos, y las
variables establecidas, por medio de la recolección y análisis estadístico en materia de solicitudes recibidas por la ANM.
6.Apoyar en el seguimiento a la gestión que realizan los diferentes grupos de la ANM referente a peticiones, quejas,
reclamos y sugerencias en procura de que estas tengan resolución o respuesta teniendo en cuenta los términos y
lineamientos establecidos en la normatividad vigente.
7. Apoyar en la revisión y verificación periódicamente el estado de las PQRS en el sistema de gestión documental de la
Entidad, con el objetivo de entregar alertas preventivas y dar a conocer a las diferentes dependencias y grupos, el
correspondiente estado de las solicitudes a su cargo.
8.Servir de enlace con el BPO y demás procesos derivados de la gestión de atención virtual, gestionando la medición de
índices satisfacción y de confianza de los interesados frente a la atención y respuesta a requerimientos presentando los
informes y estadística que le soliciten al respecto conforme a los procedimientos establecidos por la Entidad.
9. Acompañar la estructuración de la estrategia de atención y servicio al ciudadano tanto a nivel externo como interno, en
lo que se refiere a los mecanismos de participación ciudadana.
10. Diseñar campañas pedagógicas al interior de la Agencia Nacional de Minería para generar una cultura interna,
entorno a la atención oportuna de las PQRS, por medio de los diferentes canales de comunicación, atendiendo a la
normatividad vigente.
11. Asistir y participar en las reuniones, comités, mesas de trabajo, talleres, capacitaciones, espacios de socialización y
demás que se requieran para el desarrollo del objeto contractual o en las que sea designado por el Supervisor del
Contrato, así como proyectar y/o revisar los informes, presentaciones o reportes que le sean solicitados por el Supervisor
del Contrato.</v>
          </cell>
          <cell r="P60">
            <v>86250000</v>
          </cell>
          <cell r="Q60">
            <v>4525</v>
          </cell>
          <cell r="R60">
            <v>45667</v>
          </cell>
          <cell r="S60"/>
          <cell r="T60"/>
          <cell r="U60"/>
          <cell r="V60" t="str">
            <v>ANM - PROPIOS</v>
          </cell>
          <cell r="W60"/>
          <cell r="X60">
            <v>85500000</v>
          </cell>
          <cell r="Y60" t="str">
            <v>BIBIANA LISSETTE SANDOVAL BAEZ</v>
          </cell>
          <cell r="Z60" t="str">
            <v xml:space="preserve">COORDINADOR (A) GRUPO DE ATENCIÓN, PARTICIPACIÓN CIUDADANA Y COMUNICACIONES </v>
          </cell>
          <cell r="AA60" t="str">
            <v>GAPCC</v>
          </cell>
          <cell r="AB60">
            <v>11</v>
          </cell>
          <cell r="AC60">
            <v>12</v>
          </cell>
          <cell r="AD60">
            <v>46022</v>
          </cell>
          <cell r="AE60">
            <v>7500000</v>
          </cell>
          <cell r="AF60">
            <v>52885470</v>
          </cell>
          <cell r="AG60" t="str">
            <v>BIBIANA LISSETTE SANDOVAL BAEZ</v>
          </cell>
          <cell r="AH60" t="str">
            <v xml:space="preserve">COORDINADOR (A) GRUPO DE ATENCIÓN, PARTICIPACIÓN CIUDADANA Y COMUNICACIONES </v>
          </cell>
          <cell r="AI60"/>
          <cell r="AJ60"/>
          <cell r="AK60" t="str">
            <v>Bogotá D.C.</v>
          </cell>
          <cell r="AL60" t="str">
            <v>14 PRESTACIÓN DE SERVICIOS</v>
          </cell>
          <cell r="AM60" t="str">
            <v>BOGOTÁ D.C.</v>
          </cell>
          <cell r="AN60" t="str">
            <v>BOGOTÁ D.C</v>
          </cell>
          <cell r="AO60" t="str">
            <v>ADMINISTRADOR DE EMPRESAS</v>
          </cell>
          <cell r="AP60" t="str">
            <v>ESPECIALIZACIÓN</v>
          </cell>
          <cell r="AQ60"/>
          <cell r="AR60" t="str">
            <v>ANM</v>
          </cell>
          <cell r="AS60" t="str">
            <v>059</v>
          </cell>
          <cell r="AT60">
            <v>2025</v>
          </cell>
          <cell r="AU60">
            <v>80111600</v>
          </cell>
          <cell r="AV60" t="str">
            <v>ASEGURADORA SOLIDARIA DE COLOMBIA</v>
          </cell>
          <cell r="AW60" t="str">
            <v>310-47-994000013269</v>
          </cell>
          <cell r="AX60">
            <v>45674</v>
          </cell>
          <cell r="AY60">
            <v>45674</v>
          </cell>
          <cell r="AZ60">
            <v>45677</v>
          </cell>
          <cell r="BA60">
            <v>10525</v>
          </cell>
          <cell r="BB60">
            <v>45677</v>
          </cell>
          <cell r="BC60" t="str">
            <v>POSITIVA</v>
          </cell>
          <cell r="BD60">
            <v>45678</v>
          </cell>
          <cell r="BE60">
            <v>45678</v>
          </cell>
          <cell r="BF60">
            <v>46022</v>
          </cell>
          <cell r="BG60"/>
          <cell r="BH60" t="str">
            <v>CONTRATACIÓN DIRECTA</v>
          </cell>
          <cell r="BI60" t="str">
            <v>ANM-059-2025</v>
          </cell>
          <cell r="BJ60" t="str">
            <v>https://community.secop.gov.co/Public/Tendering/OpportunityDetail/Index?noticeUID=CO1.NTC.7375535&amp;isFromPublicArea=True&amp;isModal=False</v>
          </cell>
          <cell r="BK60"/>
          <cell r="BL60"/>
          <cell r="BM60"/>
          <cell r="BN60"/>
          <cell r="BO60"/>
          <cell r="BP60"/>
          <cell r="BQ60"/>
          <cell r="BR60"/>
          <cell r="BS60"/>
          <cell r="BT60"/>
          <cell r="BU60" t="str">
            <v xml:space="preserve">NAZLY VEGA </v>
          </cell>
        </row>
        <row r="61">
          <cell r="A61" t="str">
            <v>ANM-060-2025</v>
          </cell>
          <cell r="B61" t="str">
            <v>EJECUCIÓN</v>
          </cell>
          <cell r="C61">
            <v>45674</v>
          </cell>
          <cell r="D61" t="str">
            <v>JUAN MANUEL RIAÑO VARGAS</v>
          </cell>
          <cell r="E61">
            <v>200008325</v>
          </cell>
          <cell r="F61" t="str">
            <v>MARIA PAULA CASTILLO OSORIO</v>
          </cell>
          <cell r="G61" t="str">
            <v>CONTRATO</v>
          </cell>
          <cell r="H61">
            <v>29178</v>
          </cell>
          <cell r="I61">
            <v>45</v>
          </cell>
          <cell r="J61" t="str">
            <v>PROFESIONAL</v>
          </cell>
          <cell r="K61" t="str">
            <v>CÉDULA DE CIUDADANIA</v>
          </cell>
          <cell r="L61">
            <v>74753862</v>
          </cell>
          <cell r="M61">
            <v>2</v>
          </cell>
          <cell r="N61" t="str">
            <v xml:space="preserve">Prestar Servicios Profesionales para apoyar a la Vicepresidencia de Contratación y Titulación en el cumplimiento de las directrices
formuladas por la Entidad y en procesos de gestión, seguimiento y reportes de información en el marco del Sistema Integral de Gestión
Minera.
</v>
          </cell>
          <cell r="O61" t="str">
            <v>1. Apoyar y orientar la elaboración y seguimiento a los procesos y/o procedimientos a cargo de la Vicepresidencia de
Contratación y Titulación de manera transversal, con el Grupo de Catastro y Registro Minero, así como las
actividades administrativas necesarias, en el marco del proyecto de inversión Consolidación del Sistema Integral de
Gestión Minera a Nivel Nacional.
2. Llevar a cabo el seguimiento de las gestiones administrativas y/o financieras requeridas, competencia de la
Vicepresidencia de Contratación y Titulación, de manera transversal con el Grupo de Catastro y Registro Minero en
el marco del Sistema Integral de Gestión Minera, así como la orientación y apoyo para la implementación y
seguimiento de acciones que garanticen y promuevan el acceso a la gestión transformacional.
3. Apoyar y orientar a los funcionarios que designe el vicepresidente o el Supervisor en el reporte de información
requerida para el cumplimiento de las metas e indicadores de los proyectos de inversión a cargo de la
Vicepresidencia de Contratación y Titulación, así como apoyar la recopilación y/o control y/o seguimiento de la
información que sea requerida, en el marco del Sistema Integral de Gestión Minera.
4. Elaborar con calidad y en oportunidad los productos documentales y de gestión a cargo de los grupos que
determine la Vicepresidencia de Contratación y Titulación, así como apoyar respuestas a los derechos de petición
y/o solicitudes asignadas por medio de los Sistemas de Gestión Documental de la Entidad y si el supervisor lo
determina, deberá efectuar el respectivo seguimiento, de acuerdo con lo requerido por la supervisión.
5. Apoyar y orientar transversalmente la programación de reuniones, socializaciones, talleres, mesas de trabajo,
capacitaciones y participar en ellas, de acuerdo con lo requerido por la supervisión o la Vicepresidencia, en el
marco del objeto del contrato.</v>
          </cell>
          <cell r="P61">
            <v>146823030</v>
          </cell>
          <cell r="Q61">
            <v>8625</v>
          </cell>
          <cell r="R61">
            <v>45670</v>
          </cell>
          <cell r="S61"/>
          <cell r="T61"/>
          <cell r="U61"/>
          <cell r="V61" t="str">
            <v>ANM - PROPIOS</v>
          </cell>
          <cell r="W61"/>
          <cell r="X61">
            <v>145546308</v>
          </cell>
          <cell r="Y61" t="str">
            <v>IVONNE DEL PILAR JIMENEZ GARCIA</v>
          </cell>
          <cell r="Z61" t="str">
            <v xml:space="preserve">VICEPRESIDENTE DE CONTRATACIÓN Y TITULACIÓN </v>
          </cell>
          <cell r="AA61" t="str">
            <v>VCT</v>
          </cell>
          <cell r="AB61"/>
          <cell r="AC61"/>
          <cell r="AD61">
            <v>46022</v>
          </cell>
          <cell r="AE61">
            <v>12767220</v>
          </cell>
          <cell r="AF61">
            <v>79447042</v>
          </cell>
          <cell r="AG61" t="str">
            <v>WILLIAM ALBERTO MARTINEZ DIAZ</v>
          </cell>
          <cell r="AH61" t="str">
            <v xml:space="preserve">COORDINADOR (A) GRUPO DE CATASTRO MINERO </v>
          </cell>
          <cell r="AI61"/>
          <cell r="AJ61"/>
          <cell r="AK61" t="str">
            <v>Bogotá D.C.</v>
          </cell>
          <cell r="AL61" t="str">
            <v>14 PRESTACIÓN DE SERVICIOS</v>
          </cell>
          <cell r="AM61" t="str">
            <v>CASANARE</v>
          </cell>
          <cell r="AN61" t="str">
            <v>AGUAZUL</v>
          </cell>
          <cell r="AO61" t="str">
            <v>ADMINISTRADOR PÚBLICO</v>
          </cell>
          <cell r="AP61" t="str">
            <v>ESPECIALIZACIÓN</v>
          </cell>
          <cell r="AQ61"/>
          <cell r="AR61" t="str">
            <v>ANM</v>
          </cell>
          <cell r="AS61" t="str">
            <v>060</v>
          </cell>
          <cell r="AT61">
            <v>2025</v>
          </cell>
          <cell r="AU61">
            <v>80111600</v>
          </cell>
          <cell r="AV61" t="str">
            <v>SEGUROS DEL ESTADO S.A.</v>
          </cell>
          <cell r="AW61" t="str">
            <v>11-46-101070273</v>
          </cell>
          <cell r="AX61">
            <v>45675</v>
          </cell>
          <cell r="AY61">
            <v>45677</v>
          </cell>
          <cell r="AZ61">
            <v>45679</v>
          </cell>
          <cell r="BA61">
            <v>11325</v>
          </cell>
          <cell r="BB61">
            <v>45677</v>
          </cell>
          <cell r="BC61" t="str">
            <v>POSITIVA</v>
          </cell>
          <cell r="BD61">
            <v>45678</v>
          </cell>
          <cell r="BE61">
            <v>45679</v>
          </cell>
          <cell r="BF61">
            <v>46022</v>
          </cell>
          <cell r="BG61"/>
          <cell r="BH61" t="str">
            <v>CONTRATACIÓN DIRECTA</v>
          </cell>
          <cell r="BI61" t="str">
            <v>ANM-060-2025</v>
          </cell>
          <cell r="BJ61" t="str">
            <v>https://community.secop.gov.co/Public/Tendering/OpportunityDetail/Index?noticeUID=CO1.NTC.7378908&amp;isFromPublicArea=True&amp;isModal=False</v>
          </cell>
          <cell r="BK61"/>
          <cell r="BL61"/>
          <cell r="BM61"/>
          <cell r="BN61"/>
          <cell r="BO61"/>
          <cell r="BP61"/>
          <cell r="BQ61"/>
          <cell r="BR61"/>
          <cell r="BS61"/>
          <cell r="BT61"/>
          <cell r="BU61" t="str">
            <v xml:space="preserve">VIVIANA GUZMAN </v>
          </cell>
        </row>
        <row r="62">
          <cell r="A62" t="str">
            <v>ANM-061-2025</v>
          </cell>
          <cell r="B62" t="str">
            <v>EJECUCIÓN</v>
          </cell>
          <cell r="C62">
            <v>45674</v>
          </cell>
          <cell r="D62" t="str">
            <v>VIVIANA MARCELA MARÍN CABRERA</v>
          </cell>
          <cell r="E62">
            <v>200002525</v>
          </cell>
          <cell r="F62" t="str">
            <v>MARIA PAULA CASTILLO OSORIO</v>
          </cell>
          <cell r="G62" t="str">
            <v>CONTRATO</v>
          </cell>
          <cell r="H62">
            <v>33467</v>
          </cell>
          <cell r="I62">
            <v>33</v>
          </cell>
          <cell r="J62" t="str">
            <v>PROFESIONAL</v>
          </cell>
          <cell r="K62" t="str">
            <v>CÉDULA DE CIUDADANIA</v>
          </cell>
          <cell r="L62">
            <v>1117519455</v>
          </cell>
          <cell r="M62">
            <v>2</v>
          </cell>
          <cell r="N62" t="str">
            <v xml:space="preserve">PSP AL GCMD PARA APOYAR JURÍDICAMENTE EL PROCESO DE ORIENTACIÓN Y CAPACITACIÓN A MINEROS, ASÍ COMO LA
ELABORACIÓN Y/O REVISIÓN DE ACTOS ADMINISTRATIVOS A PARTIR DE LA VERIFICACIÓN DE REQUISITOS Y DEMÁS
ASUNTOS REQUERIDOS EN LA SOLICITUDES DE TITULACIÓN DE PEQUEÑA Y MEDIANA MINERÍA.
</v>
          </cell>
          <cell r="O62" t="str">
            <v>1. Elaborar, revisar, sustanciar y hacer seguimiento a los actos administrativos, minutas y demás actuaciones
requeridas por el supervisor como resultado de la verificación de cumplimiento de requisitos en los trámites mineros para
el fortalecimiento de la pequeña minería.
2. Adelantar las gestiones con los actos administrativos y minutas a firmar, tales como numeraciones y demás
asignadas por la VCT y/o supervisor del contrato
3. Orientar y apoyar desde su experticia al GCMD en las gestiones relacionadas con la implementación del plan
de capacitación a mineros para el fortalecimiento de la formalización y titulación de pequeña y mediana minería.
4. Sustanciar y/o revisar las respuestas a los derechos de petición relacionados con las solicitudes mineras para el
fortalecimiento de la pequeña y mediana minería.
5. Gestionar las actividades asignadas en los diferentes sistemas de información y que se encuentren
encaminadas a dar cumplimiento al objeto del contrato, así como al desarrollo de acciones para el fortalecimiento de la
pequeña y mediana minería.
6. Elaborar y/o revisar informes, presentaciones, análisis de datos y demás acciones requeridas por la supervisión
en los temas de competencia del GCMD.
7. Asistir y participar en las reuniones, socializaciones, mesas de trabajo, capacitaciones que sean indicadas por
la supervisión, así como en las demás actividades requeridas por la supervisión relacionadas con el objeto del contrato.
8. Apoyar en el proceso de orientación a los solicitantes mineros en requisitos de orden jurídico necesarios en la radicación
de las solicitudes mineras a través del sistema integrado de gestión minera.</v>
          </cell>
          <cell r="P62">
            <v>92732365</v>
          </cell>
          <cell r="Q62">
            <v>8125</v>
          </cell>
          <cell r="R62">
            <v>45670</v>
          </cell>
          <cell r="S62"/>
          <cell r="T62"/>
          <cell r="U62"/>
          <cell r="V62" t="str">
            <v>ANM - PROPIOS</v>
          </cell>
          <cell r="W62"/>
          <cell r="X62">
            <v>92732365</v>
          </cell>
          <cell r="Y62" t="str">
            <v>IVONNE DEL PILAR JIMENEZ GARCIA</v>
          </cell>
          <cell r="Z62" t="str">
            <v xml:space="preserve">VICEPRESIDENTE DE CONTRATACIÓN Y TITULACIÓN </v>
          </cell>
          <cell r="AA62" t="str">
            <v>VCT</v>
          </cell>
          <cell r="AB62">
            <v>11</v>
          </cell>
          <cell r="AC62"/>
          <cell r="AD62"/>
          <cell r="AE62">
            <v>8430215</v>
          </cell>
          <cell r="AF62">
            <v>1019020591</v>
          </cell>
          <cell r="AG62" t="str">
            <v>FABIÁN ALONSO MORA GÓMEZ</v>
          </cell>
          <cell r="AH62" t="str">
            <v>COORDINADOR (A) GRUPO DE CONTRATACIÓN MINERA DIFERENCIAL</v>
          </cell>
          <cell r="AI62"/>
          <cell r="AJ62"/>
          <cell r="AK62" t="str">
            <v>Bogotá D.C.</v>
          </cell>
          <cell r="AL62" t="str">
            <v>14 PRESTACIÓN DE SERVICIOS</v>
          </cell>
          <cell r="AM62" t="str">
            <v>CAQUETÁ</v>
          </cell>
          <cell r="AN62" t="str">
            <v xml:space="preserve">FLORENCIA </v>
          </cell>
          <cell r="AO62" t="str">
            <v>DERECHO</v>
          </cell>
          <cell r="AP62" t="str">
            <v>ESPECIALIZACIÓN</v>
          </cell>
          <cell r="AQ62"/>
          <cell r="AR62" t="str">
            <v>ANM</v>
          </cell>
          <cell r="AS62" t="str">
            <v>061</v>
          </cell>
          <cell r="AT62">
            <v>2025</v>
          </cell>
          <cell r="AU62">
            <v>80111600</v>
          </cell>
          <cell r="AV62" t="str">
            <v>SEGUROS DEL ESTADO S.A.</v>
          </cell>
          <cell r="AW62" t="str">
            <v>33-46-101062065</v>
          </cell>
          <cell r="AX62">
            <v>45677</v>
          </cell>
          <cell r="AY62">
            <v>45677</v>
          </cell>
          <cell r="AZ62">
            <v>45677</v>
          </cell>
          <cell r="BA62">
            <v>11725</v>
          </cell>
          <cell r="BB62">
            <v>45677</v>
          </cell>
          <cell r="BC62" t="str">
            <v>POSITIVA</v>
          </cell>
          <cell r="BD62">
            <v>45678</v>
          </cell>
          <cell r="BE62">
            <v>45678</v>
          </cell>
          <cell r="BF62">
            <v>46011</v>
          </cell>
          <cell r="BG62"/>
          <cell r="BH62" t="str">
            <v>CONTRATACIÓN DIRECTA</v>
          </cell>
          <cell r="BI62" t="str">
            <v>ANM-061-2025</v>
          </cell>
          <cell r="BJ62" t="str">
            <v>https://community.secop.gov.co/Public/Tendering/OpportunityDetail/Index?noticeUID=CO1.NTC.7390103&amp;isFromPublicArea=True&amp;isModal=False</v>
          </cell>
          <cell r="BK62"/>
          <cell r="BL62"/>
          <cell r="BM62"/>
          <cell r="BN62"/>
          <cell r="BO62"/>
          <cell r="BP62"/>
          <cell r="BQ62"/>
          <cell r="BR62"/>
          <cell r="BS62"/>
          <cell r="BT62"/>
          <cell r="BU62" t="str">
            <v xml:space="preserve">NAZLY VEGA </v>
          </cell>
        </row>
        <row r="63">
          <cell r="A63" t="str">
            <v>ANM-062-2025</v>
          </cell>
          <cell r="B63" t="str">
            <v>EJECUCIÓN</v>
          </cell>
          <cell r="C63">
            <v>45685</v>
          </cell>
          <cell r="D63" t="str">
            <v>SUSANITA RODRIGUEZ CASAS</v>
          </cell>
          <cell r="E63">
            <v>500000725</v>
          </cell>
          <cell r="F63" t="str">
            <v>MARTHA PATRICIA PUERTO GUIO</v>
          </cell>
          <cell r="G63" t="str">
            <v>CONTRATO</v>
          </cell>
          <cell r="H63">
            <v>35257</v>
          </cell>
          <cell r="I63">
            <v>29</v>
          </cell>
          <cell r="J63" t="str">
            <v>PROFESIONAL</v>
          </cell>
          <cell r="K63" t="str">
            <v>CÉDULA DE CIUDADANIA</v>
          </cell>
          <cell r="L63">
            <v>1071169505</v>
          </cell>
          <cell r="M63">
            <v>3</v>
          </cell>
          <cell r="N63" t="str">
            <v xml:space="preserve">Prestar los servicios profesionales en la Vicepresidencia Administrativa y Financiera de la ANM en la atención, revisión, sustanciación
e impulso de los procesos de contratación adelantados por la entidad, durante todas sus etapas, especialmente en lo relacionado con
selección abreviada y contratación directa.
</v>
          </cell>
          <cell r="O63" t="str">
            <v>1. Apoyar a la Vicepresidencia Administrativa y Financiera (VAF) en las actividades relacionas con la gestión contractual de la entidad, en la revisión jurídica de los estudios previos y estructuración de los procesos de contratación que se
adelanten a través de los aplicativos del Sistema Electrónico de Contratación Pública.
2. Proyectar los documentos y/o actos administrativos necesarios para dar inicio, impulso o terminación a los procesos
contractuales adelantados en el Grupo de Contratación de la Vicepresidencia Administrativa y Financiera.
3. Realizar las evaluaciones jurídicas de las ofertas presentadas en los procesos de contratación en los cuales se
designe como integrante del Comité Evaluador.
4. Prestar acompañamiento jurídico en los asuntos derivados de las etapas precontractual, contractual y poscontractual
de los procesos de selección que adelanta la Agencia Nacional de Minería.
5. Revisar y/o elaborar los documentos necesarios para adelantar las modificaciones contractuales que le sean
asignadas por el supervisor del contrato.
6. Realizar la verificación jurídica del cumplimiento de las garantías exigidas por la entidad, tales como, contrato de
seguro, garantía bancaria o patrimonio autónomo, en los diferentes procesos contractuales, y su respectiva aprobación a
través de la plataforma SECOP II.
7. Asistir a las reuniones de comité, talleres y demás que se requieran para el desarrollo del objeto contractual.
8. Revisar las actas de liquidación de los contratos y/o convenios interadministrativos que le sean asignadas, de acuerdo
a los documentos que soporten la contratación, a fin de verificar la adecuada ejecución del objeto contractual o proyectar
a resolución de liquidación unilateral cuando aplique.
9. Actualizar la bitácora de procesos competitivos y la carpeta compartida del Grupo de Contratación con los trámites a
su cargo.
10. Brindar apoyo al despacho de la Vicepresidencia Administrativa y Financiera y al Grupo de Contratación, mediante el
seguimiento y gestión de los requerimientos y peticiones formuladas por los órganos de control garantizando su oportuna
y adecuada atención.
11. Contar con el equipo de cómputo y los elementos de protección personal necesarios para la prestación del servicio</v>
          </cell>
          <cell r="P63">
            <v>110561000</v>
          </cell>
          <cell r="Q63">
            <v>12725</v>
          </cell>
          <cell r="R63">
            <v>45671</v>
          </cell>
          <cell r="S63"/>
          <cell r="T63"/>
          <cell r="U63"/>
          <cell r="V63" t="str">
            <v>ANM - PROPIOS</v>
          </cell>
          <cell r="W63"/>
          <cell r="X63">
            <v>109603602</v>
          </cell>
          <cell r="Y63" t="str">
            <v>ADRIANA MILENA LÓPEZ VÁSQUEZ</v>
          </cell>
          <cell r="Z63" t="str">
            <v xml:space="preserve">COORDINADOR (A) GRUPO DE CONTRATACIÓN </v>
          </cell>
          <cell r="AA63" t="str">
            <v>VAF</v>
          </cell>
          <cell r="AB63">
            <v>11</v>
          </cell>
          <cell r="AC63">
            <v>12</v>
          </cell>
          <cell r="AD63"/>
          <cell r="AE63">
            <v>9614351</v>
          </cell>
          <cell r="AF63">
            <v>46682634</v>
          </cell>
          <cell r="AG63" t="str">
            <v>ADRIANA MILENA LÓPEZ VÁSQUEZ</v>
          </cell>
          <cell r="AH63" t="str">
            <v xml:space="preserve">COORDINADOR (A) GRUPO DE CONTRATACIÓN </v>
          </cell>
          <cell r="AI63"/>
          <cell r="AJ63"/>
          <cell r="AK63" t="str">
            <v>Bogotá D.C.</v>
          </cell>
          <cell r="AL63" t="str">
            <v>14 PRESTACIÓN DE SERVICIOS</v>
          </cell>
          <cell r="AM63" t="str">
            <v>BOGOTÁ D.C.</v>
          </cell>
          <cell r="AN63" t="str">
            <v>BOGOTÁ</v>
          </cell>
          <cell r="AO63" t="str">
            <v>DERECHO</v>
          </cell>
          <cell r="AP63" t="str">
            <v>ESPECIALIZACIÓN</v>
          </cell>
          <cell r="AQ63"/>
          <cell r="AR63" t="str">
            <v>ANM</v>
          </cell>
          <cell r="AS63" t="str">
            <v>062</v>
          </cell>
          <cell r="AT63">
            <v>2025</v>
          </cell>
          <cell r="AU63">
            <v>80111600</v>
          </cell>
          <cell r="AV63" t="str">
            <v>ASEGURADORA SOLIDARIA DE COLOMBIA</v>
          </cell>
          <cell r="AW63" t="str">
            <v xml:space="preserve">	360 47 994000038445</v>
          </cell>
          <cell r="AX63">
            <v>45674</v>
          </cell>
          <cell r="AY63">
            <v>45674</v>
          </cell>
          <cell r="AZ63">
            <v>45674</v>
          </cell>
          <cell r="BA63">
            <v>10025</v>
          </cell>
          <cell r="BB63">
            <v>45677</v>
          </cell>
          <cell r="BC63" t="str">
            <v>POSITIVA</v>
          </cell>
          <cell r="BD63">
            <v>45677</v>
          </cell>
          <cell r="BE63">
            <v>45677</v>
          </cell>
          <cell r="BF63">
            <v>46022</v>
          </cell>
          <cell r="BG63"/>
          <cell r="BH63" t="str">
            <v>CONTRATACIÓN DIRECTA</v>
          </cell>
          <cell r="BI63" t="str">
            <v>ANM-062-2025</v>
          </cell>
          <cell r="BJ63" t="str">
            <v>https://community.secop.gov.co/Public/Tendering/OpportunityDetail/Index?noticeUID=CO1.NTC.7375755&amp;isFromPublicArea=True&amp;isModal=False</v>
          </cell>
          <cell r="BK63"/>
          <cell r="BL63"/>
          <cell r="BM63"/>
          <cell r="BN63"/>
          <cell r="BO63"/>
          <cell r="BP63"/>
          <cell r="BQ63"/>
          <cell r="BR63"/>
          <cell r="BS63"/>
          <cell r="BT63"/>
          <cell r="BU63" t="str">
            <v xml:space="preserve">VIVIANA GUZMAN </v>
          </cell>
        </row>
        <row r="64">
          <cell r="A64" t="str">
            <v>ANM-063-2025</v>
          </cell>
          <cell r="B64" t="str">
            <v>EJECUCIÓN</v>
          </cell>
          <cell r="C64">
            <v>45680</v>
          </cell>
          <cell r="D64" t="str">
            <v>DIANA PILAR MARTINEZ BERNAL</v>
          </cell>
          <cell r="E64">
            <v>500009025</v>
          </cell>
          <cell r="F64" t="str">
            <v>ANA MARÍA MENDOZA</v>
          </cell>
          <cell r="G64" t="str">
            <v>CONTRATO</v>
          </cell>
          <cell r="H64">
            <v>27999</v>
          </cell>
          <cell r="I64">
            <v>48</v>
          </cell>
          <cell r="J64" t="str">
            <v>PROFESIONAL</v>
          </cell>
          <cell r="K64" t="str">
            <v>CÉDULA DE CIUDADANIA</v>
          </cell>
          <cell r="L64">
            <v>52337323</v>
          </cell>
          <cell r="M64">
            <v>0</v>
          </cell>
          <cell r="N64" t="str">
            <v>Prestación de servicios para realizar actividades requeridas a cargo del GRF, registro, análisis, conciliación y seguimiento de la información contable.</v>
          </cell>
          <cell r="O64" t="str">
            <v>1) Apoyar en la conciliación, revisión y consolidación de la información de las cuentas que integran los Estados
Financieros Consolidados (Estado de situación Financiera, Estado de Resultados, Estado de Cambios en el Patrimonio).
2) Revisar la consistencia de saldos de las cuentas contables del ACTIVO (1.1 efectivo y equivalentes al efectivo, 1.3
cuentas por cobrar, 1.4 prestamos por cobrar, 1.6 propiedades planta y equipo, 1.9 otros activos), PASIVO (2.4 cuentas
por pagar, 2.7 provisiones), PATRIMONIO (3.1 patrimonio de las entidades de gobierno). INGRESOS (4.1 ingresos
fiscales, 4.3 venta de servicios, 4.4 transferencias y subvenciones, 4.8 otros ingresos), GASTOS (5.1 de administración y
operación, 5.3 deterioro, depreciaciones, amortizaciones y provisiones). CUENTAS DE ORDEN (8. cuentas de orden
deudoras, cuentas de orden acreedoras), de los recursos (PGN y SGR) y elaborar los ajustes que considere necesarios
para garantizar la sostenibilidad contable.
3) Elaborar la conciliación de operaciones recíprocas haciendo un seguimiento adecuado de las mismas y justificando
oportunamente las diferencias que se presenten soportadas en evidencias, por lo menos del total de operaciones
recíprocas conciliar el 20%. (Entidades públicas: Ministerio de Hacienda, DTN, UPME)
4) Adelantar todas las actividades requeridas e inherentes al proceso de operaciones reciprocas incluido su seguimiento
y conciliar con los terceros para la validación de resultados y envió del informe
CGN2015_002_OPERACIONES_RECIPROCAS_CONVERGENCIA, a la Contaduría General de la Nación.
5) Apoyo en la presentación de la información contable pública Reportes a la Contaduría General de la Nación,
CGN2015_001 Saldos y Movimientos Convergencia, CGN2016C01_Variaciones trimestrales significativas y a los
Órganos de Control que así la soliciten.
6) Apoyar en la realización mínimo el 30% de las conciliaciones de ACTIVOS (1110-Depósitos en Instituciones
Financieras, 1311- Contribuciones tasas e ingresos no tributarios, 1317-Prestación de servicios, 1337-Transferencias por
cobrar, 1384-Otras cuentas por cobrar, 1386-Deterioro acumulado de cuentas por cobrar (CR), 1415-Préstamos
concedidos, 1605-Terrenos, 1615-Contribuciones en curso, 1635-Bienes muebles en bodega, 1636-Propiedad, planta y
equipo en mantenimiento, 1637-Propiedad, planta y equipo no explotados, 1640-Edificaciones, 1650- Redes, líneas y
cables, 1655-Maquinaria y equipo, 1660-Equipo médico y científico, 1665- Muebles, enseres y equipos de oficina, 1670-
Equipos de comunicación y computación, 1675-Equipos de transporte, tracción y elevación, 1680-Equipos de comedor,
cocina, despensa y hotelería, 1685-Depreciaicón acumulada de propiedades, planta y equipo (CR), 1905-Bienes y
servicios pagados por anticipado, 1906-Avances y anticipos entregados, 1908-Recursos entregados en administración,
1970-Activos intangibles, 1975-Amortización acumulada de activos intangibles (CR), 1986-Activos diferidos. PASIVOS
(2401-Adquisición de bienes y servicios nacionales, 2403-Transferencias por pagar, 2407-Recursos a favor de terceros,
2424-Descuentos de nómina, 2490-Otras cuentas por pagar, 2511-Beneficios a los empleados a corto plazo, 2701-
Litigios y demandas. PATRIMONIO (3105-Capital fiscal, 3109-Resultados de ejercicios anteriores. INGRESOS (4110-
Contribuciones, tasas, e ingresos no tributarios, 4390-Otros servicios, 4413- Sistema General de Regalías, 4428-Otras
transferencias, 4705-Fondos recibidos, 4722-Operaciones sin flujo de efectivo, 4802-Financieros, 4808-Ingresos
diversos). GASTOS (5101-Sueldos y salarios, 5103- Contribuciones efectivas, 5104-Aportes sobre la nómina, 5107-
Prestaciones sociales, 5108-Gastos de personal diversos, 5111- Generales, 5360-Depreciación de propiedades, planta y
equipo, 5366-Amortización de activos intangibles, 5368-Provisión litigios y demandas, 5423-Otras transferencias, 5720-
Operaciones de enlace, 5804-Financieros, 5890-Gastos diversos, 5893-Devoluciones y descuentos ingresos fiscales.
CUENTAS DE ORDEN DEUDORAS (8120-Litigios y mecanismos alternativos de solución de conflictos, 8190-Otros
activos contingentes, 8315-Bienes y derechos retirados, 8361-Responsabilidades en proceso, 8390-Otras cuentas
deudoras de control, 8905-Activos contingentes por contra (CR), 8915-Deudoras de control por contra (CR). CUENTAS DE ORDEN ACREEDORAS (9120-Litigios y mecanismos alternativos de solución de conflictos , 9301- Bienes y derechos
recibidos en garantía,9308-Recursos administrados en nombre de terceros, 9367-Reservas probadas, 9390-Otras
cuentas acreedoras de control, 9905- Pasivos contingentes por contra (DB), 9915-Acreedoras control por contra (DB);
elaborar las conciliaciones de cuentas bancarias mensuales como son: Banco de Bogotá cuenta corriente
No.000051011, cuenta de ahorros No.000214239, cuenta corriente No.000247700, cuenta de ahorros No.000301606,
cuenta de ahorros No.000629006, cuenta corriente No.000750737, banco colpatria cuenta de ahorros No.0122367592,
banco davivienda cuenta de ahorros No.457800096069, Davivienda Internacional cuenta corriente No.810604010;
conciliaciones de saldos contables entre contabilidad y las diferentes áreas como son nómina, almacén,
tesorería, jurídica, cartera, regalías.
7) Efectuar el análisis, conciliación, y retroalimentación de la información contable de los diferentes flujos de información
que alimenta el proceso contable, respecto a las cuentas del activo y pasivo, calculo y registro de provisiones,
depreciaciones, deterioros y amortizaciones.
8) Apoyar el seguimiento al proceso de Facturación Electrónica atendiendo de forma oportuna los requerimientos
necesarios para la adecuada presentación de información.
9) Apoyar en la radicación, verificación y causación de las cuentas por pagar de los proveedores y contratistas con cargo
a los recursos asignados a la ANM, en por lo menos el 20% de las radicaciones.
10) Apoyo en la ejecución de los procedimientos contables del Grupo de Recursos Financieros de conformidad con las
indicaciones del supervisor del contrato.
11) Asistir y participar en los comités, reuniones, talleres, juntas y demás eventos que le indique el supervisor y se
relacionen con el objeto del contrato.
12) Las demás que sean requeridas por el Supervisor del contrato y que tengan relación con el objeto a desarrollar.</v>
          </cell>
          <cell r="P64">
            <v>96486667</v>
          </cell>
          <cell r="Q64">
            <v>13625</v>
          </cell>
          <cell r="R64">
            <v>45671</v>
          </cell>
          <cell r="S64"/>
          <cell r="T64"/>
          <cell r="U64"/>
          <cell r="V64" t="str">
            <v>ANM - PROPIOS</v>
          </cell>
          <cell r="W64"/>
          <cell r="X64">
            <v>93480000</v>
          </cell>
          <cell r="Y64" t="str">
            <v>ARIEL RAMIRO POLANIA MEDINA</v>
          </cell>
          <cell r="Z64" t="str">
            <v xml:space="preserve">COORDINADOR (A) GRUPO DE RECURSOS FINANCIEROS </v>
          </cell>
          <cell r="AA64" t="str">
            <v>VAF</v>
          </cell>
          <cell r="AB64"/>
          <cell r="AC64"/>
          <cell r="AD64">
            <v>46022</v>
          </cell>
          <cell r="AE64">
            <v>8200000</v>
          </cell>
          <cell r="AF64">
            <v>79593115</v>
          </cell>
          <cell r="AG64" t="str">
            <v>ARIEL RAMIRO POLANIA MEDINA</v>
          </cell>
          <cell r="AH64" t="str">
            <v xml:space="preserve">COORDINADOR (A) GRUPO DE RECURSOS FINANCIEROS </v>
          </cell>
          <cell r="AI64"/>
          <cell r="AJ64"/>
          <cell r="AK64" t="str">
            <v>Bogotá D.C.</v>
          </cell>
          <cell r="AL64" t="str">
            <v>14 PRESTACIÓN DE SERVICIOS</v>
          </cell>
          <cell r="AM64" t="str">
            <v>BOGOTÁ D.C.</v>
          </cell>
          <cell r="AN64" t="str">
            <v>BOGOTÁ D.C</v>
          </cell>
          <cell r="AO64" t="str">
            <v>CONTADOR PÚBLICO</v>
          </cell>
          <cell r="AP64" t="str">
            <v>ESPECIALIZACIÓN</v>
          </cell>
          <cell r="AQ64"/>
          <cell r="AR64" t="str">
            <v>ANM</v>
          </cell>
          <cell r="AS64" t="str">
            <v>063</v>
          </cell>
          <cell r="AT64">
            <v>2025</v>
          </cell>
          <cell r="AU64">
            <v>80111600</v>
          </cell>
          <cell r="AV64" t="str">
            <v>SEGUROS DEL ESTADO S.A.</v>
          </cell>
          <cell r="AW64" t="str">
            <v>14-46-101129973</v>
          </cell>
          <cell r="AX64">
            <v>45674</v>
          </cell>
          <cell r="AY64">
            <v>45674</v>
          </cell>
          <cell r="AZ64">
            <v>45674</v>
          </cell>
          <cell r="BA64">
            <v>10325</v>
          </cell>
          <cell r="BB64">
            <v>45677</v>
          </cell>
          <cell r="BC64" t="str">
            <v>POSITIVA</v>
          </cell>
          <cell r="BD64">
            <v>45677</v>
          </cell>
          <cell r="BE64">
            <v>45677</v>
          </cell>
          <cell r="BF64">
            <v>46022</v>
          </cell>
          <cell r="BG64"/>
          <cell r="BH64" t="str">
            <v>CONTRATACIÓN DIRECTA</v>
          </cell>
          <cell r="BI64" t="str">
            <v>ANM-063-2025</v>
          </cell>
          <cell r="BJ64" t="str">
            <v>https://community.secop.gov.co/Public/Tendering/OpportunityDetail/Index?noticeUID=CO1.NTC.7376347&amp;isFromPublicArea=True&amp;isModal=False</v>
          </cell>
          <cell r="BK64"/>
          <cell r="BL64"/>
          <cell r="BM64"/>
          <cell r="BN64"/>
          <cell r="BO64"/>
          <cell r="BP64"/>
          <cell r="BQ64"/>
          <cell r="BR64"/>
          <cell r="BS64"/>
          <cell r="BT64"/>
          <cell r="BU64" t="str">
            <v xml:space="preserve">NAZLY VEGA </v>
          </cell>
        </row>
        <row r="65">
          <cell r="A65" t="str">
            <v>ANM-064-2025</v>
          </cell>
          <cell r="B65" t="str">
            <v>EJECUCIÓN</v>
          </cell>
          <cell r="C65">
            <v>45686</v>
          </cell>
          <cell r="D65" t="str">
            <v>CELMIRA LEON MARTÍNEZ</v>
          </cell>
          <cell r="E65">
            <v>200002425</v>
          </cell>
          <cell r="F65" t="str">
            <v>ALFONSO LUIS MONTES OTERO</v>
          </cell>
          <cell r="G65" t="str">
            <v>CONTRATO</v>
          </cell>
          <cell r="H65">
            <v>36160</v>
          </cell>
          <cell r="I65">
            <v>26</v>
          </cell>
          <cell r="J65" t="str">
            <v>PROFESIONAL</v>
          </cell>
          <cell r="K65" t="str">
            <v>CÉDULA DE CIUDADANIA</v>
          </cell>
          <cell r="L65">
            <v>1063181129</v>
          </cell>
          <cell r="M65">
            <v>7</v>
          </cell>
          <cell r="N65" t="str">
            <v xml:space="preserve">PSP AL GCMD PARA APOYAR JURÍDICAMENTE EL PROCESO DE CARACTERIZACIÓN Y CAPACITACIÓN A MINEROS, ASÍ
COMO REALIZAR LA EVALUACIÓN DE LAS SOLICITUDES MINERAS EN EL MARCO DEL FORTALECIMIENTO DE LA PEQUEÑA
</v>
          </cell>
          <cell r="O65" t="str">
            <v>1. Apoyar jurídicamente con la evaluación de los actos administrativos de las solicitudes de formalización,
competencia del Grupo de Contratación Minera Diferencial, en el marco del proyecto de inversión para el fortalecimiento
de la pequeña y mediana minería.
2. Apoyar en el proceso de caracterización, análisis y demás gestiones relacionadas con las solicitudes mineras, con
el objetivo de desarrollar actividades de orientación y capacitación a los pequeños y medianos mineros.
3. Apoyar con la proyección de los actos administrativos y/o minutas de contrato de concesión, que se desarrollen en
el marco de las actividades de procesos de formalización y/o los que se encuentren en trámite de pequeña y mediana
minería y/o tramites de solicitudes mineras, verificando el cumplimiento de los requisitos legales.
4. Apoyar jurídicamente a los solicitantes mineros en el proceso de radicación de sus trámites ante la autoridad
minera cuando se requiera, en el marco del proyecto de inversión para el fortalecimiento de la minería.
5. Realizar el respectivo seguimiento para garantizar las gestiones de los actos administrativos y/o mesas técnicojurídicas de orientación y/o minutas de contrato de concesión producto de los procesos de formalización en trámite de
pequeña y mediana minería y/o subcontratos de formalización minera requeridos por el supervisor del contrato.
6. Dar respuesta a los derechos de petición relacionados con los de los procesos de formalización y/o procesos en
trámite de pequeña y mediana minería y/o subcontratos de formalización minera.
7. Asistir y</v>
          </cell>
          <cell r="P65">
            <v>70065281</v>
          </cell>
          <cell r="Q65">
            <v>6725</v>
          </cell>
          <cell r="R65">
            <v>45670</v>
          </cell>
          <cell r="S65"/>
          <cell r="T65"/>
          <cell r="U65"/>
          <cell r="V65" t="str">
            <v>ANM - PROPIOS</v>
          </cell>
          <cell r="W65"/>
          <cell r="X65">
            <v>70065281</v>
          </cell>
          <cell r="Y65" t="str">
            <v xml:space="preserve">IVONNE DEL PILAR JIMENEZ GARCIA </v>
          </cell>
          <cell r="Z65" t="str">
            <v xml:space="preserve">VICEPRESIDENTE DE CONTRATACIÓN Y TITULACIÓN </v>
          </cell>
          <cell r="AA65" t="str">
            <v>VCT</v>
          </cell>
          <cell r="AB65">
            <v>11</v>
          </cell>
          <cell r="AC65"/>
          <cell r="AD65"/>
          <cell r="AE65">
            <v>6369571</v>
          </cell>
          <cell r="AF65">
            <v>1019020591</v>
          </cell>
          <cell r="AG65" t="str">
            <v xml:space="preserve">FABIÁN ALONSO MORA GÓMEZ </v>
          </cell>
          <cell r="AH65" t="str">
            <v>COORDINADOR (A) GRUPO DE CONTRATACIÓN MINERA DIFERENCIAL</v>
          </cell>
          <cell r="AI65"/>
          <cell r="AJ65"/>
          <cell r="AK65" t="str">
            <v>Bogotá D.C.</v>
          </cell>
          <cell r="AL65" t="str">
            <v>14 PRESTACIÓN DE SERVICIOS</v>
          </cell>
          <cell r="AM65" t="str">
            <v>BOLIVAR</v>
          </cell>
          <cell r="AN65" t="str">
            <v>CARTAGENA</v>
          </cell>
          <cell r="AO65" t="str">
            <v>DERECHO</v>
          </cell>
          <cell r="AP65" t="str">
            <v>ESPECIALIZACIÓN</v>
          </cell>
          <cell r="AQ65"/>
          <cell r="AR65" t="str">
            <v>ANM</v>
          </cell>
          <cell r="AS65" t="str">
            <v>064</v>
          </cell>
          <cell r="AT65">
            <v>2025</v>
          </cell>
          <cell r="AU65">
            <v>80111600</v>
          </cell>
          <cell r="AV65" t="str">
            <v>COMPAÑIA MUNDIAL DE SEGUROS S.A.</v>
          </cell>
          <cell r="AW65" t="str">
            <v>CMT-100014255</v>
          </cell>
          <cell r="AX65">
            <v>45674</v>
          </cell>
          <cell r="AY65">
            <v>45674</v>
          </cell>
          <cell r="AZ65">
            <v>45677</v>
          </cell>
          <cell r="BA65">
            <v>10825</v>
          </cell>
          <cell r="BB65">
            <v>45677</v>
          </cell>
          <cell r="BC65" t="str">
            <v>POSITIVA</v>
          </cell>
          <cell r="BD65">
            <v>45678</v>
          </cell>
          <cell r="BE65">
            <v>45678</v>
          </cell>
          <cell r="BF65">
            <v>46011</v>
          </cell>
          <cell r="BG65"/>
          <cell r="BH65" t="str">
            <v>CONTRATACIÓN DIRECTA</v>
          </cell>
          <cell r="BI65" t="str">
            <v>ANM-064-2025</v>
          </cell>
          <cell r="BJ65" t="str">
            <v>https://community.secop.gov.co/Public/Tendering/OpportunityDetail/Index?noticeUID=CO1.NTC.7377345&amp;isFromPublicArea=True&amp;isModal=False</v>
          </cell>
          <cell r="BK65"/>
          <cell r="BL65"/>
          <cell r="BM65"/>
          <cell r="BN65"/>
          <cell r="BO65"/>
          <cell r="BP65"/>
          <cell r="BQ65"/>
          <cell r="BR65"/>
          <cell r="BS65"/>
          <cell r="BT65"/>
          <cell r="BU65" t="str">
            <v xml:space="preserve">VIVIANA GUZMAN </v>
          </cell>
        </row>
        <row r="66">
          <cell r="A66" t="str">
            <v>ANM-065-2025</v>
          </cell>
          <cell r="B66" t="str">
            <v>EJECUCIÓN</v>
          </cell>
          <cell r="C66">
            <v>45686</v>
          </cell>
          <cell r="D66" t="str">
            <v>SEBASTIAN MAURICIO AGUILAR SANDOVAL</v>
          </cell>
          <cell r="E66">
            <v>130000725</v>
          </cell>
          <cell r="F66" t="str">
            <v>ALFONSO LUIS MONTES OTERO</v>
          </cell>
          <cell r="G66" t="str">
            <v>CONTRATO</v>
          </cell>
          <cell r="H66">
            <v>35298</v>
          </cell>
          <cell r="I66">
            <v>28</v>
          </cell>
          <cell r="J66" t="str">
            <v>PROFESIONAL</v>
          </cell>
          <cell r="K66" t="str">
            <v>CÉDULA DE CIUDADANIA</v>
          </cell>
          <cell r="L66">
            <v>1010229370</v>
          </cell>
          <cell r="M66">
            <v>2</v>
          </cell>
          <cell r="N66" t="str">
            <v xml:space="preserve">Prestar los servicios profesionales en actividades atinentes a los procesos contractuales que adelanta la OTI con especial énfasis en la
revisión e impulso de las liquidaciones cuya competencia correspondan a esta dependencia. 
</v>
          </cell>
          <cell r="O66" t="str">
            <v>1. Apoyar, proyectar, revisar, complementar, gestionar y/o
ajustar, desde el punto de vista jurídico, los estudios previos, análisis del sector, matriz de riesgos, soportar, orientar y/o
acompañar la proyección de respuestas a observaciones y la evaluación de las ofertas recibidas en el marco de los
procesos de contratación que se adelanten para la satisfacción de las necesidades de bienes y servicios y demás
documentos que soporten la gestión contractual de la OTI.
2. Apoyar, colaborar, acompañar la revisión, ajuste y elaboración jurídica los proyectos de actas de liquidación de
contratos u órdenes de compra que correspondan ser expedidas por la OTI y que cuenten con los soportes, informes y
documentación completa que permitan proceder a su liquidación bilateral o unilateral, financiados con recursos del
Sistema General de Regalías, o del Presupuesto General de la Nación.
3. Acompañar la proyección revisión, gestión y/o consolidar conceptos, documentos jurídicos, así como los informes de
auditorías, requerimientos de entes de control, actos administrativos, respuestas a las peticiones, solicitudes, consultas,
reportes y demás documentos que se requieran notificar al Grupo de Contratación para el ejercicio de facultades
exorbitantes, y demás actuaciones relacionadas con el seguimiento y control de los contratos, convenios u órdenes de
compra cuya supervisión esté a cargo de la OTI.
4. Asistir y/o participar en las reuniones, comités, talleres, mesas de trabajo, socializaciones, procesos auditores y demás
eventos que se requieran para el cumplimiento de sus obligaciones, incluyendo comités estructuradores, de evaluación,
mesas precontractuales, comités de contratación y/o estructuración cuando se lo requiera la supervisión del contrato.
5. Apoyar la realización de los registros, archivos y controles que se requieran para brindar información oportuna y
confiable respecto a los diferentes procesos a su cargo, en el repositorio documental que la OTI disponga para tal fin. De
igual modo, elaborar informes mensuales sobre las actividades efectuadas.</v>
          </cell>
          <cell r="P66">
            <v>57500000</v>
          </cell>
          <cell r="Q66">
            <v>8825</v>
          </cell>
          <cell r="R66">
            <v>45671</v>
          </cell>
          <cell r="S66"/>
          <cell r="T66"/>
          <cell r="U66"/>
          <cell r="V66" t="str">
            <v>ANM - PROPIOS</v>
          </cell>
          <cell r="W66"/>
          <cell r="X66">
            <v>57500000</v>
          </cell>
          <cell r="Y66" t="str">
            <v>MARÍA CATALINA PÉREZ LÓPEZ</v>
          </cell>
          <cell r="Z66" t="str">
            <v xml:space="preserve">JEFE DE TECNOLOGÍA E INFORMACIÓN </v>
          </cell>
          <cell r="AA66" t="str">
            <v>OTI</v>
          </cell>
          <cell r="AB66"/>
          <cell r="AC66"/>
          <cell r="AD66">
            <v>46022</v>
          </cell>
          <cell r="AE66">
            <v>5000000</v>
          </cell>
          <cell r="AF66">
            <v>1018406650</v>
          </cell>
          <cell r="AG66" t="str">
            <v>MARÍA CATALINA PÉREZ LÓPEZ</v>
          </cell>
          <cell r="AH66" t="str">
            <v xml:space="preserve">JEFE DE TECNOLOGÍA E INFORMACIÓN </v>
          </cell>
          <cell r="AI66" t="str">
            <v>ADRIANA MILENA LÓPEZ VÁSQUEZ</v>
          </cell>
          <cell r="AJ66" t="str">
            <v xml:space="preserve">COORDINADOR (A) GRUPO DE CONTRATACIÓN </v>
          </cell>
          <cell r="AK66" t="str">
            <v>Bogotá D.C.</v>
          </cell>
          <cell r="AL66" t="str">
            <v>14 PRESTACIÓN DE SERVICIOS</v>
          </cell>
          <cell r="AM66" t="str">
            <v>BOGOTÁ D.C.</v>
          </cell>
          <cell r="AN66" t="str">
            <v>BOGOTÁ D.C</v>
          </cell>
          <cell r="AO66" t="str">
            <v>DERECHO</v>
          </cell>
          <cell r="AP66" t="str">
            <v>PREGRADO</v>
          </cell>
          <cell r="AQ66"/>
          <cell r="AR66" t="str">
            <v>ANM</v>
          </cell>
          <cell r="AS66" t="str">
            <v>065</v>
          </cell>
          <cell r="AT66">
            <v>2025</v>
          </cell>
          <cell r="AU66">
            <v>80111600</v>
          </cell>
          <cell r="AV66" t="str">
            <v>COMPAÑIA MUNDIAL DE SEGUROS S.A.</v>
          </cell>
          <cell r="AW66" t="str">
            <v>CBC-100063264</v>
          </cell>
          <cell r="AX66">
            <v>45674</v>
          </cell>
          <cell r="AY66">
            <v>45674</v>
          </cell>
          <cell r="AZ66">
            <v>45677</v>
          </cell>
          <cell r="BA66">
            <v>10725</v>
          </cell>
          <cell r="BB66">
            <v>45677</v>
          </cell>
          <cell r="BC66" t="str">
            <v>POSITIVA</v>
          </cell>
          <cell r="BD66">
            <v>45678</v>
          </cell>
          <cell r="BE66">
            <v>45678</v>
          </cell>
          <cell r="BF66">
            <v>46022</v>
          </cell>
          <cell r="BG66"/>
          <cell r="BH66" t="str">
            <v>CONTRATACIÓN DIRECTA</v>
          </cell>
          <cell r="BI66" t="str">
            <v>ANM-065-2025</v>
          </cell>
          <cell r="BJ66" t="str">
            <v>https://community.secop.gov.co/Public/Tendering/OpportunityDetail/Index?noticeUID=CO1.NTC.7378139&amp;isFromPublicArea=True&amp;isModal=False</v>
          </cell>
          <cell r="BK66"/>
          <cell r="BL66"/>
          <cell r="BM66"/>
          <cell r="BN66"/>
          <cell r="BO66"/>
          <cell r="BP66"/>
          <cell r="BQ66"/>
          <cell r="BR66"/>
          <cell r="BS66"/>
          <cell r="BT66"/>
          <cell r="BU66" t="str">
            <v xml:space="preserve">NAZLY VEGA </v>
          </cell>
        </row>
        <row r="67">
          <cell r="A67" t="str">
            <v>ANM-066-2025</v>
          </cell>
          <cell r="B67" t="str">
            <v>EJECUCIÓN</v>
          </cell>
          <cell r="C67">
            <v>45680</v>
          </cell>
          <cell r="D67" t="str">
            <v xml:space="preserve">OLGA LUZMERY LOPEZ GUTIERREZ </v>
          </cell>
          <cell r="E67">
            <v>500012825</v>
          </cell>
          <cell r="F67" t="str">
            <v>PAULA ANDREA PIÑEROS CUESTA</v>
          </cell>
          <cell r="G67" t="str">
            <v>CONTRATO</v>
          </cell>
          <cell r="H67">
            <v>30186</v>
          </cell>
          <cell r="I67">
            <v>42</v>
          </cell>
          <cell r="J67" t="str">
            <v>PROFESIONAL</v>
          </cell>
          <cell r="K67" t="str">
            <v>CÉDULA DE CIUDADANIA</v>
          </cell>
          <cell r="L67">
            <v>47440962</v>
          </cell>
          <cell r="M67">
            <v>9</v>
          </cell>
          <cell r="N67" t="str">
            <v xml:space="preserve">Prestación de servicios Profesionales para apoyar la integración de los sistemas que conforman el Sistema Integrado de Gestión de la Entidad y la reingeniería institucional, mediante la ejecución de actividades operativas, de asesoría y acompañamiento a las diferentes áreas, así como el apoyo en la documentación de procesos de la Entidad. </v>
          </cell>
          <cell r="O67" t="str">
            <v>1. Realizar informes y reportes sobre los temas
asignados cuando le sea requerido; responder, validar y apoyar la atención de PQRS, informes de Ley, y otros
requerimientos de clientes internos y externos, así como participar en la construcción, reporte, actualización,
consolidación, seguimiento y monitoreo de matrices, informes, indicadores, planes de mejoramiento, reportes y archivos
para la ejecución y seguimiento de planes institucionales, del SIG, MIPG y proyectos de inversión relacionados con los
asuntos asignados. 2. Apoyar a la coordinación de planeación en la implementación y avance del Sistema Integrado de Gestión en
particular con el desarrollo, actualización y mejora constante de la norma técnica de calidad ISO 9001; así como articular
los ejercicios de auditoría internos y externos a cargo del grupo de planeación, mediante labores de coordinación,
logística, auditor líder, auditor u otras relacionadas.
3. Participar en el diseño, implementación y actualizaciones de la cadena de valor por procesos de la Entidad, en
particular en los aspectos relacionados con la reingeniería de procesos que viene adelantando el grupo de planeación.
4. Apoyar el Sistema de Gestión de Calidad, el Sistema Integrado de Gestión y el Modelo Integrado de Planeación y
Gestión de la Agencia, mediante la asesoría de los procesos asignados, acompañando a las áreas en materia de
documentación, riesgos, oportunidades, servicio no conforme, planes de acción, ejercicios de auditoría y otros
relacionados, en cumplimiento de las diferentes etapas del ciclo PHVA; de igual forma participar como enlace de los
procesos asignados en la implementación y desarrollo del programa de reingeniería de procesos.
5. Apoyar a la coordinación de planeación en la supervisión de la ejecución contractual del grupo cuando le sea
asignado.
6. Asistir y participar en reuniones, talleres, mesas de trabajo, inducciones, capacitaciones y otros espacios
presenciales o virtuales relacionados con los temas asignados, de igual manera socializar, presentar, dictar o impartir
formaciones, inducciones, y espacios de orientación, así como participar en la elaboración, validación, apoyo, revisión y
firma de las correspondientes actas cuando sea necesario.</v>
          </cell>
          <cell r="P67">
            <v>109883334</v>
          </cell>
          <cell r="Q67">
            <v>14725</v>
          </cell>
          <cell r="R67">
            <v>45671</v>
          </cell>
          <cell r="S67"/>
          <cell r="T67"/>
          <cell r="U67"/>
          <cell r="V67" t="str">
            <v>ANM - PROPIOS</v>
          </cell>
          <cell r="W67"/>
          <cell r="X67">
            <v>107983334</v>
          </cell>
          <cell r="Y67" t="str">
            <v>SANDRA PATRICIA PARRA CRISTANCHO</v>
          </cell>
          <cell r="Z67" t="str">
            <v>COORDINADOR (A) GRUPO DE PLANECIÓN</v>
          </cell>
          <cell r="AA67" t="str">
            <v>VAF</v>
          </cell>
          <cell r="AB67"/>
          <cell r="AC67"/>
          <cell r="AD67">
            <v>46022</v>
          </cell>
          <cell r="AE67">
            <v>9500000</v>
          </cell>
          <cell r="AF67">
            <v>52381059</v>
          </cell>
          <cell r="AG67" t="str">
            <v>SANDRA PATRICIA
PARRA CRISTANCHO</v>
          </cell>
          <cell r="AH67" t="str">
            <v>COORDINADOR (A) GRUPO DE PLANECIÓN</v>
          </cell>
          <cell r="AI67"/>
          <cell r="AJ67"/>
          <cell r="AK67" t="str">
            <v>Bogotá D.C.</v>
          </cell>
          <cell r="AL67" t="str">
            <v>14 PRESTACIÓN DE SERVICIOS</v>
          </cell>
          <cell r="AM67" t="str">
            <v>CASANARE</v>
          </cell>
          <cell r="AN67" t="str">
            <v>YOPAL</v>
          </cell>
          <cell r="AO67" t="str">
            <v>INGENIERO INDUSTRIAL</v>
          </cell>
          <cell r="AP67" t="str">
            <v>ESPECIALIZACIÓN</v>
          </cell>
          <cell r="AQ67"/>
          <cell r="AR67" t="str">
            <v>ANM</v>
          </cell>
          <cell r="AS67" t="str">
            <v>066</v>
          </cell>
          <cell r="AT67">
            <v>2025</v>
          </cell>
          <cell r="AU67">
            <v>80111600</v>
          </cell>
          <cell r="AV67" t="str">
            <v>ASEGURADORA SOLIDARIA DE COLOMBIA</v>
          </cell>
          <cell r="AW67" t="str">
            <v>310 - 47 - 994000013286</v>
          </cell>
          <cell r="AX67">
            <v>45677</v>
          </cell>
          <cell r="AY67">
            <v>45677</v>
          </cell>
          <cell r="AZ67">
            <v>45678</v>
          </cell>
          <cell r="BA67">
            <v>11425</v>
          </cell>
          <cell r="BB67">
            <v>45677</v>
          </cell>
          <cell r="BC67" t="str">
            <v>POSITIVA</v>
          </cell>
          <cell r="BD67">
            <v>45679</v>
          </cell>
          <cell r="BE67">
            <v>45679</v>
          </cell>
          <cell r="BF67">
            <v>46022</v>
          </cell>
          <cell r="BG67"/>
          <cell r="BH67" t="str">
            <v>CONTRATACIÓN DIRECTA</v>
          </cell>
          <cell r="BI67" t="str">
            <v>ANM-066-2025</v>
          </cell>
          <cell r="BJ67" t="str">
            <v>https://community.secop.gov.co/Public/Tendering/OpportunityDetail/Index?noticeUID=CO1.NTC.7387483&amp;isFromPublicArea=True&amp;isModal=False</v>
          </cell>
          <cell r="BK67"/>
          <cell r="BL67"/>
          <cell r="BM67"/>
          <cell r="BN67"/>
          <cell r="BO67"/>
          <cell r="BP67"/>
          <cell r="BQ67"/>
          <cell r="BR67"/>
          <cell r="BS67"/>
          <cell r="BT67"/>
          <cell r="BU67" t="str">
            <v xml:space="preserve">VIVIANA GUZMAN </v>
          </cell>
        </row>
        <row r="68">
          <cell r="A68" t="str">
            <v>ANM-067-2025</v>
          </cell>
          <cell r="B68" t="str">
            <v>EJECUCIÓN</v>
          </cell>
          <cell r="C68">
            <v>45669</v>
          </cell>
          <cell r="D68" t="str">
            <v>LAURA CRISTINA CALA AGUDELO</v>
          </cell>
          <cell r="E68">
            <v>500008225</v>
          </cell>
          <cell r="F68" t="str">
            <v>MARTHA PATRICIA PUERTO GUIO</v>
          </cell>
          <cell r="G68" t="str">
            <v>CONTRATO</v>
          </cell>
          <cell r="H68">
            <v>35542</v>
          </cell>
          <cell r="I68">
            <v>28</v>
          </cell>
          <cell r="J68" t="str">
            <v>PROFESIONAL</v>
          </cell>
          <cell r="K68" t="str">
            <v>CÉDULA DE CIUDADANIA</v>
          </cell>
          <cell r="L68">
            <v>1030680097</v>
          </cell>
          <cell r="M68">
            <v>0</v>
          </cell>
          <cell r="N68" t="str">
            <v>Prestar servicios profesionales para elaborar, realizar el seguimiento a los planes institucionales y presupuestales, así como brindar</v>
          </cell>
          <cell r="O68" t="str">
            <v>1. Apoyar en la supervisión, técnica, económica y presupuestal de los contratos y/o convenios que le asigne el
supervisor del contrato.
2. Apoyar la estructuración, revisión y evaluación técnica de los procesos contractuales, desde el sondeo de
mercado, estudios previos, informes de evaluación, y demás documentos precontractuales que se requieran.
3. Apoyar al Grupo de Servicios Administrativos en el control de los certificados de disponibilidad presupuestal y el
seguimiento a la ejecución presupuestal del Grupo de Servicios Administrativos.
4. Apoyar la elaboración de los informes de gestión, el seguimiento a los planes de acción de los procesos y
procedimientos planes de mejoramiento y acciones de mejora de las no conformidades generadas en las diferentes
auditorias competencia del Grupo de Servicios Administrativos.
5. Apoyar en los diferentes trámites en relación a la creación, aprobación, actualización, modificación del Plan Anual
de Adquisiciones a cargo del grupo, así como el seguimiento.
6. Realizar el seguimiento y carga de información a los mapas de riesgo de gestión y de corrupción con los que se
evalúa el grupo de servicios administrativos.
7. Proyectar las actas de liquidación; revisar las garantías (pólizas) de los contratos y/o convenios, que le sean
asignados por la supervisión del contrato.
8. Apoyar, cuando se requiera, en la socialización de los diferentes documentos, planes y procedimientos que se
generen en el Grupo de Servicios Administrativos</v>
          </cell>
          <cell r="P68">
            <v>80500000</v>
          </cell>
          <cell r="Q68">
            <v>13425</v>
          </cell>
          <cell r="R68">
            <v>45671</v>
          </cell>
          <cell r="S68"/>
          <cell r="T68"/>
          <cell r="U68"/>
          <cell r="V68" t="str">
            <v>ANM - PROPIOS</v>
          </cell>
          <cell r="W68"/>
          <cell r="X68">
            <v>79566667</v>
          </cell>
          <cell r="Y68" t="str">
            <v xml:space="preserve">OCTAVIO SERRANO SUAREZ </v>
          </cell>
          <cell r="Z68" t="str">
            <v>COORDINADOR (A) GRUPO DE SERVICIOS ADMINISTRATIVOS</v>
          </cell>
          <cell r="AA68" t="str">
            <v>VAF</v>
          </cell>
          <cell r="AB68">
            <v>11</v>
          </cell>
          <cell r="AC68">
            <v>11</v>
          </cell>
          <cell r="AD68"/>
          <cell r="AE68">
            <v>7000000</v>
          </cell>
          <cell r="AF68">
            <v>79789293</v>
          </cell>
          <cell r="AG68" t="str">
            <v xml:space="preserve">OCTAVIO SERRANO SUAREZ </v>
          </cell>
          <cell r="AH68" t="str">
            <v>COORDINADOR (A) GRUPO DE SERVICIOS ADMINISTRATIVOS</v>
          </cell>
          <cell r="AI68"/>
          <cell r="AJ68"/>
          <cell r="AK68" t="str">
            <v>Bogotá D.C.</v>
          </cell>
          <cell r="AL68" t="str">
            <v>14 PRESTACIÓN DE SERVICIOS</v>
          </cell>
          <cell r="AM68" t="str">
            <v>SANTANDER</v>
          </cell>
          <cell r="AN68" t="str">
            <v>OCAMONTE</v>
          </cell>
          <cell r="AO68" t="str">
            <v>INGENIERO INDUSTRIAL</v>
          </cell>
          <cell r="AP68" t="str">
            <v>ESPECIALIZACIÓN</v>
          </cell>
          <cell r="AQ68"/>
          <cell r="AR68" t="str">
            <v>ANM</v>
          </cell>
          <cell r="AS68" t="str">
            <v>067</v>
          </cell>
          <cell r="AT68">
            <v>2025</v>
          </cell>
          <cell r="AU68">
            <v>80111600</v>
          </cell>
          <cell r="AV68" t="str">
            <v>SEGUROS DEL ESTADO S.A.</v>
          </cell>
          <cell r="AW68" t="str">
            <v>11-46-101070330</v>
          </cell>
          <cell r="AX68">
            <v>45677</v>
          </cell>
          <cell r="AY68">
            <v>45677</v>
          </cell>
          <cell r="AZ68">
            <v>45677</v>
          </cell>
          <cell r="BA68">
            <v>11225</v>
          </cell>
          <cell r="BB68">
            <v>45677</v>
          </cell>
          <cell r="BC68" t="str">
            <v>POSITIVA</v>
          </cell>
          <cell r="BD68">
            <v>45678</v>
          </cell>
          <cell r="BE68">
            <v>45678</v>
          </cell>
          <cell r="BF68">
            <v>46022</v>
          </cell>
          <cell r="BG68"/>
          <cell r="BH68" t="str">
            <v>CONTRATACIÓN DIRECTA</v>
          </cell>
          <cell r="BI68" t="str">
            <v>ANM-067-2025</v>
          </cell>
          <cell r="BJ68" t="str">
            <v>https://community.secop.gov.co/Public/Tendering/OpportunityDetail/Index?noticeUID=CO1.NTC.7385901&amp;isFromPublicArea=True&amp;isModal=False</v>
          </cell>
          <cell r="BK68"/>
          <cell r="BL68"/>
          <cell r="BM68"/>
          <cell r="BN68"/>
          <cell r="BO68"/>
          <cell r="BP68"/>
          <cell r="BQ68"/>
          <cell r="BR68"/>
          <cell r="BS68"/>
          <cell r="BT68"/>
          <cell r="BU68" t="str">
            <v xml:space="preserve">NAZLY VEGA </v>
          </cell>
        </row>
        <row r="69">
          <cell r="A69" t="str">
            <v>ANM-068-2025</v>
          </cell>
          <cell r="B69" t="str">
            <v>EJECUCIÓN</v>
          </cell>
          <cell r="C69">
            <v>45686</v>
          </cell>
          <cell r="D69" t="str">
            <v>SONIA CATHERINE OCHOA SANABRIA</v>
          </cell>
          <cell r="E69">
            <v>130001225</v>
          </cell>
          <cell r="F69" t="str">
            <v>ALFONSO LUIS MONTES OTERO</v>
          </cell>
          <cell r="G69" t="str">
            <v>CONTRATO</v>
          </cell>
          <cell r="H69">
            <v>33095</v>
          </cell>
          <cell r="I69">
            <v>35</v>
          </cell>
          <cell r="J69" t="str">
            <v>APOYO A LA GESTIÓN</v>
          </cell>
          <cell r="K69" t="str">
            <v>CÉDULA DE CIUDADANIA</v>
          </cell>
          <cell r="L69">
            <v>1014213208</v>
          </cell>
          <cell r="M69">
            <v>1</v>
          </cell>
          <cell r="N69" t="str">
            <v>Prestar servicios de apoyo a la gestión en la OTI para gestionar los tramites que se relacionen con las etapas precontractual, contractual y post contractual.</v>
          </cell>
          <cell r="O69" t="str">
            <v>1. Apoyar, proyectar, revisar, complementar, gestionar y/o ajustar, desde el punto de vista jurídico, los estudios
previos, análisis del sector, matriz de riesgos, soportar, orientar y/o acompañar la proyección de respuestas a
observaciones y la evaluación de las ofertas recibidas en el marco de los procesos de contratación que se adelanten
para la satisfacción de las necesidades de bienes y servicios y demás documentos que soporten la gestión contractual
de la OTI.
2. Acompañar la proyección revisión, gestión y/o consolidarconceptos, documentos jurídicos, así como informes de
auditorías, requerimientos de entes de control, actos administrativos, respuestas a las peticiones, solicitudes, consultas,
reportes y demás documentos que se requieran notificar al Grupo de Contratación para el ejercicio de facultades
exorbitantes, y demás actuaciones relacionadas con el seguimiento y control de los contratos, convenios u órdenes de
compra cuya supervisión esté a cargo de la OTI.
3. Apoyar en la proyección, revisión y consolidación desde el punto de vista jurídico de los informes, requerimientos,
solicitudes, reportes y demás documentos que se requieran notificar al Grupo de Contratación para el trámite de
declaratoria de incumplimiento, imposición de multas, exigencia de cláusula penal pecuniaria, arreglo directo,
modificación, terminación anticipada, y demás actuaciones relacionadas con el seguimiento y control de los contratos,
convenios u órdenes de compra cuya supervisión esté a cargo de la Oficina de Tecnologías de Información y
Comunicaciones.
4. Asistir y/o participar en las reuniones, comités, talleres, mesas de trabajo, socializaciones, procesos auditores y
demás eventos que se requieran para el cumplimiento de sus obligaciones, incluyendo comités estructuradores, de
evaluación, mesas precontractuales, comités de contratación y/o estructuración cuando se lo requiera la supervisión del
contrato.
5. Contar con el equipo de cómputo y los elementos de protección personal necesarios para la prestación del servicio
6. Apoyar la realización de los registros, archivos y controles que se requieran para brindar información oportuna y
confiable respecto a los diferentes procesos a su cargo, en el repositorio documental que la OTI disponga para tal fin. De
igual modo, elaborar informes mensuales y final sobre las actividades efectuadas.</v>
          </cell>
          <cell r="P69">
            <v>51750000</v>
          </cell>
          <cell r="Q69">
            <v>9025</v>
          </cell>
          <cell r="R69">
            <v>45671</v>
          </cell>
          <cell r="S69"/>
          <cell r="T69"/>
          <cell r="U69"/>
          <cell r="V69" t="str">
            <v>ANM - PROPIOS</v>
          </cell>
          <cell r="W69"/>
          <cell r="X69">
            <v>51150000</v>
          </cell>
          <cell r="Y69" t="str">
            <v>MARÍA CATALINA PEREZ LOPEZ_x000D_</v>
          </cell>
          <cell r="Z69" t="str">
            <v xml:space="preserve">JEFE DE TECNOLOGÍA E INFORMACIÓN </v>
          </cell>
          <cell r="AA69" t="str">
            <v>VAF</v>
          </cell>
          <cell r="AB69"/>
          <cell r="AC69"/>
          <cell r="AD69">
            <v>46022</v>
          </cell>
          <cell r="AE69">
            <v>4500000</v>
          </cell>
          <cell r="AF69">
            <v>1018406650</v>
          </cell>
          <cell r="AG69" t="str">
            <v>MARÍA CATALINA PÉREZ LÓPEZ</v>
          </cell>
          <cell r="AH69" t="str">
            <v xml:space="preserve">JEFE DE TECNOLOGÍA E INFORMACIÓN </v>
          </cell>
          <cell r="AI69"/>
          <cell r="AJ69"/>
          <cell r="AK69" t="str">
            <v>Bogotá D.C.</v>
          </cell>
          <cell r="AL69" t="str">
            <v>14 PRESTACIÓN DE SERVICIOS</v>
          </cell>
          <cell r="AM69" t="str">
            <v>BOGOTÁ D.C.</v>
          </cell>
          <cell r="AN69" t="str">
            <v>BOGOTÁ</v>
          </cell>
          <cell r="AO69" t="str">
            <v>DERECHO</v>
          </cell>
          <cell r="AP69" t="str">
            <v>PREGRADO</v>
          </cell>
          <cell r="AQ69"/>
          <cell r="AR69" t="str">
            <v>ANM</v>
          </cell>
          <cell r="AS69" t="str">
            <v>068</v>
          </cell>
          <cell r="AT69">
            <v>2025</v>
          </cell>
          <cell r="AU69">
            <v>80111600</v>
          </cell>
          <cell r="AV69" t="str">
            <v>COMPAÑIA MUNDIAL DE SEGUROS S.A.</v>
          </cell>
          <cell r="AW69" t="str">
            <v>CBC-100063286</v>
          </cell>
          <cell r="AX69">
            <v>45675</v>
          </cell>
          <cell r="AY69">
            <v>45677</v>
          </cell>
          <cell r="AZ69">
            <v>45677</v>
          </cell>
          <cell r="BA69">
            <v>10925</v>
          </cell>
          <cell r="BB69">
            <v>45677</v>
          </cell>
          <cell r="BC69" t="str">
            <v>POSITIVA</v>
          </cell>
          <cell r="BD69">
            <v>45678</v>
          </cell>
          <cell r="BE69">
            <v>45678</v>
          </cell>
          <cell r="BF69">
            <v>46022</v>
          </cell>
          <cell r="BG69"/>
          <cell r="BH69" t="str">
            <v>CONTRATACIÓN DIRECTA</v>
          </cell>
          <cell r="BI69" t="str">
            <v>ANM-068-2025</v>
          </cell>
          <cell r="BJ69" t="str">
            <v>https://community.secop.gov.co/Public/Tendering/OpportunityDetail/Index?noticeUID=CO1.NTC.7380447&amp;isFromPublicArea=True&amp;isModal=False</v>
          </cell>
          <cell r="BK69"/>
          <cell r="BL69"/>
          <cell r="BM69"/>
          <cell r="BN69"/>
          <cell r="BO69"/>
          <cell r="BP69"/>
          <cell r="BQ69"/>
          <cell r="BR69"/>
          <cell r="BS69"/>
          <cell r="BT69"/>
          <cell r="BU69" t="str">
            <v xml:space="preserve">VIVIANA GUZMAN </v>
          </cell>
        </row>
        <row r="70">
          <cell r="A70" t="str">
            <v>ANM-069-2025</v>
          </cell>
          <cell r="B70" t="str">
            <v>EJECUCIÓN</v>
          </cell>
          <cell r="C70">
            <v>45684</v>
          </cell>
          <cell r="D70" t="str">
            <v>ANGELA LILIANA DIAZ POVEDA</v>
          </cell>
          <cell r="E70">
            <v>500013625</v>
          </cell>
          <cell r="F70" t="str">
            <v>PAULA ANDREA PIÑEROS CUESTA</v>
          </cell>
          <cell r="G70" t="str">
            <v>CONTRATO</v>
          </cell>
          <cell r="H70">
            <v>28399</v>
          </cell>
          <cell r="I70">
            <v>47</v>
          </cell>
          <cell r="J70" t="str">
            <v>PROFESIONAL</v>
          </cell>
          <cell r="K70" t="str">
            <v>CÉDULA DE CIUDADANIA</v>
          </cell>
          <cell r="L70">
            <v>52423077</v>
          </cell>
          <cell r="M70">
            <v>1</v>
          </cell>
          <cell r="N70" t="str">
            <v xml:space="preserve">Prestar servicios profesionales para brindar asesoría en el proceso de reingeniería institucional, mediante el desarrollo de actividades operativas, de acompañamiento y seguimiento que contribuyan al logro de un rediseño organizacional. </v>
          </cell>
          <cell r="O70" t="str">
            <v>1. Realizar informes y reportes sobre los temas asignados cuando le sea requerido; responder, validar y apoyar la atención de PQRS, informes de Ley, y otros requerimientos de clientes internos y externos, así como participar en la construcción, reporte, actualización, consolidación, seguimiento y monitoreo de matrices, informes, indicadores, planes de mejoramiento, reportes y archivos para la ejecución y seguimiento de planes institucionales, del SIG, MIPG y proyectos de inversión relacionados con los asuntos asignados.
2. Apoyar a la coordinación de planeación en la centralización, consolidación y articulación en lo relacionado con el avance y desarrollo de la iniciativa de reingeniería institucional, incluyendo la estructuración, análisis y formulación de necesidades de contratación de agentes externos, así como la facilitación de espacios, necesidades y requerimientos entre el tercero encargado y los diferentes roles al interior de la Entidad.
3. Apoyar a la coordinación de planeación en el monitoreo y seguimiento integral y documentado del desarrollo y avance de la iniciativa de reingeniería institucional.
4. Apoyar a la coordinación de planeación en la supervisión de la ejecución contractual del grupo cuando le sea asignada.
5. Asistir y participar en reuniones, talleres, mesas de trabajo, inducciones, capacitaciones y otros espacios presenciales o virtuales relacionados con los temas asignados, de igual manera socializar, presentar, dictar o impartir formaciones, inducciones, y espacios de orientación, así como participar en la elaboración, validación, apoyo, revisión y firma de las correspondientes actas cuando sea necesario.</v>
          </cell>
          <cell r="P70">
            <v>144583334</v>
          </cell>
          <cell r="Q70">
            <v>14925</v>
          </cell>
          <cell r="R70">
            <v>45671</v>
          </cell>
          <cell r="S70"/>
          <cell r="T70"/>
          <cell r="U70"/>
          <cell r="V70" t="str">
            <v>ANM - PROPIOS</v>
          </cell>
          <cell r="W70"/>
          <cell r="X70">
            <v>142083333</v>
          </cell>
          <cell r="Y70" t="str">
            <v>SANDRA PATRICIA PARRA CRISTANCHO</v>
          </cell>
          <cell r="Z70" t="str">
            <v>COORDINADOR (A) GRUPO DE PLANECIÓN</v>
          </cell>
          <cell r="AA70" t="str">
            <v>VAF</v>
          </cell>
          <cell r="AB70"/>
          <cell r="AC70"/>
          <cell r="AD70">
            <v>46022</v>
          </cell>
          <cell r="AE70">
            <v>12500000</v>
          </cell>
          <cell r="AF70">
            <v>52381059</v>
          </cell>
          <cell r="AG70" t="str">
            <v>SANDRA PATRICIA
PARRA CRISTANCHO</v>
          </cell>
          <cell r="AH70" t="str">
            <v>COORDINADOR (A) GRUPO DE PLANECIÓN</v>
          </cell>
          <cell r="AI70"/>
          <cell r="AJ70"/>
          <cell r="AK70" t="str">
            <v>Bogotá D.C.</v>
          </cell>
          <cell r="AL70" t="str">
            <v>14 PRESTACIÓN DE SERVICIOS</v>
          </cell>
          <cell r="AM70" t="str">
            <v>BOGOTÁ D.C.</v>
          </cell>
          <cell r="AN70" t="str">
            <v>BOGOTÁ D.C</v>
          </cell>
          <cell r="AO70" t="str">
            <v xml:space="preserve">ECONOMIA </v>
          </cell>
          <cell r="AP70" t="str">
            <v>ESPECIALIZACIÓN</v>
          </cell>
          <cell r="AQ70"/>
          <cell r="AR70" t="str">
            <v>ANM</v>
          </cell>
          <cell r="AS70" t="str">
            <v>069</v>
          </cell>
          <cell r="AT70">
            <v>2025</v>
          </cell>
          <cell r="AU70">
            <v>80111600</v>
          </cell>
          <cell r="AV70" t="str">
            <v>ASEGURADORA SOLIDARIA DE COLOMBIA</v>
          </cell>
          <cell r="AW70" t="str">
            <v>310-47-994000013289</v>
          </cell>
          <cell r="AX70">
            <v>45677</v>
          </cell>
          <cell r="AY70">
            <v>45677</v>
          </cell>
          <cell r="AZ70">
            <v>45678</v>
          </cell>
          <cell r="BA70">
            <v>12525</v>
          </cell>
          <cell r="BB70">
            <v>45678</v>
          </cell>
          <cell r="BC70" t="str">
            <v>POSITIVA</v>
          </cell>
          <cell r="BD70">
            <v>45679</v>
          </cell>
          <cell r="BE70">
            <v>45679</v>
          </cell>
          <cell r="BF70">
            <v>46022</v>
          </cell>
          <cell r="BG70"/>
          <cell r="BH70" t="str">
            <v>CONTRATACIÓN DIRECTA</v>
          </cell>
          <cell r="BI70" t="str">
            <v>ANM-069-2025</v>
          </cell>
          <cell r="BJ70" t="str">
            <v>https://community.secop.gov.co/Public/Tendering/OpportunityDetail/Index?noticeUID=CO1.NTC.7392264&amp;isFromPublicArea=True&amp;isModal=False</v>
          </cell>
          <cell r="BK70"/>
          <cell r="BL70"/>
          <cell r="BM70"/>
          <cell r="BN70"/>
          <cell r="BO70"/>
          <cell r="BP70"/>
          <cell r="BQ70"/>
          <cell r="BR70"/>
          <cell r="BS70"/>
          <cell r="BT70"/>
          <cell r="BU70" t="str">
            <v xml:space="preserve">NAZLY VEGA </v>
          </cell>
        </row>
        <row r="71">
          <cell r="A71" t="str">
            <v>ANM-070-2025</v>
          </cell>
          <cell r="B71" t="str">
            <v>EJECUCIÓN</v>
          </cell>
          <cell r="C71">
            <v>45668</v>
          </cell>
          <cell r="D71" t="str">
            <v>ADRIANA LONDOÑO PAVA</v>
          </cell>
          <cell r="E71">
            <v>500017525</v>
          </cell>
          <cell r="F71" t="str">
            <v>MARIA PAULA CASTILLO OSORIO</v>
          </cell>
          <cell r="G71" t="str">
            <v>CONTRATO</v>
          </cell>
          <cell r="H71">
            <v>26223</v>
          </cell>
          <cell r="I71">
            <v>53</v>
          </cell>
          <cell r="J71" t="str">
            <v>PROFESIONAL</v>
          </cell>
          <cell r="K71" t="str">
            <v>CÉDULA DE CIUDADANIA</v>
          </cell>
          <cell r="L71">
            <v>52555282</v>
          </cell>
          <cell r="M71">
            <v>1</v>
          </cell>
          <cell r="N71" t="str">
            <v xml:space="preserve">Prestar servicios profesionales para apoyar jurídicamente al Grupo de contratación de la VAF en lo relacionado con la contratación de
 bienes y servicios, seguimiento en los procesos de contratación, así como en los asuntos relacionados con la articulación de la política
 de compra publica con MIPG
</v>
          </cell>
          <cell r="O71" t="str">
            <v>1. Prestar a la Vicepresidencia Administrativa y Financiera
en el soporte necesario en el proceso de contratación en las diferentes modalidades y en todas sus etapas, que le sean
asignados por el supervisor del contrato.
2. Acompañar al Grupo de Contratación en todas las actividades necesarias tendientes a alinear el proceso de
adquisición de bienes y servicios con el MIPG.
3. Revisar, analizar y emitir recomendaciones sobre el cumplimiento del alcance jurídico y legal del proceso de
contratación en las diferentes modalidades y en todas sus etapas.
4. Realizar la publicación de los documentos asociados a los procesos de contratación en la plataforma SECOP II, o las
plataformas que establezca la Agencia Nacional de Contratación Pública-Colombia Compra Eficiente.
5. Participar y asistir a las reuniones, mesas de trabajo y audiencias que sean requeridas para las distintas etapas de los
contratos y convenios que estén relacionadas con el objeto contractual. 6. Conformar los Comités Evaluadores y realizar las verificaciones y evaluaciones del componente jurídico de los
procesos de selección, de conformidad con las designaciones realizadas por los Ordenadores del Gasto.
7. Elaborar los documentos, proyectos de respuesta solicitudes de información, peticiones, ayudas de memoria, actas, y
otros documentos de competencia del Grupo de Contratación.
8. Apoyar en materia jurídico contractual en la generación de informes, lineamientos y documentos que sean requeridos
por la supervisión.
9. Realizar la verificación jurídica del cumplimiento de las garantías exigidas por la entidad, tales como, contrato de
seguro, garantía bancaria o patrimonio autónomo, en los diferentes procesos contractuales, y su respectiva aprobación a
través de la plataforma SECOP II.
10. Elaborar y consolidar las respuestas y solicitudes hechas por los entes de control y/o auditorías, así como también en
la proyección de respuestas a derechos de petición, consultas y conceptos jurídicos que sean competencia del Grupo de
Contratación y tengan relación con el objeto contractual.
11. Apoyar el impulso de las actuaciones administrativas necesarias para hacer efectivas las cláusulas excepcionales y
la cláusula penal pecuniaria, atendiendo la información suministrada por los supervisores e interventores de contratos y/o
convenios a cargo, y de ser necesario, adelantar los trámites para la declaratoria de incumplimiento o imposición de
multas, proyectando de manera motivada los actos administrativos a que haya lugar.</v>
          </cell>
          <cell r="P71">
            <v>115500000</v>
          </cell>
          <cell r="Q71">
            <v>21925</v>
          </cell>
          <cell r="R71">
            <v>45674</v>
          </cell>
          <cell r="S71"/>
          <cell r="T71"/>
          <cell r="U71"/>
          <cell r="V71" t="str">
            <v>ANM - PROPIOS</v>
          </cell>
          <cell r="W71"/>
          <cell r="X71">
            <v>115500000</v>
          </cell>
          <cell r="Y71" t="str">
            <v>ADRIANA MILENA LÓPEZ VÁSQUEZ</v>
          </cell>
          <cell r="Z71" t="str">
            <v xml:space="preserve">COORDINADOR (A) GRUPO DE CONTRATACIÓN </v>
          </cell>
          <cell r="AA71" t="str">
            <v>VAF</v>
          </cell>
          <cell r="AB71">
            <v>11</v>
          </cell>
          <cell r="AC71">
            <v>1</v>
          </cell>
          <cell r="AD71"/>
          <cell r="AE71">
            <v>10500000</v>
          </cell>
          <cell r="AF71">
            <v>46682634</v>
          </cell>
          <cell r="AG71" t="str">
            <v>ADRIANA MILENA LÓPEZ VÁSQUEZ</v>
          </cell>
          <cell r="AH71" t="str">
            <v xml:space="preserve">COORDINADOR (A) GRUPO DE CONTRATACIÓN </v>
          </cell>
          <cell r="AI71"/>
          <cell r="AJ71"/>
          <cell r="AK71" t="str">
            <v>Bogotá D.C.</v>
          </cell>
          <cell r="AL71" t="str">
            <v>14 PRESTACIÓN DE SERVICIOS</v>
          </cell>
          <cell r="AM71" t="str">
            <v>BOGOTÁ D.C.</v>
          </cell>
          <cell r="AN71" t="str">
            <v>BOGOTÁ</v>
          </cell>
          <cell r="AO71" t="str">
            <v>DERECHO</v>
          </cell>
          <cell r="AP71" t="str">
            <v>ESPECIALIZACIÓN</v>
          </cell>
          <cell r="AQ71"/>
          <cell r="AR71" t="str">
            <v>ANM</v>
          </cell>
          <cell r="AS71" t="str">
            <v>070</v>
          </cell>
          <cell r="AT71">
            <v>2025</v>
          </cell>
          <cell r="AU71">
            <v>80111600</v>
          </cell>
          <cell r="AV71" t="str">
            <v>ASEGURADORA SOLIDARIA DE COLOMBIA</v>
          </cell>
          <cell r="AW71" t="str">
            <v xml:space="preserve">	360 47 994000038622</v>
          </cell>
          <cell r="AX71">
            <v>45677</v>
          </cell>
          <cell r="AY71">
            <v>45677</v>
          </cell>
          <cell r="AZ71">
            <v>45678</v>
          </cell>
          <cell r="BA71">
            <v>11625</v>
          </cell>
          <cell r="BB71">
            <v>45677</v>
          </cell>
          <cell r="BC71" t="str">
            <v>POSITIVA</v>
          </cell>
          <cell r="BD71">
            <v>45678</v>
          </cell>
          <cell r="BE71">
            <v>45678</v>
          </cell>
          <cell r="BF71">
            <v>46012</v>
          </cell>
          <cell r="BG71"/>
          <cell r="BH71" t="str">
            <v>CONTRATACIÓN DIRECTA</v>
          </cell>
          <cell r="BI71" t="str">
            <v>ANM-070-2025</v>
          </cell>
          <cell r="BJ71" t="str">
            <v>https://community.secop.gov.co/Public/Tendering/OpportunityDetail/Index?noticeUID=CO1.NTC.7392776&amp;isFromPublicArea=True&amp;isModal=False</v>
          </cell>
          <cell r="BK71"/>
          <cell r="BL71"/>
          <cell r="BM71"/>
          <cell r="BN71"/>
          <cell r="BO71"/>
          <cell r="BP71"/>
          <cell r="BQ71"/>
          <cell r="BR71"/>
          <cell r="BS71"/>
          <cell r="BT71"/>
          <cell r="BU71" t="str">
            <v xml:space="preserve">VIVIANA GUZMAN </v>
          </cell>
        </row>
        <row r="72">
          <cell r="A72" t="str">
            <v>ANM-071-2025</v>
          </cell>
          <cell r="B72" t="str">
            <v>EJECUCIÓN</v>
          </cell>
          <cell r="C72">
            <v>45675</v>
          </cell>
          <cell r="D72" t="str">
            <v>STEPHANIA MALDONADO MARTIN</v>
          </cell>
          <cell r="E72">
            <v>500012625</v>
          </cell>
          <cell r="F72" t="str">
            <v>MARIA PAULA CASTILLO OSORIO</v>
          </cell>
          <cell r="G72" t="str">
            <v>CONTRATO</v>
          </cell>
          <cell r="H72">
            <v>33975</v>
          </cell>
          <cell r="I72">
            <v>32</v>
          </cell>
          <cell r="J72" t="str">
            <v>PROFESIONAL</v>
          </cell>
          <cell r="K72" t="str">
            <v>CÉDULA DE CIUDADANIA</v>
          </cell>
          <cell r="L72">
            <v>1026574804</v>
          </cell>
          <cell r="M72">
            <v>3</v>
          </cell>
          <cell r="N72" t="str">
            <v xml:space="preserve">Prestar servicios profesionales en el apoyo a la planeación estratégica institucional, mediante el diseño, implementación y monitoreo
de indicadores y acciones que permitan el seguimiento continuo al Plan Estratégico y al Plan de Acción institucional, para asegurar el
avance y cumplimiento de las metas establecidas, así como la generación de informes que faciliten la toma de decisiones y el
cumplimiento de requerimientos legales
</v>
          </cell>
          <cell r="O72" t="str">
            <v>1. Realizar informes y reportes sobre los temas asignados cuando le sea requerido; responder, validar y apoyar la atención de PQRS, informes de Ley, y otros requerimientos de clientes internos y externos, así como participar en la construcción, reporte, actualización, consolidación, seguimiento y monitoreo de matrices, informes, indicadores, planes de mejoramiento, reportes y archivos para la ejecución y seguimiento de planes institucionales, del SIG, MIPG y proyectos de inversión relacionados con los asuntos asignados. 2. Apoyar, requerir y realizar seguimiento a los procesos/dependencias de la Entidad en el reporte, análisis, registro y seguimiento periódico de indicadores. 3. Consolidar mediciones, realizar análisis e informes sobre las mediciones obtenidas en los indicadores, así como preparar y realizar presentaciones cuando sea requerido. 4. Gestionar la herramienta informática para el registro y administración de indicadores realizando actualizaciones de información y reportes cuando sea necesario. 5. Apoyar los procesos de auditoría interna o externa, tanto en labores logísticas como en calidad de auditor, auditor líder, u otros roles y actividades relacionadas con los ejercicios de auditoría. 6. Asistir y participar en reuniones, talleres, mesas de trabajo, inducciones, capacitaciones y otros espacios presenciales y virtuales relacionados con los temas asignados, de igual manera socializar, presentar, dictar o impartir formaciones, inducciones, y espacios de orientación, así como participar en la elaboración, validación, apoyo, revisión y firma de las correspondientes actas cuando sea necesario.</v>
          </cell>
          <cell r="P72">
            <v>96556667</v>
          </cell>
          <cell r="Q72">
            <v>14525</v>
          </cell>
          <cell r="R72">
            <v>45671</v>
          </cell>
          <cell r="S72"/>
          <cell r="T72"/>
          <cell r="U72"/>
          <cell r="V72" t="str">
            <v>ANM - PROPIOS</v>
          </cell>
          <cell r="W72"/>
          <cell r="X72">
            <v>94620000</v>
          </cell>
          <cell r="Y72" t="str">
            <v>SANDRA PATRICIA PARRA CRISTANCHO</v>
          </cell>
          <cell r="Z72" t="str">
            <v>COORDINADOR (A) GRUPO DE PLANECIÓN</v>
          </cell>
          <cell r="AA72" t="str">
            <v>VAF</v>
          </cell>
          <cell r="AB72"/>
          <cell r="AC72"/>
          <cell r="AD72">
            <v>46022</v>
          </cell>
          <cell r="AE72">
            <v>8300000</v>
          </cell>
          <cell r="AF72">
            <v>52381059</v>
          </cell>
          <cell r="AG72" t="str">
            <v>SANDRA PATRICIA
PARRA CRISTANCHO</v>
          </cell>
          <cell r="AH72" t="str">
            <v>COORDINADOR (A) GRUPO DE PLANECIÓN</v>
          </cell>
          <cell r="AI72"/>
          <cell r="AJ72"/>
          <cell r="AK72" t="str">
            <v>Bogotá D.C.</v>
          </cell>
          <cell r="AL72" t="str">
            <v>14 PRESTACIÓN DE SERVICIOS</v>
          </cell>
          <cell r="AM72" t="str">
            <v>BOGOTÁ D.C.</v>
          </cell>
          <cell r="AN72" t="str">
            <v>BOGOTÁ D.C</v>
          </cell>
          <cell r="AO72" t="str">
            <v>ADMINISTRADOR DE EMPRESAS</v>
          </cell>
          <cell r="AP72" t="str">
            <v>ESPECIALIZACIÓN</v>
          </cell>
          <cell r="AQ72"/>
          <cell r="AR72" t="str">
            <v>ANM</v>
          </cell>
          <cell r="AS72" t="str">
            <v>071</v>
          </cell>
          <cell r="AT72">
            <v>2025</v>
          </cell>
          <cell r="AU72">
            <v>80111600</v>
          </cell>
          <cell r="AV72" t="str">
            <v>ASEGURADORA SOLIDARIA DE COLOMBIA</v>
          </cell>
          <cell r="AW72" t="str">
            <v>310-47-994000013316</v>
          </cell>
          <cell r="AX72">
            <v>45678</v>
          </cell>
          <cell r="AY72">
            <v>45678</v>
          </cell>
          <cell r="AZ72">
            <v>45678</v>
          </cell>
          <cell r="BA72">
            <v>13625</v>
          </cell>
          <cell r="BB72">
            <v>45679</v>
          </cell>
          <cell r="BC72" t="str">
            <v>POSITIVA</v>
          </cell>
          <cell r="BD72">
            <v>45680</v>
          </cell>
          <cell r="BE72">
            <v>45680</v>
          </cell>
          <cell r="BF72">
            <v>46022</v>
          </cell>
          <cell r="BG72"/>
          <cell r="BH72" t="str">
            <v>CONTRATACIÓN DIRECTA</v>
          </cell>
          <cell r="BI72" t="str">
            <v>ANM-071-2025</v>
          </cell>
          <cell r="BJ72" t="str">
            <v>https://community.secop.gov.co/Public/Tendering/OpportunityDetail/Index?noticeUID=CO1.NTC.7402646&amp;isFromPublicArea=True&amp;isModal=False</v>
          </cell>
          <cell r="BK72"/>
          <cell r="BL72"/>
          <cell r="BM72"/>
          <cell r="BN72"/>
          <cell r="BO72"/>
          <cell r="BP72"/>
          <cell r="BQ72"/>
          <cell r="BR72"/>
          <cell r="BS72"/>
          <cell r="BT72"/>
          <cell r="BU72" t="str">
            <v xml:space="preserve">NAZLY VEGA </v>
          </cell>
        </row>
        <row r="73">
          <cell r="A73" t="str">
            <v>ANM-072-2025</v>
          </cell>
          <cell r="B73" t="str">
            <v>EJECUCIÓN</v>
          </cell>
          <cell r="C73">
            <v>45686</v>
          </cell>
          <cell r="D73" t="str">
            <v>ANDRES GOMEZ HERRERA</v>
          </cell>
          <cell r="E73">
            <v>500017825</v>
          </cell>
          <cell r="F73" t="str">
            <v>DANIELA MARINA MUÑOZ MUÑOZ</v>
          </cell>
          <cell r="G73" t="str">
            <v>CONTRATO</v>
          </cell>
          <cell r="H73">
            <v>31144</v>
          </cell>
          <cell r="I73">
            <v>40</v>
          </cell>
          <cell r="J73" t="str">
            <v>PROFESIONAL</v>
          </cell>
          <cell r="K73" t="str">
            <v>CÉDULA DE CIUDADANIA</v>
          </cell>
          <cell r="L73">
            <v>14327320</v>
          </cell>
          <cell r="M73">
            <v>8</v>
          </cell>
          <cell r="N73" t="str">
            <v xml:space="preserve">Prestar servicios profesionales en la VAF para la atención, revisión, sustanciación e impulso de los procesos de contratación adelantados por la entidad, durante todas sus etapas. </v>
          </cell>
          <cell r="O73" t="str">
            <v>1. Prestar a la Vicepresidencia Administrativa y Financiera en el soporte necesario en el proceso de contratación en las
diferentes modalidades y en todas sus etapas, que le sean asignados por el supervisor del contrato.
2.Proyectar los documentos y/o actos administrativos necesarios para dar inicio, impulso o terminación a los procesos
contractuales adelantados en el Grupo de Contratación de la Vicepresidencia Administrativa y Financiera.
3. Revisar, analizar y emitir recomendaciones sobre el cumplimiento del alcance jurídico y legal del proceso de
contratación en las diferentes modalidades y en todas sus etapas.
4. Realizar la publicación de los documentos asociados a los procesos de contratación en la plataforma SECOP II, o las
plataformas que establezca la Agencia Nacional de Contratación Pública-Colombia Compra Eficiente. 5. Participar y asistir a las reuniones, mesas de trabajo y audiencias que sean requeridas para las distintas etapas de los
contratos y convenios que estén relacionadas con el objeto contractual.
6. Conformar los Comités Evaluadores y realizar las verificaciones y evaluaciones del componente jurídico de los
procesos de selección, de conformidad con las designaciones realizadas por los Ordenadores del Gasto.
7. Elaborar los documentos, proyectos de respuesta solicitudes de información, peticiones, ayudas de memoria, actas, y
otros documentos de competencia del Grupo de Contratación.
8. Apoyar en materia jurídico contractual en la generación de informes, lineamientos y documentos que sean requeridos
por la supervisión.
9. Realizar la verificación jurídica del cumplimiento de las garantías exigidas por la entidad, tales como, contrato de
seguro, garantía bancaria o patrimonio autónomo, en los diferentes procesos contractuales, y su respectiva aprobación a
través de la plataforma SECOP II.
10. Elaborar y consolidar las respuestas y solicitudes hechas por los entes de control y/o auditorías, así como también en
la proyección de respuestas a derechos de petición, consultas y conceptos jurídicos que sean competencia del Grupo de
Contratación y tengan relación con el objeto contractual.
11. Apoyar el impulso de las actuaciones administrativas necesarias para hacer efectivas las cláusulas excepcionales y
la cláusula penal pecuniaria, atendiendo la información suministrada por los supervisores e interventores de contratos y/o
convenios a cargo, y de ser necesario, adelantar los trámites para la declaratoria de incumplimiento o imposición de
multas, proyectando de manera motivada los actos administrativos a que haya lugar.</v>
          </cell>
          <cell r="P73">
            <v>98269349</v>
          </cell>
          <cell r="Q73">
            <v>22125</v>
          </cell>
          <cell r="R73">
            <v>45674</v>
          </cell>
          <cell r="S73"/>
          <cell r="T73"/>
          <cell r="U73"/>
          <cell r="V73" t="str">
            <v>ANM - PROPIOS</v>
          </cell>
          <cell r="W73"/>
          <cell r="X73">
            <v>98050000</v>
          </cell>
          <cell r="Y73" t="str">
            <v>ADRIANA MILENA LÓPEZ VÁSQUEZ</v>
          </cell>
          <cell r="Z73" t="str">
            <v xml:space="preserve">COORDINADOR (A) GRUPO DE CONTRATACIÓN </v>
          </cell>
          <cell r="AA73" t="str">
            <v>VAF</v>
          </cell>
          <cell r="AB73">
            <v>10</v>
          </cell>
          <cell r="AC73">
            <v>18</v>
          </cell>
          <cell r="AD73"/>
          <cell r="AE73">
            <v>9250000</v>
          </cell>
          <cell r="AF73">
            <v>46682634</v>
          </cell>
          <cell r="AG73" t="str">
            <v>ADRIANA MILENA LÓPEZ VÁSQUEZ</v>
          </cell>
          <cell r="AH73" t="str">
            <v xml:space="preserve">COORDINADOR (A) GRUPO DE CONTRATACIÓN </v>
          </cell>
          <cell r="AI73"/>
          <cell r="AJ73"/>
          <cell r="AK73" t="str">
            <v>Bogotá D.C.</v>
          </cell>
          <cell r="AL73" t="str">
            <v>14 PRESTACIÓN DE SERVICIOS</v>
          </cell>
          <cell r="AM73" t="str">
            <v>CALDAS</v>
          </cell>
          <cell r="AN73" t="str">
            <v>LA DORADA</v>
          </cell>
          <cell r="AO73" t="str">
            <v>DERECHO</v>
          </cell>
          <cell r="AP73" t="str">
            <v>ESPECIALIZACIÓN</v>
          </cell>
          <cell r="AQ73"/>
          <cell r="AR73" t="str">
            <v>ANM</v>
          </cell>
          <cell r="AS73" t="str">
            <v>072</v>
          </cell>
          <cell r="AT73">
            <v>2025</v>
          </cell>
          <cell r="AU73">
            <v>80111600</v>
          </cell>
          <cell r="AV73" t="str">
            <v>COMPAÑIA MUNDIAL DE SEGUROS S.A.</v>
          </cell>
          <cell r="AW73" t="str">
            <v>CMZ-100011148</v>
          </cell>
          <cell r="AX73">
            <v>45677</v>
          </cell>
          <cell r="AY73">
            <v>45677</v>
          </cell>
          <cell r="AZ73">
            <v>45677</v>
          </cell>
          <cell r="BA73">
            <v>11925</v>
          </cell>
          <cell r="BB73">
            <v>45677</v>
          </cell>
          <cell r="BC73" t="str">
            <v>POSITIVA</v>
          </cell>
          <cell r="BD73">
            <v>45678</v>
          </cell>
          <cell r="BE73">
            <v>45678</v>
          </cell>
          <cell r="BF73">
            <v>45999</v>
          </cell>
          <cell r="BG73"/>
          <cell r="BH73" t="str">
            <v>CONTRATACIÓN DIRECTA</v>
          </cell>
          <cell r="BI73" t="str">
            <v>ANM-072-2025</v>
          </cell>
          <cell r="BJ73" t="str">
            <v>https://community.secop.gov.co/Public/Tendering/OpportunityDetail/Index?noticeUID=CO1.NTC.7393294&amp;isFromPublicArea=True&amp;isModal=False</v>
          </cell>
          <cell r="BK73"/>
          <cell r="BL73"/>
          <cell r="BM73"/>
          <cell r="BN73"/>
          <cell r="BO73"/>
          <cell r="BP73"/>
          <cell r="BQ73"/>
          <cell r="BR73"/>
          <cell r="BS73"/>
          <cell r="BT73"/>
          <cell r="BU73" t="str">
            <v xml:space="preserve">VIVIANA GUZMAN </v>
          </cell>
        </row>
        <row r="74">
          <cell r="A74" t="str">
            <v>ANM-073-2025</v>
          </cell>
          <cell r="B74" t="str">
            <v>EJECUCIÓN</v>
          </cell>
          <cell r="C74">
            <v>45686</v>
          </cell>
          <cell r="D74" t="str">
            <v>HAZBLEIDY CAROLINA PEREZ DE LA ROSA</v>
          </cell>
          <cell r="E74">
            <v>400009625</v>
          </cell>
          <cell r="F74" t="str">
            <v>DANIELA MARINA MUÑOZ MUÑOZ</v>
          </cell>
          <cell r="G74" t="str">
            <v>CONTRATO</v>
          </cell>
          <cell r="H74">
            <v>32180</v>
          </cell>
          <cell r="I74">
            <v>37</v>
          </cell>
          <cell r="J74" t="str">
            <v>PROFESIONAL</v>
          </cell>
          <cell r="K74" t="str">
            <v>CÉDULA DE CIUDADANIA</v>
          </cell>
          <cell r="L74">
            <v>1065592272</v>
          </cell>
          <cell r="M74">
            <v>3</v>
          </cell>
          <cell r="N74" t="str">
            <v>Prestar servicios profesionales para impulsar jurídicamente los temas administrativos y misionales que permitan dar cumplimiento de los objetivos del proyecto de inversión 2025.</v>
          </cell>
          <cell r="O74" t="str">
            <v>1.Realizar la estructuración y revisión jurídica, así como la proyección de la justificación de los estudios previosde los procesos de contratación que adelante el grupo de fomento, proceder con la radicación de los mismos con sus respectivos anexos y soportes a través de cualquier medio físico o electrónico dispuesto por la VAF y adelantar el seguimiento al trámite contractual en todas sus etapas y ante las distintas instancias de la entidad,hasta su culminación.
2.Elaborar, revisar y/o preparar los documentos necesarios para adelantar, impulsar y soportar los tramites jurídicos y procesos contractuales necesarios para dar cumplimiento a las metas y objetivos del proyecto de inversión del grupo de fomento, así como las adiciones, cesiones, modificaciones, prorrogas, suspensiones, liquidaciones, terminaciones anticipadas o cualquier otra figura propia del contrato estatal.
3.Elaborar documentos necesarios para adelantar o soportar e impulsar los tramites administrativo y misionales derivados de las actividades del proyecto de inversión que le sean asignados, brindar la debida orientación al equipo de trabajo en aspectos legales y administrativos y asistir a los supervisores y contratistas en los procesos asociados a la ejecución contractual, acceso a plataformas de la entidad y en la verificación del cargue de informes de ejecución del contrato en las plataformas y carpetas dispuestas para ello.
4.Elaborar, tramitar, proyectar, consolidar, analizar y/o revisar oportunamente las respuestas a las solicitudes, peticiones, informes, conceptos jurídicos, memorandos, oficios etc., que se demande en atención a cualquier requerimiento de usuarios internos o externos, entes de control y/o auditoría y demás que le sean asignados por el supervisor del contrato.
5.Actuar como enlace entre el grupo de fomento y los grupos internos de trabajo o entes de control o entidades externas, presentar los informes o hacer los registros de información que le sean requeridos de conformidad con el objeto y obligaciones contractuales, documentando y justificando jurídicamente la coherencia de las acciones emprendidas con las metas y objetivos del proyecto de inversión y adelantando las actividades que sean necesarias para apoyar la gestión de los trámites administrativos y legales requeridos para la materialización de dichos los objetivos, todo lo cual debe realizarse de conformidad con las instrucciones impartidas por el supervisor del contrato.
6.Asistir y participar en los comités (incluyendo losestructuradores y evaluadores de los procesos de contratación), reuniones, talleres, juntas, capacitaciones y demás eventos que indique el supervisor y se relacione con el objeto del contrato</v>
          </cell>
          <cell r="P74">
            <v>92732365</v>
          </cell>
          <cell r="Q74">
            <v>16625</v>
          </cell>
          <cell r="R74">
            <v>45674</v>
          </cell>
          <cell r="S74"/>
          <cell r="T74"/>
          <cell r="U74"/>
          <cell r="V74" t="str">
            <v>ANM - PROPIOS</v>
          </cell>
          <cell r="W74"/>
          <cell r="X74">
            <v>25290645</v>
          </cell>
          <cell r="Y74" t="str">
            <v>LAURA CAMILA RAMOS DÍAZ</v>
          </cell>
          <cell r="Z74" t="str">
            <v xml:space="preserve">VICEPRSIDENTE DE PROMOCIÓN Y FOMENTO </v>
          </cell>
          <cell r="AA74" t="str">
            <v>VPF</v>
          </cell>
          <cell r="AB74">
            <v>3</v>
          </cell>
          <cell r="AC74"/>
          <cell r="AD74"/>
          <cell r="AE74">
            <v>8430215</v>
          </cell>
          <cell r="AF74">
            <v>22517871</v>
          </cell>
          <cell r="AG74" t="str">
            <v xml:space="preserve">KETTY CAROLINA DEL RIO VASQUEZ </v>
          </cell>
          <cell r="AH74" t="str">
            <v xml:space="preserve">GESTOR T1 GRADO 15 </v>
          </cell>
          <cell r="AI74" t="str">
            <v>ADRIANA MILENA LÓPEZ VÁSQUEZ</v>
          </cell>
          <cell r="AJ74" t="str">
            <v xml:space="preserve">COORDINADOR (A) GRUPO DE CONTRATACIÓN </v>
          </cell>
          <cell r="AK74" t="str">
            <v>Bogotá D.C.</v>
          </cell>
          <cell r="AL74" t="str">
            <v>14 PRESTACIÓN DE SERVICIOS</v>
          </cell>
          <cell r="AM74" t="str">
            <v>CESAR</v>
          </cell>
          <cell r="AN74" t="str">
            <v>VALLEDUPAR</v>
          </cell>
          <cell r="AO74" t="str">
            <v>DERECHO</v>
          </cell>
          <cell r="AP74" t="str">
            <v>ESPECIALIZACIÓN</v>
          </cell>
          <cell r="AQ74"/>
          <cell r="AR74" t="str">
            <v>ANM</v>
          </cell>
          <cell r="AS74" t="str">
            <v>073</v>
          </cell>
          <cell r="AT74">
            <v>2025</v>
          </cell>
          <cell r="AU74">
            <v>80111600</v>
          </cell>
          <cell r="AV74" t="str">
            <v>SEGUROS DEL ESTADO S.A.</v>
          </cell>
          <cell r="AW74" t="str">
            <v>14-46-101130355</v>
          </cell>
          <cell r="AX74">
            <v>45678</v>
          </cell>
          <cell r="AY74">
            <v>45678</v>
          </cell>
          <cell r="AZ74">
            <v>45678</v>
          </cell>
          <cell r="BA74">
            <v>12625</v>
          </cell>
          <cell r="BB74">
            <v>45678</v>
          </cell>
          <cell r="BC74" t="str">
            <v>POSITIVA</v>
          </cell>
          <cell r="BD74">
            <v>45679</v>
          </cell>
          <cell r="BE74">
            <v>45679</v>
          </cell>
          <cell r="BF74">
            <v>45768</v>
          </cell>
          <cell r="BG74"/>
          <cell r="BH74" t="str">
            <v>CONTRATACIÓN DIRECTA</v>
          </cell>
          <cell r="BI74" t="str">
            <v>ANM-073-2025</v>
          </cell>
          <cell r="BJ74" t="str">
            <v>https://community.secop.gov.co/Public/Tendering/OpportunityDetail/Index?noticeUID=CO1.NTC.7395705&amp;isFromPublicArea=True&amp;isModal=False</v>
          </cell>
          <cell r="BK74"/>
          <cell r="BL74"/>
          <cell r="BM74"/>
          <cell r="BN74"/>
          <cell r="BO74"/>
          <cell r="BP74"/>
          <cell r="BQ74"/>
          <cell r="BR74"/>
          <cell r="BS74"/>
          <cell r="BT74"/>
          <cell r="BU74" t="str">
            <v xml:space="preserve">NAZLY VEGA </v>
          </cell>
        </row>
        <row r="75">
          <cell r="A75" t="str">
            <v>ANM-074-2025</v>
          </cell>
          <cell r="B75" t="str">
            <v>EJECUCIÓN</v>
          </cell>
          <cell r="C75">
            <v>45681</v>
          </cell>
          <cell r="D75" t="str">
            <v>MARISOL TAFUR PINILLA</v>
          </cell>
          <cell r="E75">
            <v>400009725</v>
          </cell>
          <cell r="F75" t="str">
            <v>YOANA MUÑOZ AVENDAÑO</v>
          </cell>
          <cell r="G75" t="str">
            <v>CONTRATO</v>
          </cell>
          <cell r="H75">
            <v>28563</v>
          </cell>
          <cell r="I75">
            <v>47</v>
          </cell>
          <cell r="J75" t="str">
            <v>PROFESIONAL</v>
          </cell>
          <cell r="K75" t="str">
            <v>CÉDULA DE CIUDADANIA</v>
          </cell>
          <cell r="L75">
            <v>52476257</v>
          </cell>
          <cell r="M75">
            <v>8</v>
          </cell>
          <cell r="N75" t="str">
            <v xml:space="preserve">Prestar servicios profesionales para apoyar el desarrollo de las actividades de registro y actualización de base de datos y sistemas de información, necesarias para la validación de las metas asociadas al proyecto de inversión </v>
          </cell>
          <cell r="O75" t="str">
            <v>1. Participar en el proceso de identificación, análisis, organización, ingreso y conservación dela información
contenida en las bases de datos y los sistemas de información internos del grupo de fomento, validando y garantizando
que la misma se encuentre debidamente actualizada para ser expedida ante los requerimientos de respuesta a los tramites
que adelanta este grupo de trabajo 2. Construir cuadros de control y bases de datos que faciliten la vigilancia, control, seguimiento y registro de la
información que no se encuentra recopilada en las bases de datos existentes en el grupo de fomento
3. Realizar el cargue de información en las bases de datos y los distintos sistemas de la ANM como websafi,
sigestión, ANNA MINERÍA o los que hagan sus veces, atendiendo las asignaciones realizadas.
4. Generar informes, listados, reportes estadísticos de las actuaciones administrativas que se están surtiendo en
los trámites que adelanta el grupo de fomento, a partir de la información contenida en las bases de datos existentes en el
grupo de fomento.
5. Apoyar al coordinador del Grupo de Fomento en el seguimiento, control y redireccionamiento del SGD y correo
institucional, así como en el trámite de distribución y asignación de reparto a los profesionales del grupo, garantizando
que la información suministrada para el desarrollo de las actividades asignadas se encuentre debidamente dispuesta
para ello.
6. Recibir, registrar en la base de datos correspondiente y apoyar el proceso de asignación y seguimiento de las
PQRS que se radiquen ante el grupo de fomento, suministrar la información que pueda ser extraída de las bases de
datos existente para contribuir a su a la respuesta oportuna y asistir a las reuniones, mesas de trabajos, virtuales o
presenciales en las que se requiera exponer los resultados de los mencionados procesos conforme a sus obligaciones
contractuales.</v>
          </cell>
          <cell r="P75">
            <v>69373968</v>
          </cell>
          <cell r="Q75">
            <v>16725</v>
          </cell>
          <cell r="R75">
            <v>45674</v>
          </cell>
          <cell r="S75"/>
          <cell r="T75"/>
          <cell r="U75"/>
          <cell r="V75" t="str">
            <v>ANM - PROPIOS</v>
          </cell>
          <cell r="W75"/>
          <cell r="X75">
            <v>63592804</v>
          </cell>
          <cell r="Y75" t="str">
            <v>LAURA CAMILA RAMOS DIAZ</v>
          </cell>
          <cell r="Z75" t="str">
            <v xml:space="preserve">VICEPRSIDENTE DE PROMOCIÓN Y FOMENTO </v>
          </cell>
          <cell r="AA75" t="str">
            <v>VPF</v>
          </cell>
          <cell r="AB75">
            <v>11</v>
          </cell>
          <cell r="AC75"/>
          <cell r="AD75"/>
          <cell r="AE75">
            <v>5781164</v>
          </cell>
          <cell r="AF75">
            <v>1010176046</v>
          </cell>
          <cell r="AG75" t="str">
            <v>DAVID FERNANDO SÁNCHEZ MORENO</v>
          </cell>
          <cell r="AH75" t="str">
            <v>COORDINADOR (A) GRUPO DE FOMENTO</v>
          </cell>
          <cell r="AI75"/>
          <cell r="AJ75"/>
          <cell r="AK75" t="str">
            <v>Bogotá D.C.</v>
          </cell>
          <cell r="AL75" t="str">
            <v>14 PRESTACIÓN DE SERVICIOS</v>
          </cell>
          <cell r="AM75" t="str">
            <v>BOYACÁ</v>
          </cell>
          <cell r="AN75" t="str">
            <v>CHIQUINQUIRA</v>
          </cell>
          <cell r="AO75" t="str">
            <v>INGENIERO DE SISTEMAS</v>
          </cell>
          <cell r="AP75" t="str">
            <v>PREGRADO</v>
          </cell>
          <cell r="AQ75"/>
          <cell r="AR75" t="str">
            <v>ANM</v>
          </cell>
          <cell r="AS75" t="str">
            <v>074</v>
          </cell>
          <cell r="AT75">
            <v>2025</v>
          </cell>
          <cell r="AU75">
            <v>80111600</v>
          </cell>
          <cell r="AV75" t="str">
            <v>SEGUROS DEL ESTADO S.A.</v>
          </cell>
          <cell r="AW75" t="str">
            <v xml:space="preserve">	37-44-101044025</v>
          </cell>
          <cell r="AX75">
            <v>45677</v>
          </cell>
          <cell r="AY75">
            <v>45678</v>
          </cell>
          <cell r="AZ75">
            <v>45678</v>
          </cell>
          <cell r="BA75">
            <v>12425</v>
          </cell>
          <cell r="BB75">
            <v>45678</v>
          </cell>
          <cell r="BC75" t="str">
            <v>POSITIVA</v>
          </cell>
          <cell r="BD75">
            <v>45679</v>
          </cell>
          <cell r="BE75">
            <v>45679</v>
          </cell>
          <cell r="BF75">
            <v>46012</v>
          </cell>
          <cell r="BG75"/>
          <cell r="BH75" t="str">
            <v>CONTRATACIÓN DIRECTA</v>
          </cell>
          <cell r="BI75" t="str">
            <v>ANM-074-2025</v>
          </cell>
          <cell r="BJ75" t="str">
            <v>https://community.secop.gov.co/Public/Tendering/OpportunityDetail/Index?noticeUID=CO1.NTC.7397703&amp;isFromPublicArea=True&amp;isModal=False</v>
          </cell>
          <cell r="BK75"/>
          <cell r="BL75"/>
          <cell r="BM75"/>
          <cell r="BN75"/>
          <cell r="BO75"/>
          <cell r="BP75"/>
          <cell r="BQ75"/>
          <cell r="BR75"/>
          <cell r="BS75"/>
          <cell r="BT75"/>
          <cell r="BU75" t="str">
            <v xml:space="preserve">VIVIANA GUZMAN </v>
          </cell>
        </row>
        <row r="76">
          <cell r="A76" t="str">
            <v>ANM-075-2025</v>
          </cell>
          <cell r="B76" t="str">
            <v>EJECUCIÓN</v>
          </cell>
          <cell r="C76">
            <v>45686</v>
          </cell>
          <cell r="D76" t="str">
            <v xml:space="preserve"> LAURA DANIELA ARIAS FONTECHA</v>
          </cell>
          <cell r="E76">
            <v>500012725</v>
          </cell>
          <cell r="F76" t="str">
            <v>ANA MARÍA MENDOZA</v>
          </cell>
          <cell r="G76" t="str">
            <v>CONTRATO</v>
          </cell>
          <cell r="H76">
            <v>33881</v>
          </cell>
          <cell r="I76">
            <v>32</v>
          </cell>
          <cell r="J76" t="str">
            <v>PROFESIONAL</v>
          </cell>
          <cell r="K76" t="str">
            <v>CÉDULA DE CIUDADANIA</v>
          </cell>
          <cell r="L76">
            <v>1018454792</v>
          </cell>
          <cell r="M76">
            <v>1</v>
          </cell>
          <cell r="N76" t="str">
            <v>Prestación de servicios Profesionales en la articulación del Sistema Integrado de Gestión y el Modelo Integrado de Planeación y Gestión, mediante la implementación y monitoreo de planes operacionales, asesoría y acompañamiento a las diferentes áreas, así como apoyo en la gestión de proyectos de inversión y formulación e implementación del programa de transparencia.</v>
          </cell>
          <cell r="O76" t="str">
            <v>1. Realizar informes y reportes sobre los temas asignados cuando le sea requerido; responder, validar y apoyar la atención de PQRS, informes de Ley, y otros requerimientos de clientes internos y externos, así como participar en la construcción, reporte, actualización, consolidación, seguimiento y monitoreo de matrices, informes, indicadores, planes de mejoramiento, reportes y archivos para la ejecución y seguimiento de planes institucionales, del SIG, MIPG y proyectos de inversión  relacionados con los asuntos asignados.
2. Apoyar la implementación, actualización y monitoreo del Modelo Integrado de Planeación y Gestión – MIPG en articulación con el Sistema Integrado de Gestión – SIG, mediante la aplicación de formularios de autodiagnóstico, FURAG y otros instrumentos de medición aplicables; de igual forma realizar seguimiento, actualización, control y evaluación a las matrices de riesgos de gestión y corrupción de la entidad y dar apoyo a las diferentes áreas en la identificación, reporte, medición, control y monitoreo de sus respectivos riesgos.
3. Apoyar la formulación e implementación del Programa de Ética y Transparencia Pública mediante la validación, actualización y consolidación de los diferentes aspectos relacionados con transparencia y proporcionando el correspondiente acompañamiento a las áreas correspondientes. Así como la aplicación de los respectivos instrumentos de medición y/o avance.
4. Apoyar el Sistema de Gestión de Calidad, el Sistema Integrado de Gestión y el Modelo Integrado de Planeación y
Gestión de la Agencia, mediante la asesoría de los procesos asignados, acompañando a las áreas en materia de documentación, riesgos, oportunidades, servicio no conforme, planes de acción, ejercicios de auditoría y otros elementos en cumplimiento de las diferentes etapas del ciclo PHVA; de igual forma participar como enlace de los procesos asignados en la implementación y desarrollo del programa de reingeniería de procesos.
5. Apoyar de manera transversal la gestión, monitoreo, registro y avance de los proyectos de inversión de la Entidad, así como del proyecto de inversión a cargo del grupo de planeación.
6. Asistir y participar en reuniones, talleres, mesas de trabajo, inducciones, capacitaciones y otros espacios presenciales y virtuales relacionados con los temas asignados, de igual manera socializar, presentar, dictar o impartir formaciones, inducciones, y espacios de orientación, así como participar en la elaboración, validación, apoyo, revisión y
firma de las correspondientes actas cuando sea necesario.</v>
          </cell>
          <cell r="P76">
            <v>110516667</v>
          </cell>
          <cell r="Q76">
            <v>14625</v>
          </cell>
          <cell r="R76">
            <v>45671</v>
          </cell>
          <cell r="S76"/>
          <cell r="T76"/>
          <cell r="U76"/>
          <cell r="V76" t="str">
            <v>ANM - PROPIOS</v>
          </cell>
          <cell r="W76"/>
          <cell r="X76">
            <v>107666667</v>
          </cell>
          <cell r="Y76" t="str">
            <v>SANDRA PATRICIA PARRA CRISTANCHO</v>
          </cell>
          <cell r="Z76" t="str">
            <v>COORDINADOR (A) GRUPO DE PLANECIÓN</v>
          </cell>
          <cell r="AA76" t="str">
            <v>VAF</v>
          </cell>
          <cell r="AB76"/>
          <cell r="AC76"/>
          <cell r="AD76">
            <v>46022</v>
          </cell>
          <cell r="AE76">
            <v>9500000</v>
          </cell>
          <cell r="AF76">
            <v>52381059</v>
          </cell>
          <cell r="AG76" t="str">
            <v>SANDRA PATRICIA
PARRA CRISTANCHO</v>
          </cell>
          <cell r="AH76" t="str">
            <v>COORDINADOR (A) GRUPO DE PLANECIÓN</v>
          </cell>
          <cell r="AI76"/>
          <cell r="AJ76"/>
          <cell r="AK76" t="str">
            <v>Bogotá D.C.</v>
          </cell>
          <cell r="AL76" t="str">
            <v>14 PRESTACIÓN DE SERVICIOS</v>
          </cell>
          <cell r="AM76" t="str">
            <v>BOGOTÁ D.C.</v>
          </cell>
          <cell r="AN76" t="str">
            <v>BOGOTÁ D.C</v>
          </cell>
          <cell r="AO76" t="str">
            <v>INGENIERO INDUSTRIAL</v>
          </cell>
          <cell r="AP76" t="str">
            <v>ESPECIALIZACIÓN</v>
          </cell>
          <cell r="AQ76"/>
          <cell r="AR76" t="str">
            <v>ANM</v>
          </cell>
          <cell r="AS76" t="str">
            <v>075</v>
          </cell>
          <cell r="AT76">
            <v>2025</v>
          </cell>
          <cell r="AU76">
            <v>80111600</v>
          </cell>
          <cell r="AV76" t="str">
            <v>ASEGURADORA SOLIDARIA DE COLOMBIA</v>
          </cell>
          <cell r="AW76" t="str">
            <v>310-47-994000013287</v>
          </cell>
          <cell r="AX76">
            <v>45677</v>
          </cell>
          <cell r="AY76">
            <v>45677</v>
          </cell>
          <cell r="AZ76">
            <v>45677</v>
          </cell>
          <cell r="BA76">
            <v>11825</v>
          </cell>
          <cell r="BB76">
            <v>45677</v>
          </cell>
          <cell r="BC76" t="str">
            <v>POSITIVA</v>
          </cell>
          <cell r="BD76">
            <v>45678</v>
          </cell>
          <cell r="BE76">
            <v>45678</v>
          </cell>
          <cell r="BF76">
            <v>46022</v>
          </cell>
          <cell r="BG76"/>
          <cell r="BH76" t="str">
            <v>CONTRATACIÓN DIRECTA</v>
          </cell>
          <cell r="BI76" t="str">
            <v>ANM-075-2025</v>
          </cell>
          <cell r="BJ76" t="str">
            <v>https://community.secop.gov.co/Public/Tendering/OpportunityDetail/Index?noticeUID=CO1.NTC.7393080&amp;isFromPublicArea=True&amp;isModal=False</v>
          </cell>
          <cell r="BK76"/>
          <cell r="BL76"/>
          <cell r="BM76"/>
          <cell r="BN76"/>
          <cell r="BO76"/>
          <cell r="BP76"/>
          <cell r="BQ76"/>
          <cell r="BR76"/>
          <cell r="BS76"/>
          <cell r="BT76"/>
          <cell r="BU76" t="str">
            <v xml:space="preserve">NAZLY VEGA </v>
          </cell>
        </row>
        <row r="77">
          <cell r="A77" t="str">
            <v>ANM-076-2025</v>
          </cell>
          <cell r="B77" t="str">
            <v>EJECUCIÓN</v>
          </cell>
          <cell r="C77">
            <v>45686</v>
          </cell>
          <cell r="D77" t="str">
            <v xml:space="preserve">LUIS ENRIQUE RODRIGUEZ FAGUA </v>
          </cell>
          <cell r="E77">
            <v>500011225</v>
          </cell>
          <cell r="F77" t="str">
            <v>YOANA MUÑOZ AVENDAÑO</v>
          </cell>
          <cell r="G77" t="str">
            <v>CONTRATO</v>
          </cell>
          <cell r="H77">
            <v>23644</v>
          </cell>
          <cell r="I77">
            <v>60</v>
          </cell>
          <cell r="J77" t="str">
            <v>PROFESIONAL</v>
          </cell>
          <cell r="K77" t="str">
            <v>CÉDULA DE CIUDADANIA</v>
          </cell>
          <cell r="L77">
            <v>9528396</v>
          </cell>
          <cell r="M77">
            <v>1</v>
          </cell>
          <cell r="N77" t="str">
            <v>Prestar servicios profesionales para orientar jurídicamente a la VAF en la elaboración y revisión en todos los documentos jurídicos que resulten de proyectos de inversión para adquisición y mejora de bienes y servicios y otros asuntos gestionados por el grupo de Servicios Administrativos.</v>
          </cell>
          <cell r="O77" t="str">
            <v>1. Apoyar a la VAF en la supervisión de los contratos y la realización de las demás actividades que surjan de la
ejecución del proyecto de inversión para adquisición y adecuación de la infraestructura de la ANM.
2. Apoyar a la VAF en la supervisión de los contratos que surjan de las actividades de la administración de los bines
muebles e inmuebles para el adecuado funcionamiento de la Agencia. 3. Apoyar los derechos de petición o solicitudes respecto de servicios administrativos, proyectos de inversión y
recursos financieros de entes de control o terceros que sean competencia de la Vicepresidencia Administrativa y Financiera.
4. Apoyar la definición y consolidación de lineamientos tendientes a la unificación de criterios para la sustanciación de
conceptos, informes, actos administrativos y cualquier tipo de consulta respecto temas relacionados con los servicios del
grupo de Servicios Administrativos a cargo de la Vicepresidencia Administrativa y Financiera.
5. Brindar apoyo en los comités, reuniones, consejos sobre proyectos de inversión, servicios administrativos en los
que haga parte la Vicepresidencia y revisar los documentos o actas que se originen con ocasión a los mismos.
6. Asistir a reuniones, talleres y/o comités programados por las distintas áreas de la entidad o las designadas por el
supervisor del contrato.
7. contar con los instrumentos tecnológico y ofimáticos para el desarrollo de las actividades.</v>
          </cell>
          <cell r="P77">
            <v>158470000</v>
          </cell>
          <cell r="Q77">
            <v>17225</v>
          </cell>
          <cell r="R77">
            <v>45674</v>
          </cell>
          <cell r="S77"/>
          <cell r="T77"/>
          <cell r="U77"/>
          <cell r="V77" t="str">
            <v>ANM - PROPIOS</v>
          </cell>
          <cell r="W77"/>
          <cell r="X77">
            <v>157092000</v>
          </cell>
          <cell r="Y77" t="str">
            <v>JAIME HUMBERTO MESA BUITRAGO</v>
          </cell>
          <cell r="Z77" t="str">
            <v xml:space="preserve">VICEPRESIDENTE ADMINISTRATIVO Y FINANCIERO </v>
          </cell>
          <cell r="AA77" t="str">
            <v>VAF</v>
          </cell>
          <cell r="AB77"/>
          <cell r="AC77"/>
          <cell r="AD77">
            <v>46022</v>
          </cell>
          <cell r="AE77">
            <v>13780000</v>
          </cell>
          <cell r="AF77">
            <v>80431643</v>
          </cell>
          <cell r="AG77" t="str">
            <v>JAIME HUMBERTO MESA BUITRAGO</v>
          </cell>
          <cell r="AH77" t="str">
            <v xml:space="preserve">VICEPRESIDENTE ADMINISTRATIVO Y FINANCIERO </v>
          </cell>
          <cell r="AI77"/>
          <cell r="AJ77"/>
          <cell r="AK77" t="str">
            <v>Bogotá D.C.</v>
          </cell>
          <cell r="AL77" t="str">
            <v>14 PRESTACIÓN DE SERVICIOS</v>
          </cell>
          <cell r="AM77" t="str">
            <v>BOYACÁ</v>
          </cell>
          <cell r="AN77" t="str">
            <v>SOGAMOSO</v>
          </cell>
          <cell r="AO77" t="str">
            <v>DERECHO</v>
          </cell>
          <cell r="AP77" t="str">
            <v>ESPECIALIZACIÓN</v>
          </cell>
          <cell r="AQ77"/>
          <cell r="AR77" t="str">
            <v>ANM</v>
          </cell>
          <cell r="AS77" t="str">
            <v>076</v>
          </cell>
          <cell r="AT77">
            <v>2025</v>
          </cell>
          <cell r="AU77">
            <v>80111600</v>
          </cell>
          <cell r="AV77" t="str">
            <v>ASEGURADORA SOLIDARIA DE COLOMBIA</v>
          </cell>
          <cell r="AW77" t="str">
            <v xml:space="preserve">	310-47-994000013298</v>
          </cell>
          <cell r="AX77">
            <v>45677</v>
          </cell>
          <cell r="AY77">
            <v>45677</v>
          </cell>
          <cell r="AZ77">
            <v>45678</v>
          </cell>
          <cell r="BA77">
            <v>12325</v>
          </cell>
          <cell r="BB77">
            <v>45678</v>
          </cell>
          <cell r="BC77" t="str">
            <v>POSITIVA</v>
          </cell>
          <cell r="BD77">
            <v>45679</v>
          </cell>
          <cell r="BE77">
            <v>45679</v>
          </cell>
          <cell r="BF77">
            <v>46022</v>
          </cell>
          <cell r="BG77"/>
          <cell r="BH77" t="str">
            <v>CONTRATACIÓN DIRECTA</v>
          </cell>
          <cell r="BI77" t="str">
            <v>ANM-076-2025</v>
          </cell>
          <cell r="BJ77" t="str">
            <v>https://community.secop.gov.co/Public/Tendering/OpportunityDetail/Index?noticeUID=CO1.NTC.7396343&amp;isFromPublicArea=True&amp;isModal=False</v>
          </cell>
          <cell r="BK77"/>
          <cell r="BL77"/>
          <cell r="BM77"/>
          <cell r="BN77"/>
          <cell r="BO77"/>
          <cell r="BP77"/>
          <cell r="BQ77"/>
          <cell r="BR77"/>
          <cell r="BS77"/>
          <cell r="BT77"/>
          <cell r="BU77" t="str">
            <v xml:space="preserve">VIVIANA GUZMAN </v>
          </cell>
        </row>
        <row r="78">
          <cell r="A78" t="str">
            <v>ANM-077-2025</v>
          </cell>
          <cell r="B78" t="str">
            <v>EJECUCIÓN</v>
          </cell>
          <cell r="C78">
            <v>45698</v>
          </cell>
          <cell r="D78" t="str">
            <v>ANA MARIA SOLANO CANTOR</v>
          </cell>
          <cell r="E78">
            <v>200028525</v>
          </cell>
          <cell r="F78" t="str">
            <v>YOANA MUÑOZ AVENDAÑO</v>
          </cell>
          <cell r="G78" t="str">
            <v>CONTRATO</v>
          </cell>
          <cell r="H78">
            <v>30882</v>
          </cell>
          <cell r="I78">
            <v>41</v>
          </cell>
          <cell r="J78" t="str">
            <v>PROFESIONAL</v>
          </cell>
          <cell r="K78" t="str">
            <v>CÉDULA DE CIUDADANIA</v>
          </cell>
          <cell r="L78">
            <v>53013541</v>
          </cell>
          <cell r="M78">
            <v>2</v>
          </cell>
          <cell r="N78" t="str">
            <v>PRESTAR SERVICIOS PROFESIONALES PARA APOYAR A LA VICEPRESIDENCIA DE CONTRATACIÓN Y TITULACIÓN EN LA GESTIÓN FINANCIERA, ADMINISTRATIVA Y OPERATIVA, EN EL MARCO DEL SISTEMA INTEGRAL DE GESTIÓN MINERA.</v>
          </cell>
          <cell r="O78" t="str">
            <v>1. Apoyar al supervisor en la gestión financiera y generación de comisiones de la Vicepresidencia de Contratación y Titulación (GCRM).
2. Validar semanalmente los presupuestos asignados para las comisiones de la Vicepresidencia de Contratación y
Titulación (GCRM).
3. Elaborar y mantener actualizada la estadística de comisiones efectuadas de la Vicepresidencia de Contratación y
Titulación (GCRM).
4. Apoyar cuando lo solicite elsupervisior, la evaluación financiera de la actualización del Sistema Integral de Gestión
Minera (SIGM).
5. Apoyar a la Vicepresidencia de Contratación y Titulación transversalmente con el Grupo de Catastro y Registro Minero en la programación y/o de reuniones, socializaciones, talleres, mesas de trabajo y capacitaciones generadas en el marco del Sistema Integral de Gestión Minera.
6. Elaborar y/o revisar informes, presentaciones, consolidación de información, bases de datos y reportes que requiera el
Grupo de Catastro y Registro Minero, transversalmente con la VCT.</v>
          </cell>
          <cell r="P78">
            <v>37198321</v>
          </cell>
          <cell r="Q78">
            <v>35225</v>
          </cell>
          <cell r="R78">
            <v>45678</v>
          </cell>
          <cell r="S78"/>
          <cell r="T78"/>
          <cell r="U78"/>
          <cell r="V78" t="str">
            <v>ANM - PROPIOS</v>
          </cell>
          <cell r="W78"/>
          <cell r="X78">
            <v>37198320</v>
          </cell>
          <cell r="Y78" t="str">
            <v>IVONNE DEL PILAR JIMENEZ GARCIA</v>
          </cell>
          <cell r="Z78" t="str">
            <v xml:space="preserve">VICEPRESIDENTE DE CONTRATACIÓN Y TITULACIÓN </v>
          </cell>
          <cell r="AA78" t="str">
            <v>VCT</v>
          </cell>
          <cell r="AB78">
            <v>6</v>
          </cell>
          <cell r="AC78"/>
          <cell r="AD78"/>
          <cell r="AE78">
            <v>6199720</v>
          </cell>
          <cell r="AF78">
            <v>79447042</v>
          </cell>
          <cell r="AG78" t="str">
            <v>WILLIAM ALBERTO MARTINEZ DIAZ</v>
          </cell>
          <cell r="AH78" t="str">
            <v xml:space="preserve">COORDINADOR (A) GRUPO DE CATASTRO MINERO </v>
          </cell>
          <cell r="AI78"/>
          <cell r="AJ78"/>
          <cell r="AK78" t="str">
            <v>Bogotá D.C.</v>
          </cell>
          <cell r="AL78" t="str">
            <v>14 PRESTACIÓN DE SERVICIOS</v>
          </cell>
          <cell r="AM78" t="str">
            <v>BOGOTÁ D.C.</v>
          </cell>
          <cell r="AN78" t="str">
            <v>BOGOTÁ D.C</v>
          </cell>
          <cell r="AO78" t="str">
            <v>ADMINISTRADOR FINANCIERO</v>
          </cell>
          <cell r="AP78" t="str">
            <v>PREGRADO</v>
          </cell>
          <cell r="AQ78"/>
          <cell r="AR78" t="str">
            <v>ANM</v>
          </cell>
          <cell r="AS78" t="str">
            <v>077</v>
          </cell>
          <cell r="AT78">
            <v>2025</v>
          </cell>
          <cell r="AU78">
            <v>80111600</v>
          </cell>
          <cell r="AV78" t="str">
            <v>COMPAÑIA MUNDIAL DE SEGUROS S.A.</v>
          </cell>
          <cell r="AW78" t="str">
            <v>NB-100366511</v>
          </cell>
          <cell r="AX78">
            <v>45679</v>
          </cell>
          <cell r="AY78">
            <v>45680</v>
          </cell>
          <cell r="AZ78">
            <v>45680</v>
          </cell>
          <cell r="BA78">
            <v>14525</v>
          </cell>
          <cell r="BB78">
            <v>45680</v>
          </cell>
          <cell r="BC78" t="str">
            <v>POSITIVA</v>
          </cell>
          <cell r="BD78">
            <v>45681</v>
          </cell>
          <cell r="BE78">
            <v>45681</v>
          </cell>
          <cell r="BF78">
            <v>45861</v>
          </cell>
          <cell r="BG78"/>
          <cell r="BH78" t="str">
            <v>CONTRATACIÓN DIRECTA</v>
          </cell>
          <cell r="BI78" t="str">
            <v>ANM-077-2025</v>
          </cell>
          <cell r="BJ78" t="str">
            <v>https://community.secop.gov.co/Public/Tendering/OpportunityDetail/Index?noticeUID=CO1.NTC.7422286&amp;isFromPublicArea=True&amp;isModal=False</v>
          </cell>
          <cell r="BK78"/>
          <cell r="BL78"/>
          <cell r="BM78"/>
          <cell r="BN78"/>
          <cell r="BO78"/>
          <cell r="BP78"/>
          <cell r="BQ78"/>
          <cell r="BR78"/>
          <cell r="BS78"/>
          <cell r="BT78"/>
          <cell r="BU78" t="str">
            <v xml:space="preserve">NAZLY VEGA </v>
          </cell>
        </row>
        <row r="79">
          <cell r="A79" t="str">
            <v>ANM-078-2025</v>
          </cell>
          <cell r="B79" t="str">
            <v>EJECUCIÓN</v>
          </cell>
          <cell r="C79">
            <v>45677</v>
          </cell>
          <cell r="D79" t="str">
            <v>GERMAN ANDRES MONTES ROJAS</v>
          </cell>
          <cell r="E79">
            <v>500010125</v>
          </cell>
          <cell r="F79" t="str">
            <v>MARTHA PATRICIA PUERTO GUIO</v>
          </cell>
          <cell r="G79" t="str">
            <v>CONTRATO</v>
          </cell>
          <cell r="H79">
            <v>28095</v>
          </cell>
          <cell r="I79">
            <v>48</v>
          </cell>
          <cell r="J79" t="str">
            <v>PROFESIONAL</v>
          </cell>
          <cell r="K79" t="str">
            <v>CÉDULA DE CIUDADANIA</v>
          </cell>
          <cell r="L79">
            <v>79746319</v>
          </cell>
          <cell r="M79">
            <v>3</v>
          </cell>
          <cell r="N79" t="str">
            <v xml:space="preserve">Prestar servicios profesionales, con plena autonomía, para apoyar la ejecución y seguimiento al proyecto de inversión denominado
mejoramiento de las sedes de la agencia en aspectos tales como eficiencia energética y capacidad sismorresistente a nivel nacional
</v>
          </cell>
          <cell r="O79" t="str">
            <v>1. Apoyar técnicamente al Grupo de Servicios administrativos en las diferentes etapas de las modalidades de
selección de conformidad con lo señalado en las disposiciones legales vigentes y en el Manual de Contratación de la
entidad y brindar conceptos y criterio técnico cuando se requiera sobre los asuntos a cargo del Grupo de Servicios
administrativos asociados al plan de inversión.
2. Prestar apoyo a la supervisión durante la ejecución de los contratos suscritos y que se encuentren a cargo del
Grupo de Servicios Administrativos, dejando los respectivos registros, actas, informes y demás soportes documentales
que sean requeridos y servir de enlace durante la ejecución de los procesos de Ubate 2023, Ubate 2024 y Nobsa
3. Coceptuar técnicamente las actuaciones que se deriven de los procesos sancionatorios, recursos y solicitudes de
revocatoria cuando se requieran, así mismo realizar seguimiento y plantear criterio técnico para dar respuesta efectiva a
la totalidad de los derechos de petición, tutelas, demandas que sean de competencia del Grupo de Servicios
Administrativos.
4. Proyectar la respuesta a las solicitudes realizadas por la ciudadanía desde el componente técnico
5. Evaluar las propuestas que sean presentadas dentro del trámite de los procesos de selección asignados por la
supervisión, y conceptuar en asuntos contractuales, garantizando la correcta aplicación de normas y procedimientos
vigentes que sean de responsabilidad del Grupo.
6. Apoyar la supervisión de los contratos del Grupo de Servicios Administrativos de acuerdo con la asignación que
para el efecto realice el Supervisor del Contrato.
7. Apoyar en la revisión técnica de los estudios previos, estructuración de los procesos de contratación que se
adelanten, realizar las recomendaciones en las diferentes actividades relacionadas con la contratación.
8. Apoyar cuando se requiera la elaboración y socialización de los diferentes documentos, planes y procedimientos
que se generen en el Grupo de Servicios Administrativos</v>
          </cell>
          <cell r="P79">
            <v>149500000</v>
          </cell>
          <cell r="Q79">
            <v>14125</v>
          </cell>
          <cell r="R79">
            <v>45671</v>
          </cell>
          <cell r="S79"/>
          <cell r="T79"/>
          <cell r="U79"/>
          <cell r="V79" t="str">
            <v>ANM - PROPIOS</v>
          </cell>
          <cell r="W79"/>
          <cell r="X79">
            <v>147333333</v>
          </cell>
          <cell r="Y79" t="str">
            <v xml:space="preserve">OCTAVIO SERRANO SUAREZ </v>
          </cell>
          <cell r="Z79" t="str">
            <v>COORDINADOR (A) GRUPO DE SERVICIOS ADMINISTRATIVOS</v>
          </cell>
          <cell r="AA79" t="str">
            <v>VAF</v>
          </cell>
          <cell r="AB79"/>
          <cell r="AC79"/>
          <cell r="AD79">
            <v>46022</v>
          </cell>
          <cell r="AE79">
            <v>13000000</v>
          </cell>
          <cell r="AF79">
            <v>79789293</v>
          </cell>
          <cell r="AG79" t="str">
            <v xml:space="preserve">OCTAVIO SERRANO SUAREZ </v>
          </cell>
          <cell r="AH79" t="str">
            <v>COORDINADOR (A) GRUPO DE SERVICIOS ADMINISTRATIVOS</v>
          </cell>
          <cell r="AI79"/>
          <cell r="AJ79"/>
          <cell r="AK79" t="str">
            <v>Bogotá D.C.</v>
          </cell>
          <cell r="AL79" t="str">
            <v>14 PRESTACIÓN DE SERVICIOS</v>
          </cell>
          <cell r="AM79" t="str">
            <v>BOGOTÁ D.C.</v>
          </cell>
          <cell r="AN79" t="str">
            <v>BOGOTÁ</v>
          </cell>
          <cell r="AO79" t="str">
            <v>INGENIERO CIVIL</v>
          </cell>
          <cell r="AP79" t="str">
            <v>ESPECIALIZACIÓN</v>
          </cell>
          <cell r="AQ79"/>
          <cell r="AR79" t="str">
            <v>ANM</v>
          </cell>
          <cell r="AS79" t="str">
            <v>078</v>
          </cell>
          <cell r="AT79">
            <v>2025</v>
          </cell>
          <cell r="AU79">
            <v>80111600</v>
          </cell>
          <cell r="AV79" t="str">
            <v>COMPAÑIA MUNDIAL DE SEGUROS S.A.</v>
          </cell>
          <cell r="AW79" t="str">
            <v xml:space="preserve">	BCH-100040769</v>
          </cell>
          <cell r="AX79">
            <v>45678</v>
          </cell>
          <cell r="AY79">
            <v>45678</v>
          </cell>
          <cell r="AZ79">
            <v>45679</v>
          </cell>
          <cell r="BA79">
            <v>13125</v>
          </cell>
          <cell r="BB79">
            <v>45679</v>
          </cell>
          <cell r="BC79" t="str">
            <v>POSITIVA</v>
          </cell>
          <cell r="BD79">
            <v>45680</v>
          </cell>
          <cell r="BE79">
            <v>45680</v>
          </cell>
          <cell r="BF79">
            <v>46022</v>
          </cell>
          <cell r="BG79"/>
          <cell r="BH79" t="str">
            <v>CONTRATACIÓN DIRECTA</v>
          </cell>
          <cell r="BI79" t="str">
            <v>ANM-078-2025</v>
          </cell>
          <cell r="BJ79" t="str">
            <v>https://community.secop.gov.co/Public/Tendering/OpportunityDetail/Index?noticeUID=CO1.NTC.7404969&amp;isFromPublicArea=True&amp;isModal=False</v>
          </cell>
          <cell r="BK79"/>
          <cell r="BL79"/>
          <cell r="BM79"/>
          <cell r="BN79"/>
          <cell r="BO79"/>
          <cell r="BP79"/>
          <cell r="BQ79"/>
          <cell r="BR79"/>
          <cell r="BS79"/>
          <cell r="BT79"/>
          <cell r="BU79" t="str">
            <v xml:space="preserve">VIVIANA GUZMAN </v>
          </cell>
        </row>
        <row r="80">
          <cell r="A80" t="str">
            <v>ANM-079-2025</v>
          </cell>
          <cell r="B80" t="str">
            <v>EJECUCIÓN</v>
          </cell>
          <cell r="C80">
            <v>45677</v>
          </cell>
          <cell r="D80" t="str">
            <v>NESTOR FERNANDO MARTINEZ GAITAN</v>
          </cell>
          <cell r="E80">
            <v>500008425</v>
          </cell>
          <cell r="F80" t="str">
            <v>MARIA PAULA CASTILLO OSORIO</v>
          </cell>
          <cell r="G80" t="str">
            <v>CONTRATO</v>
          </cell>
          <cell r="H80">
            <v>32194</v>
          </cell>
          <cell r="I80">
            <v>37</v>
          </cell>
          <cell r="J80" t="str">
            <v>PROFESIONAL</v>
          </cell>
          <cell r="K80" t="str">
            <v>CÉDULA DE CIUDADANIA</v>
          </cell>
          <cell r="L80">
            <v>1022344500</v>
          </cell>
          <cell r="M80">
            <v>9</v>
          </cell>
          <cell r="N80" t="str">
            <v xml:space="preserve">PRESTAR SERVICIOS PROFESIONALES ESPECIALIZADOS EN LA REVISIÓN, SUSTANCIACIÓN E IMPULSO DE LOS
 PROCESOS DE CONTRATACIÓN ADELANTADOS, DURANTE TODAS SUS ETAPAS Y DEMÁS ASUNTOS JURÍDICOS QUE SEAN
 COMPETENCIA DEL GRUPO DE SERVICIOS ADMINISTRATIVOS    
</v>
          </cell>
          <cell r="O80" t="str">
            <v>1. Apoyar jurídicamente al Grupo de Servicios administrativos en las diferentes etapas de las modalidades de
selección de conformidad con lo señalado en las disposiciones legales vigentes y en el Manual de Contratación de la entidad y brindar conceptos y criterio jurídico cuando se requiera sobre los asuntos a cargo del Grupo de Servicios administrativos asociados al plan de inversión.
2. Recomendar jurídicamente las actuaciones que se deriven de los procesos sancionatorios, recursos y solicitudes de revocatoria cuando se requieran, así mismo realizar seguimiento y plantear criterio jurídico para dar respuesta efectiva a la totalidad de los derechos de petición, tutelas, demandas que sean de competencia del Grupo de Servicios Administrativos.
3. Proyectar la respuesta a las solicitudes realizadas por la ciudadanía, la supervisión o los diferentes entes de
control
4. Brindar sugerencia, evaluar las propuestas que sean presentadas dentro del trámite de los procesos de selección asignados por la supervisión, y conceptuar en asuntos contractuales, garantizando la correcta aplicación de normas y procedimientos vigentes que sean de responsabilidad del Grupo.
5. Apoyar la supervisión de los contratos del Grupo de Servicios Administrativos de acuerdo con la asignación que para el efecto realice el Supervisor del Contrato.
6. Apoyar en la revisión jurídica de los estudios previos, estructuración de los procesos de contratación que se
adelanten, realizar las recomendaciones en las diferentes actividades relacionadas con la contratación.
7. Apoyar cuando se requiera la elaboración y socialización de los diferentes documentos, planes y procedimientos que se generen en el Grupo de Servicios Administrativos</v>
          </cell>
          <cell r="P80">
            <v>149500000</v>
          </cell>
          <cell r="Q80">
            <v>25425</v>
          </cell>
          <cell r="R80">
            <v>45674</v>
          </cell>
          <cell r="S80"/>
          <cell r="T80"/>
          <cell r="U80"/>
          <cell r="V80" t="str">
            <v>ANM - PROPIOS</v>
          </cell>
          <cell r="W80"/>
          <cell r="X80">
            <v>149490000</v>
          </cell>
          <cell r="Y80" t="str">
            <v xml:space="preserve">OCTAVIO SERRANO SUAREZ </v>
          </cell>
          <cell r="Z80" t="str">
            <v>COORDINADOR (A) GRUPO DE SERVICIOS ADMINISTRATIVOS</v>
          </cell>
          <cell r="AA80" t="str">
            <v>VAF</v>
          </cell>
          <cell r="AB80"/>
          <cell r="AC80"/>
          <cell r="AD80">
            <v>46022</v>
          </cell>
          <cell r="AE80">
            <v>13590000</v>
          </cell>
          <cell r="AF80">
            <v>79789293</v>
          </cell>
          <cell r="AG80" t="str">
            <v xml:space="preserve">OCTAVIO SERRANO SUAREZ </v>
          </cell>
          <cell r="AH80" t="str">
            <v>COORDINADOR (A) GRUPO DE SERVICIOS ADMINISTRATIVOS</v>
          </cell>
          <cell r="AI80" t="str">
            <v>ADRIANA MILENA LÓPEZ VÁSQUEZ</v>
          </cell>
          <cell r="AJ80" t="str">
            <v xml:space="preserve">COORDINADOR (A) GRUPO DE CONTRATACIÓN </v>
          </cell>
          <cell r="AK80" t="str">
            <v>Bogotá D.C.</v>
          </cell>
          <cell r="AL80" t="str">
            <v>14 PRESTACIÓN DE SERVICIOS</v>
          </cell>
          <cell r="AM80" t="str">
            <v>BOGOTÁ D.C.</v>
          </cell>
          <cell r="AN80" t="str">
            <v>BOGOTÁ D.C</v>
          </cell>
          <cell r="AO80" t="str">
            <v>DERECHO</v>
          </cell>
          <cell r="AP80" t="str">
            <v>ESPECIALIZACIÓN</v>
          </cell>
          <cell r="AQ80"/>
          <cell r="AR80" t="str">
            <v>ANM</v>
          </cell>
          <cell r="AS80" t="str">
            <v>079</v>
          </cell>
          <cell r="AT80">
            <v>2025</v>
          </cell>
          <cell r="AU80">
            <v>80111600</v>
          </cell>
          <cell r="AV80" t="str">
            <v>ASEGURADORA SOLIDARIA DE COLOMBIA</v>
          </cell>
          <cell r="AW80" t="str">
            <v>310-47-994000013457</v>
          </cell>
          <cell r="AX80">
            <v>45684</v>
          </cell>
          <cell r="AY80">
            <v>45684</v>
          </cell>
          <cell r="AZ80">
            <v>45688</v>
          </cell>
          <cell r="BA80">
            <v>20525</v>
          </cell>
          <cell r="BB80">
            <v>45684</v>
          </cell>
          <cell r="BC80" t="str">
            <v>POSITIVA</v>
          </cell>
          <cell r="BD80">
            <v>45691</v>
          </cell>
          <cell r="BE80">
            <v>45691</v>
          </cell>
          <cell r="BF80">
            <v>46022</v>
          </cell>
          <cell r="BG80"/>
          <cell r="BH80" t="str">
            <v>CONTRATACIÓN DIRECTA</v>
          </cell>
          <cell r="BI80" t="str">
            <v>ANM-079-2025</v>
          </cell>
          <cell r="BJ80" t="str">
            <v>https://community.secop.gov.co/Public/Tendering/OpportunityDetail/Index?noticeUID=CO1.NTC.7400913&amp;isFromPublicArea=True&amp;isModal=False</v>
          </cell>
          <cell r="BK80"/>
          <cell r="BL80"/>
          <cell r="BM80"/>
          <cell r="BN80"/>
          <cell r="BO80"/>
          <cell r="BP80"/>
          <cell r="BQ80"/>
          <cell r="BR80"/>
          <cell r="BS80"/>
          <cell r="BT80"/>
          <cell r="BU80" t="str">
            <v xml:space="preserve">NAZLY VEGA </v>
          </cell>
        </row>
        <row r="81">
          <cell r="A81" t="str">
            <v>ANM-080-2025</v>
          </cell>
          <cell r="B81" t="str">
            <v>EJECUCIÓN</v>
          </cell>
          <cell r="C81">
            <v>45679</v>
          </cell>
          <cell r="D81" t="str">
            <v>MARIA CRISTINA RAMIREZ</v>
          </cell>
          <cell r="E81">
            <v>300000225</v>
          </cell>
          <cell r="F81" t="str">
            <v>DANIELA MARINA MUÑOZ MUÑOZ</v>
          </cell>
          <cell r="G81" t="str">
            <v>CONTRATO</v>
          </cell>
          <cell r="H81">
            <v>22108</v>
          </cell>
          <cell r="I81">
            <v>65</v>
          </cell>
          <cell r="J81" t="str">
            <v>PROFESIONAL</v>
          </cell>
          <cell r="K81" t="str">
            <v>CÉDULA DE CIUDADANIA</v>
          </cell>
          <cell r="L81">
            <v>51575690</v>
          </cell>
          <cell r="M81">
            <v>5</v>
          </cell>
          <cell r="N81" t="str">
            <v xml:space="preserve">Prestar servicios Profesionales para gestionar y tramitar las comisiones realizadas durante la ejecución de los programas del grupo de
salvamento minero, así como realizar el seguimiento de comisiones hasta su cierre definitivo.
</v>
          </cell>
          <cell r="O81" t="str">
            <v>1.Realizar de acuerdo con el procedimiento interno de la Entidad todas las acciones tendientes para el trámite y
aprobación de las comisiones de servicios de los funcionarios del Grupo de Seguridad y Salvamento Minero.
2. Realizar seguimiento mensual a los recursos de inversión utilizados en las comisiones de servicio del Grupo de
Seguridad y Salvamento Minero.
3. Apoyar en la capacitación a los funcionarios y contratistas del Grupo de Seguridad y Salvamento Minero en temas
relacionados con legalización de comisiones por cadena presupuestal y caja menor. 4. Hacer seguimiento a las legalizaciones de comisión de los funcionarios y contratistas del Grupo de Seguridad y
Salvamento Minero hasta que las mismas queden en estado “cierre definitivo”, de acuerdo con el procedimiento
establecido por la ANM.
5.Efectuar labores de apoyo en el seguimiento a la ejecución del plan de capacitación y actividades relacionadas con las
competencias y eventos que realice el grupo de Seguridad y Salvamento minero en el logro de los productos y metas del
proyecto de inversión.
6. Informar de manera oportuna cualquier anomalía o dificultad que advierta en el desarrollo del contrato y proponer
alternativas de solución a las mismas.
7.Apoyar en la respuesta oportuna las peticiones y/o consultas que le sean asignados por el supervisor y se relacionen
con el objeto del contrato.
8. Asistir y participar en los comités, reuniones, talleres y demás eventos que le indique el supervisor.
9.Presentar los informes que le indique el supervisor y especialmente los señalados en el acápite relativo a la forma de
pago.
10.Cumplir con el objeto del contrato con plena autonomía técnica y administrativa y bajo su propia responsabilidad. Por
lo tanto, no existe ni existirá ningún tipo de subordinación, ni vínculo laboral alguno del contratista con la agencia, ni (si
aplica) de la agencia con las personas que vincule el contratista para el desarrollo del contrato.</v>
          </cell>
          <cell r="P81">
            <v>95020482</v>
          </cell>
          <cell r="Q81">
            <v>7125</v>
          </cell>
          <cell r="R81">
            <v>45670</v>
          </cell>
          <cell r="S81"/>
          <cell r="T81"/>
          <cell r="U81"/>
          <cell r="V81" t="str">
            <v>ANM - PROPIOS</v>
          </cell>
          <cell r="W81"/>
          <cell r="X81">
            <v>91686430</v>
          </cell>
          <cell r="Y81" t="str">
            <v xml:space="preserve">FERNANDO ALBERTO CARDONA VARGAS </v>
          </cell>
          <cell r="Z81" t="str">
            <v xml:space="preserve">VICEPRESIDENTE DE SEGUIMIENTO, CONTROL Y SEGURIDAD MINERA </v>
          </cell>
          <cell r="AA81" t="str">
            <v>VSCSM</v>
          </cell>
          <cell r="AB81">
            <v>11</v>
          </cell>
          <cell r="AC81"/>
          <cell r="AD81"/>
          <cell r="AE81">
            <v>8335130</v>
          </cell>
          <cell r="AF81">
            <v>46450528</v>
          </cell>
          <cell r="AG81" t="str">
            <v>MARÍA CAROLINA GALINDO NIÑO</v>
          </cell>
          <cell r="AH81" t="str">
            <v xml:space="preserve">COORDINADOR GRUPO DE SEGURIDAD Y SALVAMENTO MINERO </v>
          </cell>
          <cell r="AI81"/>
          <cell r="AJ81"/>
          <cell r="AK81" t="str">
            <v>Bogotá D.C.</v>
          </cell>
          <cell r="AL81" t="str">
            <v>14 PRESTACIÓN DE SERVICIOS</v>
          </cell>
          <cell r="AM81" t="str">
            <v>BOGOTÁ D.C.</v>
          </cell>
          <cell r="AN81" t="str">
            <v>BOGOTÁ</v>
          </cell>
          <cell r="AO81" t="str">
            <v>ADMINISTRADOR DE EMPRESAS</v>
          </cell>
          <cell r="AP81" t="str">
            <v>PREGRADO</v>
          </cell>
          <cell r="AQ81"/>
          <cell r="AR81" t="str">
            <v>ANM</v>
          </cell>
          <cell r="AS81" t="str">
            <v>080</v>
          </cell>
          <cell r="AT81">
            <v>2025</v>
          </cell>
          <cell r="AU81">
            <v>80111600</v>
          </cell>
          <cell r="AV81" t="str">
            <v>ASEGURADORA SOLIDARIA DE COLOMBIA</v>
          </cell>
          <cell r="AW81" t="str">
            <v>310 - 47 - 994000013356</v>
          </cell>
          <cell r="AX81">
            <v>45679</v>
          </cell>
          <cell r="AY81">
            <v>45679</v>
          </cell>
          <cell r="AZ81">
            <v>45680</v>
          </cell>
          <cell r="BA81">
            <v>14625</v>
          </cell>
          <cell r="BB81">
            <v>45680</v>
          </cell>
          <cell r="BC81" t="str">
            <v>POSITIVA</v>
          </cell>
          <cell r="BD81">
            <v>45681</v>
          </cell>
          <cell r="BE81">
            <v>45681</v>
          </cell>
          <cell r="BF81">
            <v>46014</v>
          </cell>
          <cell r="BG81"/>
          <cell r="BH81" t="str">
            <v>CONTRATACIÓN DIRECTA</v>
          </cell>
          <cell r="BI81" t="str">
            <v>ANM-080-2025</v>
          </cell>
          <cell r="BJ81" t="str">
            <v>https://community.secop.gov.co/Public/Tendering/OpportunityDetail/Index?noticeUID=CO1.NTC.7414945&amp;isFromPublicArea=True&amp;isModal=False</v>
          </cell>
          <cell r="BK81"/>
          <cell r="BL81"/>
          <cell r="BM81"/>
          <cell r="BN81"/>
          <cell r="BO81"/>
          <cell r="BP81"/>
          <cell r="BQ81"/>
          <cell r="BR81"/>
          <cell r="BS81"/>
          <cell r="BT81"/>
          <cell r="BU81" t="str">
            <v xml:space="preserve">VIVIANA GUZMAN </v>
          </cell>
        </row>
        <row r="82">
          <cell r="A82" t="str">
            <v>ANM-081-2025</v>
          </cell>
          <cell r="B82" t="str">
            <v>EJECUCIÓN</v>
          </cell>
          <cell r="C82">
            <v>45686</v>
          </cell>
          <cell r="D82" t="str">
            <v>JUAN CAMILO OQUENDO BEDOYA</v>
          </cell>
          <cell r="E82">
            <v>100001425</v>
          </cell>
          <cell r="F82" t="str">
            <v>ANA MARÍA MENDOZA</v>
          </cell>
          <cell r="G82" t="str">
            <v>CONTRATO</v>
          </cell>
          <cell r="H82">
            <v>31299</v>
          </cell>
          <cell r="I82">
            <v>39</v>
          </cell>
          <cell r="J82" t="str">
            <v>PROFESIONAL</v>
          </cell>
          <cell r="K82" t="str">
            <v>CÉDULA DE CIUDADANIA</v>
          </cell>
          <cell r="L82">
            <v>98772122</v>
          </cell>
          <cell r="M82">
            <v>9</v>
          </cell>
          <cell r="N82" t="str">
            <v>Prestar servicios profesionales para el diseño, implementación y ejecución de un modelo integral de fortalecimiento y relacionamiento con la ciudadanía, estructurando un modelo integral de control y seguimiento a trámites y servicios bajo la Política de Atención y Participación Ciudadana de la ANM</v>
          </cell>
          <cell r="O82" t="str">
            <v>1. Capacitar y brindar acompañamiento al personal de la ANM (Atención en Front) que presta el servicio de Atención al Ciudadano en los diferentes PARES y en los diferentes canales, garantizando la adecuada implementación en términos de políticas, mediciones, insumos y seguimiento.
2. Apoyar a la entidad en la implementación del modelo BPO para sus canales virtual, presencial y telefónico, apoyar la implementación de canales
digitales y el despliegue e implementación de los puntos de atención local, para garantizar su articulación con los canales y protocolos existentes.
3. Apoyar a la entidad en la organización, convocatoria y desarrollo de los eventos de participación ciudadana que se lideren o requiera participación de la ANM. Apoyar en la elaboración de documentos de línea técnica que desarrollen a nivel institucional el concepto de participación ciudadana y control social, en el marco de los servicios prestados por la ANM
4. Garantizar el despliegue de servicio derivado del empalme y entrega de la delegación minera de Antioquia a la ANM. Acompañar la gestión de los puntos de atención local de Caucasia y el Bagre.
5. Orientar y apoyar la articulación del modelo de atención de la ANM orientado a la gestión integral y seguimiento de trámites y servicios.
6. Realizar la actualización, formulación, diseño, documentación e implementación de planes, estándares y protocolos, procedimientos e instructivos, relacionados con el modelo de atención y servicio, alineados a los Sistemas Integrados de Gestión, políticas y normatividad vigente.
7. Orientar, proponer y desarrollar la estructura del componente de datos y analítica de servicio del GAPCC, para que dicha información sirva en la toma de decisiones y mejoramiento de los procesos de la entidad de cara a la satisfacción y a la oportunidad de respuesta al usuario
6. Colaborar con el diseño, desarrollo y documentación los mecanismos para evaluar la satisfacción de los grupos de interés frente a la atención en todos los canales, gestión integral de tramites y plantear planes y acciones de mejora para incrementar el nivel de percepción, confianza y oportunidad en la atención
9. Capacitar y brindar acompañamiento al personal de la ANM (Atención en Front) que presta el servicio de Atención al Ciudadano en los diferentes
PARES y en los diferentes canales, garantizando la adecuada implementación en términos de políticas, mediciones, insumos y seguimiento.
10. Orientar, proponer y desarrollar mecanismos relacionados con la caracterización transversal y desde los datos de los usuarios y grupos de interés
de la ANM, apoyando la formulación e implementación de actividades para la caracterización de usuarios de la ANM.
11. Articular la medición y reporte de los indicadores estratégicos, de gestión y niveles de servicio, mediante el diseño y desarrollo de tableros u otros
mecanismos que se definan para el control y seguimiento a la implementación del modelo y de los resultados obtenidos, buscando evaluar la eficacia en
materia de cumplimiento de los planes y estrategias de Atención y Participación Ciudadana de acuerdo con la normativa vigente y la reglamentación
interna y hacer su seguimiento, estableciendo indicadores para medir y evaluar su impacto, proponiendo acciones de mejora de acuerdo a las lecciones
aprendidas.
12. Acompañar el seguimiento y ejecución de las acciones y metas establecidas dentro del proyecto de inversión, en lo relacionado con el servicio y la
atención a los usuarios de la ANM, sirviendo como enlace primario en el proceso de BPO que lleve la ANM, identificando todas y cada una de las
competencias a mejorar, fortalezas, debilidades y ejecución del proyecto...
13. Apoyar la supervisión de los contratos que hagan parte o guarden relación con el modelo de atención a usuarios y grupos de interés que le sean
designados por la coordinación.
14. Asistir y participar en las reuniones, comités, mesas de trabajo, talleres, capacitaciones, espacios de socialización y demás que se requieran para el
desarrollo del objeto contractual o en las que sea designado por el Supervisor del Contrato, así´ como proyectar y/o revisar los informes, presentaciones
o reportes que le sean solicitados por el Supervisor del Contrato.</v>
          </cell>
          <cell r="P82">
            <v>143750000</v>
          </cell>
          <cell r="Q82">
            <v>11025</v>
          </cell>
          <cell r="R82">
            <v>45671</v>
          </cell>
          <cell r="S82"/>
          <cell r="T82"/>
          <cell r="U82"/>
          <cell r="V82" t="str">
            <v>ANM - PROPIOS</v>
          </cell>
          <cell r="W82"/>
          <cell r="X82">
            <v>142083333</v>
          </cell>
          <cell r="Y82" t="str">
            <v>BIBIANA LISSETTE SANDOVAL BAEZ</v>
          </cell>
          <cell r="Z82" t="str">
            <v xml:space="preserve">COORDINADOR (A) GRUPO DE ATENCIÓN, PARTICIPACIÓN CIUDADANA Y COMUNICACIONES </v>
          </cell>
          <cell r="AA82" t="str">
            <v>GAPCC</v>
          </cell>
          <cell r="AB82"/>
          <cell r="AC82"/>
          <cell r="AD82">
            <v>46022</v>
          </cell>
          <cell r="AE82">
            <v>12500000</v>
          </cell>
          <cell r="AF82">
            <v>52885470</v>
          </cell>
          <cell r="AG82" t="str">
            <v>BIBIANA LISSETTE SANDOVAL BAEZ</v>
          </cell>
          <cell r="AH82" t="str">
            <v xml:space="preserve">COORDINADOR (A) GRUPO DE ATENCIÓN, PARTICIPACIÓN CIUDADANA Y COMUNICACIONES </v>
          </cell>
          <cell r="AI82"/>
          <cell r="AJ82"/>
          <cell r="AK82" t="str">
            <v>Bogotá D.C.</v>
          </cell>
          <cell r="AL82" t="str">
            <v>14 PRESTACIÓN DE SERVICIOS</v>
          </cell>
          <cell r="AM82" t="str">
            <v>ANTIOQUIA</v>
          </cell>
          <cell r="AN82" t="str">
            <v xml:space="preserve">MEDELLÍN </v>
          </cell>
          <cell r="AO82" t="str">
            <v>ADMINISTRADOR DE EMPRESAS</v>
          </cell>
          <cell r="AP82" t="str">
            <v>ESPECIALIZACIÓN</v>
          </cell>
          <cell r="AQ82"/>
          <cell r="AR82" t="str">
            <v>ANM</v>
          </cell>
          <cell r="AS82" t="str">
            <v>081</v>
          </cell>
          <cell r="AT82">
            <v>2025</v>
          </cell>
          <cell r="AU82">
            <v>80111600</v>
          </cell>
          <cell r="AV82" t="str">
            <v>ASEGURADORA SOLIDARIA DE COLOMBIA</v>
          </cell>
          <cell r="AW82" t="str">
            <v>310-47-994000013317</v>
          </cell>
          <cell r="AX82">
            <v>45678</v>
          </cell>
          <cell r="AY82">
            <v>45678</v>
          </cell>
          <cell r="AZ82">
            <v>45679</v>
          </cell>
          <cell r="BA82">
            <v>13025</v>
          </cell>
          <cell r="BB82">
            <v>45679</v>
          </cell>
          <cell r="BC82" t="str">
            <v>POSITIVA</v>
          </cell>
          <cell r="BD82">
            <v>45680</v>
          </cell>
          <cell r="BE82">
            <v>45680</v>
          </cell>
          <cell r="BF82">
            <v>46022</v>
          </cell>
          <cell r="BG82"/>
          <cell r="BH82" t="str">
            <v>CONTRATACIÓN DIRECTA</v>
          </cell>
          <cell r="BI82" t="str">
            <v>ANM-081-2025</v>
          </cell>
          <cell r="BJ82" t="str">
            <v>https://community.secop.gov.co/Public/Tendering/OpportunityDetail/Index?noticeUID=CO1.NTC.7401929&amp;isFromPublicArea=True&amp;isModal=False</v>
          </cell>
          <cell r="BK82"/>
          <cell r="BL82"/>
          <cell r="BM82"/>
          <cell r="BN82"/>
          <cell r="BO82"/>
          <cell r="BP82"/>
          <cell r="BQ82"/>
          <cell r="BR82"/>
          <cell r="BS82"/>
          <cell r="BT82"/>
          <cell r="BU82" t="str">
            <v xml:space="preserve">NAZLY VEGA </v>
          </cell>
        </row>
        <row r="83">
          <cell r="A83" t="str">
            <v>ANM-082-2025</v>
          </cell>
          <cell r="B83" t="str">
            <v>EJECUCIÓN</v>
          </cell>
          <cell r="C83">
            <v>45686</v>
          </cell>
          <cell r="D83" t="str">
            <v>MANUEL FELIPE BECERRA GOMEZ</v>
          </cell>
          <cell r="E83">
            <v>100001825</v>
          </cell>
          <cell r="F83" t="str">
            <v>ANA MARÍA MENDOZA</v>
          </cell>
          <cell r="G83" t="str">
            <v>CONTRATO</v>
          </cell>
          <cell r="H83">
            <v>34182</v>
          </cell>
          <cell r="I83">
            <v>32</v>
          </cell>
          <cell r="J83" t="str">
            <v>PROFESIONAL</v>
          </cell>
          <cell r="K83" t="str">
            <v>CÉDULA DE CIUDADANIA</v>
          </cell>
          <cell r="L83">
            <v>1010209829</v>
          </cell>
          <cell r="M83">
            <v>5</v>
          </cell>
          <cell r="N83" t="str">
            <v>Prestar servicios profesionales, para la gestión de solicitudes de los usuarios en el canal presencial y en los eventos en territorio, identificando mejoras, incorporando acciones para fortalecer la efectividad en las interacciones, en aras de fortalecer la satisfacción de los usuarios en el marco de un modelo integral de fortalecimiento y relacionamiento con la ciudadanía</v>
          </cell>
          <cell r="O83" t="str">
            <v>1. Proporcionar a los usuarios la información y orientación
que esta requiera sobre los procedimientos, trámites y otros requerimientos, a través de los canales de atención
presencial, telefónica y digital y de acuerdo con los procedimientos establecidos y los protocolos de atención de la
Entidad.
2. Guiar a los usuarios con respecto a la forma de presentar las peticiones, quejas, reclamos, felicitaciones, sugerencias
y demás requerimientos delos interesados bajo los lineamientos dados por los procedimientos respectivos y la
Coordinación del Grupo de Atención, Participación Ciudadana y Comunicaciones.
3. Apoyar la ejecución de las actividades relacionadas con evaluación de la percepción de satisfacción de los interesados
frente a la atención y respuesta a requerimientos, de acuerdo al procedimiento establecido por la Entidad.
4. Consolidar, custodiar y remitir al supervisor del contrato o a quien éste designe, todos los datos e información
solicitada a los usuarios durante el apoyo a la atención.
5. Apoyar la validación del funcionamiento adecuado de todos los elementos necesarios para la prestación del servicio
en todos los canales de atención, reportando al supervisor de contrato o a quien éste designe, el estado adecuado o
cualquier situación que impida la prestación de sus servicios.
6. Reportar los resultados del apoyo y orientación dados a través de los diferentes canales de atención, al supervisor de
contrato o a quien éste designe, de acuerdo con los lineamientos que se le indiquen y mantener contacto permanente
con él para informar sobre cualquier situación irregular que se pueda llegar a presentar en la prestación del servicio con
su respectivo análisis y sugerencias de mejora.
7. Adoptar y desarrollar a cabalidad la Política de Servicio, procedimientos y los Protocolos de Atención de la ANM.
8. Participar en la socialización que brinde la ANM para la correcta prestación del servicio, como talleres y demás
actividades similares relacionadas con el objeto del contrato.
9.. Participar en todas las reuniones con el objeto del contrato y actividades solicitadas por su supervisor o la Alta
Dirección de la ANM y presentarlos documentos o reportes en los términos y con la periodicidad que le sean indicados._x000D_</v>
          </cell>
          <cell r="P83">
            <v>52900000</v>
          </cell>
          <cell r="Q83">
            <v>11125</v>
          </cell>
          <cell r="R83">
            <v>45671</v>
          </cell>
          <cell r="S83"/>
          <cell r="T83"/>
          <cell r="U83"/>
          <cell r="V83" t="str">
            <v>ANM - PROPIOS</v>
          </cell>
          <cell r="W83"/>
          <cell r="X83">
            <v>52286667</v>
          </cell>
          <cell r="Y83" t="str">
            <v>BIBIANA LISSETTE SANDOVAL BAEZ</v>
          </cell>
          <cell r="Z83" t="str">
            <v xml:space="preserve">COORDINADOR (A) GRUPO DE ATENCIÓN, PARTICIPACIÓN CIUDADANA Y COMUNICACIONES </v>
          </cell>
          <cell r="AA83" t="str">
            <v>GAPCC</v>
          </cell>
          <cell r="AB83"/>
          <cell r="AC83"/>
          <cell r="AD83">
            <v>46022</v>
          </cell>
          <cell r="AE83">
            <v>4600000</v>
          </cell>
          <cell r="AF83">
            <v>52885470</v>
          </cell>
          <cell r="AG83" t="str">
            <v>BIBIANA LISSETTE SANDOVAL BAEZ</v>
          </cell>
          <cell r="AH83" t="str">
            <v xml:space="preserve">COORDINADOR (A) GRUPO DE ATENCIÓN, PARTICIPACIÓN CIUDADANA Y COMUNICACIONES </v>
          </cell>
          <cell r="AI83"/>
          <cell r="AJ83"/>
          <cell r="AK83" t="str">
            <v>Bogotá D.C.</v>
          </cell>
          <cell r="AL83" t="str">
            <v>14 PRESTACIÓN DE SERVICIOS</v>
          </cell>
          <cell r="AM83" t="str">
            <v>BOYACÁ</v>
          </cell>
          <cell r="AN83" t="str">
            <v>SUSACÓN</v>
          </cell>
          <cell r="AO83" t="str">
            <v>INGENIERO DE PETRÓLEOS</v>
          </cell>
          <cell r="AP83" t="str">
            <v>ESPECIALIZACIÓN</v>
          </cell>
          <cell r="AQ83"/>
          <cell r="AR83" t="str">
            <v>ANM</v>
          </cell>
          <cell r="AS83" t="str">
            <v>082</v>
          </cell>
          <cell r="AT83">
            <v>2025</v>
          </cell>
          <cell r="AU83">
            <v>80111600</v>
          </cell>
          <cell r="AV83" t="str">
            <v>ASEGURADORA SOLIDARIA DE COLOMBIA</v>
          </cell>
          <cell r="AW83" t="str">
            <v>310-47-994000013320</v>
          </cell>
          <cell r="AX83">
            <v>45678</v>
          </cell>
          <cell r="AY83">
            <v>45678</v>
          </cell>
          <cell r="AZ83">
            <v>45679</v>
          </cell>
          <cell r="BA83">
            <v>13725</v>
          </cell>
          <cell r="BB83">
            <v>45679</v>
          </cell>
          <cell r="BC83" t="str">
            <v>POSITIVA</v>
          </cell>
          <cell r="BD83">
            <v>45680</v>
          </cell>
          <cell r="BE83">
            <v>45680</v>
          </cell>
          <cell r="BF83">
            <v>46022</v>
          </cell>
          <cell r="BG83"/>
          <cell r="BH83" t="str">
            <v>CONTRATACIÓN DIRECTA</v>
          </cell>
          <cell r="BI83" t="str">
            <v>ANM-082-2025</v>
          </cell>
          <cell r="BJ83" t="str">
            <v>https://community.secop.gov.co/Public/Tendering/OpportunityDetail/Index?noticeUID=CO1.NTC.7401979&amp;isFromPublicArea=True&amp;isModal=False</v>
          </cell>
          <cell r="BK83"/>
          <cell r="BL83"/>
          <cell r="BM83"/>
          <cell r="BN83"/>
          <cell r="BO83"/>
          <cell r="BP83"/>
          <cell r="BQ83"/>
          <cell r="BR83"/>
          <cell r="BS83"/>
          <cell r="BT83"/>
          <cell r="BU83" t="str">
            <v xml:space="preserve">VIVIANA GUZMAN </v>
          </cell>
        </row>
        <row r="84">
          <cell r="A84" t="str">
            <v>ANM-083-2025</v>
          </cell>
          <cell r="B84" t="str">
            <v>EJECUCIÓN</v>
          </cell>
          <cell r="C84">
            <v>45673</v>
          </cell>
          <cell r="D84" t="str">
            <v>LUISA FERNANDO ARCOS LOPEZ</v>
          </cell>
          <cell r="E84">
            <v>500009725</v>
          </cell>
          <cell r="F84" t="str">
            <v>YOANA MUÑOZ AVENDAÑO</v>
          </cell>
          <cell r="G84" t="str">
            <v>CONTRATO</v>
          </cell>
          <cell r="H84">
            <v>33297</v>
          </cell>
          <cell r="I84">
            <v>34</v>
          </cell>
          <cell r="J84" t="str">
            <v>PROFESIONAL</v>
          </cell>
          <cell r="K84" t="str">
            <v>CÉDULA DE CIUDADANIA</v>
          </cell>
          <cell r="L84">
            <v>1013619697</v>
          </cell>
          <cell r="M84">
            <v>1</v>
          </cell>
          <cell r="N84" t="str">
            <v>PRESTAR SERVICIOS PROFESIONALES PARA ESTRUCTURAR, HACER SEGUIMIENTO Y BRINDAR SOPORTE A LA SUPERVISIÓN CONTRACTUAL DE LOS PROCESOS DE INFRAESTRUCTURA, ASOCIADOS AL PROYECTO DE INVERSIÓN A CARGO DEL GRUPO DE SERVICIOS ADMINISTRATIVOS DE LA ANM.</v>
          </cell>
          <cell r="O84" t="str">
            <v>1. Estructurar técnicamente las diferentes etapas de los procesos de contratación a cargo del Grupo de Servicios Administrativos.
2. Realizar los planos y diseños que sean solicitados por la supervisión del contrato.
3. Estructurar los certificados de cumplimiento y las actas de liquidaciones de los contratos relacionados con la infraestructura física de las diferentes sedes de la Agencia Nacional de Minería.
4. Asistir, participar y brindar acompañamiento en las visitas técnicas, comités, mesas de trabajo, y demás instancias o reuniones que le indique el supervisor.
5. Apoyar en la supervisión de los contratos y/o convenios que se adelanten desde el Grupo de Servicios Administrativos relacionados con la infraestructura física de la entidad.
6. Apoyar en las actividades que se deriven del cumplimiento de planes de acción, planes de mejora y demás actividades relacionadas con el plan de mantenimiento anual.
7. Mantener actualizadas las plataformas, carpetas y/o sistemas de información de la entidad que sean asignados por el supervisor del contrato.
8. Elaborar, tramitar, proyectar, analizar, revisar y/o dar respuesta oportuna a las solicitudes, peticiones e informes que realicen los particulares, las autoridades y/o los entes de control, relacionados con su objeto contractual</v>
          </cell>
          <cell r="P84">
            <v>108100000</v>
          </cell>
          <cell r="Q84">
            <v>25825</v>
          </cell>
          <cell r="R84">
            <v>45674</v>
          </cell>
          <cell r="S84"/>
          <cell r="T84"/>
          <cell r="U84"/>
          <cell r="V84" t="str">
            <v>ANM - PROPIOS</v>
          </cell>
          <cell r="W84"/>
          <cell r="X84">
            <v>106220000</v>
          </cell>
          <cell r="Y84" t="str">
            <v xml:space="preserve">OCTAVIO SERRANO SUAREZ </v>
          </cell>
          <cell r="Z84" t="str">
            <v>COORDINADOR (A) GRUPO DE SERVICIOS ADMINISTRATIVOS</v>
          </cell>
          <cell r="AA84" t="str">
            <v>VAF</v>
          </cell>
          <cell r="AB84"/>
          <cell r="AC84"/>
          <cell r="AD84">
            <v>46022</v>
          </cell>
          <cell r="AE84">
            <v>9400000</v>
          </cell>
          <cell r="AF84">
            <v>79789293</v>
          </cell>
          <cell r="AG84" t="str">
            <v xml:space="preserve">OCTAVIO SERRANO SUAREZ </v>
          </cell>
          <cell r="AH84" t="str">
            <v>COORDINADOR (A) GRUPO DE SERVICIOS ADMINISTRATIVOS</v>
          </cell>
          <cell r="AI84"/>
          <cell r="AJ84"/>
          <cell r="AK84" t="str">
            <v>Bogotá D.C.</v>
          </cell>
          <cell r="AL84" t="str">
            <v>14 PRESTACIÓN DE SERVICIOS</v>
          </cell>
          <cell r="AM84" t="str">
            <v>BOGOTÁ D.C.</v>
          </cell>
          <cell r="AN84" t="str">
            <v>BOGOTÁ D.C</v>
          </cell>
          <cell r="AO84" t="str">
            <v>ARQUITECTO</v>
          </cell>
          <cell r="AP84" t="str">
            <v>ESPECIALIZACIÓN</v>
          </cell>
          <cell r="AQ84"/>
          <cell r="AR84" t="str">
            <v>ANM</v>
          </cell>
          <cell r="AS84" t="str">
            <v>083</v>
          </cell>
          <cell r="AT84">
            <v>2025</v>
          </cell>
          <cell r="AU84">
            <v>80111600</v>
          </cell>
          <cell r="AV84" t="str">
            <v>SEGUROS DEL ESTADO S.A.</v>
          </cell>
          <cell r="AW84" t="str">
            <v>21-46-101105560</v>
          </cell>
          <cell r="AX84">
            <v>45679</v>
          </cell>
          <cell r="AY84">
            <v>45679</v>
          </cell>
          <cell r="AZ84">
            <v>45679</v>
          </cell>
          <cell r="BA84">
            <v>13925</v>
          </cell>
          <cell r="BB84">
            <v>45679</v>
          </cell>
          <cell r="BC84" t="str">
            <v>POSITIVA</v>
          </cell>
          <cell r="BD84">
            <v>45680</v>
          </cell>
          <cell r="BE84">
            <v>45680</v>
          </cell>
          <cell r="BF84">
            <v>46022</v>
          </cell>
          <cell r="BG84"/>
          <cell r="BH84" t="str">
            <v>CONTRATACIÓN DIRECTA</v>
          </cell>
          <cell r="BI84" t="str">
            <v>ANM-083-2025</v>
          </cell>
          <cell r="BJ84" t="str">
            <v>https://community.secop.gov.co/Public/Tendering/OpportunityDetail/Index?noticeUID=CO1.NTC.7402082&amp;isFromPublicArea=True&amp;isModal=False</v>
          </cell>
          <cell r="BK84"/>
          <cell r="BL84"/>
          <cell r="BM84"/>
          <cell r="BN84"/>
          <cell r="BO84"/>
          <cell r="BP84"/>
          <cell r="BQ84"/>
          <cell r="BR84"/>
          <cell r="BS84"/>
          <cell r="BT84"/>
          <cell r="BU84" t="str">
            <v xml:space="preserve">NAZLY VEGA </v>
          </cell>
        </row>
        <row r="85">
          <cell r="A85" t="str">
            <v>ANM-084-2025</v>
          </cell>
          <cell r="B85" t="str">
            <v>EJECUCIÓN</v>
          </cell>
          <cell r="C85">
            <v>45686</v>
          </cell>
          <cell r="D85" t="str">
            <v>SANDRA LILIANA BONILLA PORTILLA</v>
          </cell>
          <cell r="E85">
            <v>200006025</v>
          </cell>
          <cell r="F85" t="str">
            <v>DANIELA MARINA MUÑOZ MUÑOZ</v>
          </cell>
          <cell r="G85" t="str">
            <v>CONTRATO</v>
          </cell>
          <cell r="H85">
            <v>26619</v>
          </cell>
          <cell r="I85">
            <v>52</v>
          </cell>
          <cell r="J85" t="str">
            <v>PROFESIONAL</v>
          </cell>
          <cell r="K85" t="str">
            <v>CÉDULA DE CIUDADANIA</v>
          </cell>
          <cell r="L85">
            <v>63485562</v>
          </cell>
          <cell r="M85">
            <v>8</v>
          </cell>
          <cell r="N85" t="str">
            <v xml:space="preserve">Prestar servicios profesionales para apoyar jurídicamente a la Vicepresidencia de Contratación y Titulación en la adopción de procedimientos, lineamientos, análisis y seguimiento a las actividades necesarias en desarrollo del P.I. y demás asuntos requeridos, en el marco del Sistema Integral de Gestión Minera. </v>
          </cell>
          <cell r="O85" t="str">
            <v>1 Orientar y brindar acompañamiento en asuntos jurídicos,
legales y administrativos de los trámites transversales del Grupo de Catastro y Registro Minero Nacional con la
Vicepresidencia de Contratación y Titulación, en el marco delSistema Integral de Gestión Minera (SIGM).
2 Apoyar a la Vicepresidencia de Contratación y Titulación en la unificación de los parámetros y/o lineamientos, bajo la
observancia de la normatividad vigente, doctrina y jurisprudencia, y que sirvan de insumo para los proyectos de
reglamentación que se sean de competencia de la Vicepresidencia en el marco delSistema Integral de Gestión Minera.
3 Orientar desde el punto de vista jurídico alGrupo de Catastro y Registro Minero Nacional, de manera transversal con la
Vicepresidencia de Contratación y Titulación, en los procesos y procedimientos actuales y/o propuestos, en el marco del
Sistema Integral de Gestión Minera.
4 Proyectar y/o revisar solicitudes que requieran elevar consulta ante laOficina Asesora Jurídica (OAJ) de la Agencia
Nacional de Minería, para que se emitan los conceptos respectivos y/o resolver solicitudes elevadas por la
Vicepresidencia de Contratación y Titulación en temas transversales con e l Grupo de Catastro y Registro Minero
Nacional, en el marco del Sistema Integral de Gestión Minera.
5 Elaborar y/o revisar actos administrativos que resuelvan trámites competencia de los grupos de trabajo de la
Vicepresidencia de Contratación y Titulación (VCT), asignados en el Sistema Integral de Gestión Minera- Anna Minería, o
en el Sistema de Gestión Documental (SGD) de la Entidad, en el marco de los proyectos de inversión de la
Vicepresidencia de Contratación y Titulación.
6 Apoyar la revisión y/o estudio y/o análisis de los antecedentes fácticos y jurídicos que versen o guarden relación con
las minutas de contratos de concesión minera y otrosíes y trámites de competencia de la VCT, en el marco de los
proyectos de inversión de la Vicepresidencia de Contratación y Titulación.
7 Revisar y/o proyectar y/o analizarjurídicamente las respuestas frente a las peticiones del Congreso de la República y/o
Entes de control, en coordinación con el delegado del despacho de Presidencia ANM, para los temas a cargo de la VCT,
en el marco de los proyectos de inversión de la Vicepresidencia de Contratación y Titulación; para lo cual deberá
presentar los reportes en la temporalidad acordada con el supervisor.
8 Sustanciar y dar respuesta con calidad y en oportunidad a las solicitudes asignadas por el supervisor del contrato a
través del Sistema de Gestión Documental - SGD y demás herramientas dispuestas por la Entidad, así como adelantar
las presentaciones y/o informes cuando sea requerido, en el marco de los proyectos de inversión de la Vicepresidencia
de Contratación y Titulación.
9. Presentar informes mensuales al supervisor sobre la ejecución y gestión de las obligaciones previstas en el presente
contrato de prestación de servicios profesionales._x000D_</v>
          </cell>
          <cell r="P85">
            <v>146823000</v>
          </cell>
          <cell r="Q85">
            <v>8425</v>
          </cell>
          <cell r="R85">
            <v>45670</v>
          </cell>
          <cell r="S85"/>
          <cell r="T85"/>
          <cell r="U85"/>
          <cell r="V85" t="str">
            <v>ANM - PROPIOS</v>
          </cell>
          <cell r="W85"/>
          <cell r="X85">
            <v>144695160</v>
          </cell>
          <cell r="Y85" t="str">
            <v xml:space="preserve">IVONNE DEL PILAR JIMENEZ GARCIA </v>
          </cell>
          <cell r="Z85" t="str">
            <v xml:space="preserve">VICEPRESIDENTE DE CONTRATACIÓN Y TITULACIÓN </v>
          </cell>
          <cell r="AA85" t="str">
            <v>VCT</v>
          </cell>
          <cell r="AB85"/>
          <cell r="AC85"/>
          <cell r="AD85">
            <v>46022</v>
          </cell>
          <cell r="AE85">
            <v>12767220</v>
          </cell>
          <cell r="AF85">
            <v>52425667</v>
          </cell>
          <cell r="AG85" t="str">
            <v>IVONNE DEL PILAR JIMENEZ GARCIA</v>
          </cell>
          <cell r="AH85" t="str">
            <v xml:space="preserve">VICEPRESIDENTE DE CONTRATACIÓN Y TITULACIÓN </v>
          </cell>
          <cell r="AI85"/>
          <cell r="AJ85"/>
          <cell r="AK85" t="str">
            <v>Bogotá D.C.</v>
          </cell>
          <cell r="AL85" t="str">
            <v>14 PRESTACIÓN DE SERVICIOS</v>
          </cell>
          <cell r="AM85" t="str">
            <v>TOLIMA</v>
          </cell>
          <cell r="AN85" t="str">
            <v>LIBANO</v>
          </cell>
          <cell r="AO85" t="str">
            <v>DERECHO</v>
          </cell>
          <cell r="AP85" t="str">
            <v>ESPECIALIZACIÓN</v>
          </cell>
          <cell r="AQ85"/>
          <cell r="AR85" t="str">
            <v>ANM</v>
          </cell>
          <cell r="AS85" t="str">
            <v>084</v>
          </cell>
          <cell r="AT85">
            <v>2025</v>
          </cell>
          <cell r="AU85">
            <v>80111600</v>
          </cell>
          <cell r="AV85" t="str">
            <v>SEGUROS DEL ESTADO S.A.</v>
          </cell>
          <cell r="AW85" t="str">
            <v>1-46-101070653</v>
          </cell>
          <cell r="AX85">
            <v>45678</v>
          </cell>
          <cell r="AY85">
            <v>46013</v>
          </cell>
          <cell r="AZ85">
            <v>45679</v>
          </cell>
          <cell r="BA85">
            <v>13825</v>
          </cell>
          <cell r="BB85">
            <v>45679</v>
          </cell>
          <cell r="BC85" t="str">
            <v>POSITIVA</v>
          </cell>
          <cell r="BD85">
            <v>45681</v>
          </cell>
          <cell r="BE85">
            <v>45681</v>
          </cell>
          <cell r="BF85">
            <v>46022</v>
          </cell>
          <cell r="BG85"/>
          <cell r="BH85" t="str">
            <v>CONTRATACIÓN DIRECTA</v>
          </cell>
          <cell r="BI85" t="str">
            <v>ANM-084-2025</v>
          </cell>
          <cell r="BJ85" t="str">
            <v>https://community.secop.gov.co/Public/Tendering/OpportunityDetail/Index?noticeUID=CO1.NTC.7409687&amp;isFromPublicArea=True&amp;isModal=False</v>
          </cell>
          <cell r="BK85"/>
          <cell r="BL85"/>
          <cell r="BM85"/>
          <cell r="BN85"/>
          <cell r="BO85"/>
          <cell r="BP85"/>
          <cell r="BQ85"/>
          <cell r="BR85"/>
          <cell r="BS85"/>
          <cell r="BT85"/>
          <cell r="BU85" t="str">
            <v xml:space="preserve">VIVIANA GUZMAN </v>
          </cell>
        </row>
        <row r="86">
          <cell r="A86" t="str">
            <v>ANM-085-2025</v>
          </cell>
          <cell r="B86" t="str">
            <v>EJECUCIÓN</v>
          </cell>
          <cell r="C86">
            <v>45678</v>
          </cell>
          <cell r="D86" t="str">
            <v>JUAN PABLO MONDRAGON</v>
          </cell>
          <cell r="E86">
            <v>500008525</v>
          </cell>
          <cell r="F86" t="str">
            <v>MARTHA PATRICIA PUERTO GUIO</v>
          </cell>
          <cell r="G86" t="str">
            <v>CONTRATO</v>
          </cell>
          <cell r="H86">
            <v>31763</v>
          </cell>
          <cell r="I86">
            <v>38</v>
          </cell>
          <cell r="J86" t="str">
            <v>PROFESIONAL</v>
          </cell>
          <cell r="K86" t="str">
            <v>CÉDULA DE CIUDADANIA</v>
          </cell>
          <cell r="L86">
            <v>1130608977</v>
          </cell>
          <cell r="M86">
            <v>4</v>
          </cell>
          <cell r="N86" t="str">
            <v>PRESTAR LOS SERVICIOS PROFESIONALES AL GSA, EN EL APOYO JURÍDICO DE LA GESTIÓN CONTRACTUAL, ESTRUCTURACIÓN Y DESARROLLO DE LOS PROCESOS DE CONTRATACIÓN RELACIONADOS CON LAS NECESIDADES ESTABLECIDAS EN EL PAA PARA LA VIGENCIA 2025.</v>
          </cell>
          <cell r="O86" t="str">
            <v>1. Apoyar a la estructuración y revisión de las actas de liquidación de los contratos y/o convenios interadministrativos
a cargo del grupo de servicios Administrativos
2. Apoyar la estructuración y/o revisar desde el punto jurídico los procesos de contratación que deba adelantar el
Grupo de Servicios Administrativos.
3. Proyectar la respuesta a las solicitudes realizadas por las dependencias, ciudadanía y diferentes entes de control.
4. Apoyar la supervisión de los contratos del Grupo de Servicios Administrativos de acuerdo con la asignación que
para el efecto realice el Supervisor del Contrato.
5. Apoyar, desde el punto de vista jurídico, en la elaboración y seguimiento de los planes institucionales, mapas de
riesgos, metas, indicadores a cargo del Grupo de servicios administrativos, así como el seguimiento y control de los
tramites de inventarios con ocasión de las resoluciones de baja de bienes.
6. Apoyar en el seguimiento de los contratos de arrendamiento y los procesos sancionatorios del grupo de servicios
Administrativos
7. Asistir a las capacitaciones, comités o reuniones programadas por el supervisor del contrato o de la entidad.
8. Apoyar las evaluaciones a las propuestas que sean presentadas dentro del trámite de los procesos de selección
asignados por la supervisión
9. Apoyar cuando se requiera la elaboración y socialización de los diferentes documentos, planes y procedimientos
que se generen en el Grupo de Servicios Administrativos</v>
          </cell>
          <cell r="P86">
            <v>92000000</v>
          </cell>
          <cell r="Q86">
            <v>25525</v>
          </cell>
          <cell r="R86">
            <v>45674</v>
          </cell>
          <cell r="S86"/>
          <cell r="T86"/>
          <cell r="U86"/>
          <cell r="V86" t="str">
            <v>ANM - PROPIOS</v>
          </cell>
          <cell r="W86"/>
          <cell r="X86">
            <v>90400000</v>
          </cell>
          <cell r="Y86" t="str">
            <v xml:space="preserve">OCTAVIO SERRANO SUAREZ </v>
          </cell>
          <cell r="Z86" t="str">
            <v>COORDINADOR (A) GRUPO DE SERVICIOS ADMINISTRATIVOS</v>
          </cell>
          <cell r="AA86" t="str">
            <v>VAF</v>
          </cell>
          <cell r="AB86"/>
          <cell r="AC86"/>
          <cell r="AD86">
            <v>46022</v>
          </cell>
          <cell r="AE86">
            <v>8000000</v>
          </cell>
          <cell r="AF86">
            <v>79789293</v>
          </cell>
          <cell r="AG86" t="str">
            <v xml:space="preserve">OCTAVIO SERRANO SUAREZ </v>
          </cell>
          <cell r="AH86" t="str">
            <v>COORDINADOR (A) GRUPO DE SERVICIOS ADMINISTRATIVOS</v>
          </cell>
          <cell r="AI86" t="str">
            <v>ADRIANA MILENA LÓPEZ VÁSQUEZ</v>
          </cell>
          <cell r="AJ86" t="str">
            <v xml:space="preserve">COORDINADOR (A) GRUPO DE CONTRATACIÓN </v>
          </cell>
          <cell r="AK86" t="str">
            <v>Bogotá D.C.</v>
          </cell>
          <cell r="AL86" t="str">
            <v>14 PRESTACIÓN DE SERVICIOS</v>
          </cell>
          <cell r="AM86" t="str">
            <v>VALLE DEL CAUCA</v>
          </cell>
          <cell r="AN86" t="str">
            <v>CALI</v>
          </cell>
          <cell r="AO86" t="str">
            <v>DERECHO</v>
          </cell>
          <cell r="AP86" t="str">
            <v>ESPECIALIZACIÓN</v>
          </cell>
          <cell r="AQ86"/>
          <cell r="AR86" t="str">
            <v>ANM</v>
          </cell>
          <cell r="AS86" t="str">
            <v>085</v>
          </cell>
          <cell r="AT86">
            <v>2025</v>
          </cell>
          <cell r="AU86">
            <v>80111600</v>
          </cell>
          <cell r="AV86" t="str">
            <v>SEGUROS DEL ESTADO S.A.</v>
          </cell>
          <cell r="AW86" t="str">
            <v>11-44-10126552</v>
          </cell>
          <cell r="AX86">
            <v>45679</v>
          </cell>
          <cell r="AY86">
            <v>45679</v>
          </cell>
          <cell r="AZ86">
            <v>45680</v>
          </cell>
          <cell r="BA86">
            <v>14425</v>
          </cell>
          <cell r="BB86">
            <v>45680</v>
          </cell>
          <cell r="BC86" t="str">
            <v>POSITIVA</v>
          </cell>
          <cell r="BD86">
            <v>45681</v>
          </cell>
          <cell r="BE86">
            <v>45681</v>
          </cell>
          <cell r="BF86">
            <v>46022</v>
          </cell>
          <cell r="BG86"/>
          <cell r="BH86" t="str">
            <v>CONTRATACIÓN DIRECTA</v>
          </cell>
          <cell r="BI86" t="str">
            <v>ANM-085-2025</v>
          </cell>
          <cell r="BJ86" t="str">
            <v>https://community.secop.gov.co/Public/Tendering/OpportunityDetail/Index?noticeUID=CO1.NTC.7416004&amp;isFromPublicArea=True&amp;isModal=False</v>
          </cell>
          <cell r="BK86"/>
          <cell r="BL86"/>
          <cell r="BM86"/>
          <cell r="BN86"/>
          <cell r="BO86"/>
          <cell r="BP86"/>
          <cell r="BQ86"/>
          <cell r="BR86"/>
          <cell r="BS86"/>
          <cell r="BT86"/>
          <cell r="BU86" t="str">
            <v xml:space="preserve">NAZLY VEGA </v>
          </cell>
        </row>
        <row r="87">
          <cell r="A87" t="str">
            <v>ANM-086-2025</v>
          </cell>
          <cell r="B87" t="str">
            <v>EJECUCIÓN</v>
          </cell>
          <cell r="C87">
            <v>45687</v>
          </cell>
          <cell r="D87" t="str">
            <v>SAMIR ANDREUS FORTICH DUARTE</v>
          </cell>
          <cell r="E87">
            <v>110000225</v>
          </cell>
          <cell r="F87" t="str">
            <v>ALFONSO LUIS MONTES OTERO</v>
          </cell>
          <cell r="G87" t="str">
            <v>CONTRATO</v>
          </cell>
          <cell r="H87">
            <v>35894</v>
          </cell>
          <cell r="I87">
            <v>27</v>
          </cell>
          <cell r="J87" t="str">
            <v>PROFESIONAL</v>
          </cell>
          <cell r="K87" t="str">
            <v>CÉDULA DE CIUDADANIA</v>
          </cell>
          <cell r="L87">
            <v>1143463528</v>
          </cell>
          <cell r="M87">
            <v>3</v>
          </cell>
          <cell r="N87" t="str">
            <v xml:space="preserve">Prestar sus servicios profesionales para apoyar a la OCI desarrollando labores de seguimiento y evaluación de temas relacionados
con aspectos financieros y contables de la ANM, en ejecución del Plan Anual de Auditorías 2025 de la Entidad. 
</v>
          </cell>
          <cell r="O87" t="str">
            <v xml:space="preserve"> 1. Apoyar a la Oficina de Control Interno en la
gestión de verificación de los procesos relacionados con el cumplimiento de los lineamientos establecidos por el
Gobierno Nacional en materia de austeridad del gasto público.2. Adelantar los Informes de Ley que le sean asignados,
con la periodicidad establecida en el Plan Anual de Auditoría Interna. 3. Participar en el desarrollo de las auditorías que
le sean asignadas en el marco del Plan Anual de Auditoría Interna, conforme a su perfil profesional. 4. Gestionar los
informes a su cargo, de acuerdo con la normatividad vigente. 5. Asistir al Jefe de la Oficina de Control Interno en la
proyección de las respuestas a los requerimientos que le sean asignados conforme a su perfil profesional. 6. En el
desarrollo del ejercicio auditor, y bajo los lineamientos de la Jefe de la Oficina de Control Interno brindar asesoría a las
dependencias en la identificación y prevención de los riesgos que puedan afectar al logro de sus objetivos y examinar la
efectividad de la gestión del riesgo, de acuerdo con las metodologías establecidas y en el Estatuto de Auditoría Interna de
la Entidad. 7. Participar en la elaboración del Autodiagnóstico para el Aseguramiento y Mejora a la Calidad de la Auditoría
Interna. 8. Atender las convocatorias a mesas de trabajo, Comités y reuniones a las que sea convocado y brindar la
asistencia que requiera la Oficina de Control Interno en la fase de preparación y desarrollo de estas actividades,
conforme a su perfil profesional. 9. Cumplir de manera adecuada y oportuna todas las actividades que le sean
asignadas, y guarden relación con el objeto contractual.</v>
          </cell>
          <cell r="P87">
            <v>62799761</v>
          </cell>
          <cell r="Q87">
            <v>17425</v>
          </cell>
          <cell r="R87">
            <v>45674</v>
          </cell>
          <cell r="S87"/>
          <cell r="T87"/>
          <cell r="U87"/>
          <cell r="V87" t="str">
            <v>ANM - PROPIOS</v>
          </cell>
          <cell r="W87"/>
          <cell r="X87">
            <v>62065261</v>
          </cell>
          <cell r="Y87" t="str">
            <v>WILMA ROCIO BEJARANO GAITAN _x000D_</v>
          </cell>
          <cell r="Z87" t="str">
            <v xml:space="preserve">JEFE DE OFICINA CONTROL INTERNO </v>
          </cell>
          <cell r="AA87" t="str">
            <v>OCI</v>
          </cell>
          <cell r="AB87"/>
          <cell r="AC87"/>
          <cell r="AD87">
            <v>46022</v>
          </cell>
          <cell r="AE87">
            <v>5508751</v>
          </cell>
          <cell r="AF87">
            <v>51966169</v>
          </cell>
          <cell r="AG87" t="str">
            <v>WILMA ROCIO BEJARANO GAITAN _x000D_</v>
          </cell>
          <cell r="AH87" t="str">
            <v xml:space="preserve">JEFE DE OFICINA CONTROL INTERNO </v>
          </cell>
          <cell r="AI87"/>
          <cell r="AJ87"/>
          <cell r="AK87" t="str">
            <v>Bogotá D.C.</v>
          </cell>
          <cell r="AL87" t="str">
            <v>14 PRESTACIÓN DE SERVICIOS</v>
          </cell>
          <cell r="AM87" t="str">
            <v>CESAR</v>
          </cell>
          <cell r="AN87" t="str">
            <v>VALLEDUPAR</v>
          </cell>
          <cell r="AO87" t="str">
            <v>ADMINISTRADOR FINANCIERO</v>
          </cell>
          <cell r="AP87" t="str">
            <v>ESPECIALIZACIÓN</v>
          </cell>
          <cell r="AQ87"/>
          <cell r="AR87" t="str">
            <v>ANM</v>
          </cell>
          <cell r="AS87" t="str">
            <v>086</v>
          </cell>
          <cell r="AT87">
            <v>2025</v>
          </cell>
          <cell r="AU87">
            <v>80111600</v>
          </cell>
          <cell r="AV87" t="str">
            <v>SEGUROS DEL ESTADO S.A.</v>
          </cell>
          <cell r="AW87" t="str">
            <v>17-46-101047526</v>
          </cell>
          <cell r="AX87">
            <v>45678</v>
          </cell>
          <cell r="AY87">
            <v>45678</v>
          </cell>
          <cell r="AZ87">
            <v>45678</v>
          </cell>
          <cell r="BA87">
            <v>13425</v>
          </cell>
          <cell r="BB87">
            <v>45679</v>
          </cell>
          <cell r="BC87" t="str">
            <v>POSITIVA</v>
          </cell>
          <cell r="BD87">
            <v>45680</v>
          </cell>
          <cell r="BE87">
            <v>45680</v>
          </cell>
          <cell r="BF87">
            <v>46022</v>
          </cell>
          <cell r="BG87"/>
          <cell r="BH87" t="str">
            <v>CONTRATACIÓN DIRECTA</v>
          </cell>
          <cell r="BI87" t="str">
            <v>ANM-086-2025</v>
          </cell>
          <cell r="BJ87" t="str">
            <v>https://community.secop.gov.co/Public/Tendering/OpportunityDetail/Index?noticeUID=CO1.NTC.7404356&amp;isFromPublicArea=True&amp;isModal=False</v>
          </cell>
          <cell r="BK87"/>
          <cell r="BL87"/>
          <cell r="BM87"/>
          <cell r="BN87"/>
          <cell r="BO87"/>
          <cell r="BP87"/>
          <cell r="BQ87"/>
          <cell r="BR87"/>
          <cell r="BS87"/>
          <cell r="BT87"/>
          <cell r="BU87" t="str">
            <v xml:space="preserve">VIVIANA GUZMAN </v>
          </cell>
        </row>
        <row r="88">
          <cell r="A88" t="str">
            <v>ANM-087-2025</v>
          </cell>
          <cell r="B88" t="str">
            <v>EJECUCIÓN</v>
          </cell>
          <cell r="C88">
            <v>45687</v>
          </cell>
          <cell r="D88" t="str">
            <v>EDGAR BELTRAN MARIN</v>
          </cell>
          <cell r="E88">
            <v>500009325</v>
          </cell>
          <cell r="F88" t="str">
            <v>ALFONSO LUIS MONTES OTERO</v>
          </cell>
          <cell r="G88" t="str">
            <v>CONTRATO</v>
          </cell>
          <cell r="H88">
            <v>26946</v>
          </cell>
          <cell r="I88">
            <v>51</v>
          </cell>
          <cell r="J88" t="str">
            <v>PROFESIONAL</v>
          </cell>
          <cell r="K88" t="str">
            <v>CÉDULA DE CIUDADANIA</v>
          </cell>
          <cell r="L88">
            <v>79610655</v>
          </cell>
          <cell r="M88">
            <v>9</v>
          </cell>
          <cell r="N88" t="str">
            <v xml:space="preserve">Prestar servicios profesionales para apoyar al GGTH en la ejecución del PIC, seguimiento al MIPG en la dimensión del talento humano,
indicadores estratégicos y operativos, así como la atención a requerimientos de información del grupo y las demás dependencias de la
ANM.
</v>
          </cell>
          <cell r="O88" t="str">
            <v>1. Brindar apoyo en la recopilación de información necesaria que permita identificar las necesidades de capacitación, así como en la elaboración, ejecución y logística del Plan Institucional de Capacitación, para los servidores públicos de la ANM.
2. Brindar apoyo a la supervisión de contratos cuando sea designado.
3. Brindar apoyo en la selección, vinculación y seguimiento a los practicantes de la ANM.
4. Brindar apoyo en la vinculación y seguimiento del Teletrabajo, de acuerdo con las políticas adoptadas por el Ministerio de Trabajo.
5. Elaborar informes y reportes como respuesta a solicitudes internas y externas que se encuentren a cargo del Grupo de Gestión del Talento Humano.
6. Apoyar el seguimiento a las actividades requeridas dentro del MIPG en la dimensión de talento humano, así como las actividades del Sistema Integrado de Gestión y el seguimiento de indicadores.
7. Coadyuvar en el desarrollo y mantenimiento de la base de datos de la planta de personal de la ANM, garantizando la organización de la información del recurso humano para la formulación de programas internos y la toma de decisiones.
8. Apoyar la elaboración de la propuesta de Evaluación de Desempeño Laboral por resultados para los servidores
públicos de la Agencia Nacional de Minería.
9. Gestionar con el grupo  correspondiente la actualización de la información de talento humano en la intranet y en la pagina web de la ANM.
10. Brindar apoyo en la actualización de procedimientos y documentos cuando se requiera, así como a los planes y proyectos a cargo del Grupo de Gestión de talento humano.
11. Asistir y participar en los comités, reuniones, talleres, juntas y demás eventos que le sean indicados por el supervisor
del contrato, en relación con el objeto contractual.</v>
          </cell>
          <cell r="P88">
            <v>106163200</v>
          </cell>
          <cell r="Q88">
            <v>13725</v>
          </cell>
          <cell r="R88">
            <v>45671</v>
          </cell>
          <cell r="S88"/>
          <cell r="T88"/>
          <cell r="U88"/>
          <cell r="V88" t="str">
            <v>ANM - PROPIOS</v>
          </cell>
          <cell r="W88"/>
          <cell r="X88">
            <v>103722667</v>
          </cell>
          <cell r="Y88" t="str">
            <v>FREDDY MAURICE CORTÉS ZEA</v>
          </cell>
          <cell r="Z88" t="str">
            <v xml:space="preserve">COORDINADOR (A) GRUPO DE GESTIÓN DEL TALENTO HUMANO </v>
          </cell>
          <cell r="AA88" t="str">
            <v>VAF</v>
          </cell>
          <cell r="AB88"/>
          <cell r="AC88"/>
          <cell r="AD88">
            <v>46022</v>
          </cell>
          <cell r="AE88">
            <v>9152000</v>
          </cell>
          <cell r="AF88">
            <v>79530904</v>
          </cell>
          <cell r="AG88" t="str">
            <v>FREDDY MAURICE CORTES ZEA</v>
          </cell>
          <cell r="AH88" t="str">
            <v xml:space="preserve">COORDINADOR (A) GRUPO DE GESTIÓN DEL TALENTO HUMANO </v>
          </cell>
          <cell r="AI88"/>
          <cell r="AJ88"/>
          <cell r="AK88" t="str">
            <v>Bogotá D.C.</v>
          </cell>
          <cell r="AL88" t="str">
            <v>14 PRESTACIÓN DE SERVICIOS</v>
          </cell>
          <cell r="AM88" t="str">
            <v>BOGOTÁ D.C.</v>
          </cell>
          <cell r="AN88" t="str">
            <v>BOGOTÁ D.C</v>
          </cell>
          <cell r="AO88" t="str">
            <v>INGENIERO INDUSTRIAL</v>
          </cell>
          <cell r="AP88" t="str">
            <v>PREGRADO</v>
          </cell>
          <cell r="AQ88"/>
          <cell r="AR88" t="str">
            <v>ANM</v>
          </cell>
          <cell r="AS88" t="str">
            <v>087</v>
          </cell>
          <cell r="AT88">
            <v>2025</v>
          </cell>
          <cell r="AU88">
            <v>80111600</v>
          </cell>
          <cell r="AV88" t="str">
            <v>COMPAÑIA MUNDIAL DE SEGUROS S.A.</v>
          </cell>
          <cell r="AW88" t="str">
            <v>NB-100366215</v>
          </cell>
          <cell r="AX88">
            <v>45678</v>
          </cell>
          <cell r="AY88">
            <v>45678</v>
          </cell>
          <cell r="AZ88">
            <v>45679</v>
          </cell>
          <cell r="BA88">
            <v>13525</v>
          </cell>
          <cell r="BB88">
            <v>45679</v>
          </cell>
          <cell r="BC88" t="str">
            <v>POSITIVA</v>
          </cell>
          <cell r="BD88">
            <v>45679</v>
          </cell>
          <cell r="BE88">
            <v>45679</v>
          </cell>
          <cell r="BF88">
            <v>46022</v>
          </cell>
          <cell r="BG88"/>
          <cell r="BH88" t="str">
            <v>CONTRATACIÓN DIRECTA</v>
          </cell>
          <cell r="BI88" t="str">
            <v>ANM-087-2025</v>
          </cell>
          <cell r="BJ88" t="str">
            <v>https://community.secop.gov.co/Public/Tendering/OpportunityDetail/Index?noticeUID=CO1.NTC.7407039&amp;isFromPublicArea=True&amp;isModal=False</v>
          </cell>
          <cell r="BK88"/>
          <cell r="BL88"/>
          <cell r="BM88"/>
          <cell r="BN88"/>
          <cell r="BO88"/>
          <cell r="BP88"/>
          <cell r="BQ88"/>
          <cell r="BR88"/>
          <cell r="BS88"/>
          <cell r="BT88"/>
          <cell r="BU88" t="str">
            <v xml:space="preserve">NAZLY VEGA </v>
          </cell>
        </row>
        <row r="89">
          <cell r="A89" t="str">
            <v>ANM-088-2025</v>
          </cell>
          <cell r="B89" t="str">
            <v>EJECUCIÓN</v>
          </cell>
          <cell r="C89">
            <v>45684</v>
          </cell>
          <cell r="D89" t="str">
            <v>HENRY LUIS SAMPER NUÑEZ</v>
          </cell>
          <cell r="E89">
            <v>500009425</v>
          </cell>
          <cell r="F89" t="str">
            <v>PAULA ANDREA PIÑEROS CUESTA</v>
          </cell>
          <cell r="G89" t="str">
            <v>CONTRATO</v>
          </cell>
          <cell r="H89">
            <v>28679</v>
          </cell>
          <cell r="I89">
            <v>47</v>
          </cell>
          <cell r="J89" t="str">
            <v>PROFESIONAL</v>
          </cell>
          <cell r="K89" t="str">
            <v>CÉDULA DE CIUDADANIA</v>
          </cell>
          <cell r="L89">
            <v>72238553</v>
          </cell>
          <cell r="M89">
            <v>6</v>
          </cell>
          <cell r="N89" t="str">
            <v xml:space="preserve">PRESTACIÓN DE SERVICIOS PARA REALIZAR ACTIVIDADES REQUERIDAS A CARGO DEL GRF, REGISTRO, ANÁLISIS, CONCILIACIÓN Y SEGUIMIENTO DE LA INFORMACIÓN CONTABLE. </v>
          </cell>
          <cell r="O89" t="str">
            <v>1. Elaborar de manera técnica por lo menos en un 20% las conciliaciones bancarias asignadas en las cuales la ANM maneja los recursos, de acuerdo con los principios de contabilidad y las normas de la Contaduría General de la Nación dentro de los plazos establecidos mensualmente, como son: Banco de Bogotá cuenta de ahorros 000021980, cuenta corriente No. 000021998, cuenta de ahorros No.000024422. 2. Preparar memorandos técnicos para llevar a cabo la depuración de cuentas de ACTIVOS (1110-Depósitos en Instituciones Financieras, entre otros), PASIVOS (2401-Adquisición de bienes y servicios nacionales, 2403-
Transferencias por pagar, 2407- Recursos a favor de terceros, 2424-Descuentos de nómina, 2490-Otras cuentas por
pagar, 2511-Beneficios a los empleados a corto plazo), GASTOS (5101-Sueldos y salarios, 5103-Contribuciones
efectivas, 5104-Aportes sobre la nómina, 5107-Prestaciones sociales,
5108-Gastos de personal diversos, 5111-Generales, 5360-Depreciación de propiedades, planta y equipo, 5366-
Amortización de activos intangibles, 5368-Provisión litigios y demandas, 5423-Otras transferencias, 5720-Operaciones de
enlace, 5804-Financieros, 5890-Gastos diversos, 5893-Devoluciones y descuentos ingresos fiscales, informar el
resultado al área que corresponda para los ajustes respectivos.
3. Apoyar en la radicación, verificación y causación de las cuentas por pagar de los proveedores y contratistas con cargo
a los recursos asignados a la ANM, en por lo menos el 30% de las radicaciones.
4. Brindar apoyo en el proceso de conciliación mensual de los módulos de Tesorería y Contabilidad relacionados con la
información bancaria y financiera, verificando y ajustando de manera oportuna las diferencias encontradas.
5. Apoyar la conciliación de operaciones recíprocas con las entidades públicas relacionadas con los aportes parafiscales
(Entidades públicas: SENA, ICBF) haciendo un seguimiento adecuado de las mismas y justificando oportunamente las
diferencias que se presenten soportadas en evidencias.
6. Apoyar en la consolidación y generación de información requerida por los sistemas establecidos para facturación
electrónica cuando se requiera, según directrices del Ministerio de Hacienda, realizar el registro de usuarios,
supervisores de contratos, para la recepción de las facturas de acuerdo con las solicitudes recibidas.
7. Dar respuesta a las solicitudes de interés general, particular y requerimientos de los entes de control y los asignados.
8. Apoyar en el análisis, seguimiento y ajuste de cuentas contables de por lo menos el 20% de las cuentas del ACTIVO
(1.1 efectivo y equivalentes al efectivo, 1.3 cuentas por cobrar, 1.4 prestamos por cobrar, 1.6 propiedades planta y
equipo, 1.9 otros activos), PASIVO (2.4 cuentas por pagar), GASTOS (5.1 de administración y operación, 5.3 deterioro,
depreciaciones, amortizaciones y provisiones). CUENTAS DE ORDEN (8. cuentas de orden deudoras, cuentas de orden
acreedoras), de los recursos (PGN y SGR) y
elaborar los ajustes que considere necesarios para garantizar la sostenibilidad contable.
9. Asistir y participar en los comités, reuniones, talleres, juntas y demás eventos que le indique el supervisor y se
relacionen con el objeto del contrato.
10. Las demás que sean requeridas por el Supervisor del contrato y que tengan relación con el objeto a desarrollar.</v>
          </cell>
          <cell r="P89">
            <v>95666667</v>
          </cell>
          <cell r="Q89">
            <v>13825</v>
          </cell>
          <cell r="R89">
            <v>45671</v>
          </cell>
          <cell r="S89"/>
          <cell r="T89"/>
          <cell r="U89"/>
          <cell r="V89" t="str">
            <v>ANM - PROPIOS</v>
          </cell>
          <cell r="W89"/>
          <cell r="X89">
            <v>92933333</v>
          </cell>
          <cell r="Y89" t="str">
            <v>ARIEL RAMIRO POLANIA MEDINA</v>
          </cell>
          <cell r="Z89" t="str">
            <v xml:space="preserve">COORDINADOR (A) GRUPO DE RECURSOS FINANCIEROS </v>
          </cell>
          <cell r="AA89" t="str">
            <v>VAF</v>
          </cell>
          <cell r="AB89"/>
          <cell r="AC89"/>
          <cell r="AD89">
            <v>46022</v>
          </cell>
          <cell r="AE89">
            <v>8200000</v>
          </cell>
          <cell r="AF89">
            <v>79593115</v>
          </cell>
          <cell r="AG89" t="str">
            <v>ARIEL RAMIRO POLANIA MEDINA</v>
          </cell>
          <cell r="AH89" t="str">
            <v xml:space="preserve">COORDINADOR (A) GRUPO DE RECURSOS FINANCIEROS </v>
          </cell>
          <cell r="AI89"/>
          <cell r="AJ89"/>
          <cell r="AK89" t="str">
            <v>Bogotá D.C.</v>
          </cell>
          <cell r="AL89" t="str">
            <v>14 PRESTACIÓN DE SERVICIOS</v>
          </cell>
          <cell r="AM89" t="str">
            <v>CESAR</v>
          </cell>
          <cell r="AN89" t="str">
            <v>VALLEDUPAR</v>
          </cell>
          <cell r="AO89" t="str">
            <v>CONTADOR PÚBLICO</v>
          </cell>
          <cell r="AP89" t="str">
            <v>PREGRADO</v>
          </cell>
          <cell r="AQ89"/>
          <cell r="AR89" t="str">
            <v>ANM</v>
          </cell>
          <cell r="AS89" t="str">
            <v>088</v>
          </cell>
          <cell r="AT89">
            <v>2025</v>
          </cell>
          <cell r="AU89">
            <v>80111600</v>
          </cell>
          <cell r="AV89" t="str">
            <v>SEGUROS DEL ESTADO S.A.</v>
          </cell>
          <cell r="AW89" t="str">
            <v>14-46-101130448</v>
          </cell>
          <cell r="AX89">
            <v>45678</v>
          </cell>
          <cell r="AY89">
            <v>45678</v>
          </cell>
          <cell r="AZ89">
            <v>45678</v>
          </cell>
          <cell r="BA89">
            <v>12725</v>
          </cell>
          <cell r="BB89">
            <v>45678</v>
          </cell>
          <cell r="BC89" t="str">
            <v>POSITIVA</v>
          </cell>
          <cell r="BD89">
            <v>45679</v>
          </cell>
          <cell r="BE89">
            <v>45679</v>
          </cell>
          <cell r="BF89">
            <v>46022</v>
          </cell>
          <cell r="BG89"/>
          <cell r="BH89" t="str">
            <v>CONTRATACIÓN DIRECTA</v>
          </cell>
          <cell r="BI89" t="str">
            <v>ANM-088-2025</v>
          </cell>
          <cell r="BJ89" t="str">
            <v>https://community.secop.gov.co/Public/Tendering/OpportunityDetail/Index?noticeUID=CO1.NTC.7404587&amp;isFromPublicArea=True&amp;isModal=False</v>
          </cell>
          <cell r="BK89"/>
          <cell r="BL89"/>
          <cell r="BM89"/>
          <cell r="BN89"/>
          <cell r="BO89"/>
          <cell r="BP89"/>
          <cell r="BQ89"/>
          <cell r="BR89"/>
          <cell r="BS89"/>
          <cell r="BT89"/>
          <cell r="BU89" t="str">
            <v xml:space="preserve">VIVIANA GUZMAN </v>
          </cell>
        </row>
        <row r="90">
          <cell r="A90" t="str">
            <v>ANM-089-2025</v>
          </cell>
          <cell r="B90" t="str">
            <v>EJECUCIÓN</v>
          </cell>
          <cell r="C90">
            <v>45685</v>
          </cell>
          <cell r="D90" t="str">
            <v xml:space="preserve">ANGELICA MARIA SUAREZ ROCHELS         </v>
          </cell>
          <cell r="E90">
            <v>400000325</v>
          </cell>
          <cell r="F90" t="str">
            <v>MARIA PAULA CASTILLO OSORIO</v>
          </cell>
          <cell r="G90" t="str">
            <v>CONTRATO</v>
          </cell>
          <cell r="H90">
            <v>31964</v>
          </cell>
          <cell r="I90">
            <v>38</v>
          </cell>
          <cell r="J90" t="str">
            <v>PROFESIONAL</v>
          </cell>
          <cell r="K90" t="str">
            <v>CÉDULA DE CIUDADANIA</v>
          </cell>
          <cell r="L90">
            <v>1091656593</v>
          </cell>
          <cell r="M90">
            <v>3</v>
          </cell>
          <cell r="N90" t="str">
            <v xml:space="preserve">Prestar servicios profesionales para apoyar al grupo Socio ambiental en los procesos de formulación, actualización, seguimiento,
 ejecución presupuestal, generación y rendición de informes relacionadas con los productos y actividades propios del proyecto de
 inversión del equipo de trabajo. 
</v>
          </cell>
          <cell r="O90" t="str">
            <v>1. Apoyar en los procesos de formulación, actualización, seguimiento, ejecución presupuestal, generación y rendición de informes relacionados con los productos y actividades del proyecto de inversión "Mejoramiento de la Gestión de la Conflictividad Socio-ambiental existente en torno a la Actividad Minera en el País".
2. Prestar apoyo en la formulación, revisión, modificación, reporte y seguimiento al Plan Anual de Adquisiciones del Grupo Socio ambiental.
3. Apoyar y consolidar información necesaria para la respuesta a requerimientos, consultas y reportes relacionados con los productos y actividades propios del proyecto de inversión del Grupo Socio ambiental.
4. Apoyar la solicitud de líneas y expedición de los CDPs del Grupo Socio ambiental en el aplicativo SISGESTION para la adecuada presentación de las líneas de contratación aprobadas en el sistema, al igual que proyectar memorandos de liberación y anulación de saldos para una adecuada gestión presupuestal del proyecto de inversión del equipo de trabajo.
5. Realizar seguimiento y reporte mensual de los indicadores estratégicos y operativos del Grupo Socio ambiental en el aplicativo ISOLUCION, incluyendo las evidencias que soporten los datos incluidos en el aplicativo.
6 . Realizar el diligenciamiento y disponer la información relacionada con el proyecto de inversión del grupo Socio ambiental en las bases de datos, carpetas compartidas y en las aplicaciones de la ANM, conforme a las políticas, lineamientos e instructivos de la Entidad._x000D_</v>
          </cell>
          <cell r="P90">
            <v>116111970</v>
          </cell>
          <cell r="Q90">
            <v>18925</v>
          </cell>
          <cell r="R90">
            <v>45674</v>
          </cell>
          <cell r="S90"/>
          <cell r="T90"/>
          <cell r="U90"/>
          <cell r="V90" t="str">
            <v>ANM - PROPIOS</v>
          </cell>
          <cell r="W90"/>
          <cell r="X90">
            <v>116012951</v>
          </cell>
          <cell r="Y90" t="str">
            <v>LAURA CAMILA RAMOS DÍAZ</v>
          </cell>
          <cell r="Z90" t="str">
            <v xml:space="preserve">VICEPRSIDENTE DE PROMOCIÓN Y FOMENTO </v>
          </cell>
          <cell r="AA90" t="str">
            <v>VPF</v>
          </cell>
          <cell r="AB90"/>
          <cell r="AC90"/>
          <cell r="AD90">
            <v>46022</v>
          </cell>
          <cell r="AE90">
            <v>10206418</v>
          </cell>
          <cell r="AF90">
            <v>52378877</v>
          </cell>
          <cell r="AG90" t="str">
            <v>ÁNGELA ANDREA VELANDIA PEDRAZA</v>
          </cell>
          <cell r="AH90" t="str">
            <v xml:space="preserve">COORDINADOR (A) GRUPO SOCIOAMBIENTAL </v>
          </cell>
          <cell r="AI90"/>
          <cell r="AJ90"/>
          <cell r="AK90" t="str">
            <v>Bogotá D.C.</v>
          </cell>
          <cell r="AL90" t="str">
            <v>14 PRESTACIÓN DE SERVICIOS</v>
          </cell>
          <cell r="AM90" t="str">
            <v>BOGOTÁ D.C.</v>
          </cell>
          <cell r="AN90" t="str">
            <v>BOGOTÁ D.C</v>
          </cell>
          <cell r="AO90" t="str">
            <v>ADMINISTRADOR DE EMPRESAS</v>
          </cell>
          <cell r="AP90" t="str">
            <v>ESPECIALIZACIÓN</v>
          </cell>
          <cell r="AQ90"/>
          <cell r="AR90" t="str">
            <v>ANM</v>
          </cell>
          <cell r="AS90" t="str">
            <v>089</v>
          </cell>
          <cell r="AT90">
            <v>2025</v>
          </cell>
          <cell r="AU90">
            <v>80111600</v>
          </cell>
          <cell r="AV90" t="str">
            <v>SEGUROS DEL ESTADO S.A.</v>
          </cell>
          <cell r="AW90" t="str">
            <v>11-44-101246616</v>
          </cell>
          <cell r="AX90">
            <v>45680</v>
          </cell>
          <cell r="AY90">
            <v>45680</v>
          </cell>
          <cell r="AZ90">
            <v>45680</v>
          </cell>
          <cell r="BA90">
            <v>15925</v>
          </cell>
          <cell r="BB90">
            <v>45681</v>
          </cell>
          <cell r="BC90" t="str">
            <v>POSITIVA</v>
          </cell>
          <cell r="BD90">
            <v>45681</v>
          </cell>
          <cell r="BE90">
            <v>45681</v>
          </cell>
          <cell r="BF90">
            <v>46022</v>
          </cell>
          <cell r="BG90"/>
          <cell r="BH90" t="str">
            <v>CONTRATACIÓN DIRECTA</v>
          </cell>
          <cell r="BI90" t="str">
            <v>ANM-089-2025</v>
          </cell>
          <cell r="BJ90" t="str">
            <v>https://community.secop.gov.co/Public/Tendering/OpportunityDetail/Index?noticeUID=CO1.NTC.7426785&amp;isFromPublicArea=True&amp;isModal=False</v>
          </cell>
          <cell r="BK90"/>
          <cell r="BL90"/>
          <cell r="BM90"/>
          <cell r="BN90"/>
          <cell r="BO90"/>
          <cell r="BP90"/>
          <cell r="BQ90"/>
          <cell r="BR90"/>
          <cell r="BS90"/>
          <cell r="BT90"/>
          <cell r="BU90" t="str">
            <v xml:space="preserve">NAZLY VEGA </v>
          </cell>
        </row>
        <row r="91">
          <cell r="A91" t="str">
            <v>ANM-090-2025</v>
          </cell>
          <cell r="B91" t="str">
            <v>EJECUCIÓN</v>
          </cell>
          <cell r="C91">
            <v>45664</v>
          </cell>
          <cell r="D91" t="str">
            <v xml:space="preserve">ANGEE KATHERINE AVILA SUAREZ  </v>
          </cell>
          <cell r="E91">
            <v>400000925</v>
          </cell>
          <cell r="F91" t="str">
            <v>MARIA PAULA CASTILLO OSORIO</v>
          </cell>
          <cell r="G91" t="str">
            <v>CONTRATO</v>
          </cell>
          <cell r="H91">
            <v>32580</v>
          </cell>
          <cell r="I91">
            <v>36</v>
          </cell>
          <cell r="J91" t="str">
            <v>APOYO A LA GESTIÓN</v>
          </cell>
          <cell r="K91" t="str">
            <v>CÉDULA DE CIUDADANIA</v>
          </cell>
          <cell r="L91">
            <v>1032427826</v>
          </cell>
          <cell r="M91">
            <v>8</v>
          </cell>
          <cell r="N91" t="str">
            <v xml:space="preserve">Prestar servicios de apoyo a la gestión en la depuración y seguimiento permanente al sistema de gestión documental – SGD y correo
 institucional del equipo de trabajo, teniendo en cuenta el quehacer del equipo de trabajo, además apoyar los temas operativos
 priorizados desde la coordinación del grupo que le sean asignados, , en el marco del fortalecimiento de la presencia institucional de la ANM en territorio. 
</v>
          </cell>
          <cell r="O91" t="str">
            <v>1. Apoyar el seguimiento al plan de trabajo del Grupo Socioambiental.
2 . Revisar y gestionar los correos electrónicos del Grupo Socioambiental, asegurando su adecuada clasificación, respuesta y envío de las comunicaciones internas y externas, conforme a los procedimientos y lineamientos
institucionales.
3. Revisar el Sistema de Gestión Documental (SGD), actuando como enlace del Grupo Socioambiental para garantizar el
adecuado registro, organización y seguimiento de la documentación generada, en cumplimiento de los procedimientos
institucionales y normativos aplicables.
4. Apoyar el seguimiento a las Peticiones, Quejas, Reclamos y Sugerencias (PQRS) asignadas al Grupo Socioambiental,
garantizando su gestión oportuna y adecuada conforme a los procedimientos institucionales.
5. Asistir, participar y apoyar técnica y jurídicamente mesas de trabajo, reuniones, y demás actividades institucionales
que le indique el supervisor. Presentar informe con resumen destacando la información relevante para la Agencia
Nacional de Minería.
6. Diligenciar y disponer la información en las bases de datos, carpetas compartidas y las aplicaciones de la Agencia
Nacional de Minería, conforme a las políticas, lineamientos e instructivos de la Entidad.</v>
          </cell>
          <cell r="P91">
            <v>37916417</v>
          </cell>
          <cell r="Q91">
            <v>19125</v>
          </cell>
          <cell r="R91">
            <v>45674</v>
          </cell>
          <cell r="S91"/>
          <cell r="T91"/>
          <cell r="U91"/>
          <cell r="V91" t="str">
            <v>ANM - PROPIOS</v>
          </cell>
          <cell r="W91"/>
          <cell r="X91">
            <v>37548595</v>
          </cell>
          <cell r="Y91" t="str">
            <v>LAURA CAMILA RAMOS DÍAZ</v>
          </cell>
          <cell r="Z91" t="str">
            <v xml:space="preserve">VICEPRSIDENTE DE PROMOCIÓN Y FOMENTO </v>
          </cell>
          <cell r="AA91" t="str">
            <v>VPF</v>
          </cell>
          <cell r="AB91"/>
          <cell r="AC91"/>
          <cell r="AD91">
            <v>45991</v>
          </cell>
          <cell r="AE91">
            <v>3622051</v>
          </cell>
          <cell r="AF91">
            <v>52378877</v>
          </cell>
          <cell r="AG91" t="str">
            <v>ÁNGELA ANDREA VELANDIA PEDRAZA</v>
          </cell>
          <cell r="AH91" t="str">
            <v xml:space="preserve">COORDINADOR (A) GRUPO SOCIOAMBIENTAL </v>
          </cell>
          <cell r="AI91"/>
          <cell r="AJ91"/>
          <cell r="AK91" t="str">
            <v>Bogotá D.C.</v>
          </cell>
          <cell r="AL91" t="str">
            <v>14 PRESTACIÓN DE SERVICIOS</v>
          </cell>
          <cell r="AM91" t="str">
            <v>BOGOTÁ D.C.</v>
          </cell>
          <cell r="AN91" t="str">
            <v>BOGOTÁ</v>
          </cell>
          <cell r="AO91" t="str">
            <v xml:space="preserve">TECNOLOGIA NEGOCIACION
INTERNACIONAL </v>
          </cell>
          <cell r="AP91" t="str">
            <v>PREGRADO</v>
          </cell>
          <cell r="AQ91"/>
          <cell r="AR91" t="str">
            <v>ANM</v>
          </cell>
          <cell r="AS91" t="str">
            <v>090</v>
          </cell>
          <cell r="AT91">
            <v>2025</v>
          </cell>
          <cell r="AU91">
            <v>80111600</v>
          </cell>
          <cell r="AV91" t="str">
            <v>COMPAÑIA MUNDIAL DE SEGUROS S.A.</v>
          </cell>
          <cell r="AW91" t="str">
            <v>NB-100366602</v>
          </cell>
          <cell r="AX91">
            <v>45680</v>
          </cell>
          <cell r="AY91">
            <v>45680</v>
          </cell>
          <cell r="AZ91">
            <v>45681</v>
          </cell>
          <cell r="BA91">
            <v>16225</v>
          </cell>
          <cell r="BB91">
            <v>45681</v>
          </cell>
          <cell r="BC91" t="str">
            <v>POSITIVA</v>
          </cell>
          <cell r="BD91">
            <v>45684</v>
          </cell>
          <cell r="BE91">
            <v>45684</v>
          </cell>
          <cell r="BF91">
            <v>45991</v>
          </cell>
          <cell r="BG91"/>
          <cell r="BH91" t="str">
            <v>CONTRATACIÓN DIRECTA</v>
          </cell>
          <cell r="BI91" t="str">
            <v>ANM-090-2025</v>
          </cell>
          <cell r="BJ91" t="str">
            <v>https://community.secop.gov.co/Public/Tendering/OpportunityDetail/Index?noticeUID=CO1.NTC.7427945&amp;isFromPublicArea=True&amp;isModal=False</v>
          </cell>
          <cell r="BK91"/>
          <cell r="BL91"/>
          <cell r="BM91"/>
          <cell r="BN91"/>
          <cell r="BO91"/>
          <cell r="BP91"/>
          <cell r="BQ91"/>
          <cell r="BR91"/>
          <cell r="BS91"/>
          <cell r="BT91"/>
          <cell r="BU91" t="str">
            <v xml:space="preserve">VIVIANA GUZMAN </v>
          </cell>
        </row>
        <row r="92">
          <cell r="A92" t="str">
            <v>ANM-091-2025</v>
          </cell>
          <cell r="B92" t="str">
            <v>EJECUCIÓN</v>
          </cell>
          <cell r="C92">
            <v>45660</v>
          </cell>
          <cell r="D92" t="str">
            <v xml:space="preserve">SANDRA YINETH MORENO RUIZ </v>
          </cell>
          <cell r="E92">
            <v>400000125</v>
          </cell>
          <cell r="F92" t="str">
            <v>SIRLY ANA RUIZ FLOREZ</v>
          </cell>
          <cell r="G92" t="str">
            <v>CONTRATO</v>
          </cell>
          <cell r="H92">
            <v>30842</v>
          </cell>
          <cell r="I92">
            <v>41</v>
          </cell>
          <cell r="J92" t="str">
            <v>PROFESIONAL</v>
          </cell>
          <cell r="K92" t="str">
            <v>CÉDULA DE CIUDADANIA</v>
          </cell>
          <cell r="L92">
            <v>46387009</v>
          </cell>
          <cell r="M92">
            <v>4</v>
          </cell>
          <cell r="N92" t="str">
            <v>Prestar servicios profesionales para al grupo Socio ambiental en los trámites administrativos, de planeación y gestión del equipo de trabajo, al igual que en los procesos de contratación de prestación de servicios profesionales del grupo para el fortalecimiento de la presencia institucional de la ANM</v>
          </cell>
          <cell r="O92" t="str">
            <v>1. Apoyar en la formulación y modificaciones al Plan Anual de Adquisiciones del Grupo Socioambienta,l en lo relativo a la
actividad del equipo de trabajo.
2. Apoyar al Grupo Socio ambiental en los procesos de contratación de prestación de servicios profesionales y de apoyo
a la gestión.
3. Apoyar el proceso de revisión de documentación necesaria para la contratación de prestación de servicios
profesionales, al igual que la proyección de los estudios previos, certificaciones de objetos iguales, análisis de
experiencia e idoneidad, entre otros documentos necesarios para establecer la procedencia de las solicitudes de
procesos de contratación.
4. Apoyar el trámite de adiciones, cesiones, modificaciones, prórrogas, suspensiones o cualquier otra figura que surja
durante la ejecución contractual de los contratos de prestación de servicios profesionales y de apoyo a la gestión del
Grupo Socio ambiental.
5. Prestar apoyo a los supervisores y contratistas en la gestión operativa y administrativa de la ejecución contractual, al
igual que en lo relacionado con el acceso a las plataformas de la entidad, y en los trámites de perfeccionamiento y
legalización de contratos, otrosí, actas de terminación, suspensiones y demás actos bilaterales relacionados con la
gestión contractual.
6. Atender los requerimientos de información internos o externos relacionados con la ejecución contractual propia del
proyecto de inversión del grupo socio ambiental.
7. Asistir, participar y apoyar reuniones, mesas de trabajo y demás actividades institucionales que le indique el supervisor
del contrato.
8. Apoyar el diligenciamiento de las bases de datos relacionadas con trámites administrativos y de planeación y gestión
del grupo socio ambiental en las carpetas compartidas y las aplicaciones de la ANM conforme a las políticas,
lineamientos e instructivos de la Entidad.</v>
          </cell>
          <cell r="P92">
            <v>108757800</v>
          </cell>
          <cell r="Q92">
            <v>18825</v>
          </cell>
          <cell r="R92">
            <v>45674</v>
          </cell>
          <cell r="S92"/>
          <cell r="T92"/>
          <cell r="U92"/>
          <cell r="V92" t="str">
            <v>ANM - PROPIOS</v>
          </cell>
          <cell r="W92"/>
          <cell r="X92">
            <v>106725943</v>
          </cell>
          <cell r="Y92" t="str">
            <v>LAURA CAMILA RAMOS DÍAZ</v>
          </cell>
          <cell r="Z92" t="str">
            <v xml:space="preserve">VICEPRSIDENTE DE PROMOCIÓN Y FOMENTO </v>
          </cell>
          <cell r="AA92" t="str">
            <v>VPF</v>
          </cell>
          <cell r="AB92"/>
          <cell r="AC92"/>
          <cell r="AD92">
            <v>46022</v>
          </cell>
          <cell r="AE92">
            <v>9416995</v>
          </cell>
          <cell r="AF92">
            <v>52378877</v>
          </cell>
          <cell r="AG92" t="str">
            <v>ÁNGELA ANDREA VELANDIA PEDRAZA</v>
          </cell>
          <cell r="AH92" t="str">
            <v xml:space="preserve">COORDINADOR (A) GRUPO SOCIOAMBIENTAL </v>
          </cell>
          <cell r="AI92" t="str">
            <v>ADRIANA MILENA LÓPEZ VÁSQUEZ</v>
          </cell>
          <cell r="AJ92" t="str">
            <v xml:space="preserve">COORDINADOR (A) GRUPO DE CONTRATACIÓN </v>
          </cell>
          <cell r="AK92" t="str">
            <v>Bogotá D.C.</v>
          </cell>
          <cell r="AL92" t="str">
            <v>14 PRESTACIÓN DE SERVICIOS</v>
          </cell>
          <cell r="AM92" t="str">
            <v>CASANARE</v>
          </cell>
          <cell r="AN92" t="str">
            <v>TAURAMENA</v>
          </cell>
          <cell r="AO92" t="str">
            <v>ADMINISTRADOR DE EMPRESAS</v>
          </cell>
          <cell r="AP92" t="str">
            <v>PREGRADO</v>
          </cell>
          <cell r="AQ92"/>
          <cell r="AR92" t="str">
            <v>ANM</v>
          </cell>
          <cell r="AS92" t="str">
            <v>091</v>
          </cell>
          <cell r="AT92">
            <v>2025</v>
          </cell>
          <cell r="AU92">
            <v>80111600</v>
          </cell>
          <cell r="AV92" t="str">
            <v>ASEGURADORA SOLIDARIA DE COLOMBIA</v>
          </cell>
          <cell r="AW92" t="str">
            <v>360-47-994000038948</v>
          </cell>
          <cell r="AX92">
            <v>45678</v>
          </cell>
          <cell r="AY92">
            <v>45679</v>
          </cell>
          <cell r="AZ92">
            <v>45679</v>
          </cell>
          <cell r="BA92">
            <v>13225</v>
          </cell>
          <cell r="BB92">
            <v>45679</v>
          </cell>
          <cell r="BC92" t="str">
            <v>POSITIVA</v>
          </cell>
          <cell r="BD92">
            <v>45680</v>
          </cell>
          <cell r="BE92">
            <v>45680</v>
          </cell>
          <cell r="BF92">
            <v>46022</v>
          </cell>
          <cell r="BG92"/>
          <cell r="BH92" t="str">
            <v>CONTRATACIÓN DIRECTA</v>
          </cell>
          <cell r="BI92" t="str">
            <v>ANM-091-2025</v>
          </cell>
          <cell r="BJ92" t="str">
            <v>https://community.secop.gov.co/Public/Tendering/OpportunityDetail/Index?noticeUID=CO1.NTC.7408316&amp;isFromPublicArea=True&amp;isModal=False</v>
          </cell>
          <cell r="BK92"/>
          <cell r="BL92"/>
          <cell r="BM92"/>
          <cell r="BN92"/>
          <cell r="BO92"/>
          <cell r="BP92"/>
          <cell r="BQ92"/>
          <cell r="BR92"/>
          <cell r="BS92"/>
          <cell r="BT92"/>
          <cell r="BU92" t="str">
            <v xml:space="preserve">NAZLY VEGA </v>
          </cell>
        </row>
        <row r="93">
          <cell r="A93" t="str">
            <v>ANM-092-2025</v>
          </cell>
          <cell r="B93" t="str">
            <v>EJECUCIÓN</v>
          </cell>
          <cell r="C93">
            <v>45659</v>
          </cell>
          <cell r="D93" t="str">
            <v xml:space="preserve">JULIAN FELIPE CRISTIANO MENDIVELSO </v>
          </cell>
          <cell r="E93">
            <v>400000525</v>
          </cell>
          <cell r="F93" t="str">
            <v>SIRLY ANA RUIZ FLOREZ</v>
          </cell>
          <cell r="G93" t="str">
            <v>CONTRATO</v>
          </cell>
          <cell r="H93">
            <v>36887</v>
          </cell>
          <cell r="I93">
            <v>24</v>
          </cell>
          <cell r="J93" t="str">
            <v>PROFESIONAL</v>
          </cell>
          <cell r="K93" t="str">
            <v>CÉDULA DE CIUDADANIA</v>
          </cell>
          <cell r="L93">
            <v>1010008881</v>
          </cell>
          <cell r="M93">
            <v>6</v>
          </cell>
          <cell r="N93" t="str">
            <v>Prestar servicios profesionales para apoyar jurídicamente al grupo Socio ambiental en procesos de consolidación de información y seguimiento a los espacios efectivos de dialogo asociados a la conflictividad socioambiental existente en torno a la actividad minera en el país</v>
          </cell>
          <cell r="O93" t="str">
            <v>1. Apoyar jurídicamente la gestión administrativa y contractual de los convenios interadministrativos suscritos por la ANM
con las autoridades ambientales que faciliten la gestión y el cumplimiento de funciones de la ANM y normativa vigente en
los territorios. Proyectar la actualización del normograma del Grupo Socioambiental.
2. Participar en mesas de trabajo territoriales, mesas de diálogo, y otros espacios con comunidades étnicas, campesinas
y demás actores en el territorio, así como apoyar el desarrollo del diálogo institucional e interinstitucional con
autoridades, entes territoriales y entidades públicas para para atender y gestionar la conflictividad socioambiental
relacionada con la actividad minera.
3. Participar en la integración y fortalecimiento del enfoque de derechos humanos en las diversas actividades, decisiones
y procedimientos de la Agencia Nacional de Minería, contribuyendo a la elaboración de documentos que aseguren la
armonización de la actividad minera con los derechos humanos.
4. Apoyar en la actualización y consolidación del Observatorio de la Agencia Nacional de Minería, con el propósito de
garantizar una información precisa y completa en los aspectos jurídicos, sociales, ambientales y de conflictividad
asociados a la actividad minera con énfasis en la política de derechos humanos y de género del sector.
5. Proyectar oficios, memorandos, documentos de respuesta a los derechos de petición y solicitudes de información que
sean asignadas a través del Sistema de Gestión Documental. Elaborar y consolidar informes, reportes, presentaciones
que se requieran al Grupo Socioambiental.
6. Diligenciar y disponer la información en las bases de datos, carpetas compartidas y las aplicaciones de la Agencia
Nacional de Minería, conforme a las políticas, lineamientos e instructivos de la Entidad._x000D_</v>
          </cell>
          <cell r="P93">
            <v>63350648</v>
          </cell>
          <cell r="Q93">
            <v>19025</v>
          </cell>
          <cell r="R93">
            <v>45674</v>
          </cell>
          <cell r="S93"/>
          <cell r="T93"/>
          <cell r="U93"/>
          <cell r="V93" t="str">
            <v>ANM - PROPIOS</v>
          </cell>
          <cell r="W93"/>
          <cell r="X93">
            <v>62432511</v>
          </cell>
          <cell r="Y93" t="str">
            <v>LAURA CAMILA RAMOS DÍAZ</v>
          </cell>
          <cell r="Z93" t="str">
            <v xml:space="preserve">VICEPRSIDENTE DE PROMOCIÓN Y FOMENTO </v>
          </cell>
          <cell r="AA93" t="str">
            <v>VPF</v>
          </cell>
          <cell r="AB93"/>
          <cell r="AC93"/>
          <cell r="AD93">
            <v>46022</v>
          </cell>
          <cell r="AE93">
            <v>5508751</v>
          </cell>
          <cell r="AF93">
            <v>52378877</v>
          </cell>
          <cell r="AG93" t="str">
            <v>ÁNGELA ANDREA VELANDIA PEDRAZA</v>
          </cell>
          <cell r="AH93" t="str">
            <v xml:space="preserve">COORDINADOR (A) GRUPO SOCIOAMBIENTAL </v>
          </cell>
          <cell r="AI93"/>
          <cell r="AJ93"/>
          <cell r="AK93" t="str">
            <v>Bogotá D.C.</v>
          </cell>
          <cell r="AL93" t="str">
            <v>14 PRESTACIÓN DE SERVICIOS</v>
          </cell>
          <cell r="AM93" t="str">
            <v>BOGOTÁ D.C.</v>
          </cell>
          <cell r="AN93" t="str">
            <v>BOGOTÁ</v>
          </cell>
          <cell r="AO93" t="str">
            <v>DERECHO</v>
          </cell>
          <cell r="AP93" t="str">
            <v>MAESTRÍA</v>
          </cell>
          <cell r="AQ93"/>
          <cell r="AR93" t="str">
            <v>ANM</v>
          </cell>
          <cell r="AS93" t="str">
            <v>092</v>
          </cell>
          <cell r="AT93">
            <v>2025</v>
          </cell>
          <cell r="AU93">
            <v>80111600</v>
          </cell>
          <cell r="AV93" t="str">
            <v>SEGUROS DEL ESTADO S.A.</v>
          </cell>
          <cell r="AW93" t="str">
            <v>11-44-101246483</v>
          </cell>
          <cell r="AX93">
            <v>45678</v>
          </cell>
          <cell r="AY93">
            <v>45679</v>
          </cell>
          <cell r="AZ93">
            <v>45679</v>
          </cell>
          <cell r="BA93">
            <v>13325</v>
          </cell>
          <cell r="BB93">
            <v>45679</v>
          </cell>
          <cell r="BC93" t="str">
            <v>POSITIVA</v>
          </cell>
          <cell r="BD93">
            <v>45680</v>
          </cell>
          <cell r="BE93">
            <v>45680</v>
          </cell>
          <cell r="BF93">
            <v>46022</v>
          </cell>
          <cell r="BG93"/>
          <cell r="BH93" t="str">
            <v>CONTRATACIÓN DIRECTA</v>
          </cell>
          <cell r="BI93" t="str">
            <v>ANM-092-2025</v>
          </cell>
          <cell r="BJ93" t="str">
            <v>https://community.secop.gov.co/Public/Tendering/OpportunityDetail/Index?noticeUID=CO1.NTC.7408802&amp;isFromPublicArea=True&amp;isModal=False</v>
          </cell>
          <cell r="BK93"/>
          <cell r="BL93"/>
          <cell r="BM93"/>
          <cell r="BN93"/>
          <cell r="BO93"/>
          <cell r="BP93"/>
          <cell r="BQ93"/>
          <cell r="BR93"/>
          <cell r="BS93"/>
          <cell r="BT93"/>
          <cell r="BU93" t="str">
            <v xml:space="preserve">VIVIANA GUZMAN </v>
          </cell>
        </row>
        <row r="94">
          <cell r="A94" t="str">
            <v>ANM-093-2025</v>
          </cell>
          <cell r="B94" t="str">
            <v>EJECUCIÓN</v>
          </cell>
          <cell r="C94">
            <v>45685</v>
          </cell>
          <cell r="D94" t="str">
            <v xml:space="preserve">JUAN CAMILO BARRERA SABOGAL </v>
          </cell>
          <cell r="E94">
            <v>400009525</v>
          </cell>
          <cell r="F94" t="str">
            <v>SIRLY ANA RUIZ FLOREZ</v>
          </cell>
          <cell r="G94" t="str">
            <v>CONTRATO</v>
          </cell>
          <cell r="H94">
            <v>31196</v>
          </cell>
          <cell r="I94">
            <v>40</v>
          </cell>
          <cell r="J94" t="str">
            <v>PROFESIONAL</v>
          </cell>
          <cell r="K94" t="str">
            <v>CÉDULA DE CIUDADANIA</v>
          </cell>
          <cell r="L94">
            <v>1032363989</v>
          </cell>
          <cell r="M94">
            <v>3</v>
          </cell>
          <cell r="N94" t="str">
            <v>Prestar servicios profesionales apoyar al grupo de fomento en los procesos de planeación y gestión financiera derivados del proyecto de inversión 2025</v>
          </cell>
          <cell r="O94" t="str">
            <v>1. Participar en las actividades necesarias para la elaboración del PAA y realizar el respectivo diligenciamiento del
formato Plan Anual de adquisiciones (PAA), cargar la información en SISGESTION o el aplicativo dispuesto para ello, adelantar los trámites de creación, modificación o eliminación de líneas PAA, así como la proyección de memorandos de liberación y anulación de CDP; solicitud de certificados de disponibilidad presupuestal (CDP) en el respectivo aplicativo y apoyar el proceso de distribución para dar inicio a los trámites contractuales del Grupo de Fomento, conforme a las
instrucciones impartidas por el supervisor del contrato.
2. Realizar el reporte y seguimiento mensual en la Plataforma Integrada de Inversión Pública (PIIP) de la ejecución
del proyecto de inversión teniendo en cuenta la información de las sabanas SIIF de compromisos, obligaciones y pagos.
3. Proyectar las respuestas a los requerimientos internos y externos que se relacionen con temas de carácter
presupuestal y/o de avance y seguimiento a la ejecución del proyecto de inversión asociado al grupo de fomento y
apoyar la atención de las auditorías internas y externas en lo relativo a los mencionados temas, así como la
implementación del Sistema Integrado de Gestión de la entidad.
4. Apoyar en el seguimiento y reporte mensual de los indicadores estratégicos y operativos del Grupo de Fomento en
el aplicativo ISOLUCION y los informes de gestión, incluyendo las evidencias que soporten de los datos incluidos.
5. Asistir y apoyar las reuniones y mesas de trabajos citadas por el supervisor de contrato y las dependencias
internas de la Agencia Nacional de Mineria, relacionadas con el proyecto de inversión y apoyar la elaboración de análisis
del sector de los procesos contractuales financiados con recursos del proyecto de inversión.
6. Gestionar los tramites presupuestales ante las instancias internas y externas relacionados con las modificaciones,
ajustes, traslados que se generen en el desarrollo del proyecto de inversión y el proceso de revisión de los balances
financieros de los contratos de prestación de servicios profesionales y apoyar los procesos de modificación</v>
          </cell>
          <cell r="P94">
            <v>101416029</v>
          </cell>
          <cell r="Q94">
            <v>16525</v>
          </cell>
          <cell r="R94">
            <v>45674</v>
          </cell>
          <cell r="S94"/>
          <cell r="T94"/>
          <cell r="U94"/>
          <cell r="V94" t="str">
            <v>ANM - PROPIOS</v>
          </cell>
          <cell r="W94"/>
          <cell r="X94">
            <v>101416029</v>
          </cell>
          <cell r="Y94" t="str">
            <v>LAURA CAMILA RAMOS DÍAZ</v>
          </cell>
          <cell r="Z94" t="str">
            <v xml:space="preserve">VICEPRSIDENTE DE PROMOCIÓN Y FOMENTO </v>
          </cell>
          <cell r="AA94" t="str">
            <v>VPF</v>
          </cell>
          <cell r="AB94">
            <v>11</v>
          </cell>
          <cell r="AC94"/>
          <cell r="AD94"/>
          <cell r="AE94">
            <v>9219639</v>
          </cell>
          <cell r="AF94">
            <v>52902445</v>
          </cell>
          <cell r="AG94" t="str">
            <v>YESNITH SUAREZ ARIZA</v>
          </cell>
          <cell r="AH94" t="str">
            <v>GESTOR T1 GRADO 11</v>
          </cell>
          <cell r="AI94"/>
          <cell r="AJ94"/>
          <cell r="AK94" t="str">
            <v>Bogotá D.C.</v>
          </cell>
          <cell r="AL94" t="str">
            <v>14 PRESTACIÓN DE SERVICIOS</v>
          </cell>
          <cell r="AM94" t="str">
            <v>META</v>
          </cell>
          <cell r="AN94" t="str">
            <v xml:space="preserve">VILLAVICENCIO </v>
          </cell>
          <cell r="AO94" t="str">
            <v>ADMINISTRADOR PÚBLICO</v>
          </cell>
          <cell r="AP94" t="str">
            <v>ESPECIALIZACIÓN</v>
          </cell>
          <cell r="AQ94"/>
          <cell r="AR94" t="str">
            <v>ANM</v>
          </cell>
          <cell r="AS94" t="str">
            <v>093</v>
          </cell>
          <cell r="AT94">
            <v>2025</v>
          </cell>
          <cell r="AU94">
            <v>80111600</v>
          </cell>
          <cell r="AV94" t="str">
            <v>ASEGURADORA SOLIDARIA DE COLOMBIA</v>
          </cell>
          <cell r="AW94" t="str">
            <v>310-47-994000013377</v>
          </cell>
          <cell r="AX94">
            <v>45680</v>
          </cell>
          <cell r="AY94">
            <v>45680</v>
          </cell>
          <cell r="AZ94">
            <v>45680</v>
          </cell>
          <cell r="BA94">
            <v>15025</v>
          </cell>
          <cell r="BB94">
            <v>45680</v>
          </cell>
          <cell r="BC94" t="str">
            <v>POSITIVA</v>
          </cell>
          <cell r="BD94">
            <v>45681</v>
          </cell>
          <cell r="BE94">
            <v>45681</v>
          </cell>
          <cell r="BF94">
            <v>46014</v>
          </cell>
          <cell r="BG94"/>
          <cell r="BH94" t="str">
            <v>CONTRATACIÓN DIRECTA</v>
          </cell>
          <cell r="BI94" t="str">
            <v>ANM-093-2025</v>
          </cell>
          <cell r="BJ94" t="str">
            <v>https://community.secop.gov.co/Public/Tendering/OpportunityDetail/Index?noticeUID=CO1.NTC.7416950&amp;isFromPublicArea=True&amp;isModal=False</v>
          </cell>
          <cell r="BK94"/>
          <cell r="BL94"/>
          <cell r="BM94"/>
          <cell r="BN94"/>
          <cell r="BO94"/>
          <cell r="BP94"/>
          <cell r="BQ94"/>
          <cell r="BR94"/>
          <cell r="BS94"/>
          <cell r="BT94"/>
          <cell r="BU94" t="str">
            <v xml:space="preserve">NAZLY VEGA </v>
          </cell>
        </row>
        <row r="95">
          <cell r="A95" t="str">
            <v>ANM-094-2025</v>
          </cell>
          <cell r="B95" t="str">
            <v>EJECUCIÓN</v>
          </cell>
          <cell r="C95">
            <v>45687</v>
          </cell>
          <cell r="D95" t="str">
            <v>BETTY RAQUEL OSOIRO TOCANCIPE</v>
          </cell>
          <cell r="E95">
            <v>500010225</v>
          </cell>
          <cell r="F95" t="str">
            <v>YOANA MUÑOZ AVENDAÑO</v>
          </cell>
          <cell r="G95" t="str">
            <v>CONTRATO</v>
          </cell>
          <cell r="H95">
            <v>28742</v>
          </cell>
          <cell r="I95">
            <v>46</v>
          </cell>
          <cell r="J95" t="str">
            <v>PROFESIONAL</v>
          </cell>
          <cell r="K95" t="str">
            <v>CÉDULA DE CIUDADANIA</v>
          </cell>
          <cell r="L95">
            <v>52428526</v>
          </cell>
          <cell r="M95">
            <v>1</v>
          </cell>
          <cell r="N95" t="str">
            <v xml:space="preserve">PRESTAR SERVICIOS PROFESIONALES PARA APOYAR PROCESAMIENTO Y ANÁLISIS DE INFORMACIÓN EN LOS PROCESOS DE GESTION FINANCIERA  ASÍ COMO LA ELABORACIÓN DE INFORMES REQUERIDO </v>
          </cell>
          <cell r="O95" t="str">
            <v>1. Realizar las actividades de asignación, reparto y control de la correspondencia de competencia del GRF, de
conformidad con lo indicado por el Supervisor del contrato.
2. Realizar las actividades de apoyo en los procesos de comunicación y notificación oportuna y efectiva de los actos
administrativos proferidos por el Grupo de Trabajo.
3. Consolidar la información de los procesos de planeación y gestión del Grupo de Trabajo y demás actividades de apoyo
operativo que se requieran en la dependencia 4. Apoyar al Grupo de Recursos Financieros con el registro de obligaciones presupuestales en los aplicativos oficiales
Siif Nación y/o SPGR.
5. Realizar una verificación previa a los documentos radicados en el Grupo de Recursos Financieros validando que
cumplan con los requisitos para su radicación efectiva.
6. Registrar y asignar las facturas radicadas en el Grupo de Recursos Financieros en el cuadro control de radicados.
7. Apoyar el alistamiento, asignación y reparto efectuado por el Coordinador del grupo, de las comunicaciones físicos y/o
digitales a los profesionales técnicos y jurídicos del área de cartera.
8. Efectuar el seguimiento de la correspondencia y productos emitidos por los profesionales del Grupo, derivados de las
actividades de cartera, verificando su incorporación en los archivos tanto en su versión física como en digital, utilizando
las herramientas informáticas dispuestas para tal fin.
9. Apoyar la depuración del SISTEMA SGD
10.Asistir y participar en los comités, reuniones, talleres, juntas y demás eventos que le indique el supervisor y se
relacionen con el objeto del contrato
11.Cargar el 100% de los documentos en la carpeta compartida.
12. Trimestalmente se debe revisar el SGD el cual debe esta al dia en el 100%; para la cuenta final debe estar al dia</v>
          </cell>
          <cell r="P95">
            <v>63250000</v>
          </cell>
          <cell r="Q95">
            <v>14225</v>
          </cell>
          <cell r="R95">
            <v>45671</v>
          </cell>
          <cell r="S95"/>
          <cell r="T95"/>
          <cell r="U95"/>
          <cell r="V95" t="str">
            <v>ANM - PROPIOS</v>
          </cell>
          <cell r="W95"/>
          <cell r="X95">
            <v>61966667</v>
          </cell>
          <cell r="Y95" t="str">
            <v>ARIEL RAMIRO POLANIA MEDINA</v>
          </cell>
          <cell r="Z95" t="str">
            <v xml:space="preserve">COORDINADOR (A) GRUPO DE RECURSOS FINANCIEROS </v>
          </cell>
          <cell r="AA95" t="str">
            <v>VAF</v>
          </cell>
          <cell r="AB95"/>
          <cell r="AC95"/>
          <cell r="AD95">
            <v>46022</v>
          </cell>
          <cell r="AE95">
            <v>5500000</v>
          </cell>
          <cell r="AF95">
            <v>79593115</v>
          </cell>
          <cell r="AG95" t="str">
            <v>ARIEL RAMIRO POLANIA MEDINA</v>
          </cell>
          <cell r="AH95" t="str">
            <v xml:space="preserve">COORDINADOR (A) GRUPO DE RECURSOS FINANCIEROS </v>
          </cell>
          <cell r="AI95"/>
          <cell r="AJ95"/>
          <cell r="AK95" t="str">
            <v>Bogotá D.C.</v>
          </cell>
          <cell r="AL95" t="str">
            <v>14 PRESTACIÓN DE SERVICIOS</v>
          </cell>
          <cell r="AM95" t="str">
            <v>CUNDINAMARCA</v>
          </cell>
          <cell r="AN95" t="str">
            <v>PACHO</v>
          </cell>
          <cell r="AO95" t="str">
            <v>MERCADEO</v>
          </cell>
          <cell r="AP95" t="str">
            <v>PREGRADO</v>
          </cell>
          <cell r="AQ95"/>
          <cell r="AR95" t="str">
            <v>ANM</v>
          </cell>
          <cell r="AS95" t="str">
            <v>094</v>
          </cell>
          <cell r="AT95">
            <v>2025</v>
          </cell>
          <cell r="AU95">
            <v>80111600</v>
          </cell>
          <cell r="AV95" t="str">
            <v>SEGUROS DEL ESTADO S.A.</v>
          </cell>
          <cell r="AW95" t="str">
            <v>14-46-101131016</v>
          </cell>
          <cell r="AX95">
            <v>45680</v>
          </cell>
          <cell r="AY95">
            <v>45680</v>
          </cell>
          <cell r="AZ95">
            <v>45681</v>
          </cell>
          <cell r="BA95">
            <v>16725</v>
          </cell>
          <cell r="BB95">
            <v>45681</v>
          </cell>
          <cell r="BC95" t="str">
            <v>POSITIVA</v>
          </cell>
          <cell r="BD95">
            <v>45684</v>
          </cell>
          <cell r="BE95">
            <v>45684</v>
          </cell>
          <cell r="BF95">
            <v>46022</v>
          </cell>
          <cell r="BG95"/>
          <cell r="BH95" t="str">
            <v>CONTRATACIÓN DIRECTA</v>
          </cell>
          <cell r="BI95" t="str">
            <v>ANM-094-2025</v>
          </cell>
          <cell r="BJ95" t="str">
            <v>https://community.secop.gov.co/Public/Tendering/OpportunityDetail/Index?noticeUID=CO1.NTC.7428677&amp;isFromPublicArea=True&amp;isModal=False</v>
          </cell>
          <cell r="BK95"/>
          <cell r="BL95"/>
          <cell r="BM95"/>
          <cell r="BN95"/>
          <cell r="BO95"/>
          <cell r="BP95"/>
          <cell r="BQ95"/>
          <cell r="BR95"/>
          <cell r="BS95"/>
          <cell r="BT95"/>
          <cell r="BU95" t="str">
            <v xml:space="preserve">VIVIANA GUZMAN </v>
          </cell>
        </row>
        <row r="96">
          <cell r="A96" t="str">
            <v>ANM-095-2025</v>
          </cell>
          <cell r="B96" t="str">
            <v>EJECUCIÓN</v>
          </cell>
          <cell r="C96">
            <v>45679</v>
          </cell>
          <cell r="D96" t="str">
            <v xml:space="preserve">LUZ ELENA MEJIA ZULUAGA </v>
          </cell>
          <cell r="E96">
            <v>110000125</v>
          </cell>
          <cell r="F96" t="str">
            <v>SIRLY ANA RUIZ FLOREZ</v>
          </cell>
          <cell r="G96" t="str">
            <v>CONTRATO</v>
          </cell>
          <cell r="H96">
            <v>27347</v>
          </cell>
          <cell r="I96">
            <v>50</v>
          </cell>
          <cell r="J96" t="str">
            <v>PROFESIONAL</v>
          </cell>
          <cell r="K96" t="str">
            <v>CÉDULA DE CIUDADANIA</v>
          </cell>
          <cell r="L96">
            <v>52208179</v>
          </cell>
          <cell r="M96">
            <v>3</v>
          </cell>
          <cell r="N96" t="str">
            <v>Prestar servicios de apoyo profesional de abogado para el Desarrollo del Plan Anual de Auditoría Interna desde la Oficina de Control Interno</v>
          </cell>
          <cell r="O96" t="str">
            <v>1. Apoyar a la Oficina de Control interno en la planeación, dirección, organización, verificación y evaluación del Sistema de Control Interno.
2. Gestionar los informes que le sean asignados de acuerdo a su perfil profesional.
3. Apoyar a la Jefe de control Interno en el seguimiento a las advertencias dejadas por los entes de control a la Entidad.
1. Servir de canal de comunicación entre la Entidad y la Contraloría General de la República, en el desarrollo de Estudios Sectoriales, previa asignación de parte de la Jefe de Control Interno.
2. Asistir al Jefe de la Oficina de Control Interno en la proyección de las respuestas a los requerimientos que le sean asignados.
4. Participar en el diseño de los planes, métodos, procedimientos y mecanismos de verificación y evaluación del Sistema de Control Interno de la Agencia Nacional de Minería, de acuerdo con los lineamientos institucionales.
5. Brindar asesoría a las demás dependencias de la entidad, en la identificación y prevención de los riesgos que puedan afectar al logro de sus objetivos, bajo los lineamientos de la Jefe de la Oficina de Control Interno.
6. Examinar la efectividad de la gestión del riesgo, de acuerdo con las metodologías establecidas y en el Estatuto de Auditoría Interna de la Entidad.
7. Atender a las convocatorias de mesas de trabajo, comités y reuniones a las que sea citado, brindando asistencia jurídica necesaria a la Oficina de Control Interno durante la fase de preparación y desarrollo de estas actividades
8. Cumplir de manera adecuada y oportuna todas las actividades que le sean asignadas, y guarden relación con el objeto contractual.</v>
          </cell>
          <cell r="P96">
            <v>114450000</v>
          </cell>
          <cell r="Q96">
            <v>17325</v>
          </cell>
          <cell r="R96">
            <v>45674</v>
          </cell>
          <cell r="S96"/>
          <cell r="T96"/>
          <cell r="U96"/>
          <cell r="V96" t="str">
            <v>ANM - PROPIOS</v>
          </cell>
          <cell r="W96"/>
          <cell r="X96">
            <v>112700000</v>
          </cell>
          <cell r="Y96" t="str">
            <v xml:space="preserve">WILMA ROCIO BEJARANO GAITAN </v>
          </cell>
          <cell r="Z96" t="str">
            <v xml:space="preserve">JEFE DE OFICINA CONTROL INTERNO </v>
          </cell>
          <cell r="AA96" t="str">
            <v>OCI</v>
          </cell>
          <cell r="AB96">
            <v>10</v>
          </cell>
          <cell r="AC96">
            <v>22</v>
          </cell>
          <cell r="AD96"/>
          <cell r="AE96">
            <v>10500000</v>
          </cell>
          <cell r="AF96">
            <v>51966169</v>
          </cell>
          <cell r="AG96" t="str">
            <v>WILMA ROCIO BEJARANO GAITAN _x000D_</v>
          </cell>
          <cell r="AH96" t="str">
            <v xml:space="preserve">JEFE DE OFICINA CONTROL INTERNO </v>
          </cell>
          <cell r="AI96"/>
          <cell r="AJ96"/>
          <cell r="AK96" t="str">
            <v>Bogotá D.C.</v>
          </cell>
          <cell r="AL96" t="str">
            <v>14 PRESTACIÓN DE SERVICIOS</v>
          </cell>
          <cell r="AM96" t="str">
            <v>BOGOTÁ D.C.</v>
          </cell>
          <cell r="AN96" t="str">
            <v>BOGOTÁ D.C</v>
          </cell>
          <cell r="AO96" t="str">
            <v>DERECHO</v>
          </cell>
          <cell r="AP96" t="str">
            <v>ESPECIALIZACIÓN</v>
          </cell>
          <cell r="AQ96"/>
          <cell r="AR96" t="str">
            <v>ANM</v>
          </cell>
          <cell r="AS96" t="str">
            <v>095</v>
          </cell>
          <cell r="AT96">
            <v>2025</v>
          </cell>
          <cell r="AU96">
            <v>80111600</v>
          </cell>
          <cell r="AV96" t="str">
            <v>SEGUROS DEL ESTADO S.A.</v>
          </cell>
          <cell r="AW96" t="str">
            <v>17-44-101217261</v>
          </cell>
          <cell r="AX96">
            <v>45679</v>
          </cell>
          <cell r="AY96">
            <v>45680</v>
          </cell>
          <cell r="AZ96">
            <v>45684</v>
          </cell>
          <cell r="BA96">
            <v>25425</v>
          </cell>
          <cell r="BB96">
            <v>45686</v>
          </cell>
          <cell r="BC96" t="str">
            <v>POSITIVA</v>
          </cell>
          <cell r="BD96">
            <v>45685</v>
          </cell>
          <cell r="BE96">
            <v>45685</v>
          </cell>
          <cell r="BF96">
            <v>46010</v>
          </cell>
          <cell r="BG96"/>
          <cell r="BH96" t="str">
            <v>CONTRATACIÓN DIRECTA</v>
          </cell>
          <cell r="BI96" t="str">
            <v>ANM-095-2025</v>
          </cell>
          <cell r="BJ96" t="str">
            <v>https://community.secop.gov.co/Public/Tendering/OpportunityDetail/Index?noticeUID=CO1.NTC.7418583&amp;isFromPublicArea=True&amp;isModal=False</v>
          </cell>
          <cell r="BK96"/>
          <cell r="BL96"/>
          <cell r="BM96"/>
          <cell r="BN96"/>
          <cell r="BO96"/>
          <cell r="BP96"/>
          <cell r="BQ96"/>
          <cell r="BR96"/>
          <cell r="BS96"/>
          <cell r="BT96"/>
          <cell r="BU96" t="str">
            <v xml:space="preserve">NAZLY VEGA </v>
          </cell>
        </row>
        <row r="97">
          <cell r="A97" t="str">
            <v>ANM-096-2025</v>
          </cell>
          <cell r="B97" t="str">
            <v>EJECUCIÓN</v>
          </cell>
          <cell r="C97">
            <v>45684</v>
          </cell>
          <cell r="D97" t="str">
            <v>JEFFERSON RICARDO MUÑOZ CIFUENTES</v>
          </cell>
          <cell r="E97">
            <v>110000325</v>
          </cell>
          <cell r="F97" t="str">
            <v>PAULA ANDREA PIÑEROS CUESTA</v>
          </cell>
          <cell r="G97" t="str">
            <v>CONTRATO</v>
          </cell>
          <cell r="H97">
            <v>31987</v>
          </cell>
          <cell r="I97">
            <v>38</v>
          </cell>
          <cell r="J97" t="str">
            <v>PROFESIONAL</v>
          </cell>
          <cell r="K97" t="str">
            <v>CÉDULA DE CIUDADANIA</v>
          </cell>
          <cell r="L97">
            <v>1018411985</v>
          </cell>
          <cell r="M97">
            <v>1</v>
          </cell>
          <cell r="N97" t="str">
            <v>Prestar sus servicios profesionales para apoyar a la OCI desarrollando labores de seguimiento y evaluación de temas relacionados con proyectos de inversión y el seguimiento a MIPG de la ANM, en ejecución del Plan Anual de Auditorías 2025 de la Entidad</v>
          </cell>
          <cell r="O97" t="str">
            <v>1. Apoyar a la Oficina de Control Interno en el desarrollo de la función de
verificación de los procesos relacionados con el manejo de los recursos, bienes, los sistemas de Riesgos de la entidad, y recomendar los
correctivos que sean necesarios.
2. Brindar acompañamiento a la Oficina de Control Interno el desarrollo de la función de vigilancia y seguimiento a la correcta
ejecución de las operaciones, convenios y contratos de la Agencia, así como la inversión y manejo de los fondos públicos, valores y
bienes de la Agencia, de acuerdo con la normatividad y los procedimientos institucionales aplicables, desde el rol financiero.
3. Adelantar las auditorías de cumplimiento que le sean asignadas en el marco del Plan Anual de Auditoría Interna, conforme a su
perfil profesional. 4. Adelantar las auditorías basadas en riesgos que le sean asignadas en el marco del Plan Anual de Auditoría Interna, conforme a su
perfil profesional.
5. Gestionar los informes a su cargo, de acuerdo con la normatividad vigente.
6. Asistir al Jefe de la Oficina de Control Interno en la proyección de las respuestas a los requerimientos que le sean asignados
conforme a su perfil profesional.
7. En el desarrollo del ejercicio auditor, y bajo los lineamientos de la Jefe de la Oficina de Control Interno brindar asesoría a las
dependencias en la identificación y prevención de los riesgos que puedan afectar al logro de sus objetivos y examinar la efectividad
de la gestión del riesgo, de acuerdo con las metodologías establecidas.
8. Apoyar a la Oficina de Control Interno en la elaboración del Autodiagnóstico para el Aseguramiento y Mejora a la Calidad de la
Auditoría Interna.
9. Atender las convocatorias a mesas de trabajo, Comités y reuniones a las que sea convocado y brindar la asistencia que requiera la
Oficina de Control Interno en la fase de preparación y desarrollo de estas actividades, conforme a su perfil profesional.
10. Cumplir de manera adecuada y oportuna todas las actividades que le sean asignadas, y guarden relación con el objeto contractual.
11. Contar con el equipo de cómputo y los elementos de protección personal necesarios para la prestación del servicio.</v>
          </cell>
          <cell r="P97">
            <v>102854026</v>
          </cell>
          <cell r="Q97">
            <v>17525</v>
          </cell>
          <cell r="R97">
            <v>45674</v>
          </cell>
          <cell r="S97"/>
          <cell r="T97"/>
          <cell r="U97"/>
          <cell r="V97" t="str">
            <v>ANM - PROPIOS</v>
          </cell>
          <cell r="W97"/>
          <cell r="X97">
            <v>102252541</v>
          </cell>
          <cell r="Y97" t="str">
            <v xml:space="preserve">WILMA ROCIO BEJARANO GAITAN </v>
          </cell>
          <cell r="Z97" t="str">
            <v xml:space="preserve">JEFE DE OFICINA CONTROL INTERNO </v>
          </cell>
          <cell r="AA97" t="str">
            <v>OCI</v>
          </cell>
          <cell r="AB97"/>
          <cell r="AC97"/>
          <cell r="AD97">
            <v>46022</v>
          </cell>
          <cell r="AE97">
            <v>9022283</v>
          </cell>
          <cell r="AF97">
            <v>51966169</v>
          </cell>
          <cell r="AG97" t="str">
            <v>WILMA ROCIO BEJARANO GAITAN _x000D_</v>
          </cell>
          <cell r="AH97" t="str">
            <v xml:space="preserve">JEFE DE OFICINA CONTROL INTERNO </v>
          </cell>
          <cell r="AI97"/>
          <cell r="AJ97"/>
          <cell r="AK97" t="str">
            <v>Bogotá D.C.</v>
          </cell>
          <cell r="AL97" t="str">
            <v>14 PRESTACIÓN DE SERVICIOS</v>
          </cell>
          <cell r="AM97" t="str">
            <v>HUILA</v>
          </cell>
          <cell r="AN97" t="str">
            <v>LA PLATA</v>
          </cell>
          <cell r="AO97" t="str">
            <v xml:space="preserve">ECONOMIA </v>
          </cell>
          <cell r="AP97" t="str">
            <v>ESPECIALIZACIÓN</v>
          </cell>
          <cell r="AQ97"/>
          <cell r="AR97" t="str">
            <v>ANM</v>
          </cell>
          <cell r="AS97" t="str">
            <v>096</v>
          </cell>
          <cell r="AT97">
            <v>2025</v>
          </cell>
          <cell r="AU97">
            <v>80111600</v>
          </cell>
          <cell r="AV97" t="str">
            <v>ASEGURADORA SOLIDARIA DE COLOMBIA</v>
          </cell>
          <cell r="AW97" t="str">
            <v>360 47 994000039257</v>
          </cell>
          <cell r="AX97">
            <v>45680</v>
          </cell>
          <cell r="AY97">
            <v>45680</v>
          </cell>
          <cell r="AZ97">
            <v>45680</v>
          </cell>
          <cell r="BA97">
            <v>15825</v>
          </cell>
          <cell r="BB97">
            <v>45681</v>
          </cell>
          <cell r="BC97" t="str">
            <v>POSITIVA</v>
          </cell>
          <cell r="BD97">
            <v>45681</v>
          </cell>
          <cell r="BE97">
            <v>45681</v>
          </cell>
          <cell r="BF97">
            <v>46022</v>
          </cell>
          <cell r="BG97"/>
          <cell r="BH97" t="str">
            <v>CONTRATACIÓN DIRECTA</v>
          </cell>
          <cell r="BI97" t="str">
            <v>ANM-096-2025</v>
          </cell>
          <cell r="BJ97" t="str">
            <v>https://community.secop.gov.co/Public/Tendering/OpportunityDetail/Index?noticeUID=CO1.NTC.7427800&amp;isFromPublicArea=True&amp;isModal=False</v>
          </cell>
          <cell r="BK97"/>
          <cell r="BL97"/>
          <cell r="BM97"/>
          <cell r="BN97"/>
          <cell r="BO97"/>
          <cell r="BP97"/>
          <cell r="BQ97"/>
          <cell r="BR97"/>
          <cell r="BS97"/>
          <cell r="BT97"/>
          <cell r="BU97" t="str">
            <v xml:space="preserve">VIVIANA GUZMAN </v>
          </cell>
        </row>
        <row r="98">
          <cell r="A98" t="str">
            <v>ANM-097-2025</v>
          </cell>
          <cell r="B98" t="str">
            <v>EJECUCIÓN</v>
          </cell>
          <cell r="C98">
            <v>45691</v>
          </cell>
          <cell r="D98" t="str">
            <v>JULIO ERNESTO CARREÑO VARGAS</v>
          </cell>
          <cell r="E98">
            <v>130002725</v>
          </cell>
          <cell r="F98" t="str">
            <v>ADRIANA LONDOÑO</v>
          </cell>
          <cell r="G98" t="str">
            <v>CONTRATO</v>
          </cell>
          <cell r="H98">
            <v>25686</v>
          </cell>
          <cell r="I98">
            <v>55</v>
          </cell>
          <cell r="J98" t="str">
            <v>PROFESIONAL</v>
          </cell>
          <cell r="K98" t="str">
            <v>CÉDULA DE CIUDADANIA</v>
          </cell>
          <cell r="L98">
            <v>13508444</v>
          </cell>
          <cell r="M98">
            <v>6</v>
          </cell>
          <cell r="N98" t="str">
            <v xml:space="preserve">PRESTAR SERVICIOS PROFESIONALES PARA ADELANTAR LAS ACTIVIDADES DE ANÁLISIS, DESARROLLO, IMPLEMENTACIÓN
Y SOPORTE TÉCNICO DEL SISTEMA DE INFORMACIÓN SISGESTION Y DEMÁS SISTEMAS DE INFORMACIÓN DE LA ANM, EN EL
MARCO DE LA ARQUITECTURA EMPRESARIAL DE LA OTI
</v>
          </cell>
          <cell r="O98" t="str">
            <v>1. Apoyar desde el aspecto tecnológico, la administración, modelamiento, desarrollo, implementación, configuración, estabilización y/o puesta en operación de mejoras, parametrizaciones y/o personalizaciones que se requieran en el Sistema de Información – SISGESTION y demás sistemas de información con los que cuenta la ANM, velando por la interoperabilidad de estos con otras fuentes de información internas y externas a nivel institucional, sectorial y de Gobierno.
2. Apoyar el levantamiento y análisis de requerimientos e identificación de necesidades de automatización de procesos, desarrollo de nuevos aplicativos, implementación de mejoras y/o habilitación de nuevas funcionalidades en los
sistemas de información con los que cuenta la ANM.
3. Apoyar la proyección, revisión y ajuste de la implementación de planes de prueba para verificar la calidad, usabilidad y/o correcto funcionamiento de los nuevos desarrollos, parametrizaciones y/o personalizaciones, e identificar
eventos críticos, errores o incidencias que puedan afectar estos aspectos y corregirlos o acompañar la solución de estos.
4. Apoyar la implementación de controles de seguridad contra ciberataques sobre el Sistema de Información – SISGESTION y demás sistemas de información con los que cuenta la ANM, propendiendo por el correcto funcionamiento y continuidad del servicio de acuerdo con las recomendaciones que para el efecto se emitan como resultado del análisis de vulnerabilidades.
5. Apoyar en la definición, implementación, documentación, seguimiento y/o actualización de políticas, lineamientos, guías, protocolos, manuales y demás documentos orientados a la reglamentación y/o del acceso, uso, funcionamiento
y/o administración del Sistema de Información – SISGESTION y demás sistemas de información con los que cuenta la ANM.
6. Apoyar con el soporte técnico y atender, tramitar y/o gestionar oportunamente los requerimientos y/o solicitudes efectuadas por los diferentes usuarios del Sistema de Información – SISGESTION, así como los casos asignados por la mesa de ayuda, adelantando, registrando y documentando las acciones ejecutadas para la solución a los mismos, en el aplicativo y/o repositorio que para el efecto disponga la OTI, de acuerdo con los procedimientos definidos por la Entidad.
7. Apoyar técnicamente la supervisión de los contratos, convenios y/órdenes de compra relacionados con el objeto y
obligaciones a ejecutar, cuando se la requiera la Supervisión del contrato.
8. Asistir y/o participar en las reuniones, comités, talleres, procesos auditores, mesas de trabajo, socializaciones y
demás eventos que se requieran para el cumplimiento de sus obligaciones, incluyendo comités estructuradores, de
evaluación, mesas precontractuales y comité de contratación.
9. Proyectar, revisar, complementar y/o consolidar los informes, presentaciones, estadísticas y demás
documentación que guarde relación con el objeto y obligaciones a ejecutar, haciendo uso de las herramientas dispuestas
por la OTI, cuando se lo requiera la supervisión del contrato, así como los informes mensuales y el informe final, sobre
las actividades ejecutadas para el cumplimiento del objeto contratado.
10. Contar con el equipo de cómputo y los elementos de protección personal necesarios para la prestación del
servicio.</v>
          </cell>
          <cell r="P98">
            <v>97750000</v>
          </cell>
          <cell r="Q98">
            <v>9325</v>
          </cell>
          <cell r="R98">
            <v>45671</v>
          </cell>
          <cell r="S98"/>
          <cell r="T98"/>
          <cell r="U98"/>
          <cell r="V98" t="str">
            <v>ANM - PROPIOS</v>
          </cell>
          <cell r="W98"/>
          <cell r="X98">
            <v>95766664</v>
          </cell>
          <cell r="Y98" t="str">
            <v>MARÍA CATALINA PÉREZ LÓPEZ</v>
          </cell>
          <cell r="Z98" t="str">
            <v xml:space="preserve">JEFE DE TECNOLOGÍA E INFORMACIÓN </v>
          </cell>
          <cell r="AA98" t="str">
            <v>OTI</v>
          </cell>
          <cell r="AB98">
            <v>11</v>
          </cell>
          <cell r="AC98"/>
          <cell r="AD98">
            <v>46022</v>
          </cell>
          <cell r="AE98">
            <v>8500000</v>
          </cell>
          <cell r="AF98">
            <v>1018406650</v>
          </cell>
          <cell r="AG98" t="str">
            <v>MARÍA CATALINA PÉREZ LÓPEZ</v>
          </cell>
          <cell r="AH98" t="str">
            <v xml:space="preserve">JEFE DE TECNOLOGÍA E INFORMACIÓN </v>
          </cell>
          <cell r="AI98"/>
          <cell r="AJ98"/>
          <cell r="AK98" t="str">
            <v>Bogotá D.C.</v>
          </cell>
          <cell r="AL98" t="str">
            <v>14 PRESTACIÓN DE SERVICIOS</v>
          </cell>
          <cell r="AM98" t="str">
            <v>NORTE DE SANTANDER</v>
          </cell>
          <cell r="AN98" t="str">
            <v>PAMPLONA</v>
          </cell>
          <cell r="AO98" t="str">
            <v>INGENIERO DE SISTEMAS</v>
          </cell>
          <cell r="AP98" t="str">
            <v>PREGRADO</v>
          </cell>
          <cell r="AQ98"/>
          <cell r="AR98" t="str">
            <v>ANM</v>
          </cell>
          <cell r="AS98" t="str">
            <v>097</v>
          </cell>
          <cell r="AT98">
            <v>2025</v>
          </cell>
          <cell r="AU98">
            <v>80111600</v>
          </cell>
          <cell r="AV98" t="str">
            <v>ASEGURADORA SOLIDARIA DE COLOMBIA</v>
          </cell>
          <cell r="AW98" t="str">
            <v>310-47-994000013559</v>
          </cell>
          <cell r="AX98">
            <v>45687</v>
          </cell>
          <cell r="AY98">
            <v>45687</v>
          </cell>
          <cell r="AZ98">
            <v>45688</v>
          </cell>
          <cell r="BA98">
            <v>28325</v>
          </cell>
          <cell r="BB98">
            <v>45688</v>
          </cell>
          <cell r="BC98" t="str">
            <v>POSITIVA</v>
          </cell>
          <cell r="BD98">
            <v>45691</v>
          </cell>
          <cell r="BE98">
            <v>45691</v>
          </cell>
          <cell r="BF98">
            <v>46022</v>
          </cell>
          <cell r="BG98"/>
          <cell r="BH98" t="str">
            <v>CONTRATACIÓN DIRECTA</v>
          </cell>
          <cell r="BI98" t="str">
            <v>ANM-097-2025</v>
          </cell>
          <cell r="BJ98" t="str">
            <v>https://community.secop.gov.co/Public/Tendering/OpportunityDetail/Index?noticeUID=CO1.NTC.7488769&amp;isFromPublicArea=True&amp;isModal=False</v>
          </cell>
          <cell r="BK98"/>
          <cell r="BL98"/>
          <cell r="BM98"/>
          <cell r="BN98"/>
          <cell r="BO98"/>
          <cell r="BP98"/>
          <cell r="BQ98"/>
          <cell r="BR98"/>
          <cell r="BS98"/>
          <cell r="BT98"/>
          <cell r="BU98" t="str">
            <v xml:space="preserve">NAZLY VEGA </v>
          </cell>
        </row>
        <row r="99">
          <cell r="A99" t="str">
            <v>ANM-098-2025</v>
          </cell>
          <cell r="B99" t="str">
            <v>EJECUCIÓN</v>
          </cell>
          <cell r="C99">
            <v>45685</v>
          </cell>
          <cell r="D99" t="str">
            <v xml:space="preserve">NELSON RICARDO SUAREZ MELO </v>
          </cell>
          <cell r="E99">
            <v>500007525</v>
          </cell>
          <cell r="F99" t="str">
            <v>ADRIANA LONDOÑO</v>
          </cell>
          <cell r="G99" t="str">
            <v>CONTRATO</v>
          </cell>
          <cell r="H99">
            <v>28031</v>
          </cell>
          <cell r="I99">
            <v>48</v>
          </cell>
          <cell r="J99" t="str">
            <v>APOYO A LA GESTIÓN</v>
          </cell>
          <cell r="K99" t="str">
            <v>CÉDULA DE CIUDADANIA</v>
          </cell>
          <cell r="L99">
            <v>79801844</v>
          </cell>
          <cell r="M99">
            <v>4</v>
          </cell>
          <cell r="N99" t="str">
            <v xml:space="preserve">PRESTAR SERVICIOS DE APOYO A LA GESTIÓN PARA ADELANTAR LAS ACTIVIDADES OPERATIVAS QUE SE DERIVAN DEL
MANEJO DE INVENTARIOS Y ALMACÉN DE LA AGENCIA NACIONAL DE MINERÌA.
</v>
          </cell>
          <cell r="O99" t="str">
            <v>1. Brindar apoyo desde el ámbito tecnológico, en las actividades de almacén e inventarios, en relación con las políticas del Sistema Integrado de Gestión y el MIPG.
2. Colaborar en la implementación del plan de mejora establecido para gestionar el cierre oportuno de las no
conformidades y oportunidades de mejora del GSA, en lo relacionado con almacén e inventarios.
3. Colaborar en la organización y optimización del sistema de almacén e inventarios de la entidad.
4. Apoyar en la actualización del sistema de información de inventarios Websafi, específicamente en lo referente a
los ingresos y salidas del almacén.
5. Elaborar informes relacionados con la contabilidad de inventarios en el Grupo de Servicios Administrativos u otros
informes que le sean solicitados por el supervisor del contrato.
6. Apoyar en la elaboración de reportes, estadísticas e informes que demuestren el cumplimiento de los términos
administrativos y legales de cada trámite relacionado con inventarios, competencia del Grupo de Servicios
Administrativos.
7. Apoyar en la recolección de información y análisis de datos que faciliten la elaboración de informes oportunos,
indicadores y la toma de decisiones sobre el sistema actual de inventarios.
8. Colaborar en la actualización de inventarios según las Normas NIIF adaptadas por la entidad.
9. Brindar apoyo durante las visitas de toma física de inventarios en las diferentes sedes de la entidad.
10. Apoyar en los movimientos físicos requeridos en el área de almacén e inventarios.
11. Colaborar en el proceso operativo de organización y alistamiento del inventario objeto de bajas en la entidad.
12. Mantener actualizadas las plataformas, carpetas y/o sistemas de información de la entidad, especialmente los del
Grupo de Servicios Administrativos._x000D_</v>
          </cell>
          <cell r="P99">
            <v>46000000</v>
          </cell>
          <cell r="Q99">
            <v>24725</v>
          </cell>
          <cell r="R99">
            <v>45674</v>
          </cell>
          <cell r="S99"/>
          <cell r="T99"/>
          <cell r="U99"/>
          <cell r="V99" t="str">
            <v>ANM - PROPIOS</v>
          </cell>
          <cell r="W99"/>
          <cell r="X99">
            <v>45066667</v>
          </cell>
          <cell r="Y99" t="str">
            <v>OCTAVIO SERRANO SUAREZ</v>
          </cell>
          <cell r="Z99" t="str">
            <v>COORDINADOR (A) GRUPO DE SERVICIOS ADMINISTRATIVOS</v>
          </cell>
          <cell r="AA99" t="str">
            <v>VAF</v>
          </cell>
          <cell r="AB99"/>
          <cell r="AC99"/>
          <cell r="AD99">
            <v>46022</v>
          </cell>
          <cell r="AE99">
            <v>4000000</v>
          </cell>
          <cell r="AF99">
            <v>79789293</v>
          </cell>
          <cell r="AG99" t="str">
            <v xml:space="preserve">OCTAVIO SERRANO SUAREZ </v>
          </cell>
          <cell r="AH99" t="str">
            <v>COORDINADOR (A) GRUPO DE SERVICIOS ADMINISTRATIVOS</v>
          </cell>
          <cell r="AI99"/>
          <cell r="AJ99"/>
          <cell r="AK99" t="str">
            <v>Bogotá D.C.</v>
          </cell>
          <cell r="AL99" t="str">
            <v>14 PRESTACIÓN DE SERVICIOS</v>
          </cell>
          <cell r="AM99" t="str">
            <v>BOGOTÁ D.C.</v>
          </cell>
          <cell r="AN99" t="str">
            <v>BOGOTÁ</v>
          </cell>
          <cell r="AO99" t="str">
            <v>TECNICO PROFESIONAL EN ANALISIS Y DISEÑO DE SISTEMAS DE COMPUTACION</v>
          </cell>
          <cell r="AP99" t="str">
            <v>TÉCNICO</v>
          </cell>
          <cell r="AQ99"/>
          <cell r="AR99" t="str">
            <v>ANM</v>
          </cell>
          <cell r="AS99" t="str">
            <v>098</v>
          </cell>
          <cell r="AT99">
            <v>2025</v>
          </cell>
          <cell r="AU99">
            <v>80111600</v>
          </cell>
          <cell r="AV99" t="str">
            <v>SEGUROS DEL ESTADO S.A.</v>
          </cell>
          <cell r="AW99" t="str">
            <v>11-46-101071239</v>
          </cell>
          <cell r="AX99">
            <v>45681</v>
          </cell>
          <cell r="AY99">
            <v>45681</v>
          </cell>
          <cell r="AZ99">
            <v>45681</v>
          </cell>
          <cell r="BA99">
            <v>18725</v>
          </cell>
          <cell r="BB99">
            <v>45684</v>
          </cell>
          <cell r="BC99" t="str">
            <v>POSITIVA</v>
          </cell>
          <cell r="BD99">
            <v>45685</v>
          </cell>
          <cell r="BE99">
            <v>45685</v>
          </cell>
          <cell r="BF99">
            <v>46022</v>
          </cell>
          <cell r="BG99"/>
          <cell r="BH99" t="str">
            <v>CONTRATACIÓN DIRECTA</v>
          </cell>
          <cell r="BI99" t="str">
            <v>ANM-098-2025</v>
          </cell>
          <cell r="BJ99" t="str">
            <v>https://community.secop.gov.co/Public/Tendering/OpportunityDetail/Index?noticeUID=CO1.NTC.7436327&amp;isFromPublicArea=True&amp;isModal=False</v>
          </cell>
          <cell r="BK99"/>
          <cell r="BL99"/>
          <cell r="BM99"/>
          <cell r="BN99"/>
          <cell r="BO99"/>
          <cell r="BP99"/>
          <cell r="BQ99"/>
          <cell r="BR99"/>
          <cell r="BS99"/>
          <cell r="BT99"/>
          <cell r="BU99" t="str">
            <v xml:space="preserve">VIVIANA GUZMAN </v>
          </cell>
        </row>
        <row r="100">
          <cell r="A100" t="str">
            <v>ANM-099-2025</v>
          </cell>
          <cell r="B100" t="str">
            <v>EJECUCIÓN</v>
          </cell>
          <cell r="C100">
            <v>45698</v>
          </cell>
          <cell r="D100" t="str">
            <v xml:space="preserve">KELLY JUDITH BRAVO  CAMARGO </v>
          </cell>
          <cell r="E100">
            <v>200018925</v>
          </cell>
          <cell r="F100" t="str">
            <v>YOANA MUÑOZ AVENDAÑO</v>
          </cell>
          <cell r="G100" t="str">
            <v>CONTRATO</v>
          </cell>
          <cell r="H100">
            <v>29740</v>
          </cell>
          <cell r="I100">
            <v>44</v>
          </cell>
          <cell r="J100" t="str">
            <v>PROFESIONAL</v>
          </cell>
          <cell r="K100" t="str">
            <v>CÉDULA DE CIUDADANIA</v>
          </cell>
          <cell r="L100">
            <v>22564103</v>
          </cell>
          <cell r="M100">
            <v>0</v>
          </cell>
          <cell r="N100" t="str">
            <v xml:space="preserve">Prestar servicios profesionales para impulsar jurídicamente los procedimientos asociados al trámite de las solicitudes de mineros tradicionales conforme al marco normativo aplicable a la declaración y delimitación de áreas de Reserva especial   </v>
          </cell>
          <cell r="O100" t="str">
            <v>1. Proyectar y sustanciar para la respectiva revisión los actos administrativos de trámite y de fondo, informes de
evaluación o cualquier otro documento que se derive de las distintas etapas del trámite administrativo del proceso de
declaración y delimitación de Áreas de Reserva Especial, previo análisis y evaluación integral de los documentos que conforman los expedientes que le sean asignados.
2. Sustanciar las respuestas a los derechos de petición relacionados con los trámites de formalización minera para el
fortalecimiento de la pequeña minería, así como las solicitudes realizadas por los entes de control, Ministerios,
autoridades territoriales o cualquier otro requerimiento que le sea asignado en el marco de las obligaciones contractuales
y realizar el respectivo descargue en el aplicativo SGD o el que disponga la entidad,
3. Brindar el acompañamiento y apoyo jurídico necesario para determinar la situación jurídica de los tramites
asignados e impulsar el desarrollo de los mismos mediante la sustanciación de las actuaciones subsiguientes y/o la
emisión de los conceptos necesarios para soportar las decisiones.
4. Elaborar los informes de evaluación de solicitud minera respecto del componente jurídico dentro del trámite
administrativo de declaración y delimitación de las áreas de reserva especial, conforme a los requisitos que establece la
normatividad vigente
5. Asistir y participar en las reuniones, socializaciones, mesas de trabajo, capacitaciones, visitas a campo que sean
indicadas y proyectar los informes, presentaciones, estadísticas y reportes requeridos, de acuerdo con asignación.
6. Elaborar informes, estadísticas o conceptos que se relacionen con el objeto y las obligaciones contractuales.</v>
          </cell>
          <cell r="P100">
            <v>59011505</v>
          </cell>
          <cell r="Q100">
            <v>33325</v>
          </cell>
          <cell r="R100">
            <v>45678</v>
          </cell>
          <cell r="S100"/>
          <cell r="T100"/>
          <cell r="U100"/>
          <cell r="V100" t="str">
            <v>ANM - PROPIOS</v>
          </cell>
          <cell r="W100"/>
          <cell r="X100">
            <v>59011505</v>
          </cell>
          <cell r="Y100" t="str">
            <v>LAURA CAMILA RAMOS DÍAZ</v>
          </cell>
          <cell r="Z100" t="str">
            <v xml:space="preserve">VICEPRSIDENTE DE PROMOCIÓN Y FOMENTO </v>
          </cell>
          <cell r="AA100" t="str">
            <v>VPF</v>
          </cell>
          <cell r="AB100">
            <v>7</v>
          </cell>
          <cell r="AC100"/>
          <cell r="AD100"/>
          <cell r="AE100">
            <v>8430215</v>
          </cell>
          <cell r="AF100">
            <v>1010176046</v>
          </cell>
          <cell r="AG100" t="str">
            <v>DAVID FERNANDO SÁNCHEZ MORENO</v>
          </cell>
          <cell r="AH100" t="str">
            <v>COORDINADOR (A) GRUPO DE FOMENTO</v>
          </cell>
          <cell r="AI100"/>
          <cell r="AJ100"/>
          <cell r="AK100" t="str">
            <v>Bogotá D.C.</v>
          </cell>
          <cell r="AL100" t="str">
            <v>14 PRESTACIÓN DE SERVICIOS</v>
          </cell>
          <cell r="AM100" t="str">
            <v>ATLÁNTICO</v>
          </cell>
          <cell r="AN100" t="str">
            <v>BARRANQUILLA</v>
          </cell>
          <cell r="AO100" t="str">
            <v>DERECHO</v>
          </cell>
          <cell r="AP100" t="str">
            <v>ESPECIALIZACIÓN</v>
          </cell>
          <cell r="AQ100"/>
          <cell r="AR100" t="str">
            <v>ANM</v>
          </cell>
          <cell r="AS100" t="str">
            <v>099</v>
          </cell>
          <cell r="AT100">
            <v>2025</v>
          </cell>
          <cell r="AU100">
            <v>80111600</v>
          </cell>
          <cell r="AV100" t="str">
            <v>SEGUROS DEL ESTADO S.A.</v>
          </cell>
          <cell r="AW100" t="str">
            <v>85-46-101043372</v>
          </cell>
          <cell r="AX100">
            <v>45680</v>
          </cell>
          <cell r="AY100">
            <v>45681</v>
          </cell>
          <cell r="AZ100">
            <v>45681</v>
          </cell>
          <cell r="BA100">
            <v>16525</v>
          </cell>
          <cell r="BB100">
            <v>45681</v>
          </cell>
          <cell r="BC100" t="str">
            <v>POSITIVA</v>
          </cell>
          <cell r="BD100">
            <v>45684</v>
          </cell>
          <cell r="BE100">
            <v>45684</v>
          </cell>
          <cell r="BF100">
            <v>45895</v>
          </cell>
          <cell r="BG100"/>
          <cell r="BH100" t="str">
            <v>CONTRATACIÓN DIRECTA</v>
          </cell>
          <cell r="BI100" t="str">
            <v>ANM-099-2025</v>
          </cell>
          <cell r="BJ100" t="str">
            <v>https://community.secop.gov.co/Public/Tendering/OpportunityDetail/Index?noticeUID=CO1.NTC.7422764&amp;isFromPublicArea=True&amp;isModal=False</v>
          </cell>
          <cell r="BK100"/>
          <cell r="BL100"/>
          <cell r="BM100"/>
          <cell r="BN100"/>
          <cell r="BO100"/>
          <cell r="BP100"/>
          <cell r="BQ100"/>
          <cell r="BR100"/>
          <cell r="BS100"/>
          <cell r="BT100"/>
          <cell r="BU100" t="str">
            <v xml:space="preserve">NAZLY VEGA </v>
          </cell>
        </row>
        <row r="101">
          <cell r="A101" t="str">
            <v>ANM-100-2025</v>
          </cell>
          <cell r="B101" t="str">
            <v>EJECUCIÓN</v>
          </cell>
          <cell r="C101">
            <v>45679</v>
          </cell>
          <cell r="D101" t="str">
            <v>NORA ANGELICA AYALA PUENTES</v>
          </cell>
          <cell r="E101">
            <v>500009925</v>
          </cell>
          <cell r="F101" t="str">
            <v>DANIELA MARINA MUÑOZ MUÑOZ</v>
          </cell>
          <cell r="G101" t="str">
            <v>CONTRATO</v>
          </cell>
          <cell r="H101">
            <v>32575</v>
          </cell>
          <cell r="I101">
            <v>36</v>
          </cell>
          <cell r="J101" t="str">
            <v>PROFESIONAL</v>
          </cell>
          <cell r="K101" t="str">
            <v>CÉDULA DE CIUDADANIA</v>
          </cell>
          <cell r="L101">
            <v>1020739875</v>
          </cell>
          <cell r="M101">
            <v>4</v>
          </cell>
          <cell r="N101" t="str">
            <v>Prestar servicios profesionales para apoyar al GGTH en la gestión en salud, sistemas de vigilancia epidemiológica, ejecución y mejora del Sistema de Seguridad y Salud en el trabajo, así como la ejecución de actividades de clima laboral y equidad de género.</v>
          </cell>
          <cell r="O101" t="str">
            <v>1. Apoyar el desarrollo, seguimiento y ejecución de las
actividades relacionadas con gestión en salud en lo concerniente a programas de: salud pública, salud cardiovascular,
salud mental, autocuidado y hábitos de vida saludable, monitoreo de las condiciones de salud de los trabajadores y
rehabilitación y reincorporación laboral. 2. Coadyuvar en las actividades de identificación de peligros, evaluación y valoración de riesgos mediante el
levantamiento de información desde el componente técnico de los grupos y sedes de la ANM que le sean asignadas, con
el fin de priorizar y determinar las medidas de prevención y control para la intervención efectiva del riesgo; especialmente
fortaleciendo la intervención del peligro psicosocial.
3. Brindar apoyo en el diseño, implementación, ejecución y seguimiento del Sistema de Vigilancia Epidemiológica para la
Prevención del Riesgo Psicosocial, generando los documentos, registros y los indicadores de prevalencia e incidencia
acorde al SG-SST de la entidad, realizando acompañamiento psicosocial tanto grupal como individual de acuerdo a la
priorización, la identificación del riesgo y los resultados de la batería de riesgo psicosocial.
4. Apoyar el desarrollo, seguimiento y ejecución de las actividades relacionadas con el programa de riesgo locativo
mediante las inspecciones de seguridad y salud en el trabajo de las sedes de la entidad que le sean asignadas,
generando el respectivo informe y haciendo seguimiento a las acciones de mejora que se generen.
5. Apoyar las actividades programadas por el Grupo de Gestión del Talento Humano dentro del Plan estratégico de
Bienestar e Incentivos, tendientes al mejoramiento del clima laboral, equidad de género, acoso sexual, funcionamiento
del comité de convivencia laboral y otras donde se encuentren involucrados aspectos psicosociales.
6. Realizar seguimiento a la ejecución del proyecto para la prevención de desórdenes musculoesqueléticos ejecutado la
fisioterapeuta de la ARL, especialmente lo relacionado con el Sistema de Vigilancia Epidemiológico para la prevención
de los DME, las inspecciones de puestos de trabajo y las visitas de inspección de teletrabajo, llevando un control sobre
una base de datos que permita visibilizar los avances y la cobertura a nivel nacional.
7. Brindar apoyo en la recolección de la información sociodemográfica de los servidores y contratistas de la entidad, con
el fin de realizar el consolidado, informe y análisis de los datos.
8. Brindar apoyo en la confirmación, el seguimiento mensual a la gestión, responsabilidades y funcionamiento del Comité
de Convivencia Laboral, así como su proceso de formación y capacitación, asegurando el acceso a la información de
manera veraz y oportuna de acuerdo con los procedimientos del Sistema de Gestión de Seguridad y Salud en el Trabajo.
9. Acompañar las actividades de capacitación desde el enfoque de medicina preventiva y del trabajo, inducción y
reinducción en Seguridad y Salud en el Trabajo a los servidores, contratistas y proveedores críticos de la entidad; así
como la programación y seguimiento a la ejecución de las actividades realizadas por los proveedores de la ARL que
estén asociadas a los programas bajo su competencia y demás organizaciones de apoyo en SST.
10. Apoyar en la administración de los elementos ergonómicos a nivel nacional de acuerdo con el procedimiento
establecido, remitiendo mensualmente el soporte de entrega para su incorporación en las historias laborales, haciendo
seguimiento mensual al inventario de estos elementos y generando los informes correspondientes.
11. Brindar apoyo en la estructuración del anexo técnico y la evaluación de los procesos de contratación adelantados por
el Grupo de Gestión del Talento Humano relacionados con el Sistema de Gestión de Seguridad y Salud en el Trabajo
desde el componente de gestión en salud, así como el apoyo a la supervisión cuando sea requerido.
12. Elaborar informes, comunicaciones internas, respuestas a los requerimientos y derechos de petición solicitados por el
supervisor relacionados con la implementación del Sistema de Gestión de Seguridad y Salud en el Trabajo de la entidad,
con base en la normatividad vigente.
13. Apoyar la actualización de la documentación del Sistema de Gestión de la Seguridad y Salud en el Trabajo de
conformidad con las necesidades que se deriven de las acciones de mejora continua y demás procesos transversales
que requieran de actualización en temas de SST, incluyendo el acompañamiento técnico en proceso de auditoría al SGSST._x000D_</v>
          </cell>
          <cell r="P101">
            <v>107880000</v>
          </cell>
          <cell r="Q101">
            <v>17025</v>
          </cell>
          <cell r="R101">
            <v>45674</v>
          </cell>
          <cell r="S101"/>
          <cell r="T101"/>
          <cell r="U101"/>
          <cell r="V101" t="str">
            <v>ANM - PROPIOS</v>
          </cell>
          <cell r="W101"/>
          <cell r="X101">
            <v>104780000</v>
          </cell>
          <cell r="Y101" t="str">
            <v>FREDDY MAURICE CORTÉS ZEA</v>
          </cell>
          <cell r="Z101" t="str">
            <v xml:space="preserve">COORDINADOR (A) GRUPO DE GESTIÓN DEL TALENTO HUMANO </v>
          </cell>
          <cell r="AA101" t="str">
            <v>VAF</v>
          </cell>
          <cell r="AB101"/>
          <cell r="AC101"/>
          <cell r="AD101">
            <v>46022</v>
          </cell>
          <cell r="AE101">
            <v>9300000</v>
          </cell>
          <cell r="AF101">
            <v>79530904</v>
          </cell>
          <cell r="AG101" t="str">
            <v>FREDDY MAURICE CORTES ZEA</v>
          </cell>
          <cell r="AH101" t="str">
            <v xml:space="preserve">COORDINADOR (A) GRUPO DE GESTIÓN DEL TALENTO HUMANO </v>
          </cell>
          <cell r="AI101"/>
          <cell r="AJ101"/>
          <cell r="AK101" t="str">
            <v>Bogotá D.C.</v>
          </cell>
          <cell r="AL101" t="str">
            <v>14 PRESTACIÓN DE SERVICIOS</v>
          </cell>
          <cell r="AM101" t="str">
            <v>CUNDINAMARCA</v>
          </cell>
          <cell r="AN101" t="str">
            <v>SANTA FE</v>
          </cell>
          <cell r="AO101" t="str">
            <v>PSICÓLOGO</v>
          </cell>
          <cell r="AP101" t="str">
            <v>ESPECIALIZACIÓN</v>
          </cell>
          <cell r="AQ101"/>
          <cell r="AR101" t="str">
            <v>ANM</v>
          </cell>
          <cell r="AS101" t="str">
            <v>100</v>
          </cell>
          <cell r="AT101">
            <v>2025</v>
          </cell>
          <cell r="AU101">
            <v>80111600</v>
          </cell>
          <cell r="AV101" t="str">
            <v>ASEGURADORA SOLIDARIA DE COLOMBIA</v>
          </cell>
          <cell r="AW101" t="str">
            <v xml:space="preserve">	310 - 47 - 994000013369</v>
          </cell>
          <cell r="AX101">
            <v>45680</v>
          </cell>
          <cell r="AY101">
            <v>45680</v>
          </cell>
          <cell r="AZ101">
            <v>45680</v>
          </cell>
          <cell r="BA101">
            <v>14925</v>
          </cell>
          <cell r="BB101">
            <v>45680</v>
          </cell>
          <cell r="BC101" t="str">
            <v>POSITIVA</v>
          </cell>
          <cell r="BD101">
            <v>45681</v>
          </cell>
          <cell r="BE101">
            <v>45681</v>
          </cell>
          <cell r="BF101">
            <v>46022</v>
          </cell>
          <cell r="BG101"/>
          <cell r="BH101" t="str">
            <v>CONTRATACIÓN DIRECTA</v>
          </cell>
          <cell r="BI101" t="str">
            <v>ANM-100-2025</v>
          </cell>
          <cell r="BJ101" t="str">
            <v>https://community.secop.gov.co/Public/Tendering/OpportunityDetail/Index?noticeUID=CO1.NTC.7424717&amp;isFromPublicArea=True&amp;isModal=False</v>
          </cell>
          <cell r="BK101"/>
          <cell r="BL101"/>
          <cell r="BM101"/>
          <cell r="BN101"/>
          <cell r="BO101"/>
          <cell r="BP101"/>
          <cell r="BQ101"/>
          <cell r="BR101"/>
          <cell r="BS101"/>
          <cell r="BT101"/>
          <cell r="BU101" t="str">
            <v xml:space="preserve">VIVIANA GUZMAN </v>
          </cell>
        </row>
        <row r="102">
          <cell r="A102" t="str">
            <v>ANM-101-2025</v>
          </cell>
          <cell r="B102" t="str">
            <v>EJECUCIÓN</v>
          </cell>
          <cell r="C102">
            <v>45679</v>
          </cell>
          <cell r="D102" t="str">
            <v>FANNY YOLIMA ZAMORA GARCIA</v>
          </cell>
          <cell r="E102">
            <v>120001725</v>
          </cell>
          <cell r="F102" t="str">
            <v>DANIELA MARINA MUÑOZ MUÑOZ</v>
          </cell>
          <cell r="G102" t="str">
            <v>CONTRATO</v>
          </cell>
          <cell r="H102">
            <v>29202</v>
          </cell>
          <cell r="I102">
            <v>45</v>
          </cell>
          <cell r="J102" t="str">
            <v>PROFESIONAL</v>
          </cell>
          <cell r="K102" t="str">
            <v>CÉDULA DE CIUDADANIA</v>
          </cell>
          <cell r="L102">
            <v>21147504</v>
          </cell>
          <cell r="M102">
            <v>9</v>
          </cell>
          <cell r="N102" t="str">
            <v xml:space="preserve">PRESTAR SERVICIOS PROFESIONALES ESPECIALIZADOS A LA OAJ EN LAS DIFERENTES ETAPAS DE LA CONTRATACION ESTATAL,  ASI COMO EN LOS DEMAS ACTUACIONES RELACIONADAS CON ASUNTOS ADMINISTRATIVOS DE LA DEPENDENCIA </v>
          </cell>
          <cell r="O102" t="str">
            <v>1. Apoyar a la OAJ en la revisión de los actos administrativos y reglamentarios asignados por el supervisor del
contrato
2. Elaborar en conjunto con los coordinadores de los Grupos de Trabajo los estudios previos que se requieran para
llevar a cabo los procesos de contratación a cargo de la OAJ y preparar la documentación necesaria para realizar los procesos de contratación.
3. Apoyar la supervisión jurídica de los contratos o convenios que celebre la ANM, en los que la Oficina Asesora
Jurídica ejerza la supervisión, y preparar los reportes, informes y demás actividades necesarias para la debida ejecución
de los mismos.
4. Apoyar la revisión de la etapa pos contractual de los contratos cuya supervisión este a cargo de la Oficina Asesora
Jurídica.
5. Proyectar oficios y comunicaciones donde se requiera dar respuestas de fondo a los requerimientos y trámites
relacionado con el objeto contractual.
6. Responder en oportunidad los requerimientos de despachos judiciales u organismos de Control, que le sean
asignados.
7. Reportar al Jefe de la Oficina Asesora Jurídica cuando lo solicite, el estado actual de cualquier tema que le sea
asignado o que requiera que intervenga otras dependencias de la Agencia Nacional de Minería o del Sector.
8. Asistir y participar en los comités, reuniones, talleres, juntas y demás eventos que le indique el supervisor y se
relacionen con el objeto del contrato.
9. Presentar los informes que le indique el supervisor y especialmente los señalados en el acápite relativo a la forma
de pago.
10. Contar con su propio equipo de cómputo.</v>
          </cell>
          <cell r="P102">
            <v>109958420</v>
          </cell>
          <cell r="Q102">
            <v>18125</v>
          </cell>
          <cell r="R102">
            <v>45674</v>
          </cell>
          <cell r="S102"/>
          <cell r="T102"/>
          <cell r="U102"/>
          <cell r="V102" t="str">
            <v>ANM - PROPIOS</v>
          </cell>
          <cell r="W102"/>
          <cell r="X102">
            <v>109958420</v>
          </cell>
          <cell r="Y102" t="str">
            <v>IVÁN DARÍO GUAUQUE TORRES</v>
          </cell>
          <cell r="Z102" t="str">
            <v>JEFE ASESORA JURIDICA</v>
          </cell>
          <cell r="AA102" t="str">
            <v>OAJ</v>
          </cell>
          <cell r="AB102">
            <v>10</v>
          </cell>
          <cell r="AC102"/>
          <cell r="AD102"/>
          <cell r="AE102">
            <v>10995842</v>
          </cell>
          <cell r="AF102">
            <v>74183000</v>
          </cell>
          <cell r="AG102" t="str">
            <v>IVÁN DARÍO GUAUQUE TORRES</v>
          </cell>
          <cell r="AH102" t="str">
            <v>JEFE ASESORA JURIDICA</v>
          </cell>
          <cell r="AI102"/>
          <cell r="AJ102"/>
          <cell r="AK102" t="str">
            <v>Bogotá D.C.</v>
          </cell>
          <cell r="AL102" t="str">
            <v>14 PRESTACIÓN DE SERVICIOS</v>
          </cell>
          <cell r="AM102" t="str">
            <v>CUNDINAMARCA</v>
          </cell>
          <cell r="AN102" t="str">
            <v xml:space="preserve">VILLAPINZON </v>
          </cell>
          <cell r="AO102" t="str">
            <v>DERECHO</v>
          </cell>
          <cell r="AP102" t="str">
            <v>ESPECIALIZACIÓN</v>
          </cell>
          <cell r="AQ102"/>
          <cell r="AR102" t="str">
            <v>ANM</v>
          </cell>
          <cell r="AS102" t="str">
            <v>101</v>
          </cell>
          <cell r="AT102">
            <v>2025</v>
          </cell>
          <cell r="AU102">
            <v>80111600</v>
          </cell>
          <cell r="AV102" t="str">
            <v>ASEGURADORA SOLIDARIA DE COLOMBIA</v>
          </cell>
          <cell r="AW102" t="str">
            <v>310-47-994000013378</v>
          </cell>
          <cell r="AX102">
            <v>45680</v>
          </cell>
          <cell r="AY102">
            <v>45680</v>
          </cell>
          <cell r="AZ102">
            <v>45680</v>
          </cell>
          <cell r="BA102">
            <v>14825</v>
          </cell>
          <cell r="BB102">
            <v>45680</v>
          </cell>
          <cell r="BC102" t="str">
            <v>POSITIVA</v>
          </cell>
          <cell r="BD102">
            <v>45681</v>
          </cell>
          <cell r="BE102">
            <v>45681</v>
          </cell>
          <cell r="BF102">
            <v>45984</v>
          </cell>
          <cell r="BG102"/>
          <cell r="BH102" t="str">
            <v>CONTRATACIÓN DIRECTA</v>
          </cell>
          <cell r="BI102" t="str">
            <v>ANM-101-2025</v>
          </cell>
          <cell r="BJ102" t="str">
            <v>https://community.secop.gov.co/Public/Tendering/OpportunityDetail/Index?noticeUID=CO1.NTC.7424731&amp;isFromPublicArea=True&amp;isModal=False</v>
          </cell>
          <cell r="BK102"/>
          <cell r="BL102"/>
          <cell r="BM102"/>
          <cell r="BN102"/>
          <cell r="BO102"/>
          <cell r="BP102"/>
          <cell r="BQ102"/>
          <cell r="BR102"/>
          <cell r="BS102"/>
          <cell r="BT102"/>
          <cell r="BU102" t="str">
            <v xml:space="preserve">NAZLY VEGA </v>
          </cell>
        </row>
        <row r="103">
          <cell r="A103" t="str">
            <v>ANM-102-2025</v>
          </cell>
          <cell r="B103" t="str">
            <v>EJECUCIÓN</v>
          </cell>
          <cell r="C103">
            <v>45680</v>
          </cell>
          <cell r="D103" t="str">
            <v>DANIA MARCELA CAMPO HINCAPIE</v>
          </cell>
          <cell r="E103">
            <v>200004425</v>
          </cell>
          <cell r="F103" t="str">
            <v>MARTHA PATRICIA PUERTO GUIO</v>
          </cell>
          <cell r="G103" t="str">
            <v>CONTRATO</v>
          </cell>
          <cell r="H103">
            <v>33081</v>
          </cell>
          <cell r="I103">
            <v>35</v>
          </cell>
          <cell r="J103" t="str">
            <v>PROFESIONAL</v>
          </cell>
          <cell r="K103" t="str">
            <v>CÉDULA DE CIUDADANIA</v>
          </cell>
          <cell r="L103">
            <v>1143351782</v>
          </cell>
          <cell r="M103">
            <v>7</v>
          </cell>
          <cell r="N103" t="str">
            <v>PSP JURÍDICOS PARA APOYAR A LA VCT EN EL SEGUIMIENTO Y DESARROLLO DE LA NOTIFICACIÓN DE ACTOS ADMINISTRATIVOS Y DEMÁS ASUNTOS REQUERIDOS EN EL MARCO DE LOS PROCESOS DE LA VICEPRESIDENCIA</v>
          </cell>
          <cell r="O103" t="str">
            <v>1. Apoyar jurídicamente en la estructuración de directrices, lineamientos y/o mecanismos y/o criterios para la expedición de los actos administrativos y la ejecución de las decisiones tomadas en ellos.
2. Apoyar con el seguimiento de la notificación de los actos administrativos, su firmeza y actividades necesarias para
la ejecución de las decisiones adoptadas por la Vicepresidencia de Contratación y Titulación.
3. Participar en las reuniones, talleres, mesas técnicas, funcionales, técnica y tecnológicas, que se traten asuntos de
expedición de actos administrativos y el proceso de gestión de notificación de Actos Administrativos y participar y/o asistir
a capacitaciones, socializaciones, comités, mesas de trabajo o reuniones y demás eventos que requiera la supervisión,
en desarrollo del objeto contractual.
4. Apoyar a la Vicepresidencia de Contratación y Titulación como enlace del Grupo de Gestión Documental y de
Notificaciones.
5. Apoyar con el seguimiento al Grupo de Catastro y Registro Minero para que se culminen las actividades de
liberación de áreas y de registro minero nacional de las decisiones adoptadas por la Vicepresidencia de Contratación y
Titulación y sus Grupos de Trabajo.
6. Proyectar y/o Revisar oficios, memorandos, citaciones, notificaciones, publicaciones, certificaciones, constancias
y/o comunicaciones requeridas en los procesos de notificación de los actos administrativos de carácter particular
expedidos por la Vicepresidencia de Contratación y Titulación.
7. Proyectar respuestas a derechos de petición competencia de la Vicepresidencia de Contratación y Titulación, en la
herramienta dispuesta por la entidad y según lo requerido por el supervisor del contrato.
8. Elaborar y/o Revisar informes, presentaciones, consolidación de información, bases de datos y reportes requeridos
por la supervisión del contrato._x000D_</v>
          </cell>
          <cell r="P103">
            <v>81931487</v>
          </cell>
          <cell r="Q103">
            <v>31725</v>
          </cell>
          <cell r="R103">
            <v>45678</v>
          </cell>
          <cell r="S103"/>
          <cell r="T103"/>
          <cell r="U103"/>
          <cell r="V103" t="str">
            <v>ANM - PROPIOS</v>
          </cell>
          <cell r="W103"/>
          <cell r="X103">
            <v>81931487</v>
          </cell>
          <cell r="Y103" t="str">
            <v xml:space="preserve">IVONNE DEL PILAR JIMENEZ GARCIA </v>
          </cell>
          <cell r="Z103" t="str">
            <v xml:space="preserve">VICEPRESIDENTE DE CONTRATACIÓN Y TITULACIÓN </v>
          </cell>
          <cell r="AA103" t="str">
            <v>VCT</v>
          </cell>
          <cell r="AB103">
            <v>11</v>
          </cell>
          <cell r="AC103"/>
          <cell r="AD103"/>
          <cell r="AE103">
            <v>7448317</v>
          </cell>
          <cell r="AF103">
            <v>52425667</v>
          </cell>
          <cell r="AG103" t="str">
            <v>IVONNE DEL PILAR JIMENEZ GARCIA</v>
          </cell>
          <cell r="AH103" t="str">
            <v xml:space="preserve">VICEPRESIDENTE DE CONTRATACIÓN Y TITULACIÓN </v>
          </cell>
          <cell r="AI103"/>
          <cell r="AJ103"/>
          <cell r="AK103" t="str">
            <v>Bogotá D.C.</v>
          </cell>
          <cell r="AL103" t="str">
            <v>14 PRESTACIÓN DE SERVICIOS</v>
          </cell>
          <cell r="AM103" t="str">
            <v>BOLIVAR</v>
          </cell>
          <cell r="AN103" t="str">
            <v>CARTAGENA</v>
          </cell>
          <cell r="AO103" t="str">
            <v>DERECHO</v>
          </cell>
          <cell r="AP103" t="str">
            <v>ESPECIALIZACIÓN</v>
          </cell>
          <cell r="AQ103"/>
          <cell r="AR103" t="str">
            <v>ANM</v>
          </cell>
          <cell r="AS103" t="str">
            <v>102</v>
          </cell>
          <cell r="AT103">
            <v>2025</v>
          </cell>
          <cell r="AU103">
            <v>80111600</v>
          </cell>
          <cell r="AV103" t="str">
            <v>ASEGURADORA SOLIDARIA DE COLOMBIA</v>
          </cell>
          <cell r="AW103" t="str">
            <v>310-47-994000013413</v>
          </cell>
          <cell r="AX103">
            <v>45681</v>
          </cell>
          <cell r="AY103">
            <v>45681</v>
          </cell>
          <cell r="AZ103">
            <v>45681</v>
          </cell>
          <cell r="BA103">
            <v>16125</v>
          </cell>
          <cell r="BB103">
            <v>45681</v>
          </cell>
          <cell r="BC103" t="str">
            <v>POSITIVA</v>
          </cell>
          <cell r="BD103">
            <v>45684</v>
          </cell>
          <cell r="BE103">
            <v>45684</v>
          </cell>
          <cell r="BF103">
            <v>46017</v>
          </cell>
          <cell r="BG103"/>
          <cell r="BH103" t="str">
            <v>CONTRATACIÓN DIRECTA</v>
          </cell>
          <cell r="BI103" t="str">
            <v>ANM-102-2025</v>
          </cell>
          <cell r="BJ103" t="str">
            <v>https://community.secop.gov.co/Public/Tendering/OpportunityDetail/Index?noticeUID=CO1.NTC.7433927&amp;isFromPublicArea=True&amp;isModal=False</v>
          </cell>
          <cell r="BK103"/>
          <cell r="BL103"/>
          <cell r="BM103"/>
          <cell r="BN103"/>
          <cell r="BO103"/>
          <cell r="BP103"/>
          <cell r="BQ103"/>
          <cell r="BR103"/>
          <cell r="BS103"/>
          <cell r="BT103"/>
          <cell r="BU103" t="str">
            <v xml:space="preserve">VIVIANA GUZMAN </v>
          </cell>
        </row>
        <row r="104">
          <cell r="A104" t="str">
            <v>ANM-103-2025</v>
          </cell>
          <cell r="B104" t="str">
            <v>EJECUCIÓN</v>
          </cell>
          <cell r="C104">
            <v>45688</v>
          </cell>
          <cell r="D104" t="str">
            <v>LEIDY JOHANA LUNA LOZADA</v>
          </cell>
          <cell r="E104">
            <v>200006525</v>
          </cell>
          <cell r="F104" t="str">
            <v xml:space="preserve">SUSANITA RODRIGUEZ CASAS </v>
          </cell>
          <cell r="G104" t="str">
            <v>CONTRATO</v>
          </cell>
          <cell r="H104">
            <v>30007</v>
          </cell>
          <cell r="I104">
            <v>43</v>
          </cell>
          <cell r="J104" t="str">
            <v>PROFESIONAL</v>
          </cell>
          <cell r="K104" t="str">
            <v>CÉDULA DE CIUDADANIA</v>
          </cell>
          <cell r="L104">
            <v>32182596</v>
          </cell>
          <cell r="M104">
            <v>4</v>
          </cell>
          <cell r="N104" t="str">
            <v xml:space="preserve">Prestar servicios profesionales a la vicepresidencia de contratación y titulación, definiendo lineamientos y estrategias para realizar el
seguimiento de asuntos técnicos mineros, en el marco del Sistema Integral de Gestión Minera.
</v>
          </cell>
          <cell r="O104" t="str">
            <v>1. Apoyar a la Vicepresidencia de Contratación y Titulación -VCT- en la definición de lineamientos, estrategias y
procedimientos en sus Grupos de Trabajo en asuntos y trámites técnicos mineros requeridos para la implementación y
socialización en territorio, en el marco del Sistema Integral de Gestión Minera (SIGM).
2. Apoyar a la VCT en asuntos técnicos mineros en el marco de las modificaciones de los títulos mineros que puedan
presentarse en el marco del proyecto de inversión Consolidación del Sistema Integral de Gestión Minera a Nivel
Nacional, como también apoyar la elaboración y/o revisión de los conceptos técnicos, designados por la supervisión del
contrato.
3. Prestar ayuda a la Vicepresidencia de Contratación y Titulación transversalmente con el Grupo de Catastro y Registro
Minero Nal, ejecutando actividades como enlace en asuntos técnicos mineros con las demás dependencias de la ANM,
así como en el proceso de articulación con los actores estratégicos para el fortalecimiento de la pequeña y mediana
minería, como son las entidades del orden nacional, departamental y municipal, en especial autoridades ambientales,
alcaldes, gobernadores y solicitantes de los trámites mineros.
4. Apoyar la revisión de los conceptos técnicos o minutas generadas a partir de las solicitudes de minería tradicional y de
propuestas para los contratos de concesión minera o contratos de concesión diferencial de la Vicepresidencia de
Contratación y Titulación.
5. Apoyar y participar en los comités, mesas de trabajo, talleres, socializaciones, reuniones, audiencias, y demás eventos
en territorio, que le indique el supervisor, en el marco del Sistema Integral de Gestión Minera y del fortalecimiento de la
pequeña y mediana minería a cargo de la VCT.
6. Apoyar en la elaboración y/o revisión de informes con calidad y en oportunidad, hacer presentaciones con estadísticas,
o reportes de información solicitados por el Vicepresidente y/o el supervisor en el marco del Sistema Integral de Gestión
Minera.</v>
          </cell>
          <cell r="P104">
            <v>146823030</v>
          </cell>
          <cell r="Q104">
            <v>18425</v>
          </cell>
          <cell r="R104">
            <v>45674</v>
          </cell>
          <cell r="S104"/>
          <cell r="T104"/>
          <cell r="U104"/>
          <cell r="V104" t="str">
            <v>ANM - PROPIOS</v>
          </cell>
          <cell r="W104"/>
          <cell r="X104">
            <v>144269586</v>
          </cell>
          <cell r="Y104" t="str">
            <v xml:space="preserve">IVONNE DEL PILAR JIMENEZ GARCIA </v>
          </cell>
          <cell r="Z104" t="str">
            <v xml:space="preserve">VICEPRESIDENTE DE CONTRATACIÓN Y TITULACIÓN </v>
          </cell>
          <cell r="AA104" t="str">
            <v>VCT</v>
          </cell>
          <cell r="AB104"/>
          <cell r="AC104"/>
          <cell r="AD104">
            <v>46022</v>
          </cell>
          <cell r="AE104">
            <v>12767220</v>
          </cell>
          <cell r="AF104">
            <v>52425667</v>
          </cell>
          <cell r="AG104" t="str">
            <v xml:space="preserve">IVONNE DEL PILAR JIMENEZ GARCIA </v>
          </cell>
          <cell r="AH104" t="str">
            <v xml:space="preserve">VICEPRESIDENTE DE CONTRATACIÓN Y TITULACIÓN </v>
          </cell>
          <cell r="AI104"/>
          <cell r="AJ104"/>
          <cell r="AK104" t="str">
            <v>Bogotá D.C.</v>
          </cell>
          <cell r="AL104" t="str">
            <v>14 PRESTACIÓN DE SERVICIOS</v>
          </cell>
          <cell r="AM104" t="str">
            <v>HUILA</v>
          </cell>
          <cell r="AN104" t="str">
            <v>NEIVA</v>
          </cell>
          <cell r="AO104" t="str">
            <v>INGENIERIA DE MINAS Y METALURGICA</v>
          </cell>
          <cell r="AP104" t="str">
            <v>ESPECIALIZACIÓN</v>
          </cell>
          <cell r="AQ104"/>
          <cell r="AR104" t="str">
            <v>ANM</v>
          </cell>
          <cell r="AS104" t="str">
            <v>103</v>
          </cell>
          <cell r="AT104">
            <v>2025</v>
          </cell>
          <cell r="AU104">
            <v>80111600</v>
          </cell>
          <cell r="AV104" t="str">
            <v>ASEGURADORA SOLIDARIA DE COLOMBIA</v>
          </cell>
          <cell r="AW104" t="str">
            <v>310-47-994000013410</v>
          </cell>
          <cell r="AX104">
            <v>45681</v>
          </cell>
          <cell r="AY104">
            <v>45681</v>
          </cell>
          <cell r="AZ104">
            <v>45684</v>
          </cell>
          <cell r="BA104">
            <v>17125</v>
          </cell>
          <cell r="BB104">
            <v>45681</v>
          </cell>
          <cell r="BC104" t="str">
            <v>POSITIVA</v>
          </cell>
          <cell r="BD104">
            <v>45685</v>
          </cell>
          <cell r="BE104">
            <v>45685</v>
          </cell>
          <cell r="BF104">
            <v>46022</v>
          </cell>
          <cell r="BG104"/>
          <cell r="BH104" t="str">
            <v>CONTRATACIÓN DIRECTA</v>
          </cell>
          <cell r="BI104" t="str">
            <v>ANM-103-2025</v>
          </cell>
          <cell r="BJ104" t="str">
            <v>https://community.secop.gov.co/Public/Tendering/OpportunityDetail/Index?noticeUID=CO1.NTC.7433865&amp;isFromPublicArea=True&amp;isModal=False</v>
          </cell>
          <cell r="BK104"/>
          <cell r="BL104"/>
          <cell r="BM104"/>
          <cell r="BN104"/>
          <cell r="BO104"/>
          <cell r="BP104"/>
          <cell r="BQ104"/>
          <cell r="BR104"/>
          <cell r="BS104"/>
          <cell r="BT104"/>
          <cell r="BU104" t="str">
            <v xml:space="preserve">NAZLY VEGA </v>
          </cell>
        </row>
        <row r="105">
          <cell r="A105" t="str">
            <v>ANM-104-2025</v>
          </cell>
          <cell r="B105" t="str">
            <v>EJECUCIÓN</v>
          </cell>
          <cell r="C105">
            <v>45698</v>
          </cell>
          <cell r="D105" t="str">
            <v xml:space="preserve">LEIDY MILENA RODRIGUEZ CELIS  </v>
          </cell>
          <cell r="E105">
            <v>200018625</v>
          </cell>
          <cell r="F105" t="str">
            <v>YOANA MUÑOZ AVENDAÑO</v>
          </cell>
          <cell r="G105" t="str">
            <v>CONTRATO</v>
          </cell>
          <cell r="H105">
            <v>31650</v>
          </cell>
          <cell r="I105">
            <v>38</v>
          </cell>
          <cell r="J105" t="str">
            <v>PROFESIONAL</v>
          </cell>
          <cell r="K105" t="str">
            <v>CÉDULA DE CIUDADANIA</v>
          </cell>
          <cell r="L105">
            <v>1022326255</v>
          </cell>
          <cell r="M105">
            <v>2</v>
          </cell>
          <cell r="N105" t="str">
            <v xml:space="preserve">Prestar servicios profesionales para validar jurídicamente los tramites de solicitudes de mineros tradicionales conforme al marco normativo aplicable a la declaración y delimitación de Áreas de Reserva especial   </v>
          </cell>
          <cell r="O105" t="str">
            <v>1. Realizar la revisión y análisis integral de los
expedientes que le sean asignados, determinando el estado del trámite, para recomendar las actuaciones
administrativas subsiguientes de acuerdo con la normativa aplicable al caso concreto, dando el adecuado impulso mediante
la elaboración, verificación, validación y/o ajuste a los documentos que sean requeridos para resolver de fondo dichos
tramites. 2. Proponer, consolidar y/o unificar criterios y conceptos jurídicos orientadores en la interpretación y aplicación de la
normatividad en materia regularización minera y en la elaboración, revisión y adopción de nuevos procedimientos,
actualización o modificación de formatos y/o plantillas y/o modelos de los requerimientos y/o decisiones que resuelven
solicitudes, peticiones o trámites relacionados con la declaración y delimitación de áreas de reserva especial, bajo la
observancia de la normatividad vigente, doctrina y jurisprudencia
3. Elaborar, verificar, validar y ajustar los actos administrativos de trámite y de fondo que se deriven de las etapas que
conforman el trámite administrativo de declaración y delimitación de las áreas de reserva especial, que le sean
asignados, así como la respuesta a los derechos de petición, consultas, solicitudes de información, requerimientos
presentados por los órganos de control y por otras dependencias de la Entidad, atendiendo a los criterios de eficacia,
economía, celeridad en la actuación y demás principios que rigen la función administrativa.
4. Orientar jurídicamente a los beneficiarios que cuentan con prerrogativas de explotación de minerales en los trámites
jurídicos que adelanten ante las autoridades regulatorias de la actividad minera, así como en los aspectos jurídicos conforme
a los lineamientos, procesos y procedimientos establecidos para el efecto por la ANM.
5. Asistir y/o participar y/o adelantar comités, reuniones, talleres, juntas, capacitaciones, mesas de trabajo,
formaciones, reuniones y demás eventos organizados con motivo de los temas de formalización y regularización o que
se relacionen con el objeto del contrato y cuya designación proceda del supervisor.
6. Apoyar desde el punto de vista jurídico en la revisión de los proyectos normativos que le sean asignados que sean
objeto de observación por parte del Grupo de Fomento, asociados al tema de formalización minera.,.</v>
          </cell>
          <cell r="P105">
            <v>98238352</v>
          </cell>
          <cell r="Q105">
            <v>33125</v>
          </cell>
          <cell r="R105">
            <v>45678</v>
          </cell>
          <cell r="S105"/>
          <cell r="T105"/>
          <cell r="U105"/>
          <cell r="V105" t="str">
            <v>ANM - PROPIOS</v>
          </cell>
          <cell r="W105"/>
          <cell r="X105">
            <v>98238352</v>
          </cell>
          <cell r="Y105" t="str">
            <v>LAURA CAMILA RAMOS DÍAZ</v>
          </cell>
          <cell r="Z105" t="str">
            <v xml:space="preserve">VICEPRSIDENTE DE PROMOCIÓN Y FOMENTO </v>
          </cell>
          <cell r="AA105" t="str">
            <v>VPF</v>
          </cell>
          <cell r="AB105">
            <v>8</v>
          </cell>
          <cell r="AC105"/>
          <cell r="AD105"/>
          <cell r="AE105">
            <v>12279794</v>
          </cell>
          <cell r="AF105">
            <v>1010176046</v>
          </cell>
          <cell r="AG105" t="str">
            <v>DAVID FERNANDO SÁNCHEZ MORENO</v>
          </cell>
          <cell r="AH105" t="str">
            <v>COORDINADOR (A) GRUPO DE FOMENTO</v>
          </cell>
          <cell r="AI105"/>
          <cell r="AJ105"/>
          <cell r="AK105" t="str">
            <v>Bogotá D.C.</v>
          </cell>
          <cell r="AL105" t="str">
            <v>14 PRESTACIÓN DE SERVICIOS</v>
          </cell>
          <cell r="AM105" t="str">
            <v>BOGOTÁ D.C.</v>
          </cell>
          <cell r="AN105" t="str">
            <v>BOGOTÁ</v>
          </cell>
          <cell r="AO105" t="str">
            <v>DERECHO</v>
          </cell>
          <cell r="AP105" t="str">
            <v>ESPECIALIZACIÓN</v>
          </cell>
          <cell r="AQ105"/>
          <cell r="AR105" t="str">
            <v>ANM</v>
          </cell>
          <cell r="AS105" t="str">
            <v>104</v>
          </cell>
          <cell r="AT105">
            <v>2025</v>
          </cell>
          <cell r="AU105">
            <v>80111600</v>
          </cell>
          <cell r="AV105" t="str">
            <v>SEGUROS DEL ESTADO S.A.</v>
          </cell>
          <cell r="AW105" t="str">
            <v>14-44-101228112</v>
          </cell>
          <cell r="AX105">
            <v>45680</v>
          </cell>
          <cell r="AY105">
            <v>45680</v>
          </cell>
          <cell r="AZ105">
            <v>45681</v>
          </cell>
          <cell r="BA105">
            <v>16425</v>
          </cell>
          <cell r="BB105">
            <v>45681</v>
          </cell>
          <cell r="BC105" t="str">
            <v>POSITIVA</v>
          </cell>
          <cell r="BD105">
            <v>45684</v>
          </cell>
          <cell r="BE105">
            <v>45684</v>
          </cell>
          <cell r="BF105">
            <v>45926</v>
          </cell>
          <cell r="BG105"/>
          <cell r="BH105" t="str">
            <v>CONTRATACIÓN DIRECTA</v>
          </cell>
          <cell r="BI105" t="str">
            <v>ANM-104-2025</v>
          </cell>
          <cell r="BJ105" t="str">
            <v>https://community.secop.gov.co/Public/Tendering/OpportunityDetail/Index?noticeUID=CO1.NTC.7423342&amp;isFromPublicArea=True&amp;isModal=False</v>
          </cell>
          <cell r="BK105"/>
          <cell r="BL105"/>
          <cell r="BM105"/>
          <cell r="BN105"/>
          <cell r="BO105"/>
          <cell r="BP105"/>
          <cell r="BQ105"/>
          <cell r="BR105"/>
          <cell r="BS105"/>
          <cell r="BT105"/>
          <cell r="BU105" t="str">
            <v xml:space="preserve">VIVIANA GUZMAN </v>
          </cell>
        </row>
        <row r="106">
          <cell r="A106" t="str">
            <v>ANM-105-2025</v>
          </cell>
          <cell r="B106" t="str">
            <v>EJECUCIÓN</v>
          </cell>
          <cell r="C106">
            <v>45679</v>
          </cell>
          <cell r="D106" t="str">
            <v>ANGIE LORENA FORERO MALAGON</v>
          </cell>
          <cell r="E106">
            <v>120001225</v>
          </cell>
          <cell r="F106" t="str">
            <v>ANA MARÍA MENDOZA</v>
          </cell>
          <cell r="G106" t="str">
            <v>CONTRATO</v>
          </cell>
          <cell r="H106">
            <v>36558</v>
          </cell>
          <cell r="I106">
            <v>25</v>
          </cell>
          <cell r="J106" t="str">
            <v>PROFESIONAL</v>
          </cell>
          <cell r="K106" t="str">
            <v>CÉDULA DE CIUDADANIA</v>
          </cell>
          <cell r="L106">
            <v>1010047183</v>
          </cell>
          <cell r="M106">
            <v>1</v>
          </cell>
          <cell r="N106" t="str">
            <v>PRESTAR SERVICIOS PROFESIONALES A LA OAJ. PARA EJERCER LA DEFENSA DE LA ENTIDAD EN LOS PROCESOS CONTENCIOSOS ADMINISTRATIVOS, CIVILES, PENALES Y LAS DEMÁS RAMAS DEL DERECHO QUE SE REQUIERA, ASÍ MISMO APOYAR A LA OAJ EN EL MANEJO DEL CORREO DE NOTIFICACIONES JUDICIALES, ACTUALIZACIÓN, DE BASES DE DATOS DEL GRUPO DE DEFENSA JURÍDICA, ACTUALIZACIÓN DE EXPEDIENTES JUDICIALES</v>
          </cell>
          <cell r="O106" t="str">
            <v>1. Representar judicial y extrajudicialmente a la Agencia
cuando el Jefe de la Oficina Asesora Jurídica le otorgue el poder respectivo, en aquellos casos que la necesidad lo
amerite.
2. Elaborar, suscribir y presentar los documentos procesales necesarios para ejercer efectiva defensa jurídica de
l a Agencia, dentro de los procesos judiciales que le sean asignados, incluyendo demandas, demandas de
reconvención, los recursos e incidentes a que haya lugar, de la misma manera recopilar los documentos procesales que
se estimen pertinentes para ejercer la adecuada defensa a la ANM.
3. Atender y tramitar las acciones constitucionales, los procesos judiciales ante la jurisdicción de lo
contencioso administrativo y arbitrales que le sean asignado, interponiendo los recursos legales a los que haya lugar,
elevar solicitudes probatorias garantizando la correcta defensa del interés de la Agencia.
4. Preparar y asistir a las audiencias judiciales y extrajudiciales de los procesos asignados con el fin de defender
los intereses de la agencia, así como a las mesas de trabajos y diligencias de verificación de cumplimiento de fallos.
5. Adelantar la vigilancia y seguimiento de los procesos judiciales donde la ANM sea parte y hayan sido asignados
para su trámite y defensa.
6. Apoyar a la Vicepresidencia de Seguimiento, Control y Seguridad Minera, en la construcción de argumentos
jurídicos que garanticen una efectiva defensa a las actividades que se requieran.
7. Adelantar las actuaciones administrativas y judiciales que se requieran para dar efectivo cumplimiento a las
sentencias proferidas dentro de los procesos judiciales donde haga parte la Agencia.
8. Proyectar oportunamente las respuestas a los derechos de petición, requerimientos y/o solicitudes de los
despachos judiciales y órganos de control, que le sean asignados, relacionados con asuntos originados en los procesos
judiciales en los cuales la Agencia sea vinculada o requerida, así como atender las diferentes peticiones relacionadas
con el objeto contractual.
9. Asistir y participar en los comités, reuniones, talleres y demás eventos que le indique el supervisor y se
relacionen específicamente con el objeto del contrato.
10. Presentar los informes solicitados por el supervisor, sobre las actividades desarrolladas en la ejecución del
objeto contractual.
11. Dar cumplimiento a lo establecido en el inciso 2º artículo 3º del Decreto 1792 de 2007 que establece:
“...Los apoderados de las entidades públicas que actúan dentro de cada proceso judicial, o que la representan dentro de
un trámite conciliatorio, son responsables directos del reporte oportuno y de la actualización de la información de los
procesos judiciales y de las conciliaciones en trámite.”
12. Registrar y actualizar de manera oportuna en el Sistema Único de Gestión e Información Litigiosa del Estado EKOGUI, las solicitudes de conciliación extrajudicial, y los procesos judiciales a su cargo dentro de los cinco (5)
días siguientes a su asignación o realización de la actuación, así como validar la información registrada en el Sistema
EKOGUI e informar a la ANDJE, dentro de los quince (15) días siguientes al ingreso de la información, cualquier
inconsistencia para su corrección.
13. Elaborar, diligenciar, suscribir y actualizar las fichas que serán presentadas para estudio en los comités
de conciliación, de conformidad con los instructivos que la Agencia Nacional de Defensa Jurídica del Estado expida para
tal fin.
14. Realizar la revisión del correo de notificaciones judiciales de manera oportuna con el fin de coordinar con el
Coordinador del Grupo la asignación a que haya lugar.</v>
          </cell>
          <cell r="P106">
            <v>46827900</v>
          </cell>
          <cell r="Q106">
            <v>22825</v>
          </cell>
          <cell r="R106">
            <v>45674</v>
          </cell>
          <cell r="S106"/>
          <cell r="T106"/>
          <cell r="U106"/>
          <cell r="V106" t="str">
            <v>ANM - PROPIOS</v>
          </cell>
          <cell r="W106"/>
          <cell r="X106">
            <v>46827900</v>
          </cell>
          <cell r="Y106" t="str">
            <v>IVÁN DARÍO GUAUQUE TORRES</v>
          </cell>
          <cell r="Z106" t="str">
            <v>JEFE ASESORA JURIDICA</v>
          </cell>
          <cell r="AA106" t="str">
            <v>OAJ</v>
          </cell>
          <cell r="AB106">
            <v>10</v>
          </cell>
          <cell r="AC106"/>
          <cell r="AD106"/>
          <cell r="AE106">
            <v>4682790</v>
          </cell>
          <cell r="AF106">
            <v>40929952</v>
          </cell>
          <cell r="AG106" t="str">
            <v xml:space="preserve">LINA PAULINA ORCASITA CELEDON </v>
          </cell>
          <cell r="AH106" t="str">
            <v xml:space="preserve">COORDINADOR (A) GRUPO DEFENSA JURIDICA </v>
          </cell>
          <cell r="AI106"/>
          <cell r="AJ106"/>
          <cell r="AK106" t="str">
            <v>Bogotá D.C.</v>
          </cell>
          <cell r="AL106" t="str">
            <v>14 PRESTACIÓN DE SERVICIOS</v>
          </cell>
          <cell r="AM106" t="str">
            <v>BOGOTÁ D.C.</v>
          </cell>
          <cell r="AN106" t="str">
            <v>BOGOTÁ D.C</v>
          </cell>
          <cell r="AO106" t="str">
            <v>DERECHO</v>
          </cell>
          <cell r="AP106" t="str">
            <v>PREGRADO</v>
          </cell>
          <cell r="AQ106"/>
          <cell r="AR106" t="str">
            <v>ANM</v>
          </cell>
          <cell r="AS106" t="str">
            <v>105</v>
          </cell>
          <cell r="AT106">
            <v>2025</v>
          </cell>
          <cell r="AU106">
            <v>80111600</v>
          </cell>
          <cell r="AV106" t="str">
            <v>ASEGURADORA SOLIDARIA DE COLOMBIA</v>
          </cell>
          <cell r="AW106" t="str">
            <v>310-47-994000013370</v>
          </cell>
          <cell r="AX106">
            <v>45680</v>
          </cell>
          <cell r="AY106">
            <v>45680</v>
          </cell>
          <cell r="AZ106">
            <v>45680</v>
          </cell>
          <cell r="BA106">
            <v>14725</v>
          </cell>
          <cell r="BB106">
            <v>45680</v>
          </cell>
          <cell r="BC106" t="str">
            <v>POSITIVA</v>
          </cell>
          <cell r="BD106">
            <v>45681</v>
          </cell>
          <cell r="BE106">
            <v>45681</v>
          </cell>
          <cell r="BF106">
            <v>45984</v>
          </cell>
          <cell r="BG106"/>
          <cell r="BH106" t="str">
            <v>CONTRATACIÓN DIRECTA</v>
          </cell>
          <cell r="BI106" t="str">
            <v>ANM-105-2025</v>
          </cell>
          <cell r="BJ106" t="str">
            <v>https://community.secop.gov.co/Public/Tendering/OpportunityDetail/Index?noticeUID=CO1.NTC.7421297&amp;isFromPublicArea=True&amp;isModal=False</v>
          </cell>
          <cell r="BK106"/>
          <cell r="BL106"/>
          <cell r="BM106"/>
          <cell r="BN106"/>
          <cell r="BO106"/>
          <cell r="BP106"/>
          <cell r="BQ106"/>
          <cell r="BR106"/>
          <cell r="BS106"/>
          <cell r="BT106"/>
          <cell r="BU106" t="str">
            <v xml:space="preserve">NAZLY VEGA </v>
          </cell>
        </row>
        <row r="107">
          <cell r="A107" t="str">
            <v>ANM-106-2025</v>
          </cell>
          <cell r="B107" t="str">
            <v>EJECUCIÓN</v>
          </cell>
          <cell r="C107">
            <v>45687</v>
          </cell>
          <cell r="D107" t="str">
            <v xml:space="preserve">GERMAN HUMBERTO MEDELLIN  MORA </v>
          </cell>
          <cell r="E107">
            <v>500000825</v>
          </cell>
          <cell r="F107" t="str">
            <v>YOANA MUÑOZ AVENDAÑO</v>
          </cell>
          <cell r="G107" t="str">
            <v>CONTRATO</v>
          </cell>
          <cell r="H107">
            <v>26300</v>
          </cell>
          <cell r="I107">
            <v>53</v>
          </cell>
          <cell r="J107" t="str">
            <v>PROFESIONAL</v>
          </cell>
          <cell r="K107" t="str">
            <v>CÉDULA DE CIUDADANIA</v>
          </cell>
          <cell r="L107">
            <v>79597462</v>
          </cell>
          <cell r="M107">
            <v>9</v>
          </cell>
          <cell r="N107" t="str">
            <v>Prestar servicios profesionales para apoyar jurídicamente al Despacho de la VAF en el seguimiento y control al ejercicio de las competencias que le fueron delegadas Presidente de la ANM y para la revisión de contratos y actos administrativos contractuales suscritos por el Vicepresidente Administrativo y Financiero.</v>
          </cell>
          <cell r="O107" t="str">
            <v>1.Formular y realizar el informe mensual de las actividades realizadas en cumplimiento de las funciones que se delegan al Vicepresidente Administrativo y financiero. 2. Formular, realizar y consolidar el informe trimestral de las actividades realizadas en cumplimiento de las funciones que
se delegan al Vicepresidente Administrativo y financiero.
3. Brindar apoyo a la Vicepresidencia Administrativa y Financiera en los comités y reuniones sobre contratación
Institucional que Adelante la Agencia Nacional de Minería.
4. Revisar y brindar apoyo a la Vicepresidencia Administrativa y Financiera sobre los requerimientos y peticiones realizados
por los órganos de control que sean de competencia de la Vicepresidencia Administrativa y Financiera, sobre contratación
Institucional que Adelante la Agencia Nacional de Minería.
5. Orientar y apoyar a la Vicepresidencia Administrativa y Financiera en la revisión jurídica de los contratos en los procesos
de contratación institucional que adelante la Agencia Nacional de Minería, de conformidad con lo previsto en la Ley 80 de
1993, Ley 1150 de 2007, Ley 1474 de 2011 y demás normas que lo modifiquen o adicionen, así como, todos los actos
inherentes a la actividad precontractual, contractual y pos contractual, sin consideración a la naturaleza, cuantía,
objeto del bien o servicio y fuente de financiación.
6. Orientar y apoyar a la Vicepresidencia Administrativa y Financiera en la revisión jurídica de los actos administrativos
adelantados en los procesos de contratación institucional que adelante la Agencia Nacional de Minería, de conformidad
con lo previsto en la Ley 80 de 1993, Ley 1150 de 2007, Ley 1474 de 2011 y demás normas que lo modifiquen o adicionen,
así como, todos los actos inherentes a la actividad precontractual, contractual y pos contractual, sin consideración a la
naturaleza, cuantía, objeto del bien o servicio y fuente de financiación
7 Orientar y apoyar a la Vicepresidencia Administrativa y Financiera en la revisión jurídica de los contratos sobre los
contratos y/o convenios que requiera la agencia con o sin cuantía, entre otros, los de cooperación, memorandos, cartas y/o
actas de entendimiento, de colaboración, interadministrativos, o cualquier otro negocio jurídico que reúna estas
características o calidades, independientemente de la denominación que adopten.
8.Orientar y apoyar a la Vicepresidencia Administrativa y Financiera en la revisión jurídica de los Actos administrativos
sobre los contratos y/o convenios que requiera la agencia con o sin cuantía, entre otros, los de cooperación,
memorandos, cartas y/o actas de entendimiento, de colaboración, interadministrativos, o cualquier otro negocio jurídico que
reúna estas características o calidades, independientemente de la denominación que adopten.
9. Participar en los comités, reuniones, talleres, juntas, y demás eventos que le indique el supervisor y se relacionen con
el objeto del contrato.</v>
          </cell>
          <cell r="P107">
            <v>127200000</v>
          </cell>
          <cell r="Q107">
            <v>12825</v>
          </cell>
          <cell r="R107">
            <v>45671</v>
          </cell>
          <cell r="S107"/>
          <cell r="T107"/>
          <cell r="U107"/>
          <cell r="V107" t="str">
            <v>ANM - PROPIOS</v>
          </cell>
          <cell r="W107"/>
          <cell r="X107">
            <v>119462000</v>
          </cell>
          <cell r="Y107" t="str">
            <v>JAIME HUMBERTO MESA BUITRAGO</v>
          </cell>
          <cell r="Z107" t="str">
            <v xml:space="preserve">VICEPRESIDENTE ADMINISTRATIVO Y FINANCIERO </v>
          </cell>
          <cell r="AA107" t="str">
            <v>VAF</v>
          </cell>
          <cell r="AB107"/>
          <cell r="AC107"/>
          <cell r="AD107">
            <v>46022</v>
          </cell>
          <cell r="AE107">
            <v>10600000</v>
          </cell>
          <cell r="AF107">
            <v>80431643</v>
          </cell>
          <cell r="AG107" t="str">
            <v>JAIME HUMBERTO MESA BUITRAGO</v>
          </cell>
          <cell r="AH107" t="str">
            <v xml:space="preserve">VICEPRESIDENTE ADMINISTRATIVO Y FINANCIERO </v>
          </cell>
          <cell r="AI107"/>
          <cell r="AJ107"/>
          <cell r="AK107" t="str">
            <v>Bogotá D.C.</v>
          </cell>
          <cell r="AL107" t="str">
            <v>14 PRESTACIÓN DE SERVICIOS</v>
          </cell>
          <cell r="AM107" t="str">
            <v>BOGOTÁ D.C.</v>
          </cell>
          <cell r="AN107" t="str">
            <v>BOGOTÁ</v>
          </cell>
          <cell r="AO107" t="str">
            <v>DERECHO</v>
          </cell>
          <cell r="AP107" t="str">
            <v>ESPECIALIZACIÓN</v>
          </cell>
          <cell r="AQ107"/>
          <cell r="AR107" t="str">
            <v>ANM</v>
          </cell>
          <cell r="AS107" t="str">
            <v>106</v>
          </cell>
          <cell r="AT107">
            <v>2025</v>
          </cell>
          <cell r="AU107">
            <v>80111600</v>
          </cell>
          <cell r="AV107" t="str">
            <v>ASEGURADORA SOLIDARIA DE COLOMBIA</v>
          </cell>
          <cell r="AW107" t="str">
            <v>360- 47- 994000039369</v>
          </cell>
          <cell r="AX107">
            <v>45680</v>
          </cell>
          <cell r="AY107">
            <v>45681</v>
          </cell>
          <cell r="AZ107">
            <v>45681</v>
          </cell>
          <cell r="BA107">
            <v>16825</v>
          </cell>
          <cell r="BB107">
            <v>45681</v>
          </cell>
          <cell r="BC107" t="str">
            <v>POSITIVA</v>
          </cell>
          <cell r="BD107">
            <v>45685</v>
          </cell>
          <cell r="BE107">
            <v>45685</v>
          </cell>
          <cell r="BF107">
            <v>46022</v>
          </cell>
          <cell r="BG107"/>
          <cell r="BH107" t="str">
            <v>CONTRATACIÓN DIRECTA</v>
          </cell>
          <cell r="BI107" t="str">
            <v>ANM-106-2025</v>
          </cell>
          <cell r="BJ107" t="str">
            <v>https://community.secop.gov.co/Public/Tendering/OpportunityDetail/Index?noticeUID=CO1.NTC.7433605&amp;isFromPublicArea=True&amp;isModal=False</v>
          </cell>
          <cell r="BK107"/>
          <cell r="BL107"/>
          <cell r="BM107"/>
          <cell r="BN107"/>
          <cell r="BO107"/>
          <cell r="BP107"/>
          <cell r="BQ107"/>
          <cell r="BR107"/>
          <cell r="BS107"/>
          <cell r="BT107"/>
          <cell r="BU107" t="str">
            <v xml:space="preserve">VIVIANA GUZMAN </v>
          </cell>
        </row>
        <row r="108">
          <cell r="A108" t="str">
            <v>ANM-107-2025</v>
          </cell>
          <cell r="B108" t="str">
            <v>EJECUCIÓN</v>
          </cell>
          <cell r="C108">
            <v>45702</v>
          </cell>
          <cell r="D108" t="str">
            <v>PAOLA ESMITH SOLANO GUALDRON</v>
          </cell>
          <cell r="E108">
            <v>500000425</v>
          </cell>
          <cell r="F108" t="str">
            <v>ALFONSO LUIS MONTES OTERO</v>
          </cell>
          <cell r="G108" t="str">
            <v>CONTRATO</v>
          </cell>
          <cell r="H108">
            <v>31594</v>
          </cell>
          <cell r="I108">
            <v>39</v>
          </cell>
          <cell r="J108" t="str">
            <v>PROFESIONAL</v>
          </cell>
          <cell r="K108" t="str">
            <v>CÉDULA DE CIUDADANIA</v>
          </cell>
          <cell r="L108">
            <v>1010164819</v>
          </cell>
          <cell r="M108">
            <v>6</v>
          </cell>
          <cell r="N108" t="str">
            <v xml:space="preserve">Prestar servicios profesionales en la VAF en asuntos jurídicos relacionados con la etapa de juzgamiento de los procesos disciplinarios, el
Comité de Conciliación y Defensa Judicial, el Comité de Gestión y Desempeño, y el Comité de Cartera, así como en la gestión de los
demás asuntos asignados por el supervisor.
</v>
          </cell>
          <cell r="O108" t="str">
            <v>1. Elaboración y la revisión y/o aprobación las actividades
procesales de trámite y sustanciación de dentro de los procesos disciplinarios en etapa de juzgamiento en etapa de
instrucción de conformidad con la Ley 1952 de 2019 (modificado por el artículo 34 de la Ley 2094 de 2021
2. Apoyar en la revisión jurídica de los asuntos concernientes del Comité de Conciliación y Defensa Judicial.
3. Apoyar en el cumplimiento de las acciones de mejora derivadas de los informes de auditorías que sean competencia
de la VAF.
4. Estudiar, evaluar y conceptuar acerca de los asuntos de su competencia de acuerdo con las normas, de conformidad
con las instrucciones que para tal efecto imparta el superior.
5. Asistir a reuniones, talleres y/o comités programados por las distintas áreas de la entidad o las designadas por el
supervisor del contrato.
6. Asistir y participar en los comités, reuniones, talleres, juntas, y demás eventos que le indique el supervisor y se
relacionen con el objeto del contrato.
7. contar con los instrumentos tecnológico y ofimáticos para el desarrollo de las actividades.</v>
          </cell>
          <cell r="P108">
            <v>165360000</v>
          </cell>
          <cell r="Q108">
            <v>12525</v>
          </cell>
          <cell r="R108">
            <v>45671</v>
          </cell>
          <cell r="S108"/>
          <cell r="T108"/>
          <cell r="U108"/>
          <cell r="V108" t="str">
            <v>ANM - PROPIOS</v>
          </cell>
          <cell r="W108"/>
          <cell r="X108">
            <v>155714000</v>
          </cell>
          <cell r="Y108" t="str">
            <v>JAIME HUMBERTO MESA BUITRAGO</v>
          </cell>
          <cell r="Z108" t="str">
            <v xml:space="preserve">VICEPRESIDENTE ADMINISTRATIVO Y FINANCIERO </v>
          </cell>
          <cell r="AA108" t="str">
            <v>VAF</v>
          </cell>
          <cell r="AB108"/>
          <cell r="AC108"/>
          <cell r="AD108">
            <v>46022</v>
          </cell>
          <cell r="AE108">
            <v>13780000</v>
          </cell>
          <cell r="AF108">
            <v>80431643</v>
          </cell>
          <cell r="AG108" t="str">
            <v>JAIME HUMBERTO MESA BUITRAGO</v>
          </cell>
          <cell r="AH108" t="str">
            <v xml:space="preserve">VICEPRESIDENTE ADMINISTRATIVO Y FINANCIERO </v>
          </cell>
          <cell r="AI108"/>
          <cell r="AJ108"/>
          <cell r="AK108" t="str">
            <v>Bogotá D.C.</v>
          </cell>
          <cell r="AL108" t="str">
            <v>14 PRESTACIÓN DE SERVICIOS</v>
          </cell>
          <cell r="AM108" t="str">
            <v>BOGOTÁ D.C.</v>
          </cell>
          <cell r="AN108" t="str">
            <v>BOGOTÁ D.C</v>
          </cell>
          <cell r="AO108" t="str">
            <v>DERECHO</v>
          </cell>
          <cell r="AP108" t="str">
            <v>ESPECIALIZACIÓN</v>
          </cell>
          <cell r="AQ108"/>
          <cell r="AR108" t="str">
            <v>ANM</v>
          </cell>
          <cell r="AS108" t="str">
            <v>107</v>
          </cell>
          <cell r="AT108">
            <v>2025</v>
          </cell>
          <cell r="AU108">
            <v>80111600</v>
          </cell>
          <cell r="AV108" t="str">
            <v>SEGUROS DEL ESTADO S.A.</v>
          </cell>
          <cell r="AW108" t="str">
            <v>17-46-101047588</v>
          </cell>
          <cell r="AX108">
            <v>45680</v>
          </cell>
          <cell r="AY108">
            <v>45680</v>
          </cell>
          <cell r="AZ108">
            <v>45681</v>
          </cell>
          <cell r="BA108">
            <v>16325</v>
          </cell>
          <cell r="BB108">
            <v>45681</v>
          </cell>
          <cell r="BC108" t="str">
            <v>POSITIVA</v>
          </cell>
          <cell r="BD108">
            <v>45699</v>
          </cell>
          <cell r="BE108">
            <v>45699</v>
          </cell>
          <cell r="BF108">
            <v>46022</v>
          </cell>
          <cell r="BG108"/>
          <cell r="BH108" t="str">
            <v>CONTRATACIÓN DIRECTA</v>
          </cell>
          <cell r="BI108" t="str">
            <v>ANM-107-2025</v>
          </cell>
          <cell r="BJ108" t="str">
            <v>https://community.secop.gov.co/Public/Tendering/OpportunityDetail/Index?noticeUID=CO1.NTC.7425254&amp;isFromPublicArea=True&amp;isModal=False</v>
          </cell>
          <cell r="BK108"/>
          <cell r="BL108"/>
          <cell r="BM108"/>
          <cell r="BN108"/>
          <cell r="BO108"/>
          <cell r="BP108"/>
          <cell r="BQ108"/>
          <cell r="BR108"/>
          <cell r="BS108"/>
          <cell r="BT108"/>
          <cell r="BU108" t="str">
            <v xml:space="preserve">NAZLY VEGA </v>
          </cell>
        </row>
        <row r="109">
          <cell r="A109" t="str">
            <v>ANM-108-2025</v>
          </cell>
          <cell r="B109" t="str">
            <v>EJECUCIÓN</v>
          </cell>
          <cell r="C109">
            <v>45679</v>
          </cell>
          <cell r="D109" t="str">
            <v>NELSON DAVID RINCON MUÑOZ</v>
          </cell>
          <cell r="E109">
            <v>500010625</v>
          </cell>
          <cell r="F109" t="str">
            <v xml:space="preserve">SUSANITA RODRIGUEZ CASAS </v>
          </cell>
          <cell r="G109" t="str">
            <v>CONTRATO</v>
          </cell>
          <cell r="H109">
            <v>32353</v>
          </cell>
          <cell r="I109">
            <v>37</v>
          </cell>
          <cell r="J109" t="str">
            <v>APOYO A LA GESTIÓN</v>
          </cell>
          <cell r="K109" t="str">
            <v>CÉDULA DE CIUDADANIA</v>
          </cell>
          <cell r="L109">
            <v>1022943997</v>
          </cell>
          <cell r="M109">
            <v>5</v>
          </cell>
          <cell r="N109" t="str">
            <v>Prestar servicios de apoyo a la gestión al grupo de gestión de talento humano para la gestión de peligros y la mejora del sistema de
gestión de seguridad y salud en el trabajo de conformidad con la norma ISO 45001.</v>
          </cell>
          <cell r="O109" t="str">
            <v>1. Apoyar el diseño, implementación, ejecución y seguimiento del Plan Estratégico de Seguridad Vial, generando los
documentos, registros y los indicadores, acorde al SG-SST de la entidad; así como el apoyo en la confirmación, el
seguimiento a la gestión, responsabilidades y funcionamiento del Comité de Seguridad Vial.
2. Apoyar las actividades de identificación de peligros, evaluación y valoración de riesgos mediante el levantamiento de
información desde el componente técnico de los grupos y sedes de la ANM que le sean asignadas, con el fin de priorizar
y determinar las medidas de prevención y control para la intervención efectiva del riesgo.
3. Apoyar el diseño, implementación, ejecución y seguimiento del programa de riesgo mecánico y el programa de tareas
de alto riesgo, generando los documentos, registros y los indicadores, acorde al SG-SST de la entidad.
4. Apoyar el desarrollo, seguimiento y ejecución de las actividades relacionadas con el programa de riesgo locativo
mediante las inspecciones de seguridad y salud en el trabajo de las sedes de la entidad que le sean asignadas, así como
la gestión frente al reporte de condiciones y actos inseguros, generando el respectivo informe y haciendo seguimiento a registro actualizado y elaborando los informes mensuales con sus respectivos indicadores.
7. Acompañar administrativa y operativamente la ejecución de los exámenes médicos ocupacionales de ingreso,
periódicos, retiro, post incapacidad y por reubicación de los servidores de la entidad acorde a la normativa legal vigente,
alimentando una base de datos semaforizada que permita el control de los mismos.
8. Apoyar la identificación y documentación de los peligros y riesgos asociados a la gestión del cambio que se presente
en la entidad y que impacte el Sistema de Gestión de Seguridad y Salud en el Trabajo de la ANM, garantizando su
socialización con el COPASST y divulgación con las partes interesadas.
9. Brindar apoyo en las actividades de capacitación en seguridad vial, riesgo mecánico, tareas de alto riesgo, inducción y
reinducción en Seguridad y Salud en el Trabajo a los servidores, contratistas y proveedores críticos de la entidad; así
como la programación y seguimiento a la ejecución de las actividades realizadas por los proveedores de la ARL que
estén asociadas a los programas bajo su competencia y demás organizaciones de apoyo en SST.
10. Apoyar la administración de los elementos de protección personal a nivel nacional de acuerdo con el procedimiento
establecido, remitiendo mensualmente el soporte de entrega para su incorporación en las historias laborales, haciendo
seguimiento mensual al inventario de estos elementos, generando los informes correspondientes y realizando las
capacitaciones requeridas sobre el uso, mantenimiento y dada de baja de los EPP.
11. Brindar apoyo en la estructuración del anexo técnico y la evaluación de los procesos de contratación adelantados por
el Grupo de Gestión del Talento Humano relacionados con el Sistema de Gestión de Seguridad y Salud en el Trabajo
desde el componente de seguridad industrial, así como el apoyo a la supervisión cuando sea requerido.
12. Coadyuvar en la proyección de los documentos y protocolos que se requieran para soportar la implementación del
Sistema de Gestión y Seguridad y Salud en el Trabajo.
13. Apoyar la actualización de la documentación del Sistema de Gestión de la Seguridad y Salud en el Trabajo de
conformidad con las necesidades que se deriven de las acciones de mejora continua y demás procesos transversales
que requieran de actualización en temas de SST, incluyendo el acompañamiento técnico en proceso de auditoría al SGSST._x000D_</v>
          </cell>
          <cell r="P109">
            <v>52200000</v>
          </cell>
          <cell r="Q109">
            <v>17125</v>
          </cell>
          <cell r="R109">
            <v>45674</v>
          </cell>
          <cell r="S109"/>
          <cell r="T109"/>
          <cell r="U109"/>
          <cell r="V109" t="str">
            <v>ANM - PROPIOS</v>
          </cell>
          <cell r="W109"/>
          <cell r="X109">
            <v>51000000</v>
          </cell>
          <cell r="Y109" t="str">
            <v>FREDDY MAURICE CORTÉS ZEA</v>
          </cell>
          <cell r="Z109" t="str">
            <v xml:space="preserve">COORDINADOR (A) GRUPO DE GESTIÓN DEL TALENTO HUMANO </v>
          </cell>
          <cell r="AA109" t="str">
            <v>VAF</v>
          </cell>
          <cell r="AB109"/>
          <cell r="AC109"/>
          <cell r="AD109">
            <v>46022</v>
          </cell>
          <cell r="AE109">
            <v>4500000</v>
          </cell>
          <cell r="AF109">
            <v>79530904</v>
          </cell>
          <cell r="AG109" t="str">
            <v>FREDDY MAURICE CORTES ZEA</v>
          </cell>
          <cell r="AH109" t="str">
            <v xml:space="preserve">COORDINADOR (A) GRUPO DE GESTIÓN DEL TALENTO HUMANO </v>
          </cell>
          <cell r="AI109"/>
          <cell r="AJ109"/>
          <cell r="AK109" t="str">
            <v>Bogotá D.C.</v>
          </cell>
          <cell r="AL109" t="str">
            <v>14 PRESTACIÓN DE SERVICIOS</v>
          </cell>
          <cell r="AM109" t="str">
            <v>BOGOTÁ D.C.</v>
          </cell>
          <cell r="AN109" t="str">
            <v>BOGOTÁ</v>
          </cell>
          <cell r="AO109" t="str">
            <v>TECNOLOGO EN SALUD OCUPACIONAL</v>
          </cell>
          <cell r="AP109" t="str">
            <v>TECNÓLOGO</v>
          </cell>
          <cell r="AQ109"/>
          <cell r="AR109" t="str">
            <v>ANM</v>
          </cell>
          <cell r="AS109" t="str">
            <v>108</v>
          </cell>
          <cell r="AT109">
            <v>2025</v>
          </cell>
          <cell r="AU109">
            <v>80111600</v>
          </cell>
          <cell r="AV109" t="str">
            <v>ASEGURADORA SOLIDARIA DE COLOMBIA</v>
          </cell>
          <cell r="AW109" t="str">
            <v>310-47-994000013387</v>
          </cell>
          <cell r="AX109">
            <v>45680</v>
          </cell>
          <cell r="AY109">
            <v>45680</v>
          </cell>
          <cell r="AZ109">
            <v>45680</v>
          </cell>
          <cell r="BA109">
            <v>17025</v>
          </cell>
          <cell r="BB109">
            <v>45681</v>
          </cell>
          <cell r="BC109" t="str">
            <v>POSITIVA</v>
          </cell>
          <cell r="BD109">
            <v>45681</v>
          </cell>
          <cell r="BE109">
            <v>45681</v>
          </cell>
          <cell r="BF109">
            <v>46022</v>
          </cell>
          <cell r="BG109"/>
          <cell r="BH109" t="str">
            <v>CONTRATACIÓN DIRECTA</v>
          </cell>
          <cell r="BI109" t="str">
            <v>ANM-108-2025</v>
          </cell>
          <cell r="BJ109" t="str">
            <v>https://community.secop.gov.co/Public/Tendering/OpportunityDetail/Index?noticeUID=CO1.NTC.7429714&amp;isFromPublicArea=True&amp;isModal=False</v>
          </cell>
          <cell r="BK109"/>
          <cell r="BL109"/>
          <cell r="BM109"/>
          <cell r="BN109"/>
          <cell r="BO109"/>
          <cell r="BP109"/>
          <cell r="BQ109"/>
          <cell r="BR109"/>
          <cell r="BS109"/>
          <cell r="BT109"/>
          <cell r="BU109" t="str">
            <v xml:space="preserve">VIVIANA GUZMAN </v>
          </cell>
        </row>
        <row r="110">
          <cell r="A110" t="str">
            <v>ANM-109-2025</v>
          </cell>
          <cell r="B110" t="str">
            <v>EJECUCIÓN</v>
          </cell>
          <cell r="C110">
            <v>45687</v>
          </cell>
          <cell r="D110" t="str">
            <v>JAVIER ROCHA AMARIS</v>
          </cell>
          <cell r="E110">
            <v>500000525</v>
          </cell>
          <cell r="F110" t="str">
            <v>ALFONSO LUIS MONTES OTERO</v>
          </cell>
          <cell r="G110" t="str">
            <v>CONTRATO</v>
          </cell>
          <cell r="H110">
            <v>27884</v>
          </cell>
          <cell r="I110">
            <v>49</v>
          </cell>
          <cell r="J110" t="str">
            <v>PROFESIONAL</v>
          </cell>
          <cell r="K110" t="str">
            <v>CÉDULA DE CIUDADANIA</v>
          </cell>
          <cell r="L110">
            <v>79905988</v>
          </cell>
          <cell r="M110">
            <v>3</v>
          </cell>
          <cell r="N110" t="str">
            <v xml:space="preserve">Prestar servicios profesionales para orientar y apoyar jurídicamente a la VAF en la revisión, desarrollo y seguimiento de acuerdos
sindicales, así como las actualizaciones de políticas de ética y transparencia, así como el seguimiento a las actividades de grupo de
notificaciones y gestión documental.
</v>
          </cell>
          <cell r="O110" t="str">
            <v>1. Prestar acompañamiento a la VAF en todas las
etapas de negociaciones de los acuerdos singulares sectoriales que se presenten con las organizaciones sindicales, así
como en el análisis, implementación, adopción y seguimiento del pliego de peticiones.
2. Apoyar a la VAF en los asuntos relacionados con la estrategia de transparencia y los comités de Ética y
transparencia y relacionados
3. Apoyar a la VAF en los asuntos relacionados con el buzón de ética y administración del mismo.
4. Apoyar en las actividades necesarias para la estructuración de las plantas temporales o la modificación de la
planta permanente de la ANM.
5. Apoyar a la VAF en la revisión de los documentos y Actos Administrativos relacionados con las modificaciones a la
estructura de la ANM.
6. Promover y brindar capacitaciones en herramientas de inteligencia artificial jurídica para gestión de la
Vicepresidencia Administrativa y Financiera
7. Asistir y participar en los comités, reuniones, talleres, juntas, y demás eventos que le indique el supervisor y se
relacionen con el objeto del contrato.
8. Contar con la herramientas tecnológicas y ofimáticas necesarias para el cumplimiento de las obligaciones.</v>
          </cell>
          <cell r="P110">
            <v>165360000</v>
          </cell>
          <cell r="Q110">
            <v>12625</v>
          </cell>
          <cell r="R110">
            <v>45671</v>
          </cell>
          <cell r="S110"/>
          <cell r="T110"/>
          <cell r="U110"/>
          <cell r="V110" t="str">
            <v>ANM - PROPIOS</v>
          </cell>
          <cell r="W110"/>
          <cell r="X110">
            <v>155255000</v>
          </cell>
          <cell r="Y110" t="str">
            <v>JAIME HUMBERTO MESA BUITRAGO</v>
          </cell>
          <cell r="Z110" t="str">
            <v xml:space="preserve">VICEPRESIDENTE ADMINISTRATIVO Y FINANCIERO </v>
          </cell>
          <cell r="AA110" t="str">
            <v>VAF</v>
          </cell>
          <cell r="AB110"/>
          <cell r="AC110"/>
          <cell r="AD110">
            <v>46022</v>
          </cell>
          <cell r="AE110">
            <v>13780000</v>
          </cell>
          <cell r="AF110">
            <v>80431643</v>
          </cell>
          <cell r="AG110" t="str">
            <v>JAIME HUMBERTO MESA BUITRAGO</v>
          </cell>
          <cell r="AH110" t="str">
            <v xml:space="preserve">VICEPRESIDENTE ADMINISTRATIVO Y FINANCIERO </v>
          </cell>
          <cell r="AI110"/>
          <cell r="AJ110"/>
          <cell r="AK110" t="str">
            <v>Bogotá D.C.</v>
          </cell>
          <cell r="AL110" t="str">
            <v>14 PRESTACIÓN DE SERVICIOS</v>
          </cell>
          <cell r="AM110" t="str">
            <v>MAGDALENA</v>
          </cell>
          <cell r="AN110" t="str">
            <v xml:space="preserve">SANTA MARTA </v>
          </cell>
          <cell r="AO110" t="str">
            <v>DERECHO</v>
          </cell>
          <cell r="AP110" t="str">
            <v>DOCTORADO</v>
          </cell>
          <cell r="AQ110"/>
          <cell r="AR110" t="str">
            <v>ANM</v>
          </cell>
          <cell r="AS110" t="str">
            <v>109</v>
          </cell>
          <cell r="AT110">
            <v>2025</v>
          </cell>
          <cell r="AU110">
            <v>80111600</v>
          </cell>
          <cell r="AV110" t="str">
            <v>ASEGURADORA SOLIDARIA DE COLOMBIA</v>
          </cell>
          <cell r="AW110" t="str">
            <v>360-47-994000039292</v>
          </cell>
          <cell r="AX110">
            <v>45680</v>
          </cell>
          <cell r="AY110">
            <v>45681</v>
          </cell>
          <cell r="AZ110">
            <v>45681</v>
          </cell>
          <cell r="BA110">
            <v>25725</v>
          </cell>
          <cell r="BB110">
            <v>45686</v>
          </cell>
          <cell r="BC110" t="str">
            <v>POSITIVA</v>
          </cell>
          <cell r="BD110">
            <v>45684</v>
          </cell>
          <cell r="BE110">
            <v>45684</v>
          </cell>
          <cell r="BF110">
            <v>46022</v>
          </cell>
          <cell r="BG110"/>
          <cell r="BH110" t="str">
            <v>CONTRATACIÓN DIRECTA</v>
          </cell>
          <cell r="BI110" t="str">
            <v>ANM-109-2025</v>
          </cell>
          <cell r="BJ110" t="str">
            <v>https://community.secop.gov.co/Public/Tendering/OpportunityDetail/Index?noticeUID=CO1.NTC.7431544&amp;isFromPublicArea=True&amp;isModal=False</v>
          </cell>
          <cell r="BK110"/>
          <cell r="BL110"/>
          <cell r="BM110"/>
          <cell r="BN110"/>
          <cell r="BO110"/>
          <cell r="BP110"/>
          <cell r="BQ110"/>
          <cell r="BR110"/>
          <cell r="BS110"/>
          <cell r="BT110"/>
          <cell r="BU110" t="str">
            <v xml:space="preserve">NAZLY VEGA </v>
          </cell>
        </row>
        <row r="111">
          <cell r="A111" t="str">
            <v>ANM-110-2025</v>
          </cell>
          <cell r="B111" t="str">
            <v>EJECUCIÓN</v>
          </cell>
          <cell r="C111">
            <v>45698</v>
          </cell>
          <cell r="D111" t="str">
            <v>ANI  CAMILA  CALDERON  RINCON</v>
          </cell>
          <cell r="E111">
            <v>400012525</v>
          </cell>
          <cell r="F111" t="str">
            <v>YOANA MUÑOZ AVENDAÑO</v>
          </cell>
          <cell r="G111" t="str">
            <v>CONTRATO</v>
          </cell>
          <cell r="H111">
            <v>35060</v>
          </cell>
          <cell r="I111">
            <v>29</v>
          </cell>
          <cell r="J111" t="str">
            <v>PROFESIONAL</v>
          </cell>
          <cell r="K111" t="str">
            <v>CÉDULA DE CIUDADANIA</v>
          </cell>
          <cell r="L111">
            <v>1128225735</v>
          </cell>
          <cell r="M111">
            <v>7</v>
          </cell>
          <cell r="N111" t="str">
            <v xml:space="preserve">Prestar servicios profesionales para brindar orientación legal a pequeños mineros o mineros tradicionales y proyectar respuestas relacionadas con el fortalecimiento a los procesos de formalización bajo esquemas asociativos. </v>
          </cell>
          <cell r="O111" t="str">
            <v>1. Brindar orientación legal a pequeños mineros o mineros tradicionales y proyectar las respuestas a peticiones memorandos, oficios y demás documentos que le sean asignadas, procurando el impuso y socialización de procesos de
formalización bajo esquemas asociativos.
2. Mantener actualizada la tabla de control de datos de peticionarios, así como la de peticiones, quejas, reclamos,
sugerencias recursos o solicitudes, con respecto a lo asignado y descargar del SGD y o cualquier otra plataforma
existente en la entidad los tramites que hayan sido resueltos.
3. Elaborar los documentos que sean necesarios para adelantar, impulsar o soportar los trámites jurídicos derivados
de la ejecución del proyecto de inversión o del desarrolla de los procesos misionales del grupo de fomento que le que le
sean asignados, conforme al objeto contractual.
4. Presentar los informes o hacer los registros de información que le sean requeridos de conformidad con las
obligaciones contractuales.
5. Asistir y participar en los comités, reuniones, talleres, juntas y demás eventos que indique el supervisor y se
relacione con el objeto del contrato</v>
          </cell>
          <cell r="P111">
            <v>57811640</v>
          </cell>
          <cell r="Q111">
            <v>16825</v>
          </cell>
          <cell r="R111">
            <v>45674</v>
          </cell>
          <cell r="S111"/>
          <cell r="T111"/>
          <cell r="U111"/>
          <cell r="V111" t="str">
            <v>ANM - PROPIOS</v>
          </cell>
          <cell r="W111"/>
          <cell r="X111">
            <v>57811640</v>
          </cell>
          <cell r="Y111" t="str">
            <v>LAURA CAMILA RAMOS DÍAZ</v>
          </cell>
          <cell r="Z111" t="str">
            <v xml:space="preserve">VICEPRSIDENTE DE PROMOCIÓN Y FOMENTO </v>
          </cell>
          <cell r="AA111" t="str">
            <v>VPF</v>
          </cell>
          <cell r="AB111">
            <v>10</v>
          </cell>
          <cell r="AC111"/>
          <cell r="AD111"/>
          <cell r="AE111">
            <v>5781164</v>
          </cell>
          <cell r="AF111">
            <v>1010176046</v>
          </cell>
          <cell r="AG111" t="str">
            <v>DAVID FERNANDO SÁNCHEZ MORENO</v>
          </cell>
          <cell r="AH111" t="str">
            <v>COORDINADOR (A) GRUPO DE FOMENTO</v>
          </cell>
          <cell r="AI111"/>
          <cell r="AJ111"/>
          <cell r="AK111" t="str">
            <v>Bogotá D.C.</v>
          </cell>
          <cell r="AL111" t="str">
            <v>14 PRESTACIÓN DE SERVICIOS</v>
          </cell>
          <cell r="AM111" t="str">
            <v>SAN FELIX (VENEZUELA)</v>
          </cell>
          <cell r="AN111" t="str">
            <v>SAN FELIX (VENEZUELA)</v>
          </cell>
          <cell r="AO111" t="str">
            <v>DERECHO</v>
          </cell>
          <cell r="AP111" t="str">
            <v>ESPECIALIZACIÓN</v>
          </cell>
          <cell r="AQ111"/>
          <cell r="AR111" t="str">
            <v>ANM</v>
          </cell>
          <cell r="AS111" t="str">
            <v>110</v>
          </cell>
          <cell r="AT111">
            <v>2025</v>
          </cell>
          <cell r="AU111">
            <v>80111600</v>
          </cell>
          <cell r="AV111" t="str">
            <v>SEGUROS DEL ESTADO S.A.</v>
          </cell>
          <cell r="AW111" t="str">
            <v>37-44-101044043</v>
          </cell>
          <cell r="AX111">
            <v>45680</v>
          </cell>
          <cell r="AY111">
            <v>45681</v>
          </cell>
          <cell r="AZ111">
            <v>45681</v>
          </cell>
          <cell r="BA111">
            <v>16625</v>
          </cell>
          <cell r="BB111">
            <v>45681</v>
          </cell>
          <cell r="BC111" t="str">
            <v>POSITIVA</v>
          </cell>
          <cell r="BD111">
            <v>45684</v>
          </cell>
          <cell r="BE111">
            <v>45684</v>
          </cell>
          <cell r="BF111">
            <v>45987</v>
          </cell>
          <cell r="BG111"/>
          <cell r="BH111" t="str">
            <v>CONTRATACIÓN DIRECTA</v>
          </cell>
          <cell r="BI111" t="str">
            <v>ANM-110-2025</v>
          </cell>
          <cell r="BJ111" t="str">
            <v>https://community.secop.gov.co/Public/Tendering/OpportunityDetail/Index?noticeUID=CO1.NTC.7427306&amp;isFromPublicArea=True&amp;isModal=False</v>
          </cell>
          <cell r="BK111"/>
          <cell r="BL111"/>
          <cell r="BM111"/>
          <cell r="BN111"/>
          <cell r="BO111"/>
          <cell r="BP111"/>
          <cell r="BQ111"/>
          <cell r="BR111"/>
          <cell r="BS111"/>
          <cell r="BT111"/>
          <cell r="BU111" t="str">
            <v xml:space="preserve">VIVIANA GUZMAN </v>
          </cell>
        </row>
        <row r="112">
          <cell r="A112" t="str">
            <v>ANM-111-2025</v>
          </cell>
          <cell r="B112" t="str">
            <v>EJECUCIÓN</v>
          </cell>
          <cell r="C112">
            <v>45680</v>
          </cell>
          <cell r="D112" t="str">
            <v xml:space="preserve">JAIRO ALONSO PEREZ SIABATTO     </v>
          </cell>
          <cell r="E112">
            <v>400015125</v>
          </cell>
          <cell r="F112" t="str">
            <v>MARIA PAULA CASTILLO OSORIO</v>
          </cell>
          <cell r="G112" t="str">
            <v>CONTRATO</v>
          </cell>
          <cell r="H112">
            <v>32984</v>
          </cell>
          <cell r="I112">
            <v>35</v>
          </cell>
          <cell r="J112" t="str">
            <v>PROFESIONAL</v>
          </cell>
          <cell r="K112" t="str">
            <v>CÉDULA DE CIUDADANIA</v>
          </cell>
          <cell r="L112">
            <v>1057583686</v>
          </cell>
          <cell r="M112">
            <v>1</v>
          </cell>
          <cell r="N112" t="str">
            <v xml:space="preserve">Prestar servicios profesionales para el apoyo en la generación de información cartográfica dentro del desarrollo de las actividades para
 la figura de áreas estratégicas mineras
</v>
          </cell>
          <cell r="O112" t="str">
            <v>1. Generar productos cartográficos y geo-estadísticos de zonas con potencial minero, para los procesos de delimitación y
declaración de Áreas Estratégicas Mineras, con base en la información geográfica suministrada y de acuerdo con los
lineamientos técnicos definidos, necesarios para los procesos de reserva de zonas con potencial de áreas para minerales
estratégicos.
2. Apoyar en la generación, actualización y desarrollo de datos georreferenciados, bases y otros insumos
cartográficos que soporten técnicamente los procesos de identificación para reserva, delimitación y declaración de áreas
para minerales estratégicos.
3. Apoyar en la estructuración y/o actualización, desde punto de vista técnico, para la elaboración, seguimiento,
ejecución de los procedimientos y procesos de selección objetiva, los proyectos y contratos relacionados con las Áreas
de Reserva para el Desarrollo Minero, Áreas de Reserva para la Formalización y las Áreas de Reserva Estratégica Minera
para el desarrollo de proyectos asociativos, dentro de las etapas que sean competencia del Grupo de Promoción.
4. Elaborar los estudios geo-espaciales de sobreposiciones de las zonas excluibles o restringidas de la minería, en el
marco de la reserva de zonas con potencial y la delimitación y declaración de áreas para minerales estratégicos.
5. Elaborar los informes, comunicaciones, presentaciones, memorias, actas y demás documentos técnicos que le
sean asignados, así como el análisis de los mismos sobre los asuntos a cargo del Grupo de Promoción relativos a las
Áreas de Reserva para el Desarrollo Minero, Áreas de Reserva para la Formalización y las Áreas de Reserva Estratégica
Minera para el desarrollo de proyectos asociativos.
6. Proyectar respuestas a derechos de petición, consultas, requerimientos, presentaciones y demás solicitudes que se
relacionen con el objeto del contrato.
7. Asistir, participar, acompañar y/o apoyar técnicamente los comités, mesas de trabajo, auditorías, comités de
evaluación de proyectos, propuestas, talleres y demás reuniones que le indique el supervisor</v>
          </cell>
          <cell r="P112">
            <v>103756254</v>
          </cell>
          <cell r="Q112">
            <v>11625</v>
          </cell>
          <cell r="R112">
            <v>45671</v>
          </cell>
          <cell r="S112"/>
          <cell r="T112"/>
          <cell r="U112"/>
          <cell r="V112" t="str">
            <v>ANM - PROPIOS</v>
          </cell>
          <cell r="W112"/>
          <cell r="X112">
            <v>101951798</v>
          </cell>
          <cell r="Y112" t="str">
            <v>LAURA CAMILA RAMOS DÍAZ</v>
          </cell>
          <cell r="Z112" t="str">
            <v xml:space="preserve">VICEPRSIDENTE DE PROMOCIÓN Y FOMENTO </v>
          </cell>
          <cell r="AA112" t="str">
            <v>VPF</v>
          </cell>
          <cell r="AB112"/>
          <cell r="AC112"/>
          <cell r="AD112">
            <v>46022</v>
          </cell>
          <cell r="AE112">
            <v>9022283</v>
          </cell>
          <cell r="AF112">
            <v>1053336584</v>
          </cell>
          <cell r="AG112" t="str">
            <v>ESTEBAN FELIPE CASTILLO JIMENEZ</v>
          </cell>
          <cell r="AH112" t="str">
            <v xml:space="preserve">GERENTE DE PROMOCIÓN </v>
          </cell>
          <cell r="AI112"/>
          <cell r="AJ112"/>
          <cell r="AK112" t="str">
            <v>Bogotá D.C.</v>
          </cell>
          <cell r="AL112" t="str">
            <v>14 PRESTACIÓN DE SERVICIOS</v>
          </cell>
          <cell r="AM112" t="str">
            <v>BOYACÁ</v>
          </cell>
          <cell r="AN112" t="str">
            <v>SOGAMOSO</v>
          </cell>
          <cell r="AO112" t="str">
            <v>INGENIERO GEÓLOGO</v>
          </cell>
          <cell r="AP112" t="str">
            <v>ESPECIALIZACIÓN</v>
          </cell>
          <cell r="AQ112"/>
          <cell r="AR112" t="str">
            <v>ANM</v>
          </cell>
          <cell r="AS112" t="str">
            <v>111</v>
          </cell>
          <cell r="AT112">
            <v>2025</v>
          </cell>
          <cell r="AU112">
            <v>80111600</v>
          </cell>
          <cell r="AV112" t="str">
            <v>COMPAÑIA MUNDIAL DE SEGUROS S.A.</v>
          </cell>
          <cell r="AW112" t="str">
            <v>CMZ-100011214</v>
          </cell>
          <cell r="AX112">
            <v>45681</v>
          </cell>
          <cell r="AY112">
            <v>45681</v>
          </cell>
          <cell r="AZ112">
            <v>45681</v>
          </cell>
          <cell r="BA112">
            <v>18325</v>
          </cell>
          <cell r="BB112">
            <v>45681</v>
          </cell>
          <cell r="BC112" t="str">
            <v>POSITIVA</v>
          </cell>
          <cell r="BD112">
            <v>45683</v>
          </cell>
          <cell r="BE112">
            <v>45683</v>
          </cell>
          <cell r="BF112">
            <v>46022</v>
          </cell>
          <cell r="BG112"/>
          <cell r="BH112" t="str">
            <v>CONTRATACIÓN DIRECTA</v>
          </cell>
          <cell r="BI112" t="str">
            <v>ANM-111-2025</v>
          </cell>
          <cell r="BJ112" t="str">
            <v>https://community.secop.gov.co/Public/Tendering/OpportunityDetail/Index?noticeUID=CO1.NTC.7437543&amp;isFromPublicArea=True&amp;isModal=False</v>
          </cell>
          <cell r="BK112"/>
          <cell r="BL112"/>
          <cell r="BM112"/>
          <cell r="BN112"/>
          <cell r="BO112"/>
          <cell r="BP112"/>
          <cell r="BQ112"/>
          <cell r="BR112"/>
          <cell r="BS112"/>
          <cell r="BT112"/>
          <cell r="BU112" t="str">
            <v xml:space="preserve">NAZLY VEGA </v>
          </cell>
        </row>
        <row r="113">
          <cell r="A113" t="str">
            <v>ANM-112-2025</v>
          </cell>
          <cell r="B113" t="str">
            <v>EJECUCIÓN</v>
          </cell>
          <cell r="C113">
            <v>45686</v>
          </cell>
          <cell r="D113" t="str">
            <v>MIGUEL ALEXEI TERRAZA</v>
          </cell>
          <cell r="E113">
            <v>300000325</v>
          </cell>
          <cell r="F113" t="str">
            <v>DANIELA MARINA MUÑOZ MUÑOZ</v>
          </cell>
          <cell r="G113" t="str">
            <v>CONTRATO</v>
          </cell>
          <cell r="H113">
            <v>29894</v>
          </cell>
          <cell r="I113">
            <v>43</v>
          </cell>
          <cell r="J113" t="str">
            <v>PROFESIONAL</v>
          </cell>
          <cell r="K113" t="str">
            <v>CÉDULA DE CIUDADANIA</v>
          </cell>
          <cell r="L113">
            <v>80218920</v>
          </cell>
          <cell r="M113">
            <v>1</v>
          </cell>
          <cell r="N113" t="str">
            <v>Prestación de Servicios Profesionales para apoyar y participar en el diseño, planificación, estructuración y seguimiento del proyecto de inversión, así como en la gestión de trámites presupuestales y administrativos de la Plataforma Integrada de Inversión Pública (PIIP) y otras actividades relacionadas con el desarrollo del proyecto de inversión</v>
          </cell>
          <cell r="O113" t="str">
            <v xml:space="preserve"> 1. Orientar a la ANM en la formulación del Plan Estratégico y
el Plan operativo del Grupo de Seguridad y salvamento minero, así como los programas y proyectos que se requieran
para el cumplimiento de las funciones de la Agencia, en coordinación con el grupo de Planeación de la Agencia Nacional
de minería.
2. Apoyar la formulación del anteproyecto de inversión del grupo de Seguridad y Salvamento minero y efectuar las modificaciones en coordinación con el grupo de Planeación de la Agencia Nacional de minería.
3. Apoyar en la orientación a la ANM en la formulación del Plan Operativo Anual de Inversión del grupo de Seguridad y
Salvamento minero y efectuar modificaciones en coordinación con el grupo de Planeación de la Agencia Nacional de
minería.
4. Apoyar en el seguimiento a la ejecución de los planes, proyectos y presupuesto aprobados al grupo de Seguridad y
Salvamento minero por el de grupo de Planeación de la Agencia Nacional de minería.
5. Apoyar en el seguimiento, control y evaluación de los resultados del proyecto de inversión, conforme a la planeación
del grupo de Seguridad y Salvamento minero respecto a lo gestión de la Entidad.
6. Consolidar mensualmente la información técnica, financiera y contractual relacionada con el proyecto de inversión a
cargo del Grupo de Seguridad y Salvamento Minero y registrarla en la plataforma PIIP.
7. Asistir y participar en los comités, reuniones, talleres y demás eventos que le indique el supervisor, relacionadas con
el objeto del contrato.
8. Dar respuesta a los requerimientos e información que se solicite por parte de los clientes internos y externos en
relación con el Proyecto de Inversión del Grupo de Seguridad y Salvamento Minero.
9. Presentar los informes que le indique el supervisor y especialmente los señalados en el acápite relativo a la forma de
pago._x000D_</v>
          </cell>
          <cell r="P113">
            <v>124920000</v>
          </cell>
          <cell r="Q113">
            <v>7225</v>
          </cell>
          <cell r="R113">
            <v>45670</v>
          </cell>
          <cell r="S113"/>
          <cell r="T113"/>
          <cell r="U113"/>
          <cell r="V113" t="str">
            <v>ANM - PROPIOS</v>
          </cell>
          <cell r="W113"/>
          <cell r="X113">
            <v>118800000</v>
          </cell>
          <cell r="Y113" t="str">
            <v>FERNANDO ALBERTO CARDONA VARGAS</v>
          </cell>
          <cell r="Z113" t="str">
            <v xml:space="preserve">VICEPRESIDENTE DE SEGUIMIENTO, CONTROL Y SEGURIDAD MINERA </v>
          </cell>
          <cell r="AA113" t="str">
            <v>VSCSM</v>
          </cell>
          <cell r="AB113">
            <v>11</v>
          </cell>
          <cell r="AC113"/>
          <cell r="AD113"/>
          <cell r="AE113">
            <v>10800000</v>
          </cell>
          <cell r="AF113">
            <v>46450528</v>
          </cell>
          <cell r="AG113" t="str">
            <v>MARÍA CAROLINA GALINDO NIÑO</v>
          </cell>
          <cell r="AH113" t="str">
            <v xml:space="preserve">GERENTE DEL GRUPO DE SEGURIDAD Y SALVAMENTO MINERO </v>
          </cell>
          <cell r="AI113"/>
          <cell r="AJ113"/>
          <cell r="AK113" t="str">
            <v>Bogotá D.C.</v>
          </cell>
          <cell r="AL113" t="str">
            <v>14 PRESTACIÓN DE SERVICIOS</v>
          </cell>
          <cell r="AM113" t="str">
            <v>BOGOTÁ D.C.</v>
          </cell>
          <cell r="AN113" t="str">
            <v>BOGOTÁ</v>
          </cell>
          <cell r="AO113" t="str">
            <v>INGENIERO INDUSTRIAL</v>
          </cell>
          <cell r="AP113" t="str">
            <v>MAESTRÍA</v>
          </cell>
          <cell r="AQ113"/>
          <cell r="AR113" t="str">
            <v>ANM</v>
          </cell>
          <cell r="AS113" t="str">
            <v>112</v>
          </cell>
          <cell r="AT113">
            <v>2025</v>
          </cell>
          <cell r="AU113">
            <v>80111600</v>
          </cell>
          <cell r="AV113" t="str">
            <v>ASEGURADORA SOLIDARIA DE COLOMBIA</v>
          </cell>
          <cell r="AW113" t="str">
            <v>310 - 47 - 994000013430</v>
          </cell>
          <cell r="AX113">
            <v>45681</v>
          </cell>
          <cell r="AY113">
            <v>45681</v>
          </cell>
          <cell r="AZ113">
            <v>45681</v>
          </cell>
          <cell r="BA113">
            <v>18525</v>
          </cell>
          <cell r="BB113">
            <v>45684</v>
          </cell>
          <cell r="BC113" t="str">
            <v>POSITIVA</v>
          </cell>
          <cell r="BD113">
            <v>45684</v>
          </cell>
          <cell r="BE113">
            <v>45684</v>
          </cell>
          <cell r="BF113">
            <v>46017</v>
          </cell>
          <cell r="BG113"/>
          <cell r="BH113" t="str">
            <v>CONTRATACIÓN DIRECTA</v>
          </cell>
          <cell r="BI113" t="str">
            <v>ANM-112-2025</v>
          </cell>
          <cell r="BJ113" t="str">
            <v>https://community.secop.gov.co/Public/Tendering/OpportunityDetail/Index?noticeUID=CO1.NTC.7438192&amp;isFromPublicArea=True&amp;isModal=False</v>
          </cell>
          <cell r="BK113"/>
          <cell r="BL113"/>
          <cell r="BM113"/>
          <cell r="BN113"/>
          <cell r="BO113"/>
          <cell r="BP113"/>
          <cell r="BQ113"/>
          <cell r="BR113"/>
          <cell r="BS113"/>
          <cell r="BT113"/>
          <cell r="BU113" t="str">
            <v xml:space="preserve">VIVIANA GUZMAN </v>
          </cell>
        </row>
        <row r="114">
          <cell r="A114" t="str">
            <v>ANM-113-2025</v>
          </cell>
          <cell r="B114" t="str">
            <v>EJECUCIÓN</v>
          </cell>
          <cell r="C114">
            <v>45686</v>
          </cell>
          <cell r="D114" t="str">
            <v>PAOLO ORLANDO BONILLA RODRIGUEZ</v>
          </cell>
          <cell r="E114">
            <v>130001125</v>
          </cell>
          <cell r="F114" t="str">
            <v>DANIELA MARINA MUÑOZ MUÑOZ</v>
          </cell>
          <cell r="G114" t="str">
            <v>CONTRATO</v>
          </cell>
          <cell r="H114">
            <v>30117</v>
          </cell>
          <cell r="I114">
            <v>43</v>
          </cell>
          <cell r="J114" t="str">
            <v>PROFESIONAL</v>
          </cell>
          <cell r="K114" t="str">
            <v>CÉDULA DE CIUDADANIA</v>
          </cell>
          <cell r="L114">
            <v>80095767</v>
          </cell>
          <cell r="M114">
            <v>9</v>
          </cell>
          <cell r="N114" t="str">
            <v xml:space="preserve">PRESTAR LOS SERVICIOS PROFESIONALES JURÍDICOS PARA ACOMPAÑAR A LA OFICINA DE TEGNOLOGÍA E INFORMACIÓN EN TODAS LAS ETAPAS DE LOS PROCESOS CONTRACTUALES REQUERIDOS PARA LA ADQUISICIÓN DE BIENES Y SERVICIOS TIC. </v>
          </cell>
          <cell r="O114" t="str">
            <v>1. Apoyar el acompañamiento desde el punto de vista jurídico, a la Oficina de Tecnología e Información en la
identificación, consolidación y/o conceptualización de las necesidades de bienes y servicios.
2. Apoyar el acompañamiento en la elaboración, revisión y aprobación de conceptos y documentos jurídicos que se
requieran en el marco de contratos, convenios, u órdenes de compra cuya supervisión esté a cargo de la Oficina de Tecnología e Información.
3. Apoyar en la proyección, revisión, y gestión desde el punto de vista jurídico, la elaboración de los informes,
requerimientos, solicitudes y demás documentos que se requieran notificar al Grupo de Contratación para el ejercicio de
facultades exorbitantes, trámite de declaratoria de incumplimiento, imposición de multas, exigencia de cláusula penal
pecuniaria, arreglo directo, modificación, terminación anticipada, y demás actuaciones relacionadas con el seguimiento y
control de los contratos, convenios u órdenes de compra cuya supervisión esté a cargo de la Oficina de Tecnologías de
la Información y las Comunicaciones.
4 . Apoyar desde el punto de vista jurídico, a la Oficina de Tecnologías de la Información y las Comunicaciones en el
desarrollo de las diferentes etapas de Planeación, Estructuración y Contratación, cuando se lo requiera la supervisión del
contrato para la adquisición de bienes y servicios por parte de la OTI
5. Apoyar desde el punto de vista jurídico en la proyección, consolidación y ajuste a las respuestas a las peticiones,
consultas, requerimientos de entes de control, informes de auditorías, y demás solicitudes relacionadas con la gestión
contractual y/o la atención de los asuntos a cargo de la OTI. Elaborar informes mensuales sobre las actividades
efectuadas.
6. Apoyar la realización del estudio y análisis jurídico que sea requerido para la proyección de conceptos, consultas,
informes, actos administrativos y demás actuaciones que se requieran para la atención de los asuntos a cargo de la
Oficina de Tecnologías de la Información y las Comunicaciones.
7. Asistir y/o participar en las reuniones, comités, talleres, mesas de trabajo, procesos auditores, socializaciones y demás
eventos que se requieran para el cumplimiento de sus obligaciones, incluyendo comités estructuradores, de evaluación,
mesas precontractuales y comité de contratación.
8. Contar con el equipo de cómputo y los elementos de protección personal necesarios para la prestación del servicio.</v>
          </cell>
          <cell r="P114">
            <v>120000000</v>
          </cell>
          <cell r="Q114">
            <v>8925</v>
          </cell>
          <cell r="R114">
            <v>45671</v>
          </cell>
          <cell r="S114"/>
          <cell r="T114"/>
          <cell r="U114"/>
          <cell r="V114" t="str">
            <v>ANM - PROPIOS</v>
          </cell>
          <cell r="W114"/>
          <cell r="X114">
            <v>116046664</v>
          </cell>
          <cell r="Y114" t="str">
            <v xml:space="preserve">MARIA CATALINA PÉREZ LÓPEZ </v>
          </cell>
          <cell r="Z114" t="str">
            <v xml:space="preserve">JEFE DE TECNOLOGÍA E INFORMACIÓN </v>
          </cell>
          <cell r="AA114" t="str">
            <v>OTI</v>
          </cell>
          <cell r="AB114">
            <v>11</v>
          </cell>
          <cell r="AC114">
            <v>8</v>
          </cell>
          <cell r="AD114">
            <v>46022</v>
          </cell>
          <cell r="AE114">
            <v>10300000</v>
          </cell>
          <cell r="AF114">
            <v>1018406650</v>
          </cell>
          <cell r="AG114" t="str">
            <v>MARÍA CATALINA PÉREZ LÓPEZ</v>
          </cell>
          <cell r="AH114" t="str">
            <v xml:space="preserve">JEFE DE TECNOLOGÍA E INFORMACIÓN </v>
          </cell>
          <cell r="AI114"/>
          <cell r="AJ114"/>
          <cell r="AK114" t="str">
            <v>Bogotá D.C.</v>
          </cell>
          <cell r="AL114" t="str">
            <v>14 PRESTACIÓN DE SERVICIOS</v>
          </cell>
          <cell r="AM114" t="str">
            <v>BOGOTÁ D.C.</v>
          </cell>
          <cell r="AN114" t="str">
            <v>BOGOTÁ D.C</v>
          </cell>
          <cell r="AO114" t="str">
            <v>DERECHO</v>
          </cell>
          <cell r="AP114" t="str">
            <v>ESPECIALIZACIÓN</v>
          </cell>
          <cell r="AQ114"/>
          <cell r="AR114" t="str">
            <v>ANM</v>
          </cell>
          <cell r="AS114" t="str">
            <v>113</v>
          </cell>
          <cell r="AT114">
            <v>2025</v>
          </cell>
          <cell r="AU114">
            <v>80111600</v>
          </cell>
          <cell r="AV114" t="str">
            <v>COMPAÑIA MUNDIAL DE SEGUROS S.A.</v>
          </cell>
          <cell r="AW114" t="str">
            <v>NB-1000366793</v>
          </cell>
          <cell r="AX114">
            <v>45681</v>
          </cell>
          <cell r="AY114">
            <v>45681</v>
          </cell>
          <cell r="AZ114">
            <v>45681</v>
          </cell>
          <cell r="BA114">
            <v>18625</v>
          </cell>
          <cell r="BB114">
            <v>45684</v>
          </cell>
          <cell r="BC114" t="str">
            <v>POSITIVA</v>
          </cell>
          <cell r="BD114">
            <v>45684</v>
          </cell>
          <cell r="BE114">
            <v>45684</v>
          </cell>
          <cell r="BF114">
            <v>46022</v>
          </cell>
          <cell r="BG114"/>
          <cell r="BH114" t="str">
            <v>CONTRATACIÓN DIRECTA</v>
          </cell>
          <cell r="BI114" t="str">
            <v>ANM-113-2025</v>
          </cell>
          <cell r="BJ114" t="str">
            <v>https://community.secop.gov.co/Public/Tendering/OpportunityDetail/Index?noticeUID=CO1.NTC.7440555&amp;isFromPublicArea=True&amp;isModal=False</v>
          </cell>
          <cell r="BK114"/>
          <cell r="BL114"/>
          <cell r="BM114"/>
          <cell r="BN114"/>
          <cell r="BO114"/>
          <cell r="BP114"/>
          <cell r="BQ114"/>
          <cell r="BR114"/>
          <cell r="BS114"/>
          <cell r="BT114"/>
          <cell r="BU114" t="str">
            <v xml:space="preserve">NAZLY VEGA </v>
          </cell>
        </row>
        <row r="115">
          <cell r="A115" t="str">
            <v>ANM-114-2025</v>
          </cell>
          <cell r="B115" t="str">
            <v>EJECUCIÓN</v>
          </cell>
          <cell r="C115">
            <v>45680</v>
          </cell>
          <cell r="D115" t="str">
            <v>MARIA CAMILA BENAVIDES</v>
          </cell>
          <cell r="E115">
            <v>300001525</v>
          </cell>
          <cell r="F115" t="str">
            <v>ADRIANA LONDOÑO</v>
          </cell>
          <cell r="G115" t="str">
            <v>CONTRATO</v>
          </cell>
          <cell r="H115">
            <v>35917</v>
          </cell>
          <cell r="I115">
            <v>27</v>
          </cell>
          <cell r="J115" t="str">
            <v>PROFESIONAL</v>
          </cell>
          <cell r="K115" t="str">
            <v>CÉDULA DE CIUDADANIA</v>
          </cell>
          <cell r="L115">
            <v>1085340450</v>
          </cell>
          <cell r="M115">
            <v>1</v>
          </cell>
          <cell r="N115" t="str">
            <v xml:space="preserve">Prestar servicios profesionales al GRCE para apoyar la revisión, el análisis y el seguimiento del recaudo de las Contraprestaciones
Económicas, así como la implementación de mecanismos que garanticen la efectividad en su distribución
</v>
          </cell>
          <cell r="O115" t="str">
            <v>1. Administrar las bases de datos y sistemas de información necesarios para la gestión de las Contraprestaciones
Económicas mineras, así como su distribución entre los beneficiarios.
2. Elaborar y entregar oportunamente los reportes de información relacionados con el recaudo y la distribución de las
Contraprestaciones Económicas, de acuerdo con lo señalado en la normativa vigente.
3. Proponer, sugerir y ejecutar estrategias que conduzcan al mejoramiento de los sistemas de información y los procesos
relacionados con la gestión de las Contraprestaciones Económicas.
4. Desarrollar acciones que conduzcan a realizar un adecuado control y seguimiento al cumplimiento de las diferentes
obligaciones relacionadas con las contraprestaciones económicas a cargo de los titulares mineros.
5. Elaborar y presentar los requerimientos tecnológicos que especifiquen las necesidades de mejora y los ajustes
necesarios en el Sistema Administrativo y Financiero WEBSAFI, enfocados en los procesos de cierre y generación de
reportes, asegurando su implementación oportuna.
6. Proyectar y gestionar las respuestas a PQRS y demás solicitudes asignadas al grupo, en el marco del mejoramiento
del recaudo de las Contraprestaciones Económicas.
7. Participar activamente en comités, reuniones, talleres, juntas y demás eventos relacionados con el objeto del contrato,
según las indicaciones del supervisor.
8. Elaborar y presentar reportes, informes, presentaciones y demás documentos necesarios para la gestión de las
Contraprestaciones Económicas, de acuerdo con las instrucciones del supervisor del contrato.</v>
          </cell>
          <cell r="P115">
            <v>92400000</v>
          </cell>
          <cell r="Q115">
            <v>38425</v>
          </cell>
          <cell r="R115">
            <v>45678</v>
          </cell>
          <cell r="S115"/>
          <cell r="T115"/>
          <cell r="U115"/>
          <cell r="V115" t="str">
            <v>ANM - PROPIOS</v>
          </cell>
          <cell r="W115"/>
          <cell r="X115">
            <v>92400000</v>
          </cell>
          <cell r="Y115" t="str">
            <v>FERNANDO ALBERTO CARDONA VARGAS</v>
          </cell>
          <cell r="Z115" t="str">
            <v xml:space="preserve">VICEPRESIDENTE DE SEGUIMIENTO, CONTROL Y SEGURIDAD MINERA </v>
          </cell>
          <cell r="AA115" t="str">
            <v>VSCSM</v>
          </cell>
          <cell r="AB115">
            <v>11</v>
          </cell>
          <cell r="AC115"/>
          <cell r="AD115">
            <v>46022</v>
          </cell>
          <cell r="AE115">
            <v>8400000</v>
          </cell>
          <cell r="AF115">
            <v>9727207</v>
          </cell>
          <cell r="AG115" t="str">
            <v>JAIME ALONSO 
GARCÍA ARANGO</v>
          </cell>
          <cell r="AH115" t="str">
            <v xml:space="preserve">GERENTE DE REGALÍAS Y CONTRAPRESTACIONES ECONOMICAS </v>
          </cell>
          <cell r="AI115"/>
          <cell r="AJ115"/>
          <cell r="AK115" t="str">
            <v>Bogotá D.C.</v>
          </cell>
          <cell r="AL115" t="str">
            <v>14 PRESTACIÓN DE SERVICIOS</v>
          </cell>
          <cell r="AM115" t="str">
            <v>NARIÑO</v>
          </cell>
          <cell r="AN115" t="str">
            <v>PASTO</v>
          </cell>
          <cell r="AO115" t="str">
            <v>INGENIERO CIVIL</v>
          </cell>
          <cell r="AP115" t="str">
            <v>ESPECIALIZACIÓN</v>
          </cell>
          <cell r="AQ115"/>
          <cell r="AR115" t="str">
            <v>ANM</v>
          </cell>
          <cell r="AS115" t="str">
            <v>114</v>
          </cell>
          <cell r="AT115">
            <v>2025</v>
          </cell>
          <cell r="AU115">
            <v>80111600</v>
          </cell>
          <cell r="AV115" t="str">
            <v>SEGUROS DEL ESTADO S.A.</v>
          </cell>
          <cell r="AW115" t="str">
            <v>14-44-101228139</v>
          </cell>
          <cell r="AX115">
            <v>45681</v>
          </cell>
          <cell r="AY115">
            <v>45681</v>
          </cell>
          <cell r="AZ115">
            <v>45681</v>
          </cell>
          <cell r="BA115">
            <v>18825</v>
          </cell>
          <cell r="BB115">
            <v>45684</v>
          </cell>
          <cell r="BC115" t="str">
            <v>POSITIVA</v>
          </cell>
          <cell r="BD115">
            <v>45684</v>
          </cell>
          <cell r="BE115">
            <v>45684</v>
          </cell>
          <cell r="BF115">
            <v>46022</v>
          </cell>
          <cell r="BG115"/>
          <cell r="BH115" t="str">
            <v>CONTRATACIÓN DIRECTA</v>
          </cell>
          <cell r="BI115" t="str">
            <v>ANM-114-2025</v>
          </cell>
          <cell r="BJ115" t="str">
            <v>https://community.secop.gov.co/Public/Tendering/OpportunityDetail/Index?noticeUID=CO1.NTC.7435753&amp;isFromPublicArea=True&amp;isModal=False</v>
          </cell>
          <cell r="BK115"/>
          <cell r="BL115"/>
          <cell r="BM115"/>
          <cell r="BN115"/>
          <cell r="BO115"/>
          <cell r="BP115"/>
          <cell r="BQ115"/>
          <cell r="BR115"/>
          <cell r="BS115"/>
          <cell r="BT115"/>
          <cell r="BU115" t="str">
            <v xml:space="preserve">VIVIANA GUZMAN </v>
          </cell>
        </row>
        <row r="116">
          <cell r="A116" t="str">
            <v>ANM-115-2025</v>
          </cell>
          <cell r="B116" t="str">
            <v>EJECUCIÓN</v>
          </cell>
          <cell r="C116">
            <v>45680</v>
          </cell>
          <cell r="D116" t="str">
            <v>KAROL GABRIEL GARCIA CASTELBLANCO</v>
          </cell>
          <cell r="E116">
            <v>300001125</v>
          </cell>
          <cell r="F116" t="str">
            <v>ADRIANA LONDOÑO</v>
          </cell>
          <cell r="G116" t="str">
            <v>CONTRATO</v>
          </cell>
          <cell r="H116">
            <v>36693</v>
          </cell>
          <cell r="I116">
            <v>25</v>
          </cell>
          <cell r="J116" t="str">
            <v>PROFESIONAL</v>
          </cell>
          <cell r="K116" t="str">
            <v>CÉDULA DE CIUDADANIA</v>
          </cell>
          <cell r="L116">
            <v>1001090280</v>
          </cell>
          <cell r="M116">
            <v>5</v>
          </cell>
          <cell r="N116" t="str">
            <v xml:space="preserve">Prestar servicios profesionales al GRCE para apoyar el mejoramiento y ajuste a los métodos, procesos y herramientas establecidos
para el seguimiento y recaudo de las Contraprestaciones Económicas. 
</v>
          </cell>
          <cell r="O116" t="str">
            <v>1. Realizar el proceso de evaluación de las contraprestaciones económicas pactadas en los títulos mineros y llevar a
cabo su seguimiento, identificando los pagos pendientes de gestión.
2. Recopilar, clasificar y analizar la información relacionada con los procesos y procedimientos de liquidación, recaudo,
control y seguimiento de las Contraprestaciones Económicas.
3. Realizar ajustes, mejoras y/o la creación nuevos procedimientos para la liquidación y recaudo de las
Contraprestaciones Económicas, así como para la comercialización de minerales, en el marco del proceso de Gestión
Integral para el Seguimiento y Control a los Títulos Mineros.
4. Gestionar las bases de datos, repositorios y sistemas de información relacionados con las Contraprestaciones
Económicas del proceso minero, para su revisión, análisis y segmentación.
5. Actualizar bases de datos con información del cumplimiento contractual, especialmente la relacionada con el recaudo
de contraprestaciones económicas y demás obligaciones de contenido económico señaladas en los títulos mineros.
6. Proyectar y gestionar las respuestas a PQRS y demás solicitudes asignadas al grupo, en el marco del mejoramiento
del recaudo de las Contraprestaciones Económicas.
7. Participar activamente en comités, reuniones, talleres, juntas y demás eventos relacionados con el objeto del contrato,
según las indicaciones del supervisor.
8. Elaborar y presentar reportes, informes, presentaciones y demás documentos necesarios para la gestión de las
Contraprestaciones Económicas, de acuerdo con las instrucciones del supervisor del contrato.</v>
          </cell>
          <cell r="P116">
            <v>52800000</v>
          </cell>
          <cell r="Q116">
            <v>36025</v>
          </cell>
          <cell r="R116">
            <v>45678</v>
          </cell>
          <cell r="S116"/>
          <cell r="T116"/>
          <cell r="U116"/>
          <cell r="V116" t="str">
            <v>ANM - PROPIOS</v>
          </cell>
          <cell r="W116"/>
          <cell r="X116">
            <v>51510690</v>
          </cell>
          <cell r="Y116" t="str">
            <v>FERNANDO ALBERTO CARDONA VARGAS</v>
          </cell>
          <cell r="Z116" t="str">
            <v xml:space="preserve">VICEPRESIDENTE DE SEGUIMIENTO, CONTROL Y SEGURIDAD MINERA </v>
          </cell>
          <cell r="AA116" t="str">
            <v>VSCSM</v>
          </cell>
          <cell r="AB116">
            <v>11</v>
          </cell>
          <cell r="AC116"/>
          <cell r="AD116"/>
          <cell r="AE116">
            <v>4682790</v>
          </cell>
          <cell r="AF116">
            <v>9727207</v>
          </cell>
          <cell r="AG116" t="str">
            <v>JAIME ALONSO 
GARCÍA ARANGO</v>
          </cell>
          <cell r="AH116" t="str">
            <v xml:space="preserve">GERENTE DE REGALÍAS Y CONTRAPRESTACIONES ECONOMICAS </v>
          </cell>
          <cell r="AI116"/>
          <cell r="AJ116"/>
          <cell r="AK116" t="str">
            <v>Bogotá D.C.</v>
          </cell>
          <cell r="AL116" t="str">
            <v>14 PRESTACIÓN DE SERVICIOS</v>
          </cell>
          <cell r="AM116" t="str">
            <v>BOGOTÁ D.C.</v>
          </cell>
          <cell r="AN116" t="str">
            <v>BOGOTÁ D.C</v>
          </cell>
          <cell r="AO116" t="str">
            <v>RELACIONES INTERNACIONALES Y ESTUDIOS POLITICOS</v>
          </cell>
          <cell r="AP116" t="str">
            <v>PREGRADO</v>
          </cell>
          <cell r="AQ116"/>
          <cell r="AR116" t="str">
            <v>ANM</v>
          </cell>
          <cell r="AS116" t="str">
            <v>115</v>
          </cell>
          <cell r="AT116">
            <v>2025</v>
          </cell>
          <cell r="AU116">
            <v>80111600</v>
          </cell>
          <cell r="AV116" t="str">
            <v>COMPAÑIA MUNDIAL DE SEGUROS S.A.</v>
          </cell>
          <cell r="AW116" t="str">
            <v>NB-100366975</v>
          </cell>
          <cell r="AX116">
            <v>45681</v>
          </cell>
          <cell r="AY116">
            <v>45684</v>
          </cell>
          <cell r="AZ116">
            <v>45685</v>
          </cell>
          <cell r="BA116">
            <v>19125</v>
          </cell>
          <cell r="BB116">
            <v>45684</v>
          </cell>
          <cell r="BC116" t="str">
            <v>POSITIVA</v>
          </cell>
          <cell r="BD116">
            <v>45686</v>
          </cell>
          <cell r="BE116">
            <v>45686</v>
          </cell>
          <cell r="BF116">
            <v>46019</v>
          </cell>
          <cell r="BG116"/>
          <cell r="BH116" t="str">
            <v>CONTRATACIÓN DIRECTA</v>
          </cell>
          <cell r="BI116" t="str">
            <v>ANM-115-2025</v>
          </cell>
          <cell r="BJ116" t="str">
            <v>https://community.secop.gov.co/Public/Tendering/OpportunityDetail/Index?noticeUID=CO1.NTC.7439693&amp;isFromPublicArea=True&amp;isModal=False</v>
          </cell>
          <cell r="BK116"/>
          <cell r="BL116"/>
          <cell r="BM116"/>
          <cell r="BN116"/>
          <cell r="BO116"/>
          <cell r="BP116"/>
          <cell r="BQ116"/>
          <cell r="BR116"/>
          <cell r="BS116"/>
          <cell r="BT116"/>
          <cell r="BU116" t="str">
            <v xml:space="preserve">NAZLY VEGA </v>
          </cell>
        </row>
        <row r="117">
          <cell r="A117" t="str">
            <v>ANM-116-2025</v>
          </cell>
          <cell r="B117" t="str">
            <v>EJECUCIÓN</v>
          </cell>
          <cell r="C117">
            <v>45680</v>
          </cell>
          <cell r="D117" t="str">
            <v>ERIKA JULIANA PEÑA BOHÓRQUEZ</v>
          </cell>
          <cell r="E117">
            <v>300002025</v>
          </cell>
          <cell r="F117" t="str">
            <v>ADRIANA LONDOÑO</v>
          </cell>
          <cell r="G117" t="str">
            <v>CONTRATO</v>
          </cell>
          <cell r="H117">
            <v>34957</v>
          </cell>
          <cell r="I117">
            <v>29</v>
          </cell>
          <cell r="J117" t="str">
            <v>PROFESIONAL</v>
          </cell>
          <cell r="K117" t="str">
            <v>CÉDULA DE CIUDADANIA</v>
          </cell>
          <cell r="L117">
            <v>1090492033</v>
          </cell>
          <cell r="M117">
            <v>1</v>
          </cell>
          <cell r="N117" t="str">
            <v>Prestar servicios profesionales al GRCE para apoyar el mejoramiento del recaudo de las Contraprestaciones Económicas y fortalecer su entendimiento, mediante la planificación, ejecución y reporte de eventos de divulgación.</v>
          </cell>
          <cell r="O117" t="str">
            <v>1. Efectuar seguimiento aleatorio para verificar el cumplimiento de los requisitos en los trámites llevados a cabo en
RUCOM, GENESIS y VUCE, y elaborar informes detallados sobre los resultados obtenidos.
2. Verificar, validar y evaluar las solicitudes de inscripción, actualización y renovación en el sistema de información para
el Registro Único de Comercializadores de Minerales – RUCOM, en cumplimiento de las disposiciones legales y
reglamentarias aplicables.
3. Apoyar el relacionamiento en territorio con comercializadores, explotadores mineros y otros actores del sector minero a
través de capacitaciones, mesas de trabajo y socializaciones, enfocados en el recaudo de las contraprestaciones
económicas, así como en la comercialización y trazabilidad de minerales.
4. Recopilar información de los eventos realizados mediante actas que incluyan los listados de asistencia y las opiniones
de los participantes sobre el proceso de recaudo de las Contraprestaciones Económicas.
5. Proyectar y gestionar las respuestas a PQRS y demás solicitudes asignadas al grupo, en el marco del mejoramiento
del recaudo de las Contraprestaciones Económicas.
6. Participar activamente en comités, reuniones, talleres, juntas y demás eventos relacionados con el objeto del contrato,
según las indicaciones del supervisor.
7. Elaborar y presentar reportes, informes, presentaciones y demás documentos necesarios para la gestión de las
Contraprestaciones Económicas, de acuerdo con las instrucciones del supervisor del contrato.
8. Elaborar un cronograma para los eventos de divulgación en los que participará el Grupo de Regalías y
Contraprestaciones Económicas, garantizando la realización de al menos 20 eventos, en el marco del mejoramiento del
recaudo de las Contraprestaciones Económicas.
9. Elaborar un informe detallado que presente los resultados de los eventos de divulgación realizados, destacando los
logros alcanzados en el marco del fortalecimiento del conocimiento sobre el proceso de recaudo de las
Contraprestaciones Económicas.</v>
          </cell>
          <cell r="P117">
            <v>92400000</v>
          </cell>
          <cell r="Q117">
            <v>38925</v>
          </cell>
          <cell r="R117">
            <v>45678</v>
          </cell>
          <cell r="S117"/>
          <cell r="T117"/>
          <cell r="U117"/>
          <cell r="V117" t="str">
            <v>ANM - PROPIOS</v>
          </cell>
          <cell r="W117"/>
          <cell r="X117">
            <v>92400000</v>
          </cell>
          <cell r="Y117" t="str">
            <v>FERNANDO ALBERTO CARDONA VARGAS</v>
          </cell>
          <cell r="Z117" t="str">
            <v xml:space="preserve">VICEPRESIDENTE DE SEGUIMIENTO, CONTROL Y SEGURIDAD MINERA </v>
          </cell>
          <cell r="AA117" t="str">
            <v>VSCSM</v>
          </cell>
          <cell r="AB117">
            <v>11</v>
          </cell>
          <cell r="AC117"/>
          <cell r="AD117">
            <v>46022</v>
          </cell>
          <cell r="AE117">
            <v>8400000</v>
          </cell>
          <cell r="AF117">
            <v>9727207</v>
          </cell>
          <cell r="AG117" t="str">
            <v>JAIME ALONSO 
GARCÍA ARANGO</v>
          </cell>
          <cell r="AH117" t="str">
            <v xml:space="preserve">GERENTE DE REGALÍAS Y CONTRAPRESTACIONES ECONOMICAS </v>
          </cell>
          <cell r="AI117"/>
          <cell r="AJ117"/>
          <cell r="AK117" t="str">
            <v>Bogotá D.C.</v>
          </cell>
          <cell r="AL117" t="str">
            <v>14 PRESTACIÓN DE SERVICIOS</v>
          </cell>
          <cell r="AM117" t="str">
            <v>NORTE DE SANTANDER</v>
          </cell>
          <cell r="AN117" t="str">
            <v>TOLEDO</v>
          </cell>
          <cell r="AO117" t="str">
            <v>INGENIERO CIVIL</v>
          </cell>
          <cell r="AP117" t="str">
            <v>ESPECIALIZACIÓN</v>
          </cell>
          <cell r="AQ117"/>
          <cell r="AR117" t="str">
            <v>ANM</v>
          </cell>
          <cell r="AS117" t="str">
            <v>116</v>
          </cell>
          <cell r="AT117">
            <v>2025</v>
          </cell>
          <cell r="AU117">
            <v>80111600</v>
          </cell>
          <cell r="AV117" t="str">
            <v>SEGUROS DEL ESTADO S.A.</v>
          </cell>
          <cell r="AW117" t="str">
            <v>14-46-101131152</v>
          </cell>
          <cell r="AX117">
            <v>45681</v>
          </cell>
          <cell r="AY117">
            <v>45681</v>
          </cell>
          <cell r="AZ117">
            <v>45681</v>
          </cell>
          <cell r="BA117">
            <v>17925</v>
          </cell>
          <cell r="BB117">
            <v>45681</v>
          </cell>
          <cell r="BC117" t="str">
            <v>POSITIVA</v>
          </cell>
          <cell r="BD117">
            <v>45684</v>
          </cell>
          <cell r="BE117">
            <v>45684</v>
          </cell>
          <cell r="BF117">
            <v>46022</v>
          </cell>
          <cell r="BG117"/>
          <cell r="BH117" t="str">
            <v>CONTRATACIÓN DIRECTA</v>
          </cell>
          <cell r="BI117" t="str">
            <v>ANM-116-2025</v>
          </cell>
          <cell r="BJ117" t="str">
            <v>https://community.secop.gov.co/Public/Tendering/OpportunityDetail/Index?noticeUID=CO1.NTC.7437563&amp;isFromPublicArea=True&amp;isModal=False</v>
          </cell>
          <cell r="BK117"/>
          <cell r="BL117"/>
          <cell r="BM117"/>
          <cell r="BN117"/>
          <cell r="BO117"/>
          <cell r="BP117"/>
          <cell r="BQ117"/>
          <cell r="BR117"/>
          <cell r="BS117"/>
          <cell r="BT117"/>
          <cell r="BU117" t="str">
            <v xml:space="preserve">VIVIANA GUZMAN </v>
          </cell>
        </row>
        <row r="118">
          <cell r="A118" t="str">
            <v>ANM-117-2025</v>
          </cell>
          <cell r="B118" t="str">
            <v>EJECUCIÓN</v>
          </cell>
          <cell r="C118">
            <v>45680</v>
          </cell>
          <cell r="D118" t="str">
            <v>JESSICA DANIELA SARMIENTO CABALLERO</v>
          </cell>
          <cell r="E118">
            <v>300001925</v>
          </cell>
          <cell r="F118" t="str">
            <v>ADRIANA LONDOÑO</v>
          </cell>
          <cell r="G118" t="str">
            <v>CONTRATO</v>
          </cell>
          <cell r="H118">
            <v>35504</v>
          </cell>
          <cell r="I118">
            <v>28</v>
          </cell>
          <cell r="J118" t="str">
            <v>PROFESIONAL</v>
          </cell>
          <cell r="K118" t="str">
            <v>CÉDULA DE CIUDADANIA</v>
          </cell>
          <cell r="L118">
            <v>1015470065</v>
          </cell>
          <cell r="M118">
            <v>1</v>
          </cell>
          <cell r="N118" t="str">
            <v xml:space="preserve">Prestar servicios profesionales al GRCE para apoyar el seguimiento de las Contraprestaciones Económicas y analizar los resultados de la
implementación de mecanismos que fortalezcan el seguimiento de la comercialización de minerales en el territorio nacional.
</v>
          </cell>
          <cell r="O118" t="str">
            <v>1. Administrar las bases de datos y sistemas de información necesarios para la gestión financiera de las
Contraprestaciones Económicas mineras, así como su distribución entre los beneficiarios.
2. Proponer, sugerir y ejecutar estrategias que conduzcan al mejoramiento de los sistemas de información y los procesos relacionados con el recaudo de las Contraprestaciones Económicas.
3. Apoyar al grupo en la planeación, desarrollo e implementación de sistemas de información o herramientas
tecnológicas que permitan mejorar la gestión de las Contraprestaciones Económicas.
4. Brindar capacitación y apoyo continuo a los profesionales del GRCE sobre la gestión financiera de las
Contraprestaciones Económicas mineras acorde a los procedimientos y manuales dispuestos.
5. Realizar el seguimiento de las obligaciones económicas de los titulares mineros, verificando y consolidando la información relacionada con la liquidación y pago de contraprestaciones económicas.
6. Apoyar el relacionamiento en territorio con comercializadores, explotadores mineros y otros actores del sector minero a través de capacitaciones, mesas de trabajo y socializaciones, enfocados en el recaudo de las contraprestaciones económicas, así como en la comercialización y trazabilidad de minerales.
7. Proyectar y gestionar las respuestas a PQRS y demás solicitudes asignadas al grupo, en el marco del mejoramiento del recaudo de las Contraprestaciones Económicas.
8. Participar activamente en comités, reuniones, talleres, juntas y demás eventos relacionados con el objeto del contrato, según las indicaciones del supervisor.
9. Elaborar y presentar reportes, informes, presentaciones y demás documentos necesarios para la gestión de las Contraprestaciones Económicas, de acuerdo con las instrucciones del supervisor del contrato.</v>
          </cell>
          <cell r="P118">
            <v>92400000</v>
          </cell>
          <cell r="Q118">
            <v>38825</v>
          </cell>
          <cell r="R118">
            <v>45678</v>
          </cell>
          <cell r="S118"/>
          <cell r="T118"/>
          <cell r="U118"/>
          <cell r="V118" t="str">
            <v>ANM - PROPIOS</v>
          </cell>
          <cell r="W118"/>
          <cell r="X118">
            <v>92400000</v>
          </cell>
          <cell r="Y118" t="str">
            <v>FERNANDO ALBERTO CARDONA VARGAS</v>
          </cell>
          <cell r="Z118" t="str">
            <v xml:space="preserve">VICEPRESIDENTE DE SEGUIMIENTO, CONTROL Y SEGURIDAD MINERA </v>
          </cell>
          <cell r="AA118" t="str">
            <v>VSCSM</v>
          </cell>
          <cell r="AB118">
            <v>11</v>
          </cell>
          <cell r="AC118"/>
          <cell r="AD118"/>
          <cell r="AE118">
            <v>8400000</v>
          </cell>
          <cell r="AF118">
            <v>9727207</v>
          </cell>
          <cell r="AG118" t="str">
            <v>JAIME ALONSO 
GARCÍA ARANGO</v>
          </cell>
          <cell r="AH118" t="str">
            <v xml:space="preserve">GERENTE DE REGALÍAS Y CONTRAPRESTACIONES ECONOMICAS </v>
          </cell>
          <cell r="AI118"/>
          <cell r="AJ118"/>
          <cell r="AK118" t="str">
            <v>Bogotá D.C.</v>
          </cell>
          <cell r="AL118" t="str">
            <v>14 PRESTACIÓN DE SERVICIOS</v>
          </cell>
          <cell r="AM118" t="str">
            <v>BOYACÁ</v>
          </cell>
          <cell r="AN118" t="str">
            <v>TIBANA</v>
          </cell>
          <cell r="AO118" t="str">
            <v>RELACIONES INTERNACIONALES Y ESTUDIOS POLITICOS</v>
          </cell>
          <cell r="AP118" t="str">
            <v>MAESTRÍA</v>
          </cell>
          <cell r="AQ118"/>
          <cell r="AR118" t="str">
            <v>ANM</v>
          </cell>
          <cell r="AS118" t="str">
            <v>117</v>
          </cell>
          <cell r="AT118">
            <v>2025</v>
          </cell>
          <cell r="AU118">
            <v>80111600</v>
          </cell>
          <cell r="AV118" t="str">
            <v>SEGUROS DEL ESTADO S.A.</v>
          </cell>
          <cell r="AW118" t="str">
            <v>14-44-101228123</v>
          </cell>
          <cell r="AX118">
            <v>45681</v>
          </cell>
          <cell r="AY118">
            <v>45681</v>
          </cell>
          <cell r="AZ118">
            <v>45681</v>
          </cell>
          <cell r="BA118">
            <v>17825</v>
          </cell>
          <cell r="BB118">
            <v>45681</v>
          </cell>
          <cell r="BC118" t="str">
            <v>POSITIVA</v>
          </cell>
          <cell r="BD118">
            <v>45684</v>
          </cell>
          <cell r="BE118">
            <v>45684</v>
          </cell>
          <cell r="BF118">
            <v>46017</v>
          </cell>
          <cell r="BG118"/>
          <cell r="BH118" t="str">
            <v>CONTRATACIÓN DIRECTA</v>
          </cell>
          <cell r="BI118" t="str">
            <v>ANM-117-2025</v>
          </cell>
          <cell r="BJ118" t="str">
            <v>https://community.secop.gov.co/Public/Tendering/OpportunityDetail/Index?noticeUID=CO1.NTC.7436306&amp;isFromPublicArea=True&amp;isModal=False</v>
          </cell>
          <cell r="BK118"/>
          <cell r="BL118"/>
          <cell r="BM118"/>
          <cell r="BN118"/>
          <cell r="BO118"/>
          <cell r="BP118"/>
          <cell r="BQ118"/>
          <cell r="BR118"/>
          <cell r="BS118"/>
          <cell r="BT118"/>
          <cell r="BU118" t="str">
            <v xml:space="preserve">NAZLY VEGA </v>
          </cell>
        </row>
        <row r="119">
          <cell r="A119" t="str">
            <v>ANM-118-2025</v>
          </cell>
          <cell r="B119" t="str">
            <v>EJECUCIÓN</v>
          </cell>
          <cell r="C119">
            <v>45680</v>
          </cell>
          <cell r="D119" t="str">
            <v>WENDY NICOLE PADILLA SANCHEZ</v>
          </cell>
          <cell r="E119">
            <v>200001425</v>
          </cell>
          <cell r="F119" t="str">
            <v>ADRIANA LONDOÑO</v>
          </cell>
          <cell r="G119" t="str">
            <v>CONTRATO</v>
          </cell>
          <cell r="H119">
            <v>33750</v>
          </cell>
          <cell r="I119">
            <v>33</v>
          </cell>
          <cell r="J119" t="str">
            <v>APOYO A LA GESTIÓN</v>
          </cell>
          <cell r="K119" t="str">
            <v>CÉDULA DE CIUDADANIA</v>
          </cell>
          <cell r="L119">
            <v>1023916871</v>
          </cell>
          <cell r="M119">
            <v>5</v>
          </cell>
          <cell r="N119" t="str">
            <v>PRESTAR SERVICIOS DE APOYO A LA GESTIÓN AL GCM EN LOS TRÁMITES ADMINISTRATIVOS REQUERIDOS EN EL MARCO DE LA GESTIÓN DE LAS SOLICITUDES DE TITULACIÓN MINERA.</v>
          </cell>
          <cell r="O119" t="str">
            <v>1. Apoyar al GCM en la construcción e implementación del archivo digital y físico y demás trámites administrativos
generados dentro del proceso de relacionamiento con el territorio; así como en la generación de reportes, informes, base
de datos y/o presentaciones requeridas por el supervisor, en el marco del fortalecimiento de la pequeña y mediana minería
2. Apoyar la gestión de las comisiones del equipo de trabajo para la implementación de las acciones de
relacionamiento con el territorio, en el marco del fortalecimiento de la pequeña y mediana minería.
3. Apoyar y registrar en tablas de información la entrega de materiales necesarios para la implementación de
acciones en territorio para el fortalecimiento de la pequeña y mediana minería.
4. Elaborar y/o apoyar al GCM en lo concerniente al proceso de las convocatorias para garantizar la participación
de las personas en los eventos en el marco del fortalecimiento de la pequeña y mediana minería
5. Asistir, participar y/o apoyar las capacitaciones, socializaciones, mesas de trabajo, reuniones, comisiones,
comités que se desarrollen en el territorio para el fortalecimiento de la pequeña y mediana minería y demás eventos que
requiera la supervisión._x000D_</v>
          </cell>
          <cell r="P119">
            <v>36180210</v>
          </cell>
          <cell r="Q119">
            <v>29625</v>
          </cell>
          <cell r="R119">
            <v>45678</v>
          </cell>
          <cell r="S119"/>
          <cell r="T119"/>
          <cell r="U119"/>
          <cell r="V119" t="str">
            <v>ANM - PROPIOS</v>
          </cell>
          <cell r="W119"/>
          <cell r="X119">
            <v>36099774</v>
          </cell>
          <cell r="Y119" t="str">
            <v xml:space="preserve">IVONNE DEL PILAR JIMENEZ GARCIA </v>
          </cell>
          <cell r="Z119" t="str">
            <v xml:space="preserve">VICEPRESIDENTE DE CONTRATACIÓN Y TITULACIÓN </v>
          </cell>
          <cell r="AA119" t="str">
            <v>VCT</v>
          </cell>
          <cell r="AB119">
            <v>9</v>
          </cell>
          <cell r="AC119">
            <v>29</v>
          </cell>
          <cell r="AD119"/>
          <cell r="AE119">
            <v>3622051</v>
          </cell>
          <cell r="AF119">
            <v>1020716175</v>
          </cell>
          <cell r="AG119" t="str">
            <v>JULIETH MARIANNE LAGUADO ENDEMANN</v>
          </cell>
          <cell r="AH119" t="str">
            <v xml:space="preserve">GERENTE DE CONTRATACIÓN MINERA </v>
          </cell>
          <cell r="AI119"/>
          <cell r="AJ119"/>
          <cell r="AK119" t="str">
            <v>Bogotá D.C.</v>
          </cell>
          <cell r="AL119" t="str">
            <v>14 PRESTACIÓN DE SERVICIOS</v>
          </cell>
          <cell r="AM119" t="str">
            <v>BOGOTÁ D.C.</v>
          </cell>
          <cell r="AN119" t="str">
            <v>BOGOTÁ</v>
          </cell>
          <cell r="AO119" t="str">
            <v>BACHILLER</v>
          </cell>
          <cell r="AP119" t="str">
            <v>BACHILLERATO</v>
          </cell>
          <cell r="AQ119"/>
          <cell r="AR119" t="str">
            <v>ANM</v>
          </cell>
          <cell r="AS119" t="str">
            <v>118</v>
          </cell>
          <cell r="AT119">
            <v>2025</v>
          </cell>
          <cell r="AU119">
            <v>80111600</v>
          </cell>
          <cell r="AV119" t="str">
            <v>SEGUROS DEL ESTADO S.A.</v>
          </cell>
          <cell r="AW119" t="str">
            <v xml:space="preserve">	11-46-101071259</v>
          </cell>
          <cell r="AX119">
            <v>45681</v>
          </cell>
          <cell r="AY119">
            <v>45681</v>
          </cell>
          <cell r="AZ119">
            <v>45681</v>
          </cell>
          <cell r="BA119">
            <v>19225</v>
          </cell>
          <cell r="BB119">
            <v>45684</v>
          </cell>
          <cell r="BC119" t="str">
            <v>POSITIVA</v>
          </cell>
          <cell r="BD119">
            <v>45685</v>
          </cell>
          <cell r="BE119">
            <v>45685</v>
          </cell>
          <cell r="BF119">
            <v>45986</v>
          </cell>
          <cell r="BG119"/>
          <cell r="BH119" t="str">
            <v>CONTRATACIÓN DIRECTA</v>
          </cell>
          <cell r="BI119" t="str">
            <v>ANM-118-2025</v>
          </cell>
          <cell r="BJ119" t="str">
            <v>https://community.secop.gov.co/Public/Tendering/OpportunityDetail/Index?noticeUID=CO1.NTC.7440188&amp;isFromPublicArea=True&amp;isModal=False</v>
          </cell>
          <cell r="BK119"/>
          <cell r="BL119"/>
          <cell r="BM119"/>
          <cell r="BN119"/>
          <cell r="BO119"/>
          <cell r="BP119"/>
          <cell r="BQ119"/>
          <cell r="BR119"/>
          <cell r="BS119"/>
          <cell r="BT119"/>
          <cell r="BU119" t="str">
            <v xml:space="preserve">VIVIANA GUZMAN </v>
          </cell>
        </row>
        <row r="120">
          <cell r="A120" t="str">
            <v>ANM-119-2025</v>
          </cell>
          <cell r="B120" t="str">
            <v>EJECUCIÓN</v>
          </cell>
          <cell r="C120">
            <v>45680</v>
          </cell>
          <cell r="D120" t="str">
            <v>PABLO SAMIR PERILLA AVILA</v>
          </cell>
          <cell r="E120">
            <v>120000225</v>
          </cell>
          <cell r="F120" t="str">
            <v>ANA MARÍA MENDOZA</v>
          </cell>
          <cell r="G120" t="str">
            <v>CONTRATO</v>
          </cell>
          <cell r="H120">
            <v>27107</v>
          </cell>
          <cell r="I120">
            <v>51</v>
          </cell>
          <cell r="J120" t="str">
            <v>PROFESIONAL</v>
          </cell>
          <cell r="K120" t="str">
            <v>CÉDULA DE CIUDADANIA</v>
          </cell>
          <cell r="L120">
            <v>7168898</v>
          </cell>
          <cell r="M120">
            <v>4</v>
          </cell>
          <cell r="N120" t="str">
            <v xml:space="preserve">PRESTAR SERVICIOS PROFESIONALES A LA OAJ. PARA EJERCER LA DEFENSA ADMINISTRATIVA, EXTRAJUDICIAL Y JUDICIAL EN LOS PROCESOS CONTENCIOSOS ADMINISTRATIVOS, CIVILES, PENALES, LABORALES Y LAS DEMÁS RAMAS DEL DERECHO QUE SE REQUIERA, DAR REPUESTA A REQUERIMIENTOS Y PETICIONES, CUMPLIMIENTO Y SEGUIMIENTO A LOS FALLOS DE SENTENCIAS JUDICIALES. </v>
          </cell>
          <cell r="O120" t="str">
            <v>1. Representar judicial y extrajudicialmente a la Agencia cuando el Jefe de la Oficina Asesora Jurídica le otorgue el poder respectivo, en aquellos casos que la necesidad lo amerite.
2. Elaborar, suscribir y presentar los documentos procesales necesarios para ejercer efectiva defensa jurídica de la Agencia, dentro de los procesos judiciales que le sean asignados, incluyendo demandas, demandas de reconvención, los recursos e incidentes a que haya lugar, de la misma manera recopilar los documentos procesales que se estimen
pertinentes para ejercer la adecuada defensa a la ANM.
3. Atender y tramitar las acciones constitucionales, los procesos judiciales ante la jurisdicción de lo contencioso administrativo y arbitrales que le sean asignado, interponiendo los recursos legales a los que haya lugar, elevar solicitudes probatorias garantizando la correcta defensa del interés de la Agencia.
4. Preparar y asistir a las audiencias judiciales y extrajudiciales de los procesos asignados con el fin de defender los intereses de la agencia, así como a las mesas de trabajos y diligencias de verificación de cumplimiento de fallos.
5. Adelantar la vigilancia y seguimiento de los procesos judiciales donde la ANM sea parte y hayan sido asignados para su trámite y defensa.
6. Apoyar a la Vicepresidencia de Seguimiento, Control y Seguridad Minera, en la construcción de argumentos jurídicos que garanticen una efectiva defensa a las actividades que se requieran.
7. Adelantar las actuaciones administrativas y judiciales que se requieran para dar efectivo cumplimiento a las sentencias proferidas dentro de los procesos judiciales donde haga parte la Agencia.
8. Proyectar oportunamente las respuestas a los derechos de petición, requerimientos y/o solicitudes de los despachos judiciales y órganos de control, que le sean asignados, relacionados con asuntos originados en los procesos judiciales en los cuales la Agencia sea vinculada o requerida, así como atender las diferentes peticiones relacionadas con el objeto
contractual
9. Asistir y participar en los comités, reuniones, talleres y demás eventos que le indique el supervisor y se relacionen específicamente con el objeto del contrato
10. Presentar los informes solicitados por el supervisor, sobre las actividades desarrolladas en la ejecución del objeto contractual.
11. Dar cumplimiento a lo establecido en el inciso 2º artículo 3º del Decreto 1792 de 2007 que establece: “...Los apoderados de las entidades públicas que actúan dentro de cada proceso judicial, o que la representan dentro de un trámite conciliatorio, son responsables directos del reporte oportuno y de la actualización de la información de los procesos judiciales y de las conciliaciones en trámite.”
12. Registrar y actualizar de manera oportuna en el Sistema Único de Gestión e Información Litigiosa del Estado – EKOGUI, las solicitudes de conciliación extrajudicial, y los procesos judiciales a su cargo dentro de los cinco (5) días siguientes a su asignación o realización de la actuación, así como validar la información registrada en el Sistema
EKOGUI e informar a la ANDJE, dentro de los quince (15) días siguientes al ingreso de la información, cualquier inconsistencia para su corrección.
13. Elaborar, diligenciar, suscribir y actualizar las fichas que serán presentadas para estudio en los comités de conciliación, de conformidad con los instructivos que la Agencia Nacional de Defensa Jurídica del Estado expida para tal fin.
14. Calificar el riesgo de cada uno de los procesos judiciales a su cargo, con una superioridad superior a seis (6) meses, así como cada vez que se profiera una sentencia judicial sobre el mismo, de conformidad con la metodología que determine la Agencia Nacional de Defensa Jurídica del Estado, de la misma manera incorporar el valor de la provisión
contable de los procesos a su cargo, con una periodicidad no superior a seis (6) meses, así como cada vez que se profiera una sentencia judicial sobre el mismo de conformidad con la metodología que se establezca para tal fin.
15. Contar con su propio equipo de cómputo y acceso a internet portátil para el adecuado cumplimiento de las actividades contratadas, cuando así lo requiera la Entidad.</v>
          </cell>
          <cell r="P120">
            <v>81347910</v>
          </cell>
          <cell r="Q120">
            <v>23025</v>
          </cell>
          <cell r="R120">
            <v>45674</v>
          </cell>
          <cell r="S120"/>
          <cell r="T120"/>
          <cell r="U120"/>
          <cell r="V120" t="str">
            <v>ANM - PROPIOS</v>
          </cell>
          <cell r="W120"/>
          <cell r="X120">
            <v>81347910</v>
          </cell>
          <cell r="Y120" t="str">
            <v>IVÁN DARÍO GUAUQUE TORRES</v>
          </cell>
          <cell r="Z120" t="str">
            <v>JEFE ASESORA JURIDICA</v>
          </cell>
          <cell r="AA120" t="str">
            <v>OAJ</v>
          </cell>
          <cell r="AB120">
            <v>10</v>
          </cell>
          <cell r="AC120"/>
          <cell r="AD120"/>
          <cell r="AE120">
            <v>8134791</v>
          </cell>
          <cell r="AF120">
            <v>40929952</v>
          </cell>
          <cell r="AG120" t="str">
            <v xml:space="preserve">LINA PAULINA ORCASITA CELEDON </v>
          </cell>
          <cell r="AH120" t="str">
            <v xml:space="preserve">COORDINADOR (A) GRUPO DEFENSA JURIDICA </v>
          </cell>
          <cell r="AI120"/>
          <cell r="AJ120"/>
          <cell r="AK120" t="str">
            <v>Bogotá D.C.</v>
          </cell>
          <cell r="AL120" t="str">
            <v>14 PRESTACIÓN DE SERVICIOS</v>
          </cell>
          <cell r="AM120" t="str">
            <v>BOYACÁ</v>
          </cell>
          <cell r="AN120" t="str">
            <v>TUNJA</v>
          </cell>
          <cell r="AO120" t="str">
            <v>DERECHO</v>
          </cell>
          <cell r="AP120" t="str">
            <v>ESPECIALIZACIÓN</v>
          </cell>
          <cell r="AQ120"/>
          <cell r="AR120" t="str">
            <v>ANM</v>
          </cell>
          <cell r="AS120" t="str">
            <v>119</v>
          </cell>
          <cell r="AT120">
            <v>2025</v>
          </cell>
          <cell r="AU120">
            <v>80111600</v>
          </cell>
          <cell r="AV120" t="str">
            <v>ASEGURADORA SOLIDARIA DE COLOMBIA</v>
          </cell>
          <cell r="AW120" t="str">
            <v>600-47-994000074624</v>
          </cell>
          <cell r="AX120">
            <v>45680</v>
          </cell>
          <cell r="AY120">
            <v>45681</v>
          </cell>
          <cell r="AZ120">
            <v>45681</v>
          </cell>
          <cell r="BA120">
            <v>16025</v>
          </cell>
          <cell r="BB120">
            <v>45681</v>
          </cell>
          <cell r="BC120" t="str">
            <v>POSITIVA</v>
          </cell>
          <cell r="BD120">
            <v>45684</v>
          </cell>
          <cell r="BE120">
            <v>45684</v>
          </cell>
          <cell r="BF120">
            <v>45987</v>
          </cell>
          <cell r="BG120"/>
          <cell r="BH120" t="str">
            <v>CONTRATACIÓN DIRECTA</v>
          </cell>
          <cell r="BI120" t="str">
            <v>ANM-119-2025</v>
          </cell>
          <cell r="BJ120" t="str">
            <v>https://community.secop.gov.co/Public/Tendering/OpportunityDetail/Index?noticeUID=CO1.NTC.7431945&amp;isFromPublicArea=True&amp;isModal=False</v>
          </cell>
          <cell r="BK120"/>
          <cell r="BL120"/>
          <cell r="BM120"/>
          <cell r="BN120"/>
          <cell r="BO120"/>
          <cell r="BP120"/>
          <cell r="BQ120"/>
          <cell r="BR120"/>
          <cell r="BS120"/>
          <cell r="BT120"/>
          <cell r="BU120" t="str">
            <v xml:space="preserve">NAZLY VEGA </v>
          </cell>
        </row>
        <row r="121">
          <cell r="A121" t="str">
            <v>ANM-120-2025</v>
          </cell>
          <cell r="B121" t="str">
            <v>EJECUCIÓN</v>
          </cell>
          <cell r="C121" t="str">
            <v>P.J.  CO1.PCCNTR.7320135 - CC - BTA NO ACTIVO - 24-01-25</v>
          </cell>
          <cell r="D121" t="str">
            <v>SOFTWARE HOUSE S.A.S.</v>
          </cell>
          <cell r="E121">
            <v>130001725</v>
          </cell>
          <cell r="F121" t="str">
            <v>YOANA MUÑOZ AVENDAÑO</v>
          </cell>
          <cell r="G121" t="str">
            <v>CONTRATO</v>
          </cell>
          <cell r="H121" t="str">
            <v>NO APLICA</v>
          </cell>
          <cell r="I121" t="str">
            <v>NO APLICA</v>
          </cell>
          <cell r="J121" t="str">
            <v>NO APLICA</v>
          </cell>
          <cell r="K121" t="str">
            <v>NIT</v>
          </cell>
          <cell r="L121">
            <v>800189921</v>
          </cell>
          <cell r="M121">
            <v>2</v>
          </cell>
          <cell r="N121" t="str">
            <v>Renovar los servicios de soporte, actualización y mantenimiento del sistema administrativo y financiero WEBSAFI ERP que soporta a la ANM en la gestión administrativa, financiera, misional y en el cumplimiento de la función de fiscalización minera</v>
          </cell>
          <cell r="O121" t="str">
            <v>1. Ejecutar el objeto contratado en el tiempo y forma establecida, y atender los requerimientos que, en
desarrollo del mismo, le efectúe la Agencia, de conformidad con la propuesta presentada, el estudio
previo, el anexo técnico, y demás documentos que forman parte integral del contrato.
2. Coordinar con la supervisión del contrato (supervisor y apoyo), las actividades y proyectos a ejecutar, y
elaborar el plan de trabajo y cronograma de actividades respectivo, para su aprobación por parte de la
supervisión, en los que se incluya, como mínimo, la descripción de los productos a entregar, el número
y tipo de horas a emplear y/o el tiempo para la entrega de avances y productos finales.
3. Brindar el servicio de mantenimiento, actualización y soporte sobre los diferentes módulos existentes
que componen el sistema WEBSAFI ERP, WEBSAFI ERP – SGR, CANON SUPERFICIARIO Y
CONTROL DE REGALÍAS, bajo la plataforma que se tiene actualmente instalada en la Entidad, así como
sobre los demás módulos y/o funcionalidades que durante la ejecución del contrato se lleguen habilitar,
de conformidad con la propuesta presentada, el anexo técnico, el documento de estudios previos y
demás documentos que forman parte integral del contrato.
4. Actualizar la aplicación y los módulos del WEBSAFI ERP por cambios normativos que afecten el correcto
funcionamiento de la aplicación o por cambios y/o actualizaciones en los procedimientos internos de la
Agencia que se soportan en esta plataforma.
5. Entregar toda la documentación técnica que se genere durante la ejecución del contrato, en medio digital.
El suministro de la citada documentación debe efectuarse de acuerdo con los lineamientos o indicaciones
planteadas por el supervisor del contrato y/o su apoyo.
6. Entregar a la Oficina de Tecnología e Información de la ANM el código fuente generado de las
aplicaciones desarrolladas y toda la documentación e información que se derive de la prestación de los
servicios contratados bajo el esquema de bolsa de horas, transfiriendo a la ANM la titularidad sobre los
derechos patrimoniales de los mismos, de conformidad con la normatividad vigente en materia de
Derechos de Autor. De acuerdo con lo anterior, la Agencia quedará facultada para realizar desarrollos
posteriores, mantenimientos y/o modificaciones, sin requerir autorización al proveedor. Cabe destacar
que no se ceden derechos sobre el Sistema Integral WEBSAFI-ERP, por estar establecidos en el
Certificado de Exclusividad del proveedor. Asimismo, no se ceden derechos sobre desarrollos que no
sean producto de las bolsas de horas en solicitudes específicas o sobre cuestiones que constituyan  mejoras del aplicativo WEBSAFI-ERP, salvo lo concerniente a mejoras, adecuaciones y/o
parametrizaciones que se realicen en los módulos cuyos derechos patrimoniales están bajo la titularidad
de la ANM.
7. Realizar capacitaciones y/o transferencias de conocimiento de acuerdo con los requerimientos que se
presenten durante el transcurso del servicio, por perfil y/o rol de usuario (usuario final, usuario
administrador funcional y administrador técnico), frente al uso, manejo, instalación y/o administración del
sistema actual y/o de los nuevos módulos o funcionalidades que sean habilitadas. De igual forma,
atender las solicitudes emitidas por el supervisor del contrato o por su apoyo, en el marco de la ejecución
contractual.
8. Brindar asesoría y asistencia técnica integral sobre el manejo de la plataforma y sus aplicativos a los
grupos de trabajo de la ANM que lo requieran.
9. Elaborar y/o actualizar los manuales del sistema, administración, usuario e instalación del sistema
WEBSAFI ERP con el que cuenta la ANM y/o de nuevos módulos y/o funcionalidades que sean
implementadas.
10. Cumplir con el plan de trabajo y cronograma de actividades establecidos.
11. Garantizar el oportuno cumplimiento y la calidad de los servicios contratados, y responder por ellos, de
conformidad con lo dispuesto por el artículo 5º numeral 4º de la Ley 80 de 1993, independientemente de
las garantías ofrecidas.
12. Asistir y/o participar de las reuniones, comités, socializaciones, mesas de trabajo y demás eventos que
se convoquen por parte del supervisor del contrato o su apoyo, que guarden relación con el desarrollo
del objeto contractual, sin que ello implique costos adicionales para la ANM, y proyectar las actas de
reunión.
13. Atender de manera oportuna, los requerimientos, indicaciones, recomendaciones, solicitudes y/o
consultas que le indique el supervisor del contrato o su apoyo, que guarden relación con el objeto
contratado y/o estén orientados a lograr un servicio más eficiente.
14. Asumir todos los gastos que se ocasionen con relación a la ejecución del contrato.
15. Elaborar los informes, reportes, presentaciones y/o estadísticas que le sean solicitados por la supervisión
del contrato, incluidos los informes establecidos como requisito para el pago, sin que ello implique costos
adicionales para la Entidad.
16. Mantener, durante la ejecución del contrato, las condiciones económicas, técnicas y aquellas que fueron
establecidas en su propuesta, en forma permanente y con altos niveles de eficiencia técnica y
profesional, incluidas las condiciones de experiencia e idoneidad del personal requerido que conformará
el equipo de trabajo del Contratista, de acuerdo con lo previsto en el documento de Estudios Previos, el
Anexo técnico, la propuesta presentada y demás documentos que forman parte integral del contrato. 17. Establecer mecanismos de soporte técnico eficientes ante eventuales inconsistencias o fallas en los
módulos y/o funcionalidades del sistema WEBSAFI ERP con el que cuenta la ANM e implementar las
acciones a que haya lugar para su restablecimiento y/o adecuado funcionamiento y operación.
18. Sugerir a la Agencia los cambios que considere pertinentes para lograr un servicio más eficiente.
19. Cumplir con las demás obligaciones que contribuyan a garantizar el cabal cumplimiento y ejecución del
contrato.</v>
          </cell>
          <cell r="P121">
            <v>560000000</v>
          </cell>
          <cell r="Q121">
            <v>9125</v>
          </cell>
          <cell r="R121">
            <v>45671</v>
          </cell>
          <cell r="S121"/>
          <cell r="T121"/>
          <cell r="U121"/>
          <cell r="V121" t="str">
            <v>ANM - PROPIOS</v>
          </cell>
          <cell r="W121"/>
          <cell r="X121">
            <v>559935222</v>
          </cell>
          <cell r="Y121" t="str">
            <v>IVÁN DARÍO GUAUQUE TORRES</v>
          </cell>
          <cell r="Z121" t="str">
            <v>JEFE ASESORA JURIDICA</v>
          </cell>
          <cell r="AA121" t="str">
            <v>OAJ</v>
          </cell>
          <cell r="AB121"/>
          <cell r="AC121"/>
          <cell r="AD121">
            <v>46022</v>
          </cell>
          <cell r="AE121" t="str">
            <v>SEGÚN FACTURACIÓN</v>
          </cell>
          <cell r="AF121">
            <v>39536191</v>
          </cell>
          <cell r="AG121" t="str">
            <v>MARÍA ISABEL GONZÁLEZ BUITRAGO</v>
          </cell>
          <cell r="AH121" t="str">
            <v>GESTOR T1 GRADO 10</v>
          </cell>
          <cell r="AI121" t="str">
            <v>Juan Gabriel Pérez</v>
          </cell>
          <cell r="AJ121"/>
          <cell r="AK121" t="str">
            <v>Bogotá D.C.</v>
          </cell>
          <cell r="AL121" t="str">
            <v>14 PRESTACIÓN DE SERVICIOS</v>
          </cell>
          <cell r="AM121" t="str">
            <v xml:space="preserve">NO APLICA </v>
          </cell>
          <cell r="AN121" t="str">
            <v>NO APLICA</v>
          </cell>
          <cell r="AO121" t="str">
            <v>NO APLICA</v>
          </cell>
          <cell r="AP121" t="str">
            <v>NO APLICA</v>
          </cell>
          <cell r="AQ121"/>
          <cell r="AR121" t="str">
            <v>ANM</v>
          </cell>
          <cell r="AS121" t="str">
            <v>120</v>
          </cell>
          <cell r="AT121">
            <v>2025</v>
          </cell>
          <cell r="AU121" t="str">
            <v>43231500-43232300</v>
          </cell>
          <cell r="AV121" t="str">
            <v>SEGUROS DEL ESTADO S.A.</v>
          </cell>
          <cell r="AW121" t="str">
            <v>21-44-101462107</v>
          </cell>
          <cell r="AX121">
            <v>45681</v>
          </cell>
          <cell r="AY121">
            <v>45684</v>
          </cell>
          <cell r="AZ121">
            <v>45684</v>
          </cell>
          <cell r="BA121">
            <v>17425</v>
          </cell>
          <cell r="BB121">
            <v>45681</v>
          </cell>
          <cell r="BC121" t="str">
            <v>POSITIVA</v>
          </cell>
          <cell r="BD121" t="str">
            <v>NO APLICA</v>
          </cell>
          <cell r="BE121">
            <v>45684</v>
          </cell>
          <cell r="BF121">
            <v>46022</v>
          </cell>
          <cell r="BG121"/>
          <cell r="BH121" t="str">
            <v>CONTRATACIÓN DIRECTA</v>
          </cell>
          <cell r="BI121" t="str">
            <v>ANM-120-2025</v>
          </cell>
          <cell r="BJ121" t="str">
            <v>https://community.secop.gov.co/Public/Tendering/OpportunityDetail/Index?noticeUID=CO1.NTC.7436493&amp;isFromPublicArea=True&amp;isModal=False</v>
          </cell>
          <cell r="BK121"/>
          <cell r="BL121"/>
          <cell r="BM121"/>
          <cell r="BN121"/>
          <cell r="BO121"/>
          <cell r="BP121"/>
          <cell r="BQ121"/>
          <cell r="BR121"/>
          <cell r="BS121"/>
          <cell r="BT121"/>
          <cell r="BU121" t="str">
            <v xml:space="preserve">VIVIANA GUZMAN </v>
          </cell>
        </row>
        <row r="122">
          <cell r="A122" t="str">
            <v>ANM-121-2025</v>
          </cell>
          <cell r="B122" t="str">
            <v>EJECUCIÓN</v>
          </cell>
          <cell r="C122">
            <v>45680</v>
          </cell>
          <cell r="D122" t="str">
            <v xml:space="preserve">DANNY SAMPER MAESTRE </v>
          </cell>
          <cell r="E122">
            <v>200019525</v>
          </cell>
          <cell r="F122" t="str">
            <v>MARIA PAULA CASTILLO OSORIO</v>
          </cell>
          <cell r="G122" t="str">
            <v>CONTRATO</v>
          </cell>
          <cell r="H122">
            <v>30539</v>
          </cell>
          <cell r="I122">
            <v>42</v>
          </cell>
          <cell r="J122" t="str">
            <v>PROFESIONAL</v>
          </cell>
          <cell r="K122" t="str">
            <v>CÉDULA DE CIUDADANIA</v>
          </cell>
          <cell r="L122">
            <v>7574015</v>
          </cell>
          <cell r="M122">
            <v>9</v>
          </cell>
          <cell r="N122" t="str">
            <v xml:space="preserve">Prestar servicios profesionales para impulsar   técnicamente los procedimientos asociados al trámite de las solicitudes de mineros
 tradicionales conforme al marco normativo aplicable a la declaración y delimitación de Áreas de Reserva especial 
</v>
          </cell>
          <cell r="O122" t="str">
            <v>1. Elaborar o revisar las evaluaciones documentales o conceptos técnicos de las solicitudes de declaración y
delimitación de áreas de reserva especial presentadas a la autoridad minera, así como de oficios, memorandos, estudios,
y demás documentos técnicos a que haya lugar para resolver de fondo dichas solicitudes.
2. Adelantar las visitas de campo, necesarias para impulsar los trámites de declaración y delimitación de áreas de
reserva especial, mediante las cuales se lleve a cabo el levamiento de información técnica, minera, ambiental y socio-
económica que permita conceptuar desde el punto de vista técnico el reconocimiento de los trabajos mineros existentes,
diligenciar las respectivas actas y realizar el informe de visita de verificación, consignando los hallazgos y resultados
encontrados en el desarrollo de la misma, conforme a la asignación.
3. Proyectar o revisar respuestas frente a las solicitudes de suministro de información para adquisición de explosivos
de los trámites de regulación con prerrogativa de explotación o cualquier otro concepto técnico que se requiere para
impulsar los tramites de declaración y delimitación de áreas de reserva especial.
4. Apoyar desde el punto de vista técnico los tramites de gestión y operación de los proyectos con prerrogativas de
explotación, así como la respuesta a peticiones, quejas, reclamos de particulares, o solicitudes hechas por los entes de
control y/o auditorías, o por parte de distintas áreas de la entidad que se relacionen con el objeto del contrato.
5. Asistir y participar en los comités, reuniones, talleres, juntas, capacitaciones, mesas de trabajo, entre otros eventos,
que se relacionen con el objeto y obligaciones contractuales, y prestar la asesoría pertinente de acuerdo a los grupos
poblacionales a tratar en el desarrollo del trámite de las Áreas de Reserva Especial.
6. Presentar al supervisor los informes que este solicite con porcentaje de avance de las actividades desarrolladas,
registrando dicho desempeño en el sistema designado para tal fin con la periodicidad requerida.</v>
          </cell>
          <cell r="P122">
            <v>73757112</v>
          </cell>
          <cell r="Q122">
            <v>33425</v>
          </cell>
          <cell r="R122">
            <v>45678</v>
          </cell>
          <cell r="S122"/>
          <cell r="T122"/>
          <cell r="U122"/>
          <cell r="V122" t="str">
            <v>ANM - PROPIOS</v>
          </cell>
          <cell r="W122"/>
          <cell r="X122">
            <v>73757112</v>
          </cell>
          <cell r="Y122" t="str">
            <v>LAURA CAMILA RAMOS DÍAZ</v>
          </cell>
          <cell r="Z122" t="str">
            <v xml:space="preserve">VICEPRSIDENTE DE PROMOCIÓN Y FOMENTO </v>
          </cell>
          <cell r="AA122" t="str">
            <v>VPF</v>
          </cell>
          <cell r="AB122">
            <v>8</v>
          </cell>
          <cell r="AC122"/>
          <cell r="AD122"/>
          <cell r="AE122">
            <v>9219639</v>
          </cell>
          <cell r="AF122">
            <v>1010176046</v>
          </cell>
          <cell r="AG122" t="str">
            <v>DAVID FERNANDO SÁNCHEZ MORENO</v>
          </cell>
          <cell r="AH122" t="str">
            <v>COORDINADOR (A) GRUPO DE FOMENTO</v>
          </cell>
          <cell r="AI122"/>
          <cell r="AJ122"/>
          <cell r="AK122" t="str">
            <v>Bogotá D.C.</v>
          </cell>
          <cell r="AL122" t="str">
            <v>14 PRESTACIÓN DE SERVICIOS</v>
          </cell>
          <cell r="AM122" t="str">
            <v>CESAR</v>
          </cell>
          <cell r="AN122" t="str">
            <v>VALLEDUPAR</v>
          </cell>
          <cell r="AO122" t="str">
            <v>INGENIERIA DE MINAS Y METALURGICA</v>
          </cell>
          <cell r="AP122" t="str">
            <v>PREGRADO</v>
          </cell>
          <cell r="AQ122"/>
          <cell r="AR122" t="str">
            <v>ANM</v>
          </cell>
          <cell r="AS122" t="str">
            <v>121</v>
          </cell>
          <cell r="AT122">
            <v>2025</v>
          </cell>
          <cell r="AU122">
            <v>80111600</v>
          </cell>
          <cell r="AV122" t="str">
            <v>ASEGURADORA SOLIDARIA DE COLOMBIA</v>
          </cell>
          <cell r="AW122" t="str">
            <v>310-47-994000013443</v>
          </cell>
          <cell r="AX122">
            <v>45682</v>
          </cell>
          <cell r="AY122">
            <v>45684</v>
          </cell>
          <cell r="AZ122">
            <v>45684</v>
          </cell>
          <cell r="BA122">
            <v>19625</v>
          </cell>
          <cell r="BB122">
            <v>45684</v>
          </cell>
          <cell r="BC122" t="str">
            <v>POSITIVA</v>
          </cell>
          <cell r="BD122">
            <v>45685</v>
          </cell>
          <cell r="BE122">
            <v>45685</v>
          </cell>
          <cell r="BF122">
            <v>45927</v>
          </cell>
          <cell r="BG122"/>
          <cell r="BH122" t="str">
            <v>CONTRATACIÓN DIRECTA</v>
          </cell>
          <cell r="BI122" t="str">
            <v>ANM-121-2025</v>
          </cell>
          <cell r="BJ122" t="str">
            <v>https://community.secop.gov.co/Public/Tendering/OpportunityDetail/Index?noticeUID=CO1.NTC.7439182&amp;isFromPublicArea=True&amp;isModal=False</v>
          </cell>
          <cell r="BK122"/>
          <cell r="BL122"/>
          <cell r="BM122"/>
          <cell r="BN122"/>
          <cell r="BO122"/>
          <cell r="BP122"/>
          <cell r="BQ122"/>
          <cell r="BR122"/>
          <cell r="BS122"/>
          <cell r="BT122"/>
          <cell r="BU122" t="str">
            <v xml:space="preserve">NAZLY VEGA </v>
          </cell>
        </row>
        <row r="123">
          <cell r="A123" t="str">
            <v>ANM-122-2025</v>
          </cell>
          <cell r="B123" t="str">
            <v>EJECUCIÓN</v>
          </cell>
          <cell r="C123">
            <v>45670</v>
          </cell>
          <cell r="D123" t="str">
            <v>MAURICIO GONZALEZ BARRERO</v>
          </cell>
          <cell r="E123">
            <v>120001625</v>
          </cell>
          <cell r="F123" t="str">
            <v>MARTHA PATRICIA PUERTO GUIO</v>
          </cell>
          <cell r="G123" t="str">
            <v>CONTRATO</v>
          </cell>
          <cell r="H123">
            <v>29022</v>
          </cell>
          <cell r="I123">
            <v>46</v>
          </cell>
          <cell r="J123" t="str">
            <v>PROFESIONAL</v>
          </cell>
          <cell r="K123" t="str">
            <v>CÉDULA DE CIUDADANIA</v>
          </cell>
          <cell r="L123">
            <v>80047567</v>
          </cell>
          <cell r="M123">
            <v>8</v>
          </cell>
          <cell r="N123" t="str">
            <v xml:space="preserve">Prestar servicios profesionales especializados, para orientar a la OAJ en asuntos de derecho administrativo, revisión e impulso de
actos administrativos, proyectos de ley, decretos y apoyo en asuntos contractuales, y en las actuaciones concernientes a organismos
de control internos y externos 
</v>
          </cell>
          <cell r="O123" t="str">
            <v>1. Emitir conceptos jurídicos que surjan en materia administrativa en el marco de la función de la OAJ de acuerdo con los requerimientos realizados por el supervisor del contrato, así como atender las peticiones y/o consultas que le indique
el supervisor.
2. Revisar e impulsar los proyectos de ley, decretos y actos administrativos regulatorios que sean sometidos a
consideración de la Oficina Asesora Jurídica.
3. Brindar apoyo jurídico en los comités de contratación convocados por la oficina de contratación, así como en la
etapa precontractual de los contratos que se requieran para la defensa jurídica de la ANM
4. Brindar apoyo jurídico en los temas concernientes a respuesta y acompañamiento ante los organismos de control
internos y externos.
5. Analizar, revisar y verificar el cumplimiento de los requisitos legales de los actos administrativos que la Oficina
Asesora Jurídica revisa para la firma de la presidencia de la Agencia, de conformidad con los requerimientos que para
ello realice el supervisor.
6. Apoyar jurídicamente a la OAJ, respecto de los asuntos relacionados con temas estratégicos o con proyectos de
interés nacional y proyectos de interés nacional estratégico (PIN/PINE), a cargo de la oficina con asuntos administrativos
y judiciales.
7. Brindar apoyo en la revisión de los procesos y procedimientos que ayuden a mejorar la gestión de la oficina .
8. Proyectar oficios y actos administrativos de los asuntos estratégicos a cargo de la Oficina Asesora Jurídica y
comunicaciones donde se requiera dar respuesta de fondo.
9. Asistir y participar en los comités, reuniones, talleres, juntas y demás eventos que le indique el supervisor.
10. Presentar los informes que le solicite el supervisor y especialmente los señalados en el acápite relativo a la forma de
pago.
11. Contar con su propio equipo de cómputo y acceso a internet portátil para el adecuado cumplimiento de las actividades
contratadas, cuando así lo requiera la Entidad.</v>
          </cell>
          <cell r="P123">
            <v>145798890</v>
          </cell>
          <cell r="Q123">
            <v>10825</v>
          </cell>
          <cell r="R123">
            <v>45674</v>
          </cell>
          <cell r="S123"/>
          <cell r="T123"/>
          <cell r="U123"/>
          <cell r="V123" t="str">
            <v>ANM - PROPIOS</v>
          </cell>
          <cell r="W123"/>
          <cell r="X123">
            <v>145798890</v>
          </cell>
          <cell r="Y123" t="str">
            <v>IVÁN DARÍO GUAUQUE TORRES</v>
          </cell>
          <cell r="Z123" t="str">
            <v>JEFE ASESORA JURIDICA</v>
          </cell>
          <cell r="AA123" t="str">
            <v>OAJ</v>
          </cell>
          <cell r="AB123">
            <v>10</v>
          </cell>
          <cell r="AC123"/>
          <cell r="AD123"/>
          <cell r="AE123">
            <v>14579889</v>
          </cell>
          <cell r="AF123">
            <v>74183000</v>
          </cell>
          <cell r="AG123" t="str">
            <v>IVÁN DARÍO GUAUQUE TORRES</v>
          </cell>
          <cell r="AH123" t="str">
            <v>JEFE ASESORA JURIDICA</v>
          </cell>
          <cell r="AI123"/>
          <cell r="AJ123"/>
          <cell r="AK123" t="str">
            <v>Bogotá D.C.</v>
          </cell>
          <cell r="AL123" t="str">
            <v>14 PRESTACIÓN DE SERVICIOS</v>
          </cell>
          <cell r="AM123" t="str">
            <v>BOGOTÁ D.C.</v>
          </cell>
          <cell r="AN123" t="str">
            <v>BOGOTÁ</v>
          </cell>
          <cell r="AO123" t="str">
            <v>DERECHO</v>
          </cell>
          <cell r="AP123" t="str">
            <v>ESPECIALIZACIÓN</v>
          </cell>
          <cell r="AQ123"/>
          <cell r="AR123" t="str">
            <v>ANM</v>
          </cell>
          <cell r="AS123" t="str">
            <v>122</v>
          </cell>
          <cell r="AT123">
            <v>2025</v>
          </cell>
          <cell r="AU123">
            <v>80111600</v>
          </cell>
          <cell r="AV123" t="str">
            <v>SEGUROS DEL ESTADO S.A.</v>
          </cell>
          <cell r="AW123" t="str">
            <v>17-46-101047612</v>
          </cell>
          <cell r="AX123">
            <v>45681</v>
          </cell>
          <cell r="AY123">
            <v>45681</v>
          </cell>
          <cell r="AZ123">
            <v>45681</v>
          </cell>
          <cell r="BA123">
            <v>17525</v>
          </cell>
          <cell r="BB123">
            <v>45681</v>
          </cell>
          <cell r="BC123" t="str">
            <v>POSITIVA</v>
          </cell>
          <cell r="BD123">
            <v>45684</v>
          </cell>
          <cell r="BE123">
            <v>45684</v>
          </cell>
          <cell r="BF123">
            <v>45987</v>
          </cell>
          <cell r="BG123"/>
          <cell r="BH123" t="str">
            <v>CONTRATACIÓN DIRECTA</v>
          </cell>
          <cell r="BI123" t="str">
            <v>ANM-122-2025</v>
          </cell>
          <cell r="BJ123" t="str">
            <v>https://community.secop.gov.co/Public/Tendering/OpportunityDetail/Index?noticeUID=CO1.NTC.7431860&amp;isFromPublicArea=True&amp;isModal=False</v>
          </cell>
          <cell r="BK123"/>
          <cell r="BL123"/>
          <cell r="BM123"/>
          <cell r="BN123"/>
          <cell r="BO123"/>
          <cell r="BP123"/>
          <cell r="BQ123"/>
          <cell r="BR123"/>
          <cell r="BS123"/>
          <cell r="BT123"/>
          <cell r="BU123" t="str">
            <v xml:space="preserve">VIVIANA GUZMAN </v>
          </cell>
        </row>
        <row r="124">
          <cell r="A124" t="str">
            <v>ANM-123-2025</v>
          </cell>
          <cell r="B124" t="str">
            <v>EJECUCIÓN</v>
          </cell>
          <cell r="C124">
            <v>45686</v>
          </cell>
          <cell r="D124" t="str">
            <v>DANITZA MAGUETH RAMOS CENDALOS</v>
          </cell>
          <cell r="E124">
            <v>400015925</v>
          </cell>
          <cell r="F124" t="str">
            <v>DANIELA MARINA MUÑOZ MUÑOZ</v>
          </cell>
          <cell r="G124" t="str">
            <v>CONTRATO</v>
          </cell>
          <cell r="H124">
            <v>33159</v>
          </cell>
          <cell r="I124">
            <v>34</v>
          </cell>
          <cell r="J124" t="str">
            <v>PROFESIONAL</v>
          </cell>
          <cell r="K124" t="str">
            <v>CÉDULA DE CIUDADANIA</v>
          </cell>
          <cell r="L124">
            <v>1082932763</v>
          </cell>
          <cell r="M124">
            <v>1</v>
          </cell>
          <cell r="N124" t="str">
            <v xml:space="preserve">Prestar servicios profesionales a la ANM, para apoyar jurídicamente en la revisión, impulso y conceptualización de los documentos y trámites para labores articuladas entre la Vicepresidencia de Promoción y Fomento y el grupo de promoción en el marco del Proyecto de inversión denominado “Desarrollo de mecanismos para el aprovechamiento de minerales estratégicos en Colombia” </v>
          </cell>
          <cell r="O124" t="str">
            <v>1. Brindar apoyo y acompañamiento a la Vicepresidencia de Promoción y Fomento en la estructuración, revisión y seguimiento de los procesos contractuales, abarcando las etapas precontractuales, contractuales y postcontractuales, conforme a las necesidades de la dependencia.
2. Proyectar y revisar los actos administrativos y otros documentos con contenido jurídico que sean necesarios para el desarrollo de los procesos propios de la Vicepresidencia de Promoción y Fomento.
3. Elaborar informes, comunicaciones, presentaciones, conceptos y documentos jurídicos que se le asignen, en
relación con los asuntos a cargo de la Vicepresidencia de Promoción y Fomento, asegurando el correcto desarrollo de las actividades de la dependencia.
4. Asistir, participar y ofrecer apoyo jurídico en comités, mesas de trabajo, auditorías, comités de evaluación de
proyectos, propuestas, talleres y demás reuniones que le indique el supervisor, en relación con el objeto contractual.
5. Brindar apoyo y acompañamiento jurídico en las actividades que resulten necesarias en desarrollo de los procesos de delimitación y declaratoria de Áreas e Reserva para El Desarrollo Minero.
6. Redactar respuestas a derechos de petición, consultas, requerimientos y demás solicitudes que sean competencia de la Vicepresidencia de Promoción y Fomento.</v>
          </cell>
          <cell r="P124">
            <v>120954262</v>
          </cell>
          <cell r="Q124">
            <v>11825</v>
          </cell>
          <cell r="R124">
            <v>45671</v>
          </cell>
          <cell r="S124"/>
          <cell r="T124"/>
          <cell r="U124"/>
          <cell r="V124" t="str">
            <v>ANM - PROPIOS</v>
          </cell>
          <cell r="W124"/>
          <cell r="X124">
            <v>120954262</v>
          </cell>
          <cell r="Y124" t="str">
            <v>LAURA CAMILA RAMOS DÍAZ</v>
          </cell>
          <cell r="Z124" t="str">
            <v xml:space="preserve">VICEPRSIDENTE DE PROMOCIÓN Y FOMENTO </v>
          </cell>
          <cell r="AA124" t="str">
            <v>VPF</v>
          </cell>
          <cell r="AB124">
            <v>11</v>
          </cell>
          <cell r="AC124"/>
          <cell r="AD124"/>
          <cell r="AE124">
            <v>10995842</v>
          </cell>
          <cell r="AF124">
            <v>52965634</v>
          </cell>
          <cell r="AG124" t="str">
            <v xml:space="preserve">ANA ALEJANDRA VILLORIA TRUJILLO </v>
          </cell>
          <cell r="AH124" t="str">
            <v xml:space="preserve">COORDINADOR (A) GRUPO DE PROMOCIÓN </v>
          </cell>
          <cell r="AI124"/>
          <cell r="AJ124"/>
          <cell r="AK124" t="str">
            <v>Bogotá D.C.</v>
          </cell>
          <cell r="AL124" t="str">
            <v>14 PRESTACIÓN DE SERVICIOS</v>
          </cell>
          <cell r="AM124" t="str">
            <v>MAGDALENA</v>
          </cell>
          <cell r="AN124" t="str">
            <v>SANTA MARTA</v>
          </cell>
          <cell r="AO124" t="str">
            <v>DERECHO</v>
          </cell>
          <cell r="AP124" t="str">
            <v>ESPECIALIZACIÓN</v>
          </cell>
          <cell r="AQ124"/>
          <cell r="AR124" t="str">
            <v>ANM</v>
          </cell>
          <cell r="AS124" t="str">
            <v>123</v>
          </cell>
          <cell r="AT124">
            <v>2025</v>
          </cell>
          <cell r="AU124">
            <v>80111600</v>
          </cell>
          <cell r="AV124" t="str">
            <v>SEGUROS DEL ESTADO S.A.</v>
          </cell>
          <cell r="AW124" t="str">
            <v>21-46-101106085</v>
          </cell>
          <cell r="AX124">
            <v>45681</v>
          </cell>
          <cell r="AY124">
            <v>45681</v>
          </cell>
          <cell r="AZ124">
            <v>45681</v>
          </cell>
          <cell r="BA124">
            <v>17225</v>
          </cell>
          <cell r="BB124">
            <v>45681</v>
          </cell>
          <cell r="BC124" t="str">
            <v>POSITIVA</v>
          </cell>
          <cell r="BD124">
            <v>45684</v>
          </cell>
          <cell r="BE124">
            <v>45684</v>
          </cell>
          <cell r="BF124">
            <v>46017</v>
          </cell>
          <cell r="BG124"/>
          <cell r="BH124" t="str">
            <v>CONTRATACIÓN DIRECTA</v>
          </cell>
          <cell r="BI124" t="str">
            <v>ANM-123-2025</v>
          </cell>
          <cell r="BJ124" t="str">
            <v>https://community.secop.gov.co/Public/Tendering/OpportunityDetail/Index?noticeUID=CO1.NTC.7434792&amp;isFromPublicArea=True&amp;isModal=False</v>
          </cell>
          <cell r="BK124"/>
          <cell r="BL124"/>
          <cell r="BM124"/>
          <cell r="BN124"/>
          <cell r="BO124"/>
          <cell r="BP124"/>
          <cell r="BQ124"/>
          <cell r="BR124"/>
          <cell r="BS124"/>
          <cell r="BT124"/>
          <cell r="BU124" t="str">
            <v xml:space="preserve">NAZLY VEGA </v>
          </cell>
        </row>
        <row r="125">
          <cell r="A125" t="str">
            <v>ANM-124-2025</v>
          </cell>
          <cell r="B125" t="str">
            <v>EJECUCIÓN</v>
          </cell>
          <cell r="C125">
            <v>45680</v>
          </cell>
          <cell r="D125" t="str">
            <v>YULI TATIANA PEREZ CALDERON</v>
          </cell>
          <cell r="E125">
            <v>200019625</v>
          </cell>
          <cell r="F125" t="str">
            <v>MARTHA PATRICIA PUERTO GUIO</v>
          </cell>
          <cell r="G125" t="str">
            <v>CONTRATO</v>
          </cell>
          <cell r="H125">
            <v>32734</v>
          </cell>
          <cell r="I125">
            <v>36</v>
          </cell>
          <cell r="J125" t="str">
            <v>PROFESIONAL</v>
          </cell>
          <cell r="K125" t="str">
            <v>CÉDULA DE CIUDADANIA</v>
          </cell>
          <cell r="L125">
            <v>1020744389</v>
          </cell>
          <cell r="M125">
            <v>6</v>
          </cell>
          <cell r="N125" t="str">
            <v xml:space="preserve">Servicios profesionales para apoyar jurídicamente la revisión y seguimiento a las respuestas a PQRS, conforme al marco normativo
aplicable a la declaración y delimitación de Áreas de Reserva especial 
</v>
          </cell>
          <cell r="O125" t="str">
            <v>1. Elaborar, revisar, verificar, validar o ajustar la
respuesta a los derechos de petición, consultas, solicitudes de información y demás documentos necesarios, dentro del
término legal, así como la respuesta a los requerimientos presentados por los órganos de control y por otras dependencias de la Entidad, que le sean asignados, atendiendo a los criterios de eficacia, economía, celeridad en la
actuación y demás principios que rigen la función administrativa.
2. Proponer, consolidar y/o unificar criterios y conceptos jurídicos orientadores en la interpretación y aplicación de la
normatividad relacionadas con el objeto del contrato y en la elaboración, revisión y adopción de nuevos procedimientos,
actualización o modificación de formatos y/o plantillas y/o modelos de los requerimientos o peticiones que resuelvan
dichas solicitudes o tramites bajo la observancia de la normatividad vigente, doctrina y jurisprudencia
3. Brindar capacitación y orientación jurídica integral al supervisor del contrato y el personal que este designe para el
análisis y elaboración de las respuestas a las PQRS que se presenten ante el grupo de fomento y responder a las
solicitudes asignadas en relación con las interpretaciones normativas derivadas de las mismas, asegurando el
cumplimiento de los requisitos legales, así como la coherencia y consistencia de las actuaciones que se adelanten
4. Orientar jurídicamente a los beneficiarios que cuentan con prerrogativas de explotación de minerales en los tramites
jurídicos que adelanten ante las autoridades regulatorias de la actividad minera, así como en los aspectos jurídicos
conforme a los lineamientos, procesos y procedimientos establecidos para el efecto por la ANM, en atención a las
asignaciones realizadas por el supervisor del contrato.
5. Elaborar o revisar los conceptos, informes, actos administrativos o documentos jurídicos necesarios para sustentar
las respuestas a las PQRS y otras actuaciones administrativas, incluyendo las recomendaciones para mejorar los
procedimientos jurídicos y administrativos asignados y monitorear el estado de las PQRS en trámite, asegurando que las
respuestas sean emitidas en los plazos establecidos y conforme a los estándares de calidad jurídica.
6. Asistir y/o participar y/o adelantar comités, reuniones, talleres, juntas, capacitaciones, mesas de trabajo y demás
eventos organizados con motivo de los temas de formalización y regularización o que se relacionen con el objeto del
contrato y cuya designación proceda del supervisor</v>
          </cell>
          <cell r="P125">
            <v>73757112</v>
          </cell>
          <cell r="Q125">
            <v>33525</v>
          </cell>
          <cell r="R125">
            <v>45678</v>
          </cell>
          <cell r="S125"/>
          <cell r="T125"/>
          <cell r="U125"/>
          <cell r="V125" t="str">
            <v>ANM - PROPIOS</v>
          </cell>
          <cell r="W125"/>
          <cell r="X125">
            <v>73757112</v>
          </cell>
          <cell r="Y125" t="str">
            <v>LAURA CAMILA RAMOS DÍAZ</v>
          </cell>
          <cell r="Z125" t="str">
            <v xml:space="preserve">VICEPRSIDENTE DE PROMOCIÓN Y FOMENTO </v>
          </cell>
          <cell r="AA125" t="str">
            <v>VPF</v>
          </cell>
          <cell r="AB125">
            <v>8</v>
          </cell>
          <cell r="AC125"/>
          <cell r="AD125"/>
          <cell r="AE125">
            <v>9219639</v>
          </cell>
          <cell r="AF125">
            <v>1010176046</v>
          </cell>
          <cell r="AG125" t="str">
            <v>DAVID FERNANDO SÁNCHEZ MORENO</v>
          </cell>
          <cell r="AH125" t="str">
            <v>COORDINADOR (A) GRUPO DE FOMENTO</v>
          </cell>
          <cell r="AI125"/>
          <cell r="AJ125"/>
          <cell r="AK125" t="str">
            <v>Bogotá D.C.</v>
          </cell>
          <cell r="AL125" t="str">
            <v>14 PRESTACIÓN DE SERVICIOS</v>
          </cell>
          <cell r="AM125" t="str">
            <v>BOYACÁ</v>
          </cell>
          <cell r="AN125" t="str">
            <v>SOGAMOSO</v>
          </cell>
          <cell r="AO125" t="str">
            <v>DERECHO</v>
          </cell>
          <cell r="AP125" t="str">
            <v>ESPECIALIZACIÓN</v>
          </cell>
          <cell r="AQ125"/>
          <cell r="AR125" t="str">
            <v>ANM</v>
          </cell>
          <cell r="AS125" t="str">
            <v>124</v>
          </cell>
          <cell r="AT125">
            <v>2025</v>
          </cell>
          <cell r="AU125">
            <v>80111600</v>
          </cell>
          <cell r="AV125" t="str">
            <v>SEGUROS DEL ESTADO S.A.</v>
          </cell>
          <cell r="AW125" t="str">
            <v>21-46-101106128</v>
          </cell>
          <cell r="AX125">
            <v>45681</v>
          </cell>
          <cell r="AY125">
            <v>45681</v>
          </cell>
          <cell r="AZ125">
            <v>45681</v>
          </cell>
          <cell r="BA125">
            <v>17725</v>
          </cell>
          <cell r="BB125">
            <v>45681</v>
          </cell>
          <cell r="BC125" t="str">
            <v>POSITIVA</v>
          </cell>
          <cell r="BD125">
            <v>45684</v>
          </cell>
          <cell r="BE125">
            <v>45684</v>
          </cell>
          <cell r="BF125">
            <v>45926</v>
          </cell>
          <cell r="BG125"/>
          <cell r="BH125" t="str">
            <v>CONTRATACIÓN DIRECTA</v>
          </cell>
          <cell r="BI125" t="str">
            <v>ANM-124-2025</v>
          </cell>
          <cell r="BJ125" t="str">
            <v>https://community.secop.gov.co/Public/Tendering/OpportunityDetail/Index?noticeUID=CO1.NTC.7437786&amp;isFromPublicArea=True&amp;isModal=False</v>
          </cell>
          <cell r="BK125"/>
          <cell r="BL125"/>
          <cell r="BM125"/>
          <cell r="BN125"/>
          <cell r="BO125"/>
          <cell r="BP125"/>
          <cell r="BQ125"/>
          <cell r="BR125"/>
          <cell r="BS125"/>
          <cell r="BT125"/>
          <cell r="BU125" t="str">
            <v xml:space="preserve">VIVIANA GUZMAN </v>
          </cell>
        </row>
        <row r="126">
          <cell r="A126" t="str">
            <v>ANM-125-2025</v>
          </cell>
          <cell r="B126" t="str">
            <v>EJECUCIÓN</v>
          </cell>
          <cell r="C126">
            <v>45687</v>
          </cell>
          <cell r="D126" t="str">
            <v>LUIS ALEJANDRO RODRIGUEZ PARRA</v>
          </cell>
          <cell r="E126">
            <v>130006125</v>
          </cell>
          <cell r="F126" t="str">
            <v>ALFONSO LUIS MONTES OTERO</v>
          </cell>
          <cell r="G126" t="str">
            <v>CONTRATO</v>
          </cell>
          <cell r="H126">
            <v>34545</v>
          </cell>
          <cell r="I126">
            <v>31</v>
          </cell>
          <cell r="J126" t="str">
            <v>PROFESIONAL</v>
          </cell>
          <cell r="K126" t="str">
            <v>CÉDULA DE CIUDADANIA</v>
          </cell>
          <cell r="L126">
            <v>1026579774</v>
          </cell>
          <cell r="M126">
            <v>3</v>
          </cell>
          <cell r="N126" t="str">
            <v xml:space="preserve">Prestar servicios profesionales para el soporte de los sistemas de información en los que intervengan componentes geográficos en la ANM y diseño y desarrollo de modelos de datos georreferenciados, principalmente en lo relacionado con el Sistema Integral de Gestión Minera (SIGM). </v>
          </cell>
          <cell r="O126" t="str">
            <v>1. Apoyar a la Oficina de Tecnología e Información desde el aspecto técnico al desarrollo, fortalecimiento e implementación de cambios en el Sistema Integrado de Gestión Minera – ANNA Minería.
2. Apoyar el diseño, la caracterización y la construcción de mapas, modelos georreferenciados y otros instrumentos cartográficos relacionados con las actividades propias del recurso minero del país y todas las relacionadas de acuerdo a
las funciones y objeto de la ANM.
3. Apoyar desde el conocimiento técnico el diseño, desarrollo, implementación y seguimiento de cambios a los Sistemas de Información Geográfica de la ANM, de acuerdo con los lineamientos y objetivos propios de reestructuración
tecnológica.
4. Apoyar a la Oficina de Tecnología e Información desde el ámbito de su profesión en el desarrollo, formulación e implementación de políticas, programas y otras actividades de apropiación del conocimiento de los Sistemas de
Información Geográfica de la ANM.
5. Apoyar técnicamente la supervisión de los contratos, convenios y/órdenes de compra relacionados con el objeto y obligaciones a ejecutar, cuando se la requiera la Supervisión del contrato.
6. Apoyar en la proyección, revisión e interpretación de materiales, contenido, reportes, diagramas, informes, presentaciones, estadísticas, elaborar y consolidar las respuestas a solicitudes hechas por los entes de control y/o auditorías, así como también en la proyección de respuestas a derechos de petición, consultas, conceptos técnicos y demás elementos documentales frente a los sistemas de información geográficos de la entidad y que estén relacionados con los recursos minerales, el catastro minero y el registro minero nacional que sean competencia de la Oficina de
Tecnología e Información y tengan relación con el objeto contractual haciendo uso de las herramientas dispuestas por la entidad, cuando se lo requiera la supervisión del contrato, así como los informes mensuales e informe final del contrato
sobre las actividades ejecutadas para el cumplimiento del objeto contratado.
7. Asistir y/o participar en las reuniones, comités, talleres, mesas de trabajo, procesos auditores, socializaciones y demás eventos que se requieran para el cumplimiento de sus obligaciones, incluyendo aquellos que indiquenpresencialidad. De igual manera, contar con el equipo de cómputo y los elementos de protección personal necesarios
para la prestación del servicio.</v>
          </cell>
          <cell r="P126">
            <v>117300000</v>
          </cell>
          <cell r="Q126">
            <v>24225</v>
          </cell>
          <cell r="R126">
            <v>45674</v>
          </cell>
          <cell r="S126"/>
          <cell r="T126"/>
          <cell r="U126"/>
          <cell r="V126" t="str">
            <v>ANM - PROPIOS</v>
          </cell>
          <cell r="W126"/>
          <cell r="X126">
            <v>114920000</v>
          </cell>
          <cell r="Y126" t="str">
            <v xml:space="preserve">MARIA CATALINA PÉREZ LÓPEZ </v>
          </cell>
          <cell r="Z126" t="str">
            <v xml:space="preserve">JEFE DE TECNOLOGÍA E INFORMACIÓN </v>
          </cell>
          <cell r="AA126" t="str">
            <v>OTI</v>
          </cell>
          <cell r="AB126"/>
          <cell r="AC126"/>
          <cell r="AD126">
            <v>46022</v>
          </cell>
          <cell r="AE126">
            <v>10200000</v>
          </cell>
          <cell r="AF126">
            <v>1018406650</v>
          </cell>
          <cell r="AG126" t="str">
            <v>MARÍA CATALINA PÉREZ LÓPEZ</v>
          </cell>
          <cell r="AH126" t="str">
            <v xml:space="preserve">JEFE DE TECNOLOGÍA E INFORMACIÓN </v>
          </cell>
          <cell r="AI126"/>
          <cell r="AJ126"/>
          <cell r="AK126" t="str">
            <v>Bogotá D.C.</v>
          </cell>
          <cell r="AL126" t="str">
            <v>14 PRESTACIÓN DE SERVICIOS</v>
          </cell>
          <cell r="AM126" t="str">
            <v>CUNDINAMARCA</v>
          </cell>
          <cell r="AN126" t="str">
            <v xml:space="preserve">FUNZA </v>
          </cell>
          <cell r="AO126" t="str">
            <v xml:space="preserve">GEOCIENCIAS </v>
          </cell>
          <cell r="AP126" t="str">
            <v>MAESTRÍA</v>
          </cell>
          <cell r="AQ126"/>
          <cell r="AR126" t="str">
            <v>ANM</v>
          </cell>
          <cell r="AS126" t="str">
            <v>125</v>
          </cell>
          <cell r="AT126">
            <v>2025</v>
          </cell>
          <cell r="AU126">
            <v>80111600</v>
          </cell>
          <cell r="AV126" t="str">
            <v>SEGUROS DEL ESTADO S.A.</v>
          </cell>
          <cell r="AW126" t="str">
            <v>21-44-101462045</v>
          </cell>
          <cell r="AX126">
            <v>45681</v>
          </cell>
          <cell r="AY126">
            <v>45681</v>
          </cell>
          <cell r="AZ126">
            <v>45684</v>
          </cell>
          <cell r="BA126">
            <v>18925</v>
          </cell>
          <cell r="BB126">
            <v>45684</v>
          </cell>
          <cell r="BC126" t="str">
            <v>POSITIVA</v>
          </cell>
          <cell r="BD126">
            <v>45685</v>
          </cell>
          <cell r="BE126">
            <v>45685</v>
          </cell>
          <cell r="BF126">
            <v>46022</v>
          </cell>
          <cell r="BG126"/>
          <cell r="BH126" t="str">
            <v>CONTRATACIÓN DIRECTA</v>
          </cell>
          <cell r="BI126" t="str">
            <v>ANM-125-2025</v>
          </cell>
          <cell r="BJ126" t="str">
            <v>https://community.secop.gov.co/Public/Tendering/OpportunityDetail/Index?noticeUID=CO1.NTC.7437221&amp;isFromPublicArea=True&amp;isModal=False</v>
          </cell>
          <cell r="BK126"/>
          <cell r="BL126"/>
          <cell r="BM126"/>
          <cell r="BN126"/>
          <cell r="BO126"/>
          <cell r="BP126"/>
          <cell r="BQ126"/>
          <cell r="BR126"/>
          <cell r="BS126"/>
          <cell r="BT126"/>
          <cell r="BU126" t="str">
            <v xml:space="preserve">NAZLY VEGA </v>
          </cell>
        </row>
        <row r="127">
          <cell r="A127" t="str">
            <v>ANM-126-2025</v>
          </cell>
          <cell r="B127" t="str">
            <v>EJECUCIÓN</v>
          </cell>
          <cell r="C127">
            <v>45691</v>
          </cell>
          <cell r="D127" t="str">
            <v>NELSON ENRIQUE CHALA CASTILLO</v>
          </cell>
          <cell r="E127">
            <v>120001825</v>
          </cell>
          <cell r="F127" t="str">
            <v>PAULA ANDREA PIÑEROS CUESTA</v>
          </cell>
          <cell r="G127" t="str">
            <v>CONTRATO</v>
          </cell>
          <cell r="H127">
            <v>27027</v>
          </cell>
          <cell r="I127">
            <v>51</v>
          </cell>
          <cell r="J127" t="str">
            <v>PROFESIONAL</v>
          </cell>
          <cell r="K127" t="str">
            <v>CÉDULA DE CIUDADANIA</v>
          </cell>
          <cell r="L127">
            <v>80376806</v>
          </cell>
          <cell r="M127">
            <v>4</v>
          </cell>
          <cell r="N127" t="str">
            <v xml:space="preserve">PRESTACIÓN DE SERVICIOS PROFESIONALES AL GRUPO DE COBRO COACTIVO DE LA OFICINA ASESORA JURÍDICA EN PROCURA QUE EL RECAUDO DE LA CARTERA A FAVOR DE LA AGENCIA SEA EFICIENTE, BRINDANDO EL APOYO CONTABLE Y FINANCIERO EN LOS PROCESOS DE COBRO COACTIVO Y GENERANDO TODAS LAS ACTUACIONES Y LIQUIDACIONES EN ESTOS, ATENDIENDO LA NORMATIVIDAD APLICABLE. </v>
          </cell>
          <cell r="O127" t="str">
            <v>1. Verificar que las obligaciones que conoce el Grupo de Cobro Coactivo se encuentren causadas en los estados
financieros de la Entidad.
2. Efectuar las revisiones periódicas con el Grupo de Recursos Financieros de los valores que se registran en los
procesos a cargo del Grupo de Cobro Coactivo, informando oportunamente los pagos recaudados como parte de la
gestión del cobro, con la finalidad de mantener actualizado los saldos de cartera.
3. Informar oportunamente al Grupo de Recursos Financieros las obligaciones contenidas en los títulos ejecutivos y
que conoce el Grupo de Cobro Coactivo
4. Liquidar los intereses corrientes, moratoria y sanción de las obligaciones que conoce el Grupo de Cobro Coactivo,
utilizando el aplicativo para tal fin.
5. Indexar las obligaciones que conoce el Grupo de Cobro Coactivo, de conformidad con la normatividad vigente.
6. Llevar el control, registro y liquidación de las facilidades de pago realizadas por el grupo de Cobro Coactivo.
7. Liquidar las deudas para realizar las facilidades de pago y proyectar los pagos de las mismas.
8. Efectuar la tabla de amortización seguimiento y control de las facilidades de pago celebradas en desarrollo de los
procesos de cobro y reportar al grupo de Recursos Financieros las novedades que correspondan.
9. Llevar el control del recaudo del Grupo de Cobro Coactivo de manera general e independiente por abogado y
por clase de recursos (propios y distribuibles).
10. Presentar los informes que requiera el grupo de recursos financieros, con relación a aplicaciones de pagos,
deudores morosos y demás relacionados con el objeto del contrato.
11. Aportar los elementos de juicio para la modificación del manual de cartera de cobro coactivo.
12. Llevar las estadísticas de cumplimiento de metas e indicadores del Grupo de Cobro Coactivo.
13. Aplicar los depósitos judiciales previa liquidación de las obligaciones que conoce el Grupo de Cobro Coactivo, en los estados financieros de la entidad.
14. Verificar las sumas de valor de las obligaciones a presentarse ante el Comité Técnico de Saneamiento Cartera de la
ANM, así como su causación en los estados financieros de la Entidad.
15. Apoyar con los insumos para el desarrollo de la herramienta de cobro coactivo en la plataforma de web safi.
16. Elaborar los informes requeridos por el Coordinador del Grupo de Cobro Coactivo y el supervisor, relacionados con
el objeto contractual.
17. Efectuar las liquidaciones de las sumas a pagar por pate de la Agencia Nacional de Minería por condenas en
procesos judiciales a cargo del Grupo de Defensa Jurídica de la ANM.
18. Conciliar las obligaciones que conoce el grupo de Cobro Coactivo con los estados financieros de la entidad
19. Llevar el registro de los valores que reposan en el grupo de Defensa Jurídica de la Oficina Asesora Jurídica como
pretensiones de las demandas en contra de la entidad, y proyectar los informes periódicos a ser remitidos al Grupo de
Recursos Financieros para el cálculo y la provisión contable
20. Apoyar a la oficina Asesora Jurídica en la formulación y seguimiento a las acciones de mejora en respuesta a
hallazgos de auditorias internas y externas
21. Desempeñar y gestionar las obligaciones contractuales a su cargo apuntando al cumplimiento de los planes, metas
e indicadores de gestión fijados por el área o dependencia, así como a los planes operativos anuales, planes sectoriales,
planes de desarrollo y demás herramientas o directrices con que cuente la entidad
22. Contar con sus propios medios y herramientas para la prestación eficiente de los servicios</v>
          </cell>
          <cell r="P127">
            <v>77425200</v>
          </cell>
          <cell r="Q127">
            <v>18225</v>
          </cell>
          <cell r="R127">
            <v>45674</v>
          </cell>
          <cell r="S127"/>
          <cell r="T127"/>
          <cell r="U127"/>
          <cell r="V127" t="str">
            <v>ANM - PROPIOS</v>
          </cell>
          <cell r="W127"/>
          <cell r="X127">
            <v>77425200</v>
          </cell>
          <cell r="Y127" t="str">
            <v>IVÁN DARÍO GUAUQUE TORRES</v>
          </cell>
          <cell r="Z127" t="str">
            <v>JEFE ASESORA JURIDICA</v>
          </cell>
          <cell r="AA127" t="str">
            <v>OAJ</v>
          </cell>
          <cell r="AB127">
            <v>10</v>
          </cell>
          <cell r="AC127"/>
          <cell r="AD127"/>
          <cell r="AE127">
            <v>7742520</v>
          </cell>
          <cell r="AF127">
            <v>79162553</v>
          </cell>
          <cell r="AG127" t="str">
            <v>LUIS ALFREDO VENEGAS MARTÍNEZ_x000D_</v>
          </cell>
          <cell r="AH127" t="str">
            <v xml:space="preserve">COORDINADOR (A) GRUPO DE COBRO COACTIVO </v>
          </cell>
          <cell r="AI127"/>
          <cell r="AJ127"/>
          <cell r="AK127" t="str">
            <v>Bogotá D.C.</v>
          </cell>
          <cell r="AL127" t="str">
            <v>14 PRESTACIÓN DE SERVICIOS</v>
          </cell>
          <cell r="AM127" t="str">
            <v>CUNDINAMARCA</v>
          </cell>
          <cell r="AN127" t="str">
            <v>GACHETA</v>
          </cell>
          <cell r="AO127" t="str">
            <v>CONTADOR PÚBLICO</v>
          </cell>
          <cell r="AP127" t="str">
            <v>ESPECIALIZACIÓN</v>
          </cell>
          <cell r="AQ127"/>
          <cell r="AR127" t="str">
            <v>ANM</v>
          </cell>
          <cell r="AS127" t="str">
            <v>126</v>
          </cell>
          <cell r="AT127">
            <v>2025</v>
          </cell>
          <cell r="AU127">
            <v>80111600</v>
          </cell>
          <cell r="AV127" t="str">
            <v>SEGUROS GENERALES SURAMERICANA S.A.</v>
          </cell>
          <cell r="AW127">
            <v>16372129</v>
          </cell>
          <cell r="AX127">
            <v>45681</v>
          </cell>
          <cell r="AY127">
            <v>45681</v>
          </cell>
          <cell r="AZ127">
            <v>45681</v>
          </cell>
          <cell r="BA127">
            <v>17625</v>
          </cell>
          <cell r="BB127">
            <v>45681</v>
          </cell>
          <cell r="BC127" t="str">
            <v>POSITIVA</v>
          </cell>
          <cell r="BD127">
            <v>45684</v>
          </cell>
          <cell r="BE127">
            <v>45684</v>
          </cell>
          <cell r="BF127">
            <v>45987</v>
          </cell>
          <cell r="BG127"/>
          <cell r="BH127" t="str">
            <v>CONTRATACIÓN DIRECTA</v>
          </cell>
          <cell r="BI127" t="str">
            <v>ANM-126-2025</v>
          </cell>
          <cell r="BJ127" t="str">
            <v>https://community.secop.gov.co/Public/Tendering/OpportunityDetail/Index?noticeUID=CO1.NTC.7433776&amp;isFromPublicArea=True&amp;isModal=False</v>
          </cell>
          <cell r="BK127"/>
          <cell r="BL127"/>
          <cell r="BM127"/>
          <cell r="BN127"/>
          <cell r="BO127"/>
          <cell r="BP127"/>
          <cell r="BQ127"/>
          <cell r="BR127"/>
          <cell r="BS127"/>
          <cell r="BT127"/>
          <cell r="BU127" t="str">
            <v xml:space="preserve">VIVIANA GUZMAN </v>
          </cell>
        </row>
        <row r="128">
          <cell r="A128" t="str">
            <v>ANM-127-2025</v>
          </cell>
          <cell r="B128" t="str">
            <v>EJECUCIÓN</v>
          </cell>
          <cell r="C128">
            <v>45680</v>
          </cell>
          <cell r="D128" t="str">
            <v>NATHALIE MOLINA VILLARREAL</v>
          </cell>
          <cell r="E128">
            <v>200007925</v>
          </cell>
          <cell r="F128" t="str">
            <v>ANA MARÍA MENDOZA</v>
          </cell>
          <cell r="G128" t="str">
            <v>CONTRATO</v>
          </cell>
          <cell r="H128">
            <v>31082</v>
          </cell>
          <cell r="I128">
            <v>40</v>
          </cell>
          <cell r="J128" t="str">
            <v>PROFESIONAL</v>
          </cell>
          <cell r="K128" t="str">
            <v>CÉDULA DE CIUDADANIA</v>
          </cell>
          <cell r="L128">
            <v>55305495</v>
          </cell>
          <cell r="M128">
            <v>2</v>
          </cell>
          <cell r="N128" t="str">
            <v>PRESTAR SERVICIOS PROFESIONALES PARA APOYAR EL DESARROLLO DEL COMPONENTE EXPEDIENTE DIGITAL EN EL MARCO DEL SISTEMA INTEGRAL DE GESTIÓN MINERA</v>
          </cell>
          <cell r="O128" t="str">
            <v>1. Apoyar en la estructuración, elaboración (de ser el caso) y revisión de documentos jurídicos y administrativos de alta complejidad, que correspondan a asuntos propios del Componente Expediente Minero Digital, en el marco del Sistema Integral de Gestión Minera (SIGM) y presentar los informes al supervisor de acuerdo con el cronograma de seguimiento propuesto.
2. Apoyar a la Vicepresidencia de Contratación y Titulación, en la formulación de los estudios previos, análisis del
sector, matriz de riesgos, estudios de mercado y en general cualquier otro documento que se requiera para la
contratación del servicio de mantenimiento de expedientes mineros digitales y físicos.
3. Gestionar la implementación, seguimiento y control técnico-jurídico de un esquema de operación, revisión,
seguimiento del servicio de mantenimiento de los expedientes mineros digitales y físicos para cumplir el alcance del
componente Expediente Digital. Dicho esquema deberá atender los requerimientos y observaciones realizadas por
las Vicepresidencias de la Agencia Nacional de Minería.
4. Participar en las mesas de trabajo, reuniones, talleres y Comités relacionados con la implementación y desarrollo
del Expediente Minero Digital. En tal sentido, deberá atender y responder las observaciones, inquietudes y
requerimientos que se generen en dichos espacios.
5. Proyectar con calidad y oportunidad reportes, informes, estadísticas y presentaciones relacionadas con el
desarrollo del mantenimiento del Expediente Minero Digital, cuando le sea requerido por el supervisor del contrato
y/o cualquier otra dependencia de esta Agencia Nacional.
6. Brindar apoyo jurídico para determinar las rutas o actuaciones jurídicas a realizar en los asuntos que el supervisor considere, dentro de las funciones del Grupo de Catastro y Registro Minero.
7. Participar en reuniones, comités y mesas de trabajo, que sean convocadas por la supervisión o el colaborador que
designe.
8. Apoyar las respuestas a solicitudes complejas y requerimientos de entes de control, que sean requeridas por la
Supervisión del Contrato y sean responsabilidad del Grupo de Catastro y Registro Minero, como las de la
Vicepresidencia de Contratación y Titulación Minera, relacionadas con el Sistema Integral de Gestión Minera
(SIGM) y Expediente Minero Digital.</v>
          </cell>
          <cell r="P128">
            <v>128696730</v>
          </cell>
          <cell r="Q128">
            <v>18625</v>
          </cell>
          <cell r="R128">
            <v>45674</v>
          </cell>
          <cell r="S128"/>
          <cell r="T128"/>
          <cell r="U128"/>
          <cell r="V128" t="str">
            <v>ANM - PROPIOS</v>
          </cell>
          <cell r="W128"/>
          <cell r="X128">
            <v>126458526</v>
          </cell>
          <cell r="Y128" t="str">
            <v xml:space="preserve">IVONNE DEL PILAR JIMENEZ GARCIA </v>
          </cell>
          <cell r="Z128" t="str">
            <v xml:space="preserve">VICEPRESIDENTE DE CONTRATACIÓN Y TITULACIÓN </v>
          </cell>
          <cell r="AA128" t="str">
            <v>VCT</v>
          </cell>
          <cell r="AB128"/>
          <cell r="AC128"/>
          <cell r="AD128">
            <v>46022</v>
          </cell>
          <cell r="AE128">
            <v>11191020</v>
          </cell>
          <cell r="AF128">
            <v>79447042</v>
          </cell>
          <cell r="AG128" t="str">
            <v>WILLIAM ALBERTO MARTINEZ DIAZ</v>
          </cell>
          <cell r="AH128" t="str">
            <v xml:space="preserve">COORDINADOR (A) GRUPO DE CATASTRO MINERO </v>
          </cell>
          <cell r="AI128"/>
          <cell r="AJ128"/>
          <cell r="AK128" t="str">
            <v>Bogotá D.C.</v>
          </cell>
          <cell r="AL128" t="str">
            <v>14 PRESTACIÓN DE SERVICIOS</v>
          </cell>
          <cell r="AM128" t="str">
            <v>ATLÁNTICO</v>
          </cell>
          <cell r="AN128" t="str">
            <v>BARRANQUILLA</v>
          </cell>
          <cell r="AO128" t="str">
            <v>DERECHO</v>
          </cell>
          <cell r="AP128" t="str">
            <v>MAESTRÍA</v>
          </cell>
          <cell r="AQ128"/>
          <cell r="AR128" t="str">
            <v>ANM</v>
          </cell>
          <cell r="AS128" t="str">
            <v>127</v>
          </cell>
          <cell r="AT128">
            <v>2025</v>
          </cell>
          <cell r="AU128">
            <v>80111600</v>
          </cell>
          <cell r="AV128" t="str">
            <v>ASEGURADORA SOLIDARIA DE COLOMBIA</v>
          </cell>
          <cell r="AW128" t="str">
            <v>310-47-994000013414</v>
          </cell>
          <cell r="AX128">
            <v>45681</v>
          </cell>
          <cell r="AY128">
            <v>45681</v>
          </cell>
          <cell r="AZ128">
            <v>45681</v>
          </cell>
          <cell r="BA128">
            <v>16925</v>
          </cell>
          <cell r="BB128">
            <v>45681</v>
          </cell>
          <cell r="BC128" t="str">
            <v>POSITIVA</v>
          </cell>
          <cell r="BD128">
            <v>45684</v>
          </cell>
          <cell r="BE128">
            <v>45684</v>
          </cell>
          <cell r="BF128">
            <v>46022</v>
          </cell>
          <cell r="BG128"/>
          <cell r="BH128" t="str">
            <v>CONTRATACIÓN DIRECTA</v>
          </cell>
          <cell r="BI128" t="str">
            <v>ANM-127-2025</v>
          </cell>
          <cell r="BJ128" t="str">
            <v>https://community.secop.gov.co/Public/Tendering/OpportunityDetail/Index?noticeUID=CO1.NTC.7432299&amp;isFromPublicArea=True&amp;isModal=False</v>
          </cell>
          <cell r="BK128"/>
          <cell r="BL128"/>
          <cell r="BM128"/>
          <cell r="BN128"/>
          <cell r="BO128"/>
          <cell r="BP128"/>
          <cell r="BQ128"/>
          <cell r="BR128"/>
          <cell r="BS128"/>
          <cell r="BT128"/>
          <cell r="BU128" t="str">
            <v xml:space="preserve">NAZLY VEGA </v>
          </cell>
        </row>
        <row r="129">
          <cell r="A129" t="str">
            <v>ANM-128-2025</v>
          </cell>
          <cell r="B129" t="str">
            <v>EJECUCIÓN</v>
          </cell>
          <cell r="C129">
            <v>45687</v>
          </cell>
          <cell r="D129" t="str">
            <v>FABIAN ALBERTO PALOMARES VELOSA</v>
          </cell>
          <cell r="E129">
            <v>130007525</v>
          </cell>
          <cell r="F129" t="str">
            <v>ALFONSO LUIS MONTES OTERO</v>
          </cell>
          <cell r="G129" t="str">
            <v>CONTRATO</v>
          </cell>
          <cell r="H129">
            <v>29778</v>
          </cell>
          <cell r="I129">
            <v>44</v>
          </cell>
          <cell r="J129" t="str">
            <v>PROFESIONAL</v>
          </cell>
          <cell r="K129" t="str">
            <v>CÉDULA DE CIUDADANIA</v>
          </cell>
          <cell r="L129">
            <v>80239727</v>
          </cell>
          <cell r="M129">
            <v>4</v>
          </cell>
          <cell r="N129" t="str">
            <v>Prestar servicios profesionales para apoyar las actividades de mantenimiento, monitoreo, actualización y respaldo de la infraestructura tecnológica de los sistemas de información de la ANM y los que soportan la actividad de fiscalización minera</v>
          </cell>
          <cell r="O129" t="str">
            <v>1.) Realizar actividades de administración, configuración y soporte requeridas sobre los servidores y sus
comunicaciones, el sistema de almacenamiento y respaldo y las bases de datos de la ANM, que permitan el adecuado
funcionamiento de los Sistemas de Información que soportan las labores de la Entidad.
2.) Determinar el estado de los servidores administrados y la comunicación entre ellos, así como identificar eventos
críticos, analizar y solucionar de manera preventiva posibles incidencias que afecten la disponibilidad o generen
degradaciones de los servicios tecnológicos de la Entidad y documentarlo en la base de conocimiento de la Oficina de
Tecnología.
3.) Proponer nuevas soluciones de soporte lógico (software), físico (hardware) y de comunicaciones que permitan
minimizar las incidencias y apoyen el adecuado funcionamiento de los servidores y las bases de datos de la Entidad.
4.) Adelantar las actividades programadas de mantenimiento de servidores, cumpliendo el procedimiento de control de
cambios y demás lineamientos definidos en la Entidad y velando por conservar la debida documentación derivada.
5.) Efectuar un monitoreo permanente sobre el estado de los servidores, el almacenamiento, el esquema de respaldo
de la información y las Bases de Datos de la Entidad y adelantar las acciones necesarias ante cualquier alerta de posible
falla.
6.) Recomendar mejoras funcionales sobre los servidores, sus mecanismos de comunicación, el almacenamiento y el
esquema de respaldo; complementando con la ejecución de actividades de actualización y aplicación de parches de
seguridad y las demás acciones que permitan la continuidad de los servicios de TI.
7.) Brindar apoyo técnico en la supervisión de contratos que sean designados en temas relacionados con el objeto del
contrato, desde la estructuración, elaboración de los documentos contractuales (comprende desde los documentos
precontractuales y post-contractuales) evaluación y seguimiento de la ejecución, incluyendo la verificación externa con
proveedor de los productos, informes y facturación entregada, así como el seguimiento interno con Recursos Financieros
de las cuentas radicadas, hasta su liquidación del contrato.
8.) Adelantar acciones de manera conjunta con los administradores de otros servicios de TI, que permitan atender los
requerimientos de usuarios.
9.) Atender oportunamente los casos asignados por mesa de ayuda y documentar todas las actividades adelantadas,
incluyendo los casos que se generen tanto por administradores de servicios como por usuarios durante la vigencia del
contrato, siguiendo los procedimientos de la Oficina de Tecnología e Información de la ANM.
10.) Realizar el análisis e implementar las acciones que permitan la remediación de vulnerabilidades de seguridad
relacionadas con la infraestructura tecnológica de la ANM que administre.
11.) Acompañar las auditorías realizadas a la OTI y/o apoyar la generación de estadísticas, reportes, informes y demás
documentación y/o información que sea requerida para el desarrollo y atención de estas y/o de los planes de
mejoramiento definidos, así como registrar la documentación y/o evidencias que se requieran en el repositorio
documentas de la OTI.
12.) Apoyar y acompañar el análisis, definición, estructuración y/o evaluación de requerimientos técnicos, estudios
previos, análisis del sector, estudios de mercado, matriz de riesgos, respuesta a observaciones y demás documentos
que se requieran para adelantar los procesos de adquisición de bienes y/o servicios relacionados con el objeto y/o obligaciones a ejecutar, hacer parte de los comités de estructuración y/o evaluación y/o apoyo técnico en la supervisión
cuando se lo requiera la Supervisión del contrato.
13.) Asistir y/o participar en las reuniones, comités, talleres, mesas de trabajo, socializaciones y demás eventos que se
requieran para el cumplimiento de sus obligaciones, incluyendo comités estructuradores, de evaluación, mesas
precontractuales y comité de contratación.
14.) Apoyar, revisar, complementar y/o consolidar los informes, presentaciones, estadísticas y demás documentación
que guarde relación con el objeto y obligaciones a ejecutar, haciendo uso de las herramientas dispuestas por la entidad,
así como los informes mensuales y final sobre las actividades ejecutadas para el cumplimiento del objeto contratado.
15.) Contar con el equipo de cómputo y los elementos de protección personal necesarios para la prestación del servicio</v>
          </cell>
          <cell r="P129">
            <v>106950000</v>
          </cell>
          <cell r="Q129">
            <v>9825</v>
          </cell>
          <cell r="R129">
            <v>45671</v>
          </cell>
          <cell r="S129"/>
          <cell r="T129"/>
          <cell r="U129"/>
          <cell r="V129" t="str">
            <v>ANM - PROPIOS</v>
          </cell>
          <cell r="W129"/>
          <cell r="X129">
            <v>55800000</v>
          </cell>
          <cell r="Y129" t="str">
            <v xml:space="preserve">MARIA CATALINA PÉREZ LÓPEZ </v>
          </cell>
          <cell r="Z129" t="str">
            <v xml:space="preserve">JEFE DE TECNOLOGÍA E INFORMACIÓN </v>
          </cell>
          <cell r="AA129" t="str">
            <v>OTI</v>
          </cell>
          <cell r="AB129">
            <v>6</v>
          </cell>
          <cell r="AC129"/>
          <cell r="AD129"/>
          <cell r="AE129">
            <v>9300000</v>
          </cell>
          <cell r="AF129">
            <v>52177398</v>
          </cell>
          <cell r="AG129" t="str">
            <v>ANDREA BIBIANA PEÑA GÓMEZ</v>
          </cell>
          <cell r="AH129" t="str">
            <v xml:space="preserve">COORDINADOR (A)GRUPO ADMINISTRACIÓN DE INFRAESTRUCTURA E INCIDENTES TECNOLOGICOS </v>
          </cell>
          <cell r="AI129"/>
          <cell r="AJ129"/>
          <cell r="AK129" t="str">
            <v>Bogotá D.C.</v>
          </cell>
          <cell r="AL129" t="str">
            <v>14 PRESTACIÓN DE SERVICIOS</v>
          </cell>
          <cell r="AM129" t="str">
            <v>BOGOTÁ D.C.</v>
          </cell>
          <cell r="AN129" t="str">
            <v>BOGOTÁ</v>
          </cell>
          <cell r="AO129" t="str">
            <v>INGENIERO DE SISTEMAS</v>
          </cell>
          <cell r="AP129" t="str">
            <v>ESPECIALIZACIÓN</v>
          </cell>
          <cell r="AQ129"/>
          <cell r="AR129" t="str">
            <v>ANM</v>
          </cell>
          <cell r="AS129" t="str">
            <v>128</v>
          </cell>
          <cell r="AT129">
            <v>2025</v>
          </cell>
          <cell r="AU129">
            <v>80111600</v>
          </cell>
          <cell r="AV129" t="str">
            <v>SEGUROS DEL ESTADO S.A.</v>
          </cell>
          <cell r="AW129" t="str">
            <v xml:space="preserve">	21-46-101106224</v>
          </cell>
          <cell r="AX129">
            <v>45681</v>
          </cell>
          <cell r="AY129">
            <v>45681</v>
          </cell>
          <cell r="AZ129">
            <v>45684</v>
          </cell>
          <cell r="BA129">
            <v>19025</v>
          </cell>
          <cell r="BB129">
            <v>45684</v>
          </cell>
          <cell r="BC129" t="str">
            <v>POSITIVA</v>
          </cell>
          <cell r="BD129">
            <v>45687</v>
          </cell>
          <cell r="BE129">
            <v>45687</v>
          </cell>
          <cell r="BF129">
            <v>45867</v>
          </cell>
          <cell r="BG129"/>
          <cell r="BH129" t="str">
            <v>CONTRATACIÓN DIRECTA</v>
          </cell>
          <cell r="BI129" t="str">
            <v>ANM-128-2025</v>
          </cell>
          <cell r="BJ129" t="str">
            <v>https://community.secop.gov.co/Public/Tendering/OpportunityDetail/Index?noticeUID=CO1.NTC.7438086&amp;isFromPublicArea=True&amp;isModal=False</v>
          </cell>
          <cell r="BK129"/>
          <cell r="BL129"/>
          <cell r="BM129"/>
          <cell r="BN129"/>
          <cell r="BO129"/>
          <cell r="BP129"/>
          <cell r="BQ129"/>
          <cell r="BR129"/>
          <cell r="BS129"/>
          <cell r="BT129"/>
          <cell r="BU129" t="str">
            <v xml:space="preserve">VIVIANA GUZMAN </v>
          </cell>
        </row>
        <row r="130">
          <cell r="A130" t="str">
            <v>ANM-129-2025</v>
          </cell>
          <cell r="B130" t="str">
            <v>EJECUCIÓN</v>
          </cell>
          <cell r="C130">
            <v>45681</v>
          </cell>
          <cell r="D130" t="str">
            <v>ANA MARIA CASTELLANOS</v>
          </cell>
          <cell r="E130">
            <v>300001825</v>
          </cell>
          <cell r="F130" t="str">
            <v>ADRIANA LONDOÑO</v>
          </cell>
          <cell r="G130" t="str">
            <v>CONTRATO</v>
          </cell>
          <cell r="H130">
            <v>35122</v>
          </cell>
          <cell r="I130">
            <v>29</v>
          </cell>
          <cell r="J130" t="str">
            <v>PROFESIONAL</v>
          </cell>
          <cell r="K130" t="str">
            <v>CÉDULA DE CIUDADANIA</v>
          </cell>
          <cell r="L130">
            <v>1057600123</v>
          </cell>
          <cell r="M130">
            <v>0</v>
          </cell>
          <cell r="N130" t="str">
            <v>Prestar servicios profesionales al GRCE para apoyar la implementación de mecanismos que fortalezcan el seguimiento de la comercialización de minerales en el territorio nacional y el recaudo de las Contraprestaciones Económicas</v>
          </cell>
          <cell r="O130" t="str">
            <v>1. Brindar soporte al grupo en lo concerniente a la implementación del sistema de registro de las transacciones de
comercialización para la trazabilidad de minerales, así como en la revisión, análisis y validación de los componentes
funcionales y marco normativo dispuesto para su funcionamiento.
2. Desarrollar material digital (instructivos, guías y piezas gráficas) sobre la liquidación y recaudo de Contraprestaciones
Económicas, así como para la comercialización y trazabilidad de minerales.
3. Soportar al grupo en el relacionamiento en territorio con comercializadores, explotadores mineros y otros actores del
sector minero a través de capacitaciones, mesas de trabajo y socializaciones, enfocados en el recaudo de las
contraprestaciones económicas, así como en la comercialización y trazabilidad de minerales.
4. Diseñar y presentar la metodología aplicable para los eventos en los que participe el Grupo de Regalías y
Contraprestaciones Económicas, en el marco del mejoramiento del recaudo de las Contraprestaciones Económicas.
5. Realizar el análisis técnico y la revisión detallada de los conceptos emitidos por el Grupo de Regalías y
Contraprestaciones Económicas.
6. Proyectar y gestionar las respuestas a PQRS y demás solicitudes asignadas al grupo, en el marco del mejoramiento
del recaudo de las Contraprestaciones Económicas.
7. Participar activamente en comités, reuniones, talleres, juntas y demás eventos relacionados con el objeto del contrato,
según las indicaciones del supervisor.
8. Elaborar y presentar reportes, informes, presentaciones y demás documentos necesarios para la gestión de las
Contraprestaciones Económicas, de acuerdo con las instrucciones del supervisor del contrato.
9. Soportar al GRCE en la elaboración de procedimientos para la trazabilidad de minerales, en el marco del proceso de
Gestión Integral para el Seguimiento y Control a los Títulos Mineros.</v>
          </cell>
          <cell r="P130">
            <v>109780000</v>
          </cell>
          <cell r="Q130">
            <v>38725</v>
          </cell>
          <cell r="R130">
            <v>45678</v>
          </cell>
          <cell r="S130"/>
          <cell r="T130"/>
          <cell r="U130"/>
          <cell r="V130" t="str">
            <v>ANM - PROPIOS</v>
          </cell>
          <cell r="W130"/>
          <cell r="X130">
            <v>109780000</v>
          </cell>
          <cell r="Y130" t="str">
            <v>FERNANDO ALBERTO CARDONA VARGAS</v>
          </cell>
          <cell r="Z130" t="str">
            <v xml:space="preserve">VICEPRESIDENTE DE SEGUIMIENTO, CONTROL Y SEGURIDAD MINERA </v>
          </cell>
          <cell r="AA130" t="str">
            <v>VSCSM</v>
          </cell>
          <cell r="AB130">
            <v>11</v>
          </cell>
          <cell r="AC130"/>
          <cell r="AD130"/>
          <cell r="AE130">
            <v>9980000</v>
          </cell>
          <cell r="AF130">
            <v>9727207</v>
          </cell>
          <cell r="AG130" t="str">
            <v>JAIME ALONSO 
GARCÍA ARANGO</v>
          </cell>
          <cell r="AH130" t="str">
            <v xml:space="preserve">GERENTE DE REGALÍAS Y CONTRAPRESTACIONES ECONOMICAS </v>
          </cell>
          <cell r="AI130"/>
          <cell r="AJ130"/>
          <cell r="AK130" t="str">
            <v>Bogotá D.C.</v>
          </cell>
          <cell r="AL130" t="str">
            <v>14 PRESTACIÓN DE SERVICIOS</v>
          </cell>
          <cell r="AM130" t="str">
            <v>META</v>
          </cell>
          <cell r="AN130" t="str">
            <v>VILLAVICENCIO</v>
          </cell>
          <cell r="AO130" t="str">
            <v>INGENIERO DE MINAS</v>
          </cell>
          <cell r="AP130" t="str">
            <v>ESPECIALIZACIÓN</v>
          </cell>
          <cell r="AQ130"/>
          <cell r="AR130" t="str">
            <v>ANM</v>
          </cell>
          <cell r="AS130" t="str">
            <v>129</v>
          </cell>
          <cell r="AT130">
            <v>2025</v>
          </cell>
          <cell r="AU130">
            <v>80111600</v>
          </cell>
          <cell r="AV130" t="str">
            <v>SEGUROS DEL ESTADO S.A.</v>
          </cell>
          <cell r="AW130" t="str">
            <v>21-46-101106332</v>
          </cell>
          <cell r="AX130">
            <v>45682</v>
          </cell>
          <cell r="AY130">
            <v>45684</v>
          </cell>
          <cell r="AZ130">
            <v>45684</v>
          </cell>
          <cell r="BA130">
            <v>22825</v>
          </cell>
          <cell r="BB130">
            <v>45685</v>
          </cell>
          <cell r="BC130" t="str">
            <v>POSITIVA</v>
          </cell>
          <cell r="BD130">
            <v>45686</v>
          </cell>
          <cell r="BE130">
            <v>45686</v>
          </cell>
          <cell r="BF130">
            <v>46019</v>
          </cell>
          <cell r="BG130"/>
          <cell r="BH130" t="str">
            <v>CONTRATACIÓN DIRECTA</v>
          </cell>
          <cell r="BI130" t="str">
            <v>ANM-129-2025</v>
          </cell>
          <cell r="BJ130" t="str">
            <v>https://community.secop.gov.co/Public/Tendering/OpportunityDetail/Index?noticeUID=CO1.NTC.7439646&amp;isFromPublicArea=True&amp;isModal=False</v>
          </cell>
          <cell r="BK130"/>
          <cell r="BL130"/>
          <cell r="BM130"/>
          <cell r="BN130"/>
          <cell r="BO130"/>
          <cell r="BP130"/>
          <cell r="BQ130"/>
          <cell r="BR130"/>
          <cell r="BS130"/>
          <cell r="BT130"/>
          <cell r="BU130" t="str">
            <v xml:space="preserve">NAZLY VEGA </v>
          </cell>
        </row>
        <row r="131">
          <cell r="A131" t="str">
            <v>ANM-130-2025</v>
          </cell>
          <cell r="B131" t="str">
            <v>EJECUCIÓN</v>
          </cell>
          <cell r="C131">
            <v>45681</v>
          </cell>
          <cell r="D131" t="str">
            <v>JUAN GUILLERMO  MALDONADO</v>
          </cell>
          <cell r="E131">
            <v>200002025</v>
          </cell>
          <cell r="F131" t="str">
            <v>ADRIANA LONDOÑO</v>
          </cell>
          <cell r="G131" t="str">
            <v>CONTRATO</v>
          </cell>
          <cell r="H131">
            <v>33792</v>
          </cell>
          <cell r="I131">
            <v>33</v>
          </cell>
          <cell r="J131" t="str">
            <v>PROFESIONAL</v>
          </cell>
          <cell r="K131" t="str">
            <v>CÉDULA DE CIUDADANIA</v>
          </cell>
          <cell r="L131">
            <v>1054092880</v>
          </cell>
          <cell r="M131">
            <v>6</v>
          </cell>
          <cell r="N131" t="str">
            <v xml:space="preserve">PSP AL GEMTM PARA APOYAR JURÍDICAMENTE EL PROCESO DE CARACTERIZACIÓN Y CAPACITACIÓN A MINEROS, ASÍ
COMO LA SUSTANCIACIÓN Y/O REVISIÓN DE ACTOS ADMINISTRATIVOS, RESPUESTAS A ENTES DE CONTROL Y DEMÁS
ASUNTOS RELACIONADOS CON LA GESTIÓN DE LOS TRÁMITES DE MODIFICACIONES PARA EL FORTALECIMIENTO DE LA
PEQUEÑA Y MEDIANA MINERÍA
</v>
          </cell>
          <cell r="O131" t="str">
            <v>1. Brindar acompañamiento jurídico en el proceso de caracterización y/o capacitación a los titulares mineros con el fin
de fortalecer la pequeña y mediana minería, cuando sean requeridas por el supervisor del contrato, asì como revisar y/o
responder los derechos de petición que tengan relación con el objeto del contrato. 2. Revisar y/o elaborar los actos administrativos de las modificaciones a los títulos mineros, cuando sean requeridas
por el supervisor del contrato.
3. Responder los requerimientos realizados por los Entes de Control a nivel Nacional que se relacionen con los
trámites de modificación al título minero y hacer seguimiento a los mismos cuando sean requeridas por el supervisor del
contrato.
4. Proyectar oficios, memorados y respuestas a las peticiones que le sean asignadas por el supervisor del contrato a
través del Sistema de Gestión Documental – SGD y demás herramientas dispuestas por la entidad y realizar el
seguimiento respectivo, así como los informes y/o presentaciones con las estadísticas de los trámites asignados en el
marco del objeto contractual.
5. Asistir y participar en las reuniones, talleres, socializaciones, capacitaciones, comisiones y demás eventos
presenciales y/o virtuales, cuando así lo requiera el Supervisor del Contrato en el marco del objeto contractual._x000D_</v>
          </cell>
          <cell r="P131">
            <v>50045310</v>
          </cell>
          <cell r="Q131">
            <v>30025</v>
          </cell>
          <cell r="R131">
            <v>45678</v>
          </cell>
          <cell r="S131"/>
          <cell r="T131"/>
          <cell r="U131"/>
          <cell r="V131" t="str">
            <v>ANM - PROPIOS</v>
          </cell>
          <cell r="W131"/>
          <cell r="X131">
            <v>50045310</v>
          </cell>
          <cell r="Y131" t="str">
            <v xml:space="preserve">IVONNE DEL PILAR JIMENEZ GARCIA </v>
          </cell>
          <cell r="Z131" t="str">
            <v xml:space="preserve">VICEPRESIDENTE DE CONTRATACIÓN Y TITULACIÓN </v>
          </cell>
          <cell r="AA131" t="str">
            <v>VCT</v>
          </cell>
          <cell r="AB131">
            <v>5</v>
          </cell>
          <cell r="AC131"/>
          <cell r="AD131"/>
          <cell r="AE131">
            <v>10009062</v>
          </cell>
          <cell r="AF131">
            <v>60322828</v>
          </cell>
          <cell r="AG131" t="str">
            <v>EVA ISOLINA MENDOZA DELGADO _x000D_</v>
          </cell>
          <cell r="AH131" t="str">
            <v>COORDINADOR (A) GRUPO DE EVALUACIÓN Y MODIFICACIÓN A TITULOS MINEROS</v>
          </cell>
          <cell r="AI131"/>
          <cell r="AJ131"/>
          <cell r="AK131" t="str">
            <v>Bogotá D.C.</v>
          </cell>
          <cell r="AL131" t="str">
            <v>14 PRESTACIÓN DE SERVICIOS</v>
          </cell>
          <cell r="AM131" t="str">
            <v>BOGOTÁ D.C.</v>
          </cell>
          <cell r="AN131" t="str">
            <v>BOGOTÁ</v>
          </cell>
          <cell r="AO131" t="str">
            <v>DERECHO</v>
          </cell>
          <cell r="AP131" t="str">
            <v>ESPECIALIZACIÓN</v>
          </cell>
          <cell r="AQ131"/>
          <cell r="AR131" t="str">
            <v>ANM</v>
          </cell>
          <cell r="AS131" t="str">
            <v>130</v>
          </cell>
          <cell r="AT131">
            <v>2025</v>
          </cell>
          <cell r="AU131">
            <v>80111600</v>
          </cell>
          <cell r="AV131" t="str">
            <v>COMPAÑIA MUNDIAL DE SEGUROS S.A.</v>
          </cell>
          <cell r="AW131" t="str">
            <v>NB-100366824</v>
          </cell>
          <cell r="AX131">
            <v>45682</v>
          </cell>
          <cell r="AY131">
            <v>45682</v>
          </cell>
          <cell r="AZ131">
            <v>45684</v>
          </cell>
          <cell r="BA131">
            <v>22925</v>
          </cell>
          <cell r="BB131">
            <v>45685</v>
          </cell>
          <cell r="BC131" t="str">
            <v>POSITIVA</v>
          </cell>
          <cell r="BD131">
            <v>45685</v>
          </cell>
          <cell r="BE131">
            <v>45685</v>
          </cell>
          <cell r="BF131">
            <v>45835</v>
          </cell>
          <cell r="BG131"/>
          <cell r="BH131" t="str">
            <v>CONTRATACIÓN DIRECTA</v>
          </cell>
          <cell r="BI131" t="str">
            <v>ANM-130-2025</v>
          </cell>
          <cell r="BJ131" t="str">
            <v>https://community.secop.gov.co/Public/Tendering/OpportunityDetail/Index?noticeUID=CO1.NTC.7445513&amp;isFromPublicArea=True&amp;isModal=False</v>
          </cell>
          <cell r="BK131"/>
          <cell r="BL131"/>
          <cell r="BM131"/>
          <cell r="BN131"/>
          <cell r="BO131"/>
          <cell r="BP131"/>
          <cell r="BQ131"/>
          <cell r="BR131"/>
          <cell r="BS131"/>
          <cell r="BT131"/>
          <cell r="BU131" t="str">
            <v xml:space="preserve">VIVIANA GUZMAN </v>
          </cell>
        </row>
        <row r="132">
          <cell r="A132" t="str">
            <v>ANM-131-2025</v>
          </cell>
          <cell r="B132" t="str">
            <v>EJECUCIÓN</v>
          </cell>
          <cell r="C132">
            <v>45681</v>
          </cell>
          <cell r="D132" t="str">
            <v>LUIS ANGEL MONTENEGRO</v>
          </cell>
          <cell r="E132">
            <v>200001025</v>
          </cell>
          <cell r="F132" t="str">
            <v>ADRIANA LONDOÑO</v>
          </cell>
          <cell r="G132" t="str">
            <v>CONTRATO</v>
          </cell>
          <cell r="H132">
            <v>29116</v>
          </cell>
          <cell r="I132">
            <v>45</v>
          </cell>
          <cell r="J132" t="str">
            <v>PROFESIONAL</v>
          </cell>
          <cell r="K132" t="str">
            <v>CÉDULA DE CIUDADANIA</v>
          </cell>
          <cell r="L132">
            <v>80067013</v>
          </cell>
          <cell r="M132">
            <v>5</v>
          </cell>
          <cell r="N132" t="str">
            <v xml:space="preserve">PSP AL GCM PARA APOYAR JURÍDICAMENTE EL PROCESO DE CARACTERIZACIÓN Y CAPACITACIÓN A MINEROS, ASÍ
COMO LA ELABORACIÓN Y/O REVISIÓN DE ACTOS ADMINISTRATIVOS REQUERIDOS EN LA GESTIÓN DE LAS SOLICITUDES
Y DEMÁS ASUNTOS RELACIONADOS CON LA TITULACIÓN DE PEQUEÑA Y MEDIANA MINERÍA
</v>
          </cell>
          <cell r="O132" t="str">
            <v>1. Prestar apoyo jurídico en el proceso de caracterización y capacitación a los proponentes mineros con el fin de
fortalecer la pequeña y mediana minería, cuando sean requeridas por el supervisor del contrato.
2. Revisar y/o proyectar actos administrativos de las propuestas de contrato de concesión, así como, proyectar y/o
revisar las respuestas a los derechos de petición competencia del GCM y realizar oportunamente los reportes
respectivos para la actualización de la base de datos y demás actuaciones jurídicas que se requieran para el
fortalecimiento de la pequeña y mediana minería.
3. Proyectar oficios y/o memorados que le sean asignadas por el supervisor del contrato a través del Sistema de
Gestión Documental – SGD y demás herramientas dispuestas por la entidad y realizar el seguimiento respectivo, en el marco del objeto contractual.
4. Realizar los informes y/o presentaciones con las estadísticas de los trámites asignados por el supervisor del
contrato o de los temas requeridos que guarden relación con el objeto contractual.
5. Asistir y participar en las reuniones, talleres, socializaciones, capacitaciones, y demás eventos, cuando así lo
requiera el Supervisor del Contrato en el marco del objeto contractual.</v>
          </cell>
          <cell r="P132">
            <v>92732365</v>
          </cell>
          <cell r="Q132">
            <v>29225</v>
          </cell>
          <cell r="R132">
            <v>45678</v>
          </cell>
          <cell r="S132"/>
          <cell r="T132"/>
          <cell r="U132"/>
          <cell r="V132" t="str">
            <v>ANM - PROPIOS</v>
          </cell>
          <cell r="W132"/>
          <cell r="X132">
            <v>92732365</v>
          </cell>
          <cell r="Y132" t="str">
            <v xml:space="preserve">IVONNE DEL PILAR JIMENEZ GARCIA </v>
          </cell>
          <cell r="Z132" t="str">
            <v xml:space="preserve">VICEPRESIDENTE DE CONTRATACIÓN Y TITULACIÓN </v>
          </cell>
          <cell r="AA132" t="str">
            <v>VCT</v>
          </cell>
          <cell r="AB132">
            <v>11</v>
          </cell>
          <cell r="AC132"/>
          <cell r="AD132"/>
          <cell r="AE132">
            <v>8430215</v>
          </cell>
          <cell r="AF132">
            <v>1065594904</v>
          </cell>
          <cell r="AG132" t="str">
            <v>KARINA MARGARITA ORTEGA MILLER</v>
          </cell>
          <cell r="AH132" t="str">
            <v xml:space="preserve">COORDINADOR (A) GRUPO DE CONTRATACIÓN MINERA </v>
          </cell>
          <cell r="AI132"/>
          <cell r="AJ132"/>
          <cell r="AK132" t="str">
            <v>Bogotá D.C.</v>
          </cell>
          <cell r="AL132" t="str">
            <v>14 PRESTACIÓN DE SERVICIOS</v>
          </cell>
          <cell r="AM132" t="str">
            <v>BOGOTÁ D.C.</v>
          </cell>
          <cell r="AN132" t="str">
            <v>BOGOTÁ D.C</v>
          </cell>
          <cell r="AO132" t="str">
            <v>DERECHO</v>
          </cell>
          <cell r="AP132" t="str">
            <v>ESPECIALIZACIÓN</v>
          </cell>
          <cell r="AQ132"/>
          <cell r="AR132" t="str">
            <v>ANM</v>
          </cell>
          <cell r="AS132" t="str">
            <v>131</v>
          </cell>
          <cell r="AT132">
            <v>2025</v>
          </cell>
          <cell r="AU132">
            <v>80111600</v>
          </cell>
          <cell r="AV132" t="str">
            <v>SEGUROS DEL ESTADO S.A.</v>
          </cell>
          <cell r="AW132" t="str">
            <v>14-44-101228207</v>
          </cell>
          <cell r="AX132">
            <v>45682</v>
          </cell>
          <cell r="AY132">
            <v>45684</v>
          </cell>
          <cell r="AZ132">
            <v>45684</v>
          </cell>
          <cell r="BA132">
            <v>23025</v>
          </cell>
          <cell r="BB132">
            <v>45685</v>
          </cell>
          <cell r="BC132" t="str">
            <v>POSITIVA</v>
          </cell>
          <cell r="BD132">
            <v>45685</v>
          </cell>
          <cell r="BE132">
            <v>45685</v>
          </cell>
          <cell r="BF132">
            <v>46018</v>
          </cell>
          <cell r="BG132"/>
          <cell r="BH132" t="str">
            <v>CONTRATACIÓN DIRECTA</v>
          </cell>
          <cell r="BI132" t="str">
            <v>ANM-131-2025</v>
          </cell>
          <cell r="BJ132" t="str">
            <v>https://community.secop.gov.co/Public/Tendering/OpportunityDetail/Index?noticeUID=CO1.NTC.7445555&amp;isFromPublicArea=True&amp;isModal=False</v>
          </cell>
          <cell r="BK132"/>
          <cell r="BL132"/>
          <cell r="BM132"/>
          <cell r="BN132"/>
          <cell r="BO132"/>
          <cell r="BP132"/>
          <cell r="BQ132"/>
          <cell r="BR132"/>
          <cell r="BS132"/>
          <cell r="BT132"/>
          <cell r="BU132" t="str">
            <v xml:space="preserve">NAZLY VEGA </v>
          </cell>
        </row>
        <row r="133">
          <cell r="A133" t="str">
            <v>ANM-132-2025</v>
          </cell>
          <cell r="B133" t="str">
            <v>EJECUCIÓN</v>
          </cell>
          <cell r="C133">
            <v>45681</v>
          </cell>
          <cell r="D133" t="str">
            <v>MARIA ALEJANDRA ALVAREZ RESTREPO</v>
          </cell>
          <cell r="E133">
            <v>500009225</v>
          </cell>
          <cell r="F133" t="str">
            <v>ADRIANA LONDOÑO</v>
          </cell>
          <cell r="G133" t="str">
            <v>CONTRATO</v>
          </cell>
          <cell r="H133">
            <v>33523</v>
          </cell>
          <cell r="I133">
            <v>33</v>
          </cell>
          <cell r="J133" t="str">
            <v>PROFESIONAL</v>
          </cell>
          <cell r="K133" t="str">
            <v>CÉDULA DE CIUDADANIA</v>
          </cell>
          <cell r="L133">
            <v>1128441040</v>
          </cell>
          <cell r="M133">
            <v>2</v>
          </cell>
          <cell r="N133" t="str">
            <v xml:space="preserve">PRESTAR SERVICIOS PROFESIONALES PARA ESTRUCTURAR LOS PROCESOS CONTRACTUALES RELACIONADOS CON
LOS TEMAS DE INFRAESTRUCTURA ASOCIADOS AL GRUPO DE SERVICIOS ADMINISTRATIVOS DE LA ANM
</v>
          </cell>
          <cell r="O133" t="str">
            <v>1. Apoyar en la implementación y seguimiento a los proyectos de infraestructura física de Sedes de la ANM. 2. Apoyar desde el componente técnico las diferentes actividades precontractuales, contractuales y postcontractuales
de los contratos financiados con Recursos del Proyecto de Inversión denominado MEJORAMIENTO DE LAS SEDES DE
LA AGENCIA EN ASPECTOS TALES COMO EFICIENCIA ENERGÉTICA Y CAPACIDAD SISMORRESISTENTE A
NIVEL NACIONAL.
3. Elaborar y/o revisar las solicitudes de información a proveedores, análisis del sector, estudios previos, anexos
técnicos y demás documentos que se requieran en el marco de los procesos de contratación de infraestructura física que
adelante el Grupo de Servicios Administrativos.
4. Elaborar actas de inicio, tramitar pagos de factura, realizar control de ejecución presupuestal y demás actividades
que se le asignen como apoyo a la supervisión de los contratos.
5. Realizar las visitas en el marco de las actividades como apoyo a la supervisión en la ejecución de los contratos
suscritos y que se encuentre a cargo del grupo de servicios Administrativos, para lo cual, se solicita dejar documentos
soportes tales como Actas y/o informes.
6. Presentar los informes que le solicite el supervisor, sobre las actividades desarrolladas en ejecución del objeto
contractual.
7. Mantener actualizadas las plataformas, carpetas y/o sistemas de información de la entidad, en especial, del Grupo
de Servicios Administrativos.
8. Apoyar desde el componente técnico los procesos de incumplimiento de los contratos relacionados con la
infraestructura física de la entidad.
9. Realizar las visitas a las diferentes sedes de la entidad a nivel nacional para verificar el estado de la infraestructura
física._x000D_</v>
          </cell>
          <cell r="P133">
            <v>126500000</v>
          </cell>
          <cell r="Q133">
            <v>25725</v>
          </cell>
          <cell r="R133">
            <v>45674</v>
          </cell>
          <cell r="S133"/>
          <cell r="T133"/>
          <cell r="U133"/>
          <cell r="V133" t="str">
            <v>ANM - PROPIOS</v>
          </cell>
          <cell r="W133"/>
          <cell r="X133">
            <v>122833333</v>
          </cell>
          <cell r="Y133" t="str">
            <v>OCTAVIO SERRANO SUAREZ</v>
          </cell>
          <cell r="Z133" t="str">
            <v>COORDINADOR (A) GRUPO DE SERVICIOS ADMINISTRATIVOS</v>
          </cell>
          <cell r="AA133" t="str">
            <v>VAF</v>
          </cell>
          <cell r="AB133"/>
          <cell r="AC133"/>
          <cell r="AD133">
            <v>46022</v>
          </cell>
          <cell r="AE133">
            <v>11000000</v>
          </cell>
          <cell r="AF133">
            <v>79789293</v>
          </cell>
          <cell r="AG133" t="str">
            <v xml:space="preserve">OCTAVIO SERRANO SUAREZ </v>
          </cell>
          <cell r="AH133" t="str">
            <v>COORDINADOR (A) GRUPO DE SERVICIOS ADMINISTRATIVOS</v>
          </cell>
          <cell r="AI133"/>
          <cell r="AJ133"/>
          <cell r="AK133" t="str">
            <v>Bogotá D.C.</v>
          </cell>
          <cell r="AL133" t="str">
            <v>14 PRESTACIÓN DE SERVICIOS</v>
          </cell>
          <cell r="AM133" t="str">
            <v>BOGOTÁ D.C.</v>
          </cell>
          <cell r="AN133" t="str">
            <v>BOGOTÁ</v>
          </cell>
          <cell r="AO133" t="str">
            <v>INGENIERO CIVIL</v>
          </cell>
          <cell r="AP133" t="str">
            <v>ESPECIALIZACIÓN</v>
          </cell>
          <cell r="AQ133"/>
          <cell r="AR133" t="str">
            <v>ANM</v>
          </cell>
          <cell r="AS133" t="str">
            <v>132</v>
          </cell>
          <cell r="AT133">
            <v>2025</v>
          </cell>
          <cell r="AU133">
            <v>80111600</v>
          </cell>
          <cell r="AV133" t="str">
            <v>COMPAÑIA MUNDIAL DE SEGUROS S.A.</v>
          </cell>
          <cell r="AW133" t="str">
            <v>M-100253754</v>
          </cell>
          <cell r="AX133">
            <v>45684</v>
          </cell>
          <cell r="AY133">
            <v>45685</v>
          </cell>
          <cell r="AZ133">
            <v>45685</v>
          </cell>
          <cell r="BA133">
            <v>35225</v>
          </cell>
          <cell r="BB133">
            <v>45692</v>
          </cell>
          <cell r="BC133" t="str">
            <v>POSITIVA</v>
          </cell>
          <cell r="BD133">
            <v>45685</v>
          </cell>
          <cell r="BE133">
            <v>45685</v>
          </cell>
          <cell r="BF133">
            <v>46022</v>
          </cell>
          <cell r="BG133"/>
          <cell r="BH133" t="str">
            <v>CONTRATACIÓN DIRECTA</v>
          </cell>
          <cell r="BI133" t="str">
            <v>ANM-132-2025</v>
          </cell>
          <cell r="BJ133" t="str">
            <v>https://community.secop.gov.co/Public/Tendering/OpportunityDetail/Index?noticeUID=CO1.NTC.7445570&amp;isFromPublicArea=True&amp;isModal=False</v>
          </cell>
          <cell r="BK133"/>
          <cell r="BL133"/>
          <cell r="BM133"/>
          <cell r="BN133"/>
          <cell r="BO133"/>
          <cell r="BP133"/>
          <cell r="BQ133"/>
          <cell r="BR133"/>
          <cell r="BS133"/>
          <cell r="BT133"/>
          <cell r="BU133" t="str">
            <v xml:space="preserve">VIVIANA GUZMAN </v>
          </cell>
        </row>
        <row r="134">
          <cell r="A134" t="str">
            <v>ANM-133-2025</v>
          </cell>
          <cell r="B134" t="str">
            <v>EJECUCIÓN</v>
          </cell>
          <cell r="C134">
            <v>45680</v>
          </cell>
          <cell r="D134" t="str">
            <v>CHRISTIAN RICARDO GOMEZ GONZALEZ</v>
          </cell>
          <cell r="E134">
            <v>200007425</v>
          </cell>
          <cell r="F134" t="str">
            <v xml:space="preserve">CARLOS ALBERTO ZUBIETA CORTES </v>
          </cell>
          <cell r="G134" t="str">
            <v>CONTRATO</v>
          </cell>
          <cell r="H134">
            <v>30756</v>
          </cell>
          <cell r="I134">
            <v>41</v>
          </cell>
          <cell r="J134" t="str">
            <v>PROFESIONAL</v>
          </cell>
          <cell r="K134" t="str">
            <v>CÉDULA DE CIUDADANIA</v>
          </cell>
          <cell r="L134">
            <v>80041794</v>
          </cell>
          <cell r="M134">
            <v>6</v>
          </cell>
          <cell r="N134" t="str">
            <v xml:space="preserve">Prestar servicios profesionales para apoyar actividades relacionadas con la gestión y divulgación de la información geográfica en el marco del Sistema Integral de Gestión Minera. </v>
          </cell>
          <cell r="O134" t="str">
            <v>1. Contribuir a la consolidación del Sistema Integral de Gestión Minera (SIGM) a través de la gestión de conocimiento
y del cambio.
2. Aportar a la consolidación del Sistema Integral de Gestión Minera (SIGM) desarrollando actividades relacionadas
con la documentación, el levantamiento de requerimientos, pruebas e implementación de funcionalidades.
3. Gestionar la herramienta para la administración de los metadatos institucionales y apoyar la administración de la
información geográfica del Sistema Integral de Gestión Minera (SIGM)
4. Realizar la administración de los datos abiertos de la Gerencia de Catastro y Registro Minero.
5. Gestionar y atender las comunicaciones asignadas en el marco del Sistema Integral de Gestión Minera.
6. Colaborar con la implementación de la infraestructura de datos -IDE- Corporativa y con las actividades relacionadas
con el Catastro Multipropósito.</v>
          </cell>
          <cell r="P134">
            <v>108757800</v>
          </cell>
          <cell r="Q134">
            <v>18525</v>
          </cell>
          <cell r="R134">
            <v>45674</v>
          </cell>
          <cell r="S134"/>
          <cell r="T134"/>
          <cell r="U134"/>
          <cell r="V134" t="str">
            <v>ANM - PROPIOS</v>
          </cell>
          <cell r="W134"/>
          <cell r="X134">
            <v>105605400</v>
          </cell>
          <cell r="Y134" t="str">
            <v xml:space="preserve">IVONNE DEL PILAR JIMENEZ GARCIA </v>
          </cell>
          <cell r="Z134" t="str">
            <v xml:space="preserve">VICEPRESIDENTE DE CONTRATACIÓN Y TITULACIÓN </v>
          </cell>
          <cell r="AA134" t="str">
            <v>VCT</v>
          </cell>
          <cell r="AB134"/>
          <cell r="AC134"/>
          <cell r="AD134">
            <v>46022</v>
          </cell>
          <cell r="AE134">
            <v>9457200</v>
          </cell>
          <cell r="AF134">
            <v>79447042</v>
          </cell>
          <cell r="AG134" t="str">
            <v>WILLIAM ALBERTO MARTINEZ DIAZ</v>
          </cell>
          <cell r="AH134" t="str">
            <v xml:space="preserve">COORDINADOR (A) GRUPO DE CATASTRO MINERO </v>
          </cell>
          <cell r="AI134"/>
          <cell r="AJ134"/>
          <cell r="AK134" t="str">
            <v>Bogotá D.C.</v>
          </cell>
          <cell r="AL134" t="str">
            <v>14 PRESTACIÓN DE SERVICIOS</v>
          </cell>
          <cell r="AM134" t="str">
            <v>BOGOTÁ D.C.</v>
          </cell>
          <cell r="AN134" t="str">
            <v>BOGOTÁ D.C</v>
          </cell>
          <cell r="AO134" t="str">
            <v>INGENIERO TOPOGRÁFICO</v>
          </cell>
          <cell r="AP134" t="str">
            <v>ESPECIALIZACIÓN</v>
          </cell>
          <cell r="AQ134"/>
          <cell r="AR134" t="str">
            <v>ANM</v>
          </cell>
          <cell r="AS134" t="str">
            <v>133</v>
          </cell>
          <cell r="AT134">
            <v>2025</v>
          </cell>
          <cell r="AU134">
            <v>80111600</v>
          </cell>
          <cell r="AV134" t="str">
            <v>ASEGURADORA SOLIDARIA DE COLOMBIA</v>
          </cell>
          <cell r="AW134" t="str">
            <v>310-47-994000013426</v>
          </cell>
          <cell r="AX134">
            <v>45681</v>
          </cell>
          <cell r="AY134">
            <v>45681</v>
          </cell>
          <cell r="AZ134">
            <v>45684</v>
          </cell>
          <cell r="BA134">
            <v>20025</v>
          </cell>
          <cell r="BB134">
            <v>45684</v>
          </cell>
          <cell r="BC134" t="str">
            <v>POSITIVA</v>
          </cell>
          <cell r="BD134">
            <v>45685</v>
          </cell>
          <cell r="BE134">
            <v>45685</v>
          </cell>
          <cell r="BF134">
            <v>46022</v>
          </cell>
          <cell r="BG134"/>
          <cell r="BH134" t="str">
            <v>CONTRATACIÓN DIRECTA</v>
          </cell>
          <cell r="BI134" t="str">
            <v>ANM-133-2025</v>
          </cell>
          <cell r="BJ134" t="str">
            <v>https://community.secop.gov.co/Public/Tendering/OpportunityDetail/Index?noticeUID=CO1.NTC.7438771&amp;isFromPublicArea=True&amp;isModal=False</v>
          </cell>
          <cell r="BK134"/>
          <cell r="BL134"/>
          <cell r="BM134"/>
          <cell r="BN134"/>
          <cell r="BO134"/>
          <cell r="BP134"/>
          <cell r="BQ134"/>
          <cell r="BR134"/>
          <cell r="BS134"/>
          <cell r="BT134"/>
          <cell r="BU134" t="str">
            <v xml:space="preserve">NAZLY VEGA </v>
          </cell>
        </row>
        <row r="135">
          <cell r="A135" t="str">
            <v>ANM-134-2025</v>
          </cell>
          <cell r="B135" t="str">
            <v>TERMINADO</v>
          </cell>
          <cell r="C135">
            <v>45698</v>
          </cell>
          <cell r="D135" t="str">
            <v>VALENTINA FERNANDEZ BERNAL</v>
          </cell>
          <cell r="E135">
            <v>400016225</v>
          </cell>
          <cell r="F135" t="str">
            <v>PAULA ANDREA PIÑEROS CUESTA</v>
          </cell>
          <cell r="G135" t="str">
            <v>CONTRATO</v>
          </cell>
          <cell r="H135">
            <v>36508</v>
          </cell>
          <cell r="I135">
            <v>25</v>
          </cell>
          <cell r="J135" t="str">
            <v>PROFESIONAL</v>
          </cell>
          <cell r="K135" t="str">
            <v>CÉDULA DE CIUDADANIA</v>
          </cell>
          <cell r="L135">
            <v>1026307590</v>
          </cell>
          <cell r="M135">
            <v>9</v>
          </cell>
          <cell r="N135" t="str">
            <v xml:space="preserve">Servicios profesionales para apoyar los procesos para el desarrollo de mecanismos para el aprovechamiento de minerales estratégicos y delimitación y declaración de áreas </v>
          </cell>
          <cell r="O135" t="str">
            <v>1. Brindar apoyo en el seguimiento de la agenda de
promoción y fomento minero de la vicepresidencia, así como, en la revisión, seguimiento, clasificación y priorización de
los correos electrónicos.
2. Apoyar a la vicepresidente de Promoción y Fomento en los diferentes Consejos, comités, mesas de trabajo,
comités de evaluación de proyectos, auditorias, talleres y demás reuniones en los que haga parte la vicepresidencia y en
los que sea necesaria su participación, así como en el seguimiento al cumplimiento de los compromisos adquiridos. 3. Realizar seguimiento a las respuestas generadas por los distintos grupos ante las solicitudes formuladas por los
entes de control, entidades del Estado y particulares, relacionadas con las actividades competencia de la Vicepresidencia
de Promoción y Fomento.
4. Apoyar a la Vicepresidencia de Promoción y Fomento en el seguimiento al cumplimiento de las metas e
indicadores asociados al PND 2022–2026, que correspondan a la Vicepresidencia de Promoción y Fomento.
5. Proyectar respuestas a derechos de petición, consultas, requerimientos y demás solicitudes que se relacionen
con el objeto del contrato._x000D_</v>
          </cell>
          <cell r="P135">
            <v>68738950</v>
          </cell>
          <cell r="Q135">
            <v>12125</v>
          </cell>
          <cell r="R135">
            <v>45671</v>
          </cell>
          <cell r="S135"/>
          <cell r="T135"/>
          <cell r="U135"/>
          <cell r="V135" t="str">
            <v>ANM - PROPIOS</v>
          </cell>
          <cell r="W135"/>
          <cell r="X135">
            <v>10985955</v>
          </cell>
          <cell r="Y135" t="str">
            <v>LAURA CAMILA RAMOS DÍAZ</v>
          </cell>
          <cell r="Z135" t="str">
            <v xml:space="preserve">VICEPRSIDENTE DE PROMOCIÓN Y FOMENTO </v>
          </cell>
          <cell r="AA135" t="str">
            <v>VPF</v>
          </cell>
          <cell r="AB135"/>
          <cell r="AC135"/>
          <cell r="AD135">
            <v>45747</v>
          </cell>
          <cell r="AE135">
            <v>4776502</v>
          </cell>
          <cell r="AF135">
            <v>1013609319</v>
          </cell>
          <cell r="AG135" t="str">
            <v>LAURA CAMILA RAMOS DIAZ</v>
          </cell>
          <cell r="AH135" t="str">
            <v xml:space="preserve">VICEPRSIDENTE DE PROMOCIÓN Y FOMENTO </v>
          </cell>
          <cell r="AI135"/>
          <cell r="AJ135"/>
          <cell r="AK135" t="str">
            <v>Bogotá D.C.</v>
          </cell>
          <cell r="AL135" t="str">
            <v>14 PRESTACIÓN DE SERVICIOS</v>
          </cell>
          <cell r="AM135" t="str">
            <v>BOGOTÁ D.C.</v>
          </cell>
          <cell r="AN135" t="str">
            <v>BOGOTÁ</v>
          </cell>
          <cell r="AO135" t="str">
            <v>DERECHO</v>
          </cell>
          <cell r="AP135" t="str">
            <v>ESPECIALIZACIÓN</v>
          </cell>
          <cell r="AQ135"/>
          <cell r="AR135" t="str">
            <v>ANM</v>
          </cell>
          <cell r="AS135" t="str">
            <v>134</v>
          </cell>
          <cell r="AT135">
            <v>2025</v>
          </cell>
          <cell r="AU135">
            <v>80111600</v>
          </cell>
          <cell r="AV135" t="str">
            <v>SEGUROS DEL ESTADO S.A.</v>
          </cell>
          <cell r="AW135" t="str">
            <v>63-44-101016676</v>
          </cell>
          <cell r="AX135">
            <v>45681</v>
          </cell>
          <cell r="AY135">
            <v>45684</v>
          </cell>
          <cell r="AZ135">
            <v>45685</v>
          </cell>
          <cell r="BA135">
            <v>19925</v>
          </cell>
          <cell r="BB135">
            <v>45684</v>
          </cell>
          <cell r="BC135" t="str">
            <v>POSITIVA</v>
          </cell>
          <cell r="BD135">
            <v>45685</v>
          </cell>
          <cell r="BE135">
            <v>45685</v>
          </cell>
          <cell r="BF135">
            <v>45747</v>
          </cell>
          <cell r="BG135"/>
          <cell r="BH135" t="str">
            <v>CONTRATACIÓN DIRECTA</v>
          </cell>
          <cell r="BI135" t="str">
            <v>ANM-134-2025</v>
          </cell>
          <cell r="BJ135" t="str">
            <v>https://community.secop.gov.co/Public/Tendering/OpportunityDetail/Index?noticeUID=CO1.NTC.7441078&amp;isFromPublicArea=True&amp;isModal=False</v>
          </cell>
          <cell r="BK135"/>
          <cell r="BL135"/>
          <cell r="BM135"/>
          <cell r="BN135"/>
          <cell r="BO135"/>
          <cell r="BP135"/>
          <cell r="BQ135"/>
          <cell r="BR135"/>
          <cell r="BS135"/>
          <cell r="BT135"/>
          <cell r="BU135" t="str">
            <v xml:space="preserve">VIVIANA GUZMAN </v>
          </cell>
        </row>
        <row r="136">
          <cell r="A136" t="str">
            <v>ANM-135-2025</v>
          </cell>
          <cell r="B136" t="str">
            <v>EJECUCIÓN</v>
          </cell>
          <cell r="C136">
            <v>45691</v>
          </cell>
          <cell r="D136" t="str">
            <v>FABIO ANDRES ALEMAN MACHADO</v>
          </cell>
          <cell r="E136">
            <v>400015825</v>
          </cell>
          <cell r="F136" t="str">
            <v>PAULA ANDREA PIÑEROS CUESTA</v>
          </cell>
          <cell r="G136" t="str">
            <v>CONTRATO</v>
          </cell>
          <cell r="H136">
            <v>33168</v>
          </cell>
          <cell r="I136">
            <v>34</v>
          </cell>
          <cell r="J136" t="str">
            <v>PROFESIONAL</v>
          </cell>
          <cell r="K136" t="str">
            <v>CÉDULA DE CIUDADANIA</v>
          </cell>
          <cell r="L136">
            <v>1062808041</v>
          </cell>
          <cell r="M136">
            <v>8</v>
          </cell>
          <cell r="N136" t="str">
            <v xml:space="preserve">Servicios profesionales para procesar y analizar información geocientífica, elaborar conceptos técnicos en el marco de la reserva de ZRP y la declaración de AEM y apoyar el análisis para el aprovechamiento de minerales estratégicos. </v>
          </cell>
          <cell r="O136" t="str">
            <v>1. Analizar y elaborar actas, estudios, informes y conceptos técnicos necesarios para la reserva, declaración y delimitación de las Áreas de Reserva para el Desarrollo Minero y las Áreas de Reserva Estratégica Minera para el desarrollo de proyectos asociativos
2.Elaborar, hacer seguimiento y ejecutar la actividades técnicas establecidas en los procesos y procedimientos de estructuración para la adjudicación y/o asignación de las Áreas de Reserva para el Desarrollo Minero y las Áreas de Reserva Estratégica Minera para el desarrollo de proyectos asociativos, dentro de las etapas que sean competencia del Grupo de Promoción.
3. Realizar estudios, análisis y diagnósticos, para la exploración, extracción, beneficio,t ransformación y adición de valor en procesos industriales, que contribuyan con la generación de mecanismos de promoción de encadenamientos productivo, alrededor de los minerales estratégicos para el país
4 . Asistir, participar, acompañar y/o apoyar técnicamente los comités, mesas de trabajo, visitas técnicas, comités de evaluación de proyectos, propuestas, talleres y demás reuniones que le indique el supervisor.
5. Proyectar respuestas a derechos de petición, consultas, requerimientos, presentaciones y demás solicitudes que se relacionen con el objeto del contrato.
6. Realizar visitas técnicas y desplazamientos nacionales e internacionales que se requieran para el cumplimiento del
objeto del contrato conforme solicitud del supervisor</v>
          </cell>
          <cell r="P136">
            <v>144909005</v>
          </cell>
          <cell r="Q136">
            <v>11725</v>
          </cell>
          <cell r="R136">
            <v>45671</v>
          </cell>
          <cell r="S136"/>
          <cell r="T136"/>
          <cell r="U136"/>
          <cell r="V136" t="str">
            <v>ANM - PROPIOS</v>
          </cell>
          <cell r="W136"/>
          <cell r="X136">
            <v>142388848</v>
          </cell>
          <cell r="Y136" t="str">
            <v>LAURA CAMILA RAMOS DÍAZ</v>
          </cell>
          <cell r="Z136" t="str">
            <v xml:space="preserve">VICEPRSIDENTE DE PROMOCIÓN Y FOMENTO </v>
          </cell>
          <cell r="AA136" t="str">
            <v>VPF</v>
          </cell>
          <cell r="AB136"/>
          <cell r="AC136"/>
          <cell r="AD136">
            <v>46022</v>
          </cell>
          <cell r="AE136">
            <v>12600783</v>
          </cell>
          <cell r="AF136">
            <v>1053336584</v>
          </cell>
          <cell r="AG136" t="str">
            <v>ESTEBAN FELIPE CASTILLO JIMENEZ</v>
          </cell>
          <cell r="AH136" t="str">
            <v xml:space="preserve">GERENTE DE PROMOCIÓN </v>
          </cell>
          <cell r="AI136"/>
          <cell r="AJ136"/>
          <cell r="AK136" t="str">
            <v>Bogotá D.C.</v>
          </cell>
          <cell r="AL136" t="str">
            <v>14 PRESTACIÓN DE SERVICIOS</v>
          </cell>
          <cell r="AM136" t="str">
            <v>CESAR</v>
          </cell>
          <cell r="AN136" t="str">
            <v>BECERRIL</v>
          </cell>
          <cell r="AO136" t="str">
            <v>INGENIERIA DE MINAS Y METALURGICA</v>
          </cell>
          <cell r="AP136" t="str">
            <v>ESPECIALIZACIÓN</v>
          </cell>
          <cell r="AQ136"/>
          <cell r="AR136" t="str">
            <v>ANM</v>
          </cell>
          <cell r="AS136" t="str">
            <v>135</v>
          </cell>
          <cell r="AT136">
            <v>2025</v>
          </cell>
          <cell r="AU136">
            <v>80111600</v>
          </cell>
          <cell r="AV136" t="str">
            <v>ASEGURADORA SOLIDARIA DE COLOMBIA</v>
          </cell>
          <cell r="AW136" t="str">
            <v>360-47-994000039382</v>
          </cell>
          <cell r="AX136">
            <v>45681</v>
          </cell>
          <cell r="AY136">
            <v>45681</v>
          </cell>
          <cell r="AZ136">
            <v>45681</v>
          </cell>
          <cell r="BA136">
            <v>18225</v>
          </cell>
          <cell r="BB136">
            <v>45681</v>
          </cell>
          <cell r="BC136" t="str">
            <v>POSITIVA</v>
          </cell>
          <cell r="BD136">
            <v>45684</v>
          </cell>
          <cell r="BE136">
            <v>45684</v>
          </cell>
          <cell r="BF136">
            <v>46022</v>
          </cell>
          <cell r="BG136"/>
          <cell r="BH136" t="str">
            <v>CONTRATACIÓN DIRECTA</v>
          </cell>
          <cell r="BI136" t="str">
            <v>ANM-135-2025</v>
          </cell>
          <cell r="BJ136" t="str">
            <v>https://community.secop.gov.co/Public/Tendering/OpportunityDetail/Index?noticeUID=CO1.NTC.7439631&amp;isFromPublicArea=True&amp;isModal=False</v>
          </cell>
          <cell r="BK136"/>
          <cell r="BL136"/>
          <cell r="BM136"/>
          <cell r="BN136"/>
          <cell r="BO136"/>
          <cell r="BP136"/>
          <cell r="BQ136"/>
          <cell r="BR136"/>
          <cell r="BS136"/>
          <cell r="BT136"/>
          <cell r="BU136" t="str">
            <v xml:space="preserve">NAZLY VEGA </v>
          </cell>
        </row>
        <row r="137">
          <cell r="A137" t="str">
            <v>ANM-136-2025</v>
          </cell>
          <cell r="B137" t="str">
            <v>EJECUCIÓN</v>
          </cell>
          <cell r="C137">
            <v>45680</v>
          </cell>
          <cell r="D137" t="str">
            <v>DAVID FELIPE ORTIZ BARAJAS</v>
          </cell>
          <cell r="E137">
            <v>400003225</v>
          </cell>
          <cell r="F137" t="str">
            <v>ANA MARÍA MENDOZA</v>
          </cell>
          <cell r="G137" t="str">
            <v>CONTRATO</v>
          </cell>
          <cell r="H137">
            <v>34177</v>
          </cell>
          <cell r="I137">
            <v>32</v>
          </cell>
          <cell r="J137" t="str">
            <v>PROFESIONAL</v>
          </cell>
          <cell r="K137" t="str">
            <v>CÉDULA DE CIUDADANIA</v>
          </cell>
          <cell r="L137">
            <v>1018461338</v>
          </cell>
          <cell r="M137">
            <v>8</v>
          </cell>
          <cell r="N137" t="str">
            <v>Prestar servicios profesionales para para apoyar y contribuir con el conocimiento en temas sociales y mineros, a través de la gestión e implementación de procesos de relacionamiento y fortalecimiento de la presencia institucional asociada a la actividad minera en territorio.</v>
          </cell>
          <cell r="O137" t="str">
            <v>1.Participar en mesas de trabajo territoriales, mesas de
diálogo, audiencias públicas y otros espacios con comunidades étnicas, campesinas y demás actores en el territorio, así
como apoyar el desarrollo del diálogo institucional e interinstitucional con autoridades, entes territoriales y entidades
públicas para atender y gestionar la conflictividad socioambiental relacionada con la actividad minera. Apoyar procesos
de capacitación y socialización, brindando acompañamiento social y técnico a fin de promover y facilitar la formalización
minera en los territorios. Registrar en el Observatorio de Relacionamiento.
2.Informar y atender alertas tempranas, situaciones coyunturales, temas de interés, cumplimiento de órdenes judiciales
relacionadas con los conflictos socioambientales asociados a la actividad minera. Registrar la información en el
Observatorio de Relacionamiento.
3.Apoyar logística y técnicamente la gestión de convenios interadministrativos suscritos por la ANM con Autoridades
Ambientales que facilite, entre otros, el desarrollo de comités técnicos, mesas técnicas, sesiones informativas e
intercambios de información, mediante la coordinación en territorio, así como la elaboración y cargue de registros en el
Gestor Documental, tales como actas, listas de asistencia, correos electrónicos enviados y recibidos, presentaciones y
otros documentos necesarios para evidenciar el desarrollo de los convenios.
4.Proyectar oficios, memorandos, documentos de respuesta a los derechos de petición y solicitudes de información que
sean asignadas a través del Sistema de Gestión Documental. Elaborar y consolidar informes, reportes, presentaciones
que se requieran al Grupo Socioambiental.
5.Asistir, participar y apoyar técnica y jurídicamente mesas de trabajo, reuniones, y demás actividades institucionales que
le indique el supervisor. Presentar informe con resumen destacando la información relevante para la Agencia Nacional
de Minería.
6.Diligenciar y disponer la información en las bases de datos, carpetas compartidas y las aplicaciones de la Agencia
Nacional de Minería, conforme a las políticas, lineamientos e instructivos de la Entidad.</v>
          </cell>
          <cell r="P137">
            <v>88267200</v>
          </cell>
          <cell r="Q137">
            <v>39925</v>
          </cell>
          <cell r="R137">
            <v>45678</v>
          </cell>
          <cell r="S137"/>
          <cell r="T137"/>
          <cell r="U137"/>
          <cell r="V137" t="str">
            <v>ANM - PROPIOS</v>
          </cell>
          <cell r="W137"/>
          <cell r="X137">
            <v>88236251</v>
          </cell>
          <cell r="Y137" t="str">
            <v>LAURA CAMILA RAMOS DÍAZ</v>
          </cell>
          <cell r="Z137" t="str">
            <v xml:space="preserve">VICEPRSIDENTE DE PROMOCIÓN Y FOMENTO </v>
          </cell>
          <cell r="AA137" t="str">
            <v>VPF</v>
          </cell>
          <cell r="AB137"/>
          <cell r="AC137"/>
          <cell r="AD137">
            <v>46000</v>
          </cell>
          <cell r="AE137">
            <v>8430215</v>
          </cell>
          <cell r="AF137">
            <v>52378877</v>
          </cell>
          <cell r="AG137" t="str">
            <v>ÁNGELA ANDREA VELANDIA PEDRAZA</v>
          </cell>
          <cell r="AH137" t="str">
            <v xml:space="preserve">COORDINADOR (A) GRUPO SOCIOAMBIENTAL </v>
          </cell>
          <cell r="AI137"/>
          <cell r="AJ137"/>
          <cell r="AK137" t="str">
            <v>Bogotá D.C.</v>
          </cell>
          <cell r="AL137" t="str">
            <v>14 PRESTACIÓN DE SERVICIOS</v>
          </cell>
          <cell r="AM137" t="str">
            <v>SANTANDER</v>
          </cell>
          <cell r="AN137" t="str">
            <v>BUCARAMANGA</v>
          </cell>
          <cell r="AO137" t="str">
            <v>DERECHO</v>
          </cell>
          <cell r="AP137" t="str">
            <v>ESPECIALIZACIÓN</v>
          </cell>
          <cell r="AQ137"/>
          <cell r="AR137" t="str">
            <v>ANM</v>
          </cell>
          <cell r="AS137" t="str">
            <v>136</v>
          </cell>
          <cell r="AT137">
            <v>2025</v>
          </cell>
          <cell r="AU137">
            <v>80111600</v>
          </cell>
          <cell r="AV137" t="str">
            <v>SEGUROS DEL ESTADO S.A.</v>
          </cell>
          <cell r="AW137" t="str">
            <v>21-46-101106127</v>
          </cell>
          <cell r="AX137">
            <v>45681</v>
          </cell>
          <cell r="AY137">
            <v>45681</v>
          </cell>
          <cell r="AZ137">
            <v>45681</v>
          </cell>
          <cell r="BA137">
            <v>17325</v>
          </cell>
          <cell r="BB137">
            <v>45681</v>
          </cell>
          <cell r="BC137" t="str">
            <v>POSITIVA</v>
          </cell>
          <cell r="BD137">
            <v>45684</v>
          </cell>
          <cell r="BE137">
            <v>45684</v>
          </cell>
          <cell r="BF137">
            <v>46000</v>
          </cell>
          <cell r="BG137"/>
          <cell r="BH137" t="str">
            <v>CONTRATACIÓN DIRECTA</v>
          </cell>
          <cell r="BI137" t="str">
            <v>ANM-136-2025</v>
          </cell>
          <cell r="BJ137" t="str">
            <v>https://community.secop.gov.co/Public/Tendering/OpportunityDetail/Index?noticeUID=CO1.NTC.7437706&amp;isFromPublicArea=True&amp;isModal=False</v>
          </cell>
          <cell r="BK137"/>
          <cell r="BL137"/>
          <cell r="BM137"/>
          <cell r="BN137"/>
          <cell r="BO137"/>
          <cell r="BP137"/>
          <cell r="BQ137"/>
          <cell r="BR137"/>
          <cell r="BS137"/>
          <cell r="BT137"/>
          <cell r="BU137" t="str">
            <v xml:space="preserve">VIVIANA GUZMAN </v>
          </cell>
        </row>
        <row r="138">
          <cell r="A138" t="str">
            <v>ANM-137-2025</v>
          </cell>
          <cell r="B138" t="str">
            <v>EJECUCIÓN</v>
          </cell>
          <cell r="C138">
            <v>45680</v>
          </cell>
          <cell r="D138" t="str">
            <v>LINA MARIA ESCOBAR CABRERA</v>
          </cell>
          <cell r="E138">
            <v>400014025</v>
          </cell>
          <cell r="F138" t="str">
            <v>ANA MARÍA MENDOZA</v>
          </cell>
          <cell r="G138" t="str">
            <v>CONTRATO</v>
          </cell>
          <cell r="H138">
            <v>31370</v>
          </cell>
          <cell r="I138">
            <v>39</v>
          </cell>
          <cell r="J138" t="str">
            <v>PROFESIONAL</v>
          </cell>
          <cell r="K138" t="str">
            <v>CÉDULA DE CIUDADANIA</v>
          </cell>
          <cell r="L138">
            <v>1077840539</v>
          </cell>
          <cell r="M138">
            <v>2</v>
          </cell>
          <cell r="N138" t="str">
            <v>Prestar servicios profesionales para apoyar de manera transversal la actualización, revisión e implementación de estrategias y procedimientos de relacionamiento con el territorio para el fortalecimiento de la capacidad institucional de los entes territoriales en temas mineros.</v>
          </cell>
          <cell r="O138" t="str">
            <v>1.Fungir como enlace entre el Grupo Socio ambiental y el
Despacho del presidente de la Agencia Nacional de Minería, frente a los temas relacionados con la conflictividad
socioambiental existente en el país.
2. Realizar plan de trabajo orientado a fortalecer el relacionamiento entre la autoridad minera, el territorio y las
comunidades, para contribuir con la prevención y el tratamiento de la conflictividad socioambiental asociada a la minería
en el territorio nacional.
3.Atender los conflictos socioambientales relacionados con actividades mineras asignados conforme al plan de trabajo.
Registrar en el Observatorio de Relacionamiento.
4.Realizar lecturas de contexto a partir de fuentes primarias, secundarias y metodologías participativas, con el fin de
atender y gestionar los conflictos socioambientales asociados a la actividad minera en los territorios asignados, de
acuerdo al plan de trabajo del Grupo Socio ambiental. Registrar en el Observatorio de Relacionamiento.
5.Elaborar y hacer seguimiento permanente a la caracterización de la conflictividad socioambiental asociada a la
actividad minera, en los departamentos asignados de acuerdo al plan del trabajo del Grupo Socio ambiental. Registrar en
el Observatorio de Relacionamiento.
6.Apoyar y atender alertas tempranas, situaciones coyunturales, cumplimiento de órdenes judiciales relacionadas con los
conflictos socioambientales asociados a la actividad minera en el país. Registrar en el Observatorio de Relacionamiento.
7.Participar y apoyar técnicamente reuniones, mesas de trabajo y demás actividades institucionales que le indique el
supervisor. Presentar informe con resumen destacando la información relevante para la ANM.
8.Proyectar oficios, memorandos, documentos de respuesta a los derechos de petición y solicitudes de información que
sean asignadas a través del Sistema de Gestión Documental. Elaborar y consolidar informes, reportes, presentaciones
que se requieran al Grupo Socio ambiental.
9.Diligenciar y disponer la información en las bases de datos, carpetas compartidas y las aplicaciones de la Agencia
Nacional de Minería, conforme a las políticas, lineamientos e instructivos de la Entidad.</v>
          </cell>
          <cell r="P138">
            <v>132400800</v>
          </cell>
          <cell r="Q138">
            <v>41825</v>
          </cell>
          <cell r="R138">
            <v>45678</v>
          </cell>
          <cell r="S138"/>
          <cell r="T138"/>
          <cell r="U138"/>
          <cell r="V138" t="str">
            <v>ANM - PROPIOS</v>
          </cell>
          <cell r="W138"/>
          <cell r="X138">
            <v>132308222</v>
          </cell>
          <cell r="Y138" t="str">
            <v>LAURA CAMILA RAMOS DÍAZ</v>
          </cell>
          <cell r="Z138" t="str">
            <v xml:space="preserve">VICEPRSIDENTE DE PROMOCIÓN Y FOMENTO </v>
          </cell>
          <cell r="AA138" t="str">
            <v>VPF</v>
          </cell>
          <cell r="AB138"/>
          <cell r="AC138"/>
          <cell r="AD138">
            <v>46001</v>
          </cell>
          <cell r="AE138">
            <v>12600783</v>
          </cell>
          <cell r="AF138">
            <v>52378877</v>
          </cell>
          <cell r="AG138" t="str">
            <v>ÁNGELA ANDREA VELANDIA PEDRAZA</v>
          </cell>
          <cell r="AH138" t="str">
            <v xml:space="preserve">COORDINADOR (A) GRUPO SOCIOAMBIENTAL </v>
          </cell>
          <cell r="AI138"/>
          <cell r="AJ138"/>
          <cell r="AK138" t="str">
            <v>Bogotá D.C.</v>
          </cell>
          <cell r="AL138" t="str">
            <v>14 PRESTACIÓN DE SERVICIOS</v>
          </cell>
          <cell r="AM138" t="str">
            <v>HUILA</v>
          </cell>
          <cell r="AN138" t="str">
            <v xml:space="preserve">GARZÓN </v>
          </cell>
          <cell r="AO138" t="str">
            <v>TRABAJADOR SOCIAL</v>
          </cell>
          <cell r="AP138" t="str">
            <v>ESPECIALIZACIÓN</v>
          </cell>
          <cell r="AQ138"/>
          <cell r="AR138" t="str">
            <v>ANM</v>
          </cell>
          <cell r="AS138" t="str">
            <v>137</v>
          </cell>
          <cell r="AT138">
            <v>2025</v>
          </cell>
          <cell r="AU138">
            <v>80111600</v>
          </cell>
          <cell r="AV138" t="str">
            <v>ASEGURADORA SOLIDARIA DE COLOMBIA</v>
          </cell>
          <cell r="AW138" t="str">
            <v>310-47-994000013429</v>
          </cell>
          <cell r="AX138">
            <v>45681</v>
          </cell>
          <cell r="AY138">
            <v>45681</v>
          </cell>
          <cell r="AZ138">
            <v>45681</v>
          </cell>
          <cell r="BA138">
            <v>18125</v>
          </cell>
          <cell r="BB138">
            <v>45681</v>
          </cell>
          <cell r="BC138" t="str">
            <v>POSITIVA</v>
          </cell>
          <cell r="BD138">
            <v>45685</v>
          </cell>
          <cell r="BE138">
            <v>45685</v>
          </cell>
          <cell r="BF138">
            <v>46001</v>
          </cell>
          <cell r="BG138"/>
          <cell r="BH138" t="str">
            <v>CONTRATACIÓN DIRECTA</v>
          </cell>
          <cell r="BI138" t="str">
            <v>ANM-137-2025</v>
          </cell>
          <cell r="BJ138" t="str">
            <v>https://community.secop.gov.co/Public/Tendering/OpportunityDetail/Index?noticeUID=CO1.NTC.7439070&amp;isFromPublicArea=True&amp;isModal=False</v>
          </cell>
          <cell r="BK138"/>
          <cell r="BL138"/>
          <cell r="BM138"/>
          <cell r="BN138"/>
          <cell r="BO138"/>
          <cell r="BP138"/>
          <cell r="BQ138"/>
          <cell r="BR138"/>
          <cell r="BS138"/>
          <cell r="BT138"/>
          <cell r="BU138" t="str">
            <v xml:space="preserve">NAZLY VEGA </v>
          </cell>
        </row>
        <row r="139">
          <cell r="A139" t="str">
            <v>ANM-138-2025</v>
          </cell>
          <cell r="B139" t="str">
            <v>EJECUCIÓN</v>
          </cell>
          <cell r="C139">
            <v>45680</v>
          </cell>
          <cell r="D139" t="str">
            <v>FANNY YAMILE CABRA PARDO</v>
          </cell>
          <cell r="E139">
            <v>500015725</v>
          </cell>
          <cell r="F139" t="str">
            <v>ANA MARÍA MENDOZA</v>
          </cell>
          <cell r="G139" t="str">
            <v>CONTRATO</v>
          </cell>
          <cell r="H139">
            <v>25477</v>
          </cell>
          <cell r="I139">
            <v>55</v>
          </cell>
          <cell r="J139" t="str">
            <v>PROFESIONAL</v>
          </cell>
          <cell r="K139" t="str">
            <v>CÉDULA DE CIUDADANIA</v>
          </cell>
          <cell r="L139">
            <v>46665266</v>
          </cell>
          <cell r="M139">
            <v>3</v>
          </cell>
          <cell r="N139" t="str">
            <v>Prestar los servicios profesionales al grupo de control interno disciplinario de la vicepresidencia administrativa y financiera de la agencia nacional de minería, en la sustanciación, instrucción y proyección de decisiones en los procesos disciplinarios.</v>
          </cell>
          <cell r="O139" t="str">
            <v>1. Apoyar la gestión del grupo, proyectando las decisiones y realizar las actividades procesales pactadas mensualmente
con el Supervisor en la reunión de seguimiento al trámite y sustanciación de expedientes, de acuerdo con la Matriz
"Control y Seguimiento”, acogiendo las disposiciones legales y procedimentales, así como los formatos estandarizados y
establecidos por la entidad para el adelantamiento de los procesos disciplinarios en etapa de instrucción.
2. Apoyar la gestión del grupo, evaluando las quejas e informes de servidor público que le sean asignadas mediante
acta de reparto, dentro del término establecido en el procedimiento disciplinario vigente.
3. Apoyar la gestión del grupo, realizando el respectivo impulso procesal de los procesos a su cargo, verificando el
cumplimiento de los términos procesales, mediante autos de sustanciación que se requieran (aclaratorios,
reconocimientos de personería, comisiones, remisiones por competencia, cierres, traslados, acumulaciones, decisión de
copias, decreto oficioso de pruebas, decreto oficioso de nulidades), así como, los autos interlocutorios como decisión de
pruebas y nulidades.
4. Apoyar la práctica de las pruebas que se requieran para el adelantamiento del proceso disciplinario.
5. Apoyar la gestión del grupo, al efectuar el seguimiento y control de los términos procesales respecto de los
expedientes que le sean asignados, e incluir su información en la base de datos con los que cuenta la dependencia.
6. Apoyar la gestión del grupo, al evaluar, analizar y proyectar de manera pertinente, los requerimientos que tengan que
ver con peticiones, tutelas, recursos o informes a entes de control relacionados con respecto de los asuntos asignados
por reparto.
7. Apoyar la propuesta anual de sensibilización en temas disciplinarios, de acuerdo con los cronogramas que se
establezcan de manera conjunta con el supervisor del contrato.
8. Atender las sugerencias que respecto de los proyectos de trámite o decisión le formule el supervisor.
9. Asistir y participar en los comités, reuniones, talleres, juntas, y demás eventos que le indique el supervisor y se
relacionen con el objeto del contrato.
1 0 . Identificar los procesos, procedimientos, instructivos, lineamientos, protocolos, formatos, riesgos, indicadores,
acciones, acciones de mejora y demás directrices aplicables a su gestión, acogerlos e incorporarlos en sus actividades
diarias.
11. Procurar por la conservación, custodia y correcto manejo de los expedientes, cuando en razón a sus obligaciones
deba acceder a los mismos, haciendo uso de las plantillas y formatos dispuestos por la entidad, para el control en la
entrega, consulta, tenencia y manejo de las carpetas, incluyendo en el formato la información respecto de la actuación que se encuentre surtiendo y por la cual accede al expediente.
12. Mantener actualizado, en el rol de su competencia, la Matriz de Trazabilidad de actuaciones disciplinarias.
13. Mantener actualizado el sistema de Gestión Documental que disponga la Agencia Nacional de Minería, asocian</v>
          </cell>
          <cell r="P139">
            <v>114799900</v>
          </cell>
          <cell r="Q139">
            <v>27125</v>
          </cell>
          <cell r="R139">
            <v>45674</v>
          </cell>
          <cell r="S139"/>
          <cell r="T139"/>
          <cell r="U139"/>
          <cell r="V139" t="str">
            <v>ANM - PROPIOS</v>
          </cell>
          <cell r="W139"/>
          <cell r="X139">
            <v>109808600</v>
          </cell>
          <cell r="Y139" t="str">
            <v>JAIME HUMBERTO MESA BUITRAGO</v>
          </cell>
          <cell r="Z139" t="str">
            <v xml:space="preserve">VICEPRESIDENTE ADMINISTRATIVO Y FINANCIERO </v>
          </cell>
          <cell r="AA139" t="str">
            <v>VAF</v>
          </cell>
          <cell r="AB139">
            <v>11</v>
          </cell>
          <cell r="AC139"/>
          <cell r="AD139"/>
          <cell r="AE139">
            <v>9982600</v>
          </cell>
          <cell r="AF139">
            <v>51751509</v>
          </cell>
          <cell r="AG139" t="str">
            <v>SORAYA CLAVIJO RAMIREZ</v>
          </cell>
          <cell r="AH139" t="str">
            <v xml:space="preserve">COORDINADOR (A) GRUPO DE CONTROL INTERNO DISCIPLINARIO </v>
          </cell>
          <cell r="AI139"/>
          <cell r="AJ139"/>
          <cell r="AK139" t="str">
            <v>Bogotá D.C.</v>
          </cell>
          <cell r="AL139" t="str">
            <v>14 PRESTACIÓN DE SERVICIOS</v>
          </cell>
          <cell r="AM139" t="str">
            <v>BOYACÁ</v>
          </cell>
          <cell r="AN139" t="str">
            <v>DUITAMA</v>
          </cell>
          <cell r="AO139" t="str">
            <v>DERECHO</v>
          </cell>
          <cell r="AP139" t="str">
            <v>ESPECIALIZACIÓN</v>
          </cell>
          <cell r="AQ139"/>
          <cell r="AR139" t="str">
            <v>ANM</v>
          </cell>
          <cell r="AS139" t="str">
            <v>138</v>
          </cell>
          <cell r="AT139">
            <v>2025</v>
          </cell>
          <cell r="AU139">
            <v>80111600</v>
          </cell>
          <cell r="AV139" t="str">
            <v>ASEGURADORA SOLIDARIA DE COLOMBIA</v>
          </cell>
          <cell r="AW139" t="str">
            <v>310 - 47 - 994000013425</v>
          </cell>
          <cell r="AX139">
            <v>45681</v>
          </cell>
          <cell r="AY139">
            <v>45681</v>
          </cell>
          <cell r="AZ139">
            <v>45681</v>
          </cell>
          <cell r="BA139">
            <v>18025</v>
          </cell>
          <cell r="BB139">
            <v>45681</v>
          </cell>
          <cell r="BC139" t="str">
            <v>POSITIVA</v>
          </cell>
          <cell r="BD139">
            <v>45684</v>
          </cell>
          <cell r="BE139">
            <v>45684</v>
          </cell>
          <cell r="BF139">
            <v>46017</v>
          </cell>
          <cell r="BG139"/>
          <cell r="BH139" t="str">
            <v>CONTRATACIÓN DIRECTA</v>
          </cell>
          <cell r="BI139" t="str">
            <v>ANM-138-2025</v>
          </cell>
          <cell r="BJ139" t="str">
            <v>https://community.secop.gov.co/Public/Tendering/OpportunityDetail/Index?noticeUID=CO1.NTC.7438463&amp;isFromPublicArea=True&amp;isModal=False</v>
          </cell>
          <cell r="BK139"/>
          <cell r="BL139"/>
          <cell r="BM139"/>
          <cell r="BN139"/>
          <cell r="BO139"/>
          <cell r="BP139"/>
          <cell r="BQ139"/>
          <cell r="BR139"/>
          <cell r="BS139"/>
          <cell r="BT139"/>
          <cell r="BU139" t="str">
            <v xml:space="preserve">VIVIANA GUZMAN </v>
          </cell>
        </row>
        <row r="140">
          <cell r="A140" t="str">
            <v>ANM-139-2025</v>
          </cell>
          <cell r="B140" t="str">
            <v>EJECUCIÓN</v>
          </cell>
          <cell r="C140">
            <v>45681</v>
          </cell>
          <cell r="D140" t="str">
            <v>ADRIANA RUEDA GUERRERO</v>
          </cell>
          <cell r="E140">
            <v>200009625</v>
          </cell>
          <cell r="F140" t="str">
            <v>DANIELA MARINA MUÑOZ MUÑOZ</v>
          </cell>
          <cell r="G140" t="str">
            <v>CONTRATO</v>
          </cell>
          <cell r="H140">
            <v>32471</v>
          </cell>
          <cell r="I140">
            <v>36</v>
          </cell>
          <cell r="J140" t="str">
            <v>PROFESIONAL</v>
          </cell>
          <cell r="K140" t="str">
            <v>CÉDULA DE CIUDADANIA</v>
          </cell>
          <cell r="L140">
            <v>1096197264</v>
          </cell>
          <cell r="M140">
            <v>3</v>
          </cell>
          <cell r="N140" t="str">
            <v xml:space="preserve">PSP PARA APOYAR A LA VCT EN LA DEFINICIÓN DE ESTRATEGIAS Y LINEAMIENTOS JURÍDICOS, ASÍ COMO EN LA
SUSTANCIACIÓN DE ACTOS ADMINISTRATIVOS Y DEMÁS GESTIONES QUE CONTRIBUYAN CON LA ORIENTACIÓN Y
ACOMPAÑAMIENTO REQUERIDO EN LOS PROCESOS DE TITULACIÓN MINERA
</v>
          </cell>
          <cell r="O140" t="str">
            <v>1. Orientar desde su experticia jurídica a la Gerente del GCM en la definición de estrategias y lineamientos jurídicos necesarios para la orientación y acompañamiento requerido en los procesos de titulación minera.
2. Apoyar al Grupo de Contratación Minera (GCM) en la elaboración y/o revisión de los actos administrativos de las propuestas de contrato de concesión (PCC), asì como revisar y/o sustanciar los recursos, presentados sobre los actos administrativos relacionados con las propuestas de contrato de concesión y realizar oportunamente los reportes respectivos para la actualización de la base de datos y demás actuaciones jurídicas que se requieran para la orientación y acompañamiento de los procesos de titulaciòn minera de la pequeña y mediana minería.
3. Apoyar en la revisión y/o análisis de los antecedentes fácticos y jurídicos que guarden relación con las minutas de contratos de concesión minera y otrosíes, competencia del Grupo de Contratación y Titulación para el fortalecimiento de
la pequeña y mediana minería.
4. Orientar y brindar acompañamiento en asuntos jurídicos, en los trámites de competencia del Grupo de Contratación y Titulación en el marco del proyecto de inversión para el fortalecimiento de la pequeña y mediana minería.
5. Revisar y/o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6. Realizar los informes y/o presentaciones con las estadísticas de los trámites asignados por el supervisor delcontrato o de los temas requeridos que guarden relación con el objeto contractual.
7. Asistir y participar en las reuniones, talleres, socializaciones, capacitaciones, comisiones y demás eventos, cuando así lo requiera el Supervisor del Contrato en el marco del objeto contractual.</v>
          </cell>
          <cell r="P140">
            <v>116612430</v>
          </cell>
          <cell r="Q140">
            <v>29525</v>
          </cell>
          <cell r="R140">
            <v>45678</v>
          </cell>
          <cell r="S140"/>
          <cell r="T140"/>
          <cell r="U140"/>
          <cell r="V140" t="str">
            <v>ANM - PROPIOS</v>
          </cell>
          <cell r="W140"/>
          <cell r="X140">
            <v>116612430</v>
          </cell>
          <cell r="Y140" t="str">
            <v xml:space="preserve">IVONNE DEL PILAR JIMENEZ GARCIA </v>
          </cell>
          <cell r="Z140" t="str">
            <v xml:space="preserve">VICEPRESIDENTE DE CONTRATACIÓN Y TITULACIÓN </v>
          </cell>
          <cell r="AA140" t="str">
            <v>VCT</v>
          </cell>
          <cell r="AB140">
            <v>11</v>
          </cell>
          <cell r="AC140"/>
          <cell r="AD140"/>
          <cell r="AE140">
            <v>10601130</v>
          </cell>
          <cell r="AF140">
            <v>1020716175</v>
          </cell>
          <cell r="AG140" t="str">
            <v>JULIETH MARIANNE LAGUADO ENDEMANN</v>
          </cell>
          <cell r="AH140" t="str">
            <v xml:space="preserve">GERENTE DE CONTRATACIÓN MINERA </v>
          </cell>
          <cell r="AI140"/>
          <cell r="AJ140"/>
          <cell r="AK140" t="str">
            <v>Bogotá D.C.</v>
          </cell>
          <cell r="AL140" t="str">
            <v>14 PRESTACIÓN DE SERVICIOS</v>
          </cell>
          <cell r="AM140" t="str">
            <v>SANTANDER</v>
          </cell>
          <cell r="AN140" t="str">
            <v>BARRANCABERMEJA</v>
          </cell>
          <cell r="AO140" t="str">
            <v>DERECHO</v>
          </cell>
          <cell r="AP140" t="str">
            <v>MAESTRÍA</v>
          </cell>
          <cell r="AQ140"/>
          <cell r="AR140" t="str">
            <v>ANM</v>
          </cell>
          <cell r="AS140" t="str">
            <v>139</v>
          </cell>
          <cell r="AT140">
            <v>2025</v>
          </cell>
          <cell r="AU140">
            <v>80111600</v>
          </cell>
          <cell r="AV140" t="str">
            <v>ASEGURADORA SOLIDARIA DE COLOMBIA</v>
          </cell>
          <cell r="AW140" t="str">
            <v>310-47-994000013428</v>
          </cell>
          <cell r="AX140">
            <v>45681</v>
          </cell>
          <cell r="AY140">
            <v>45681</v>
          </cell>
          <cell r="AZ140">
            <v>45681</v>
          </cell>
          <cell r="BA140">
            <v>20725</v>
          </cell>
          <cell r="BB140">
            <v>45685</v>
          </cell>
          <cell r="BC140" t="str">
            <v>POSITIVA</v>
          </cell>
          <cell r="BD140">
            <v>45685</v>
          </cell>
          <cell r="BE140">
            <v>45685</v>
          </cell>
          <cell r="BF140">
            <v>46018</v>
          </cell>
          <cell r="BG140"/>
          <cell r="BH140" t="str">
            <v>CONTRATACIÓN DIRECTA</v>
          </cell>
          <cell r="BI140" t="str">
            <v>ANM-139-2025</v>
          </cell>
          <cell r="BJ140" t="str">
            <v>https://community.secop.gov.co/Public/Tendering/OpportunityDetail/Index?noticeUID=CO1.NTC.7439134&amp;isFromPublicArea=True&amp;isModal=False</v>
          </cell>
          <cell r="BK140"/>
          <cell r="BL140"/>
          <cell r="BM140"/>
          <cell r="BN140"/>
          <cell r="BO140"/>
          <cell r="BP140"/>
          <cell r="BQ140"/>
          <cell r="BR140"/>
          <cell r="BS140"/>
          <cell r="BT140"/>
          <cell r="BU140" t="str">
            <v xml:space="preserve">NAZLY VEGA </v>
          </cell>
        </row>
        <row r="141">
          <cell r="A141" t="str">
            <v>ANM-140-2025</v>
          </cell>
          <cell r="B141" t="str">
            <v>EJECUCIÓN</v>
          </cell>
          <cell r="C141">
            <v>45698</v>
          </cell>
          <cell r="D141" t="str">
            <v>ADRIANA LUCIA DIAZ VELOZA</v>
          </cell>
          <cell r="E141">
            <v>400013825</v>
          </cell>
          <cell r="F141" t="str">
            <v>YOANA MUÑOZ AVENDAÑO</v>
          </cell>
          <cell r="G141" t="str">
            <v>CONTRATO</v>
          </cell>
          <cell r="H141">
            <v>30347</v>
          </cell>
          <cell r="I141">
            <v>42</v>
          </cell>
          <cell r="J141" t="str">
            <v>PROFESIONAL</v>
          </cell>
          <cell r="K141" t="str">
            <v>CÉDULA DE CIUDADANIA</v>
          </cell>
          <cell r="L141">
            <v>30233804</v>
          </cell>
          <cell r="M141">
            <v>4</v>
          </cell>
          <cell r="N141" t="str">
            <v xml:space="preserve">Prestar servicios profesionales para apoyar y contribuir con el conocimiento en temas sociales y mineros, a través de la gestión e implementación de procesos de fortalecimiento de la capacidad institucional de los entes territoriales. </v>
          </cell>
          <cell r="O141" t="str">
            <v>1.Atender reuniones, mesas de trabajo y comunicaciones
relacionadas con los procesos de consulta previa, asegurando el cumplimiento de las decisiones judiciales que involucran a la Agencia Nacional de Minería y garantizando una adecuada coordinación con los actores pertinentes.
2.Realizar propuesta de ruta metodológica para la consulta previa en el marco de la Sentencia SU133-17, así como
apoyar el desarrollo de la consulta previa y el seguimiento a los acuerdos establecidos. Registrar en el Observatorio de
Relacionamiento.
3.Contribuir en el diseño y ejecución de estrategias, metodologías y mesas técnicas orientadas a garantizar el derecho a
la participación ciudadana, libre, informada y diferenciada, teniendo en cuenta las decisiones relacionadas con el
desarrollo de la actividad minera. Registrar en el Observatorio de Relacionamiento.
4.Participar en mesas de trabajo territoriales, mesas de diálogo, audiencias públicas y otros espacios con comunidades
étnicas, campesinas y demás actores en el territorio, así como apoyar el desarrollo del diálogo institucional e
interinstitucional con autoridades, entes territoriales y entidades públicas para atender y gestionar la conflictividad
socioambiental relacionada con la actividad minera. Registrar en el Observatorio de Relacionamiento.
5.Elaborar lecturas de contexto a partir de fuentes primarias, secundarias y metodologías participativas, con el fin de
elaborar documentos que describan la conflictividad socioambiental asociada a la actividad minera en los territorios
asignados. Formular recomendaciones y acciones para gestionar estos conflictos, conforme al plan de trabajo del Grupo
Socioambiental.
6.Informar y atender alertas tempranas, situaciones coyunturales, temas de interés, cumplimiento de órdenes judiciales
relacionadas con los conflictos socioambientales asociados a la actividad minera. Registrar la información en el
Observatorio de Relacionamiento
7.Proyectar oficios, memorandos, documentos de respuesta a los derechos de petición y solicitudes de información que
sean asignadas a través del Sistema de Gestión Documental. Elaborar y consolidar informes, reportes, presentaciones
que se requieran al Grupo Socioambiental.
8.Diligenciar y disponer la información en las bases de datos, carpetas compartidas y las aplicaciones de la ANM,
conforme a las políticas, lineamientos e instructivos de la Entidad</v>
          </cell>
          <cell r="P141">
            <v>110334000</v>
          </cell>
          <cell r="Q141">
            <v>41725</v>
          </cell>
          <cell r="R141">
            <v>45678</v>
          </cell>
          <cell r="S141"/>
          <cell r="T141"/>
          <cell r="U141"/>
          <cell r="V141" t="str">
            <v>ANM - PROPIOS</v>
          </cell>
          <cell r="W141"/>
          <cell r="X141">
            <v>110004836</v>
          </cell>
          <cell r="Y141" t="str">
            <v>LAURA CAMILA RAMOS DÍAZ</v>
          </cell>
          <cell r="Z141" t="str">
            <v xml:space="preserve">VICEPRSIDENTE DE PROMOCIÓN Y FOMENTO </v>
          </cell>
          <cell r="AA141" t="str">
            <v>VPF</v>
          </cell>
          <cell r="AB141"/>
          <cell r="AC141"/>
          <cell r="AD141">
            <v>45951</v>
          </cell>
          <cell r="AE141">
            <v>12600783</v>
          </cell>
          <cell r="AF141">
            <v>52378877</v>
          </cell>
          <cell r="AG141" t="str">
            <v>ÁNGELA ANDREA VELANDIA PEDRAZA</v>
          </cell>
          <cell r="AH141" t="str">
            <v xml:space="preserve">COORDINADOR (A) GRUPO SOCIOAMBIENTAL </v>
          </cell>
          <cell r="AI141"/>
          <cell r="AJ141"/>
          <cell r="AK141" t="str">
            <v>Bogotá D.C.</v>
          </cell>
          <cell r="AL141" t="str">
            <v>14 PRESTACIÓN DE SERVICIOS</v>
          </cell>
          <cell r="AM141" t="str">
            <v>BOGOTÁ D.C.</v>
          </cell>
          <cell r="AN141" t="str">
            <v>BOGOTA</v>
          </cell>
          <cell r="AO141" t="str">
            <v>DERECHO</v>
          </cell>
          <cell r="AP141" t="str">
            <v>ESPECIALIZACIÓN</v>
          </cell>
          <cell r="AQ141"/>
          <cell r="AR141" t="str">
            <v>ANM</v>
          </cell>
          <cell r="AS141" t="str">
            <v>140</v>
          </cell>
          <cell r="AT141">
            <v>2025</v>
          </cell>
          <cell r="AU141">
            <v>80111600</v>
          </cell>
          <cell r="AV141" t="str">
            <v>SEGUROS DEL ESTADO S.A.</v>
          </cell>
          <cell r="AW141" t="str">
            <v>33-46-101062726</v>
          </cell>
          <cell r="AX141">
            <v>45684</v>
          </cell>
          <cell r="AY141">
            <v>45685</v>
          </cell>
          <cell r="AZ141">
            <v>45685</v>
          </cell>
          <cell r="BA141">
            <v>23125</v>
          </cell>
          <cell r="BB141">
            <v>45685</v>
          </cell>
          <cell r="BC141" t="str">
            <v>POSITIVA</v>
          </cell>
          <cell r="BD141">
            <v>45686</v>
          </cell>
          <cell r="BE141">
            <v>45686</v>
          </cell>
          <cell r="BF141">
            <v>45951</v>
          </cell>
          <cell r="BG141"/>
          <cell r="BH141" t="str">
            <v>CONTRATACIÓN DIRECTA</v>
          </cell>
          <cell r="BI141" t="str">
            <v>ANM-140-2025</v>
          </cell>
          <cell r="BJ141" t="str">
            <v>https://community.secop.gov.co/Public/Tendering/OpportunityDetail/Index?noticeUID=CO1.NTC.7440804&amp;isFromPublicArea=True&amp;isModal=False</v>
          </cell>
          <cell r="BK141"/>
          <cell r="BL141"/>
          <cell r="BM141"/>
          <cell r="BN141"/>
          <cell r="BO141"/>
          <cell r="BP141"/>
          <cell r="BQ141"/>
          <cell r="BR141"/>
          <cell r="BS141"/>
          <cell r="BT141"/>
          <cell r="BU141" t="str">
            <v xml:space="preserve">VIVIANA GUZMAN </v>
          </cell>
        </row>
        <row r="142">
          <cell r="A142" t="str">
            <v>ANM-141-2025</v>
          </cell>
          <cell r="B142" t="str">
            <v>EJECUCIÓN</v>
          </cell>
          <cell r="C142">
            <v>45686</v>
          </cell>
          <cell r="D142" t="str">
            <v>DIEGO LEONARDO MOJICA HIDALGO</v>
          </cell>
          <cell r="E142">
            <v>130003625</v>
          </cell>
          <cell r="F142" t="str">
            <v>ALFONSO LUIS MONTES OTERO</v>
          </cell>
          <cell r="G142" t="str">
            <v>CONTRATO</v>
          </cell>
          <cell r="H142">
            <v>27862</v>
          </cell>
          <cell r="I142">
            <v>49</v>
          </cell>
          <cell r="J142" t="str">
            <v>PROFESIONAL</v>
          </cell>
          <cell r="K142" t="str">
            <v>CÉDULA DE CIUDADANIA</v>
          </cell>
          <cell r="L142">
            <v>79741213</v>
          </cell>
          <cell r="M142">
            <v>9</v>
          </cell>
          <cell r="N142" t="str">
            <v xml:space="preserve">Prestar servicios profesionales para adelantar las actividades de gestión, aseguramiento, respaldo y optimización de las bases de datos
de los SI de la ANM, principalmente aquellas que soportan la actividad de fiscalización minera. 
</v>
          </cell>
          <cell r="O142" t="str">
            <v>1. Apoyar el desarrollo de las actividades relacionadas con
la administración, la revisión y el reporte al supervisor del contrato el nivel de seguridad, rendimiento y utilización de las
bases de datos, el ECM de Oracle y los sistemas de información de la ANM alojados en el Centro de Cómputo de la
ANM y en el Centro de Cómputo contratado a través del Acuerdo Marco de Nube Pública de CCE.
2. Apoyar en la implementación de estrategias de seguridad de la información que permitan salvaguardar la información
almacenada en las bases de datos, manteniendo la confiabilidad y seguridad de las bases de datos y los sistemas de
información. Así como la implementación de medidas de control que mantengan disponibles las bases de datos, el ECM
de Oracle y su integridad; velando por el correcto estado de acuerdo con las recomendaciones resultado de los análisis
de vulnerabilidades.
3. Apoyar en el diseño, implementación y mejoramiento de los sistemas de procesamiento de información y
comunicación, Plan Integral de Seguridad Informática y de Comunicaciones de acuerdo con los lineamientos definidos
por la OTI y las necesidades de la Entidad.
4. Apoyar las labores de Administración técnica de las herramientas geográficas de la Entidad.
5. Apoyar a la OTI en la identificación de necesidades, estructuración de estudios previos, elaboración de fichas técnicas
para la contratación de nuevas parametrizaciones y mantenimiento de los sistemas de información desarrollados por la
OTI y evaluación de propuestas recibidas en desarrollo de los procesos de adquisición de bines y servicios. Así como la
planeación de los recursos necesarios para el correcto funcionamiento de los sistemas de información de la ANM.
6. Apoyar en la supervisión de contratos que sean designados por el supervisor en temas relacionados con el objeto del
contrato, así como las actividades de seguimiento y control para velar por la correcta generación de las copias de
seguridad que respalden la información almacenada en las bases de datos de la ANM.
7. Participar en las reuniones, auditorías realizadas a la OTI relacionadas con las actividades de desarrollo de software y
administración de las bases de datos, mesas de trabajo y comités que se requieran por parte que le el supervisor
relacionadas con el objeto del contrato.
8. Apoyar en la validación, gestión y elaboración de manuales técnicos para la instalación, uso y conservación de las
aplicaciones y bases de datos de la Entidad, para la aprobación del supervisor del contrato. Así como elaborar informes
mensuales sobre las actividades efectuadas y los demás requeridos por el supervisor.</v>
          </cell>
          <cell r="P142">
            <v>130525000</v>
          </cell>
          <cell r="Q142">
            <v>16025</v>
          </cell>
          <cell r="R142">
            <v>45671</v>
          </cell>
          <cell r="S142"/>
          <cell r="T142"/>
          <cell r="U142"/>
          <cell r="V142" t="str">
            <v>ANM - PROPIOS</v>
          </cell>
          <cell r="W142"/>
          <cell r="X142">
            <v>127876664</v>
          </cell>
          <cell r="Y142" t="str">
            <v xml:space="preserve">MARIA CATALINA PÉREZ LÓPEZ </v>
          </cell>
          <cell r="Z142" t="str">
            <v xml:space="preserve">JEFE DE TECNOLOGÍA E INFORMACIÓN </v>
          </cell>
          <cell r="AA142" t="str">
            <v>OTI</v>
          </cell>
          <cell r="AB142"/>
          <cell r="AC142"/>
          <cell r="AD142">
            <v>46022</v>
          </cell>
          <cell r="AE142">
            <v>11350000</v>
          </cell>
          <cell r="AF142">
            <v>1018406650</v>
          </cell>
          <cell r="AG142" t="str">
            <v>MARÍA CATALINA PÉREZ LÓPEZ</v>
          </cell>
          <cell r="AH142" t="str">
            <v xml:space="preserve">JEFE DE TECNOLOGÍA E INFORMACIÓN </v>
          </cell>
          <cell r="AI142"/>
          <cell r="AJ142"/>
          <cell r="AK142" t="str">
            <v>Bogotá D.C.</v>
          </cell>
          <cell r="AL142" t="str">
            <v>14 PRESTACIÓN DE SERVICIOS</v>
          </cell>
          <cell r="AM142" t="str">
            <v>BOGOTÁ D.C.</v>
          </cell>
          <cell r="AN142" t="str">
            <v>BOGOTÁ D.C</v>
          </cell>
          <cell r="AO142" t="str">
            <v>INGENIERO DE SISTEMAS</v>
          </cell>
          <cell r="AP142" t="str">
            <v>MAESTRÍA</v>
          </cell>
          <cell r="AQ142"/>
          <cell r="AR142" t="str">
            <v>ANM</v>
          </cell>
          <cell r="AS142" t="str">
            <v>141</v>
          </cell>
          <cell r="AT142">
            <v>2025</v>
          </cell>
          <cell r="AU142">
            <v>80111600</v>
          </cell>
          <cell r="AV142" t="str">
            <v>ASEGURADORA SOLIDARIA DE COLOMBIA</v>
          </cell>
          <cell r="AW142" t="str">
            <v>310-47-994000013431</v>
          </cell>
          <cell r="AX142">
            <v>45681</v>
          </cell>
          <cell r="AY142">
            <v>45681</v>
          </cell>
          <cell r="AZ142">
            <v>45684</v>
          </cell>
          <cell r="BA142">
            <v>20425</v>
          </cell>
          <cell r="BB142">
            <v>45684</v>
          </cell>
          <cell r="BC142" t="str">
            <v>POSITIVA</v>
          </cell>
          <cell r="BD142">
            <v>45699</v>
          </cell>
          <cell r="BE142">
            <v>45699</v>
          </cell>
          <cell r="BF142">
            <v>46022</v>
          </cell>
          <cell r="BG142"/>
          <cell r="BH142" t="str">
            <v>CONTRATACIÓN DIRECTA</v>
          </cell>
          <cell r="BI142" t="str">
            <v>ANM-141-2025</v>
          </cell>
          <cell r="BJ142" t="str">
            <v>https://community.secop.gov.co/Public/Tendering/OpportunityDetail/Index?noticeUID=CO1.NTC.7442503&amp;isFromPublicArea=True&amp;isModal=False</v>
          </cell>
          <cell r="BK142"/>
          <cell r="BL142"/>
          <cell r="BM142"/>
          <cell r="BN142"/>
          <cell r="BO142"/>
          <cell r="BP142"/>
          <cell r="BQ142"/>
          <cell r="BR142"/>
          <cell r="BS142"/>
          <cell r="BT142"/>
          <cell r="BU142" t="str">
            <v xml:space="preserve">NAZLY VEGA </v>
          </cell>
        </row>
        <row r="143">
          <cell r="A143" t="str">
            <v>ANM-142-2025</v>
          </cell>
          <cell r="B143" t="str">
            <v>EJECUCIÓN</v>
          </cell>
          <cell r="C143">
            <v>45681</v>
          </cell>
          <cell r="D143" t="str">
            <v>ERIKA XIOMARA DUARTE NUÑEZ</v>
          </cell>
          <cell r="E143">
            <v>200019825</v>
          </cell>
          <cell r="F143" t="str">
            <v>MARTHA PATRICIA PUERTO GUIO</v>
          </cell>
          <cell r="G143" t="str">
            <v>CONTRATO</v>
          </cell>
          <cell r="H143">
            <v>34643</v>
          </cell>
          <cell r="I143">
            <v>30</v>
          </cell>
          <cell r="J143" t="str">
            <v>PROFESIONAL</v>
          </cell>
          <cell r="K143" t="str">
            <v>CÉDULA DE CIUDADANIA</v>
          </cell>
          <cell r="L143">
            <v>1016071052</v>
          </cell>
          <cell r="M143">
            <v>6</v>
          </cell>
          <cell r="N143" t="str">
            <v xml:space="preserve">Prestar servicios profesionales para generar la información cartográfica, análisis multitemporal y geográfico requerido para sustentar
los trámites de solicitudes de mineros tradicionales conforme al marco normativo aplicable a la declaración y delimitación de Áreas de
Reserva especial
</v>
          </cell>
          <cell r="O143" t="str">
            <v>1. Emitir conceptos, derivados de los análisis realizados en el sistema de información geográfica AnnA Minería, para
soportar la delimitación de las áreas solicitadas en los trámites de áreas de reserva especial,
2. Generar mapas de superposiciones con condiciones ambientales, sociales y del sistema de información geográfica
con respecto a los trámites de formalización minera, así como los certificados de áreas libres y sus reportes gráficos de
acuerdo con los requerimientos establecidos, mediante el sistema AnnA Minería
3. Preparar y presentar diferentes estadísticas respecto a solicitudes, títulos, legalizaciones mineras y áreas libres, de
manera general en el país o ubicas en zonas específicas y proyectos de formalización y fomento minero de acuerdo con
los requerimientos establecidos
4. Realizar estudio multitemporales a partir de imágenes de satélite y fotografías aéreas para determinar la antigüedad
de las explotaciones mineras tradicionales con su respectivo informe.
5. Asistir y/o participar en los comités, incluyendo comités de evaluación de propuestas, talleres y demás reuniones,
preparando y presentando la información (espacial y alfanumérica) necesaria para ello, conforme a la asignación del
supervisor.
6. Atender las peticiones y/o consultas que le indique el supervisor y se relacionen con el objeto del contrato.
7. Presentar los informes que le solicite el supervisor, sobre las actividades desarrolladas en ejecución del objeto
contractual._x000D_</v>
          </cell>
          <cell r="P143">
            <v>67441720</v>
          </cell>
          <cell r="Q143">
            <v>33625</v>
          </cell>
          <cell r="R143">
            <v>45678</v>
          </cell>
          <cell r="S143"/>
          <cell r="T143"/>
          <cell r="U143"/>
          <cell r="V143" t="str">
            <v>ANM - PROPIOS</v>
          </cell>
          <cell r="W143"/>
          <cell r="X143">
            <v>67441720</v>
          </cell>
          <cell r="Y143" t="str">
            <v>LAURA CAMILA RAMOS DÍAZ</v>
          </cell>
          <cell r="Z143" t="str">
            <v xml:space="preserve">VICEPRSIDENTE DE PROMOCIÓN Y FOMENTO </v>
          </cell>
          <cell r="AA143" t="str">
            <v>VPF</v>
          </cell>
          <cell r="AB143">
            <v>8</v>
          </cell>
          <cell r="AC143"/>
          <cell r="AD143"/>
          <cell r="AE143">
            <v>8430215</v>
          </cell>
          <cell r="AF143">
            <v>1010176046</v>
          </cell>
          <cell r="AG143" t="str">
            <v>DAVID FERNANDO SÁNCHEZ MORENO</v>
          </cell>
          <cell r="AH143" t="str">
            <v>COORDINADOR (A) GRUPO DE FOMENTO</v>
          </cell>
          <cell r="AI143"/>
          <cell r="AJ143"/>
          <cell r="AK143" t="str">
            <v>Bogotá D.C.</v>
          </cell>
          <cell r="AL143" t="str">
            <v>14 PRESTACIÓN DE SERVICIOS</v>
          </cell>
          <cell r="AM143" t="str">
            <v>BOGOTÁ D.C.</v>
          </cell>
          <cell r="AN143" t="str">
            <v>BOGOTÁ</v>
          </cell>
          <cell r="AO143" t="str">
            <v>INGENIERO CATASTRAL Y GEODESIA</v>
          </cell>
          <cell r="AP143" t="str">
            <v>ESPECIALIZACIÓN</v>
          </cell>
          <cell r="AQ143"/>
          <cell r="AR143" t="str">
            <v>ANM</v>
          </cell>
          <cell r="AS143" t="str">
            <v>142</v>
          </cell>
          <cell r="AT143">
            <v>2025</v>
          </cell>
          <cell r="AU143">
            <v>80111600</v>
          </cell>
          <cell r="AV143" t="str">
            <v>SEGUROS DEL ESTADO S.A.</v>
          </cell>
          <cell r="AW143" t="str">
            <v>14-44-101228176</v>
          </cell>
          <cell r="AX143">
            <v>45681</v>
          </cell>
          <cell r="AY143">
            <v>45682</v>
          </cell>
          <cell r="AZ143">
            <v>45684</v>
          </cell>
          <cell r="BA143">
            <v>19525</v>
          </cell>
          <cell r="BB143">
            <v>45684</v>
          </cell>
          <cell r="BC143" t="str">
            <v>POSITIVA</v>
          </cell>
          <cell r="BD143">
            <v>45685</v>
          </cell>
          <cell r="BE143">
            <v>45685</v>
          </cell>
          <cell r="BF143">
            <v>45927</v>
          </cell>
          <cell r="BG143"/>
          <cell r="BH143" t="str">
            <v>CONTRATACIÓN DIRECTA</v>
          </cell>
          <cell r="BI143" t="str">
            <v>ANM-142-2025</v>
          </cell>
          <cell r="BJ143" t="str">
            <v>https://community.secop.gov.co/Public/Tendering/OpportunityDetail/Index?noticeUID=CO1.NTC.7442920&amp;isFromPublicArea=True&amp;isModal=False</v>
          </cell>
          <cell r="BK143"/>
          <cell r="BL143"/>
          <cell r="BM143"/>
          <cell r="BN143"/>
          <cell r="BO143"/>
          <cell r="BP143"/>
          <cell r="BQ143"/>
          <cell r="BR143"/>
          <cell r="BS143"/>
          <cell r="BT143"/>
          <cell r="BU143" t="str">
            <v xml:space="preserve">VIVIANA GUZMAN </v>
          </cell>
        </row>
        <row r="144">
          <cell r="A144" t="str">
            <v>ANM-143-2025</v>
          </cell>
          <cell r="B144" t="str">
            <v>EJECUCIÓN</v>
          </cell>
          <cell r="C144">
            <v>45684</v>
          </cell>
          <cell r="D144" t="str">
            <v>LAURA ELENA PALACIOS NARANJO</v>
          </cell>
          <cell r="E144">
            <v>400000825</v>
          </cell>
          <cell r="F144" t="str">
            <v>MARTHA PATRICIA PUERTO GUIO</v>
          </cell>
          <cell r="G144" t="str">
            <v>CONTRATO</v>
          </cell>
          <cell r="H144">
            <v>29844</v>
          </cell>
          <cell r="I144">
            <v>43</v>
          </cell>
          <cell r="J144" t="str">
            <v>PROFESIONAL</v>
          </cell>
          <cell r="K144" t="str">
            <v>CÉDULA DE CIUDADANIA</v>
          </cell>
          <cell r="L144">
            <v>52886873</v>
          </cell>
          <cell r="M144">
            <v>4</v>
          </cell>
          <cell r="N144" t="str">
            <v xml:space="preserve">Prestar servicios profesionales para apoyar la gestión, revisión y seguimiento de los asuntos jurídicos y administrativos a cargo de la
vicepresidencia de promoción y fomento, relacionados con la gestión del grupo socio ambiental, de igual manera apoyar los temas
estratégicos priorizados desde la coordinación del grupo de trabajo que le sean asignados, en el marco del fortalecimiento de la
presencia institucional de la ANM en territorio. 
</v>
          </cell>
          <cell r="O144" t="str">
            <v>1 . Fungir como enlace entre el Grupo Socio Ambiental y la Vicepresidencia de Promoción y Fomento, frente a los
avances en la promoción de la formalización, la gestión y tratamiento a conflictos socioambientales, y demás funciones
propias del grupo socioambiental.
2. Apoyar jurídicamente los temas estratégicos priorizados desde la coordinación del grupo de trabajo que le sean
asignados, en el marco del fortalecimiento de la presencia institucional de la ANM en territorio.
3. Participar en mesas de trabajo territoriales, mesas de diálogo, audiencias públicas y otros espacios con comunidades
étnicas, campesinas y demás actores en el territorio, así como apoyar el desarrollo del diálogo institucional e
interinstitucional con autoridades, entes territoriales y entidades públicas para atender y gestionar la conflictividad
socioambiental relacionada con la actividad minera. Registrar en el Observatorio de Relacionamiento.
4. Proyectar oficios, memorandos, documentos de respuesta a los derechos de petición y solicitudes de información que
sean asignadas a través del Sistema de Gestión Documental. Elaborar y consolidar informes, reportes, presentaciones
que se requieran al Grupo Socioambiental.
5. Diligenciar y disponer la información en las bases de datos, carpetas compartidas y las aplicaciones de la Agencia
Nacional de Minería, conforme a las políticas, lineamientos e instructivos de la Entidad.</v>
          </cell>
          <cell r="P144">
            <v>126500000</v>
          </cell>
          <cell r="Q144">
            <v>39825</v>
          </cell>
          <cell r="R144">
            <v>45678</v>
          </cell>
          <cell r="S144"/>
          <cell r="T144"/>
          <cell r="U144"/>
          <cell r="V144" t="str">
            <v>ANM - PROPIOS</v>
          </cell>
          <cell r="W144"/>
          <cell r="X144">
            <v>125994041</v>
          </cell>
          <cell r="Y144" t="str">
            <v>LAURA CAMILA RAMOS DÍAZ</v>
          </cell>
          <cell r="Z144" t="str">
            <v xml:space="preserve">VICEPRSIDENTE DE PROMOCIÓN Y FOMENTO </v>
          </cell>
          <cell r="AA144" t="str">
            <v>VPF</v>
          </cell>
          <cell r="AB144"/>
          <cell r="AC144"/>
          <cell r="AD144">
            <v>46022</v>
          </cell>
          <cell r="AE144">
            <v>11316830</v>
          </cell>
          <cell r="AF144">
            <v>52378877</v>
          </cell>
          <cell r="AG144" t="str">
            <v>ÁNGELA ANDREA VELANDIA PEDRAZA</v>
          </cell>
          <cell r="AH144" t="str">
            <v xml:space="preserve">COORDINADOR (A) GRUPO SOCIOAMBIENTAL </v>
          </cell>
          <cell r="AI144"/>
          <cell r="AJ144"/>
          <cell r="AK144" t="str">
            <v>Bogotá D.C.</v>
          </cell>
          <cell r="AL144" t="str">
            <v>14 PRESTACIÓN DE SERVICIOS</v>
          </cell>
          <cell r="AM144" t="str">
            <v>BOGOTÁ D.C.</v>
          </cell>
          <cell r="AN144" t="str">
            <v>BOGOTÁ D.C</v>
          </cell>
          <cell r="AO144" t="str">
            <v>DERECHO</v>
          </cell>
          <cell r="AP144" t="str">
            <v>ESPECIALIZACIÓN</v>
          </cell>
          <cell r="AQ144"/>
          <cell r="AR144" t="str">
            <v>ANM</v>
          </cell>
          <cell r="AS144" t="str">
            <v>143</v>
          </cell>
          <cell r="AT144">
            <v>2025</v>
          </cell>
          <cell r="AU144">
            <v>80111600</v>
          </cell>
          <cell r="AV144" t="str">
            <v>SEGUROS DEL ESTADO S.A.</v>
          </cell>
          <cell r="AW144" t="str">
            <v>11-46-101071537</v>
          </cell>
          <cell r="AX144">
            <v>45684</v>
          </cell>
          <cell r="AY144">
            <v>45684</v>
          </cell>
          <cell r="AZ144">
            <v>45684</v>
          </cell>
          <cell r="BA144">
            <v>22125</v>
          </cell>
          <cell r="BB144">
            <v>45685</v>
          </cell>
          <cell r="BC144" t="str">
            <v>POSITIVA</v>
          </cell>
          <cell r="BD144">
            <v>45685</v>
          </cell>
          <cell r="BE144">
            <v>45685</v>
          </cell>
          <cell r="BF144">
            <v>46022</v>
          </cell>
          <cell r="BG144"/>
          <cell r="BH144" t="str">
            <v>CONTRATACIÓN DIRECTA</v>
          </cell>
          <cell r="BI144" t="str">
            <v>ANM-143-2025</v>
          </cell>
          <cell r="BJ144" t="str">
            <v>https://community.secop.gov.co/Public/Tendering/OpportunityDetail/Index?noticeUID=CO1.NTC.7454978&amp;isFromPublicArea=True&amp;isModal=False</v>
          </cell>
          <cell r="BK144"/>
          <cell r="BL144"/>
          <cell r="BM144"/>
          <cell r="BN144"/>
          <cell r="BO144"/>
          <cell r="BP144"/>
          <cell r="BQ144"/>
          <cell r="BR144"/>
          <cell r="BS144"/>
          <cell r="BT144"/>
          <cell r="BU144" t="str">
            <v xml:space="preserve">NAZLY VEGA </v>
          </cell>
        </row>
        <row r="145">
          <cell r="A145" t="str">
            <v>ANM-144-2025</v>
          </cell>
          <cell r="B145" t="str">
            <v>EJECUCIÓN</v>
          </cell>
          <cell r="C145">
            <v>45681</v>
          </cell>
          <cell r="D145" t="str">
            <v>CARMEN CECILIA ZAMBRANO MEZA</v>
          </cell>
          <cell r="E145">
            <v>200001125</v>
          </cell>
          <cell r="F145" t="str">
            <v>MARTHA PATRICIA PUERTO GUIO</v>
          </cell>
          <cell r="G145" t="str">
            <v>CONTRATO</v>
          </cell>
          <cell r="H145">
            <v>29455</v>
          </cell>
          <cell r="I145">
            <v>44</v>
          </cell>
          <cell r="J145" t="str">
            <v>APOYO A LA GESTIÓN</v>
          </cell>
          <cell r="K145" t="str">
            <v>CÉDULA DE CIUDADANIA</v>
          </cell>
          <cell r="L145">
            <v>32853669</v>
          </cell>
          <cell r="M145">
            <v>3</v>
          </cell>
          <cell r="N145" t="str">
            <v xml:space="preserve">PRESTAR SERVICIOS DE APOYO A LA GESTIÓN AL GCM EN LOS TRÁMITES ADMINISTRATIVOS REQUERIDOS EN EL MARCO
DE LAS ACTIVIDADES DE CAPACITACIÓN A MINEROS Y DE GESTIÓN DE LAS SOLICITUDES DE PEQUEÑA Y MEDIANA MINERÍA.
</v>
          </cell>
          <cell r="O145" t="str">
            <v>1. Apoyar al Grupo de Contratación Minera en lo relacionado con los trámites administrativos, en el marco del fortalecimiento de la pequeña y mediana minería, así como elaborar oficios y/o memorandos solicitados por el supervisor
del contrato.
2. Apoyar al GCM en lo relacionado con los trámites administrativos del proceso de capacitación en el territorio
minero, sobre las solicitudes de titulación minera, que le indique el supervisor, y con el recaudo de información, registro,
actualización, consolidación de información.
3. Apoyar el trámite, control y seguimiento de la correspondencia física y/o digital competencia del Grupo de
Contratación Minera y generar reportes de la correspondencia recibida y enviada a usuarios internos y externos de la
ANM, en el marco del proyecto de inversión para el fortalecimiento de la pequeña y mediana minería.
4. Apoyar la elaboración de reportes, informes y/o presentaciones con las estadísticas de los trámites competencia
del Grupo de Contratación Minera en el marco del fortalecimiento de la pequeña y mediana minería.
5. Participar en las reuniones, socializaciones, mesas de trabajo, capacitaciones que sean indicadas por la
supervisión._x000D_</v>
          </cell>
          <cell r="P145">
            <v>40760710</v>
          </cell>
          <cell r="Q145">
            <v>29325</v>
          </cell>
          <cell r="R145">
            <v>45678</v>
          </cell>
          <cell r="S145"/>
          <cell r="T145"/>
          <cell r="U145"/>
          <cell r="V145" t="str">
            <v>ANM - PROPIOS</v>
          </cell>
          <cell r="W145"/>
          <cell r="X145">
            <v>40760710</v>
          </cell>
          <cell r="Y145" t="str">
            <v xml:space="preserve">IVONNE DEL PILAR JIMENEZ GARCIA </v>
          </cell>
          <cell r="Z145" t="str">
            <v xml:space="preserve">VICEPRESIDENTE DE CONTRATACIÓN Y TITULACIÓN </v>
          </cell>
          <cell r="AA145" t="str">
            <v>VCT</v>
          </cell>
          <cell r="AB145">
            <v>10</v>
          </cell>
          <cell r="AC145"/>
          <cell r="AD145"/>
          <cell r="AE145">
            <v>4076071</v>
          </cell>
          <cell r="AF145">
            <v>1065594904</v>
          </cell>
          <cell r="AG145" t="str">
            <v>KARINA MARGARITA ORTEGA MILLER</v>
          </cell>
          <cell r="AH145" t="str">
            <v xml:space="preserve">COORDINADOR (A) GRUPO DE CONTRATACIÓN MINERA </v>
          </cell>
          <cell r="AI145"/>
          <cell r="AJ145"/>
          <cell r="AK145" t="str">
            <v>Bogotá D.C.</v>
          </cell>
          <cell r="AL145" t="str">
            <v>14 PRESTACIÓN DE SERVICIOS</v>
          </cell>
          <cell r="AM145" t="str">
            <v>ATLÁNTICO</v>
          </cell>
          <cell r="AN145" t="str">
            <v>SABANALARGA</v>
          </cell>
          <cell r="AO145" t="str">
            <v>INGENIERA DE MERCADO</v>
          </cell>
          <cell r="AP145" t="str">
            <v>PREGRADO</v>
          </cell>
          <cell r="AQ145"/>
          <cell r="AR145" t="str">
            <v>ANM</v>
          </cell>
          <cell r="AS145" t="str">
            <v>144</v>
          </cell>
          <cell r="AT145">
            <v>2025</v>
          </cell>
          <cell r="AU145">
            <v>80111600</v>
          </cell>
          <cell r="AV145" t="str">
            <v>SEGUROS DEL ESTADO S.A.</v>
          </cell>
          <cell r="AW145">
            <v>14441012282010</v>
          </cell>
          <cell r="AX145">
            <v>45684</v>
          </cell>
          <cell r="AY145">
            <v>45684</v>
          </cell>
          <cell r="AZ145">
            <v>45684</v>
          </cell>
          <cell r="BA145">
            <v>20125</v>
          </cell>
          <cell r="BB145">
            <v>45684</v>
          </cell>
          <cell r="BC145" t="str">
            <v>POSITIVA</v>
          </cell>
          <cell r="BD145">
            <v>45685</v>
          </cell>
          <cell r="BE145">
            <v>45685</v>
          </cell>
          <cell r="BF145">
            <v>45988</v>
          </cell>
          <cell r="BG145"/>
          <cell r="BH145" t="str">
            <v>CONTRATACIÓN DIRECTA</v>
          </cell>
          <cell r="BI145" t="str">
            <v>ANM-144-2025</v>
          </cell>
          <cell r="BJ145" t="str">
            <v>https://community.secop.gov.co/Public/Tendering/OpportunityDetail/Index?noticeUID=CO1.NTC.7448467&amp;isFromPublicArea=True&amp;isModal=False</v>
          </cell>
          <cell r="BK145"/>
          <cell r="BL145"/>
          <cell r="BM145"/>
          <cell r="BN145"/>
          <cell r="BO145"/>
          <cell r="BP145"/>
          <cell r="BQ145"/>
          <cell r="BR145"/>
          <cell r="BS145"/>
          <cell r="BT145"/>
          <cell r="BU145" t="str">
            <v xml:space="preserve">VIVIANA GUZMAN </v>
          </cell>
        </row>
        <row r="146">
          <cell r="A146" t="str">
            <v>ANM-145-2025</v>
          </cell>
          <cell r="B146" t="str">
            <v>EJECUCIÓN</v>
          </cell>
          <cell r="C146">
            <v>45681</v>
          </cell>
          <cell r="D146" t="str">
            <v>NAYIVE CARRASCO PATIÑO</v>
          </cell>
          <cell r="E146">
            <v>200000725</v>
          </cell>
          <cell r="F146" t="str">
            <v>MARTHA PATRICIA PUERTO GUIO</v>
          </cell>
          <cell r="G146" t="str">
            <v>CONTRATO</v>
          </cell>
          <cell r="H146">
            <v>29969</v>
          </cell>
          <cell r="I146">
            <v>43</v>
          </cell>
          <cell r="J146" t="str">
            <v>PROFESIONAL</v>
          </cell>
          <cell r="K146" t="str">
            <v>CÉDULA DE CIUDADANIA</v>
          </cell>
          <cell r="L146">
            <v>52857895</v>
          </cell>
          <cell r="M146">
            <v>2</v>
          </cell>
          <cell r="N146" t="str">
            <v xml:space="preserve">PRESTAR SERVICIOS PROFESIONALES JURÍDICOS PARA APOYAR EL DESARROLLO DEL PROCEDIMIENTO DE AUDIENCIA
PÚBLICA MINERA, ASÍ COMO LA DEFINICIÓN DE LINEAMIENTOS, ESTRATEGIAS, PROCEDIMIENTOS Y DEMÁS ASUNTOS QUE
CONTRIBUYAN AL RELACIONAMIENTO CON EL TERRITORIO EN EL PROCESO DE TITULACIÓN MINERA. 
</v>
          </cell>
          <cell r="O146" t="str">
            <v>1. Revisar y/o proyectar los documentos, informes y/o presentaciones generados en el desarrollo del procedimiento
de Audiencia Publica Minera en el territorio para la titulación de la pequeña y mediana minería, así como la elaboración
y/o revisión de los actos administrativos que se originen con ocasión de la celebración de dichas audiencias publicas.
2. Orientar desde el punto de vista jurídico al Gerente y/o Vicepresidente de la VCT en la definición de lineamientos,
estrategias, procedimientos y seguimiento en los asuntos jurídicos requeridos en el desarrollo del proceso de
relacionamiento con el territorio en el marco del fortalecimiento de la titulación de pequeña y mediana minería.
3. Revisar y/o elaborar los actos administrativos que resuelven los trámites competencia del GCM, asignados en las
plataformas que establezca la entidad, para el fortalecimiento de la pequeña y mediana minería, cuando el supervisor del
contrato asì lo requiera.
4. Prestar apoyo en la revisión, estudio y/o análisis de los antecedentes fácticos y jurídicos que versen o guarden
relación con las minutas de contratos de concesión minera, Otrosíes y trámites de competencia de la Vicepresidencia de
Contratación y Titulación para el fortalecimiento de la pequeña y mediana minería.
5. Participar y/o apoyar las capacitaciones, socializaciones que se desarrollen en el territorio para el fortalecimiento de
la pequeña y mediana minería y demás eventos que requiera la supervisión.
6. Revisar y/o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7. Asistir y participar en las reuniones, talleres, socializaciones, capacitaciones, y demás eventos, cuando así lo
requiera el Supervisor del Contrato en el marco del objeto contractual.</v>
          </cell>
          <cell r="P146">
            <v>144909005</v>
          </cell>
          <cell r="Q146">
            <v>29025</v>
          </cell>
          <cell r="R146">
            <v>45678</v>
          </cell>
          <cell r="S146"/>
          <cell r="T146"/>
          <cell r="U146"/>
          <cell r="V146" t="str">
            <v>ANM - PROPIOS</v>
          </cell>
          <cell r="W146"/>
          <cell r="X146">
            <v>140288717</v>
          </cell>
          <cell r="Y146" t="str">
            <v xml:space="preserve">IVONNE DEL PILAR JIMENEZ GARCIA </v>
          </cell>
          <cell r="Z146" t="str">
            <v xml:space="preserve">VICEPRESIDENTE DE CONTRATACIÓN Y TITULACIÓN </v>
          </cell>
          <cell r="AA146" t="str">
            <v>VCT</v>
          </cell>
          <cell r="AB146"/>
          <cell r="AC146"/>
          <cell r="AD146">
            <v>46022</v>
          </cell>
          <cell r="AE146">
            <v>12600783</v>
          </cell>
          <cell r="AF146">
            <v>1020716175</v>
          </cell>
          <cell r="AG146" t="str">
            <v>JULIETH MARIANNE LAGUADO ENDEMANN</v>
          </cell>
          <cell r="AH146" t="str">
            <v xml:space="preserve">GERENTE DE CONTRATACIÓN MINERA </v>
          </cell>
          <cell r="AI146"/>
          <cell r="AJ146"/>
          <cell r="AK146" t="str">
            <v>Bogotá D.C.</v>
          </cell>
          <cell r="AL146" t="str">
            <v>14 PRESTACIÓN DE SERVICIOS</v>
          </cell>
          <cell r="AM146" t="str">
            <v>BOGOTÁ D.C.</v>
          </cell>
          <cell r="AN146" t="str">
            <v>BOGOTÁ D.C</v>
          </cell>
          <cell r="AO146" t="str">
            <v>DERECHO</v>
          </cell>
          <cell r="AP146" t="str">
            <v>ESPECIALIZACIÓN</v>
          </cell>
          <cell r="AQ146"/>
          <cell r="AR146" t="str">
            <v>ANM</v>
          </cell>
          <cell r="AS146" t="str">
            <v>145</v>
          </cell>
          <cell r="AT146">
            <v>2025</v>
          </cell>
          <cell r="AU146">
            <v>80111600</v>
          </cell>
          <cell r="AV146" t="str">
            <v>ASEGURADORA SOLIDARIA DE COLOMBIA</v>
          </cell>
          <cell r="AW146" t="str">
            <v>360-47-994000039591</v>
          </cell>
          <cell r="AX146">
            <v>45684</v>
          </cell>
          <cell r="AY146">
            <v>45684</v>
          </cell>
          <cell r="AZ146">
            <v>45684</v>
          </cell>
          <cell r="BA146">
            <v>22325</v>
          </cell>
          <cell r="BB146">
            <v>45685</v>
          </cell>
          <cell r="BC146" t="str">
            <v>POSITIVA</v>
          </cell>
          <cell r="BD146">
            <v>45685</v>
          </cell>
          <cell r="BE146">
            <v>45685</v>
          </cell>
          <cell r="BF146">
            <v>46022</v>
          </cell>
          <cell r="BG146"/>
          <cell r="BH146" t="str">
            <v>CONTRATACIÓN DIRECTA</v>
          </cell>
          <cell r="BI146" t="str">
            <v>ANM-145-2025</v>
          </cell>
          <cell r="BJ146" t="str">
            <v>https://community.secop.gov.co/Public/Tendering/OpportunityDetail/Index?noticeUID=CO1.NTC.7455686&amp;isFromPublicArea=True&amp;isModal=False</v>
          </cell>
          <cell r="BK146"/>
          <cell r="BL146"/>
          <cell r="BM146"/>
          <cell r="BN146"/>
          <cell r="BO146"/>
          <cell r="BP146"/>
          <cell r="BQ146"/>
          <cell r="BR146"/>
          <cell r="BS146"/>
          <cell r="BT146"/>
          <cell r="BU146" t="str">
            <v xml:space="preserve">NAZLY VEGA </v>
          </cell>
        </row>
        <row r="147">
          <cell r="A147" t="str">
            <v>ANM-146-2025</v>
          </cell>
          <cell r="B147" t="str">
            <v>EJECUCIÓN</v>
          </cell>
          <cell r="C147">
            <v>45680</v>
          </cell>
          <cell r="D147" t="str">
            <v xml:space="preserve">ANGELA PAOLA ALBA MUÑOZ </v>
          </cell>
          <cell r="E147">
            <v>200018725</v>
          </cell>
          <cell r="F147" t="str">
            <v>SIRLY ANA RUIZ FLOREZ</v>
          </cell>
          <cell r="G147" t="str">
            <v>CONTRATO</v>
          </cell>
          <cell r="H147">
            <v>30876</v>
          </cell>
          <cell r="I147">
            <v>41</v>
          </cell>
          <cell r="J147" t="str">
            <v>PROFESIONAL</v>
          </cell>
          <cell r="K147" t="str">
            <v>CÉDULA DE CIUDADANIA</v>
          </cell>
          <cell r="L147">
            <v>46385671</v>
          </cell>
          <cell r="M147">
            <v>1</v>
          </cell>
          <cell r="N147" t="str">
            <v xml:space="preserve">Prestar servicios profesionales para validar jurídicamente los tramites de solicitudes de mineros tradicionales conforme al marco normativo aplicable a la declaración y delimitación de Áreas de Reserva especial. </v>
          </cell>
          <cell r="O147" t="str">
            <v>1. Realizar la revisión y análisis integral de los expedientes que le sean asignados, determinando el estado del trámite,
para recomendar las actuaciones administrativas subsiguientes de acuerdo con la normativa aplicable al caso concreto,
dando el adecuado impulso mediante la elaboración, verificación, validación y/o ajuste a los documentos que sean 2. Proponer, consolidar y/o unificar criterios y conceptos jurídicos orientadores en la interpretación y aplicación de la
normatividad en materia regularización minera y en la elaboración, revisión y adopción de nuevos procedimientos,
actualización o modificación de formatos y/o plantillas y/o modelos de los requerimientos y/o decisiones que resuelven
solicitudes, peticiones o trámites relacionados con la declaración y delimitación de áreas de reserva especial, bajo la
observancia de la normatividad vigente, doctrina y jurisprudencia
3. Elaborar, verificar, validar y ajustar los actos administrativos de trámite y de fondo que se deriven de las etapas que
conforman el trámite administrativo de declaración y delimitación de las áreas de reserva especial, que le sean
asignados, así como la respuesta a los derechos de petición, consultas, solicitudes de información, requerimientos
presentados por los órganos de control y por otras dependencias de la Entidad, atendiendo a los criterios de eficacia,
economía, celeridad en la actuación y demás principios que rigen la función administrativa.
4. Orientar jurídicamente a los beneficiarios que cuentan con prerrogativas de explotación de minerales en los trámites
jurídicos que adelanten ante las autoridades regulatorias de la actividad minera, así como en los aspectos jurídicos
conforme a los lineamientos, procesos y procedimientos establecidos para el efecto por la ANM.
5. Asistir y/o participar y/o adelantar comités, reuniones, talleres, juntas, capacitaciones, mesas de trabajo, formaciones,
reuniones y demás eventos organizados con motivo de los temas de formalización y regularización o que se relacionen
con el objeto del contrato y cuya designación proceda del supervisor.
6. Apoyar desde el punto de vista jurídico en la revisión de los proyectos normativos que le sean asignados que sean
objeto de
observación por parte del Grupo de Fomento, asociados al tema de formalización minera.,.</v>
          </cell>
          <cell r="P147">
            <v>98238352</v>
          </cell>
          <cell r="Q147">
            <v>33225</v>
          </cell>
          <cell r="R147">
            <v>45678</v>
          </cell>
          <cell r="S147"/>
          <cell r="T147"/>
          <cell r="U147"/>
          <cell r="V147" t="str">
            <v>ANM - PROPIOS</v>
          </cell>
          <cell r="W147"/>
          <cell r="X147">
            <v>98238352</v>
          </cell>
          <cell r="Y147" t="str">
            <v>LAURA CAMILA RAMOS DÍAZ</v>
          </cell>
          <cell r="Z147" t="str">
            <v xml:space="preserve">VICEPRSIDENTE DE PROMOCIÓN Y FOMENTO </v>
          </cell>
          <cell r="AA147" t="str">
            <v>VPF</v>
          </cell>
          <cell r="AB147">
            <v>8</v>
          </cell>
          <cell r="AC147"/>
          <cell r="AD147"/>
          <cell r="AE147">
            <v>12279794</v>
          </cell>
          <cell r="AF147">
            <v>1010176046</v>
          </cell>
          <cell r="AG147" t="str">
            <v>DAVID FERNANDO SÁNCHEZ MORENO</v>
          </cell>
          <cell r="AH147" t="str">
            <v>COORDINADOR (A) GRUPO DE FOMENTO</v>
          </cell>
          <cell r="AI147"/>
          <cell r="AJ147"/>
          <cell r="AK147" t="str">
            <v>Bogotá D.C.</v>
          </cell>
          <cell r="AL147" t="str">
            <v>14 PRESTACIÓN DE SERVICIOS</v>
          </cell>
          <cell r="AM147" t="str">
            <v>BOYACÁ</v>
          </cell>
          <cell r="AN147" t="str">
            <v>SOGAMOSO</v>
          </cell>
          <cell r="AO147" t="str">
            <v>DERECHO</v>
          </cell>
          <cell r="AP147" t="str">
            <v>ESPECIALIZACIÓN</v>
          </cell>
          <cell r="AQ147"/>
          <cell r="AR147" t="str">
            <v>ANM</v>
          </cell>
          <cell r="AS147" t="str">
            <v>146</v>
          </cell>
          <cell r="AT147">
            <v>2025</v>
          </cell>
          <cell r="AU147">
            <v>80111600</v>
          </cell>
          <cell r="AV147" t="str">
            <v>COMPAÑIA MUNDIAL DE SEGUROS S.A.</v>
          </cell>
          <cell r="AW147" t="str">
            <v>NB-100366808</v>
          </cell>
          <cell r="AX147">
            <v>45681</v>
          </cell>
          <cell r="AY147">
            <v>45681</v>
          </cell>
          <cell r="AZ147">
            <v>45684</v>
          </cell>
          <cell r="BA147">
            <v>19325</v>
          </cell>
          <cell r="BB147">
            <v>45684</v>
          </cell>
          <cell r="BC147" t="str">
            <v>POSITIVA</v>
          </cell>
          <cell r="BD147">
            <v>45685</v>
          </cell>
          <cell r="BE147">
            <v>45685</v>
          </cell>
          <cell r="BF147">
            <v>45927</v>
          </cell>
          <cell r="BG147"/>
          <cell r="BH147" t="str">
            <v>CONTRATACIÓN DIRECTA</v>
          </cell>
          <cell r="BI147" t="str">
            <v>ANM-146-2025</v>
          </cell>
          <cell r="BJ147" t="str">
            <v>https://community.secop.gov.co/Public/Tendering/OpportunityDetail/Index?noticeUID=CO1.NTC.7443340&amp;isFromPublicArea=True&amp;isModal=False</v>
          </cell>
          <cell r="BK147"/>
          <cell r="BL147"/>
          <cell r="BM147"/>
          <cell r="BN147"/>
          <cell r="BO147"/>
          <cell r="BP147"/>
          <cell r="BQ147"/>
          <cell r="BR147"/>
          <cell r="BS147"/>
          <cell r="BT147"/>
          <cell r="BU147" t="str">
            <v xml:space="preserve">VIVIANA GUZMAN </v>
          </cell>
        </row>
        <row r="148">
          <cell r="A148" t="str">
            <v>ANM-147-2025</v>
          </cell>
          <cell r="B148" t="str">
            <v>EJECUCIÓN</v>
          </cell>
          <cell r="C148">
            <v>45687</v>
          </cell>
          <cell r="D148" t="str">
            <v>AURA MERCEDES VARGAS CENDALES</v>
          </cell>
          <cell r="E148">
            <v>200004025</v>
          </cell>
          <cell r="F148" t="str">
            <v>ALFONSO LUIS MONTES OTERO</v>
          </cell>
          <cell r="G148" t="str">
            <v>CONTRATO</v>
          </cell>
          <cell r="H148">
            <v>30209</v>
          </cell>
          <cell r="I148">
            <v>42</v>
          </cell>
          <cell r="J148" t="str">
            <v>PROFESIONAL</v>
          </cell>
          <cell r="K148" t="str">
            <v>CÉDULA DE CIUDADANIA</v>
          </cell>
          <cell r="L148">
            <v>46454875</v>
          </cell>
          <cell r="M148">
            <v>3</v>
          </cell>
          <cell r="N148" t="str">
            <v xml:space="preserve">PRESTAR SERVICIOS PROFESIONALES JURÍDICOS PARA APOYAR A LA VCT EN LA ORIENTACIÓN Y DEFINICIÓN DE LINEAMIENTOS, ESTRATEGIAS, PROCEDIMIENTOS, PLANES Y DEMÁS GESTIONES REQUERIDAS EN EL DESARROLLO DE LA MISIONALIDAD DE LA VICEPRESIDENCIA. </v>
          </cell>
          <cell r="O148" t="str">
            <v>1. Prestar apoyo jurídico desde su experticia profesional a la Vicepresidencia de Contratación y Titulación en la
definición de lineamientos, procedimientos y demás instrumentos de gestión, en la implementación de estrategias
requeridas en el desarrollo, así como adelantar las presentaciones y/o informes del resultado de la implementación.
2. Apoyar la revisión y/o estudio y/o análisis de los antecedentes fácticos y jurídicos que versen o guarden relación
con los actos administrativos y las minutas de contratos de concesión minera y otrosíes competencia de los Grupos de
Trabajo de la VCT, así como verificar y evaluar el cumplimiento de requisitos para su expedición, que le sean asignados
en el Sistema Integral de Gestión Minera- Anna Minería o en la plataforma que establezca la entidad.
3. Proyectar y/o revisar solicitudes que requieran elevar consulta ante la oficina jurídica de la ANM para que se emitan
los conceptos respectivos y/o resolver las solitudes elevadas por esa dependencia, así como sustanciar, revisar,
proyectar, y/o analizar las respuestas frente a las peticiones del Congreso de la República, Entes de control, entidades
públicas y ciudadanía en general, que le sean asignados por el supervisor del contrato a través del Sistema de Gestión
Documental-SGD y demás herramientas dispuestas por la entidad.
4. Preparar proyectos normativos, reglamentaciones, procedimientos, lineamientos y/o manuales que requiera la
Vicepresidencia de Contratación y Titulación para el desarrollo de su misión, hacer seguimiento a las instancias de
revisiones, socialización con la ciudadanía, expedición y publicidad.
5. Prestar orientación jurídica y/o participar en reuniones, socializaciones, capacitaciones, mesas de trabajo y demás
actividades o eventos de manera presencial o virtual, cuando lo requiera el supervisor del Contrato.
6. Apoyar en el seguimiento y consecución de las metas derivadas de la evaluación y modificación de los títulos
mineros, así como participar en reuniones, socializaciones, capacitaciones, mesas de trabajo y demás actividades
enmarcadas en la modificación de títulos mineros que permitan mejorar la articulación con la Vicepresidencia de
Seguimiento y Control y la emisión de respuestas prontas y de calidad a los titulares mineros.
7.Apoyar en el seguimiento del cumplimiento de las metas estratégicas diseñadas por el Vicepresidencia de Contratación
y Titulación y presentar informe mensual del cumplimiento conforme el plan de trabajo establecido con el supervisor.</v>
          </cell>
          <cell r="P148">
            <v>138608613</v>
          </cell>
          <cell r="Q148">
            <v>31325</v>
          </cell>
          <cell r="R148">
            <v>45678</v>
          </cell>
          <cell r="S148"/>
          <cell r="T148"/>
          <cell r="U148"/>
          <cell r="V148" t="str">
            <v>ANM - PROPIOS</v>
          </cell>
          <cell r="W148"/>
          <cell r="X148">
            <v>138608613</v>
          </cell>
          <cell r="Y148" t="str">
            <v xml:space="preserve">IVONNE DEL PILAR JIMENEZ GARCIA </v>
          </cell>
          <cell r="Z148" t="str">
            <v xml:space="preserve">VICEPRESIDENTE DE CONTRATACIÓN Y TITULACIÓN </v>
          </cell>
          <cell r="AA148" t="str">
            <v>VCT</v>
          </cell>
          <cell r="AB148">
            <v>11</v>
          </cell>
          <cell r="AC148"/>
          <cell r="AD148"/>
          <cell r="AE148">
            <v>12600783</v>
          </cell>
          <cell r="AF148">
            <v>52425667</v>
          </cell>
          <cell r="AG148" t="str">
            <v xml:space="preserve">IVONNE DEL PILAR JIMENEZ GARCIA </v>
          </cell>
          <cell r="AH148" t="str">
            <v xml:space="preserve">VICEPRESIDENTE DE CONTRATACIÓN Y TITULACIÓN </v>
          </cell>
          <cell r="AI148"/>
          <cell r="AJ148"/>
          <cell r="AK148" t="str">
            <v>Bogotá D.C.</v>
          </cell>
          <cell r="AL148" t="str">
            <v>14 PRESTACIÓN DE SERVICIOS</v>
          </cell>
          <cell r="AM148" t="str">
            <v>BOYACÁ</v>
          </cell>
          <cell r="AN148" t="str">
            <v>DUITAMA</v>
          </cell>
          <cell r="AO148" t="str">
            <v>DERECHO</v>
          </cell>
          <cell r="AP148" t="str">
            <v>MAESTRÍA</v>
          </cell>
          <cell r="AQ148"/>
          <cell r="AR148" t="str">
            <v>ANM</v>
          </cell>
          <cell r="AS148" t="str">
            <v>147</v>
          </cell>
          <cell r="AT148">
            <v>2025</v>
          </cell>
          <cell r="AU148">
            <v>80111600</v>
          </cell>
          <cell r="AV148" t="str">
            <v>SEGUROS DEL ESTADO S.A.</v>
          </cell>
          <cell r="AW148" t="str">
            <v>21-46-101106520</v>
          </cell>
          <cell r="AX148">
            <v>45684</v>
          </cell>
          <cell r="AY148">
            <v>45684</v>
          </cell>
          <cell r="AZ148">
            <v>45685</v>
          </cell>
          <cell r="BA148">
            <v>23825</v>
          </cell>
          <cell r="BB148">
            <v>45685</v>
          </cell>
          <cell r="BC148" t="str">
            <v>POSITIVA</v>
          </cell>
          <cell r="BD148">
            <v>45686</v>
          </cell>
          <cell r="BE148">
            <v>45686</v>
          </cell>
          <cell r="BF148">
            <v>46019</v>
          </cell>
          <cell r="BG148"/>
          <cell r="BH148" t="str">
            <v>CONTRATACIÓN DIRECTA</v>
          </cell>
          <cell r="BI148" t="str">
            <v>ANM-147-2025</v>
          </cell>
          <cell r="BJ148" t="str">
            <v>https://community.secop.gov.co/Public/Tendering/OpportunityDetail/Index?noticeUID=CO1.NTC.7456449&amp;isFromPublicArea=True&amp;isModal=False</v>
          </cell>
          <cell r="BK148"/>
          <cell r="BL148"/>
          <cell r="BM148"/>
          <cell r="BN148"/>
          <cell r="BO148"/>
          <cell r="BP148"/>
          <cell r="BQ148"/>
          <cell r="BR148"/>
          <cell r="BS148"/>
          <cell r="BT148"/>
          <cell r="BU148" t="str">
            <v xml:space="preserve">NAZLY VEGA </v>
          </cell>
        </row>
        <row r="149">
          <cell r="A149" t="str">
            <v>ANM-148-2025</v>
          </cell>
          <cell r="B149" t="str">
            <v>EJECUCIÓN</v>
          </cell>
          <cell r="C149">
            <v>45686</v>
          </cell>
          <cell r="D149" t="str">
            <v>DANIELA BERNAL VELASCO</v>
          </cell>
          <cell r="E149">
            <v>100000725</v>
          </cell>
          <cell r="F149" t="str">
            <v>DANIELA MARINA MUÑOZ MUÑOZ</v>
          </cell>
          <cell r="G149" t="str">
            <v>CONTRATO</v>
          </cell>
          <cell r="H149">
            <v>35213</v>
          </cell>
          <cell r="I149">
            <v>29</v>
          </cell>
          <cell r="J149" t="str">
            <v>PROFESIONAL</v>
          </cell>
          <cell r="K149" t="str">
            <v>CÉDULA DE CIUDADANIA</v>
          </cell>
          <cell r="L149">
            <v>1098785428</v>
          </cell>
          <cell r="M149">
            <v>1</v>
          </cell>
          <cell r="N149" t="str">
            <v>"Prestar servicios profesionales para la creación de estrategias en materia audiovisual, asi como, la realización, producción y edición de vídeos y fotografías de las actividades y eventos externos e internos de la ANM.".</v>
          </cell>
          <cell r="O149" t="str">
            <v xml:space="preserve"> 1. Apoyo a la producción registro fotográfico, para la difusión de las acciones, gestiones,
programas y proyectos que realiza la ANM.
2. Apoyo a la grabación vídeos institucionales, para difusión de las acciones, gestiones, programas y proyectos que realiza la ANM.
3. Facilitar el material fotográfico a las actividades internas y externas, para ser utilizados como insumos de comunicación en los medios escritos,
digitales y audiovisuales.
4. Apoyar el archivo fotográfico, organizando el material fotográfico y fílmico.
5. Alimentar de manera periódica el banco de imágenes de la ANM, por temas y dependencias
6. Realizar la edición del material de video que sea requerido en la estrategia de comunicaciones de la ANM.
7. Utilizar y conservar en buen estado los equipos y elementos que le sean suministrador de manera temporal para la ejecución del contrato, conforme
a las recomendaciones del fabricante y de forma exclusiva para el cumplimiento del objeto contractual, cumpliendo con el procedimiento dispuesto para
el uso y retorno oportuno a la ANM y los lineamientos que al respecto se dispongan
8. Registrar las actividades diarias y/o semanales y/o mensuales que ejecute en el marco del desarrollo de sus obligaciones en los sistemas de
información de registro de labores realizadas o ejecutadas, que disponga la Entidad para tal fin dentro del matriz producto de las solitudes de
comunicaciones establecida por el GAPCC</v>
          </cell>
          <cell r="P149">
            <v>92000000</v>
          </cell>
          <cell r="Q149">
            <v>10425</v>
          </cell>
          <cell r="R149">
            <v>45671</v>
          </cell>
          <cell r="S149"/>
          <cell r="T149"/>
          <cell r="U149"/>
          <cell r="V149" t="str">
            <v>ANM - PROPIOS</v>
          </cell>
          <cell r="W149"/>
          <cell r="X149">
            <v>89333334</v>
          </cell>
          <cell r="Y149" t="str">
            <v>BIBIANA LISSETTE SANDOVAL BAEZ</v>
          </cell>
          <cell r="Z149" t="str">
            <v xml:space="preserve">COORDINADOR (A) GRUPO DE ATENCIÓN, PARTICIPACIÓN CIUDADANA Y COMUNICACIONES </v>
          </cell>
          <cell r="AA149" t="str">
            <v>GAPCC</v>
          </cell>
          <cell r="AB149"/>
          <cell r="AC149"/>
          <cell r="AD149">
            <v>46022</v>
          </cell>
          <cell r="AE149">
            <v>8000000</v>
          </cell>
          <cell r="AF149">
            <v>52885470</v>
          </cell>
          <cell r="AG149" t="str">
            <v>BIBIANA LISSETTE SANDOVAL BAEZ</v>
          </cell>
          <cell r="AH149" t="str">
            <v xml:space="preserve">COORDINADOR (A) GRUPO DE ATENCIÓN, PARTICIPACIÓN CIUDADANA Y COMUNICACIONES </v>
          </cell>
          <cell r="AI149" t="str">
            <v>Carlos Andrés Silva Sánchez</v>
          </cell>
          <cell r="AJ149" t="str">
            <v>CONTRATISTA</v>
          </cell>
          <cell r="AK149" t="str">
            <v>Bogotá D.C.</v>
          </cell>
          <cell r="AL149" t="str">
            <v>14 PRESTACIÓN DE SERVICIOS</v>
          </cell>
          <cell r="AM149" t="str">
            <v>SANTANDER</v>
          </cell>
          <cell r="AN149" t="str">
            <v>BUCARAMANGA</v>
          </cell>
          <cell r="AO149" t="str">
            <v>ARTES VISUALES</v>
          </cell>
          <cell r="AP149" t="str">
            <v>ESPECIALIZACIÓN</v>
          </cell>
          <cell r="AQ149"/>
          <cell r="AR149" t="str">
            <v>ANM</v>
          </cell>
          <cell r="AS149" t="str">
            <v>148</v>
          </cell>
          <cell r="AT149">
            <v>2025</v>
          </cell>
          <cell r="AU149">
            <v>80111600</v>
          </cell>
          <cell r="AV149" t="str">
            <v>ASEGURADORA SOLIDARIA DE COLOMBIA</v>
          </cell>
          <cell r="AW149" t="str">
            <v xml:space="preserve">	310 - 47 - 994000013433</v>
          </cell>
          <cell r="AX149">
            <v>45681</v>
          </cell>
          <cell r="AY149">
            <v>45681</v>
          </cell>
          <cell r="AZ149">
            <v>45684</v>
          </cell>
          <cell r="BA149">
            <v>19725</v>
          </cell>
          <cell r="BB149">
            <v>45684</v>
          </cell>
          <cell r="BC149" t="str">
            <v>POSITIVA</v>
          </cell>
          <cell r="BD149">
            <v>45685</v>
          </cell>
          <cell r="BE149">
            <v>45685</v>
          </cell>
          <cell r="BF149">
            <v>46022</v>
          </cell>
          <cell r="BG149"/>
          <cell r="BH149" t="str">
            <v>CONTRATACIÓN DIRECTA</v>
          </cell>
          <cell r="BI149" t="str">
            <v>ANM-148-2025</v>
          </cell>
          <cell r="BJ149" t="str">
            <v>https://community.secop.gov.co/Public/Tendering/ContractNoticePhases/View?PPI=CO1.PPI.36927397&amp;isFromPublicArea=True&amp;isModal=False</v>
          </cell>
          <cell r="BK149"/>
          <cell r="BL149"/>
          <cell r="BM149"/>
          <cell r="BN149"/>
          <cell r="BO149"/>
          <cell r="BP149"/>
          <cell r="BQ149"/>
          <cell r="BR149"/>
          <cell r="BS149"/>
          <cell r="BT149"/>
          <cell r="BU149" t="str">
            <v xml:space="preserve">VIVIANA GUZMAN </v>
          </cell>
        </row>
        <row r="150">
          <cell r="A150" t="str">
            <v>ANM-149-2025</v>
          </cell>
          <cell r="B150" t="str">
            <v>EJECUCIÓN</v>
          </cell>
          <cell r="C150">
            <v>45686</v>
          </cell>
          <cell r="D150" t="str">
            <v>DIANA MARCELA GAITAN RAYO</v>
          </cell>
          <cell r="E150">
            <v>200004325</v>
          </cell>
          <cell r="F150" t="str">
            <v>DANIELA MARINA MUÑOZ MUÑOZ</v>
          </cell>
          <cell r="G150" t="str">
            <v>CONTRATO</v>
          </cell>
          <cell r="H150">
            <v>30791</v>
          </cell>
          <cell r="I150">
            <v>41</v>
          </cell>
          <cell r="J150" t="str">
            <v>PROFESIONAL</v>
          </cell>
          <cell r="K150" t="str">
            <v>CÉDULA DE CIUDADANIA</v>
          </cell>
          <cell r="L150">
            <v>24587162</v>
          </cell>
          <cell r="M150">
            <v>1</v>
          </cell>
          <cell r="N150" t="str">
            <v>PRESTAR SSERVICIOS PROFESIONALES PARA APOYAR A LA VCT EN LA ORIENTACIÓN Y DEFINICIÓN DE LINEAMIENTOS, ESTRATEGIAS Y PLANES DE COMUNICACIONES REQUERIDOS EN EL DESARROLLO DE LAS FUNCIONES QUE CONFORMAN  MISIONALIDAD DE LA VICEPRESIDENCIA</v>
          </cell>
          <cell r="O150" t="str">
            <v>1. Prestar apoyo especializado a la Vicepresidencia de
Contratación y Titulación para orientar la definición e implementación de lineamientos, estrategias de comunicaciones,
manejo de crisis, asuntos públicos, imagen institucional, mass media, internet y multimedia, y los demás que haya lugar, para facilitar la comprensión de la misionalidad de la Vicepresidencia y transmitir los resultados del proceso de
contratación y la titulación minera.
2. Desarrollar acciones encaminadas a dar continuidad a productos comunicacionales de la estrategia de
comunicaciones del ANM (página web, redes sociales, intranet, podcasts, productos audiovisuales, etcétera), generando
las acciones de actualización de contenidos, documentación e información de la Vicepresidencia de Contratación
Titulación a los usuarios internos como externos.
3. Generar parrilla de contenidos y de difusión de mensajes, trámites, eventos en territorios y resultados de la
Vicepresidencia de Contratación y Titulación, en coordinación con el Grupo de Atención, Participación Ciudadana y
Comunicaciones.
4. Hacer seguimiento al cumplimiento de los lineamientos de comunicación interna y emitida por la Alta Dirección, de
seguridad de la información y el manejo de las herramientas y sistema de información dispuestos de la ANM, generando
informes, reportes, alertas y acciones de mejora.
5. Orientar la organización de la agenda de relacionamiento de la Vicepresidencia de Contratación y Titulación y
apoyar en la implementación y seguimiento de los eventos propios que resulten de la misma en coordinación con los
Grupos de Trabajo y demás dependencias de la ANM que permitan garantizar la participación ciudadana, bajo la
observancia de los lineamientos impartidos por el Grupo de Atención, Participación Ciudadana y Comunicaciones y el
enfoque establecido por la ANM.
6. Llevar control y seguimiento de las mesas técnicas, reuniones, espacios de participación y eventos de los Grupos
de Trabajo de la Vicepresidencia, así como de los compromisos adquiridos con los usuarios, garantizando la trazabilidad
y evidencias de los espacios con los usuarios mineros.
7. Apoyar a la Vicepresidencia de Contratación y Titulación como enlace del Grupo de Atención, Participación
Ciudadana y Comunicaciones.
8. Hacer seguimiento y generar acciones de control y seguimientos a las PQRSD recibida y gestionadas por la
Vicepresidencia de Contratación y Titulación y sus Grupos de Trabajo.
9. Proyectar y actualizar informes, presentaciones, micrositios, con estadísticas y reportes de información generada
en la ejecución del contrato para consolidar las bases de datos y sistemas de información de la entidad, según lo
requerido por la supervisión.
10. Apoyar en la supervisión de los contratos que requieran de su experticia profesional, y que sean requeridos para la
gestión de las solicitudes de pequeña y mediana minería.</v>
          </cell>
          <cell r="P150">
            <v>138608613</v>
          </cell>
          <cell r="Q150">
            <v>31625</v>
          </cell>
          <cell r="R150">
            <v>45678</v>
          </cell>
          <cell r="S150"/>
          <cell r="T150"/>
          <cell r="U150"/>
          <cell r="V150" t="str">
            <v>ANM - PROPIOS</v>
          </cell>
          <cell r="W150"/>
          <cell r="X150">
            <v>138608613</v>
          </cell>
          <cell r="Y150" t="str">
            <v xml:space="preserve">IVONNE DEL PILAR JIMENEZ GARCIA </v>
          </cell>
          <cell r="Z150" t="str">
            <v xml:space="preserve">VICEPRESIDENTE DE CONTRATACIÓN Y TITULACIÓN </v>
          </cell>
          <cell r="AA150" t="str">
            <v>VCT</v>
          </cell>
          <cell r="AB150">
            <v>11</v>
          </cell>
          <cell r="AC150"/>
          <cell r="AD150"/>
          <cell r="AE150">
            <v>12600783</v>
          </cell>
          <cell r="AF150">
            <v>52425667</v>
          </cell>
          <cell r="AG150" t="str">
            <v xml:space="preserve">IVONNE DEL PILAR JIMENEZ GARCIA </v>
          </cell>
          <cell r="AH150" t="str">
            <v xml:space="preserve">VICEPRESIDENTE DE CONTRATACIÓN Y TITULACIÓN </v>
          </cell>
          <cell r="AI150"/>
          <cell r="AJ150"/>
          <cell r="AK150" t="str">
            <v>Bogotá D.C.</v>
          </cell>
          <cell r="AL150" t="str">
            <v>14 PRESTACIÓN DE SERVICIOS</v>
          </cell>
          <cell r="AM150" t="str">
            <v>QUINDIO</v>
          </cell>
          <cell r="AN150" t="str">
            <v>CALARCÁ</v>
          </cell>
          <cell r="AO150" t="str">
            <v>COMUNICADOR SOCIAL Y PERIODISMO</v>
          </cell>
          <cell r="AP150" t="str">
            <v>ESPECIALIZACIÓN</v>
          </cell>
          <cell r="AQ150"/>
          <cell r="AR150" t="str">
            <v>ANM</v>
          </cell>
          <cell r="AS150" t="str">
            <v>149</v>
          </cell>
          <cell r="AT150">
            <v>2025</v>
          </cell>
          <cell r="AU150">
            <v>80111600</v>
          </cell>
          <cell r="AV150" t="str">
            <v>COMPAÑIA MUNDIAL DE SEGUROS S.A.</v>
          </cell>
          <cell r="AW150" t="str">
            <v>B-100057852</v>
          </cell>
          <cell r="AX150">
            <v>45684</v>
          </cell>
          <cell r="AY150">
            <v>45684</v>
          </cell>
          <cell r="AZ150">
            <v>45684</v>
          </cell>
          <cell r="BA150">
            <v>22025</v>
          </cell>
          <cell r="BB150">
            <v>45685</v>
          </cell>
          <cell r="BC150" t="str">
            <v>POSITIVA</v>
          </cell>
          <cell r="BD150">
            <v>45685</v>
          </cell>
          <cell r="BE150">
            <v>45685</v>
          </cell>
          <cell r="BF150">
            <v>46018</v>
          </cell>
          <cell r="BG150"/>
          <cell r="BH150" t="str">
            <v>CONTRATACIÓN DIRECTA</v>
          </cell>
          <cell r="BI150" t="str">
            <v>ANM-149-2025</v>
          </cell>
          <cell r="BJ150" t="str">
            <v>https://community.secop.gov.co/Public/Tendering/OpportunityDetail/Index?noticeUID=CO1.NTC.7453816&amp;isFromPublicArea=True&amp;isModal=False</v>
          </cell>
          <cell r="BK150"/>
          <cell r="BL150"/>
          <cell r="BM150"/>
          <cell r="BN150"/>
          <cell r="BO150"/>
          <cell r="BP150"/>
          <cell r="BQ150"/>
          <cell r="BR150"/>
          <cell r="BS150"/>
          <cell r="BT150"/>
          <cell r="BU150" t="str">
            <v xml:space="preserve">NAZLY VEGA </v>
          </cell>
        </row>
        <row r="151">
          <cell r="A151" t="str">
            <v>ANM-150-2025</v>
          </cell>
          <cell r="B151" t="str">
            <v>EJECUCIÓN</v>
          </cell>
          <cell r="C151">
            <v>45686</v>
          </cell>
          <cell r="D151" t="str">
            <v>OSCAR ALFREDO HURTADO CARDOSO</v>
          </cell>
          <cell r="E151">
            <v>500016225</v>
          </cell>
          <cell r="F151" t="str">
            <v>DANIELA MARINA MUÑOZ MUÑOZ</v>
          </cell>
          <cell r="G151" t="str">
            <v>CONTRATO</v>
          </cell>
          <cell r="H151">
            <v>28836</v>
          </cell>
          <cell r="I151">
            <v>46</v>
          </cell>
          <cell r="J151" t="str">
            <v>PROFESIONAL</v>
          </cell>
          <cell r="K151" t="str">
            <v>CÉDULA DE CIUDADANIA</v>
          </cell>
          <cell r="L151">
            <v>80233621</v>
          </cell>
          <cell r="M151">
            <v>5</v>
          </cell>
          <cell r="N151" t="str">
            <v>GRF-Prestar servicios profesionales al GRF para apoyar las actividades de verificación del estado actual de la cartera, para identificar liquidaciones, novedades, partidas conciliatorias y demás situaciones, para ajustar y depurar la cartera de la entidad.</v>
          </cell>
          <cell r="O151" t="str">
            <v>1. Realizar los ajustes de cartera solicitados por los pares y el Grupo de Cobro Coactivo en los tiempos establecidos en
el indicador, de acuerdo con el reparto asignado por el supervisor durante el mes, para lo cual el contratista deberá
gestionar el 100% del reparto asignado mensualmente.
2. Elaborar la respuesta de las solicitudes de ajuste de cartera que le sean asignados por el supervisor del contrato.
3. Apoyar con la depuración, análisis y presentación del informe mensual de las cuentas contables asignadas y colaborar
con el cruce con la cartera que se tiene en la Entidad. 4. Gestionar la identificación del 100% de los recaudos que le sean asignados dentro del mes.
5. Apoyar la proyección de respuestas a las PQR en los tiempos legalmente establecidos.
6. Apoyar en la evaluación y elaboración de las fichas que se someten al comité de cartera y sostenibilidad
7.Asistir y participar en los comités, reuniones, talleres, juntas y demás eventos que le indique el supervisor y se
relacionen con el
objeto del contrato.
8. Cargar todos los documentos producto de su gestión en la carpeta compartida.
9. Mantener actualizado (en cargue, tramite, gestión) el usuario de Sistema de Gestión Documental (SGD), con el fin de
que el
supervisor al menos cada tres meses pueda verificar el cumplimiento de la obligación y autorizar el pago</v>
          </cell>
          <cell r="P151">
            <v>94300000</v>
          </cell>
          <cell r="Q151">
            <v>15425</v>
          </cell>
          <cell r="R151">
            <v>45671</v>
          </cell>
          <cell r="S151"/>
          <cell r="T151"/>
          <cell r="U151"/>
          <cell r="V151" t="str">
            <v>ANM - PROPIOS</v>
          </cell>
          <cell r="W151"/>
          <cell r="X151">
            <v>91566667</v>
          </cell>
          <cell r="Y151" t="str">
            <v>ARIEL RAMIRO POLANIA MEDINA</v>
          </cell>
          <cell r="Z151" t="str">
            <v xml:space="preserve">COORDINADOR (A) GRUPO DE RECURSOS FINANCIEROS </v>
          </cell>
          <cell r="AA151" t="str">
            <v>VAF</v>
          </cell>
          <cell r="AB151"/>
          <cell r="AC151"/>
          <cell r="AD151">
            <v>46022</v>
          </cell>
          <cell r="AE151">
            <v>8200000</v>
          </cell>
          <cell r="AF151">
            <v>79593115</v>
          </cell>
          <cell r="AG151" t="str">
            <v>ARIEL RAMIRO POLANIA MEDINA</v>
          </cell>
          <cell r="AH151" t="str">
            <v xml:space="preserve">COORDINADOR (A) GRUPO DE RECURSOS FINANCIEROS </v>
          </cell>
          <cell r="AI151"/>
          <cell r="AJ151"/>
          <cell r="AK151" t="str">
            <v>Bogotá D.C.</v>
          </cell>
          <cell r="AL151" t="str">
            <v>14 PRESTACIÓN DE SERVICIOS</v>
          </cell>
          <cell r="AM151" t="str">
            <v>BOGOTÁ D.C.</v>
          </cell>
          <cell r="AN151" t="str">
            <v>BOGOTA</v>
          </cell>
          <cell r="AO151" t="str">
            <v>CONTADOR PÚBLICO</v>
          </cell>
          <cell r="AP151" t="str">
            <v>ESPECIALIZACIÓN</v>
          </cell>
          <cell r="AQ151"/>
          <cell r="AR151" t="str">
            <v>ANM</v>
          </cell>
          <cell r="AS151" t="str">
            <v>150</v>
          </cell>
          <cell r="AT151">
            <v>2025</v>
          </cell>
          <cell r="AU151">
            <v>80111600</v>
          </cell>
          <cell r="AV151" t="str">
            <v>SEGUROS DEL ESTADO S.A.</v>
          </cell>
          <cell r="AW151" t="str">
            <v xml:space="preserve">	37-46-101006635</v>
          </cell>
          <cell r="AX151">
            <v>45681</v>
          </cell>
          <cell r="AY151">
            <v>45684</v>
          </cell>
          <cell r="AZ151">
            <v>45684</v>
          </cell>
          <cell r="BA151">
            <v>19825</v>
          </cell>
          <cell r="BB151">
            <v>45684</v>
          </cell>
          <cell r="BC151" t="str">
            <v>POSITIVA</v>
          </cell>
          <cell r="BD151">
            <v>45685</v>
          </cell>
          <cell r="BE151">
            <v>45685</v>
          </cell>
          <cell r="BF151">
            <v>46022</v>
          </cell>
          <cell r="BG151"/>
          <cell r="BH151" t="str">
            <v>CONTRATACIÓN DIRECTA</v>
          </cell>
          <cell r="BI151" t="str">
            <v>ANM-150-2025</v>
          </cell>
          <cell r="BJ151" t="str">
            <v>https://community.secop.gov.co/Public/Tendering/OpportunityDetail/Index?noticeUID=CO1.NTC.7444049&amp;isFromPublicArea=True&amp;isModal=False</v>
          </cell>
          <cell r="BK151"/>
          <cell r="BL151"/>
          <cell r="BM151"/>
          <cell r="BN151"/>
          <cell r="BO151"/>
          <cell r="BP151"/>
          <cell r="BQ151"/>
          <cell r="BR151"/>
          <cell r="BS151"/>
          <cell r="BT151"/>
          <cell r="BU151" t="str">
            <v xml:space="preserve">VIVIANA GUZMAN </v>
          </cell>
        </row>
        <row r="152">
          <cell r="A152" t="str">
            <v>ANM-151-2025</v>
          </cell>
          <cell r="B152" t="str">
            <v>EJECUCIÓN</v>
          </cell>
          <cell r="C152">
            <v>45681</v>
          </cell>
          <cell r="D152" t="str">
            <v>CLAUDIA PATRICIA FARFAN RAMIREZ</v>
          </cell>
          <cell r="E152">
            <v>500016825</v>
          </cell>
          <cell r="F152" t="str">
            <v>ANA MARÍA MENDOZA</v>
          </cell>
          <cell r="G152" t="str">
            <v>CONTRATO</v>
          </cell>
          <cell r="H152">
            <v>26059</v>
          </cell>
          <cell r="I152">
            <v>54</v>
          </cell>
          <cell r="J152" t="str">
            <v>APOYO A LA GESTIÓN</v>
          </cell>
          <cell r="K152" t="str">
            <v>CÉDULA DE CIUDADANIA</v>
          </cell>
          <cell r="L152">
            <v>52554254</v>
          </cell>
          <cell r="M152">
            <v>0</v>
          </cell>
          <cell r="N152" t="str">
            <v>PRESTAR LOS SERVICIOS TÉCNICOS DE APOYO A LA GESTION AL GRUPO DE CONTROL INTERNO DISCIPLINARIO DE LA VIEPRESIDENCIA ADMINISTRATIVA Y FINANCIERA DE LA AGENCIA NACIONAL MINERA EN LA ADMINISTRACIÓN DE LAS BASES DE DATOS Y LA ELABORACION DE LOS DOCUMENTOS NECESARIOS PARA EL DESARROLLO Y TRÁMITE DE LOS AUTOS EMITIDOS DENTRO DE LOS EXPEDIENTES DISCIPLINARIOS, CON SU CORRESPONDIENTE GESTIÓN DOCUMENTAL (SGD)."</v>
          </cell>
          <cell r="O152" t="str">
            <v>1. Apoyar en el registro y actualización de las bases de datos e información de los procesos disciplinarios que cursan
en el Grupo de Control Interno Disciplinario, con el fin de generar reportes y estadísticas requeridos de acuerdo con los
lineamientos definidos.
2. En coordinación con el web master de la Entidad, apoyar en el diligenciamiento al sistema de gestión documental
digital de la ANM (SGD) las comunicaciones requeridas en el trámite de los procesos disciplinarios, por parte la
Coordinación y los abogados comisionados del Grupo de Control Interno Disciplinario.
3. Apoyar las actividades administrativas necesarias para dar cumplimiento a los actos administrativos emitidos por el
Grupo de Control Interno Disciplinario, relacionadas con el trámite de los procesos disciplinarios, según las metodologías
establecidas y la normatividad previstas en el Código General Disciplinario y en los procedimientos de calidad.
4. Apoyar la gestión del Grupo de Control Interno Disciplinario en la elaboración de comunicaciones y remisiones por
correo electrónico, relacionadas con el trámite de los autos emitidos dentro de los procesos disciplinarios, cumpliendo
estándares de calidad y oportunidad.
5. Apoyar la gestión del Grupo de Control Interno Disciplinario en la elaboración y consolidación de reportes
trimestrales, con destino a los Grupos de Planeación y Control Interno de la ANM, relativos a indicadores de gestión y
controles de Riesgos de Gestión y de Corrupción del Grupo.
6. Apoyar la totalidad de los trámites administrativos relacionados con los procesos de notificación de los actos
administrativos proferidos por el Grupo de Control Interno Disciplinario.</v>
          </cell>
          <cell r="P152">
            <v>52169198</v>
          </cell>
          <cell r="Q152">
            <v>27225</v>
          </cell>
          <cell r="R152">
            <v>45674</v>
          </cell>
          <cell r="S152"/>
          <cell r="T152"/>
          <cell r="U152"/>
          <cell r="V152" t="str">
            <v>ANM - PROPIOS</v>
          </cell>
          <cell r="W152"/>
          <cell r="X152">
            <v>49900972</v>
          </cell>
          <cell r="Y152" t="str">
            <v>SORAYA CLAVIJO RAMIREZ</v>
          </cell>
          <cell r="Z152" t="str">
            <v xml:space="preserve">COORDINADOR (A) GRUPO DE CONTROL INTERNO DISCIPLINARIO </v>
          </cell>
          <cell r="AA152" t="str">
            <v>VAF</v>
          </cell>
          <cell r="AB152">
            <v>11</v>
          </cell>
          <cell r="AC152"/>
          <cell r="AD152"/>
          <cell r="AE152">
            <v>4536452</v>
          </cell>
          <cell r="AF152">
            <v>1022390291</v>
          </cell>
          <cell r="AG152" t="str">
            <v xml:space="preserve">CARLOS HERNÁN MINA CHICUE </v>
          </cell>
          <cell r="AH152" t="str">
            <v>GESTOR T1 GRADO 10</v>
          </cell>
          <cell r="AI152"/>
          <cell r="AJ152"/>
          <cell r="AK152" t="str">
            <v>Bogotá D.C.</v>
          </cell>
          <cell r="AL152" t="str">
            <v>14 PRESTACIÓN DE SERVICIOS</v>
          </cell>
          <cell r="AM152" t="str">
            <v>BOGOTÁ D.C.</v>
          </cell>
          <cell r="AN152" t="str">
            <v>BOGOTÁ D.C</v>
          </cell>
          <cell r="AO152" t="str">
            <v>INGENIERO DE SISTEMAS</v>
          </cell>
          <cell r="AP152" t="str">
            <v>TECNÓLOGO</v>
          </cell>
          <cell r="AQ152"/>
          <cell r="AR152" t="str">
            <v>ANM</v>
          </cell>
          <cell r="AS152" t="str">
            <v>151</v>
          </cell>
          <cell r="AT152">
            <v>2025</v>
          </cell>
          <cell r="AU152">
            <v>80111600</v>
          </cell>
          <cell r="AV152" t="str">
            <v>SEGUROS DEL ESTADO S.A.</v>
          </cell>
          <cell r="AW152" t="str">
            <v>11-44-101246753</v>
          </cell>
          <cell r="AX152">
            <v>45681</v>
          </cell>
          <cell r="AY152">
            <v>45682</v>
          </cell>
          <cell r="AZ152">
            <v>45682</v>
          </cell>
          <cell r="BA152">
            <v>19425</v>
          </cell>
          <cell r="BB152">
            <v>45684</v>
          </cell>
          <cell r="BC152" t="str">
            <v>POSITIVA</v>
          </cell>
          <cell r="BD152">
            <v>45685</v>
          </cell>
          <cell r="BE152">
            <v>45685</v>
          </cell>
          <cell r="BF152">
            <v>46018</v>
          </cell>
          <cell r="BG152"/>
          <cell r="BH152" t="str">
            <v>CONTRATACIÓN DIRECTA</v>
          </cell>
          <cell r="BI152" t="str">
            <v>ANM-151-2025</v>
          </cell>
          <cell r="BJ152" t="str">
            <v>https://community.secop.gov.co/Public/Tendering/OpportunityDetail/Index?noticeUID=CO1.NTC.7445354&amp;isFromPublicArea=True&amp;isModal=False</v>
          </cell>
          <cell r="BK152"/>
          <cell r="BL152"/>
          <cell r="BM152"/>
          <cell r="BN152"/>
          <cell r="BO152"/>
          <cell r="BP152"/>
          <cell r="BQ152"/>
          <cell r="BR152"/>
          <cell r="BS152"/>
          <cell r="BT152"/>
          <cell r="BU152" t="str">
            <v xml:space="preserve">NAZLY VEGA </v>
          </cell>
        </row>
        <row r="153">
          <cell r="A153" t="str">
            <v>ANM-152-2025</v>
          </cell>
          <cell r="B153" t="str">
            <v>EJECUCIÓN</v>
          </cell>
          <cell r="C153">
            <v>45684</v>
          </cell>
          <cell r="D153" t="str">
            <v xml:space="preserve"> MARIA DEL ROSARIO HERNANDEZ SIERRA</v>
          </cell>
          <cell r="E153">
            <v>500000925</v>
          </cell>
          <cell r="F153" t="str">
            <v>ANA MARÍA MENDOZA</v>
          </cell>
          <cell r="G153" t="str">
            <v>CONTRATO</v>
          </cell>
          <cell r="H153">
            <v>28915</v>
          </cell>
          <cell r="I153">
            <v>46</v>
          </cell>
          <cell r="J153" t="str">
            <v>PROFESIONAL</v>
          </cell>
          <cell r="K153" t="str">
            <v>CÉDULA DE CIUDADANIA</v>
          </cell>
          <cell r="L153">
            <v>52692328</v>
          </cell>
          <cell r="M153">
            <v>8</v>
          </cell>
          <cell r="N153" t="str">
            <v xml:space="preserve">Prestar los servicios profesionales de apoyo al despacho de la Vicepresidencia Administrativa para la realización de análisis financieros y económicos que se requieran en el proyecto de mantenimiento y mejoramiento de infraestructura de la Agencia Nacional de Minería y en los procesos de reversión de activos. </v>
          </cell>
          <cell r="O153" t="str">
            <v>1. Apoyar a la VAF en el análisis financiero y económico, de los bienes muebles e inmuebles que pasen al Estado por
finalización de los contratos de concesión y demás títulos mineros en que aplique cláusula de reversión.
2. Apoyar a la VAF en el análisis financiero y económico que surjan de la ejecución del proyecto de inversión para
adquisición y adecuación de la infraestructura de la ANM.
3. Apoyar a la VAF en el análisis financiero y económico en toda clase de operaciones inmobiliarias tales como estudio
de mercados, corretaje, estudio de títulos, escrituración, constitución y cancelación de garantías y ejecución de avalúos.
4. Brindar acompañamiento al Despacho de la Vicepresidencia Administrativo Financiero, con la finalidad conceptuar
sobre asuntos financieros y económicos que le sean asignados.
5. Asistir y participar en los comités, reuniones, talleres, juntas, y demás eventos que le indique el supervisor y se
relacionen con el objeto del contrato.
6. contar con los instrumentos tecnológico y ofimáticos para el desarrollo de las actividades</v>
          </cell>
          <cell r="P153">
            <v>165360000</v>
          </cell>
          <cell r="Q153">
            <v>12925</v>
          </cell>
          <cell r="R153">
            <v>45671</v>
          </cell>
          <cell r="S153"/>
          <cell r="T153"/>
          <cell r="U153"/>
          <cell r="V153" t="str">
            <v>ANM - PROPIOS</v>
          </cell>
          <cell r="W153"/>
          <cell r="X153">
            <v>153419000</v>
          </cell>
          <cell r="Y153" t="str">
            <v>JAIME HUMBERTO MESA BUITRAGO</v>
          </cell>
          <cell r="Z153" t="str">
            <v xml:space="preserve">VICEPRESIDENTE ADMINISTRATIVO Y FINANCIERO </v>
          </cell>
          <cell r="AA153" t="str">
            <v>VAF</v>
          </cell>
          <cell r="AB153"/>
          <cell r="AC153"/>
          <cell r="AD153">
            <v>46022</v>
          </cell>
          <cell r="AE153">
            <v>13780000</v>
          </cell>
          <cell r="AF153">
            <v>80431643</v>
          </cell>
          <cell r="AG153" t="str">
            <v>JAIME HUMBERTO MESA BUITRAGO</v>
          </cell>
          <cell r="AH153" t="str">
            <v xml:space="preserve">VICEPRESIDENTE ADMINISTRATIVO Y FINANCIERO </v>
          </cell>
          <cell r="AI153"/>
          <cell r="AJ153"/>
          <cell r="AK153" t="str">
            <v>Bogotá D.C.</v>
          </cell>
          <cell r="AL153" t="str">
            <v>14 PRESTACIÓN DE SERVICIOS</v>
          </cell>
          <cell r="AM153" t="str">
            <v>SUCRE</v>
          </cell>
          <cell r="AN153" t="str">
            <v>SAN LUIS DE SINCE</v>
          </cell>
          <cell r="AO153" t="str">
            <v>ADMINISTRADOR DE EMPRESAS</v>
          </cell>
          <cell r="AP153" t="str">
            <v>ESPECIALIZACIÓN</v>
          </cell>
          <cell r="AQ153"/>
          <cell r="AR153" t="str">
            <v>ANM</v>
          </cell>
          <cell r="AS153" t="str">
            <v>152</v>
          </cell>
          <cell r="AT153">
            <v>2025</v>
          </cell>
          <cell r="AU153">
            <v>80111600</v>
          </cell>
          <cell r="AV153" t="str">
            <v>SEGUROS DEL ESTADO S.A.</v>
          </cell>
          <cell r="AW153">
            <v>2144101462163</v>
          </cell>
          <cell r="AX153">
            <v>45684</v>
          </cell>
          <cell r="AY153">
            <v>45685</v>
          </cell>
          <cell r="AZ153">
            <v>45685</v>
          </cell>
          <cell r="BA153">
            <v>22725</v>
          </cell>
          <cell r="BB153">
            <v>45683</v>
          </cell>
          <cell r="BC153" t="str">
            <v>POSITIVA</v>
          </cell>
          <cell r="BD153">
            <v>45686</v>
          </cell>
          <cell r="BE153">
            <v>45686</v>
          </cell>
          <cell r="BF153">
            <v>46022</v>
          </cell>
          <cell r="BG153"/>
          <cell r="BH153" t="str">
            <v>CONTRATACIÓN DIRECTA</v>
          </cell>
          <cell r="BI153" t="str">
            <v>ANM-152-2025</v>
          </cell>
          <cell r="BJ153" t="str">
            <v>https://community.secop.gov.co/Public/Tendering/OpportunityDetail/Index?noticeUID=CO1.NTC.7458356&amp;isFromPublicArea=True&amp;isModal=False</v>
          </cell>
          <cell r="BK153"/>
          <cell r="BL153"/>
          <cell r="BM153"/>
          <cell r="BN153"/>
          <cell r="BO153"/>
          <cell r="BP153"/>
          <cell r="BQ153"/>
          <cell r="BR153"/>
          <cell r="BS153"/>
          <cell r="BT153"/>
          <cell r="BU153" t="str">
            <v xml:space="preserve">VIVIANA GUZMAN </v>
          </cell>
        </row>
        <row r="154">
          <cell r="A154" t="str">
            <v>ANM-153-2025</v>
          </cell>
          <cell r="B154" t="str">
            <v>EJECUCIÓN</v>
          </cell>
          <cell r="C154">
            <v>45684</v>
          </cell>
          <cell r="D154" t="str">
            <v>CARMEN ROSA  AVILA ROBLES</v>
          </cell>
          <cell r="E154">
            <v>200004225</v>
          </cell>
          <cell r="F154" t="str">
            <v>YOANA MUÑOZ AVENDAÑO</v>
          </cell>
          <cell r="G154" t="str">
            <v>CONTRATO</v>
          </cell>
          <cell r="H154">
            <v>27785</v>
          </cell>
          <cell r="I154">
            <v>49</v>
          </cell>
          <cell r="J154" t="str">
            <v>PROFESIONAL</v>
          </cell>
          <cell r="K154" t="str">
            <v>CÉDULA DE CIUDADANIA</v>
          </cell>
          <cell r="L154">
            <v>52411348</v>
          </cell>
          <cell r="M154">
            <v>0</v>
          </cell>
          <cell r="N154" t="str">
            <v>PSP JURÍDICOS PARA APOYAR A LA VCT EN LA ORIENTACIÓN Y DEFINICIÓN DE LINEAMIENTOS, ESTRATEGIAS, PROCEDIMIENTOS, PLANES Y DEMÁS GESTIONES REQUERIDAS EN EL DESARROLLO DE LA MISIONALIDAD DE LA VICEPRESIDENCIA</v>
          </cell>
          <cell r="O154" t="str">
            <v>1.Prestar apoyo jurídico desde su experticia profesional a la Vicepresidencia de Contratación y Titulación en la definición de lineamientos, procedimientos y demás instrumentos de gestión, en la implementación de estrategias requeridas en el desarrollo, así como adelantar las presentaciones y/o informes del resultado de la implementación.
2.Apoyar la revisión y/o estudio y/o análisis de los antecedentes fácticos y jurídicos que versen o guarden relación con los actos administrativos y las minutas de contratos de concesión minera y otrosíes competencia de los Grupos de Trabajo de la VCT, así como verificar y evaluar el cumplimiento de requisitos para su expedición, que le sean asignados en el Sistema Integral de Gestión Minera- Anna Minería o en la plataforma que establezca la entidad.
3.Proyectar y/o revisar solicitudes que requieran elevar consulta ante la oficina jurídica de la ANM para que se emitan los conceptos respectivos y/o resolver las solitudes elevadas por esa dependencia, así como sustanciar, revisar, proyectar, y/o analizar las respuestas frente a las peticiones del Congreso de la República, Entes de control, entidades públicas y ciudadanía en general, que le sean asignados por el supervisor del contrato a través del Sistema de Gestión Documental-SGD y demás herramientas dispuestas por la entidad.
4.Preparar proyectos normativos, reglamentaciones, procedimientos, lineamientos y/o manuales que requiera la Vicepresidencia de Contratación y Titulación para el desarrollo de su misión, hacer seguimiento a las instancias de revisiones, socialización con la ciudadanía, expedición y publicidad.
5.Prestar orientación jurídica y/o participar en reuniones, socializaciones, capacitaciones, mesas de trabajo y demás actividades o eventos de manera presencial o virtual, cuando lo requiera el supervisor del Contrato.
6.Apoyar en el análisis, estructuración, evaluación, sustanciación, proyección de actos administrativos y minutas de los procesos de selección objetiva y licitación para la exploración y explotación de minerales, así como participar en reuniones, socializaciones, capacitaciones, mesas de trabajo y demás actividades enmarcadas en los procesos de selección objetiva y licitaciones, cuando lo requiera el supervisor del Contrato.
7.Apoyar en el seguimiento del cumplimiento de las metas estratégicas diseñadas por el Vicepresidencia de Contratación y Titulación y presentar informe mensual del cumplimiento conforme el plan de trabajo establecido con el supervisor.</v>
          </cell>
          <cell r="P154">
            <v>138608613</v>
          </cell>
          <cell r="Q154">
            <v>31525</v>
          </cell>
          <cell r="R154">
            <v>45678</v>
          </cell>
          <cell r="S154"/>
          <cell r="T154"/>
          <cell r="U154"/>
          <cell r="V154" t="str">
            <v>ANM - PROPIOS</v>
          </cell>
          <cell r="W154"/>
          <cell r="X154">
            <v>138608613</v>
          </cell>
          <cell r="Y154" t="str">
            <v xml:space="preserve">IVONNE DEL PILAR JIMENEZ GARCIA </v>
          </cell>
          <cell r="Z154" t="str">
            <v xml:space="preserve">VICEPRESIDENTE DE CONTRATACIÓN Y TITULACIÓN </v>
          </cell>
          <cell r="AA154" t="str">
            <v>VCT</v>
          </cell>
          <cell r="AB154">
            <v>11</v>
          </cell>
          <cell r="AC154"/>
          <cell r="AD154"/>
          <cell r="AE154">
            <v>12600783</v>
          </cell>
          <cell r="AF154">
            <v>52425667</v>
          </cell>
          <cell r="AG154" t="str">
            <v xml:space="preserve">IVONNE DEL PILAR JIMENEZ GARCIA </v>
          </cell>
          <cell r="AH154" t="str">
            <v xml:space="preserve">VICEPRESIDENTE DE CONTRATACIÓN Y TITULACIÓN </v>
          </cell>
          <cell r="AI154"/>
          <cell r="AJ154"/>
          <cell r="AK154" t="str">
            <v>Bogotá D.C.</v>
          </cell>
          <cell r="AL154" t="str">
            <v>14 PRESTACIÓN DE SERVICIOS</v>
          </cell>
          <cell r="AM154" t="str">
            <v>MAGDALENA</v>
          </cell>
          <cell r="AN154" t="str">
            <v>SANTA MARTA</v>
          </cell>
          <cell r="AO154" t="str">
            <v>DERECHO</v>
          </cell>
          <cell r="AP154" t="str">
            <v>ESPECIALIZACIÓN</v>
          </cell>
          <cell r="AQ154"/>
          <cell r="AR154" t="str">
            <v>ANM</v>
          </cell>
          <cell r="AS154" t="str">
            <v>153</v>
          </cell>
          <cell r="AT154">
            <v>2025</v>
          </cell>
          <cell r="AU154">
            <v>80111600</v>
          </cell>
          <cell r="AV154" t="str">
            <v>SEGUROS DEL ESTADO S.A.</v>
          </cell>
          <cell r="AW154" t="str">
            <v>14-44-101228292</v>
          </cell>
          <cell r="AX154">
            <v>45684</v>
          </cell>
          <cell r="AY154">
            <v>45685</v>
          </cell>
          <cell r="AZ154">
            <v>45685</v>
          </cell>
          <cell r="BA154">
            <v>23225</v>
          </cell>
          <cell r="BB154">
            <v>45685</v>
          </cell>
          <cell r="BC154" t="str">
            <v>POSITIVA</v>
          </cell>
          <cell r="BD154">
            <v>45686</v>
          </cell>
          <cell r="BE154">
            <v>45686</v>
          </cell>
          <cell r="BF154">
            <v>46019</v>
          </cell>
          <cell r="BG154"/>
          <cell r="BH154" t="str">
            <v>CONTRATACIÓN DIRECTA</v>
          </cell>
          <cell r="BI154" t="str">
            <v>ANM-153-2025</v>
          </cell>
          <cell r="BJ154" t="str">
            <v>https://community.secop.gov.co/Public/Tendering/OpportunityDetail/Index?noticeUID=CO1.NTC.7455960&amp;isFromPublicArea=True&amp;isModal=False</v>
          </cell>
          <cell r="BK154"/>
          <cell r="BL154"/>
          <cell r="BM154"/>
          <cell r="BN154"/>
          <cell r="BO154"/>
          <cell r="BP154"/>
          <cell r="BQ154"/>
          <cell r="BR154"/>
          <cell r="BS154"/>
          <cell r="BT154"/>
          <cell r="BU154" t="str">
            <v xml:space="preserve">NAZLY VEGA </v>
          </cell>
        </row>
        <row r="155">
          <cell r="A155" t="str">
            <v>ANM-154-2025</v>
          </cell>
          <cell r="B155" t="str">
            <v>EJECUCIÓN</v>
          </cell>
          <cell r="C155">
            <v>45687</v>
          </cell>
          <cell r="D155" t="str">
            <v>ALEJANDRA TORRRES PIRAGAUTA</v>
          </cell>
          <cell r="E155">
            <v>400012425</v>
          </cell>
          <cell r="F155" t="str">
            <v>ALFONSO LUIS MONTES OTERO</v>
          </cell>
          <cell r="G155" t="str">
            <v>CONTRATO</v>
          </cell>
          <cell r="H155">
            <v>31700</v>
          </cell>
          <cell r="I155">
            <v>38</v>
          </cell>
          <cell r="J155" t="str">
            <v>PROFESIONAL</v>
          </cell>
          <cell r="K155" t="str">
            <v>CÉDULA DE CIUDADANIA</v>
          </cell>
          <cell r="L155">
            <v>1010230675</v>
          </cell>
          <cell r="M155">
            <v>5</v>
          </cell>
          <cell r="N155" t="str">
            <v>Prestar servicios profesionales para brindar orientación legal a pequeños mineros o mineros tradicionales y proyectar respuestas relacionadas con el fortalecimiento a los procesos de formalización bajo esquemas asociativos</v>
          </cell>
          <cell r="O155" t="str">
            <v>1. Brindar orientación legal a pequeños mineros o mineros tradicionales y proyectar las respuestas a peticiones,
memorandos, oficios y demás documentos que le sean asignadas, procurando el impuso y socialización de procesos de
formalización bajo esquemas asociativos.
2. Mantener actualizada la tabla de control de datos de peticionarios, así como la de peticiones, quejas, reclamos,
sugerencias recursos o solicitudes, con respecto a lo asignado y descargar del SGD y o cualquier otra plataforma
existente en la entidad los tramites que hayan sido resueltos.
3. Elaborar los documentos que sean necesarios para adelantar, impulsar o soportar los trámites jurídicos, derivados
de la ejecución del proyecto de inversión o del desarrolla de los procesos misionales del grupo de fomento que le que le
sean asignados, conforme al objeto contractual.
4. Presentar los informes o hacer los registros de información que le sean requeridos de conformidad con las
obligaciones contractuales.
5. Asistir y participar en los comités, reuniones, talleres, juntas y demás eventos que indique el supervisor y se
relacione con el objeto del contrato</v>
          </cell>
          <cell r="P155">
            <v>57811640</v>
          </cell>
          <cell r="Q155">
            <v>40825</v>
          </cell>
          <cell r="R155">
            <v>45678</v>
          </cell>
          <cell r="S155"/>
          <cell r="T155"/>
          <cell r="U155"/>
          <cell r="V155" t="str">
            <v>ANM - PROPIOS</v>
          </cell>
          <cell r="W155"/>
          <cell r="X155">
            <v>57811640</v>
          </cell>
          <cell r="Y155" t="str">
            <v>LAURA CAMILA RAMOS DÍAZ</v>
          </cell>
          <cell r="Z155" t="str">
            <v xml:space="preserve">VICEPRSIDENTE DE PROMOCIÓN Y FOMENTO </v>
          </cell>
          <cell r="AA155" t="str">
            <v>VPF</v>
          </cell>
          <cell r="AB155">
            <v>10</v>
          </cell>
          <cell r="AC155"/>
          <cell r="AD155"/>
          <cell r="AE155">
            <v>5781164</v>
          </cell>
          <cell r="AF155">
            <v>1010176046</v>
          </cell>
          <cell r="AG155" t="str">
            <v>DAVID FERNANDO SÁNCHEZ MORENO</v>
          </cell>
          <cell r="AH155" t="str">
            <v>COORDINADOR (A) GRUPO DE FOMENTO</v>
          </cell>
          <cell r="AI155"/>
          <cell r="AJ155"/>
          <cell r="AK155" t="str">
            <v>Bogotá D.C.</v>
          </cell>
          <cell r="AL155" t="str">
            <v>14 PRESTACIÓN DE SERVICIOS</v>
          </cell>
          <cell r="AM155" t="str">
            <v>BOGOTÁ D.C.</v>
          </cell>
          <cell r="AN155" t="str">
            <v>BOGOTÁ</v>
          </cell>
          <cell r="AO155" t="str">
            <v>DERECHO</v>
          </cell>
          <cell r="AP155" t="str">
            <v>ESPECIALIZACIÓN</v>
          </cell>
          <cell r="AQ155"/>
          <cell r="AR155" t="str">
            <v>ANM</v>
          </cell>
          <cell r="AS155" t="str">
            <v>154</v>
          </cell>
          <cell r="AT155">
            <v>2025</v>
          </cell>
          <cell r="AU155">
            <v>80111600</v>
          </cell>
          <cell r="AV155" t="str">
            <v>SEGUROS DEL ESTADO S.A.</v>
          </cell>
          <cell r="AW155" t="str">
            <v xml:space="preserve">	37-44-101044057</v>
          </cell>
          <cell r="AX155">
            <v>45684</v>
          </cell>
          <cell r="AY155">
            <v>45685</v>
          </cell>
          <cell r="AZ155">
            <v>45686</v>
          </cell>
          <cell r="BA155">
            <v>21925</v>
          </cell>
          <cell r="BB155">
            <v>45682</v>
          </cell>
          <cell r="BC155" t="str">
            <v>POSITIVA</v>
          </cell>
          <cell r="BD155">
            <v>45687</v>
          </cell>
          <cell r="BE155">
            <v>45687</v>
          </cell>
          <cell r="BF155">
            <v>45990</v>
          </cell>
          <cell r="BG155"/>
          <cell r="BH155" t="str">
            <v>CONTRATACIÓN DIRECTA</v>
          </cell>
          <cell r="BI155" t="str">
            <v>ANM-154-2025</v>
          </cell>
          <cell r="BJ155" t="str">
            <v>https://community.secop.gov.co/Public/Tendering/OpportunityDetail/Index?noticeUID=CO1.NTC.7454921&amp;isFromPublicArea=True&amp;isModal=False</v>
          </cell>
          <cell r="BK155"/>
          <cell r="BL155"/>
          <cell r="BM155"/>
          <cell r="BN155"/>
          <cell r="BO155"/>
          <cell r="BP155"/>
          <cell r="BQ155"/>
          <cell r="BR155"/>
          <cell r="BS155"/>
          <cell r="BT155"/>
          <cell r="BU155" t="str">
            <v xml:space="preserve">VIVIANA GUZMAN </v>
          </cell>
        </row>
        <row r="156">
          <cell r="A156" t="str">
            <v>ANM-155-2025</v>
          </cell>
          <cell r="B156" t="str">
            <v>EJECUCIÓN</v>
          </cell>
          <cell r="C156">
            <v>45692</v>
          </cell>
          <cell r="D156" t="str">
            <v>JUAN SEBASTIAN OSPINA MENDEZ</v>
          </cell>
          <cell r="E156">
            <v>400006425</v>
          </cell>
          <cell r="F156" t="str">
            <v>PAULA ANDREA PIÑEROS CUESTA</v>
          </cell>
          <cell r="G156" t="str">
            <v>CONTRATO</v>
          </cell>
          <cell r="H156">
            <v>33196</v>
          </cell>
          <cell r="I156">
            <v>34</v>
          </cell>
          <cell r="J156" t="str">
            <v>PROFESIONAL</v>
          </cell>
          <cell r="K156" t="str">
            <v>CÉDULA DE CIUDADANIA</v>
          </cell>
          <cell r="L156">
            <v>1019053749</v>
          </cell>
          <cell r="M156">
            <v>5</v>
          </cell>
          <cell r="N156" t="str">
            <v xml:space="preserve">Prestar servicios profesionales para apoyar la gestión del GSA en el tema de derechos humanos y plan de gestión social a través de la gestión e implementación de procesos de fortalecimiento de la capacidad institucional de los entes territoriales. </v>
          </cell>
          <cell r="O156" t="str">
            <v>1.Participar en la integración y fortalecimiento del enfoque
de derechos humanos en las diversas actividades, decisiones y procedimientos de la ANM, contribuyendo a la
elaboración de documentos que aseguren la armonización de la actividad minera con los derechos humanos.
2. Participar en mesas de trabajo territoriales, mesas de diálogo, audiencias públicas y otros espacios con comunidades
étnicas, campesinas y demás actores en el territorio, así como apoyar el desarrollo del diálogo institucional e
interinstitucional con autoridades, entes territoriales y entidades públicas para atender y gestionar la conflictividad
socioambiental relacionada con la actividad minera. Registrar en el Observatorio de Relacionamiento.
3.Elaborar lecturas de contexto a partir de fuentes primarias, secundarias y metodologías participativas, con el fin de
elaborar documentos que describan la conflictividad socioambiental asociada a la actividad minera en los territorios
asignados. Formular recomendaciones y acciones para gestionar estos conflictos, conforme al plan de trabajo del Grupo
Socio ambiental.
4.Informar y atender alertas tempranas, situaciones coyunturales, temas de interés, cumplimiento de órdenes judiciales
relacionadas con los conflictos socioambientales asociados a la actividad minera. Registrar la información en el
Observatorio de Relacionamiento
5.Proyectar oficios, memorandos, documentos de respuesta a los derechos de petición y solicitudes de información que
sean asignadas a través del Sistema de Gestión Documental. Elaborar y consolidar informes, reportes, presentaciones
que se requieran al Grupo Socioambiental.
6.Diligenciar y disponer la información en las bases de datos, carpetas compartidas y las aplicaciones de la ANM,
conforme a las políticas, lineamientos e instructivos de la Entidad.</v>
          </cell>
          <cell r="P156">
            <v>115588000</v>
          </cell>
          <cell r="Q156">
            <v>40025</v>
          </cell>
          <cell r="R156">
            <v>45678</v>
          </cell>
          <cell r="S156"/>
          <cell r="T156"/>
          <cell r="U156"/>
          <cell r="V156" t="str">
            <v>ANM - PROPIOS</v>
          </cell>
          <cell r="W156"/>
          <cell r="X156">
            <v>115481891</v>
          </cell>
          <cell r="Y156" t="str">
            <v>LAURA CAMILA RAMOS DÍAZ</v>
          </cell>
          <cell r="Z156" t="str">
            <v xml:space="preserve">VICEPRSIDENTE DE PROMOCIÓN Y FOMENTO </v>
          </cell>
          <cell r="AA156" t="str">
            <v>VPF</v>
          </cell>
          <cell r="AB156"/>
          <cell r="AC156"/>
          <cell r="AD156">
            <v>46019</v>
          </cell>
          <cell r="AE156">
            <v>10403774</v>
          </cell>
          <cell r="AF156">
            <v>52378877</v>
          </cell>
          <cell r="AG156" t="str">
            <v>ÁNGELA ANDREA VELANDIA PEDRAZA</v>
          </cell>
          <cell r="AH156" t="str">
            <v xml:space="preserve">COORDINADOR (A) GRUPO SOCIOAMBIENTAL </v>
          </cell>
          <cell r="AI156"/>
          <cell r="AJ156"/>
          <cell r="AK156" t="str">
            <v>Bogotá D.C.</v>
          </cell>
          <cell r="AL156" t="str">
            <v>14 PRESTACIÓN DE SERVICIOS</v>
          </cell>
          <cell r="AM156" t="str">
            <v>BOGOTÁ D.C.</v>
          </cell>
          <cell r="AN156" t="str">
            <v>BOGOTÁ D.C</v>
          </cell>
          <cell r="AO156" t="str">
            <v>ANTROPOLOGIA</v>
          </cell>
          <cell r="AP156" t="str">
            <v>MAESTRÍA</v>
          </cell>
          <cell r="AQ156"/>
          <cell r="AR156" t="str">
            <v>ANM</v>
          </cell>
          <cell r="AS156" t="str">
            <v>155</v>
          </cell>
          <cell r="AT156">
            <v>2025</v>
          </cell>
          <cell r="AU156">
            <v>80111600</v>
          </cell>
          <cell r="AV156" t="str">
            <v>SEGUROS DEL ESTADO S.A.</v>
          </cell>
          <cell r="AW156" t="str">
            <v>11-44-101246816</v>
          </cell>
          <cell r="AX156">
            <v>45684</v>
          </cell>
          <cell r="AY156">
            <v>45684</v>
          </cell>
          <cell r="AZ156">
            <v>45684</v>
          </cell>
          <cell r="BA156">
            <v>20625</v>
          </cell>
          <cell r="BB156">
            <v>45684</v>
          </cell>
          <cell r="BC156" t="str">
            <v>POSITIVA</v>
          </cell>
          <cell r="BD156">
            <v>45685</v>
          </cell>
          <cell r="BE156">
            <v>45685</v>
          </cell>
          <cell r="BF156">
            <v>46019</v>
          </cell>
          <cell r="BG156"/>
          <cell r="BH156" t="str">
            <v>CONTRATACIÓN DIRECTA</v>
          </cell>
          <cell r="BI156" t="str">
            <v>ANM-155-2025</v>
          </cell>
          <cell r="BJ156" t="str">
            <v>https://community.secop.gov.co/Public/Tendering/OpportunityDetail/Index?noticeUID=CO1.NTC.7454656&amp;isFromPublicArea=True&amp;isModal=False</v>
          </cell>
          <cell r="BK156"/>
          <cell r="BL156"/>
          <cell r="BM156"/>
          <cell r="BN156"/>
          <cell r="BO156"/>
          <cell r="BP156"/>
          <cell r="BQ156"/>
          <cell r="BR156"/>
          <cell r="BS156"/>
          <cell r="BT156"/>
          <cell r="BU156" t="str">
            <v xml:space="preserve">NAZLY VEGA </v>
          </cell>
        </row>
        <row r="157">
          <cell r="A157" t="str">
            <v>ANM-156-2025</v>
          </cell>
          <cell r="B157" t="str">
            <v>EJECUCIÓN</v>
          </cell>
          <cell r="C157">
            <v>45692</v>
          </cell>
          <cell r="D157" t="str">
            <v>ALVARO DE JESUS BERNAL ANGEL</v>
          </cell>
          <cell r="E157">
            <v>130007625</v>
          </cell>
          <cell r="F157" t="str">
            <v>PAULA ANDREA PIÑEROS CUESTA</v>
          </cell>
          <cell r="G157" t="str">
            <v>CONTRATO</v>
          </cell>
          <cell r="H157">
            <v>30797</v>
          </cell>
          <cell r="I157">
            <v>41</v>
          </cell>
          <cell r="J157" t="str">
            <v>PROFESIONAL</v>
          </cell>
          <cell r="K157" t="str">
            <v>CÉDULA DE CIUDADANIA</v>
          </cell>
          <cell r="L157">
            <v>80818615</v>
          </cell>
          <cell r="M157">
            <v>2</v>
          </cell>
          <cell r="N157" t="str">
            <v xml:space="preserve">Prestar servicios profesionales para apoyar las actividades de mantenimiento, monitoreo, actualización y respaldo de la infraestructura tecnológica de los sistemas de información en ambientes Windows de la ANM. </v>
          </cell>
          <cell r="O157" t="str">
            <v>1. Definir y presentar al inicio del contrato el Plan de Desarrollo del Objeto Contractual
2. Apoyar a la OTI en la planificación, ejecución y seguimiento de las actividades que involucre la administración, operación,
mantenimiento y soporte de los recursos que hacen parte de la infraestructura de servicios dispuestos sobre la nube de Microsoft
Azure acorde las mejores prácticas de industria. 3. Apoyar en la gestión de administración, monitoreo, mantenimiento y soporte de la infraestructura de servidores, sistema de
virtualización y almacenamiento de la Agencia.
4. Brindar apoyo técnico en la supervisión de contratos que sean designados en temas relacionados con el objeto del contrato,
desde la estructuración, elaboración de los documentos contractuales (comprende desde los documentos precontractuales y
post-contractuales) evaluación y seguimiento de la ejecución, incluyendo la verificación externa con proveedor de los productos,
informes y facturación entregada, así como el seguimiento interno con Recursos Financieros de las cuentas radicadas, hasta su
liquidación del contrato.
5. Orientar, acompañar, documentar y soportar la identificación de la definición de requerimientos y el modelamiento de la
arquitectura de la infraestructura tecnológica requerida, acorde con la Política de Gobierno Digital, los lineamientos del
Ministerio de Tecnologías e Información y el Plan Estratégico de las Tecnologías de la Información y las Comunicaciones (PETIC),
conforme el catálogo de infraestructura sobre la nube de Microsoft Azure.
6. Atender, gestionar, documentar y cerrar oportuna y efectivamente los casos asignados en la herramienta de gestión de la OTI.
7. Asistir y/o participar en las reuniones, comités, talleres, mesas de trabajo, socializaciones y demás eventos que se requieran para
el cumplimiento de sus obligaciones, incluyendo comités estructuradores, de evaluación, mesas precontractuales y comité de
contratación.
8. Apoyar a la Oficina de Tecnología e Información en la proyección de respuestas a requerimientos y/o solicitudes presentadas
por las diferentes dependencias de la ANM y Entes de control, cuando le sea requerido por el Supervisor, así como elaborar
informes mensuales sobre las actividades efectuadas e informe final del contrato
9. Apoyar, revisar, complementar y/o consolidar los informes, presentaciones, estadísticas y demás documentación que guarde
relación con el objeto y obligaciones a ejecutar, haciendo uso de las herramientas dispuestas por la entidad cuando se lo requiera
la supervisión del contrato, así como los informes mensuales y final sobre las actividades ejecutadas para el cumplimiento del
objeto contratado cargando en el en el repositorio documental que la OTI disponga para tal fin las evidencias y registros
necesarios para tal fin.
10. Contar con el equipo de cómputo y los elementos de protección personal necesarios para la prestación del servicio</v>
          </cell>
          <cell r="P157">
            <v>118450000</v>
          </cell>
          <cell r="Q157">
            <v>9925</v>
          </cell>
          <cell r="R157">
            <v>45671</v>
          </cell>
          <cell r="S157"/>
          <cell r="T157"/>
          <cell r="U157"/>
          <cell r="V157" t="str">
            <v>ANM - PROPIOS</v>
          </cell>
          <cell r="W157"/>
          <cell r="X157">
            <v>115016667</v>
          </cell>
          <cell r="Y157" t="str">
            <v xml:space="preserve">MARIA CATALINA PÉREZ LÓPEZ </v>
          </cell>
          <cell r="Z157" t="str">
            <v xml:space="preserve">JEFE DE TECNOLOGÍA E INFORMACIÓN </v>
          </cell>
          <cell r="AA157" t="str">
            <v>OTI</v>
          </cell>
          <cell r="AB157"/>
          <cell r="AC157"/>
          <cell r="AD157">
            <v>46022</v>
          </cell>
          <cell r="AE157">
            <v>10300000</v>
          </cell>
          <cell r="AF157">
            <v>52177398</v>
          </cell>
          <cell r="AG157" t="str">
            <v>ANDREA BIBIANA PEÑA GÓMEZ</v>
          </cell>
          <cell r="AH157" t="str">
            <v xml:space="preserve">COORDINADOR (A)GRUPO ADMINISTRACIÓN DE INFRAESTRUCTURA E INCIDENTES TECNOLOGICOS </v>
          </cell>
          <cell r="AI157"/>
          <cell r="AJ157"/>
          <cell r="AK157" t="str">
            <v>Bogotá D.C.</v>
          </cell>
          <cell r="AL157" t="str">
            <v>14 PRESTACIÓN DE SERVICIOS</v>
          </cell>
          <cell r="AM157" t="str">
            <v>BOYACÁ</v>
          </cell>
          <cell r="AN157" t="str">
            <v>SUSACÓN</v>
          </cell>
          <cell r="AO157" t="str">
            <v>INGENIERO DE SISTEMAS</v>
          </cell>
          <cell r="AP157" t="str">
            <v>MAESTRÍA</v>
          </cell>
          <cell r="AQ157"/>
          <cell r="AR157" t="str">
            <v>ANM</v>
          </cell>
          <cell r="AS157" t="str">
            <v>156</v>
          </cell>
          <cell r="AT157">
            <v>2025</v>
          </cell>
          <cell r="AU157">
            <v>80111600</v>
          </cell>
          <cell r="AV157" t="str">
            <v>ASEGURADORA SOLIDARIA DE COLOMBIA</v>
          </cell>
          <cell r="AW157" t="str">
            <v>310-47-994000013455</v>
          </cell>
          <cell r="AX157">
            <v>45684</v>
          </cell>
          <cell r="AY157">
            <v>45684</v>
          </cell>
          <cell r="AZ157">
            <v>45685</v>
          </cell>
          <cell r="BA157">
            <v>22525</v>
          </cell>
          <cell r="BB157">
            <v>45685</v>
          </cell>
          <cell r="BC157" t="str">
            <v>POSITIVA</v>
          </cell>
          <cell r="BD157">
            <v>45687</v>
          </cell>
          <cell r="BE157">
            <v>45687</v>
          </cell>
          <cell r="BF157">
            <v>46022</v>
          </cell>
          <cell r="BG157"/>
          <cell r="BH157" t="str">
            <v>CONTRATACIÓN DIRECTA</v>
          </cell>
          <cell r="BI157" t="str">
            <v>ANM-156-2025</v>
          </cell>
          <cell r="BJ157" t="str">
            <v>https://community.secop.gov.co/Public/Tendering/OpportunityDetail/Index?noticeUID=CO1.NTC.7456715&amp;isFromPublicArea=True&amp;isModal=False</v>
          </cell>
          <cell r="BK157"/>
          <cell r="BL157"/>
          <cell r="BM157"/>
          <cell r="BN157"/>
          <cell r="BO157"/>
          <cell r="BP157"/>
          <cell r="BQ157"/>
          <cell r="BR157"/>
          <cell r="BS157"/>
          <cell r="BT157"/>
          <cell r="BU157" t="str">
            <v xml:space="preserve">VIVIANA GUZMAN </v>
          </cell>
        </row>
        <row r="158">
          <cell r="A158" t="str">
            <v>ANM-157-2025</v>
          </cell>
          <cell r="B158" t="str">
            <v>EJECUCIÓN</v>
          </cell>
          <cell r="C158">
            <v>45681</v>
          </cell>
          <cell r="D158" t="str">
            <v>LUISA FERNANDA FLOREZ SOLANO</v>
          </cell>
          <cell r="E158">
            <v>200000825</v>
          </cell>
          <cell r="F158" t="str">
            <v>MARIA PAULA CASTILLO OSORIO</v>
          </cell>
          <cell r="G158" t="str">
            <v>CONTRATO</v>
          </cell>
          <cell r="H158">
            <v>30473</v>
          </cell>
          <cell r="I158">
            <v>42</v>
          </cell>
          <cell r="J158" t="str">
            <v>PROFESIONAL</v>
          </cell>
          <cell r="K158" t="str">
            <v>CÉDULA DE CIUDADANIA</v>
          </cell>
          <cell r="L158">
            <v>52964035</v>
          </cell>
          <cell r="M158">
            <v>3</v>
          </cell>
          <cell r="N158" t="str">
            <v xml:space="preserve">PRESTAR SERVICIOS PROFESIONALES PARA APOYAR EL PROCESO DE AUDIENCIA PÚBLICA MINERA, ASÍ COMO LA
 DEFINICIÓN DE LINEAMIENTOS, ESTRATEGIAS, PROCEDIMIENTOS E INFORMES DE ORDEN SOCIAL QUE IMPULSEN EL
 RELACIONAMIENTO CON EL TERRITORIO EN EL PROCESO DE TITULACIÓN MINERA. 
</v>
          </cell>
          <cell r="O158" t="str">
            <v>1. Orientar desde su experticia profesional al Gerente y/o Vicepresidente de la VCT en la definición de
lineamientos, estrategias, procedimientos y seguimiento en los asuntos social requeridos en el desarrollo del proceso de Audiencia Pública Minera con el territorio en el marco del fortalecimiento de la titulación de pequeña y mediana minería.
2. Apoyar y orientar al GCM en la definición, socialización e implementación de los procesos y/o estrategias y/o
procedimiento de relacionamiento con el territorio en marco de la titulación de la pequeña y mediana minería.
3. Revisar y/o proyectar los informes, contenido, presentaciones y reportes de información social generada en el marco de la implementación del procedimiento de relacionamiento con el territorio para la titulación de la pequeña y mediana minería.
4. Apoyar en la revisión y/o generación de las estrategias y/o contenido de difusión relacionadas con el
otorgamiento de títulos mineros en el territorio en el marco del fortalecimiento de la pequeña y mediana minería
5. Participar y/o apoyar las capacitaciones, socializaciones, que se desarrollen en el territorio para el
fortalecimiento de la pequeña y mediana minería y demás eventos que requiera la supervisión.
6. Revisar y/o proyectar oficios, memorados, informes, presentaciones con estadísticas y los reportes de
información generada en la ejecución del contrato para consolidar las bases de datos y sistemas de información de la entidad, según lo requerido por la supervisión, así como las respuestas a las peticiones que le sean asignadas por el supervisor del contrato a través del Sistema de Gestión Documental – SGD y demás herramientas dispuestas por la entidad y realizar el seguimiento respectivo, en el marco del objeto contractual.
7. Asistir y participar en las reuniones, talleres, socializaciones, capacitaciones, y demás eventos, cuando así lo requiera el Supervisor del Contrato en el marco del objeto contractual.</v>
          </cell>
          <cell r="P158">
            <v>144909005</v>
          </cell>
          <cell r="Q158">
            <v>29125</v>
          </cell>
          <cell r="R158">
            <v>45678</v>
          </cell>
          <cell r="S158"/>
          <cell r="T158"/>
          <cell r="U158"/>
          <cell r="V158" t="str">
            <v>ANM - PROPIOS</v>
          </cell>
          <cell r="W158"/>
          <cell r="X158">
            <v>140708743</v>
          </cell>
          <cell r="Y158" t="str">
            <v xml:space="preserve">IVONNE DEL PILAR JIMENEZ GARCIA </v>
          </cell>
          <cell r="Z158" t="str">
            <v xml:space="preserve">VICEPRESIDENTE DE CONTRATACIÓN Y TITULACIÓN </v>
          </cell>
          <cell r="AA158" t="str">
            <v>VCT</v>
          </cell>
          <cell r="AB158">
            <v>11</v>
          </cell>
          <cell r="AC158">
            <v>5</v>
          </cell>
          <cell r="AD158">
            <v>46022</v>
          </cell>
          <cell r="AE158">
            <v>12600783</v>
          </cell>
          <cell r="AF158">
            <v>1020716175</v>
          </cell>
          <cell r="AG158" t="str">
            <v>JULIETH MARIANNE LAGUADO ENDEMANN</v>
          </cell>
          <cell r="AH158" t="str">
            <v xml:space="preserve">GERENTE DE CONTRATACIÓN MINERA </v>
          </cell>
          <cell r="AI158"/>
          <cell r="AJ158"/>
          <cell r="AK158" t="str">
            <v>Bogotá D.C.</v>
          </cell>
          <cell r="AL158" t="str">
            <v>14 PRESTACIÓN DE SERVICIOS</v>
          </cell>
          <cell r="AM158" t="str">
            <v>BOGOTÁ D.C.</v>
          </cell>
          <cell r="AN158" t="str">
            <v>BOGOTÁ D.C</v>
          </cell>
          <cell r="AO158" t="str">
            <v>COMUNICADOR SOCIAL Y PERIODISMO</v>
          </cell>
          <cell r="AP158" t="str">
            <v>MAESTRÍA</v>
          </cell>
          <cell r="AQ158"/>
          <cell r="AR158" t="str">
            <v>ANM</v>
          </cell>
          <cell r="AS158" t="str">
            <v>157</v>
          </cell>
          <cell r="AT158">
            <v>2025</v>
          </cell>
          <cell r="AU158">
            <v>80111600</v>
          </cell>
          <cell r="AV158" t="str">
            <v>SEGUROS DEL ESTADO S.A.</v>
          </cell>
          <cell r="AW158" t="str">
            <v>21-46-101106468</v>
          </cell>
          <cell r="AX158">
            <v>45684</v>
          </cell>
          <cell r="AY158">
            <v>45684</v>
          </cell>
          <cell r="AZ158">
            <v>45684</v>
          </cell>
          <cell r="BA158">
            <v>22425</v>
          </cell>
          <cell r="BB158">
            <v>45685</v>
          </cell>
          <cell r="BC158" t="str">
            <v>POSITIVA</v>
          </cell>
          <cell r="BD158">
            <v>45685</v>
          </cell>
          <cell r="BE158">
            <v>45685</v>
          </cell>
          <cell r="BF158">
            <v>46022</v>
          </cell>
          <cell r="BG158"/>
          <cell r="BH158" t="str">
            <v>CONTRATACIÓN DIRECTA</v>
          </cell>
          <cell r="BI158" t="str">
            <v>ANM-157-2025</v>
          </cell>
          <cell r="BJ158" t="str">
            <v>https://community.secop.gov.co/Public/Tendering/OpportunityDetail/Index?noticeUID=CO1.NTC.7456064&amp;isFromPublicArea=True&amp;isModal=False</v>
          </cell>
          <cell r="BK158"/>
          <cell r="BL158"/>
          <cell r="BM158"/>
          <cell r="BN158"/>
          <cell r="BO158"/>
          <cell r="BP158"/>
          <cell r="BQ158"/>
          <cell r="BR158"/>
          <cell r="BS158"/>
          <cell r="BT158"/>
          <cell r="BU158" t="str">
            <v xml:space="preserve">NAZLY VEGA </v>
          </cell>
        </row>
        <row r="159">
          <cell r="A159" t="str">
            <v>ANM-158-2025</v>
          </cell>
          <cell r="B159" t="str">
            <v>EJECUCIÓN</v>
          </cell>
          <cell r="C159">
            <v>45681</v>
          </cell>
          <cell r="D159" t="str">
            <v>JULIETH PAOLA CASTILLO AREVALO</v>
          </cell>
          <cell r="E159">
            <v>200000525</v>
          </cell>
          <cell r="F159" t="str">
            <v>MARIA PAULA CASTILLO OSORIO</v>
          </cell>
          <cell r="G159" t="str">
            <v>CONTRATO</v>
          </cell>
          <cell r="H159">
            <v>35029</v>
          </cell>
          <cell r="I159">
            <v>29</v>
          </cell>
          <cell r="J159" t="str">
            <v>APOYO A LA GESTIÓN</v>
          </cell>
          <cell r="K159" t="str">
            <v>CÉDULA DE CIUDADANIA</v>
          </cell>
          <cell r="L159">
            <v>1022410053</v>
          </cell>
          <cell r="M159">
            <v>0</v>
          </cell>
          <cell r="N159" t="str">
            <v xml:space="preserve">PRESTAR SERVICIOS DE APOYO A LA GESTIÓN AL GCM EN LOS TRÁMITES ADMINISTRATIVOS REQUERIDOS EN EL
 MARCO DE LAS ACTIVIDADES DEL PROYECTO DE INVERSIÓN Y DE LA GESTIÓN DE LAS SOLICITUDES DE TITULACIÓN
 MINERA PARA EL FORTALECIMIENTO DE LA PEQUEÑA Y MEDIANA MINERÍA. 
</v>
          </cell>
          <cell r="O159" t="str">
            <v>1. Apoyar al GCM en lo relacionado con los trámites administrativos con ocasión del proyecto de inversión a
cargo de la Vicepresidencia de Contratación y Titulación, en el marco del fortalecimiento de la pequeña y mediana
minería.
2. Apoyar en la elaboración de reportes, informes, tablas de control y elaborar los documentos relacionados con el proyecto de inversión a cargo de la VCT, solicitados por el supervisor y que sean acordes al objeto del contrato.
3. Apoyar a la GCM impulsando la correspondencia a cargo de la Gerente, desde su radicación, asignación y
trámite de respuesta en el sistema gestión documental de la entidad o el aplicativo implementado para tal fin.
4. Proyectar oficios y/o memorados que le sean asignadas por el supervisor del contrato a través del Sistema
de Gestión Documental – SGD y demás herramientas dispuestas por la entidad y realizar el seguimiento respectivo, en
el marco del objeto contractual.
5. Participar en las reuniones, talleres, socializaciones, capacitaciones cuando así lo requiera el Supervisor del
Contrato._x000D_</v>
          </cell>
          <cell r="P159">
            <v>23742535</v>
          </cell>
          <cell r="Q159">
            <v>28925</v>
          </cell>
          <cell r="R159">
            <v>45678</v>
          </cell>
          <cell r="S159"/>
          <cell r="T159"/>
          <cell r="U159"/>
          <cell r="V159" t="str">
            <v>ANM - PROPIOS</v>
          </cell>
          <cell r="W159"/>
          <cell r="X159">
            <v>23742532</v>
          </cell>
          <cell r="Y159" t="str">
            <v xml:space="preserve">IVONNE DEL PILAR JIMENEZ GARCIA </v>
          </cell>
          <cell r="Z159" t="str">
            <v xml:space="preserve">VICEPRESIDENTE DE CONTRATACIÓN Y TITULACIÓN </v>
          </cell>
          <cell r="AA159" t="str">
            <v>VCT</v>
          </cell>
          <cell r="AB159">
            <v>5</v>
          </cell>
          <cell r="AC159">
            <v>7</v>
          </cell>
          <cell r="AD159"/>
          <cell r="AE159">
            <v>4536790</v>
          </cell>
          <cell r="AF159">
            <v>1020716175</v>
          </cell>
          <cell r="AG159" t="str">
            <v>JULIETH MARIANNE LAGUADO ENDEMANN</v>
          </cell>
          <cell r="AH159" t="str">
            <v xml:space="preserve">GERENTE DE CONTRATACIÓN MINERA </v>
          </cell>
          <cell r="AI159"/>
          <cell r="AJ159"/>
          <cell r="AK159" t="str">
            <v>Bogotá D.C.</v>
          </cell>
          <cell r="AL159" t="str">
            <v>14 PRESTACIÓN DE SERVICIOS</v>
          </cell>
          <cell r="AM159" t="str">
            <v>BOGOTÁ D.C.</v>
          </cell>
          <cell r="AN159" t="str">
            <v>BOGOTÁ</v>
          </cell>
          <cell r="AO159" t="str">
            <v>ADMINISTRADOR DE EMPRESAS</v>
          </cell>
          <cell r="AP159" t="str">
            <v>TECNÓLOGO</v>
          </cell>
          <cell r="AQ159"/>
          <cell r="AR159" t="str">
            <v>ANM</v>
          </cell>
          <cell r="AS159" t="str">
            <v>158</v>
          </cell>
          <cell r="AT159">
            <v>2025</v>
          </cell>
          <cell r="AU159">
            <v>80111600</v>
          </cell>
          <cell r="AV159" t="str">
            <v>ASEGURADORA SOLIDARIA DE COLOMBIA</v>
          </cell>
          <cell r="AW159" t="str">
            <v>310 - 47 - 994000013454</v>
          </cell>
          <cell r="AX159">
            <v>45684</v>
          </cell>
          <cell r="AY159">
            <v>45684</v>
          </cell>
          <cell r="AZ159">
            <v>45685</v>
          </cell>
          <cell r="BA159">
            <v>22225</v>
          </cell>
          <cell r="BB159">
            <v>45685</v>
          </cell>
          <cell r="BC159" t="str">
            <v>POSITIVA</v>
          </cell>
          <cell r="BD159">
            <v>45685</v>
          </cell>
          <cell r="BE159">
            <v>45685</v>
          </cell>
          <cell r="BF159">
            <v>45842</v>
          </cell>
          <cell r="BG159"/>
          <cell r="BH159" t="str">
            <v>CONTRATACIÓN DIRECTA</v>
          </cell>
          <cell r="BI159" t="str">
            <v>ANM-158-2025</v>
          </cell>
          <cell r="BJ159" t="str">
            <v>https://community.secop.gov.co/Public/Tendering/OpportunityDetail/Index?noticeUID=CO1.NTC.7456576&amp;isFromPublicArea=True&amp;isModal=False</v>
          </cell>
          <cell r="BK159"/>
          <cell r="BL159"/>
          <cell r="BM159"/>
          <cell r="BN159"/>
          <cell r="BO159"/>
          <cell r="BP159"/>
          <cell r="BQ159"/>
          <cell r="BR159"/>
          <cell r="BS159"/>
          <cell r="BT159"/>
          <cell r="BU159" t="str">
            <v xml:space="preserve">VIVIANA GUZMAN </v>
          </cell>
        </row>
        <row r="160">
          <cell r="A160" t="str">
            <v>ANM-159-2025</v>
          </cell>
          <cell r="B160" t="str">
            <v>EJECUCIÓN</v>
          </cell>
          <cell r="C160">
            <v>45692</v>
          </cell>
          <cell r="D160" t="str">
            <v>ANDREA CAROLINA ALVAREZ MORENO</v>
          </cell>
          <cell r="E160" t="str">
            <v>400012625_x000D_</v>
          </cell>
          <cell r="F160" t="str">
            <v>PAULA ANDREA PIÑEROS CUESTA</v>
          </cell>
          <cell r="G160" t="str">
            <v>CONTRATO</v>
          </cell>
          <cell r="H160">
            <v>34895</v>
          </cell>
          <cell r="I160">
            <v>30</v>
          </cell>
          <cell r="J160" t="str">
            <v>PROFESIONAL</v>
          </cell>
          <cell r="K160" t="str">
            <v>CÉDULA DE CIUDADANIA</v>
          </cell>
          <cell r="L160">
            <v>1102867794</v>
          </cell>
          <cell r="M160">
            <v>1</v>
          </cell>
          <cell r="N160" t="str">
            <v xml:space="preserve">Prestar servicios profesionales para brindar orientación legal a pequeños mineros o mineros tradicionales y proyectar respuestas relacionadas con el fortalecimiento a los procesos de formalización bajo esquemas asociativos </v>
          </cell>
          <cell r="O160" t="str">
            <v>1. Brindar orientación legal a pequeños mineros o
mineros tradicionales y proyectar las respuestas a peticiones, memorandos, oficios y demás documentos que le sean
asignadas, procurando el impuso y socialización de procesos de formalización bajo esquemas asociativos.
2. Mantener actualizada la tabla de control de datos de peticionarios, así como la de peticiones, quejas, reclamos,
sugerencias recursos o solicitudes, con respecto a lo asignado y descargar del SGD y o cualquier otra plataforma
existente en la entidad los tramites que hayan sido resueltos.
3. Elaborar los documentos que sean necesarios para adelantar, impulsar o soportar los trámites jurídicos, derivados
de la ejecución del proyecto de inversión o del desarrolla de los procesos misionales del grupo de fomento que le que le
sean asignados, conforme al objeto contractual.
4. Presentar los informes o hacer los registros de información que le sean requeridos de conformidad con las
obligaciones contractuales.
5. Asistir y participar en los comités, reuniones, talleres, juntas y demás eventos que indique el supervisor y se
relacione con el objeto del contrato</v>
          </cell>
          <cell r="P160">
            <v>57811640</v>
          </cell>
          <cell r="Q160">
            <v>40725</v>
          </cell>
          <cell r="R160">
            <v>45678</v>
          </cell>
          <cell r="S160"/>
          <cell r="T160"/>
          <cell r="U160"/>
          <cell r="V160" t="str">
            <v>ANM - PROPIOS</v>
          </cell>
          <cell r="W160"/>
          <cell r="X160">
            <v>57811640</v>
          </cell>
          <cell r="Y160" t="str">
            <v>LAURA CAMILA RAMOS DÍAZ</v>
          </cell>
          <cell r="Z160" t="str">
            <v xml:space="preserve">VICEPRSIDENTE DE PROMOCIÓN Y FOMENTO </v>
          </cell>
          <cell r="AA160" t="str">
            <v>VPF</v>
          </cell>
          <cell r="AB160">
            <v>10</v>
          </cell>
          <cell r="AC160"/>
          <cell r="AD160"/>
          <cell r="AE160">
            <v>5781164</v>
          </cell>
          <cell r="AF160">
            <v>1010176046</v>
          </cell>
          <cell r="AG160" t="str">
            <v>DAVID FERNANDO SÁNCHEZ MORENO</v>
          </cell>
          <cell r="AH160" t="str">
            <v>COORDINADOR (A) GRUPO DE FOMENTO</v>
          </cell>
          <cell r="AI160"/>
          <cell r="AJ160"/>
          <cell r="AK160" t="str">
            <v>Bogotá D.C.</v>
          </cell>
          <cell r="AL160" t="str">
            <v>14 PRESTACIÓN DE SERVICIOS</v>
          </cell>
          <cell r="AM160" t="str">
            <v>SUCRE</v>
          </cell>
          <cell r="AN160" t="str">
            <v>SINCELEJO</v>
          </cell>
          <cell r="AO160" t="str">
            <v>DERECHO</v>
          </cell>
          <cell r="AP160" t="str">
            <v>ESPECIALIZACIÓN</v>
          </cell>
          <cell r="AQ160"/>
          <cell r="AR160" t="str">
            <v>ANM</v>
          </cell>
          <cell r="AS160" t="str">
            <v>159</v>
          </cell>
          <cell r="AT160">
            <v>2025</v>
          </cell>
          <cell r="AU160">
            <v>80111600</v>
          </cell>
          <cell r="AV160" t="str">
            <v>SEGUROS GENERALES SURAMERICANA S.A.</v>
          </cell>
          <cell r="AW160">
            <v>4199851</v>
          </cell>
          <cell r="AX160">
            <v>45685</v>
          </cell>
          <cell r="AY160">
            <v>45685</v>
          </cell>
          <cell r="AZ160">
            <v>45685</v>
          </cell>
          <cell r="BA160">
            <v>24025</v>
          </cell>
          <cell r="BB160">
            <v>45685</v>
          </cell>
          <cell r="BC160" t="str">
            <v>POSITIVA</v>
          </cell>
          <cell r="BD160">
            <v>45687</v>
          </cell>
          <cell r="BE160">
            <v>45687</v>
          </cell>
          <cell r="BF160">
            <v>45990</v>
          </cell>
          <cell r="BG160"/>
          <cell r="BH160" t="str">
            <v>CONTRATACIÓN DIRECTA</v>
          </cell>
          <cell r="BI160" t="str">
            <v>ANM-159-2025</v>
          </cell>
          <cell r="BJ160" t="str">
            <v>https://community.secop.gov.co/Public/Tendering/OpportunityDetail/Index?noticeUID=CO1.NTC.7463122&amp;isFromPublicArea=True&amp;isModal=False</v>
          </cell>
          <cell r="BK160"/>
          <cell r="BL160"/>
          <cell r="BM160"/>
          <cell r="BN160"/>
          <cell r="BO160"/>
          <cell r="BP160"/>
          <cell r="BQ160"/>
          <cell r="BR160"/>
          <cell r="BS160"/>
          <cell r="BT160"/>
          <cell r="BU160" t="str">
            <v xml:space="preserve">NAZLY VEGA </v>
          </cell>
        </row>
        <row r="161">
          <cell r="A161" t="str">
            <v>ANM-160-2025</v>
          </cell>
          <cell r="B161" t="str">
            <v>EJECUCIÓN</v>
          </cell>
          <cell r="C161">
            <v>45685</v>
          </cell>
          <cell r="D161" t="str">
            <v>BERNARDO ROMERO SORA</v>
          </cell>
          <cell r="E161">
            <v>500016625</v>
          </cell>
          <cell r="F161" t="str">
            <v>ADRIANA LONDOÑO</v>
          </cell>
          <cell r="G161" t="str">
            <v>CONTRATO</v>
          </cell>
          <cell r="H161">
            <v>24635</v>
          </cell>
          <cell r="I161">
            <v>58</v>
          </cell>
          <cell r="J161" t="str">
            <v>PROFESIONAL</v>
          </cell>
          <cell r="K161" t="str">
            <v>CÉDULA DE CIUDADANIA</v>
          </cell>
          <cell r="L161">
            <v>83115922</v>
          </cell>
          <cell r="M161">
            <v>2</v>
          </cell>
          <cell r="N161" t="str">
            <v xml:space="preserve">GRF-prestar servicios profesionales especializados a las actividades de saneamiento de cartera y brindar apoyo a los procesos de mayor
incidencia para la Anm.
</v>
          </cell>
          <cell r="O161" t="str">
            <v>1. Realizar los ajustes de cartera solicitados por los pares y
el Grupo de Cobro Coactivo en los tiempos establecidos en el indicador, de acuerdo con el reparto asignado por el
supervisor durante el mes, para lo cual el contratista deberá gestionar el 100% del reparto asignado mensualmente
2. Apoyar en el análisis, depuración de las devoluciones que tiene a cargo la Agencia 3. Gestionar la identificación del 100% de los recaudos que le sean asignados dentro del mes
4. Apoyar con la depuración, análisis y presentación del informe mensual de las cuentas contables que le sean
asignadas y realizar cruce con la cartera
que tiene la Entidad
5. Apoyar directamente en la formulación y expedición de informes que se requieran a nivel interno y externo.
6. Apoyar la ejecución de los procedimientos contables y financieros
7. Cargar todos los documentos producto de su gestión en la carpeta compartida
8. Mantener actualizado (en cargue, tramite, gestión) el usuario de Sistema de Gestión Documental (SGD), con el fin de
que el
supervisor al menos cada tres meses pueda verificar el cumplimiento de la obligación y autorizar el pago
9. Apoyar en la consolidación y elaboración de boletín de deudores morosos del estado (mayo y noviembre) y atender
respuestas a los oficios relacionados con el boletín.</v>
          </cell>
          <cell r="P161">
            <v>94300000</v>
          </cell>
          <cell r="Q161">
            <v>15825</v>
          </cell>
          <cell r="R161">
            <v>45671</v>
          </cell>
          <cell r="S161"/>
          <cell r="T161"/>
          <cell r="U161"/>
          <cell r="V161" t="str">
            <v>ANM - PROPIOS</v>
          </cell>
          <cell r="W161"/>
          <cell r="X161">
            <v>91566667</v>
          </cell>
          <cell r="Y161" t="str">
            <v>ARIEL RAMIRO POLANIA MEDINA</v>
          </cell>
          <cell r="Z161" t="str">
            <v xml:space="preserve">COORDINADOR (A) GRUPO DE RECURSOS FINANCIEROS </v>
          </cell>
          <cell r="AA161" t="str">
            <v>VAF</v>
          </cell>
          <cell r="AB161"/>
          <cell r="AC161"/>
          <cell r="AD161">
            <v>46022</v>
          </cell>
          <cell r="AE161">
            <v>8200000</v>
          </cell>
          <cell r="AF161">
            <v>79593115</v>
          </cell>
          <cell r="AG161" t="str">
            <v>ARIEL RAMIRO POLANIA MEDINA</v>
          </cell>
          <cell r="AH161" t="str">
            <v xml:space="preserve">COORDINADOR (A) GRUPO DE RECURSOS FINANCIEROS </v>
          </cell>
          <cell r="AI161"/>
          <cell r="AJ161"/>
          <cell r="AK161" t="str">
            <v>Bogotá D.C.</v>
          </cell>
          <cell r="AL161" t="str">
            <v>14 PRESTACIÓN DE SERVICIOS</v>
          </cell>
          <cell r="AM161" t="str">
            <v>HUILA</v>
          </cell>
          <cell r="AN161" t="str">
            <v>SANTA MARIA</v>
          </cell>
          <cell r="AO161" t="str">
            <v>CONTADOR PÚBLICO</v>
          </cell>
          <cell r="AP161" t="str">
            <v>PREGRADO</v>
          </cell>
          <cell r="AQ161"/>
          <cell r="AR161" t="str">
            <v>ANM</v>
          </cell>
          <cell r="AS161" t="str">
            <v>160</v>
          </cell>
          <cell r="AT161">
            <v>2025</v>
          </cell>
          <cell r="AU161">
            <v>80111600</v>
          </cell>
          <cell r="AV161" t="str">
            <v>ASEGURADORA SOLIDARIA DE COLOMBIA</v>
          </cell>
          <cell r="AW161" t="str">
            <v xml:space="preserve">	310-47-994000013522</v>
          </cell>
          <cell r="AX161">
            <v>45686</v>
          </cell>
          <cell r="AY161">
            <v>45686</v>
          </cell>
          <cell r="AZ161">
            <v>45687</v>
          </cell>
          <cell r="BA161">
            <v>26425</v>
          </cell>
          <cell r="BB161">
            <v>45687</v>
          </cell>
          <cell r="BC161" t="str">
            <v>POSITIVA</v>
          </cell>
          <cell r="BD161">
            <v>45687</v>
          </cell>
          <cell r="BE161">
            <v>45687</v>
          </cell>
          <cell r="BF161">
            <v>46022</v>
          </cell>
          <cell r="BG161"/>
          <cell r="BH161" t="str">
            <v>CONTRATACIÓN DIRECTA</v>
          </cell>
          <cell r="BI161" t="str">
            <v>ANM-160-2025</v>
          </cell>
          <cell r="BJ161" t="str">
            <v>https://community.secop.gov.co/Public/Tendering/OpportunityDetail/Index?noticeUID=CO1.NTC.7473864&amp;isFromPublicArea=True&amp;isModal=False</v>
          </cell>
          <cell r="BK161"/>
          <cell r="BL161"/>
          <cell r="BM161"/>
          <cell r="BN161"/>
          <cell r="BO161"/>
          <cell r="BP161"/>
          <cell r="BQ161"/>
          <cell r="BR161"/>
          <cell r="BS161"/>
          <cell r="BT161"/>
          <cell r="BU161" t="str">
            <v xml:space="preserve">VIVIANA GUZMAN </v>
          </cell>
        </row>
        <row r="162">
          <cell r="A162" t="str">
            <v>ANM-161-2025</v>
          </cell>
          <cell r="B162" t="str">
            <v>EJECUCIÓN</v>
          </cell>
          <cell r="C162">
            <v>45684</v>
          </cell>
          <cell r="D162" t="str">
            <v>JESUS DAVID MONROY HERRERA</v>
          </cell>
          <cell r="E162">
            <v>500010425</v>
          </cell>
          <cell r="F162" t="str">
            <v>ADRIANA LONDOÑO</v>
          </cell>
          <cell r="G162" t="str">
            <v>CONTRATO</v>
          </cell>
          <cell r="H162">
            <v>36357</v>
          </cell>
          <cell r="I162">
            <v>26</v>
          </cell>
          <cell r="J162" t="str">
            <v>PROFESIONAL</v>
          </cell>
          <cell r="K162" t="str">
            <v>CÉDULA DE CIUDADANIA</v>
          </cell>
          <cell r="L162">
            <v>1073720479</v>
          </cell>
          <cell r="M162">
            <v>1</v>
          </cell>
          <cell r="N162" t="str">
            <v>PRESTAR SERVICIOS PROFESIONALES a la Gestión del Grupo de Recursos Financieros para apoyar las actividades de la Cadena presupuestal.</v>
          </cell>
          <cell r="O162" t="str">
            <v>1. PSP al GRF con la verificación de los estados de cuenta
de los títulos mineros respecto a las obligaciones de canon superficiario,
intereses y multas, de tal manera que permita realizar la actualización y/o depuración de la información en los estados
financieros de la entidad.
2. Apoyar en los procedimientos contables y financieros.
3. Apoyar al GRF en la actualización de los sistemas de información de cartera y/o estados financieros de la entidad.
4. Apoyar el registro y reporte de los documentos soportes con no obligados a facturar con una periodicidad semanal,
correspondiente a las legalizaciones de comisiones y pagos de contratistas con recursos SGR.
5. Realizar conciliaciones de saldos de las cuentas contables del Activo y del Pasivo versus los saldos de los aplicativos
auxiliares.
6.Apoyar al Grupo de Recursos Financieros con el registro de obligaciones presupuestales en los aplicativos oficiales Siif
Nación y/o SPGR.
7. Realizar la aplicación contable de cada una de las partidas, una vez se haya identificado el concepto al que
pertenecen y se hayan
obtenido los soportes adecuados para la aplicación.
8. Participar en las sesiones de trabajo, comités internos, y demás espacios de socialización en donde esté
reglamentada su
participación.
9. Presentar los informes que le indique el Supervisor del Contrato, que se derivan de su objeto contractual.
10. Cargar todos documentos producto de su gestión en la carpeta compartida.
11. Mantener actualizado (en cargue, tramite, gestión) el usuario de Sistema de Gestión Documental (SGD), con el fin de
que el
supervisor al menos cada tres meses pueda verificar el cumplimiento de la obligación y autorizar el pago.</v>
          </cell>
          <cell r="P162">
            <v>56833333</v>
          </cell>
          <cell r="Q162">
            <v>14325</v>
          </cell>
          <cell r="R162">
            <v>45671</v>
          </cell>
          <cell r="S162"/>
          <cell r="T162"/>
          <cell r="U162"/>
          <cell r="V162" t="str">
            <v>ANM - PROPIOS</v>
          </cell>
          <cell r="W162"/>
          <cell r="X162">
            <v>55004211</v>
          </cell>
          <cell r="Y162" t="str">
            <v>ARIEL RAMIRO POLANIA MEDINA</v>
          </cell>
          <cell r="Z162" t="str">
            <v xml:space="preserve">COORDINADOR (A) GRUPO DE RECURSOS FINANCIEROS </v>
          </cell>
          <cell r="AA162" t="str">
            <v>VAF</v>
          </cell>
          <cell r="AB162"/>
          <cell r="AC162"/>
          <cell r="AD162">
            <v>46022</v>
          </cell>
          <cell r="AE162">
            <v>4940498</v>
          </cell>
          <cell r="AF162">
            <v>79593115</v>
          </cell>
          <cell r="AG162" t="str">
            <v>ARIEL RAMIRO POLANIA MEDINA</v>
          </cell>
          <cell r="AH162" t="str">
            <v xml:space="preserve">COORDINADOR (A) GRUPO DE RECURSOS FINANCIEROS </v>
          </cell>
          <cell r="AI162"/>
          <cell r="AJ162"/>
          <cell r="AK162" t="str">
            <v>Bogotá D.C.</v>
          </cell>
          <cell r="AL162" t="str">
            <v>14 PRESTACIÓN DE SERVICIOS</v>
          </cell>
          <cell r="AM162" t="str">
            <v>BOGOTÁ D.C.</v>
          </cell>
          <cell r="AN162" t="str">
            <v>BOGOTÁ D.C</v>
          </cell>
          <cell r="AO162" t="str">
            <v>CONTADOR PÚBLICO</v>
          </cell>
          <cell r="AP162" t="str">
            <v>PREGRADO</v>
          </cell>
          <cell r="AQ162"/>
          <cell r="AR162" t="str">
            <v>ANM</v>
          </cell>
          <cell r="AS162" t="str">
            <v>161</v>
          </cell>
          <cell r="AT162">
            <v>2025</v>
          </cell>
          <cell r="AU162">
            <v>80111600</v>
          </cell>
          <cell r="AV162" t="str">
            <v>ASEGURADORA SOLIDARIA DE COLOMBIA</v>
          </cell>
          <cell r="AW162" t="str">
            <v>310 47 994000013518</v>
          </cell>
          <cell r="AX162">
            <v>45685</v>
          </cell>
          <cell r="AY162">
            <v>45686</v>
          </cell>
          <cell r="AZ162">
            <v>45686</v>
          </cell>
          <cell r="BA162">
            <v>24125</v>
          </cell>
          <cell r="BB162">
            <v>45686</v>
          </cell>
          <cell r="BC162" t="str">
            <v>POSITIVA</v>
          </cell>
          <cell r="BD162">
            <v>45687</v>
          </cell>
          <cell r="BE162">
            <v>45687</v>
          </cell>
          <cell r="BF162">
            <v>46022</v>
          </cell>
          <cell r="BG162"/>
          <cell r="BH162" t="str">
            <v>CONTRATACIÓN DIRECTA</v>
          </cell>
          <cell r="BI162" t="str">
            <v>ANM-161-2025</v>
          </cell>
          <cell r="BJ162" t="str">
            <v>https://community.secop.gov.co/Public/Tendering/OpportunityDetail/Index?noticeUID=CO1.NTC.7465525&amp;isFromPublicArea=True&amp;isModal=False</v>
          </cell>
          <cell r="BK162"/>
          <cell r="BL162"/>
          <cell r="BM162"/>
          <cell r="BN162"/>
          <cell r="BO162"/>
          <cell r="BP162"/>
          <cell r="BQ162"/>
          <cell r="BR162"/>
          <cell r="BS162"/>
          <cell r="BT162"/>
          <cell r="BU162" t="str">
            <v xml:space="preserve">NAZLY VEGA </v>
          </cell>
        </row>
        <row r="163">
          <cell r="A163" t="str">
            <v>ANM-162-2025</v>
          </cell>
          <cell r="B163" t="str">
            <v>EJECUCIÓN</v>
          </cell>
          <cell r="C163">
            <v>45684</v>
          </cell>
          <cell r="D163" t="str">
            <v>GUILLERMO MORALES MELO</v>
          </cell>
          <cell r="E163">
            <v>500010725</v>
          </cell>
          <cell r="F163" t="str">
            <v>ADRIANA LONDOÑO</v>
          </cell>
          <cell r="G163" t="str">
            <v>CONTRATO</v>
          </cell>
          <cell r="H163">
            <v>24444</v>
          </cell>
          <cell r="I163">
            <v>58</v>
          </cell>
          <cell r="J163" t="str">
            <v>PROFESIONAL</v>
          </cell>
          <cell r="K163" t="str">
            <v>CÉDULA DE CIUDADANIA</v>
          </cell>
          <cell r="L163">
            <v>79401606</v>
          </cell>
          <cell r="M163">
            <v>1</v>
          </cell>
          <cell r="N163" t="str">
            <v xml:space="preserve">GRF-prestar servicios profesionales especializados a las actividades de saneamiento de cartera y brindar apoyo a los procesos de
mayor incidencia para la Anm
</v>
          </cell>
          <cell r="O163" t="str">
            <v>1. Apoyar técnicamente al Grupo de Servicios administrativos en la estructuración de las diferentes etapas de las modalidades de selección de conformidad con lo señalado en las disposiciones legales vigentes y en el Manual de
Contratación de la entidad y brindar conceptos desde el criterio técnico cuando se requiera sobre los asuntos a cargo del
Grupo de Servicios administrativos.
2. Recopilar y consolidar, planos, memorias, especificaciones técnicas y demás documentos necesarios para los
procesos de estructuración, concurso, ejecución, adquisición de permisos, licencias y liquidación derivados del convenio
celebrado con Enterritorio.
3. proyectar la respuesta a las solicitudes realizadas por la ciudadanía desde el componente técnico con relación con
el convenio celebrado con Enterritorio y lo relacionado con la estación de salvamento de Amaga.
4. Evaluar las propuestas que sean presentadas dentro del trámite de los procesos de selección asignados por la
supervisión, y conceptuar en asuntos contractuales, garantizando la correcta aplicación de normas y procedimientos
vigentes que sean de responsabilidad del Grupo.
5. Realizar seguimiento y apoyar la gestión de permisos y licencias de los proyectos asignados, incluyendo la
suscripción de documentos que así lo requieran en el desarrollo de los mencionados tramites.
6. Apoyar a la supervisión en los aspectos técnicos de los proyectos asignados, elaborando documentos técnicos o
administrativos, así como plantear alternativas de solución viables técnica y económicamente resolviendo por escrito
consultas, observaciones y reclamos que se presenten durante la ejecución del contrato.
7. Apoyar la supervisión de los contratos del Grupo de Servicios Administrativos de acuerdo con la asignación que
para el efecto realice el Supervisor del Contrato, relacionados con el convenio celebrado con Enterritorio y lo relacionado
con la estación de salvamento de Amaga.
8. Realizar los procesos contractuales cuyo objeto tenga relación con la nueva sede que incluyen el trasteo, entrega sede
actual y puesta en operación.</v>
          </cell>
          <cell r="P163">
            <v>126500000</v>
          </cell>
          <cell r="Q163">
            <v>26125</v>
          </cell>
          <cell r="R163">
            <v>45674</v>
          </cell>
          <cell r="S163"/>
          <cell r="T163"/>
          <cell r="U163"/>
          <cell r="V163" t="str">
            <v>ANM - PROPIOS</v>
          </cell>
          <cell r="W163"/>
          <cell r="X163">
            <v>123566667</v>
          </cell>
          <cell r="Y163" t="str">
            <v>OCTAVIO SERRANO SUAREZ</v>
          </cell>
          <cell r="Z163" t="str">
            <v>COORDINADOR (A) GRUPO DE SERVICIOS ADMINISTRATIVOS</v>
          </cell>
          <cell r="AA163" t="str">
            <v>VAF</v>
          </cell>
          <cell r="AB163"/>
          <cell r="AC163"/>
          <cell r="AD163">
            <v>46022</v>
          </cell>
          <cell r="AE163">
            <v>11000000</v>
          </cell>
          <cell r="AF163">
            <v>79789293</v>
          </cell>
          <cell r="AG163" t="str">
            <v xml:space="preserve">OCTAVIO SERRANO SUAREZ </v>
          </cell>
          <cell r="AH163" t="str">
            <v>COORDINADOR (A) GRUPO DE SERVICIOS ADMINISTRATIVOS</v>
          </cell>
          <cell r="AI163"/>
          <cell r="AJ163"/>
          <cell r="AK163" t="str">
            <v>Bogotá D.C.</v>
          </cell>
          <cell r="AL163" t="str">
            <v>14 PRESTACIÓN DE SERVICIOS</v>
          </cell>
          <cell r="AM163" t="str">
            <v>CUNDINAMARCA</v>
          </cell>
          <cell r="AN163" t="str">
            <v>SANTA FE</v>
          </cell>
          <cell r="AO163" t="str">
            <v>INGENIERO CIVIL</v>
          </cell>
          <cell r="AP163" t="str">
            <v>ESPECIALIZACIÓN</v>
          </cell>
          <cell r="AQ163"/>
          <cell r="AR163" t="str">
            <v>ANM</v>
          </cell>
          <cell r="AS163" t="str">
            <v>162</v>
          </cell>
          <cell r="AT163">
            <v>2025</v>
          </cell>
          <cell r="AU163">
            <v>80111600</v>
          </cell>
          <cell r="AV163" t="str">
            <v>SEGUROS DEL ESTADO S.A.</v>
          </cell>
          <cell r="AW163" t="str">
            <v>11-44-101246973</v>
          </cell>
          <cell r="AX163">
            <v>45685</v>
          </cell>
          <cell r="AY163">
            <v>45686</v>
          </cell>
          <cell r="AZ163">
            <v>45687</v>
          </cell>
          <cell r="BA163">
            <v>24725</v>
          </cell>
          <cell r="BB163">
            <v>45686</v>
          </cell>
          <cell r="BC163" t="str">
            <v>POSITIVA</v>
          </cell>
          <cell r="BD163">
            <v>45688</v>
          </cell>
          <cell r="BE163">
            <v>45688</v>
          </cell>
          <cell r="BF163">
            <v>46022</v>
          </cell>
          <cell r="BG163"/>
          <cell r="BH163" t="str">
            <v>CONTRATACIÓN DIRECTA</v>
          </cell>
          <cell r="BI163" t="str">
            <v>ANM-162-2025</v>
          </cell>
          <cell r="BJ163" t="str">
            <v>https://community.secop.gov.co/Public/Tendering/OpportunityDetail/Index?noticeUID=CO1.NTC.7461568&amp;isFromPublicArea=True&amp;isModal=FalseQ</v>
          </cell>
          <cell r="BK163"/>
          <cell r="BL163"/>
          <cell r="BM163"/>
          <cell r="BN163"/>
          <cell r="BO163"/>
          <cell r="BP163"/>
          <cell r="BQ163"/>
          <cell r="BR163"/>
          <cell r="BS163"/>
          <cell r="BT163"/>
          <cell r="BU163" t="str">
            <v xml:space="preserve">VIVIANA GUZMAN </v>
          </cell>
        </row>
        <row r="164">
          <cell r="A164" t="str">
            <v>ANM-163-2025</v>
          </cell>
          <cell r="B164" t="str">
            <v>EJECUCIÓN</v>
          </cell>
          <cell r="C164">
            <v>45692</v>
          </cell>
          <cell r="D164" t="str">
            <v>FABIO RODRIGO PACHON AREVALO</v>
          </cell>
          <cell r="E164">
            <v>130005425</v>
          </cell>
          <cell r="F164" t="str">
            <v>PAULA ANDREA PIÑEROS CUESTA</v>
          </cell>
          <cell r="G164" t="str">
            <v>CONTRATO</v>
          </cell>
          <cell r="H164">
            <v>29776</v>
          </cell>
          <cell r="I164">
            <v>44</v>
          </cell>
          <cell r="J164" t="str">
            <v>PROFESIONAL</v>
          </cell>
          <cell r="K164" t="str">
            <v>CÉDULA DE CIUDADANIA</v>
          </cell>
          <cell r="L164">
            <v>80217783</v>
          </cell>
          <cell r="M164">
            <v>2</v>
          </cell>
          <cell r="N164" t="str">
            <v xml:space="preserve">Prestar servicios profesionales para apoyar las actividades de mantenimiento, monitoreo, actualización y optimización de la plataforma de comunicaciones y seguridad informática, necesarias para el cumplimiento de las labores de la ANM. </v>
          </cell>
          <cell r="O164" t="str">
            <v>1. Apoyar la realización de actividades de administración, configuración, monitoreo y soporte de la infraestructura
tecnológica relacionada con conectividad, red de datos y seguridad perimetral, que soporta los sistemas de información
de la Entidad y demás servicios tecnológicos de la ANM, principalmente los derivados de la labor de fiscalización; tanto
del centro de datos principal de la ANM, como del centro de datos alterno que se implemente en la Entidad.
2. Apoyar el seguimiento a las actividades adelantadas por el proveedor de Seguridad de la Información y con su
apoyo velar por la seguridad de la plataforma tecnológica de la ANM.
3. Apoyar las actividades de actualización, soporte y de remediación de vulnerabilidades de seguridad sobre los
componentes de la infraestructura tecnológica de seguridad informática que soportan los sistemas de información y
servicios tecnológicos de la ANM, principalmente los derivados de la labor de fiscalización.
4. Apoyar la estrategia de los sistemas de comunicación que permitan la continuidad del negocio, así como,
actualizar o generar la documentación correspondiente a los servicios administrados.
5. Apoyar con reportes, atención y documentar oportunamente en la Herramienta de Gestión de Incidentes de la OTIANM
todos los incidentes, cambios y requerimientos identificados, realizando la gestión, documentación y cierre de los
casos asignados, principalmente los referentes a la labor de fiscalización que se generen durante la vigencia del
contrato, siguiendo los procedimientos de la Oficina de Tecnología e Información de la ANM.
6. Apoyar técnicamente la supervisión de los contratos, convenios y/órdenes de compra relacionados con el objeto y
obligaciones a ejecutar, cuando se la requiera la Supervisión del contrato. Contar con el equipo de cómputo y los
elementos de protección personal necesarios para la prestación del servicio.
7. Apoyar a la Oficina de Tecnología e Información en la estructuración, elaboración de los documentos
precontractuales, evaluación y seguimiento de la ejecución de los contratos tecnológicos, en temas relacionados con el
objeto del contrato. Así como en la proyección de respuestas a requerimientos y/o solicitudes cuando le sea requerido
por el supervisor, incluyendo los informes de ejecución mensual e informe final.
8. Asistir y/o participar en las reuniones, comités, talleres, procesos auditores, mesas de trabajo, socializaciones y
demás eventos que se requieran para el cumplimiento de sus obligaciones, incluyendo aquellos que indiquen
presencialidad.</v>
          </cell>
          <cell r="P164">
            <v>101200000</v>
          </cell>
          <cell r="Q164">
            <v>9425</v>
          </cell>
          <cell r="R164">
            <v>45671</v>
          </cell>
          <cell r="S164"/>
          <cell r="T164"/>
          <cell r="U164"/>
          <cell r="V164" t="str">
            <v>ANM - PROPIOS</v>
          </cell>
          <cell r="W164"/>
          <cell r="X164">
            <v>99146667</v>
          </cell>
          <cell r="Y164" t="str">
            <v xml:space="preserve">MARIA CATALINA PÉREZ LÓPEZ </v>
          </cell>
          <cell r="Z164" t="str">
            <v xml:space="preserve">JEFE DE TECNOLOGÍA E INFORMACIÓN </v>
          </cell>
          <cell r="AA164" t="str">
            <v>OTI</v>
          </cell>
          <cell r="AB164"/>
          <cell r="AC164"/>
          <cell r="AD164">
            <v>46022</v>
          </cell>
          <cell r="AE164">
            <v>8800000</v>
          </cell>
          <cell r="AF164">
            <v>52177398</v>
          </cell>
          <cell r="AG164" t="str">
            <v>ANDREA BIBIANA PEÑA GÓMEZ</v>
          </cell>
          <cell r="AH164" t="str">
            <v xml:space="preserve">COORDINADOR (A)GRUPO ADMINISTRACIÓN DE INFRAESTRUCTURA E INCIDENTES TECNOLOGICOS </v>
          </cell>
          <cell r="AI164"/>
          <cell r="AJ164"/>
          <cell r="AK164" t="str">
            <v>Bogotá D.C.</v>
          </cell>
          <cell r="AL164" t="str">
            <v>14 PRESTACIÓN DE SERVICIOS</v>
          </cell>
          <cell r="AM164" t="str">
            <v>BOGOTÁ D.C.</v>
          </cell>
          <cell r="AN164" t="str">
            <v>BOGOTÁ D.C</v>
          </cell>
          <cell r="AO164" t="str">
            <v>INGENIERO DE SISTEMAS</v>
          </cell>
          <cell r="AP164" t="str">
            <v>ESPECIALIZACIÓN</v>
          </cell>
          <cell r="AQ164"/>
          <cell r="AR164" t="str">
            <v>ANM</v>
          </cell>
          <cell r="AS164" t="str">
            <v>163</v>
          </cell>
          <cell r="AT164">
            <v>2025</v>
          </cell>
          <cell r="AU164">
            <v>80111600</v>
          </cell>
          <cell r="AV164" t="str">
            <v>SEGUROS DEL ESTADO S.A.</v>
          </cell>
          <cell r="AW164" t="str">
            <v>21-46-101106517</v>
          </cell>
          <cell r="AX164">
            <v>45684</v>
          </cell>
          <cell r="AY164">
            <v>45684</v>
          </cell>
          <cell r="AZ164">
            <v>45685</v>
          </cell>
          <cell r="BA164">
            <v>22625</v>
          </cell>
          <cell r="BB164">
            <v>45685</v>
          </cell>
          <cell r="BC164" t="str">
            <v>POSITIVA</v>
          </cell>
          <cell r="BD164">
            <v>45687</v>
          </cell>
          <cell r="BE164">
            <v>45687</v>
          </cell>
          <cell r="BF164">
            <v>46022</v>
          </cell>
          <cell r="BG164"/>
          <cell r="BH164" t="str">
            <v>CONTRATACIÓN DIRECTA</v>
          </cell>
          <cell r="BI164" t="str">
            <v>ANM-163-2025</v>
          </cell>
          <cell r="BJ164" t="str">
            <v>https://community.secop.gov.co/Public/Tendering/OpportunityDetail/Index?noticeUID=CO1.NTC.7455113&amp;isFromPublicArea=True&amp;isModal=False</v>
          </cell>
          <cell r="BK164"/>
          <cell r="BL164"/>
          <cell r="BM164"/>
          <cell r="BN164"/>
          <cell r="BO164"/>
          <cell r="BP164"/>
          <cell r="BQ164"/>
          <cell r="BR164"/>
          <cell r="BS164"/>
          <cell r="BT164"/>
          <cell r="BU164" t="str">
            <v xml:space="preserve">NAZLY VEGA </v>
          </cell>
        </row>
        <row r="165">
          <cell r="A165" t="str">
            <v>ANM-164-2025</v>
          </cell>
          <cell r="B165" t="str">
            <v>EJECUCIÓN</v>
          </cell>
          <cell r="C165">
            <v>45687</v>
          </cell>
          <cell r="D165" t="str">
            <v>PAOLA ANDREA ARCILA AYURE</v>
          </cell>
          <cell r="E165">
            <v>500010825</v>
          </cell>
          <cell r="F165" t="str">
            <v>ALFONSO LUIS MONTES OTERO</v>
          </cell>
          <cell r="G165" t="str">
            <v>CONTRATO</v>
          </cell>
          <cell r="H165">
            <v>31012</v>
          </cell>
          <cell r="I165">
            <v>40</v>
          </cell>
          <cell r="J165" t="str">
            <v>PROFESIONAL</v>
          </cell>
          <cell r="K165" t="str">
            <v>CÉDULA DE CIUDADANIA</v>
          </cell>
          <cell r="L165">
            <v>53029578</v>
          </cell>
          <cell r="M165">
            <v>4</v>
          </cell>
          <cell r="N165" t="str">
            <v xml:space="preserve">PRESTAR SERVICIOS PROFESIONALES a la Gestión del Grupo de Recursos Financieros para apoyar la gestion financiera en el
registro de obligaciones presupuestales y legalizacion de comisiones
</v>
          </cell>
          <cell r="O165" t="str">
            <v>1. Apoyar al Grupo de Recursos Financieros en la conciliación de saldos de la cuenta de deudores de forma mensual.
2. Consultar en los diferentes sistemas de la ANM, información correspondiente a las diferentes transacciones asignadas
3. Apoyar al grupo de Recursos Financieros, en el análisis y ejecución de los ajustes que deban realizarse en el sistema
que
establezca la entidad, para depurar y actualizar los saldos de la cuenta de deudores.
4. Apoyar el análisis, seguimiento y conciliación de las cuentas del Activo y del Pasivo que afectan los registros de los
hechos económicos relacionados con el recaudo y giro de los recursos al Sistema General de Regalías.
5. Apoyar en la consolidación, registro, cargue y revisión de los documentos soportes con no obligados a facturar con
una periodicidad semanal.
6. Realizar validaciones con las áreas involucradas en el flujo del proceso de la contabilización normal de las partidas,
para obtener los soportes necesarios y proceder a la toma de decisiones.
7. Apoyar al Grupo de Recursos Financieros con el registro de cuentas por pagar, obligaciones presupuestales en los
aplicativos oficiales Siif Nación y/o SPGR.
8. Participar en las sesiones de trabajo, comités internos, y demás espacios de socialización en donde esté
reglamentada su
participación.
9. Apoyar la ejecución de los procedimientos a cargo del GRF.
10. Presentar los informes que le indique el Supervisor del Contrato, que se derivan de su objeto contractual.
11. Cargar todos documentos producto de su gestión en la carpeta compartida
12. Mantener actualizado (en cargue, tramite, gestión) el usuario de Sistema de Gestión Documental (SGD), con el fin de
que el supervisor al menos cada tres meses pueda verificar el cumplimiento de la obligación y autorizar el pago</v>
          </cell>
          <cell r="P165">
            <v>74750000</v>
          </cell>
          <cell r="Q165">
            <v>14425</v>
          </cell>
          <cell r="R165">
            <v>45671</v>
          </cell>
          <cell r="S165"/>
          <cell r="T165"/>
          <cell r="U165"/>
          <cell r="V165" t="str">
            <v>ANM - PROPIOS</v>
          </cell>
          <cell r="W165"/>
          <cell r="X165">
            <v>68730910</v>
          </cell>
          <cell r="Y165" t="str">
            <v>ARIEL RAMIRO POLANIA MEDINA</v>
          </cell>
          <cell r="Z165" t="str">
            <v xml:space="preserve">COORDINADOR (A) GRUPO DE RECURSOS FINANCIEROS </v>
          </cell>
          <cell r="AA165" t="str">
            <v>VAF</v>
          </cell>
          <cell r="AB165"/>
          <cell r="AC165"/>
          <cell r="AD165">
            <v>46022</v>
          </cell>
          <cell r="AE165">
            <v>6173435</v>
          </cell>
          <cell r="AF165">
            <v>79593115</v>
          </cell>
          <cell r="AG165" t="str">
            <v>ARIEL RAMIRO POLANIA MEDINA</v>
          </cell>
          <cell r="AH165" t="str">
            <v xml:space="preserve">COORDINADOR (A) GRUPO DE RECURSOS FINANCIEROS </v>
          </cell>
          <cell r="AI165"/>
          <cell r="AJ165"/>
          <cell r="AK165" t="str">
            <v>Bogotá D.C.</v>
          </cell>
          <cell r="AL165" t="str">
            <v>14 PRESTACIÓN DE SERVICIOS</v>
          </cell>
          <cell r="AM165" t="str">
            <v>BOGOTÁ D.C.</v>
          </cell>
          <cell r="AN165" t="str">
            <v>BOGOTÁ</v>
          </cell>
          <cell r="AO165" t="str">
            <v>CONTADOR PÚBLICO</v>
          </cell>
          <cell r="AP165" t="str">
            <v>PREGRADO</v>
          </cell>
          <cell r="AQ165"/>
          <cell r="AR165" t="str">
            <v>ANM</v>
          </cell>
          <cell r="AS165" t="str">
            <v>164</v>
          </cell>
          <cell r="AT165">
            <v>2025</v>
          </cell>
          <cell r="AU165">
            <v>80111600</v>
          </cell>
          <cell r="AV165" t="str">
            <v>COMPAÑIA MUNDIAL DE SEGUROS S.A.</v>
          </cell>
          <cell r="AW165" t="str">
            <v>CSC-100051537</v>
          </cell>
          <cell r="AX165">
            <v>45684</v>
          </cell>
          <cell r="AY165">
            <v>45685</v>
          </cell>
          <cell r="AZ165">
            <v>45685</v>
          </cell>
          <cell r="BA165">
            <v>23725</v>
          </cell>
          <cell r="BB165">
            <v>45685</v>
          </cell>
          <cell r="BC165" t="str">
            <v>POSITIVA</v>
          </cell>
          <cell r="BD165">
            <v>45687</v>
          </cell>
          <cell r="BE165">
            <v>45687</v>
          </cell>
          <cell r="BF165">
            <v>46022</v>
          </cell>
          <cell r="BG165"/>
          <cell r="BH165" t="str">
            <v>CONTRATACIÓN DIRECTA</v>
          </cell>
          <cell r="BI165" t="str">
            <v>ANM-164-2025</v>
          </cell>
          <cell r="BJ165" t="str">
            <v>https://community.secop.gov.co/Public/Tendering/OpportunityDetail/Index?noticeUID=CO1.NTC.7460367&amp;isFromPublicArea=True&amp;isModal=False</v>
          </cell>
          <cell r="BK165"/>
          <cell r="BL165"/>
          <cell r="BM165"/>
          <cell r="BN165"/>
          <cell r="BO165"/>
          <cell r="BP165"/>
          <cell r="BQ165"/>
          <cell r="BR165"/>
          <cell r="BS165"/>
          <cell r="BT165"/>
          <cell r="BU165" t="str">
            <v xml:space="preserve">VIVIANA GUZMAN </v>
          </cell>
        </row>
        <row r="166">
          <cell r="A166" t="str">
            <v>ANM-165-2025</v>
          </cell>
          <cell r="B166" t="str">
            <v>EJECUCIÓN</v>
          </cell>
          <cell r="C166">
            <v>45698</v>
          </cell>
          <cell r="D166" t="str">
            <v>JENNY KATHERINE RUIZ MORA</v>
          </cell>
          <cell r="E166">
            <v>400012725</v>
          </cell>
          <cell r="F166" t="str">
            <v>YOANA MUÑOZ AVENDAÑO</v>
          </cell>
          <cell r="G166" t="str">
            <v>CONTRATO</v>
          </cell>
          <cell r="H166">
            <v>30481</v>
          </cell>
          <cell r="I166">
            <v>42</v>
          </cell>
          <cell r="J166" t="str">
            <v>PROFESIONAL</v>
          </cell>
          <cell r="K166" t="str">
            <v>CÉDULA DE CIUDADANIA</v>
          </cell>
          <cell r="L166">
            <v>37290748</v>
          </cell>
          <cell r="M166">
            <v>8</v>
          </cell>
          <cell r="N166" t="str">
            <v xml:space="preserve">Prestar servicios profesionales para brindar orientación legal a pequeños mineros o mineros tradicionales y proyectar respuestas relacionadas con el fortalecimiento a los procesos de formalización bajo esquemas asociativos. </v>
          </cell>
          <cell r="O166" t="str">
            <v>1. Brindar orientación legal a pequeños mineros o mineros tradicionales y proyectar las respuestas a peticiones,
memorandos, oficios y demás documentos que le sean asignadas, procurando el impuso y socialización de procesos de
formalización bajo esquemas asociativos.
2. Mantener actualizada la tabla de control de datos de peticionarios, así como la de peticiones, quejas, reclamos,
sugerencias recursos o solicitudes, con respecto a lo asignado y descargar del SGD y o cualquier otra plataforma
existente en la entidad los tramites que hayan sido resueltos.
3. Elaborar los documentos que sean necesarios para adelantar, impulsar o soportar los trámites jurídicos, derivados
de la ejecución del proyecto de inversión o del desarrolla de los procesos misionales del grupo de fomento que le que le
sean asignados, conforme al objeto contractual.
4. Presentar los informes o hacer los registros de información que le sean requeridos de conformidad con las
obligaciones contractuales.
5. Asistir y participar en los comités, reuniones, talleres, juntas y demás eventos que indique el supervisor y se
relacione con el objeto del contrato_x000D_</v>
          </cell>
          <cell r="P166">
            <v>57811640</v>
          </cell>
          <cell r="Q166">
            <v>41025</v>
          </cell>
          <cell r="R166">
            <v>45678</v>
          </cell>
          <cell r="S166"/>
          <cell r="T166"/>
          <cell r="U166"/>
          <cell r="V166" t="str">
            <v>ANM - PROPIOS</v>
          </cell>
          <cell r="W166"/>
          <cell r="X166">
            <v>57811640</v>
          </cell>
          <cell r="Y166" t="str">
            <v>LAURA CAMILA RAMOS DÍAZ</v>
          </cell>
          <cell r="Z166" t="str">
            <v xml:space="preserve">VICEPRSIDENTE DE PROMOCIÓN Y FOMENTO </v>
          </cell>
          <cell r="AA166" t="str">
            <v>VPF</v>
          </cell>
          <cell r="AB166">
            <v>10</v>
          </cell>
          <cell r="AC166"/>
          <cell r="AD166"/>
          <cell r="AE166">
            <v>5781164</v>
          </cell>
          <cell r="AF166">
            <v>1010176046</v>
          </cell>
          <cell r="AG166" t="str">
            <v>DAVID FERNANDO SÁNCHEZ MORENO</v>
          </cell>
          <cell r="AH166" t="str">
            <v>COORDINADOR (A) GRUPO DE FOMENTO</v>
          </cell>
          <cell r="AI166"/>
          <cell r="AJ166"/>
          <cell r="AK166" t="str">
            <v>Bogotá D.C.</v>
          </cell>
          <cell r="AL166" t="str">
            <v>14 PRESTACIÓN DE SERVICIOS</v>
          </cell>
          <cell r="AM166" t="str">
            <v>NORTE DE SANTANDER</v>
          </cell>
          <cell r="AN166" t="str">
            <v>LABATECA</v>
          </cell>
          <cell r="AO166" t="str">
            <v>DERECHO</v>
          </cell>
          <cell r="AP166" t="str">
            <v>ESPECIALIZACIÓN</v>
          </cell>
          <cell r="AQ166"/>
          <cell r="AR166" t="str">
            <v>ANM</v>
          </cell>
          <cell r="AS166" t="str">
            <v>165</v>
          </cell>
          <cell r="AT166">
            <v>2025</v>
          </cell>
          <cell r="AU166">
            <v>80111600</v>
          </cell>
          <cell r="AV166" t="str">
            <v>SEGUROS DEL ESTADO S.A.</v>
          </cell>
          <cell r="AW166" t="str">
            <v>17-46-101048023</v>
          </cell>
          <cell r="AX166">
            <v>45686</v>
          </cell>
          <cell r="AY166">
            <v>45686</v>
          </cell>
          <cell r="AZ166">
            <v>45687</v>
          </cell>
          <cell r="BA166">
            <v>26625</v>
          </cell>
          <cell r="BB166">
            <v>45687</v>
          </cell>
          <cell r="BC166" t="str">
            <v>POSITIVA</v>
          </cell>
          <cell r="BD166">
            <v>45688</v>
          </cell>
          <cell r="BE166">
            <v>45688</v>
          </cell>
          <cell r="BF166">
            <v>45990</v>
          </cell>
          <cell r="BG166"/>
          <cell r="BH166" t="str">
            <v>CONTRATACIÓN DIRECTA</v>
          </cell>
          <cell r="BI166" t="str">
            <v>ANM-165-2025</v>
          </cell>
          <cell r="BJ166" t="str">
            <v>https://community.secop.gov.co/Public/Tendering/OpportunityDetail/Index?noticeUID=CO1.NTC.7473489&amp;isFromPublicArea=True&amp;isModal=False</v>
          </cell>
          <cell r="BK166"/>
          <cell r="BL166"/>
          <cell r="BM166"/>
          <cell r="BN166"/>
          <cell r="BO166"/>
          <cell r="BP166"/>
          <cell r="BQ166"/>
          <cell r="BR166"/>
          <cell r="BS166"/>
          <cell r="BT166"/>
          <cell r="BU166" t="str">
            <v xml:space="preserve">NAZLY VEGA </v>
          </cell>
        </row>
        <row r="167">
          <cell r="A167" t="str">
            <v>ANM-166-2025</v>
          </cell>
          <cell r="B167" t="str">
            <v>EJECUCIÓN</v>
          </cell>
          <cell r="C167">
            <v>45686</v>
          </cell>
          <cell r="D167" t="str">
            <v>TIXON ANDRES ANGEL GARZON</v>
          </cell>
          <cell r="E167">
            <v>500015125</v>
          </cell>
          <cell r="F167" t="str">
            <v>ANDRÉS GÓMEZ HERRERA</v>
          </cell>
          <cell r="G167" t="str">
            <v>CONTRATO</v>
          </cell>
          <cell r="H167">
            <v>32414</v>
          </cell>
          <cell r="I167">
            <v>36</v>
          </cell>
          <cell r="J167" t="str">
            <v>APOYO A LA GESTIÓN</v>
          </cell>
          <cell r="K167" t="str">
            <v>CÉDULA DE CIUDADANIA</v>
          </cell>
          <cell r="L167">
            <v>1012347196</v>
          </cell>
          <cell r="M167">
            <v>1</v>
          </cell>
          <cell r="N167" t="str">
            <v>Prestar servicios de apoyo a la gestión al GGTH en los procesos administrativos, presupuestales y financieros relacionados con los procedimientos del Grupo de Gestión del Talento Humano</v>
          </cell>
          <cell r="O167"/>
          <cell r="P167"/>
          <cell r="Q167">
            <v>21325</v>
          </cell>
          <cell r="R167">
            <v>45674</v>
          </cell>
          <cell r="S167"/>
          <cell r="T167"/>
          <cell r="U167"/>
          <cell r="V167" t="str">
            <v>ANM - PROPIOS</v>
          </cell>
          <cell r="W167"/>
          <cell r="X167">
            <v>11694660</v>
          </cell>
          <cell r="Y167" t="str">
            <v>FREDDY MAURICE CORTÉS ZEA</v>
          </cell>
          <cell r="Z167" t="str">
            <v xml:space="preserve">COORDINADOR (A) GRUPO DE GESTIÓN DEL TALENTO HUMANO </v>
          </cell>
          <cell r="AA167" t="str">
            <v>VAF</v>
          </cell>
          <cell r="AB167"/>
          <cell r="AC167"/>
          <cell r="AD167">
            <v>45869</v>
          </cell>
          <cell r="AE167">
            <v>1949110</v>
          </cell>
          <cell r="AF167">
            <v>79530904</v>
          </cell>
          <cell r="AG167" t="str">
            <v>FREDDY MAURICE CORTES ZEA</v>
          </cell>
          <cell r="AH167" t="str">
            <v xml:space="preserve">COORDINADOR (A) GRUPO DE GESTIÓN DEL TALENTO HUMANO </v>
          </cell>
          <cell r="AI167"/>
          <cell r="AJ167"/>
          <cell r="AK167" t="str">
            <v>Bogotá D.C.</v>
          </cell>
          <cell r="AL167" t="str">
            <v>14 PRESTACIÓN DE SERVICIOS</v>
          </cell>
          <cell r="AM167" t="str">
            <v>BOGOTÁ D.C.</v>
          </cell>
          <cell r="AN167" t="str">
            <v>BOGOTÁ</v>
          </cell>
          <cell r="AO167" t="str">
            <v>BACHILLER</v>
          </cell>
          <cell r="AP167" t="str">
            <v>BACHILLERATO</v>
          </cell>
          <cell r="AQ167"/>
          <cell r="AR167" t="str">
            <v>ANM</v>
          </cell>
          <cell r="AS167" t="str">
            <v>166</v>
          </cell>
          <cell r="AT167">
            <v>2025</v>
          </cell>
          <cell r="AU167">
            <v>80111600</v>
          </cell>
          <cell r="AV167" t="str">
            <v>ASEGURADORA SOLIDARIA DE COLOMBIA</v>
          </cell>
          <cell r="AW167" t="str">
            <v>310 - 47 - 994000013619</v>
          </cell>
          <cell r="AX167">
            <v>45689</v>
          </cell>
          <cell r="AY167">
            <v>45691</v>
          </cell>
          <cell r="AZ167">
            <v>45692</v>
          </cell>
          <cell r="BA167">
            <v>30625</v>
          </cell>
          <cell r="BB167">
            <v>45691</v>
          </cell>
          <cell r="BC167" t="str">
            <v>POSITIVA</v>
          </cell>
          <cell r="BD167">
            <v>45693</v>
          </cell>
          <cell r="BE167">
            <v>45693</v>
          </cell>
          <cell r="BF167">
            <v>45869</v>
          </cell>
          <cell r="BG167"/>
          <cell r="BH167" t="str">
            <v>CONTRATACIÓN DIRECTA</v>
          </cell>
          <cell r="BI167" t="str">
            <v>ANM-166-2025</v>
          </cell>
          <cell r="BJ167" t="str">
            <v>https://community.secop.gov.co/Public/Tendering/OpportunityDetail/Index?noticeUID=CO1.NTC.7506496&amp;isFromPublicArea=True&amp;isModal=False</v>
          </cell>
          <cell r="BK167"/>
          <cell r="BL167"/>
          <cell r="BM167"/>
          <cell r="BN167"/>
          <cell r="BO167"/>
          <cell r="BP167"/>
          <cell r="BQ167"/>
          <cell r="BR167"/>
          <cell r="BS167"/>
          <cell r="BT167"/>
          <cell r="BU167" t="str">
            <v xml:space="preserve">VIVIANA GUZMAN </v>
          </cell>
        </row>
        <row r="168">
          <cell r="A168" t="str">
            <v>ANM-167-2025</v>
          </cell>
          <cell r="B168" t="str">
            <v>EJECUCIÓN</v>
          </cell>
          <cell r="C168">
            <v>45693</v>
          </cell>
          <cell r="D168" t="str">
            <v>ANGELA MARIA BENAVIDEZ MARTINEZ</v>
          </cell>
          <cell r="E168">
            <v>500016025</v>
          </cell>
          <cell r="F168" t="str">
            <v>ANDRÉS GÓMEZ HERRERA</v>
          </cell>
          <cell r="G168" t="str">
            <v>CONTRATO</v>
          </cell>
          <cell r="H168">
            <v>29709</v>
          </cell>
          <cell r="I168">
            <v>44</v>
          </cell>
          <cell r="J168" t="str">
            <v>PROFESIONAL</v>
          </cell>
          <cell r="K168" t="str">
            <v>CÉDULA DE CIUDADANIA</v>
          </cell>
          <cell r="L168">
            <v>52795511</v>
          </cell>
          <cell r="M168">
            <v>2</v>
          </cell>
          <cell r="N168" t="str">
            <v>GRF-Apoyar en la actualización, control y seguimiento de las bases de datos y archivo donde se registre la gestión y seguimiento que se debe adelantar en el GRF, en los temas relacionados con la administración de la cartera correspondiente a titulares mineros, sus partidas conciliatorias y las solicitudes de devoluciones.</v>
          </cell>
          <cell r="O168" t="str">
            <v>1. Apoyar en el análisis, preparación y consolidación de los
informes y reportes requeridos para el seguimiento de la gestión de la Vicepresidencia Administrativa y Financiera.
2. Apoyar en la consolidación de informes del proceso financiero de gestión de cartera
3. Apoyo en el control y manejo de los expedientes de los titulares mineros
4. Apoyar en el mantenimiento de la organización y completa información entregada para su custodia y registro, así como garantizar su supervisión continua, para que se dé cumplimiento a los procesos de recaudo y cartera establecidos.
5. Garantizar la ejecución de las actividades relacionadas con el archivo y custodia de expedientes y demás información
requerida para el desempeño de sus actividades, acorde con las técnicas y medidas de seguridad de la entidad.
6. Participar en las sesiones de trabajo, comités internos, y demás espacios de socialización en donde esté
reglamentada su participación.
7. Apoyar la ejecución de los procedimientos contables y financieros.
8. Presentar los informes que le indique el Supervisor del Contrato, que se derivan de su objeto contractual
9. Cargar todos documentos producto de su gestión en la carpeta compartida
10. Mantener actualizado (en cargue, tramite, gestión) el usuario de Sistema de Gestión Documental (SGD), con el fin de
que el supervisor al menos cada tres meses pueda verificar el cumplimiento de la obligación y autorizar el pago</v>
          </cell>
          <cell r="P168">
            <v>49645500</v>
          </cell>
          <cell r="Q168">
            <v>15225</v>
          </cell>
          <cell r="R168">
            <v>45671</v>
          </cell>
          <cell r="S168"/>
          <cell r="T168"/>
          <cell r="U168"/>
          <cell r="V168" t="str">
            <v>ANM - PROPIOS</v>
          </cell>
          <cell r="W168"/>
          <cell r="X168">
            <v>45526126</v>
          </cell>
          <cell r="Y168" t="str">
            <v>ARIEL RAMIRO POLANIA MEDINA</v>
          </cell>
          <cell r="Z168" t="str">
            <v xml:space="preserve">COORDINADOR (A) GRUPO DE RECURSOS FINANCIEROS </v>
          </cell>
          <cell r="AA168" t="str">
            <v>VAF</v>
          </cell>
          <cell r="AB168"/>
          <cell r="AC168"/>
          <cell r="AD168">
            <v>46022</v>
          </cell>
          <cell r="AE168">
            <v>4076071</v>
          </cell>
          <cell r="AF168">
            <v>79593115</v>
          </cell>
          <cell r="AG168" t="str">
            <v>ARIEL RAMIRO POLANIA MEDINA</v>
          </cell>
          <cell r="AH168" t="str">
            <v xml:space="preserve">COORDINADOR (A) GRUPO DE RECURSOS FINANCIEROS </v>
          </cell>
          <cell r="AI168"/>
          <cell r="AJ168"/>
          <cell r="AK168" t="str">
            <v>Bogotá D.C.</v>
          </cell>
          <cell r="AL168" t="str">
            <v>14 PRESTACIÓN DE SERVICIOS</v>
          </cell>
          <cell r="AM168" t="str">
            <v>BOGOTÁ D.C.</v>
          </cell>
          <cell r="AN168" t="str">
            <v>BOGOTÁ D.C</v>
          </cell>
          <cell r="AO168" t="str">
            <v>TECNICO EN RECURSOS HUMANOS</v>
          </cell>
          <cell r="AP168" t="str">
            <v>TÉCNICO</v>
          </cell>
          <cell r="AQ168"/>
          <cell r="AR168" t="str">
            <v>ANM</v>
          </cell>
          <cell r="AS168" t="str">
            <v>167</v>
          </cell>
          <cell r="AT168">
            <v>2025</v>
          </cell>
          <cell r="AU168">
            <v>80111600</v>
          </cell>
          <cell r="AV168" t="str">
            <v>COMPAÑIA MUNDIAL DE SEGUROS S.A.</v>
          </cell>
          <cell r="AW168" t="str">
            <v>NB-100367525</v>
          </cell>
          <cell r="AX168">
            <v>45686</v>
          </cell>
          <cell r="AY168">
            <v>45687</v>
          </cell>
          <cell r="AZ168">
            <v>45687</v>
          </cell>
          <cell r="BA168">
            <v>27725</v>
          </cell>
          <cell r="BB168">
            <v>45687</v>
          </cell>
          <cell r="BC168" t="str">
            <v>POSITIVA</v>
          </cell>
          <cell r="BD168">
            <v>45691</v>
          </cell>
          <cell r="BE168">
            <v>45691</v>
          </cell>
          <cell r="BF168">
            <v>46022</v>
          </cell>
          <cell r="BG168"/>
          <cell r="BH168" t="str">
            <v>CONTRATACIÓN DIRECTA</v>
          </cell>
          <cell r="BI168" t="str">
            <v>ANM-167-2025</v>
          </cell>
          <cell r="BJ168" t="str">
            <v>https://community.secop.gov.co/Public/Tendering/OpportunityDetail/Index?noticeUID=CO1.NTC.7476367&amp;isFromPublicArea=True&amp;isModal=False</v>
          </cell>
          <cell r="BK168"/>
          <cell r="BL168"/>
          <cell r="BM168"/>
          <cell r="BN168"/>
          <cell r="BO168"/>
          <cell r="BP168"/>
          <cell r="BQ168"/>
          <cell r="BR168"/>
          <cell r="BS168"/>
          <cell r="BT168"/>
          <cell r="BU168" t="str">
            <v xml:space="preserve">NAZLY VEGA </v>
          </cell>
        </row>
        <row r="169">
          <cell r="A169" t="str">
            <v>ANM-168-2025</v>
          </cell>
          <cell r="B169" t="str">
            <v>EJECUCIÓN</v>
          </cell>
          <cell r="C169">
            <v>45692</v>
          </cell>
          <cell r="D169" t="str">
            <v>LUIS FERNANDO FALLA GAITAN</v>
          </cell>
          <cell r="E169">
            <v>300001225</v>
          </cell>
          <cell r="F169" t="str">
            <v>PAULA ANDREA PIÑEROS CUESTA</v>
          </cell>
          <cell r="G169" t="str">
            <v>CONTRATO</v>
          </cell>
          <cell r="H169">
            <v>27051</v>
          </cell>
          <cell r="I169">
            <v>51</v>
          </cell>
          <cell r="J169" t="str">
            <v>PROFESIONAL</v>
          </cell>
          <cell r="K169" t="str">
            <v>CÉDULA DE CIUDADANIA</v>
          </cell>
          <cell r="L169">
            <v>79655996</v>
          </cell>
          <cell r="M169">
            <v>9</v>
          </cell>
          <cell r="N169" t="str">
            <v xml:space="preserve">Prestar servicios profesionales al GRCE para diseñar, ejecutar y validar iniciativas de mejora a los procesos y herramientas de seguimiento de las Contraprestaciones Económicas, garantizando el mejoramiento del recaudo. </v>
          </cell>
          <cell r="O169" t="str">
            <v>1. Realizar el proceso de evaluación de las Contraprestaciones Económicas pactadas en los títulos mineros y llevar a
cabo su seguimiento, identificando los pagos pendientes de gestión.
2. Brindar soporte al grupo en lo concerniente a la implementación del sistema de registro de las transacciones de
comercialización para la trazabilidad de minerales, así como en la revisión, análisis y validación de los componentes
funcionales.
3. Recopilar, clasificar y analizar la información relacionada con las herramientas tecnológicas dispuestas para la
liquidación, recaudo, control y seguimiento de las Contraprestaciones Económicas.
4. Gestionar las bases de datos, repositorios y sistemas de información relacionados con las Contraprestaciones
Económicas del proceso minero, para su revisión, análisis y segmentación.
5. Elaborar y presentar los requerimientos tecnológicos que detallen las necesidades de mejora y los ajustes necesarios
en las herramientas tecnológicas para la liquidación y el recaudo de las contraprestaciones económicas, propendiendo
por su implementación durante el segundo cuatrimestre del año 2025.
6. Analizar y revisar detallada de los conceptos que se emiten en el marco de las funciones del grupo, verificando que la
información este acorde con la normatividad vigente y que contengan la información relevante y suficiente para soportar
las actuaciones del grupo.
7. Proyectar y gestionar las respuestas a PQRS y demás solicitudes asignadas al grupo, en el marco del mejoramiento
del recaudo de las Contraprestaciones Económicas.
8. Participar activamente en comités, reuniones, talleres, juntas y demás eventos relacionados con el objeto del contrato,
según las indicaciones del supervisor.
9. Elaborar y presentar reportes, informes, presentaciones y demás documentos necesarios para la gestión de las
Contraprestaciones Económicas, de acuerdo con las instrucciones del supervisor del contrato.
10. Diseñar, proponer y presentar una hoja de ruta para el segundo y tercer cuatrimestre del año 2025, que defina y
garantice las entregas parciales de los procesos, métodos y herramientas tecnológicas necesarios para la liquidación, el
recaudo, el control y el seguimiento de las contraprestaciones económicas.
11. Elaborar un documento que consolide los resultados de los ajustes y mejoras implementados en los procesos,
métodos y herramientas tecnológicas relacionados con las contraprestaciones económicas asociadas a los títulos
mineros de Proyectos de Interés Nacional, Gran Minería, Mediana Minería, Áreas de Reserva Especial, Subcontratos de
Formalización Minera y Solicitudes de Legalización Minera.</v>
          </cell>
          <cell r="P169">
            <v>138600000</v>
          </cell>
          <cell r="Q169">
            <v>36125</v>
          </cell>
          <cell r="R169">
            <v>45678</v>
          </cell>
          <cell r="S169"/>
          <cell r="T169"/>
          <cell r="U169"/>
          <cell r="V169" t="str">
            <v>ANM - PROPIOS</v>
          </cell>
          <cell r="W169"/>
          <cell r="X169">
            <v>138600000</v>
          </cell>
          <cell r="Y169" t="str">
            <v>FERNANDO ALBERTO CARDONA VARGAS</v>
          </cell>
          <cell r="Z169" t="str">
            <v xml:space="preserve">VICEPRESIDENTE DE SEGUIMIENTO, CONTROL Y SEGURIDAD MINERA </v>
          </cell>
          <cell r="AA169" t="str">
            <v>VSCSM</v>
          </cell>
          <cell r="AB169">
            <v>11</v>
          </cell>
          <cell r="AC169"/>
          <cell r="AD169"/>
          <cell r="AE169">
            <v>12600000</v>
          </cell>
          <cell r="AF169">
            <v>9727207</v>
          </cell>
          <cell r="AG169" t="str">
            <v>JAIME ALONSO 
GARCÍA ARANGO</v>
          </cell>
          <cell r="AH169" t="str">
            <v xml:space="preserve">GERENTE DE REGALÍAS Y CONTRAPRESTACIONES ECONOMICAS </v>
          </cell>
          <cell r="AI169"/>
          <cell r="AJ169"/>
          <cell r="AK169" t="str">
            <v>Bogotá D.C.</v>
          </cell>
          <cell r="AL169" t="str">
            <v>14 PRESTACIÓN DE SERVICIOS</v>
          </cell>
          <cell r="AM169" t="str">
            <v>BOGOTÁ D.C.</v>
          </cell>
          <cell r="AN169" t="str">
            <v>BOGOTÁ</v>
          </cell>
          <cell r="AO169" t="str">
            <v>INGENIERIA GEOGRAFICA</v>
          </cell>
          <cell r="AP169" t="str">
            <v>ESPECIALIZACIÓN</v>
          </cell>
          <cell r="AQ169"/>
          <cell r="AR169" t="str">
            <v>ANM</v>
          </cell>
          <cell r="AS169" t="str">
            <v>168</v>
          </cell>
          <cell r="AT169">
            <v>2025</v>
          </cell>
          <cell r="AU169">
            <v>80111600</v>
          </cell>
          <cell r="AV169" t="str">
            <v>SEGUROS DEL ESTADO S.A.</v>
          </cell>
          <cell r="AW169" t="str">
            <v>21-44-101462272</v>
          </cell>
          <cell r="AX169">
            <v>45685</v>
          </cell>
          <cell r="AY169">
            <v>45686</v>
          </cell>
          <cell r="AZ169">
            <v>45686</v>
          </cell>
          <cell r="BA169">
            <v>25125</v>
          </cell>
          <cell r="BB169">
            <v>45686</v>
          </cell>
          <cell r="BC169" t="str">
            <v>POSITIVA</v>
          </cell>
          <cell r="BD169">
            <v>45687</v>
          </cell>
          <cell r="BE169">
            <v>45687</v>
          </cell>
          <cell r="BF169">
            <v>46020</v>
          </cell>
          <cell r="BG169"/>
          <cell r="BH169" t="str">
            <v>CONTRATACIÓN DIRECTA</v>
          </cell>
          <cell r="BI169" t="str">
            <v>ANM-168-2025</v>
          </cell>
          <cell r="BJ169" t="str">
            <v>https://community.secop.gov.co/Public/Tendering/OpportunityDetail/Index?noticeUID=CO1.NTC.7470263&amp;isFromPublicArea=True&amp;isModal=False</v>
          </cell>
          <cell r="BK169"/>
          <cell r="BL169"/>
          <cell r="BM169"/>
          <cell r="BN169"/>
          <cell r="BO169"/>
          <cell r="BP169"/>
          <cell r="BQ169"/>
          <cell r="BR169"/>
          <cell r="BS169"/>
          <cell r="BT169"/>
          <cell r="BU169" t="str">
            <v xml:space="preserve">VIVIANA GUZMAN </v>
          </cell>
        </row>
        <row r="170">
          <cell r="A170" t="str">
            <v>ANM-169-2025</v>
          </cell>
          <cell r="B170" t="str">
            <v>EJECUCIÓN</v>
          </cell>
          <cell r="C170">
            <v>45692</v>
          </cell>
          <cell r="D170" t="str">
            <v>DIVIA XIMENA CLAROS FIGUEROA</v>
          </cell>
          <cell r="E170">
            <v>300000825</v>
          </cell>
          <cell r="F170" t="str">
            <v>PAULA ANDREA PIÑEROS CUESTA</v>
          </cell>
          <cell r="G170" t="str">
            <v>CONTRATO</v>
          </cell>
          <cell r="H170">
            <v>32447</v>
          </cell>
          <cell r="I170">
            <v>36</v>
          </cell>
          <cell r="J170" t="str">
            <v>PROFESIONAL</v>
          </cell>
          <cell r="K170" t="str">
            <v>CÉDULA DE CIUDADANIA</v>
          </cell>
          <cell r="L170">
            <v>1075236228</v>
          </cell>
          <cell r="M170">
            <v>1</v>
          </cell>
          <cell r="N170" t="str">
            <v xml:space="preserve">Prestar servicios profesionales al GRCE para apoyar el seguimiento al recaudo de las Contraprestaciones Económicas y garantizar el control en la comercialización de minerales.. </v>
          </cell>
          <cell r="O170" t="str">
            <v>1. Realizar el seguimiento de las obligaciones económicas de los titulares mineros, verificando y consolidando la información relacionada con la liquidación y el pago de las Contraprestaciones Económicas. 2. Gestionar los recursos pagados por los titulares mineros mediante búsquedas documentales en los sistemas establecidos, asegurando el cumplimiento de sus obligaciones. 3. Actualizar las bases de datos con información referente al cumplimiento contractual, con énfasis en el recaudo de las Contraprestaciones Económicas y demás obligaciones de contenido económico definidas en los títulos mineros. 4. Consolidar y generar información para la distribución de las Contraprestaciones Económicas a través del Sistema Administrativo y Financiero WEBSAFI. 5. Notificar a los grupos zonales y Puntos de Atención Regional sobre inconsistencias identificadas en los formularios de producción presentados por los explotadores mineros. 6. Proyectar y gestionar las respuestas a PQRS y demás solicitudes asignadas al grupo, en el marco del mejoramiento del recaudo de las Contraprestaciones Económicas. 7. Participar activamente en comités, reuniones, talleres, juntas y demás eventos relacionados con el objeto del contrato, según las indicaciones del supervisor. 8. Elaborar y presentar reportes, informes, presentaciones y demás documentos necesarios para la gestión de las Contraprestaciones Económicas, de acuerdo con las instrucciones del supervisor del contrato.</v>
          </cell>
          <cell r="P170">
            <v>55582736</v>
          </cell>
          <cell r="Q170">
            <v>35725</v>
          </cell>
          <cell r="R170">
            <v>45678</v>
          </cell>
          <cell r="S170"/>
          <cell r="T170"/>
          <cell r="U170"/>
          <cell r="V170" t="str">
            <v>ANM - PROPIOS</v>
          </cell>
          <cell r="W170"/>
          <cell r="X170">
            <v>55000000</v>
          </cell>
          <cell r="Y170" t="str">
            <v>FERNANDO ALBERTO CARDONA VARGAS</v>
          </cell>
          <cell r="Z170" t="str">
            <v xml:space="preserve">VICEPRESIDENTE DE SEGUIMIENTO, CONTROL Y SEGURIDAD MINERA </v>
          </cell>
          <cell r="AA170" t="str">
            <v>VSCSM</v>
          </cell>
          <cell r="AB170">
            <v>11</v>
          </cell>
          <cell r="AC170"/>
          <cell r="AD170"/>
          <cell r="AE170">
            <v>5000000</v>
          </cell>
          <cell r="AF170">
            <v>9727207</v>
          </cell>
          <cell r="AG170" t="str">
            <v>JAIME ALONSO 
GARCÍA ARANGO</v>
          </cell>
          <cell r="AH170" t="str">
            <v xml:space="preserve">GERENTE DE REGALÍAS Y CONTRAPRESTACIONES ECONOMICAS </v>
          </cell>
          <cell r="AI170"/>
          <cell r="AJ170"/>
          <cell r="AK170" t="str">
            <v>Bogotá D.C.</v>
          </cell>
          <cell r="AL170" t="str">
            <v>14 PRESTACIÓN DE SERVICIOS</v>
          </cell>
          <cell r="AM170" t="str">
            <v>HUILA</v>
          </cell>
          <cell r="AN170" t="str">
            <v>NEIVA</v>
          </cell>
          <cell r="AO170" t="str">
            <v>CONTADOR PÚBLICO</v>
          </cell>
          <cell r="AP170" t="str">
            <v>PREGRADO</v>
          </cell>
          <cell r="AQ170"/>
          <cell r="AR170" t="str">
            <v>ANM</v>
          </cell>
          <cell r="AS170" t="str">
            <v>169</v>
          </cell>
          <cell r="AT170">
            <v>2025</v>
          </cell>
          <cell r="AU170">
            <v>80111600</v>
          </cell>
          <cell r="AV170" t="str">
            <v>SEGUROS DEL ESTADO S.A.</v>
          </cell>
          <cell r="AW170" t="str">
            <v>14-46-101131809</v>
          </cell>
          <cell r="AX170">
            <v>45685</v>
          </cell>
          <cell r="AY170">
            <v>45686</v>
          </cell>
          <cell r="AZ170">
            <v>45686</v>
          </cell>
          <cell r="BA170">
            <v>25225</v>
          </cell>
          <cell r="BB170">
            <v>45686</v>
          </cell>
          <cell r="BC170" t="str">
            <v>POSITIVA</v>
          </cell>
          <cell r="BD170">
            <v>45687</v>
          </cell>
          <cell r="BE170">
            <v>45687</v>
          </cell>
          <cell r="BF170">
            <v>46020</v>
          </cell>
          <cell r="BG170"/>
          <cell r="BH170" t="str">
            <v>CONTRATACIÓN DIRECTA</v>
          </cell>
          <cell r="BI170" t="str">
            <v>ANM-169-2025</v>
          </cell>
          <cell r="BJ170" t="str">
            <v>https://community.secop.gov.co/Public/Tendering/OpportunityDetail/Index?noticeUID=CO1.NTC.7470480&amp;isFromPublicArea=True&amp;isModal=False</v>
          </cell>
          <cell r="BK170"/>
          <cell r="BL170"/>
          <cell r="BM170"/>
          <cell r="BN170"/>
          <cell r="BO170"/>
          <cell r="BP170"/>
          <cell r="BQ170"/>
          <cell r="BR170"/>
          <cell r="BS170"/>
          <cell r="BT170"/>
          <cell r="BU170" t="str">
            <v xml:space="preserve">NAZLY VEGA </v>
          </cell>
        </row>
        <row r="171">
          <cell r="A171" t="str">
            <v>ANM-170-2025</v>
          </cell>
          <cell r="B171" t="str">
            <v>EJECUCIÓN</v>
          </cell>
          <cell r="C171">
            <v>45684</v>
          </cell>
          <cell r="D171" t="str">
            <v>ISRAEL PULIDO MONTES</v>
          </cell>
          <cell r="E171">
            <v>500016925</v>
          </cell>
          <cell r="F171" t="str">
            <v>ANA MARÍA MENDOZA</v>
          </cell>
          <cell r="G171" t="str">
            <v>CONTRATO</v>
          </cell>
          <cell r="H171">
            <v>32867</v>
          </cell>
          <cell r="I171">
            <v>35</v>
          </cell>
          <cell r="J171" t="str">
            <v>APOYO A LA GESTIÓN</v>
          </cell>
          <cell r="K171" t="str">
            <v>CÉDULA DE CIUDADANIA</v>
          </cell>
          <cell r="L171">
            <v>1030566538</v>
          </cell>
          <cell r="M171">
            <v>1</v>
          </cell>
          <cell r="N171" t="str">
            <v xml:space="preserve">PRESTAR LOS SERVICIOS TÉCNICOS DE APOYO A LA GESTIÓN AL GRUPO DE CONTROL INTERNO DISCIPLINARIO DE LA VICEPRESIDENCIA ADMINISTRATIVA Y FINANCIERA DE LA AGENCIA NACIONAL DE MINERÍA, EN LA ORGANIZACIÓN DOCUMENTAL DE LOS EXPEDIENTES DISCIPLINARIOS ACTIVOS, EN PARTICULAR, EN LA PARTE DIGITAL, EN EL MARCO DE LA PROPUESTA DE ACTUALIZACIÓN DE LA TABLA DE RETENCIÓN DOCUMENTAL ORIENTADA A LA IMPLEMENTACIÓN DE EXPEDIENTES HÍBRIDOS. </v>
          </cell>
          <cell r="O171" t="str">
            <v>1. Apoyar técnicamente las funciones de Secretaría Jurídica en el Grupo de Control Interno Disciplinario, relacionadas
con el trámite de los procesos disciplinarios, según las metodologías establecidas y la normatividad previstas en el
Código General Disciplinario y en los procedimientos de calidad.
2. Apoyar el registro y actualización del gestor documental correspondiente a los procesos disciplinarios a cargo del
Grupo de Control Interno Disciplinario, con el fin de mantener actualizados los expedientes y garantizar su integridad.
3 . Apoyar el registro y actualización- en las actividades a su cargo- de las bases de información de los procesos
disciplinarios que cursan en el Grupo de Control Interno Disciplinario, con el fin de generar reportes y estadísticas
requeridos de acuerdo con los lineamientos definidos.
4. Surtir las notificaciones requeridas en el trámite de los procesos disciplinarios, por parte la Coordinación y los
abogados comisionados del Grupo de Control Interno Disciplinario, cuando sea necesario.
5. Apoyar la organización y archivo de manera física y digital las decisiones proferidas en los expedientes disciplinarios,
así como, los memoriales, pruebas y diligencias adelantaras en el curso de los correspondientes procesos disciplinarios.
6. Asistir y participar en los comités, reuniones, talleres, juntas, y demás eventos que le indique el supervisor y se
relacionen con el objeto del contrato.
7. Identificar los procesos, procedimientos, instructivos, lineamientos, protocolos, formatos, riesgos, indicadores,
acciones, acciones de mejora y demás directrices aplicables a su gestión, acogerlos e incorporarlos en sus actividades
diarias.
8. Procurar por la conservación, custodia y correcto manejo de los expedientes, cuando en razón a sus obligaciones deba acceder o permitir el acceso a los mismos; haciendo uso de las plantillas y formatos dispuestos por la entidad, para
el control en la entrega, consulta, tenencia y manejo de las carpetas, incluyendo en el formato la información respecto de
la actuación que se encuentre surtiendo y por la cual accede al expediente.
9. Mantener actualizado el sistema de Gestión Documental que disponga la Agencia Nacional de Minería, asociando
las respuestas correspondientes y realizando en forma adecuada la gestión documental de la información a su cargo._x000D_</v>
          </cell>
          <cell r="P171">
            <v>52169198</v>
          </cell>
          <cell r="Q171">
            <v>27525</v>
          </cell>
          <cell r="R171">
            <v>45674</v>
          </cell>
          <cell r="S171"/>
          <cell r="T171"/>
          <cell r="U171"/>
          <cell r="V171" t="str">
            <v>ANM - PROPIOS</v>
          </cell>
          <cell r="W171"/>
          <cell r="X171">
            <v>49900972</v>
          </cell>
          <cell r="Y171" t="str">
            <v>SORAYA CLAVIJO RAMÍREZ</v>
          </cell>
          <cell r="Z171" t="str">
            <v xml:space="preserve">COORDINADOR (A) GRUPO DE CONTROL INTERNO DISCIPLINARIO </v>
          </cell>
          <cell r="AA171" t="str">
            <v>VAF</v>
          </cell>
          <cell r="AB171">
            <v>11</v>
          </cell>
          <cell r="AC171"/>
          <cell r="AD171"/>
          <cell r="AE171">
            <v>4536452</v>
          </cell>
          <cell r="AF171">
            <v>1032481644</v>
          </cell>
          <cell r="AG171" t="str">
            <v>ANDREA SÁNCHEZ
CÁRDENAS</v>
          </cell>
          <cell r="AH171" t="str">
            <v>ANALISTA T2 GRADO 06</v>
          </cell>
          <cell r="AI171"/>
          <cell r="AJ171"/>
          <cell r="AK171" t="str">
            <v>Bogotá D.C.</v>
          </cell>
          <cell r="AL171" t="str">
            <v>14 PRESTACIÓN DE SERVICIOS</v>
          </cell>
          <cell r="AM171" t="str">
            <v>CAQUETÁ</v>
          </cell>
          <cell r="AN171" t="str">
            <v>FLORENCIA</v>
          </cell>
          <cell r="AO171" t="str">
            <v>INGENIERO DE SISTEMAS</v>
          </cell>
          <cell r="AP171" t="str">
            <v>PREGRADO</v>
          </cell>
          <cell r="AQ171"/>
          <cell r="AR171" t="str">
            <v>ANM</v>
          </cell>
          <cell r="AS171" t="str">
            <v>170</v>
          </cell>
          <cell r="AT171">
            <v>2025</v>
          </cell>
          <cell r="AU171">
            <v>80111600</v>
          </cell>
          <cell r="AV171" t="str">
            <v>SEGUROS DEL ESTADO S.A.</v>
          </cell>
          <cell r="AW171" t="str">
            <v>11-44-101246951</v>
          </cell>
          <cell r="AX171">
            <v>45685</v>
          </cell>
          <cell r="AY171">
            <v>45685</v>
          </cell>
          <cell r="AZ171">
            <v>45685</v>
          </cell>
          <cell r="BA171">
            <v>24225</v>
          </cell>
          <cell r="BB171">
            <v>45686</v>
          </cell>
          <cell r="BC171" t="str">
            <v>POSITIVA</v>
          </cell>
          <cell r="BD171">
            <v>45686</v>
          </cell>
          <cell r="BE171">
            <v>45686</v>
          </cell>
          <cell r="BF171">
            <v>46019</v>
          </cell>
          <cell r="BG171"/>
          <cell r="BH171" t="str">
            <v>CONTRATACIÓN DIRECTA</v>
          </cell>
          <cell r="BI171" t="str">
            <v>ANM-170-2025</v>
          </cell>
          <cell r="BJ171" t="str">
            <v>https://community.secop.gov.co/Public/Tendering/OpportunityDetail/Index?noticeUID=CO1.NTC.7468931&amp;isFromPublicArea=True&amp;isModal=False</v>
          </cell>
          <cell r="BK171"/>
          <cell r="BL171"/>
          <cell r="BM171"/>
          <cell r="BN171"/>
          <cell r="BO171"/>
          <cell r="BP171"/>
          <cell r="BQ171"/>
          <cell r="BR171"/>
          <cell r="BS171"/>
          <cell r="BT171"/>
          <cell r="BU171" t="str">
            <v xml:space="preserve">VIVIANA GUZMAN </v>
          </cell>
        </row>
        <row r="172">
          <cell r="A172" t="str">
            <v>ANM-171-2025</v>
          </cell>
          <cell r="B172" t="str">
            <v>EJECUCIÓN</v>
          </cell>
          <cell r="C172">
            <v>45700</v>
          </cell>
          <cell r="D172" t="str">
            <v>LAURA PIEDAD CASAS MALDONADO</v>
          </cell>
          <cell r="E172">
            <v>120000925</v>
          </cell>
          <cell r="F172" t="str">
            <v>PAULA ANDREA PIÑEROS CUESTA</v>
          </cell>
          <cell r="G172" t="str">
            <v>CONTRATO</v>
          </cell>
          <cell r="H172">
            <v>34012</v>
          </cell>
          <cell r="I172">
            <v>32</v>
          </cell>
          <cell r="J172" t="str">
            <v>PROFESIONAL</v>
          </cell>
          <cell r="K172" t="str">
            <v>CÉDULA DE CIUDADANIA</v>
          </cell>
          <cell r="L172">
            <v>1013639820</v>
          </cell>
          <cell r="M172">
            <v>5</v>
          </cell>
          <cell r="N172" t="str">
            <v xml:space="preserve">PRESTAR SERVICIOS PROFESIONALES, PARA LA PROYECCIÓN DE DOCUMENTOS JURIDICOS EN DEFENSA DE LA ENTIDAD EN LOS PROCESOS CONTENCIOSOS ADMINISTRATIVOS, ASÍ MISMO ACTIVIDADES DE SEGUIMIENTO Y CONTROL POR MEDIO DE BASES DE DATOS A LOS PROCESOS CONTENCIOSOS ADMINISTRATIVOS, RESTITUCIÓN DE TIERRAS , ACCIONES CONSTITUCIONALES Y PRESENTACIÓN DE INFORMES". </v>
          </cell>
          <cell r="O172" t="str">
            <v>1. Representar judicial y extrajudicialmente a la Agencia cuando el Jefe de la Oficina Asesora Jurídica le otorgue el poder respectivo, en aquellos casos que la necesidad lo amerite
2. Elaborar, suscribir y presentar los documentos procesales necesarios para ejercer efectiva defensa jurídica de la Agencia, dentro de los procesos de Restitución de Tierras que le sean asignados, incluyendo los recursos e incidentes a que haya lugar, de la misma manera recopilar los documentos procesales que se estimen pertinentes para ejercer la adecuada defensa a la ANM.
3. Atender y tramitar las acciones constitucionales, los procesos judiciales ante la jurisdicción de lo contencioso
administrativo que le sean asignado, interponiendo los recursos legales a los que haya lugar, elevar solicitudes
probatorias garantizando la correcta defensa del interés de la Agencia.
4. Preparar y asistir a las audiencias judiciales y extrajudiciales de los procesos asignados con el fin de defender los intereses de la agencia, así como a las mesas de trabajos y diligencias de verificación de cumplimiento de fallos.
5. Adelantar la vigilancia y seguimiento de los procesos judiciales donde la ANM sea parte y hayan sido asignados para su trámite y defensa.
6. Adelantar las actuaciones administrativas y judiciales que se requieran para dar efectivo cumplimiento a las sentencias
proferidas dentro de los procesos judiciales donde haga parte la Agencia.
7. Proyectar oportunamente las respuestas a los derechos de petición, requerimientos y/o solicitudes de los despachos
judiciales y órganos de control, que le sean asignados, relacionados con asuntos originados en los procesos judiciales en los cuales la Agencia sea vinculada o requerida, así como atender las diferentes peticiones relacionadas con el objeto contractual.
8. Asistir y participar en los comités, reuniones, talleres y demás eventos que le indique el supervisor y se relacionen específicamente con el objeto del contrato.
9. Presentar los informes solicitados por el supervisor, sobre las actividades desarrolladas en la ejecución del objeto
contractual.
10. Dar cumplimiento a lo establecido en el inciso 2º artículo 3º del Decreto 1792 de 2007 que establece: ...Los apoderados de las entidades públicas que actúan dentro de cada proceso judicial, o que la representan dentro de un trámite conciliatorio, son responsables directos del reporte oportuno y de la actualización de la información de los procesos judiciales y de las conciliaciones en trámite.
11. Contar con su propio equipo de cómputo y acceso a internet portátil para el adecuado cumplimiento de las
actividades contratadas, cuando así lo requiera la Entidad._x000D_</v>
          </cell>
          <cell r="P172">
            <v>44675334</v>
          </cell>
          <cell r="Q172">
            <v>22925</v>
          </cell>
          <cell r="R172">
            <v>45674</v>
          </cell>
          <cell r="S172"/>
          <cell r="T172"/>
          <cell r="U172"/>
          <cell r="V172" t="str">
            <v>ANM - PROPIOS</v>
          </cell>
          <cell r="W172"/>
          <cell r="X172">
            <v>44675334</v>
          </cell>
          <cell r="Y172" t="str">
            <v>IVÁN DARÍO GUAUQUE TORRES</v>
          </cell>
          <cell r="Z172" t="str">
            <v>JEFE ASESORA JURIDICA</v>
          </cell>
          <cell r="AA172" t="str">
            <v>OAJ</v>
          </cell>
          <cell r="AB172">
            <v>9</v>
          </cell>
          <cell r="AC172"/>
          <cell r="AD172"/>
          <cell r="AE172">
            <v>4963926</v>
          </cell>
          <cell r="AF172">
            <v>40929952</v>
          </cell>
          <cell r="AG172" t="str">
            <v xml:space="preserve">LINA PAULINA ORCASITA CELEDON </v>
          </cell>
          <cell r="AH172" t="str">
            <v xml:space="preserve">COORDINADOR (A) GRUPO DEFENSA JURIDICA </v>
          </cell>
          <cell r="AI172"/>
          <cell r="AJ172"/>
          <cell r="AK172" t="str">
            <v>Bogotá D.C.</v>
          </cell>
          <cell r="AL172" t="str">
            <v>14 PRESTACIÓN DE SERVICIOS</v>
          </cell>
          <cell r="AM172" t="str">
            <v>BOGOTÁ D.C.</v>
          </cell>
          <cell r="AN172" t="str">
            <v>BOGOTÁ D.C</v>
          </cell>
          <cell r="AO172" t="str">
            <v>DERECHO</v>
          </cell>
          <cell r="AP172" t="str">
            <v>ESPECIALIZACIÓN</v>
          </cell>
          <cell r="AQ172"/>
          <cell r="AR172" t="str">
            <v>ANM</v>
          </cell>
          <cell r="AS172" t="str">
            <v>171</v>
          </cell>
          <cell r="AT172">
            <v>2025</v>
          </cell>
          <cell r="AU172">
            <v>80111600</v>
          </cell>
          <cell r="AV172" t="str">
            <v>SEGUROS DEL ESTADO S.A.</v>
          </cell>
          <cell r="AW172" t="str">
            <v>21-46-101106786</v>
          </cell>
          <cell r="AX172">
            <v>45685</v>
          </cell>
          <cell r="AY172">
            <v>45686</v>
          </cell>
          <cell r="AZ172">
            <v>45687</v>
          </cell>
          <cell r="BA172">
            <v>25325</v>
          </cell>
          <cell r="BB172">
            <v>45686</v>
          </cell>
          <cell r="BC172" t="str">
            <v>POSITIVA</v>
          </cell>
          <cell r="BD172">
            <v>45688</v>
          </cell>
          <cell r="BE172">
            <v>45688</v>
          </cell>
          <cell r="BF172">
            <v>45960</v>
          </cell>
          <cell r="BG172"/>
          <cell r="BH172" t="str">
            <v>CONTRATACIÓN DIRECTA</v>
          </cell>
          <cell r="BI172" t="str">
            <v>ANM-171-2025</v>
          </cell>
          <cell r="BJ172" t="str">
            <v>https://community.secop.gov.co/Public/Tendering/OpportunityDetail/Index?noticeUID=CO1.NTC.7472417&amp;isFromPublicArea=True&amp;isModal=False</v>
          </cell>
          <cell r="BK172"/>
          <cell r="BL172"/>
          <cell r="BM172"/>
          <cell r="BN172"/>
          <cell r="BO172"/>
          <cell r="BP172"/>
          <cell r="BQ172"/>
          <cell r="BR172"/>
          <cell r="BS172"/>
          <cell r="BT172"/>
          <cell r="BU172" t="str">
            <v xml:space="preserve">NAZLY VEGA </v>
          </cell>
        </row>
        <row r="173">
          <cell r="A173" t="str">
            <v>ANM-172-2025</v>
          </cell>
          <cell r="B173" t="str">
            <v>EJECUCIÓN</v>
          </cell>
          <cell r="C173">
            <v>45684</v>
          </cell>
          <cell r="D173" t="str">
            <v>HAMID CHAFIC ALJURE CASTRO</v>
          </cell>
          <cell r="E173">
            <v>100001925</v>
          </cell>
          <cell r="F173" t="str">
            <v>ANA MARÍA MENDOZA</v>
          </cell>
          <cell r="G173" t="str">
            <v>CONTRATO</v>
          </cell>
          <cell r="H173">
            <v>32800</v>
          </cell>
          <cell r="I173">
            <v>35</v>
          </cell>
          <cell r="J173" t="str">
            <v>PROFESIONAL</v>
          </cell>
          <cell r="K173" t="str">
            <v>CÉDULA DE CIUDADANIA</v>
          </cell>
          <cell r="L173">
            <v>1032433642</v>
          </cell>
          <cell r="M173">
            <v>4</v>
          </cell>
          <cell r="N173" t="str">
            <v>Prestar los servicios profesionales para apoyar administrativamente las actividades precontractuales y presupuestales que hacen parte del modelo integral de fortalecimiento y relacionamiento con la ciudadanía.</v>
          </cell>
          <cell r="O173" t="str">
            <v>1. Colaborar con el seguimiento detallado de la ejecución financiera de los contratos
celebrados asociados al Grupo de Atención, Participación Ciudadana y Comunicaciones garantizando la precisión y relevancia de la información para
respaldar decisiones estratégicas informadas. 2. Realizar y reportar análisis financieros de la ejecución contractual al supervisor del contrato o a quien este designe en búsqueda de optimizar los
recursos del grupo de Atención, Participación ciudadana y Comunicaciones.
3 . Servir de enlace con el grupo recursos Financieros, gestionando comunicaciones en el ejercicio del desarrollo y ejecución presupuestaria,
asegurando el cumplimiento normativo y directrices emanadas por el Gobierno Nacional.
4. Gestionar las prefecturas, facturas y documentación relacionada con los proveedores con los que tenga relación el GAPCC.
5.Brindar apoyo administrativo de manera integral en las actividades precontractuales relacionadas con el Modelo Integral de Funcionamiento y
Relacionamiento con la Ciudadanía.
6. Implementar controles y estrategias internas para llevar el efectivo control del recurso financiero del grupo.
7. Consolidar, custodiar y remitir al supervisor del contrato o a quien éste designe, todos los datos financieros e información presupuestaria, durante
todo el proceso de de ejecución financiera hasta el correspondiente cierre.
8. Crear y administrar las bases de datos financieros solicitadas por el supervisor a fin de contribuir con el cumplimiento de los principios de planeación,
ejecución presupuestal, transparencia, autonomía del gasto e imparcialidad.
9. Participar en la socialización que brinde la ANM para la correcta prestación del servicio, como talleres y demás actividades similares relacionadas con
el objeto del contrato.</v>
          </cell>
          <cell r="P173">
            <v>66700000</v>
          </cell>
          <cell r="Q173">
            <v>11225</v>
          </cell>
          <cell r="R173">
            <v>45671</v>
          </cell>
          <cell r="S173"/>
          <cell r="T173"/>
          <cell r="U173"/>
          <cell r="V173" t="str">
            <v>ANM - PROPIOS</v>
          </cell>
          <cell r="W173"/>
          <cell r="X173">
            <v>64766667</v>
          </cell>
          <cell r="Y173" t="str">
            <v>BIBIANA LISSETTE SANDOVAL BAEZ</v>
          </cell>
          <cell r="Z173" t="str">
            <v xml:space="preserve">COORDINADOR (A) GRUPO DE ATENCIÓN, PARTICIPACIÓN CIUDADANA Y COMUNICACIONES </v>
          </cell>
          <cell r="AA173" t="str">
            <v>GAPCC</v>
          </cell>
          <cell r="AB173"/>
          <cell r="AC173"/>
          <cell r="AD173">
            <v>46022</v>
          </cell>
          <cell r="AE173">
            <v>5800000</v>
          </cell>
          <cell r="AF173">
            <v>52885470</v>
          </cell>
          <cell r="AG173" t="str">
            <v>BIBIANA LISSETTE SANDOVAL BAEZ</v>
          </cell>
          <cell r="AH173" t="str">
            <v xml:space="preserve">COORDINADOR (A) GRUPO DE ATENCIÓN, PARTICIPACIÓN CIUDADANA Y COMUNICACIONES </v>
          </cell>
          <cell r="AI173"/>
          <cell r="AJ173"/>
          <cell r="AK173" t="str">
            <v>Bogotá D.C.</v>
          </cell>
          <cell r="AL173" t="str">
            <v>14 PRESTACIÓN DE SERVICIOS</v>
          </cell>
          <cell r="AM173" t="str">
            <v>BOGOTÁ D.C.</v>
          </cell>
          <cell r="AN173" t="str">
            <v>BOGOTA</v>
          </cell>
          <cell r="AO173" t="str">
            <v>FINANZAS Y COMERCIO EXTERIOR</v>
          </cell>
          <cell r="AP173" t="str">
            <v>PREGRADO</v>
          </cell>
          <cell r="AQ173"/>
          <cell r="AR173" t="str">
            <v>ANM</v>
          </cell>
          <cell r="AS173" t="str">
            <v>172</v>
          </cell>
          <cell r="AT173">
            <v>2025</v>
          </cell>
          <cell r="AU173">
            <v>80111600</v>
          </cell>
          <cell r="AV173" t="str">
            <v>COMPAÑIA MUNDIAL DE SEGUROS S.A.</v>
          </cell>
          <cell r="AW173" t="str">
            <v>NB-100367205</v>
          </cell>
          <cell r="AX173">
            <v>45685</v>
          </cell>
          <cell r="AY173">
            <v>45685</v>
          </cell>
          <cell r="AZ173">
            <v>45685</v>
          </cell>
          <cell r="BA173">
            <v>24325</v>
          </cell>
          <cell r="BB173">
            <v>45686</v>
          </cell>
          <cell r="BC173" t="str">
            <v>POSITIVA</v>
          </cell>
          <cell r="BD173">
            <v>45686</v>
          </cell>
          <cell r="BE173">
            <v>45686</v>
          </cell>
          <cell r="BF173">
            <v>46022</v>
          </cell>
          <cell r="BG173"/>
          <cell r="BH173" t="str">
            <v>CONTRATACIÓN DIRECTA</v>
          </cell>
          <cell r="BI173" t="str">
            <v>ANM-172-2025</v>
          </cell>
          <cell r="BJ173" t="str">
            <v>https://community.secop.gov.co/Public/Tendering/OpportunityDetail/Index?noticeUID=CO1.NTC.7467315&amp;isFromPublicArea=True&amp;isModal=False</v>
          </cell>
          <cell r="BK173"/>
          <cell r="BL173"/>
          <cell r="BM173"/>
          <cell r="BN173"/>
          <cell r="BO173"/>
          <cell r="BP173"/>
          <cell r="BQ173"/>
          <cell r="BR173"/>
          <cell r="BS173"/>
          <cell r="BT173"/>
          <cell r="BU173" t="str">
            <v xml:space="preserve">VIVIANA GUZMAN </v>
          </cell>
        </row>
        <row r="174">
          <cell r="A174" t="str">
            <v>ANM-173-2025</v>
          </cell>
          <cell r="B174" t="str">
            <v>EJECUCIÓN</v>
          </cell>
          <cell r="C174">
            <v>45687</v>
          </cell>
          <cell r="D174" t="str">
            <v>ARMANDO VALENCIA MONSALVE</v>
          </cell>
          <cell r="E174">
            <v>130002625</v>
          </cell>
          <cell r="F174" t="str">
            <v>ALFONSO LUIS MONTES OTERO</v>
          </cell>
          <cell r="G174" t="str">
            <v>CONTRATO</v>
          </cell>
          <cell r="H174">
            <v>27911</v>
          </cell>
          <cell r="I174">
            <v>49</v>
          </cell>
          <cell r="J174" t="str">
            <v>PROFESIONAL</v>
          </cell>
          <cell r="K174" t="str">
            <v>CÉDULA DE CIUDADANIA</v>
          </cell>
          <cell r="L174">
            <v>75049672</v>
          </cell>
          <cell r="M174">
            <v>4</v>
          </cell>
          <cell r="N174" t="str">
            <v xml:space="preserve">Prestar servicios profesionales para adelantar las actividades de análisis, desarrollo, implementación y soporte técnico de los sistemas de información de la ANM, principalmente aquellos relacionados con la actividad de fiscalización minera. </v>
          </cell>
          <cell r="O174" t="str">
            <v>1. Soportar y acompañar el modelamiento, desarrollo, planes de pruebas, implementación, documentación y/o puesta en producción de nuevos sistemas de información, mejoras y/o parametrizaciones, soporte técnico, acompañamiento y monitoreo sobre los sistemas de información con los que cuenta la ANM, especialmente aquellos que soportan o facilitan el cumplimiento de la función de fiscalización minera, reportando el estado de los mismos con la periodicidad que le requiera la Supervisión del contrato, identificando eventos críticos o incidencias que puedan afectar su disponibilidad e implementado las acciones a que haya lugar para su recuperación, optimización y/o estabilización 2. Apoyar y soportar la definición de la estructura de software que se requiera para la atención de requerimientos, de acuerdo con las soluciones tecnológicas implementadas en la ANM, los lineamientos de la PGD y de Arquitectura, cumpliendo y documentando los procedimientos, formatos, guías e instructivos, manuales técnicos para la instalación, uso y conservación de las aplicaciones y bases de datos requeridos 3. Acompañar y soportar el levantamiento de información, identificación y entendimiento de necesidades y el análisis y definición de requerimientos de automatización de procesos, desarrollo de nuevos aplicativos, implementación de mejoras, mantenimientos y/o habilitación de nuevas funcionalidades en los sistemas de información con los que cuenta la ANM, especialmente aquellos que soportan o facilitan el cumplimiento de la función de fiscalización minera. 4. Atender, tramitar y/o gestionar oportunamente los requerimientos, consultas y/o solicitudes relacionadas con el correcto funcionamiento y disponibilidad de los sistemas de información con los que cuenta la ANM, así como los casos asignados por la mesa de ayuda, registrando y documentando las actividades ejecutadas para la solución de los mismos, en el aplicativo y/o repositorio que para el efecto disponga la OTI, de acuerdo con los procedimientos definidos por la Entidad. 5. Proponer y/o soportar la implementación de controles de seguridad contra ciberataques sobre los sistemas de información con los que cuenta la Entidad, especialmente aquellos que soportan o facilitan el cumplimiento de la función de fiscalización minera, propendiendo por el correcto funcionamiento y continuidad del servicio, y de acuerdo con las recomendaciones que para el efecto se emitan como resultado del análisis de vulnerabilidades. 6. Brindar apoyo técnico a la supervisión de los contratos que le sean designados en temas relacionados con el objeto del contrato, desde la etapa precontractual, contractual hasta la liquidación del contrato, incluyendo la generación de documentos técnicos, estudios previos, análisis del sector, estudios de mercado, matriz de riesgos, respuesta a observaciones, informes y facturación entregada, así como el seguimiento interno con Recursos Financieros de las cuentas radicadas, conforme al cronograma del proceso precontractual y contractual. 7. Proyectar, revisar, complementar y/o consolidar los informes, presentaciones, estadísticas, reportes, indicadores, registros, archivos, controles, fallas o incidentes y demás documentación que guarde relación con el objeto y obligaciones a ejecutar, haciendo uso de las herramientas dispuestas por la Entidad (Isolucion, Planview, Aranda y demás asignados), garantizando el cargue documental en el repositorio que la OTI disponga para tal fin. De igual modo, elaborar informes mensuales y final sobre las actividades ejecutadas para el cumplimiento del objeto contratado 8. Asistir y/o participar en las auditorías realizadas a la OTI, así como en las reuniones, comités, talleres, mesas de trabajo, socializaciones y demás eventos que se requieran para el cumplimiento de sus obligaciones, incluyendo comités estructuradores, de evaluación, mesas precontractuales y comité de contratación, cuando se lo requiera la supervisión del contrato.</v>
          </cell>
          <cell r="P174">
            <v>101200000</v>
          </cell>
          <cell r="Q174">
            <v>9225</v>
          </cell>
          <cell r="R174">
            <v>45671</v>
          </cell>
          <cell r="S174"/>
          <cell r="T174"/>
          <cell r="U174"/>
          <cell r="V174" t="str">
            <v>ANM - PROPIOS</v>
          </cell>
          <cell r="W174"/>
          <cell r="X174">
            <v>97680000</v>
          </cell>
          <cell r="Y174" t="str">
            <v xml:space="preserve">MARIA CATALINA PÉREZ LÓPEZ </v>
          </cell>
          <cell r="Z174" t="str">
            <v xml:space="preserve">JEFE DE TECNOLOGÍA E INFORMACIÓN </v>
          </cell>
          <cell r="AA174" t="str">
            <v>OTI</v>
          </cell>
          <cell r="AB174"/>
          <cell r="AC174"/>
          <cell r="AD174">
            <v>46022</v>
          </cell>
          <cell r="AE174">
            <v>8800000</v>
          </cell>
          <cell r="AF174">
            <v>1018406650</v>
          </cell>
          <cell r="AG174" t="str">
            <v>MARÍA CATALINA PÉREZ LÓPEZ</v>
          </cell>
          <cell r="AH174" t="str">
            <v xml:space="preserve">JEFE DE TECNOLOGÍA E INFORMACIÓN </v>
          </cell>
          <cell r="AI174"/>
          <cell r="AJ174"/>
          <cell r="AK174" t="str">
            <v>Bogotá D.C.</v>
          </cell>
          <cell r="AL174" t="str">
            <v>14 PRESTACIÓN DE SERVICIOS</v>
          </cell>
          <cell r="AM174" t="str">
            <v>CALDAS</v>
          </cell>
          <cell r="AN174" t="str">
            <v>AGUADAS</v>
          </cell>
          <cell r="AO174" t="str">
            <v>INGENIERO DE SISTEMAS</v>
          </cell>
          <cell r="AP174" t="str">
            <v>PREGRADO</v>
          </cell>
          <cell r="AQ174"/>
          <cell r="AR174" t="str">
            <v>ANM</v>
          </cell>
          <cell r="AS174" t="str">
            <v>173</v>
          </cell>
          <cell r="AT174">
            <v>2025</v>
          </cell>
          <cell r="AU174">
            <v>80111600</v>
          </cell>
          <cell r="AV174" t="str">
            <v>ASEGURADORA SOLIDARIA DE COLOMBIA</v>
          </cell>
          <cell r="AW174" t="str">
            <v>600-47-994000074672</v>
          </cell>
          <cell r="AX174">
            <v>45685</v>
          </cell>
          <cell r="AY174">
            <v>45685</v>
          </cell>
          <cell r="AZ174">
            <v>45685</v>
          </cell>
          <cell r="BA174">
            <v>23925</v>
          </cell>
          <cell r="BB174">
            <v>45685</v>
          </cell>
          <cell r="BC174" t="str">
            <v>POSITIVA</v>
          </cell>
          <cell r="BD174">
            <v>45686</v>
          </cell>
          <cell r="BE174">
            <v>45686</v>
          </cell>
          <cell r="BF174">
            <v>46022</v>
          </cell>
          <cell r="BG174"/>
          <cell r="BH174" t="str">
            <v>CONTRATACIÓN DIRECTA</v>
          </cell>
          <cell r="BI174" t="str">
            <v>ANM-173-2025</v>
          </cell>
          <cell r="BJ174" t="str">
            <v>https://community.secop.gov.co/Public/Tendering/OpportunityDetail/Index?noticeUID=CO1.NTC.7466785&amp;isFromPublicArea=True&amp;isModal=False</v>
          </cell>
          <cell r="BK174"/>
          <cell r="BL174"/>
          <cell r="BM174"/>
          <cell r="BN174"/>
          <cell r="BO174"/>
          <cell r="BP174"/>
          <cell r="BQ174"/>
          <cell r="BR174"/>
          <cell r="BS174"/>
          <cell r="BT174"/>
          <cell r="BU174" t="str">
            <v xml:space="preserve">NAZLY VEGA </v>
          </cell>
        </row>
        <row r="175">
          <cell r="A175" t="str">
            <v>ANM-174-2025</v>
          </cell>
          <cell r="B175" t="str">
            <v>EJECUCIÓN</v>
          </cell>
          <cell r="C175">
            <v>45685</v>
          </cell>
          <cell r="D175" t="str">
            <v>JUAN GABRIEL PEREZ RICO</v>
          </cell>
          <cell r="E175">
            <v>130003125</v>
          </cell>
          <cell r="F175" t="str">
            <v>YOANA MUÑOZ AVENDAÑO</v>
          </cell>
          <cell r="G175" t="str">
            <v>CONTRATO</v>
          </cell>
          <cell r="H175">
            <v>30485</v>
          </cell>
          <cell r="I175">
            <v>42</v>
          </cell>
          <cell r="J175" t="str">
            <v>PROFESIONAL</v>
          </cell>
          <cell r="K175" t="str">
            <v>CÉDULA DE CIUDADANIA</v>
          </cell>
          <cell r="L175">
            <v>80210186</v>
          </cell>
          <cell r="M175">
            <v>3</v>
          </cell>
          <cell r="N175" t="str">
            <v>Prestar servicios profesionales para adelantar las actividades de análisis, desarrollo, implementación y soporte técnico de los sistemas de información de la ANM, principalmente aquellos relacionados con la gestión de WebSafi</v>
          </cell>
          <cell r="O175" t="str">
            <v>1. Soportar y acompañar el modelamiento, desarrollo, planes de pruebas, implementación, documentación y/o puesta
en producción de nuevos sistemas de información, mejoras y/o parametrizaciones, soporte técnico, acompañamiento y monitoreo sobre los sistemas de información con los que cuenta la ANM, especialmente para WebSafi y los demás que
le sean asignados, reportando el estado de los mismos con la periodicidad que le requiera la Supervisión del contrato,
identificando eventos críticos o incidencias que puedan afectar su disponibilidad e implementado las acciones a que haya
lugar para su recuperación, optimización y/o estabilización
2. Apoyar y soportar la definición de la estructura de software que se requiera para la atención de requerimientos, de
acuerdo con las soluciones tecnológicas implementadas en la ANM, los lineamientos de la PGD y de Arquitectura,
cumpliendo y documentando los procedimientos, formatos, guías e instructivos, manuales técnicos para la instalación,
uso y conservación de las aplicaciones y bases de datos requeridos
3. Acompañar y soportar el levantamiento de información, identificación y entendimiento de necesidades y el análisis
y definición de requerimientos de automatización de procesos, desarrollo de nuevos aplicativos, implementación de mejoras,
mantenimientos y/o habilitación de nuevas funcionalidades en los sistemas de información con los que cuenta la ANM,
especialmente en lo relacionado con WebSafi.
4. Atender, tramitar y/o gestionar oportunamente los requerimientos, consultas y/o solicitudes relacionadas con el
correcto funcionamiento y disponibilidad de los sistemas de información con los que cuenta la ANM, especialmente lo
relacionado con WebSafi, así como los casos asignados por la mesa de ayuda, registrando y documentando las actividades
ejecutadas para la solución de los mismos, en el aplicativo y/o repositorio que para el efecto disponga la OTI, de acuerdo
con los procedimientos definidos por la Entidad.
5. Proponer y/o soportar la implementación de controles de seguridad contra ciberataques sobre los sistemas de
información con los que cuenta la Entidad, especialmente para WebSafi, propendiendo por el correcto funcionamiento y
continuidad del servicio, y de acuerdo con las recomendaciones que para el efecto se emitan como resultado del análisis
de vulnerabilidades.
6. Brindar apoyo técnico a la supervisión de los contratos que le sean designados en temas relacionados con el objeto
del contrato, desde la etapa precontractual, contractual hasta la liquidación del contrato, incluyendo la generación de
documentos técnicos, estudios previos, análisis del sector, estudios de mercado, matriz de riesgos, respuesta a
observaciones, informes y facturación entregada, así como el seguimiento interno con Recursos Financieros de las cuentas
radicadas, conforme al cronograma del proceso precontractual y contractual.
7. Proyectar, revisar, complementar y/o consolidar los informes, presentaciones, estadísticas, reportes, indicadores,
registros, archivos, controles, fallas o incidentes y demás documentación que guarde relación con el objeto y obligaciones
a ejecutar, haciendo uso de las herramientas dispuestas por la Entidad (Isolucion, Planview, Aranda y demás asignados),
garantizando el cargue documental en el repositorio que la OTI disponga para tal fin. De igual modo, elaborar informes
mensuales y final sobre las actividades ejecutadas para el cumplimiento del objeto contratado
8. Asistir y/o participar en las auditorías realizadas a la OTI, así como en las reuniones, comités, talleres, mesas de
trabajo, socializaciones y demás eventos que se requieran para el cumplimiento de sus obligaciones, incluyendo comités
estructuradores, de evaluación, mesas precontractuales y comité de contratación, cuando se lo requiera la supervisión
del contrato.
9. Contar con el equipo de cómputo y los elementos de protección personal necesarios para la prestación del servicio</v>
          </cell>
          <cell r="P175">
            <v>94875000</v>
          </cell>
          <cell r="Q175">
            <v>23825</v>
          </cell>
          <cell r="R175">
            <v>45674</v>
          </cell>
          <cell r="S175"/>
          <cell r="T175"/>
          <cell r="U175"/>
          <cell r="V175" t="str">
            <v>ANM - PROPIOS</v>
          </cell>
          <cell r="W175"/>
          <cell r="X175">
            <v>91575000</v>
          </cell>
          <cell r="Y175" t="str">
            <v xml:space="preserve">MARIA CATALINA PÉREZ LÓPEZ </v>
          </cell>
          <cell r="Z175" t="str">
            <v xml:space="preserve">JEFE DE TECNOLOGÍA E INFORMACIÓN </v>
          </cell>
          <cell r="AA175" t="str">
            <v>OTI</v>
          </cell>
          <cell r="AB175"/>
          <cell r="AC175"/>
          <cell r="AD175">
            <v>46022</v>
          </cell>
          <cell r="AE175">
            <v>8250000</v>
          </cell>
          <cell r="AF175">
            <v>1018406650</v>
          </cell>
          <cell r="AG175" t="str">
            <v>MARÍA CATALINA PÉREZ LÓPEZ</v>
          </cell>
          <cell r="AH175" t="str">
            <v xml:space="preserve">JEFE DE TECNOLOGÍA E INFORMACIÓN </v>
          </cell>
          <cell r="AI175"/>
          <cell r="AJ175"/>
          <cell r="AK175" t="str">
            <v>Bogotá D.C.</v>
          </cell>
          <cell r="AL175" t="str">
            <v>14 PRESTACIÓN DE SERVICIOS</v>
          </cell>
          <cell r="AM175" t="str">
            <v>BOGOTÁ D.C.</v>
          </cell>
          <cell r="AN175" t="str">
            <v>BOGOTÁ</v>
          </cell>
          <cell r="AO175" t="str">
            <v>INGENIERO DE SISTEMAS</v>
          </cell>
          <cell r="AP175" t="str">
            <v>ESPECIALIZACIÓN</v>
          </cell>
          <cell r="AQ175"/>
          <cell r="AR175" t="str">
            <v>ANM</v>
          </cell>
          <cell r="AS175" t="str">
            <v>174</v>
          </cell>
          <cell r="AT175">
            <v>2025</v>
          </cell>
          <cell r="AU175">
            <v>80111600</v>
          </cell>
          <cell r="AV175" t="str">
            <v>ASEGURADORA SOLIDARIA DE COLOMBIA</v>
          </cell>
          <cell r="AW175" t="str">
            <v>310 - 47 - 994000013521</v>
          </cell>
          <cell r="AX175">
            <v>45685</v>
          </cell>
          <cell r="AY175">
            <v>45686</v>
          </cell>
          <cell r="AZ175">
            <v>45686</v>
          </cell>
          <cell r="BA175">
            <v>25025</v>
          </cell>
          <cell r="BB175">
            <v>45686</v>
          </cell>
          <cell r="BC175" t="str">
            <v>POSITIVA</v>
          </cell>
          <cell r="BD175">
            <v>45687</v>
          </cell>
          <cell r="BE175">
            <v>45687</v>
          </cell>
          <cell r="BF175">
            <v>46022</v>
          </cell>
          <cell r="BG175"/>
          <cell r="BH175" t="str">
            <v>CONTRATACIÓN DIRECTA</v>
          </cell>
          <cell r="BI175" t="str">
            <v>ANM-174-2025</v>
          </cell>
          <cell r="BJ175" t="str">
            <v>https://community.secop.gov.co/Public/Tendering/OpportunityDetail/Index?noticeUID=CO1.NTC.7467685&amp;isFromPublicArea=True&amp;isModal=False</v>
          </cell>
          <cell r="BK175"/>
          <cell r="BL175"/>
          <cell r="BM175"/>
          <cell r="BN175"/>
          <cell r="BO175"/>
          <cell r="BP175"/>
          <cell r="BQ175"/>
          <cell r="BR175"/>
          <cell r="BS175"/>
          <cell r="BT175"/>
          <cell r="BU175" t="str">
            <v xml:space="preserve">VIVIANA GUZMAN </v>
          </cell>
        </row>
        <row r="176">
          <cell r="A176" t="str">
            <v>ANM-175-2025</v>
          </cell>
          <cell r="B176" t="str">
            <v>EJECUCIÓN</v>
          </cell>
          <cell r="C176">
            <v>45687</v>
          </cell>
          <cell r="D176" t="str">
            <v>CARLOS ALFONSO TORO CANCHILA</v>
          </cell>
          <cell r="E176">
            <v>200002725</v>
          </cell>
          <cell r="F176" t="str">
            <v>ALFONSO LUIS MONTES OTERO</v>
          </cell>
          <cell r="G176" t="str">
            <v>CONTRATO</v>
          </cell>
          <cell r="H176">
            <v>31193</v>
          </cell>
          <cell r="I176">
            <v>40</v>
          </cell>
          <cell r="J176" t="str">
            <v>PROFESIONAL</v>
          </cell>
          <cell r="K176" t="str">
            <v>CÉDULA DE CIUDADANIA</v>
          </cell>
          <cell r="L176">
            <v>8057852</v>
          </cell>
          <cell r="M176">
            <v>3</v>
          </cell>
          <cell r="N176" t="str">
            <v xml:space="preserve">PRESTAR SERVICIOS PROFESIONALES PARA APOYAR AL GCMD EN LA DEFINICIÓN DE ESTRATEGIAS Y LINEAMIENTOS DE
ORDEN TÉCNICO, ASÍ COMO EN LA PROYECCIÓN Y/O REVISIÓN DE CONCEPTOS Y DEMÁS GESTIONES QUE CONTRIBUYAN
CON LA ORIENTACIÓN Y ACOMPAÑAMIENTO REQUERIDO EN LOS PROCESOS DE FORMALIZACIÓN MINERA. 
</v>
          </cell>
          <cell r="O176" t="str">
            <v>1. Apoyar técnicamente al Grupo de Contratación Minera Diferencial en la definición de estrategias y lineamientos para la verificación de cumplimiento de requisitos en los trámites mineros para el fortalecimiento de la pequeña minería. 2. Elaborar y/o revisar conceptos técnicos producto de las evaluaciones de los Programas de Trabajos y Obras evaluación inicial, de ajuste, memoria) presentados dentro de los trámites y/o conceptos para minuta, con base en el procedimiento y lo establecido por la Ley, en el marco del Sistema Integral de Gestión Minera (SIGM) y/o visitas de inspección a campo cuando sean asignadas por el supervisor del contrato. 3. Orientar y apoyar desde su experticia al GCMD en las gestiones relacionadas con la implementación del plan de capacitación a mineros para el fortalecimiento de la formalización y titulación de pequeña y mediana minería. 4. Realizar seguimiento y gestión a las tareas asignadas en la herramienta-ANNA MINERIA- y otras que la entidad disponga, encaminadas al Sistema Integral de Gestión Minera (SIGM) cuando le sean asignados por el supervisor del contrato, asi como también gestionar el seguimiento y control de las bases de datos correspondientes a los programas de formalización asignados por el supervisor. 5. Realizar reportes, informes y presentaciones con las estadísticas respecto a la gestión de los trámites asignados por el supervisor del contrato. 6. Elaborar con calidad y en oportunidad las respuestas a solicitudes asignadas por el Sistema de Gestión Documental de la Entidad (SGD) y llevar los reportes necesarios para presentar al supervisor en los intervalos solicitados. 7. Apoyar en el proceso de orientación a los solicitantes mineros en requisitos de orden técnico necesarios en la radicación de las solicitudes mineras a través del sistema integrado de gestión minera. 8. Asistir y participar en las reuniones, socializaciones, mesas de trabajo y capacitaciones transversales entre la Vicepresidencia de Contratación y Titulación y el Grupo de Contratación Minera Diferencial, que indique la supervisión, en el marco del Sistema Integral de Gestión Minera (SIGM).</v>
          </cell>
          <cell r="P176">
            <v>110099682</v>
          </cell>
          <cell r="Q176">
            <v>30325</v>
          </cell>
          <cell r="R176">
            <v>45678</v>
          </cell>
          <cell r="S176"/>
          <cell r="T176"/>
          <cell r="U176"/>
          <cell r="V176" t="str">
            <v>ANM - PROPIOS</v>
          </cell>
          <cell r="W176"/>
          <cell r="X176">
            <v>110099682</v>
          </cell>
          <cell r="Y176" t="str">
            <v xml:space="preserve">IVONNE DEL PILAR JIMENEZ GARCIA </v>
          </cell>
          <cell r="Z176" t="str">
            <v xml:space="preserve">VICEPRESIDENTE DE CONTRATACIÓN Y TITULACIÓN </v>
          </cell>
          <cell r="AA176" t="str">
            <v>VCT</v>
          </cell>
          <cell r="AB176">
            <v>11</v>
          </cell>
          <cell r="AC176"/>
          <cell r="AD176"/>
          <cell r="AE176">
            <v>10009062</v>
          </cell>
          <cell r="AF176">
            <v>39537708</v>
          </cell>
          <cell r="AG176" t="str">
            <v>DORA ESPERANZA REYES GARCIA</v>
          </cell>
          <cell r="AH176" t="str">
            <v>COORDINADOR (A) GRUPO DE CONTRATACIÓN MINERA DIFERENCIAL</v>
          </cell>
          <cell r="AI176"/>
          <cell r="AJ176"/>
          <cell r="AK176" t="str">
            <v>Medellín</v>
          </cell>
          <cell r="AL176" t="str">
            <v>14 PRESTACIÓN DE SERVICIOS</v>
          </cell>
          <cell r="AM176" t="str">
            <v>ANTIOQUIA</v>
          </cell>
          <cell r="AN176" t="str">
            <v>CAUCASIA</v>
          </cell>
          <cell r="AO176" t="str">
            <v>INGENIERIA DE MINAS Y METALURGICA</v>
          </cell>
          <cell r="AP176" t="str">
            <v>PREGRADO</v>
          </cell>
          <cell r="AQ176"/>
          <cell r="AR176" t="str">
            <v>ANM</v>
          </cell>
          <cell r="AS176" t="str">
            <v>175</v>
          </cell>
          <cell r="AT176">
            <v>2025</v>
          </cell>
          <cell r="AU176">
            <v>80111600</v>
          </cell>
          <cell r="AV176" t="str">
            <v>COMPAÑIA MUNDIAL DE SEGUROS S.A.</v>
          </cell>
          <cell r="AW176" t="str">
            <v>M-100253968</v>
          </cell>
          <cell r="AX176">
            <v>45686</v>
          </cell>
          <cell r="AY176">
            <v>45686</v>
          </cell>
          <cell r="AZ176">
            <v>45686</v>
          </cell>
          <cell r="BA176">
            <v>26925</v>
          </cell>
          <cell r="BB176">
            <v>45687</v>
          </cell>
          <cell r="BC176" t="str">
            <v>POSITIVA</v>
          </cell>
          <cell r="BD176">
            <v>45688</v>
          </cell>
          <cell r="BE176">
            <v>45688</v>
          </cell>
          <cell r="BF176">
            <v>46021</v>
          </cell>
          <cell r="BG176"/>
          <cell r="BH176" t="str">
            <v>CONTRATACIÓN DIRECTA</v>
          </cell>
          <cell r="BI176" t="str">
            <v>ANM-175-2025</v>
          </cell>
          <cell r="BJ176" t="str">
            <v>https://community.secop.gov.co/Public/Tendering/OpportunityDetail/Index?noticeUID=CO1.NTC.7472166&amp;isFromPublicArea=True&amp;isModal=False</v>
          </cell>
          <cell r="BK176"/>
          <cell r="BL176"/>
          <cell r="BM176"/>
          <cell r="BN176"/>
          <cell r="BO176"/>
          <cell r="BP176"/>
          <cell r="BQ176"/>
          <cell r="BR176"/>
          <cell r="BS176"/>
          <cell r="BT176"/>
          <cell r="BU176" t="str">
            <v xml:space="preserve">NAZLY VEGA </v>
          </cell>
        </row>
        <row r="177">
          <cell r="A177" t="str">
            <v>ANM-176-2025</v>
          </cell>
          <cell r="B177" t="str">
            <v>EJECUCIÓN</v>
          </cell>
          <cell r="C177">
            <v>45684</v>
          </cell>
          <cell r="D177" t="str">
            <v>LILIANA MARIA RINCON TAPIAS</v>
          </cell>
          <cell r="E177">
            <v>200002225</v>
          </cell>
          <cell r="F177" t="str">
            <v>ANA MARÍA MENDOZA</v>
          </cell>
          <cell r="G177" t="str">
            <v>CONTRATO</v>
          </cell>
          <cell r="H177">
            <v>32802</v>
          </cell>
          <cell r="I177">
            <v>35</v>
          </cell>
          <cell r="J177" t="str">
            <v>APOYO A LA GESTIÓN</v>
          </cell>
          <cell r="K177" t="str">
            <v>CÉDULA DE CIUDADANIA</v>
          </cell>
          <cell r="L177">
            <v>1098689204</v>
          </cell>
          <cell r="M177">
            <v>0</v>
          </cell>
          <cell r="N177" t="str">
            <v>PRESTAR SERVICIOS DE APOYO A LA GESTIÓN AL GEMTM EN LOS TRÁMITES ADMINISTRATIVOS REQUERIDOS EN EL MARCO DE LAS ACTIVIDADES DE CAPACITACIÓN A MINEROS Y DE GESTIÓN DE LOS TRÁMITES DE MODIFICACIONES EN EL MARCO DEL FORTALECIMIENTO DE LA PEQUEÑA Y MEDIANA MINERÍA.</v>
          </cell>
          <cell r="O177" t="str">
            <v>1. Apoyar al Grupo de Evaluación de Modificaciones a Títulos Mineros (GEMTM) en lo relacionado con los trámites
asistenciales administrativos ocasionados dentro del proceso de capacitación y de gestión de los títulos mineros en el
marco del fortalecimiento de la pequeña y mediana minería, así como elaborar oficios y/o memorandos solicitados por el
supervisor del contrato, relacionados con el objeto del contrato.
2. Apoyar el trámite, control y seguimiento de la correspondencia física y/o digital competencia del GEMTM en el
marco del proyecto de inversión para el fortalecimiento de la pequeña y mediana minería.
3. Apoyar el recaudo de información, registro, actualización, consolidar información y generar reportes para el control y
seguimiento de la correspondencia recibida y enviada a usuarios internos y externos de la ANM.
4. Apoyar la elaboración de reportes, informes y/o presentaciones con las estadísticas de los trámites competencia
del GEMTM en el marco del fortalecimiento de la pequeña y mediana minería.
5. Asistir y participar en las reuniones, socializaciones, mesas de trabajo, capacitaciones que sean indicadas por la
supervisión.</v>
          </cell>
          <cell r="P177">
            <v>44836781</v>
          </cell>
          <cell r="Q177">
            <v>30225</v>
          </cell>
          <cell r="R177">
            <v>45678</v>
          </cell>
          <cell r="S177"/>
          <cell r="T177"/>
          <cell r="U177"/>
          <cell r="V177" t="str">
            <v>ANM - PROPIOS</v>
          </cell>
          <cell r="W177"/>
          <cell r="X177">
            <v>44836781</v>
          </cell>
          <cell r="Y177" t="str">
            <v xml:space="preserve">IVONNE DEL PILAR JIMENEZ GARCIA </v>
          </cell>
          <cell r="Z177" t="str">
            <v xml:space="preserve">VICEPRESIDENTE DE CONTRATACIÓN Y TITULACIÓN </v>
          </cell>
          <cell r="AA177" t="str">
            <v>VCT</v>
          </cell>
          <cell r="AB177">
            <v>11</v>
          </cell>
          <cell r="AC177"/>
          <cell r="AD177"/>
          <cell r="AE177">
            <v>4076071</v>
          </cell>
          <cell r="AF177">
            <v>60322828</v>
          </cell>
          <cell r="AG177" t="str">
            <v>EVA ISOLINA MENDOZA DELGADO _x000D_</v>
          </cell>
          <cell r="AH177" t="str">
            <v>COORDINADOR (A) GRUPO DE EVALUACIÓN Y MODIFICACIÓN A TITULOS MINEROS</v>
          </cell>
          <cell r="AI177"/>
          <cell r="AJ177"/>
          <cell r="AK177" t="str">
            <v>Bogotá D.C.</v>
          </cell>
          <cell r="AL177" t="str">
            <v>14 PRESTACIÓN DE SERVICIOS</v>
          </cell>
          <cell r="AM177" t="str">
            <v>SANTANDER</v>
          </cell>
          <cell r="AN177" t="str">
            <v>BUCARAMANGA</v>
          </cell>
          <cell r="AO177" t="str">
            <v>CONTADOR PÚBLICO</v>
          </cell>
          <cell r="AP177" t="str">
            <v>PREGRADO</v>
          </cell>
          <cell r="AQ177"/>
          <cell r="AR177" t="str">
            <v>ANM</v>
          </cell>
          <cell r="AS177" t="str">
            <v>176</v>
          </cell>
          <cell r="AT177">
            <v>2025</v>
          </cell>
          <cell r="AU177">
            <v>80111600</v>
          </cell>
          <cell r="AV177" t="str">
            <v>SEGUROS DEL ESTADO S.A.</v>
          </cell>
          <cell r="AW177" t="str">
            <v>96-46-101025960</v>
          </cell>
          <cell r="AX177">
            <v>45685</v>
          </cell>
          <cell r="AY177">
            <v>45686</v>
          </cell>
          <cell r="AZ177">
            <v>45686</v>
          </cell>
          <cell r="BA177">
            <v>24525</v>
          </cell>
          <cell r="BB177">
            <v>45686</v>
          </cell>
          <cell r="BC177" t="str">
            <v>POSITIVA</v>
          </cell>
          <cell r="BD177">
            <v>45687</v>
          </cell>
          <cell r="BE177">
            <v>45687</v>
          </cell>
          <cell r="BF177">
            <v>46020</v>
          </cell>
          <cell r="BG177"/>
          <cell r="BH177" t="str">
            <v>CONTRATACIÓN DIRECTA</v>
          </cell>
          <cell r="BI177" t="str">
            <v>ANM-176-2025</v>
          </cell>
          <cell r="BJ177" t="str">
            <v>https://community.secop.gov.co/Public/Tendering/OpportunityDetail/Index?noticeUID=CO1.NTC.7472621&amp;isFromPublicArea=True&amp;isModal=False</v>
          </cell>
          <cell r="BK177"/>
          <cell r="BL177"/>
          <cell r="BM177"/>
          <cell r="BN177"/>
          <cell r="BO177"/>
          <cell r="BP177"/>
          <cell r="BQ177"/>
          <cell r="BR177"/>
          <cell r="BS177"/>
          <cell r="BT177"/>
          <cell r="BU177" t="str">
            <v xml:space="preserve">VIVIANA GUZMAN </v>
          </cell>
        </row>
        <row r="178">
          <cell r="A178" t="str">
            <v>ANM-177-2025</v>
          </cell>
          <cell r="B178" t="str">
            <v>EJECUCIÓN</v>
          </cell>
          <cell r="C178">
            <v>45691</v>
          </cell>
          <cell r="D178" t="str">
            <v>LESLY JOHANA CHACON DIAZ</v>
          </cell>
          <cell r="E178">
            <v>500014625</v>
          </cell>
          <cell r="F178" t="str">
            <v>ADRIANA LONDOÑO</v>
          </cell>
          <cell r="G178" t="str">
            <v>CONTRATO</v>
          </cell>
          <cell r="H178">
            <v>32851</v>
          </cell>
          <cell r="I178">
            <v>35</v>
          </cell>
          <cell r="J178" t="str">
            <v>PROFESIONAL</v>
          </cell>
          <cell r="K178" t="str">
            <v>CÉDULA DE CIUDADANIA</v>
          </cell>
          <cell r="L178">
            <v>1030566133</v>
          </cell>
          <cell r="M178">
            <v>0</v>
          </cell>
          <cell r="N178" t="str">
            <v>Prestar servicios profesionales para apoyar al GGTH en el desarrollo de estrategias, acciones de comunicación y apoyo en la generación de contenidos básicos, audiovisuales y gráficos</v>
          </cell>
          <cell r="O178" t="str">
            <v>1. Realizar las actividades de diseño de material gráfico y audiovisual de acuerdo con los parámetros y lineamientos establecidos por la Agencia Nacional de Minería y las instrucciones que le imparta el supervisor del contrato. 2.Elaborar piezas informativas de carácter administrativo, operativas de la dependencia, y de la Entidad a nivel de CLAUSULADO COMPLEMENTARIO AL CONTRATO DE PRESTACIÓN DE SERVICIOS PROFESIONALES No. ANM-177-2025 SUSCRITO ENTRE LA AGENCIA NACIONAL DE MINERIA Y LESLY JOHANA CHACON DIAZ. Fecha de Impresión: 2025-01-28 Página 1 de 10 gestión integral, para las redes sociales, página web y demás canales de información institucional. 3. Diseñar la imagen y/o logos de temas transversales que surjan del cumplimiento de las funciones de la dependencia, de eventos donde resulte necesaria presencia de la ANM. 4.Realizar el diseño, elaboración de reportes y presentaciones a partir de la información que suministre el Grupo de Gestión del Talento Humano. 5.Diseñar piezas gráficas digitales para redes sociales y canales internos y externos de la entidad, en pro del fortalecimiento de la imagen instituciona. 6.Diseñar el material institucional que se requirieran en el desarrollo de los eventos que programe el Grupo de Gestión del Talento Humano de la ANM. 7.Registrar la gestión de actividades en la matriz de solicitudes de comunicaciones, salvaguardando que este registro se realice periódicamente conforme el marco del desarrollo de sus obligaciones en los sistemas de información de registro de labores realizadas o ejecutadas, que disponga la Entidad para tal fin. 8.Asistir y participar en las reuniones, comités, mesas de trabajo, talleres, capacitaciones, espacios de socialización y demás que se requieran para el desarrollo del objeto contractual o en las que sea designado por el Supervisor del Contrato, así como proyectar y/o revisar los informes, presentaciones o reportes que le sean solicitados por el Supervisor del Contrato</v>
          </cell>
          <cell r="P178">
            <v>78880000</v>
          </cell>
          <cell r="Q178">
            <v>21125</v>
          </cell>
          <cell r="R178">
            <v>45674</v>
          </cell>
          <cell r="S178"/>
          <cell r="T178"/>
          <cell r="U178"/>
          <cell r="V178" t="str">
            <v>ANM - PROPIOS</v>
          </cell>
          <cell r="W178"/>
          <cell r="X178">
            <v>75480000</v>
          </cell>
          <cell r="Y178" t="str">
            <v>BIBIANA LISSETTE SANDOVAL BAEZ</v>
          </cell>
          <cell r="Z178" t="str">
            <v xml:space="preserve">COORDINADOR (A) GRUPO DE ATENCIÓN, PARTICIPACIÓN CIUDADANA Y COMUNICACIONES </v>
          </cell>
          <cell r="AA178" t="str">
            <v>GAPCC</v>
          </cell>
          <cell r="AB178">
            <v>11</v>
          </cell>
          <cell r="AC178">
            <v>3</v>
          </cell>
          <cell r="AD178"/>
          <cell r="AE178">
            <v>6800000</v>
          </cell>
          <cell r="AF178">
            <v>52885470</v>
          </cell>
          <cell r="AG178" t="str">
            <v>BIBIANA LISSETTE SANDOVAL BAEZ</v>
          </cell>
          <cell r="AH178" t="str">
            <v xml:space="preserve">COORDINADOR (A) GRUPO DE ATENCIÓN, PARTICIPACIÓN CIUDADANA Y COMUNICACIONES </v>
          </cell>
          <cell r="AI178"/>
          <cell r="AJ178"/>
          <cell r="AK178" t="str">
            <v>Bogotá D.C.</v>
          </cell>
          <cell r="AL178" t="str">
            <v>14 PRESTACIÓN DE SERVICIOS</v>
          </cell>
          <cell r="AM178" t="str">
            <v>BOGOTÁ D.C.</v>
          </cell>
          <cell r="AN178" t="str">
            <v>BOGOTÁ D.C</v>
          </cell>
          <cell r="AO178" t="str">
            <v xml:space="preserve">PUBLICIDAD Y MERCADEO </v>
          </cell>
          <cell r="AP178" t="str">
            <v>MAESTRÍA</v>
          </cell>
          <cell r="AQ178"/>
          <cell r="AR178" t="str">
            <v>ANM</v>
          </cell>
          <cell r="AS178" t="str">
            <v>177</v>
          </cell>
          <cell r="AT178">
            <v>2025</v>
          </cell>
          <cell r="AU178">
            <v>80111600</v>
          </cell>
          <cell r="AV178" t="str">
            <v>SEGUROS DEL ESTADO S.A.</v>
          </cell>
          <cell r="AW178" t="str">
            <v>14-46-101131708</v>
          </cell>
          <cell r="AX178">
            <v>45685</v>
          </cell>
          <cell r="AY178">
            <v>45685</v>
          </cell>
          <cell r="AZ178">
            <v>45685</v>
          </cell>
          <cell r="BA178">
            <v>24625</v>
          </cell>
          <cell r="BB178">
            <v>45686</v>
          </cell>
          <cell r="BC178" t="str">
            <v>POSITIVA</v>
          </cell>
          <cell r="BD178">
            <v>45686</v>
          </cell>
          <cell r="BE178">
            <v>45686</v>
          </cell>
          <cell r="BF178">
            <v>46022</v>
          </cell>
          <cell r="BG178"/>
          <cell r="BH178" t="str">
            <v>CONTRATACIÓN DIRECTA</v>
          </cell>
          <cell r="BI178" t="str">
            <v>ANM-177-2025</v>
          </cell>
          <cell r="BJ178" t="str">
            <v>https://community.secop.gov.co/Public/Tendering/OpportunityDetail/Index?noticeUID=CO1.NTC.7468469&amp;isFromPublicArea=True&amp;isModal=False</v>
          </cell>
          <cell r="BK178"/>
          <cell r="BL178"/>
          <cell r="BM178"/>
          <cell r="BN178"/>
          <cell r="BO178"/>
          <cell r="BP178"/>
          <cell r="BQ178"/>
          <cell r="BR178"/>
          <cell r="BS178"/>
          <cell r="BT178"/>
          <cell r="BU178" t="str">
            <v xml:space="preserve">NAZLY VEGA </v>
          </cell>
        </row>
        <row r="179">
          <cell r="A179" t="str">
            <v>ANM-178-2025</v>
          </cell>
          <cell r="B179" t="str">
            <v>EJECUCIÓN</v>
          </cell>
          <cell r="C179">
            <v>45685</v>
          </cell>
          <cell r="D179" t="str">
            <v>ESMERALDA GONZALEZ LONDOÑO</v>
          </cell>
          <cell r="E179">
            <v>500007925</v>
          </cell>
          <cell r="F179" t="str">
            <v>ADRIANA LONDOÑO</v>
          </cell>
          <cell r="G179" t="str">
            <v>CONTRATO</v>
          </cell>
          <cell r="H179">
            <v>34962</v>
          </cell>
          <cell r="I179">
            <v>29</v>
          </cell>
          <cell r="J179" t="str">
            <v>PROFESIONAL</v>
          </cell>
          <cell r="K179" t="str">
            <v>CÉDULA DE CIUDADANIA</v>
          </cell>
          <cell r="L179">
            <v>1023007578</v>
          </cell>
          <cell r="M179">
            <v>1</v>
          </cell>
          <cell r="N179" t="str">
            <v>PRESTAR SERVICIOS PROFESIONALES PARA ESTRUCTURAR, REALIZAR APOYO A LA SUPERVISIÓN Y SEGUIMIENTO A LOS TRAMITES RELACIONADOS CON LA CONTRATACIÓN DEL GRUPO DE SERVICIOS ADMINISTRATIVOS</v>
          </cell>
          <cell r="O179" t="str">
            <v>1. Apoyar en la supervisión, técnica, económica y presupuestal de los contratos y/o convenios que le asigne el
supervisor del contrato. 2. Apoyar, cuando se requiera, en la socialización de los diferentes documentos, planes y procedimientos que se
generen en el Grupo de Servicios Administrativos
3. Apoyar en la elaboración, seguimiento y control de la gestión presupuestal acorde con los recursos asignados para
los contratos asignados, así como adelantar los tramites de adiciones, prorrogas y demás gestiones que sean necesarias.
4. Apoyar a la supervisión de los contratos asignados, en la atención de solicitudes y el seguimiento de la ejecución del
contrato, elaboración y entrega de informes.
5. Apoyar en la elaboración de los estudios previos, análisis del sector, estudio de mercado y la evaluación de
propuestas que le sean asignados desde el componente técnico a cargo del Grupo de servicios administrativos
6. Apoyar las actividades administrativas, a cargo del Grupo de Servicios Administrativos, que sean asignadas por el
Supervisor
7. Apoyar y elaborar las liquidaciones de los contratos del Grupo de Servicios Administrativos, que sean asignadas por
el Supervisor</v>
          </cell>
          <cell r="P179">
            <v>77000000</v>
          </cell>
          <cell r="Q179">
            <v>25025</v>
          </cell>
          <cell r="R179">
            <v>45674</v>
          </cell>
          <cell r="S179"/>
          <cell r="T179"/>
          <cell r="U179"/>
          <cell r="V179" t="str">
            <v>ANM - PROPIOS</v>
          </cell>
          <cell r="W179"/>
          <cell r="X179">
            <v>76066667</v>
          </cell>
          <cell r="Y179" t="str">
            <v>OCTAVIO SERRANO SUAREZ</v>
          </cell>
          <cell r="Z179" t="str">
            <v>COORDINADOR (A) GRUPO DE SERVICIOS ADMINISTRATIVOS</v>
          </cell>
          <cell r="AA179" t="str">
            <v>VAF</v>
          </cell>
          <cell r="AB179"/>
          <cell r="AC179"/>
          <cell r="AD179">
            <v>46022</v>
          </cell>
          <cell r="AE179">
            <v>7000000</v>
          </cell>
          <cell r="AF179">
            <v>79789293</v>
          </cell>
          <cell r="AG179" t="str">
            <v xml:space="preserve">OCTAVIO SERRANO SUAREZ </v>
          </cell>
          <cell r="AH179" t="str">
            <v>COORDINADOR (A) GRUPO DE SERVICIOS ADMINISTRATIVOS</v>
          </cell>
          <cell r="AI179"/>
          <cell r="AJ179"/>
          <cell r="AK179" t="str">
            <v>Bogotá D.C.</v>
          </cell>
          <cell r="AL179" t="str">
            <v>14 PRESTACIÓN DE SERVICIOS</v>
          </cell>
          <cell r="AM179" t="str">
            <v>BOGOTÁ D.C.</v>
          </cell>
          <cell r="AN179" t="str">
            <v>BOGOTÁ</v>
          </cell>
          <cell r="AO179" t="str">
            <v>ADMINISTRADOR PÚBLICO</v>
          </cell>
          <cell r="AP179" t="str">
            <v>ESPECIALIZACIÓN</v>
          </cell>
          <cell r="AQ179"/>
          <cell r="AR179" t="str">
            <v>ANM</v>
          </cell>
          <cell r="AS179" t="str">
            <v>178</v>
          </cell>
          <cell r="AT179">
            <v>2025</v>
          </cell>
          <cell r="AU179">
            <v>80111600</v>
          </cell>
          <cell r="AV179" t="str">
            <v>SEGUROS DEL ESTADO S.A.</v>
          </cell>
          <cell r="AW179" t="str">
            <v>11-46-101072021</v>
          </cell>
          <cell r="AX179">
            <v>45686</v>
          </cell>
          <cell r="AY179">
            <v>45686</v>
          </cell>
          <cell r="AZ179">
            <v>45688</v>
          </cell>
          <cell r="BA179">
            <v>26325</v>
          </cell>
          <cell r="BB179">
            <v>45687</v>
          </cell>
          <cell r="BC179" t="str">
            <v>POSITIVA</v>
          </cell>
          <cell r="BD179">
            <v>45691</v>
          </cell>
          <cell r="BE179">
            <v>45691</v>
          </cell>
          <cell r="BF179">
            <v>46022</v>
          </cell>
          <cell r="BG179"/>
          <cell r="BH179" t="str">
            <v>CONTRATACIÓN DIRECTA</v>
          </cell>
          <cell r="BI179" t="str">
            <v>ANM-178-2025</v>
          </cell>
          <cell r="BJ179" t="str">
            <v>https://community.secop.gov.co/Public/Tendering/OpportunityDetail/Index?noticeUID=CO1.NTC.7476711&amp;isFromPublicArea=True&amp;isModal=False</v>
          </cell>
          <cell r="BK179"/>
          <cell r="BL179"/>
          <cell r="BM179"/>
          <cell r="BN179"/>
          <cell r="BO179"/>
          <cell r="BP179"/>
          <cell r="BQ179"/>
          <cell r="BR179"/>
          <cell r="BS179"/>
          <cell r="BT179"/>
          <cell r="BU179" t="str">
            <v xml:space="preserve">VIVIANA GUZMAN </v>
          </cell>
        </row>
        <row r="180">
          <cell r="A180" t="str">
            <v>ANM-179-2025</v>
          </cell>
          <cell r="B180" t="str">
            <v>EJECUCIÓN</v>
          </cell>
          <cell r="C180">
            <v>45685</v>
          </cell>
          <cell r="D180" t="str">
            <v>HELKA MARCELA RODRIGUEZ RAMIREZ</v>
          </cell>
          <cell r="E180">
            <v>300000525</v>
          </cell>
          <cell r="F180" t="str">
            <v>ADRIANA LONDOÑO</v>
          </cell>
          <cell r="G180" t="str">
            <v>CONTRATO</v>
          </cell>
          <cell r="H180">
            <v>32198</v>
          </cell>
          <cell r="I180">
            <v>37</v>
          </cell>
          <cell r="J180" t="str">
            <v>PROFESIONAL</v>
          </cell>
          <cell r="K180" t="str">
            <v>CÉDULA DE CIUDADANIA</v>
          </cell>
          <cell r="L180">
            <v>1075227178</v>
          </cell>
          <cell r="M180">
            <v>1</v>
          </cell>
          <cell r="N180" t="str">
            <v>Prestar servicios profesionales al GRCE para proponer, elaborar y reportar mejoras en los procesos, herramientas e indicadores de seguimiento, en el marco del mejoramiento del recaudo de las Contraprestaciones Económicas</v>
          </cell>
          <cell r="O180" t="str">
            <v>1. Reportar en la Plataforma Integrada de Inversión Pública (PIIP) el seguimiento físico y financiero relacionado con la ejecución del proyecto de inversión para el mejoramiento del recaudo de las Contraprestaciones Económicas. 2. Realizar el seguimiento y elaborar los reportes correspondientes en los instrumentos de gestión administrativa del grupo, incluyendo riesgos de corrupción, riesgos de gestión, el Plan Anticorrupción y de Atención al Ciudadano, así como los indicadores estratégicos y operativos. 3. Gestionar las bases de datos, repositorios y sistemas de información relacionados con las Contraprestaciones Económicas del proceso minero, para su revisión, análisis y segmentación. 4. Apoyar al grupo en lo concerniente a la implementación del sistema de registro de las transacciones de comercialización para la trazabilidad de minerales, así como en la revisión, análisis y validación de los componentes funcionales. 5. Realizar las búsquedas documentales que se requieran en los distintos sistemas, con el fin de poder gestionar los recursos pagados por los titulares mineros en cumplimiento de sus obligaciones contractuales y de ley. 6. Actualizar bases de datos con información del cumplimiento contractual, especialmente la relacionada con el recaudo de contraprestaciones económicas y demás obligaciones de contenido económico señaladas en los títulos mineros. 7. Proyectar y gestionar las respuestas a PQRS y demás solicitudes asignadas al grupo, en el marco del mejoramiento del recaudo de las Contraprestaciones Económicas. 8. Participar activamente en comités, reuniones, talleres, juntas y demás eventos relacionados con el objeto del contrato, según las indicaciones del supervisor. 9. Elaborar y presentar reportes, informes, presentaciones y demás documentos necesarios para la gestión de las Contraprestaciones Económicas, de acuerdo con las instrucciones del supervisor del contrato</v>
          </cell>
          <cell r="P180">
            <v>92400000</v>
          </cell>
          <cell r="Q180">
            <v>35425</v>
          </cell>
          <cell r="R180">
            <v>45678</v>
          </cell>
          <cell r="S180"/>
          <cell r="T180"/>
          <cell r="U180"/>
          <cell r="V180" t="str">
            <v>ANM - PROPIOS</v>
          </cell>
          <cell r="W180"/>
          <cell r="X180">
            <v>92400000</v>
          </cell>
          <cell r="Y180" t="str">
            <v>FERNANDO ALBERTO CARDONA VARGAS</v>
          </cell>
          <cell r="Z180" t="str">
            <v xml:space="preserve">VICEPRESIDENTE DE SEGUIMIENTO, CONTROL Y SEGURIDAD MINERA </v>
          </cell>
          <cell r="AA180" t="str">
            <v>VSCSM</v>
          </cell>
          <cell r="AB180">
            <v>11</v>
          </cell>
          <cell r="AC180"/>
          <cell r="AD180"/>
          <cell r="AE180">
            <v>8400000</v>
          </cell>
          <cell r="AF180">
            <v>9727207</v>
          </cell>
          <cell r="AG180" t="str">
            <v>JAIME ALONSO 
GARCÍA ARANGO</v>
          </cell>
          <cell r="AH180" t="str">
            <v xml:space="preserve">GERENTE DE REGALÍAS Y CONTRAPRESTACIONES ECONOMICAS </v>
          </cell>
          <cell r="AI180"/>
          <cell r="AJ180"/>
          <cell r="AK180" t="str">
            <v>Bogotá D.C.</v>
          </cell>
          <cell r="AL180" t="str">
            <v>14 PRESTACIÓN DE SERVICIOS</v>
          </cell>
          <cell r="AM180" t="str">
            <v>HUILA</v>
          </cell>
          <cell r="AN180" t="str">
            <v>NEIVA</v>
          </cell>
          <cell r="AO180" t="str">
            <v>CONTADOR PÚBLICO</v>
          </cell>
          <cell r="AP180" t="str">
            <v>PREGRADO</v>
          </cell>
          <cell r="AQ180"/>
          <cell r="AR180" t="str">
            <v>ANM</v>
          </cell>
          <cell r="AS180" t="str">
            <v>179</v>
          </cell>
          <cell r="AT180">
            <v>2025</v>
          </cell>
          <cell r="AU180">
            <v>80111600</v>
          </cell>
          <cell r="AV180" t="str">
            <v>COMPAÑIA MUNDIAL DE SEGUROS S.A.</v>
          </cell>
          <cell r="AW180" t="str">
            <v>CBC-100063766</v>
          </cell>
          <cell r="AX180">
            <v>45686</v>
          </cell>
          <cell r="AY180">
            <v>45686</v>
          </cell>
          <cell r="AZ180">
            <v>45687</v>
          </cell>
          <cell r="BA180">
            <v>26225</v>
          </cell>
          <cell r="BB180">
            <v>45687</v>
          </cell>
          <cell r="BC180" t="str">
            <v>POSITIVA</v>
          </cell>
          <cell r="BD180">
            <v>45688</v>
          </cell>
          <cell r="BE180">
            <v>45688</v>
          </cell>
          <cell r="BF180">
            <v>46021</v>
          </cell>
          <cell r="BG180"/>
          <cell r="BH180" t="str">
            <v>CONTRATACIÓN DIRECTA</v>
          </cell>
          <cell r="BI180" t="str">
            <v>ANM-179-2025</v>
          </cell>
          <cell r="BJ180" t="str">
            <v>https://community.secop.gov.co/Public/Tendering/OpportunityDetail/Index?noticeUID=CO1.NTC.7480275&amp;isFromPublicArea=True&amp;isModal=False</v>
          </cell>
          <cell r="BK180"/>
          <cell r="BL180"/>
          <cell r="BM180"/>
          <cell r="BN180"/>
          <cell r="BO180"/>
          <cell r="BP180"/>
          <cell r="BQ180"/>
          <cell r="BR180"/>
          <cell r="BS180"/>
          <cell r="BT180"/>
          <cell r="BU180" t="str">
            <v xml:space="preserve">NAZLY VEGA </v>
          </cell>
        </row>
        <row r="181">
          <cell r="A181" t="str">
            <v>ANM-180-2025</v>
          </cell>
          <cell r="B181" t="str">
            <v>EJECUCIÓN</v>
          </cell>
          <cell r="C181">
            <v>45684</v>
          </cell>
          <cell r="D181" t="str">
            <v>IVONNE YOLIMA BARBOSA RIOS</v>
          </cell>
          <cell r="E181">
            <v>500011125</v>
          </cell>
          <cell r="F181" t="str">
            <v>MARTHA PATRICIA PUERTO GUIO</v>
          </cell>
          <cell r="G181" t="str">
            <v>CONTRATO</v>
          </cell>
          <cell r="H181">
            <v>30846</v>
          </cell>
          <cell r="I181">
            <v>41</v>
          </cell>
          <cell r="J181" t="str">
            <v>PROFESIONAL</v>
          </cell>
          <cell r="K181" t="str">
            <v>CÉDULA DE CIUDADANIA</v>
          </cell>
          <cell r="L181">
            <v>53113613</v>
          </cell>
          <cell r="M181">
            <v>3</v>
          </cell>
          <cell r="N181" t="str">
            <v xml:space="preserve">PRESTAR SERVICIOS PROFESIONALES PARA REALIZAR SEGUIMIENTO Y GESTIONAR LOS TRÁMITES PRESUPUESTALES A CARGO DEL GRUPO DE SERVICIOS ADMINISTRATIVOS EN EL MARCO DEL PROYECTO DE INVERSIÓN DENOMINADO "MEJORAMIENTO DE LAS SEDES DE LA AGENCIA EN ASPECTOS TALES COMO EFICIENCIA ENERGÉTICA A NIVEL NACIONAL" </v>
          </cell>
          <cell r="O181" t="str">
            <v>1. Revisar el proyecto de inversión y proponer ajustes si es del caso, gestionando los cambios que se definan
2. Registrar el avance del proyecto de inversión en la plataforma destinada para tal fin y manteneractualizados los
indicadores del proyecto de inversión
3. Apoyar y gestionar la elaboración del anteproyecto de presupuesto 2026 y los trámites presupuestales
requeridos dentro del proyecto de inversión y los requeridos por el GSA, ante las entidades de orden nacional.
4. Realizar el seguimiento y análisis al presupuesto el proyecto de inversión, sus contratos relacionados y los demás
requeridos por el GSA, presentando reportes periódicos o cuando la supervisión lo requiera sobre el avance
presupuestal del proyecto de inversión y los requeridos por el GSA. asi como efectuar las recomendaciones a que haya
lugar, de acuerdo con las solicitudes que formule la supervisión.
5. Atender los requerimientos de información internos o externos de las entidades de orden nacional en materia de
gestión del proyecto de inversión.
6. Participar en la revisión, seguimiento y validación del Plan Anual de Adquisiciones formulado con recursos del
proyecto de inversión y del GSA
7. Asistir y participar en los comités, reuniones, talleres, juntas y demás eventos que le indique el supervisor y se
relacionen con el objeto del contrato.
8. Presentar los informes que le indique el Supervisor del Contrato y/o los que se tengan establecidos por norma y/o
procedimientos relacionados con el objeto del mismo._x000D_</v>
          </cell>
          <cell r="P181">
            <v>126500000</v>
          </cell>
          <cell r="Q181">
            <v>26425</v>
          </cell>
          <cell r="R181">
            <v>45674</v>
          </cell>
          <cell r="S181"/>
          <cell r="T181"/>
          <cell r="U181"/>
          <cell r="V181" t="str">
            <v>ANM - PROPIOS</v>
          </cell>
          <cell r="W181"/>
          <cell r="X181">
            <v>121733333</v>
          </cell>
          <cell r="Y181" t="str">
            <v>OCTAVIO SERRANO SUAREZ</v>
          </cell>
          <cell r="Z181" t="str">
            <v>COORDINADOR (A) GRUPO DE SERVICIOS ADMINISTRATIVOS</v>
          </cell>
          <cell r="AA181" t="str">
            <v>VAF</v>
          </cell>
          <cell r="AB181"/>
          <cell r="AC181"/>
          <cell r="AD181">
            <v>46022</v>
          </cell>
          <cell r="AE181">
            <v>11000000</v>
          </cell>
          <cell r="AF181">
            <v>79789293</v>
          </cell>
          <cell r="AG181" t="str">
            <v xml:space="preserve">OCTAVIO SERRANO SUAREZ </v>
          </cell>
          <cell r="AH181" t="str">
            <v>COORDINADOR (A) GRUPO DE SERVICIOS ADMINISTRATIVOS</v>
          </cell>
          <cell r="AI181"/>
          <cell r="AJ181"/>
          <cell r="AK181" t="str">
            <v>Bogotá D.C.</v>
          </cell>
          <cell r="AL181" t="str">
            <v>14 PRESTACIÓN DE SERVICIOS</v>
          </cell>
          <cell r="AM181" t="str">
            <v>SANTANDER</v>
          </cell>
          <cell r="AN181" t="str">
            <v>MALAGA</v>
          </cell>
          <cell r="AO181" t="str">
            <v>RELACIONES ECONOMICAS INTERNACIONALES</v>
          </cell>
          <cell r="AP181" t="str">
            <v>ESPECIALIZACIÓN</v>
          </cell>
          <cell r="AQ181"/>
          <cell r="AR181" t="str">
            <v>ANM</v>
          </cell>
          <cell r="AS181" t="str">
            <v>180</v>
          </cell>
          <cell r="AT181">
            <v>2025</v>
          </cell>
          <cell r="AU181">
            <v>80111600</v>
          </cell>
          <cell r="AV181" t="str">
            <v>SEGUROS DEL ESTADO S.A.</v>
          </cell>
          <cell r="AW181" t="str">
            <v>11-46-101072285</v>
          </cell>
          <cell r="AX181">
            <v>45686</v>
          </cell>
          <cell r="AY181">
            <v>45688</v>
          </cell>
          <cell r="AZ181">
            <v>45688</v>
          </cell>
          <cell r="BA181">
            <v>29525</v>
          </cell>
          <cell r="BB181">
            <v>45688</v>
          </cell>
          <cell r="BC181" t="str">
            <v>POSITIVA</v>
          </cell>
          <cell r="BD181">
            <v>45692</v>
          </cell>
          <cell r="BE181">
            <v>45692</v>
          </cell>
          <cell r="BF181">
            <v>46022</v>
          </cell>
          <cell r="BG181"/>
          <cell r="BH181" t="str">
            <v>CONTRATACIÓN DIRECTA</v>
          </cell>
          <cell r="BI181" t="str">
            <v>ANM-180-2025</v>
          </cell>
          <cell r="BJ181" t="str">
            <v>https://community.secop.gov.co/Public/Tendering/OpportunityDetail/Index?noticeUID=CO1.NTC.7479878&amp;isFromPublicArea=True&amp;isModal=False</v>
          </cell>
          <cell r="BK181"/>
          <cell r="BL181"/>
          <cell r="BM181"/>
          <cell r="BN181"/>
          <cell r="BO181"/>
          <cell r="BP181"/>
          <cell r="BQ181"/>
          <cell r="BR181"/>
          <cell r="BS181"/>
          <cell r="BT181"/>
          <cell r="BU181" t="str">
            <v xml:space="preserve">VIVIANA GUZMAN </v>
          </cell>
        </row>
        <row r="182">
          <cell r="A182" t="str">
            <v>ANM-181-2025</v>
          </cell>
          <cell r="B182" t="str">
            <v>EJECUCIÓN</v>
          </cell>
          <cell r="C182">
            <v>45681</v>
          </cell>
          <cell r="D182" t="str">
            <v>JAVIER OSWALDO PEÑARANDA MELO</v>
          </cell>
          <cell r="E182">
            <v>300001725</v>
          </cell>
          <cell r="F182" t="str">
            <v xml:space="preserve">SUSANITA RODRIGUEZ CASAS </v>
          </cell>
          <cell r="G182" t="str">
            <v>CONTRATO</v>
          </cell>
          <cell r="H182">
            <v>31353</v>
          </cell>
          <cell r="I182">
            <v>39</v>
          </cell>
          <cell r="J182" t="str">
            <v>PROFESIONAL</v>
          </cell>
          <cell r="K182" t="str">
            <v>CÉDULA DE CIUDADANIA</v>
          </cell>
          <cell r="L182">
            <v>80804158</v>
          </cell>
          <cell r="M182">
            <v>7</v>
          </cell>
          <cell r="N182" t="str">
            <v xml:space="preserve">Prestar servicios profesionales para diseñar, proponer y ejecutar estrategias orientadas al mejoramiento del recaudo de las Contraprestaciones Económicas, en el marco de los resultados obtenidos en las asistencias técnicas realizadas. </v>
          </cell>
          <cell r="O182" t="str">
            <v>1. Gestionar las bases de datos y sistemas de información necesarios para la administración y control financiero de las Contraprestaciones Económicas.
2. Diseñar, proponer y ejecutar estrategias que contribuyan a mejorar el recaudo de las Contraprestaciones Económicas
mediante la asistencia técnica u otras acciones.
3. Proponer, sugerir y ejecutar estrategias que conduzcan al mejoramiento de los sistemas de información y los
procesos relacionados con la administración de las Contraprestaciones Económicas.
4. Implementar acciones para realizar un adecuado control y seguimiento al cumplimiento de las obligaciones
relacionadas con el recaudo de las Contraprestaciones Económicas a cargo de los titulares mineros.
5. Realizar búsquedas documentales en los sistemas pertinentes para gestionar los recursos pagados por los titulares
mineros en cumplimiento de sus obligaciones contractuales y legales.
6. Proyectar y gestionar las respuestas a PQRS y demás solicitudes asignadas al grupo, en el marco del mejoramiento
del recaudo de las Contraprestaciones Económicas.
7. Participar activamente en comités, reuniones, talleres, juntas y demás eventos relacionados con el objeto del contrato,
según las indicaciones del supervisor.
8. Elaborar y presentar reportes, informes, presentaciones y demás documentos necesarios para la gestión de las
Contraprestaciones Económicas, de acuerdo con las instrucciones del supervisor del contrato.
9. Revisar, analizar y aprobar el plan de trabajo para la implementación de programas de asistencia técnica dirigidos a
los actores involucrados en el proceso minero relacionado con las contraprestaciones económicas, asegurando la
realización de al menos 90 asistencias técnicas en la ejecución del contrato.
10. Elaborar reportes detallados con los resultados obtenidos de las asistencias técnicas realizadas, incluyendo
recomendaciones y garantizando la entrega al menos 90 reportes en la ejecución del contrato._x000D_</v>
          </cell>
          <cell r="P182">
            <v>138600000</v>
          </cell>
          <cell r="Q182">
            <v>38625</v>
          </cell>
          <cell r="R182">
            <v>45678</v>
          </cell>
          <cell r="S182"/>
          <cell r="T182"/>
          <cell r="U182"/>
          <cell r="V182" t="str">
            <v>ANM - PROPIOS</v>
          </cell>
          <cell r="W182"/>
          <cell r="X182">
            <v>138600000</v>
          </cell>
          <cell r="Y182" t="str">
            <v>FERNANDO ALBERTO CARDONA VARGAS</v>
          </cell>
          <cell r="Z182" t="str">
            <v xml:space="preserve">VICEPRESIDENTE DE SEGUIMIENTO, CONTROL Y SEGURIDAD MINERA </v>
          </cell>
          <cell r="AA182" t="str">
            <v>VSCSM</v>
          </cell>
          <cell r="AB182">
            <v>11</v>
          </cell>
          <cell r="AC182"/>
          <cell r="AD182"/>
          <cell r="AE182">
            <v>12600000</v>
          </cell>
          <cell r="AF182">
            <v>9727207</v>
          </cell>
          <cell r="AG182" t="str">
            <v>JAIME ALONSO 
GARCÍA ARANGO</v>
          </cell>
          <cell r="AH182" t="str">
            <v xml:space="preserve">GERENTE DE REGALÍAS Y CONTRAPRESTACIONES ECONOMICAS </v>
          </cell>
          <cell r="AI182"/>
          <cell r="AJ182"/>
          <cell r="AK182" t="str">
            <v>Bogotá D.C.</v>
          </cell>
          <cell r="AL182" t="str">
            <v>14 PRESTACIÓN DE SERVICIOS</v>
          </cell>
          <cell r="AM182" t="str">
            <v>BOGOTÁ D.C.</v>
          </cell>
          <cell r="AN182" t="str">
            <v>BOGOTÁ D.C</v>
          </cell>
          <cell r="AO182" t="str">
            <v>INGENIERO ELECTRÓNICO</v>
          </cell>
          <cell r="AP182" t="str">
            <v>PREGRADO</v>
          </cell>
          <cell r="AQ182"/>
          <cell r="AR182" t="str">
            <v>ANM</v>
          </cell>
          <cell r="AS182" t="str">
            <v>181</v>
          </cell>
          <cell r="AT182">
            <v>2025</v>
          </cell>
          <cell r="AU182">
            <v>80111600</v>
          </cell>
          <cell r="AV182" t="str">
            <v>SEGUROS DEL ESTADO S.A.</v>
          </cell>
          <cell r="AW182" t="str">
            <v>21-46-101106793</v>
          </cell>
          <cell r="AX182">
            <v>45686</v>
          </cell>
          <cell r="AY182">
            <v>45686</v>
          </cell>
          <cell r="AZ182">
            <v>45686</v>
          </cell>
          <cell r="BA182">
            <v>26125</v>
          </cell>
          <cell r="BB182">
            <v>45687</v>
          </cell>
          <cell r="BC182" t="str">
            <v>POSITIVA</v>
          </cell>
          <cell r="BD182">
            <v>45687</v>
          </cell>
          <cell r="BE182">
            <v>45687</v>
          </cell>
          <cell r="BF182">
            <v>46020</v>
          </cell>
          <cell r="BG182"/>
          <cell r="BH182" t="str">
            <v>CONTRATACIÓN DIRECTA</v>
          </cell>
          <cell r="BI182" t="str">
            <v>ANM-181-2025</v>
          </cell>
          <cell r="BJ182" t="str">
            <v>https://community.secop.gov.co/Public/Tendering/OpportunityDetail/Index?noticeUID=CO1.NTC.7466541&amp;isFromPublicArea=True&amp;isModal=False</v>
          </cell>
          <cell r="BK182"/>
          <cell r="BL182"/>
          <cell r="BM182"/>
          <cell r="BN182"/>
          <cell r="BO182"/>
          <cell r="BP182"/>
          <cell r="BQ182"/>
          <cell r="BR182"/>
          <cell r="BS182"/>
          <cell r="BT182"/>
          <cell r="BU182" t="str">
            <v xml:space="preserve">NAZLY VEGA </v>
          </cell>
        </row>
        <row r="183">
          <cell r="A183" t="str">
            <v>ANM-182-2025</v>
          </cell>
          <cell r="B183" t="str">
            <v>EJECUCIÓN</v>
          </cell>
          <cell r="C183">
            <v>45682</v>
          </cell>
          <cell r="D183" t="str">
            <v>LIZETH VIVIANA HERNANDEZ BUSTOS</v>
          </cell>
          <cell r="E183">
            <v>500015925</v>
          </cell>
          <cell r="F183" t="str">
            <v>MARIA PAULA CASTILLO OSORIO</v>
          </cell>
          <cell r="G183" t="str">
            <v>CONTRATO</v>
          </cell>
          <cell r="H183">
            <v>33680</v>
          </cell>
          <cell r="I183">
            <v>33</v>
          </cell>
          <cell r="J183" t="str">
            <v>PROFESIONAL</v>
          </cell>
          <cell r="K183" t="str">
            <v>CÉDULA DE CIUDADANIA</v>
          </cell>
          <cell r="L183">
            <v>1054556559</v>
          </cell>
          <cell r="M183">
            <v>9</v>
          </cell>
          <cell r="N183" t="str">
            <v xml:space="preserve">GRF-prestar servicios profesionales en las actividades relacionadas con el análisis del recaudo de cartera, incluidos los registros
 contables que se generen de dichas actividades y respuesta a requerimientos, tanto de las entidades deudoras como de los titulares
 mineros, entre otros. 
</v>
          </cell>
          <cell r="O183" t="str">
            <v>1. Apoyar a la ANM en la aplicación de transacciones
derivadas del proceso de canon superficiario y demás ingresos recursos propios
a cargo de la Entidad.
2. Apoyar en el seguimiento de las transacciones derivadas de los títulos mineros en lo relacionado con los pagos sin
aplicar y partidas críticas que se encuentran en las cuentas de bancos y recaudos a favor de terceros
3. Apoyar al Grupo de Recursos Financieros, en el registro de las transacciones contables (cartera) que se originen en la
entidad en
ejecución.
4. Realizar los ajustes de cartera solicitados por los pares y el Grupo de Cobro Coactivo en los tiempos establecidos en
el indicador, de
acuerdo con el reparto asignado por el supervisor durante el mes, para lo cual el contratista deberá gestionar el 100% del
reparto
asignado mensualmente
5. Apoyar en el cruce de los ingresos mensuales con el GRE y Contabilidad.
6. Gestionar la identificacion del 100% de los recaudos que le sean asignados dentro del mes
7.Apoyar la ejecución de los procedimientos contables y financieros
8. Cargar todos documentos producto de su gestión en la carpeta compartida
9. Mantener actualizado (en cargue, tramite, gestión) el usuario de Sistema de Gestión Documental (SGD), con el fin de
que el
supervisor al menos cada tres meses pueda verificar el cumplimiento de la obligación y autorizar el pago_x000D_</v>
          </cell>
          <cell r="P183">
            <v>92000000</v>
          </cell>
          <cell r="Q183">
            <v>15125</v>
          </cell>
          <cell r="R183">
            <v>45671</v>
          </cell>
          <cell r="S183"/>
          <cell r="T183"/>
          <cell r="U183"/>
          <cell r="V183" t="str">
            <v>ANM - PROPIOS</v>
          </cell>
          <cell r="W183"/>
          <cell r="X183">
            <v>88800000</v>
          </cell>
          <cell r="Y183" t="str">
            <v>ARIEL RAMIRO POLANIA MEDINA</v>
          </cell>
          <cell r="Z183" t="str">
            <v xml:space="preserve">COORDINADOR (A) GRUPO DE RECURSOS FINANCIEROS </v>
          </cell>
          <cell r="AA183" t="str">
            <v>VAF</v>
          </cell>
          <cell r="AB183"/>
          <cell r="AC183"/>
          <cell r="AD183">
            <v>46022</v>
          </cell>
          <cell r="AE183">
            <v>8000000</v>
          </cell>
          <cell r="AF183">
            <v>79593115</v>
          </cell>
          <cell r="AG183" t="str">
            <v>ARIEL RAMIRO POLANIA MEDINA</v>
          </cell>
          <cell r="AH183" t="str">
            <v xml:space="preserve">COORDINADOR (A) GRUPO DE RECURSOS FINANCIEROS </v>
          </cell>
          <cell r="AI183"/>
          <cell r="AJ183"/>
          <cell r="AK183" t="str">
            <v>Bogotá D.C.</v>
          </cell>
          <cell r="AL183" t="str">
            <v>14 PRESTACIÓN DE SERVICIOS</v>
          </cell>
          <cell r="AM183" t="str">
            <v>CALDAS</v>
          </cell>
          <cell r="AN183" t="str">
            <v>LA DORADA</v>
          </cell>
          <cell r="AO183" t="str">
            <v>CONTADOR PÚBLICO</v>
          </cell>
          <cell r="AP183" t="str">
            <v>ESPECIALIZACIÓN</v>
          </cell>
          <cell r="AQ183"/>
          <cell r="AR183" t="str">
            <v>ANM</v>
          </cell>
          <cell r="AS183" t="str">
            <v>182</v>
          </cell>
          <cell r="AT183">
            <v>2025</v>
          </cell>
          <cell r="AU183">
            <v>80111600</v>
          </cell>
          <cell r="AV183" t="str">
            <v>COMPAÑIA MUNDIAL DE SEGUROS S.A.</v>
          </cell>
          <cell r="AW183" t="str">
            <v xml:space="preserve">	I-100040679</v>
          </cell>
          <cell r="AX183">
            <v>45685</v>
          </cell>
          <cell r="AY183">
            <v>46019</v>
          </cell>
          <cell r="AZ183">
            <v>45686</v>
          </cell>
          <cell r="BA183">
            <v>32325</v>
          </cell>
          <cell r="BB183">
            <v>45691</v>
          </cell>
          <cell r="BC183" t="str">
            <v>POSITIVA</v>
          </cell>
          <cell r="BD183">
            <v>45687</v>
          </cell>
          <cell r="BE183">
            <v>45687</v>
          </cell>
          <cell r="BF183">
            <v>46022</v>
          </cell>
          <cell r="BG183"/>
          <cell r="BH183" t="str">
            <v>CONTRATACIÓN DIRECTA</v>
          </cell>
          <cell r="BI183" t="str">
            <v>ANM-182-2025</v>
          </cell>
          <cell r="BJ183" t="str">
            <v>https://community.secop.gov.co/Public/Tendering/OpportunityDetail/Index?noticeUID=CO1.NTC.7467534&amp;isFromPublicArea=True&amp;isModal=False</v>
          </cell>
          <cell r="BK183"/>
          <cell r="BL183"/>
          <cell r="BM183"/>
          <cell r="BN183"/>
          <cell r="BO183"/>
          <cell r="BP183"/>
          <cell r="BQ183"/>
          <cell r="BR183"/>
          <cell r="BS183"/>
          <cell r="BT183"/>
          <cell r="BU183" t="str">
            <v xml:space="preserve">VIVIANA GUZMAN </v>
          </cell>
        </row>
        <row r="184">
          <cell r="A184" t="str">
            <v>ANM-183-2025</v>
          </cell>
          <cell r="B184" t="str">
            <v>EJECUCIÓN</v>
          </cell>
          <cell r="C184">
            <v>45681</v>
          </cell>
          <cell r="D184" t="str">
            <v>DANICCE VERA ARIAS</v>
          </cell>
          <cell r="E184">
            <v>130000825</v>
          </cell>
          <cell r="F184" t="str">
            <v>ANA MARÍA MENDOZA</v>
          </cell>
          <cell r="G184" t="str">
            <v>CONTRATO</v>
          </cell>
          <cell r="H184">
            <v>27328</v>
          </cell>
          <cell r="I184">
            <v>50</v>
          </cell>
          <cell r="J184" t="str">
            <v>PROFESIONAL</v>
          </cell>
          <cell r="K184" t="str">
            <v>CÉDULA DE CIUDADANIA</v>
          </cell>
          <cell r="L184">
            <v>60363031</v>
          </cell>
          <cell r="M184">
            <v>4</v>
          </cell>
          <cell r="N184" t="str">
            <v>Prestar servicios profesionales para apoyar la gestión de las actividades relacionadas con el control y seguimiento de la ejecución de los recursos presupuestales, así como la gestión de las actividades del Plan Anual de Adquisiciones para la OTI.</v>
          </cell>
          <cell r="O184" t="str">
            <v>1. Apoyar a la Oficina de Tecnología e Información en el seguimiento y gestión de las actividades relacionadas con
los procesos contractuales definidos en el Plan Anual de Adquisiciones de la ANM para lograr el oportuno cumplimiento
de la planeación.
2. Apoyar a la OTI en la elaboración y seguimiento de las actividades pertinentes para la gestión de los recursos
presupuestales asignados a la Oficina de Tecnología e Información.
3. Apoyar las actividades de registro de información sobre el seguimiento y control derivados de las actividades
propias del objeto del contrato haciendo uso de las herramientas dispuestas por la entidad. Así como velar por la
adecuada generación, organización y almacenamiento de la documentación relacionada con los procesos de
contratación que le sean asignados.
4. Apoyar las actividades de revisión y seguimiento sobre el avance de los contratos o proyectos tecnológicos
derivados del Plan de Adquisiciones de la OTI, generar los soportes, así como la elaboración de informes de
cumplimiento en caso de ser requeridos para el pago de los mismos.
5. Apoyar, revisar, complementar y/o consolidar los informes, presentaciones, estadísticas y demás documentación
que guarde relación con el objeto y obligaciones a ejecutar, haciendo uso de las herramientas dispuestas por la entidad,
cuando se lo requiera la supervisión del contrato, así como los informes mensuales y final sobre las actividades
ejecutadas para el cumplimiento del objeto contratado.
6. Asistir y/o participar en las reuniones, comités, talleres, mesas de trabajo, procesos auditores, socializaciones y
demás eventos que se requieran para el cumplimiento de sus obligaciones, incluyendo aquellos que indiquen
presencialidad. De igual manera, contar con el equipo de cómputo y los elementos de protección personal necesarios
para la prestación del servicio._x000D_</v>
          </cell>
          <cell r="P184">
            <v>116150000</v>
          </cell>
          <cell r="Q184">
            <v>20125</v>
          </cell>
          <cell r="R184">
            <v>45674</v>
          </cell>
          <cell r="S184"/>
          <cell r="T184"/>
          <cell r="U184"/>
          <cell r="V184" t="str">
            <v>ANM - PROPIOS</v>
          </cell>
          <cell r="W184"/>
          <cell r="X184">
            <v>112446664</v>
          </cell>
          <cell r="Y184" t="str">
            <v xml:space="preserve">MARIA CATALINA PÉREZ LÓPEZ </v>
          </cell>
          <cell r="Z184" t="str">
            <v xml:space="preserve">JEFE DE TECNOLOGÍA E INFORMACIÓN </v>
          </cell>
          <cell r="AA184" t="str">
            <v>OTI</v>
          </cell>
          <cell r="AB184"/>
          <cell r="AC184"/>
          <cell r="AD184">
            <v>46022</v>
          </cell>
          <cell r="AE184">
            <v>10100000</v>
          </cell>
          <cell r="AF184">
            <v>1018406650</v>
          </cell>
          <cell r="AG184" t="str">
            <v>MARÍA CATALINA PÉREZ LÓPEZ</v>
          </cell>
          <cell r="AH184" t="str">
            <v xml:space="preserve">JEFE DE TECNOLOGÍA E INFORMACIÓN </v>
          </cell>
          <cell r="AI184"/>
          <cell r="AJ184"/>
          <cell r="AK184" t="str">
            <v>Bogotá D.C.</v>
          </cell>
          <cell r="AL184" t="str">
            <v>14 PRESTACIÓN DE SERVICIOS</v>
          </cell>
          <cell r="AM184" t="str">
            <v>NORTE DE SANTANDER</v>
          </cell>
          <cell r="AN184" t="str">
            <v>CÚCUTA</v>
          </cell>
          <cell r="AO184" t="str">
            <v>INGENIERO DE SISTEMAS</v>
          </cell>
          <cell r="AP184" t="str">
            <v>ESPECIALIZACIÓN</v>
          </cell>
          <cell r="AQ184"/>
          <cell r="AR184" t="str">
            <v>ANM</v>
          </cell>
          <cell r="AS184" t="str">
            <v>183</v>
          </cell>
          <cell r="AT184">
            <v>2025</v>
          </cell>
          <cell r="AU184">
            <v>80111600</v>
          </cell>
          <cell r="AV184" t="str">
            <v>COMPAÑIA MUNDIAL DE SEGUROS S.A.</v>
          </cell>
          <cell r="AW184" t="str">
            <v>CBC-100063703</v>
          </cell>
          <cell r="AX184">
            <v>45685</v>
          </cell>
          <cell r="AY184">
            <v>45685</v>
          </cell>
          <cell r="AZ184">
            <v>45685</v>
          </cell>
          <cell r="BA184">
            <v>24425</v>
          </cell>
          <cell r="BB184">
            <v>45686</v>
          </cell>
          <cell r="BC184" t="str">
            <v>POSITIVA</v>
          </cell>
          <cell r="BD184">
            <v>45686</v>
          </cell>
          <cell r="BE184">
            <v>45686</v>
          </cell>
          <cell r="BF184">
            <v>46022</v>
          </cell>
          <cell r="BG184"/>
          <cell r="BH184" t="str">
            <v>CONTRATACIÓN DIRECTA</v>
          </cell>
          <cell r="BI184" t="str">
            <v>ANM-183-2025</v>
          </cell>
          <cell r="BJ184" t="str">
            <v>https://community.secop.gov.co/Public/Tendering/OpportunityDetail/Index?noticeUID=CO1.NTC.7472173&amp;isFromPublicArea=True&amp;isModal=False</v>
          </cell>
          <cell r="BK184"/>
          <cell r="BL184"/>
          <cell r="BM184"/>
          <cell r="BN184"/>
          <cell r="BO184"/>
          <cell r="BP184"/>
          <cell r="BQ184"/>
          <cell r="BR184"/>
          <cell r="BS184"/>
          <cell r="BT184"/>
          <cell r="BU184" t="str">
            <v xml:space="preserve">NAZLY VEGA </v>
          </cell>
        </row>
        <row r="185">
          <cell r="A185" t="str">
            <v>ANM-184-2025</v>
          </cell>
          <cell r="B185" t="str">
            <v>EJECUCIÓN</v>
          </cell>
          <cell r="C185">
            <v>45684</v>
          </cell>
          <cell r="D185" t="str">
            <v xml:space="preserve">MARIA FERNANDA FORERO SIABATO </v>
          </cell>
          <cell r="E185">
            <v>500012925</v>
          </cell>
          <cell r="F185" t="str">
            <v>SIRLY ANA RUIZ FLOREZ</v>
          </cell>
          <cell r="G185" t="str">
            <v>CONTRATO</v>
          </cell>
          <cell r="H185">
            <v>31961</v>
          </cell>
          <cell r="I185">
            <v>38</v>
          </cell>
          <cell r="J185" t="str">
            <v>PROFESIONAL</v>
          </cell>
          <cell r="K185" t="str">
            <v>CÉDULA DE CIUDADANIA</v>
          </cell>
          <cell r="L185">
            <v>1032392528</v>
          </cell>
          <cell r="M185">
            <v>5</v>
          </cell>
          <cell r="N185" t="str">
            <v>Prestación de servicios Profesionales para apoyar la integración de los sistemas que conforman el Sistema Integrado de Gestión de la Entidad y la reingeniería institucional, así como apoyo y acompañamiento a las diferentes áreas en temas asociados a la gestión del conocimiento y a la documentación de los diferentes procesos institucionales del modelo de operación</v>
          </cell>
          <cell r="O185" t="str">
            <v>1. Realizar informes y reportes sobre los temas asignados cuando le sea requerido; responder, validar y apoyar la
 atención de PQRS, informes de Ley, y otros requerimientos de clientes internos y externos, así como participar en la 
construcción, reporte, actualización, consolidación, seguimiento y monitoreo de matrices, informes, indicadores, planes 
de mejoramiento, reportes y archivos para la ejecución y seguimiento de planes institucionales, del SIG, MIPG y
proyectos de inversión relacionados con los asuntos asignados.
2. Apoyar a la coordinación de planeación en la formulación, estructuración, implementación, documentación, 
seguimiento, desarrollo y mejora del modelo de gestión de conocimiento, así como fortalecer el conocimiento de los 
servidores de la Entidad mediante la realización de jornadas de socialización.
3. Apoyar a la coordinación de planeación en la implementación y avance del Sistema Integrado de Gestión en 
particular con el desarrollo, actualización y mejora constante de la norma técnica de calidad ISO 9001; así como articular
y facilitar los ejercicios de auditoría internos y externos a cargo del grupo de planeación, mediante labores de
coordinación, logística, auditor líder, auditor u otras relacionadas.
4. Apoyar el Sistema de Gestión de Calidad, el Sistema Integrado de Gestión y el Modelo Integrado de Planeación y 
Gestión de la Agencia, mediante la orientación de las gestiones de los procesos asignados, acompañando a las áreas en 
materia de documentación, riesgos, oportunidades, servicio no conforme, planes de acción, ejercicios de auditoría y otros 
relacionados, en cumplimiento de las diferentes etapas del ciclo PHVA; de igual forma participar como enlace de los 
procesos asignados en la implementación y desarrollo del programa de reingeniería institucional.
5. Gestionar todas las actividades relacionadas con la articulación de los temas requeridos en la Arquitectura 
Empresarial de la Entidad, asistir a las reuniones, articular las necesidades al interior del grupo de planeación, atender 
las recomendaciones, registrar en los aplicativos correspondientes, y las demás actividades relacionadas.
6. Apoyar a la coordinación de planeación en la supervisión de la ejecución contractual del grupo cuando le sea 
asignado.
7. Asistir y participar en reuniones, talleres, mesas de trabajo, inducciones, capacitaciones y otros espacios 
presenciales y virtuales relacionados con los temas asignados, de igual manera socializar, presentar, dictar o impartir 
formaciones, inducciones, y espacios de orientación, así como participar en la elaboración, validación, apoyo, revisión y 
firma de las correspondientes actas cuando sea necesario.</v>
          </cell>
          <cell r="P185">
            <v>108300000</v>
          </cell>
          <cell r="Q185">
            <v>26525</v>
          </cell>
          <cell r="R185">
            <v>45674</v>
          </cell>
          <cell r="S185"/>
          <cell r="T185"/>
          <cell r="U185"/>
          <cell r="V185" t="str">
            <v>ANM - PROPIOS</v>
          </cell>
          <cell r="W185"/>
          <cell r="X185">
            <v>105450000</v>
          </cell>
          <cell r="Y185" t="str">
            <v>SANDRA PATRICIA PARRA CRISTANCHO</v>
          </cell>
          <cell r="Z185" t="str">
            <v>COORDINADOR (A) GRUPO DE PLANECIÓN</v>
          </cell>
          <cell r="AA185" t="str">
            <v>VAF</v>
          </cell>
          <cell r="AB185">
            <v>11</v>
          </cell>
          <cell r="AC185">
            <v>3</v>
          </cell>
          <cell r="AD185">
            <v>46022</v>
          </cell>
          <cell r="AE185">
            <v>9500000</v>
          </cell>
          <cell r="AF185">
            <v>52381059</v>
          </cell>
          <cell r="AG185" t="str">
            <v>SANDRA PATRICIA
PARRA CRISTANCHO</v>
          </cell>
          <cell r="AH185" t="str">
            <v>COORDINADOR (A) GRUPO DE PLANECIÓN</v>
          </cell>
          <cell r="AI185"/>
          <cell r="AJ185"/>
          <cell r="AK185" t="str">
            <v>Bogotá D.C.</v>
          </cell>
          <cell r="AL185" t="str">
            <v>14 PRESTACIÓN DE SERVICIOS</v>
          </cell>
          <cell r="AM185" t="str">
            <v>BOGOTÁ D.C.</v>
          </cell>
          <cell r="AN185" t="str">
            <v>BOGOTÁ</v>
          </cell>
          <cell r="AO185" t="str">
            <v>ADMINISTRADOR DE EMPRESAS</v>
          </cell>
          <cell r="AP185" t="str">
            <v>DOCTORADO</v>
          </cell>
          <cell r="AQ185"/>
          <cell r="AR185" t="str">
            <v>ANM</v>
          </cell>
          <cell r="AS185" t="str">
            <v>184</v>
          </cell>
          <cell r="AT185">
            <v>2025</v>
          </cell>
          <cell r="AU185">
            <v>80111600</v>
          </cell>
          <cell r="AV185" t="str">
            <v>COMPAÑIA MUNDIAL DE SEGUROS S.A.</v>
          </cell>
          <cell r="AW185" t="str">
            <v>NB-100367223</v>
          </cell>
          <cell r="AX185">
            <v>45685</v>
          </cell>
          <cell r="AY185">
            <v>45685</v>
          </cell>
          <cell r="AZ185">
            <v>45686</v>
          </cell>
          <cell r="BA185">
            <v>24825</v>
          </cell>
          <cell r="BB185">
            <v>45686</v>
          </cell>
          <cell r="BC185" t="str">
            <v>POSITIVA</v>
          </cell>
          <cell r="BD185">
            <v>45687</v>
          </cell>
          <cell r="BE185">
            <v>45687</v>
          </cell>
          <cell r="BF185">
            <v>46022</v>
          </cell>
          <cell r="BG185"/>
          <cell r="BH185" t="str">
            <v>CONTRATACIÓN DIRECTA</v>
          </cell>
          <cell r="BI185" t="str">
            <v>ANM-184-2025</v>
          </cell>
          <cell r="BJ185" t="str">
            <v>https://community.secop.gov.co/Public/Tendering/OpportunityDetail/Index?noticeUID=CO1.NTC.7470703&amp;isFromPublicArea=True&amp;isModal=False</v>
          </cell>
          <cell r="BK185"/>
          <cell r="BL185"/>
          <cell r="BM185"/>
          <cell r="BN185"/>
          <cell r="BO185"/>
          <cell r="BP185"/>
          <cell r="BQ185"/>
          <cell r="BR185"/>
          <cell r="BS185"/>
          <cell r="BT185"/>
          <cell r="BU185" t="str">
            <v xml:space="preserve">VIVIANA GUZMAN </v>
          </cell>
        </row>
        <row r="186">
          <cell r="A186" t="str">
            <v>ANM-185-2025</v>
          </cell>
          <cell r="B186" t="str">
            <v>EJECUCIÓN</v>
          </cell>
          <cell r="C186">
            <v>45683</v>
          </cell>
          <cell r="D186" t="str">
            <v>FERNANDO RAMIREZ CASTILLO </v>
          </cell>
          <cell r="E186">
            <v>200002125</v>
          </cell>
          <cell r="F186" t="str">
            <v>SIRLY ANA RUIZ FLOREZ</v>
          </cell>
          <cell r="G186" t="str">
            <v>CONTRATO</v>
          </cell>
          <cell r="H186">
            <v>21335</v>
          </cell>
          <cell r="I186">
            <v>67</v>
          </cell>
          <cell r="J186" t="str">
            <v>APOYO A LA GESTIÓN</v>
          </cell>
          <cell r="K186" t="str">
            <v>CÉDULA DE CIUDADANIA</v>
          </cell>
          <cell r="L186">
            <v>19372258</v>
          </cell>
          <cell r="M186">
            <v>8</v>
          </cell>
          <cell r="N186" t="str">
            <v>PRESTAR SERVICIOS DE APOYO A LA GESTIÓN AL GEMTM EN LOS TRÁMITES ADMINISTRATIVOS REQUERIDOS EN EL MARCO DE LAS ACTIVIDADES DE CAPACITACIÓN A MINEROS Y DE GESTIÓN DE LOS TRÁMITES DE MODIFICACIONES EN EL MARCO DEL FORTALECIMIENTO DE LA PEQUEÑA Y MEDIANA MINERÍA</v>
          </cell>
          <cell r="O186" t="str">
            <v>1. Apoyar al Grupo de Evaluación de Modificaciones a Títulos Mineros (GEMTM) en lo relacionado con los trámites asistenciales administrativos ocasionados dentro del proceso de capacitación y de gestión de los títulos mineros en el marco del fortalecimiento de la pequeña y mediana minería, así como elaborar oficios y/o memorandos solicitados por el CLAUSULADO COMPLEMENTARIO AL CONTRATO DE PRESTACIÓN DE SERVICIOS DE APOYO A LA GESTIÓN No. ANM-185-2025 SUSCRITO ENTRE LA AGENCIA NACIONAL DE MINERIA Y FERNANDO RAMIREZ CASTILLO. Fecha de Impresión: 2025-01-28 Página 2 de 10 supervisor del contrato, relacionados con el objeto del contrato. 2. Apoyar el trámite, control y seguimiento de la correspondencia física y/o digital competencia del GEMTM en el marco del proyecto de inversión para el fortalecimiento de la pequeña y mediana minería. 3. Apoyar el recaudo de información, registro, actualización, consolidar información y generar reportes para el control y seguimiento de la correspondencia recibida y enviada a usuarios internos y externos de la ANM. 4. Apoyar la elaboración de reportes, informes y/o presentaciones con las estadísticas de los trámites competencia del GEMTM en el marco del fortalecimiento de la pequeña y mediana minería. 5. Asistir y participar en las reuniones, socializaciones, mesas de trabajo, capacitaciones que sean indicadas por la supervisión</v>
          </cell>
          <cell r="P186">
            <v>44836781</v>
          </cell>
          <cell r="Q186">
            <v>30125</v>
          </cell>
          <cell r="R186">
            <v>45678</v>
          </cell>
          <cell r="S186"/>
          <cell r="T186"/>
          <cell r="U186"/>
          <cell r="V186" t="str">
            <v>ANM - PROPIOS</v>
          </cell>
          <cell r="W186"/>
          <cell r="X186">
            <v>44836781</v>
          </cell>
          <cell r="Y186" t="str">
            <v xml:space="preserve">IVONNE DEL PILAR JIMENEZ GARCIA </v>
          </cell>
          <cell r="Z186" t="str">
            <v xml:space="preserve">VICEPRESIDENTE DE CONTRATACIÓN Y TITULACIÓN </v>
          </cell>
          <cell r="AA186" t="str">
            <v>VCT</v>
          </cell>
          <cell r="AB186">
            <v>11</v>
          </cell>
          <cell r="AC186"/>
          <cell r="AD186"/>
          <cell r="AE186">
            <v>4076071</v>
          </cell>
          <cell r="AF186">
            <v>60322828</v>
          </cell>
          <cell r="AG186" t="str">
            <v>EVA ISOLINA MENDOZA DELGADO _x000D_</v>
          </cell>
          <cell r="AH186" t="str">
            <v>COORDINADOR (A) GRUPO DE EVALUACIÓN Y MODIFICACIÓN A TITULOS MINEROS</v>
          </cell>
          <cell r="AI186"/>
          <cell r="AJ186"/>
          <cell r="AK186" t="str">
            <v>Bogotá D.C.</v>
          </cell>
          <cell r="AL186" t="str">
            <v>14 PRESTACIÓN DE SERVICIOS</v>
          </cell>
          <cell r="AM186" t="str">
            <v>BOGOTÁ D.C.</v>
          </cell>
          <cell r="AN186" t="str">
            <v>BOGOTÁ D.C</v>
          </cell>
          <cell r="AO186" t="str">
            <v>BACHILLER</v>
          </cell>
          <cell r="AP186" t="str">
            <v>BACHILLERATO</v>
          </cell>
          <cell r="AQ186"/>
          <cell r="AR186" t="str">
            <v>ANM</v>
          </cell>
          <cell r="AS186" t="str">
            <v>185</v>
          </cell>
          <cell r="AT186">
            <v>2025</v>
          </cell>
          <cell r="AU186">
            <v>80111600</v>
          </cell>
          <cell r="AV186" t="str">
            <v>ASEGURADORA SOLIDARIA DE COLOMBIA</v>
          </cell>
          <cell r="AW186" t="str">
            <v>310-47-994000013523</v>
          </cell>
          <cell r="AX186">
            <v>45686</v>
          </cell>
          <cell r="AY186">
            <v>45686</v>
          </cell>
          <cell r="AZ186">
            <v>45687</v>
          </cell>
          <cell r="BA186">
            <v>26025</v>
          </cell>
          <cell r="BB186">
            <v>45687</v>
          </cell>
          <cell r="BC186" t="str">
            <v>POSITIVA</v>
          </cell>
          <cell r="BD186">
            <v>45687</v>
          </cell>
          <cell r="BE186">
            <v>45687</v>
          </cell>
          <cell r="BF186">
            <v>46020</v>
          </cell>
          <cell r="BG186"/>
          <cell r="BH186" t="str">
            <v>CONTRATACIÓN DIRECTA</v>
          </cell>
          <cell r="BI186" t="str">
            <v>ANM-185-2025</v>
          </cell>
          <cell r="BJ186" t="str">
            <v>https://community.secop.gov.co/Public/Tendering/OpportunityDetail/Index?noticeUID=CO1.NTC.7477173&amp;isFromPublicArea=True&amp;isModal=False</v>
          </cell>
          <cell r="BK186"/>
          <cell r="BL186"/>
          <cell r="BM186"/>
          <cell r="BN186"/>
          <cell r="BO186"/>
          <cell r="BP186"/>
          <cell r="BQ186"/>
          <cell r="BR186"/>
          <cell r="BS186"/>
          <cell r="BT186"/>
          <cell r="BU186" t="str">
            <v xml:space="preserve">NAZLY VEGA </v>
          </cell>
        </row>
        <row r="187">
          <cell r="A187" t="str">
            <v>ANM-186-2025</v>
          </cell>
          <cell r="B187" t="str">
            <v>EJECUCIÓN</v>
          </cell>
          <cell r="C187">
            <v>45685</v>
          </cell>
          <cell r="D187" t="str">
            <v xml:space="preserve">ISAAC ELIAS BEDOYA CARDENAS </v>
          </cell>
          <cell r="E187">
            <v>200004125</v>
          </cell>
          <cell r="F187" t="str">
            <v>SIRLY ANA RUIZ FLOREZ</v>
          </cell>
          <cell r="G187" t="str">
            <v>CONTRATO</v>
          </cell>
          <cell r="H187">
            <v>26258</v>
          </cell>
          <cell r="I187">
            <v>53</v>
          </cell>
          <cell r="J187" t="str">
            <v>PROFESIONAL</v>
          </cell>
          <cell r="K187" t="str">
            <v>CÉDULA DE CIUDADANIA</v>
          </cell>
          <cell r="L187">
            <v>19872776</v>
          </cell>
          <cell r="M187">
            <v>7</v>
          </cell>
          <cell r="N187" t="str">
            <v>PSP JURÍDICOS PARA APOYAR A LA VCT EN LA ORIENTACIÓN Y DEFINICIÓN DE LINEAMIENTOS, ESTRATEGIAS, PROCEDIMIENTOS, PLANES Y DEMÁS GESTIONES REQUERIDAS EN EL DESARROLLO DE LA MISIONALIDAD DE LA VICEPRESIDENCIA</v>
          </cell>
          <cell r="O187" t="str">
            <v>1. Prestar apoyo jurídico desde su experticia profesional a la Vicepresidencia de Contratación y Titulación en la 
definición de lineamientos, procedimientos y demás instrumentos de gestión, en la implementación de estrategias 
requeridas en el desarrollo, así como adelantar las presentaciones y/o informes del resultado de la implementación.
 2. Apoyar la revisión y/o estudio y/o análisis de los antecedentes fácticos y jurídicos que versen o guarden relación
con los actos administrativos y las minutas de contratos de concesión minera y otrosíes competencia de los Grupos de 
Trabajo de la VCT, así como verificar y evaluar el cumplimiento de requisitos para su expedición, que le sean asignados
en el Sistema Integral de Gestión Minera- Anna Minería o en la plataforma que establezca la entidad.
3. Proyectar y/o revisar solicitudes que requieran elevar consulta ante la oficina jurídica de la ANM para que se emitan 
los conceptos respectivos y/o resolver las solitudes elevadas por esa dependencia, así como sustanciar, revisar,
proyectar, y/o analizar las respuestas frente a las peticiones del Congreso de la República, Entes de control, entidades 
públicas y ciudadanía en general, que le sean asignados por el supervisor del contrato a través del Sistema de Gestión 
Documental-SGD y demás herramientas dispuestas por la entidad.
4. Preparar proyectos normativos, reglamentaciones, procedimientos, lineamientos y/o manuales que requiera la 
Vicepresidencia de Contratación y Titulación para el desarrollo de su misión, hacer seguimiento a las instancias de 
revisiones, socialización con la ciudadanía, expedición y publicidad.
5. Prestar orientación jurídica y/o participar en reuniones, socializaciones, capacitaciones, mesas de trabajo y demás 
actividades o eventos de manera presencial o virtual, cuando lo requiera el supervisor del Contrato.
6. Hacer seguimiento a la Agenda Pacifico, a los planes de acción de Distritos Mineros Especiales, minorías étnicas y 
contratación minera diferencial, así como prestar orientación jurídica y/o participar en reuniones, socializaciones, 
capacitaciones, mesas de trabajo y demás actividades o eventos en territorio de manera presencial o virtual, relacionada 
con la Agenda Pacifico, los Distritos Mineros Especiales, pequeños mineros y minorías étnicas, cuando lo requiera el 
supervisor del Contrato.
7. Apoyar en el seguimiento del cumplimiento de las metas estratégicas diseñadas por el Vicepresidencia de 
Contratación y Titulación y presentar informe mensual del cumplimiento conforme el plan de trabajo establecido con el 
supervisor.</v>
          </cell>
          <cell r="P187">
            <v>138608613</v>
          </cell>
          <cell r="Q187">
            <v>31425</v>
          </cell>
          <cell r="R187">
            <v>45678</v>
          </cell>
          <cell r="S187"/>
          <cell r="T187"/>
          <cell r="U187"/>
          <cell r="V187" t="str">
            <v>ANM - PROPIOS</v>
          </cell>
          <cell r="W187"/>
          <cell r="X187">
            <v>138608613</v>
          </cell>
          <cell r="Y187" t="str">
            <v xml:space="preserve">IVONNE DEL PILAR JIMENEZ GARCIA </v>
          </cell>
          <cell r="Z187" t="str">
            <v xml:space="preserve">VICEPRESIDENTE DE CONTRATACIÓN Y TITULACIÓN </v>
          </cell>
          <cell r="AA187" t="str">
            <v>VCT</v>
          </cell>
          <cell r="AB187">
            <v>11</v>
          </cell>
          <cell r="AC187"/>
          <cell r="AD187"/>
          <cell r="AE187">
            <v>12600783</v>
          </cell>
          <cell r="AF187">
            <v>52425667</v>
          </cell>
          <cell r="AG187" t="str">
            <v>IVONNE DEL PILAR JIMENEZ GARCIA</v>
          </cell>
          <cell r="AH187" t="str">
            <v xml:space="preserve">VICEPRESIDENTE DE CONTRATACIÓN Y TITULACIÓN </v>
          </cell>
          <cell r="AI187"/>
          <cell r="AJ187"/>
          <cell r="AK187" t="str">
            <v>Bogotá D.C.</v>
          </cell>
          <cell r="AL187" t="str">
            <v>14 PRESTACIÓN DE SERVICIOS</v>
          </cell>
          <cell r="AM187" t="str">
            <v>BOGOTÁ D.C.</v>
          </cell>
          <cell r="AN187" t="str">
            <v>BOGOTÁ</v>
          </cell>
          <cell r="AO187" t="str">
            <v>DERECHO</v>
          </cell>
          <cell r="AP187" t="str">
            <v>ESPECIALIZACIÓN</v>
          </cell>
          <cell r="AQ187"/>
          <cell r="AR187" t="str">
            <v>ANM</v>
          </cell>
          <cell r="AS187" t="str">
            <v>186</v>
          </cell>
          <cell r="AT187">
            <v>2025</v>
          </cell>
          <cell r="AU187">
            <v>80111600</v>
          </cell>
          <cell r="AV187" t="str">
            <v>ASEGURADORA SOLIDARIA DE COLOMBIA</v>
          </cell>
          <cell r="AW187" t="str">
            <v>310-47-994000013507</v>
          </cell>
          <cell r="AX187">
            <v>45685</v>
          </cell>
          <cell r="AY187">
            <v>45685</v>
          </cell>
          <cell r="AZ187">
            <v>45686</v>
          </cell>
          <cell r="BA187">
            <v>24925</v>
          </cell>
          <cell r="BB187">
            <v>45686</v>
          </cell>
          <cell r="BC187" t="str">
            <v>POSITIVA</v>
          </cell>
          <cell r="BD187">
            <v>45687</v>
          </cell>
          <cell r="BE187">
            <v>45687</v>
          </cell>
          <cell r="BF187">
            <v>46020</v>
          </cell>
          <cell r="BG187"/>
          <cell r="BH187" t="str">
            <v>CONTRATACIÓN DIRECTA</v>
          </cell>
          <cell r="BI187" t="str">
            <v>ANM-186-2025</v>
          </cell>
          <cell r="BJ187" t="str">
            <v>https://community.secop.gov.co/Public/Tendering/OpportunityDetail/Index?noticeUID=CO1.NTC.7468480&amp;isFromPublicArea=True&amp;isModal=False</v>
          </cell>
          <cell r="BK187"/>
          <cell r="BL187"/>
          <cell r="BM187"/>
          <cell r="BN187"/>
          <cell r="BO187"/>
          <cell r="BP187"/>
          <cell r="BQ187"/>
          <cell r="BR187"/>
          <cell r="BS187"/>
          <cell r="BT187"/>
          <cell r="BU187" t="str">
            <v xml:space="preserve">VIVIANA GUZMAN </v>
          </cell>
        </row>
        <row r="188">
          <cell r="A188" t="str">
            <v>ANM-187-2025</v>
          </cell>
          <cell r="B188" t="str">
            <v>RECHAZADO</v>
          </cell>
          <cell r="C188" t="str">
            <v>RECHAZADO</v>
          </cell>
          <cell r="D188" t="str">
            <v xml:space="preserve">DIANA LIZETH  MOLINA VIVAS </v>
          </cell>
          <cell r="E188" t="str">
            <v>RECHAZADO-</v>
          </cell>
          <cell r="F188" t="str">
            <v>YOANA MUÑOZ AVENDAÑO</v>
          </cell>
          <cell r="G188" t="str">
            <v>CONTRATO</v>
          </cell>
          <cell r="H188" t="str">
            <v>RECHAZADO</v>
          </cell>
          <cell r="I188" t="str">
            <v>RECHAZADO</v>
          </cell>
          <cell r="J188" t="str">
            <v>RECHAZADO</v>
          </cell>
          <cell r="K188" t="str">
            <v>RECHAZADO</v>
          </cell>
          <cell r="L188" t="str">
            <v>RECHAZADO</v>
          </cell>
          <cell r="M188" t="str">
            <v>RECHAZADO</v>
          </cell>
          <cell r="N188" t="str">
            <v>RECHAZADO</v>
          </cell>
          <cell r="O188" t="str">
            <v>RECHAZADO</v>
          </cell>
          <cell r="P188" t="str">
            <v>RECHAZADO</v>
          </cell>
          <cell r="Q188" t="str">
            <v>RECHAZADO</v>
          </cell>
          <cell r="R188" t="str">
            <v>RECHAZADO</v>
          </cell>
          <cell r="S188" t="str">
            <v>RECHAZADO</v>
          </cell>
          <cell r="T188" t="str">
            <v>RECHAZADO</v>
          </cell>
          <cell r="U188" t="str">
            <v>RECHAZADO</v>
          </cell>
          <cell r="V188" t="str">
            <v>RECHAZADO</v>
          </cell>
          <cell r="W188" t="str">
            <v>RECHAZADO</v>
          </cell>
          <cell r="X188" t="str">
            <v>RECHAZADO</v>
          </cell>
          <cell r="Y188" t="str">
            <v>RECHAZADO</v>
          </cell>
          <cell r="Z188" t="str">
            <v>RECHAZADO</v>
          </cell>
          <cell r="AA188" t="str">
            <v>RECHAZADO</v>
          </cell>
          <cell r="AB188" t="str">
            <v>RECHAZADO</v>
          </cell>
          <cell r="AC188" t="str">
            <v>RECHAZADO</v>
          </cell>
          <cell r="AD188" t="str">
            <v>RECHAZADO</v>
          </cell>
          <cell r="AE188" t="str">
            <v>RECHAZADO</v>
          </cell>
          <cell r="AF188" t="str">
            <v>RECHAZADO</v>
          </cell>
          <cell r="AG188" t="str">
            <v>RECHAZADO</v>
          </cell>
          <cell r="AH188" t="str">
            <v>RECHAZADO</v>
          </cell>
          <cell r="AI188" t="str">
            <v>RECHAZADO</v>
          </cell>
          <cell r="AJ188" t="str">
            <v>RECHAZADO</v>
          </cell>
          <cell r="AK188" t="str">
            <v>RECHAZADO</v>
          </cell>
          <cell r="AL188" t="str">
            <v>RECHAZADO</v>
          </cell>
          <cell r="AM188" t="str">
            <v>RECHAZADO</v>
          </cell>
          <cell r="AN188" t="str">
            <v>RECHAZADO</v>
          </cell>
          <cell r="AO188" t="str">
            <v>RECHAZADO</v>
          </cell>
          <cell r="AP188" t="str">
            <v>RECHAZADO</v>
          </cell>
          <cell r="AQ188"/>
          <cell r="AR188" t="str">
            <v>ANM</v>
          </cell>
          <cell r="AS188" t="str">
            <v>187</v>
          </cell>
          <cell r="AT188">
            <v>2025</v>
          </cell>
          <cell r="AU188" t="str">
            <v>RECHAZADO</v>
          </cell>
          <cell r="AV188" t="str">
            <v>RECHAZADO</v>
          </cell>
          <cell r="AW188" t="str">
            <v>RECHAZADO</v>
          </cell>
          <cell r="AX188" t="str">
            <v>RECHAZADO</v>
          </cell>
          <cell r="AY188" t="str">
            <v>RECHAZADO</v>
          </cell>
          <cell r="AZ188" t="str">
            <v>RECHAZADO</v>
          </cell>
          <cell r="BA188" t="str">
            <v>RECHAZADO</v>
          </cell>
          <cell r="BB188" t="str">
            <v>RECHAZADO</v>
          </cell>
          <cell r="BC188" t="str">
            <v>RECHAZADO</v>
          </cell>
          <cell r="BD188" t="str">
            <v>RECHAZADO</v>
          </cell>
          <cell r="BE188" t="str">
            <v>RECHAZADO</v>
          </cell>
          <cell r="BF188" t="str">
            <v>RECHAZADO</v>
          </cell>
          <cell r="BG188" t="str">
            <v>RECHAZADO</v>
          </cell>
          <cell r="BH188" t="str">
            <v>RECHAZADO</v>
          </cell>
          <cell r="BI188" t="str">
            <v>ANM-187-2025</v>
          </cell>
          <cell r="BJ188" t="str">
            <v>https://community.secop.gov.co/Public/Tendering/OpportunityDetail/Index?noticeUID=CO1.NTC.7472150&amp;isFromPublicArea=True&amp;isModal=False</v>
          </cell>
          <cell r="BK188"/>
          <cell r="BL188"/>
          <cell r="BM188"/>
          <cell r="BN188"/>
          <cell r="BO188"/>
          <cell r="BP188"/>
          <cell r="BQ188"/>
          <cell r="BR188"/>
          <cell r="BS188"/>
          <cell r="BT188"/>
          <cell r="BU188" t="str">
            <v xml:space="preserve">NAZLY VEGA </v>
          </cell>
        </row>
        <row r="189">
          <cell r="A189" t="str">
            <v>ANM-188-2025</v>
          </cell>
          <cell r="B189" t="str">
            <v>EJECUCIÓN</v>
          </cell>
          <cell r="C189">
            <v>45687</v>
          </cell>
          <cell r="D189" t="str">
            <v>LEIDY MILENA QUIMBAYO MONTEALEGRE</v>
          </cell>
          <cell r="E189">
            <v>400012325</v>
          </cell>
          <cell r="F189" t="str">
            <v>MARIA PAULA CASTILLO OSORIO</v>
          </cell>
          <cell r="G189" t="str">
            <v>CONTRATO</v>
          </cell>
          <cell r="H189">
            <v>30963</v>
          </cell>
          <cell r="I189">
            <v>40</v>
          </cell>
          <cell r="J189" t="str">
            <v>PROFESIONAL</v>
          </cell>
          <cell r="K189" t="str">
            <v>CÉDULA DE CIUDADANIA</v>
          </cell>
          <cell r="L189">
            <v>53014879</v>
          </cell>
          <cell r="M189">
            <v>0</v>
          </cell>
          <cell r="N189" t="str">
            <v xml:space="preserve">Prestar servicios profesionales para brindar orientación legal a pequeños mineros o mineros tradicionales y proyectar respuestas
 relacionadas con el fortalecimiento a los procesos de formalización bajo esquemas asociativos. 
</v>
          </cell>
          <cell r="O189" t="str">
            <v>1. Brindar orientación legal a pequeños mineros o mineros tradicionales y proyectar las respuestas a peticiones,
memorandos, oficios y demás documentos que le sean asignadas, procurando el impuso y socialización de procesos de
formalización bajo esquemas asociativos. 2. Mantener actualizada la tabla de control de datos de peticionarios, así como la de peticiones, quejas, reclamos,
sugerencias recursos o solicitudes, con respecto a lo asignado y descargar del SGD y o cualquier otra plataforma
existente en la entidad los tramites que hayan sido resueltos.
3. Elaborar los documentos que sean necesarios para adelantar, impulsar o soportar los trámites jurídicos, derivados
de la ejecución del proyecto de inversión o del desarrolla de los procesos misionales del grupo de fomento que le que le
sean asignados, conforme al objeto contractual.
4. Presentar los informes o hacer los registros de información que le sean requeridos de conformidad con las
obligaciones contractuales.
5. Asistir y participar en los comités, reuniones, talleres, juntas y demás eventos que indique el supervisor y se
relacione con el objeto del contrato</v>
          </cell>
          <cell r="P189">
            <v>57811640</v>
          </cell>
          <cell r="Q189">
            <v>40925</v>
          </cell>
          <cell r="R189">
            <v>45678</v>
          </cell>
          <cell r="S189"/>
          <cell r="T189"/>
          <cell r="U189"/>
          <cell r="V189" t="str">
            <v>ANM - PROPIOS</v>
          </cell>
          <cell r="W189"/>
          <cell r="X189">
            <v>57811640</v>
          </cell>
          <cell r="Y189" t="str">
            <v>LAURA CAMILA RAMOS DÍAZ</v>
          </cell>
          <cell r="Z189" t="str">
            <v xml:space="preserve">VICEPRSIDENTE DE PROMOCIÓN Y FOMENTO </v>
          </cell>
          <cell r="AA189" t="str">
            <v>VPF</v>
          </cell>
          <cell r="AB189">
            <v>10</v>
          </cell>
          <cell r="AC189"/>
          <cell r="AD189"/>
          <cell r="AE189">
            <v>5781164</v>
          </cell>
          <cell r="AF189">
            <v>1010176046</v>
          </cell>
          <cell r="AG189" t="str">
            <v>DAVID FERNANDO SÁNCHEZ MORENO</v>
          </cell>
          <cell r="AH189" t="str">
            <v>COORDINADOR (A) GRUPO DE FOMENTO</v>
          </cell>
          <cell r="AI189"/>
          <cell r="AJ189"/>
          <cell r="AK189" t="str">
            <v>Bogotá D.C.</v>
          </cell>
          <cell r="AL189" t="str">
            <v>14 PRESTACIÓN DE SERVICIOS</v>
          </cell>
          <cell r="AM189" t="str">
            <v>TOLIMA</v>
          </cell>
          <cell r="AN189" t="str">
            <v>PURIFICACIÓN</v>
          </cell>
          <cell r="AO189" t="str">
            <v>DERECHO</v>
          </cell>
          <cell r="AP189" t="str">
            <v>ESPECIALIZACIÓN</v>
          </cell>
          <cell r="AQ189"/>
          <cell r="AR189" t="str">
            <v>ANM</v>
          </cell>
          <cell r="AS189" t="str">
            <v>188</v>
          </cell>
          <cell r="AT189">
            <v>2025</v>
          </cell>
          <cell r="AU189">
            <v>80111600</v>
          </cell>
          <cell r="AV189" t="str">
            <v>SEGUROS DEL ESTADO S.A.</v>
          </cell>
          <cell r="AW189" t="str">
            <v xml:space="preserve">	14-44-101228518</v>
          </cell>
          <cell r="AX189">
            <v>45687</v>
          </cell>
          <cell r="AY189">
            <v>45688</v>
          </cell>
          <cell r="AZ189">
            <v>45691</v>
          </cell>
          <cell r="BA189">
            <v>28925</v>
          </cell>
          <cell r="BB189">
            <v>45688</v>
          </cell>
          <cell r="BC189" t="str">
            <v>POSITIVA</v>
          </cell>
          <cell r="BD189">
            <v>45692</v>
          </cell>
          <cell r="BE189">
            <v>45692</v>
          </cell>
          <cell r="BF189">
            <v>45994</v>
          </cell>
          <cell r="BG189"/>
          <cell r="BH189" t="str">
            <v>CONTRATACIÓN DIRECTA</v>
          </cell>
          <cell r="BI189" t="str">
            <v>ANM-188-2025</v>
          </cell>
          <cell r="BJ189" t="str">
            <v>https://community.secop.gov.co/Public/Tendering/OpportunityDetail/Index?noticeUID=CO1.NTC.7494334&amp;isFromPublicArea=True&amp;isModal=False</v>
          </cell>
          <cell r="BK189"/>
          <cell r="BL189"/>
          <cell r="BM189"/>
          <cell r="BN189"/>
          <cell r="BO189"/>
          <cell r="BP189"/>
          <cell r="BQ189"/>
          <cell r="BR189"/>
          <cell r="BS189"/>
          <cell r="BT189"/>
          <cell r="BU189" t="str">
            <v xml:space="preserve">VIVIANA GUZMAN </v>
          </cell>
        </row>
        <row r="190">
          <cell r="A190" t="str">
            <v>ANM-189-2025</v>
          </cell>
          <cell r="B190" t="str">
            <v>EJECUCIÓN</v>
          </cell>
          <cell r="C190">
            <v>45688</v>
          </cell>
          <cell r="D190" t="str">
            <v>CARLOS ANDRES QUIROGA PEINADO</v>
          </cell>
          <cell r="E190">
            <v>200018825</v>
          </cell>
          <cell r="F190" t="str">
            <v>MARTHA PATRICIA PUERTO GUIO</v>
          </cell>
          <cell r="G190" t="str">
            <v>CONTRATO</v>
          </cell>
          <cell r="H190">
            <v>32710</v>
          </cell>
          <cell r="I190">
            <v>36</v>
          </cell>
          <cell r="J190" t="str">
            <v>PROFESIONAL</v>
          </cell>
          <cell r="K190" t="str">
            <v>CÉDULA DE CIUDADANIA</v>
          </cell>
          <cell r="L190">
            <v>1067717295</v>
          </cell>
          <cell r="M190">
            <v>9</v>
          </cell>
          <cell r="N190" t="str">
            <v>Prestar servicios profesionales para validar técnicamente los tramites de solicitudes de mineros tradicionales conforme al marco normativo aplicable a la declaración y delimitación de Áreas de Reserva especial.</v>
          </cell>
          <cell r="O190" t="str">
            <v>1. Elaborar y/o revisar las evaluaciones documentales o conceptos técnicos de las solicitudes de declaración y delimitación de áreas de reserva especial presentadas a la autoridad minera, para la toma de decisiones que se emiten a través de los actos administrativos de trámite y de fondo, así mismo, para la elaboración y consolidación de las respuestas y solicitudes hechas por los entes de control y/o auditorías. 2. Llevar a cabo las visitas, que sean asignadas por el reparto del grupo, necesarias para adelantar los trámites de regularización, levantar en campo la información técnica, minera, ambiental y socio-económica durante el desarrollo de las mismas, que permita conceptuar desde el punto de vista técnico el reconocimiento de los trabajos mineros existentes dentro de los trámites de regularización, así mismo, deberá diligenciar la respectiva acta y realizar el informe de visita de verificación, consignando los hallazgos y resultados encontrados en el desarrollo de la misma, todo lo cual ,deberá realizarse de conformidad con los requerimientos y especificaciones técnicas establecidas por el supervisor del contrato y los lineamientos establecidos por la ANM. 3.Revisar y/o proyectar informes, conceptos y demás documentos especializados propios de la evaluación del fomento minero y de las solicitudes de declaración y delimitación de áreas de reserva especial, verificando el cumplimiento de los parámetros normativos y procedimientos establecidos por la Entidad. 4.Revisar y/o proyectar respuestas frente a las solicitudes de suministro de información para adquisición de explosivos de los trámites de regulación con prerrogativa de y tramitar la asignación del radicado o consecutivo de los certificados de explosivos generados por el Grupo de Fomento. 5.Elaborar, revisar y dar visto bueno de manera oportuna los conceptos técnicos que se requieran en el trámite de señalamiento o delimitación de áreas de reserva Especial, para la toma de decisiones que se emiten a través de los actos administrativos de trámite y de fondo. o para el trámite y gestión de peticiones, quejas y reclamos o para la elaboración y consolidación de las respuestas y solicitudes hechas por los entes de control y/o auditorías, que se relacionen con el objeto del contrato, conforme a la asignación realizada por el supervisor 6.Asistir y participar en los comités incluyendo los de evaluación, reuniones, talleres, juntas, capacitaciones, participar en las mesas de trabajo organizadas por motivo de los temas de Fomento minero, con el fin de prestar una asesoría pertinente de acuerdo a los grupos poblacionales a tratar en el desarrollo del trámite de las Áreas de Reserva Especial, y demás eventos que indique el supervisor y se relacionen con el objeto del contrato. 7.Presentar los informes de avance de las actividades desarrolladas en los proyectos mineros asignados con porcentaje de ejecución, y demás informes relacionados con el objeto contractual que sean solicitados por el supervisor. registrando dicho desempeño en el sistema designado para tal fin con la periodicidad requerida.</v>
          </cell>
          <cell r="P190">
            <v>98238352</v>
          </cell>
          <cell r="Q190">
            <v>47225</v>
          </cell>
          <cell r="R190">
            <v>45681</v>
          </cell>
          <cell r="S190"/>
          <cell r="T190"/>
          <cell r="U190"/>
          <cell r="V190" t="str">
            <v>ANM - PROPIOS</v>
          </cell>
          <cell r="W190"/>
          <cell r="X190">
            <v>98238352</v>
          </cell>
          <cell r="Y190" t="str">
            <v>LAURA CAMILA RAMOS DÍAZ</v>
          </cell>
          <cell r="Z190" t="str">
            <v xml:space="preserve">VICEPRSIDENTE DE PROMOCIÓN Y FOMENTO </v>
          </cell>
          <cell r="AA190" t="str">
            <v>VPF</v>
          </cell>
          <cell r="AB190">
            <v>8</v>
          </cell>
          <cell r="AC190"/>
          <cell r="AD190"/>
          <cell r="AE190">
            <v>12279794</v>
          </cell>
          <cell r="AF190">
            <v>1010176046</v>
          </cell>
          <cell r="AG190" t="str">
            <v>DAVID FERNANDO SÁNCHEZ MORENO</v>
          </cell>
          <cell r="AH190" t="str">
            <v>COORDINADOR (A) GRUPO DE FOMENTO</v>
          </cell>
          <cell r="AI190"/>
          <cell r="AJ190"/>
          <cell r="AK190" t="str">
            <v>Bogotá D.C.</v>
          </cell>
          <cell r="AL190" t="str">
            <v>14 PRESTACIÓN DE SERVICIOS</v>
          </cell>
          <cell r="AM190" t="str">
            <v>CESAR</v>
          </cell>
          <cell r="AN190" t="str">
            <v xml:space="preserve">AGUSTIN CODAZZI </v>
          </cell>
          <cell r="AO190" t="str">
            <v>INGENIERO DE MINAS</v>
          </cell>
          <cell r="AP190" t="str">
            <v>ESPECIALIZACIÓN</v>
          </cell>
          <cell r="AQ190"/>
          <cell r="AR190" t="str">
            <v>ANM</v>
          </cell>
          <cell r="AS190" t="str">
            <v>189</v>
          </cell>
          <cell r="AT190">
            <v>2025</v>
          </cell>
          <cell r="AU190">
            <v>80111600</v>
          </cell>
          <cell r="AV190" t="str">
            <v>ASEGURADORA SOLIDARIA DE COLOMBIA</v>
          </cell>
          <cell r="AW190" t="str">
            <v>310-47-994000013596</v>
          </cell>
          <cell r="AX190">
            <v>45688</v>
          </cell>
          <cell r="AY190">
            <v>45688</v>
          </cell>
          <cell r="AZ190">
            <v>45691</v>
          </cell>
          <cell r="BA190">
            <v>30725</v>
          </cell>
          <cell r="BB190">
            <v>45691</v>
          </cell>
          <cell r="BC190" t="str">
            <v>POSITIVA</v>
          </cell>
          <cell r="BD190">
            <v>45692</v>
          </cell>
          <cell r="BE190">
            <v>45692</v>
          </cell>
          <cell r="BF190">
            <v>45933</v>
          </cell>
          <cell r="BG190"/>
          <cell r="BH190" t="str">
            <v>CONTRATACIÓN DIRECTA</v>
          </cell>
          <cell r="BI190" t="str">
            <v>ANM-189-2025</v>
          </cell>
          <cell r="BJ190" t="str">
            <v>https://community.secop.gov.co/Public/Tendering/OpportunityDetail/Index?noticeUID=CO1.NTC.7504557&amp;isFromPublicArea=True&amp;isModal=False</v>
          </cell>
          <cell r="BK190"/>
          <cell r="BL190"/>
          <cell r="BM190"/>
          <cell r="BN190"/>
          <cell r="BO190"/>
          <cell r="BP190"/>
          <cell r="BQ190"/>
          <cell r="BR190"/>
          <cell r="BS190"/>
          <cell r="BT190"/>
          <cell r="BU190" t="str">
            <v xml:space="preserve">NAZLY VEGA </v>
          </cell>
        </row>
        <row r="191">
          <cell r="A191" t="str">
            <v>ANM-190-2025</v>
          </cell>
          <cell r="B191" t="str">
            <v>EJECUCIÓN</v>
          </cell>
          <cell r="C191">
            <v>45691</v>
          </cell>
          <cell r="D191" t="str">
            <v>ANGELA LIZETH HERNANDEZ ARIAS</v>
          </cell>
          <cell r="E191">
            <v>500015825</v>
          </cell>
          <cell r="F191" t="str">
            <v>MARTHA PATRICIA PUERTO GUIO</v>
          </cell>
          <cell r="G191" t="str">
            <v>CONTRATO</v>
          </cell>
          <cell r="H191">
            <v>33184</v>
          </cell>
          <cell r="I191">
            <v>34</v>
          </cell>
          <cell r="J191" t="str">
            <v>PROFESIONAL</v>
          </cell>
          <cell r="K191" t="str">
            <v>CÉDULA DE CIUDADANIA</v>
          </cell>
          <cell r="L191">
            <v>1030582278</v>
          </cell>
          <cell r="M191">
            <v>7</v>
          </cell>
          <cell r="N191" t="str">
            <v xml:space="preserve">Prestar Servicios Profesionales para el acompañamiento jurídico en el proceso de gestión de cartera y procesos de fiscalizaciones, la elaboración, notificación y comunicación de actuaciones administrativas, además resolución de los
asuntos jurídicos del GRF
</v>
          </cell>
          <cell r="O191" t="str">
            <v>1. Revisión y proyección de respuestas a derechos de petición y requerimientos de los entes de control, de competencia del Grupo de Recursos Financieros.
2. Realizar el Análisis jurídico y/o fiscalización sobre la procedencia de las solicitudes de devolución y/o compensación
de dineros tendientes a gestionar la cartera de la entidad y que sirvan como insumo para que la Vicepresidencia
Administrativa y Financiera profiera los actos administrativos correspondientes.
3. Solicitar los ajustes contables, cuando sea necesario, como resultado de la revisión jurídica y/o fiscalización de las
solicitudes de devolución de dineros que resultan como mayores valores pagados por los titulares y proponentes
4. Solicitar a la Vicepresidencia de Contratación y Titulación y a la Vicepresidencia de Seguimiento Control y Seguridad
Minera, Visto bueno para la devolución y/o compensación de las solicitudes allegadas a la dependencia.
5. Solicitar y remitir información a los diferentes grupos de trabajo de la Agencia Nacional de Minería, los cuales se
encuentran inmersos en el proceso de solicitudes de devolución, con la finalidad de concluir el estudio de viabilidad y
disponibilidad de los recursos solicitados en devolución y/o compensación, correspondientes a la cartera de la entidad.
6. Proyectar los actos administrativos que den respuesta de fondo a las solicitudes de devolución y/o compensación
7. Remitir los insumos solicitados por la Oficina Asesora Jurídica, con la finalidad de dar respuesta a acciones de tutela
relacionadas con solicitudes de devolución.
8. Mantener actualizadas las bases de datos Utilizadas en el Grupo de Recursos Financieros.
9. Presentar los informes que le indique el Supervisor del Contrato, especialmente los señalados en el acápite relativo a
la forma de pago.
10. Asistir y participar en los comités, reuniones, talleres, juntas y demás eventos que le indique el supervisor y se
relacionen con el objeto del contrato.
11. Cargar el 100% de los documentos en la carpeta compartida.
12. Trimestralmente se debe revisar el SGD el cual debe esta al día en el 100%; para la cuenta final debe estar al día</v>
          </cell>
          <cell r="P191">
            <v>86250000</v>
          </cell>
          <cell r="Q191">
            <v>15025</v>
          </cell>
          <cell r="R191">
            <v>45671</v>
          </cell>
          <cell r="S191"/>
          <cell r="T191"/>
          <cell r="U191"/>
          <cell r="V191" t="str">
            <v>ANM - PROPIOS</v>
          </cell>
          <cell r="W191"/>
          <cell r="X191">
            <v>81750000</v>
          </cell>
          <cell r="Y191" t="str">
            <v>ARIEL RAMIRO POLANIA MEDINA</v>
          </cell>
          <cell r="Z191" t="str">
            <v xml:space="preserve">COORDINADOR (A) GRUPO DE RECURSOS FINANCIEROS </v>
          </cell>
          <cell r="AA191" t="str">
            <v>VAF</v>
          </cell>
          <cell r="AB191"/>
          <cell r="AC191"/>
          <cell r="AD191">
            <v>46022</v>
          </cell>
          <cell r="AE191">
            <v>7500000</v>
          </cell>
          <cell r="AF191">
            <v>79593115</v>
          </cell>
          <cell r="AG191" t="str">
            <v>ARIEL RAMIRO POLANIA MEDINA</v>
          </cell>
          <cell r="AH191" t="str">
            <v xml:space="preserve">COORDINADOR (A) GRUPO DE RECURSOS FINANCIEROS </v>
          </cell>
          <cell r="AI191"/>
          <cell r="AJ191"/>
          <cell r="AK191" t="str">
            <v>Bogotá D.C.</v>
          </cell>
          <cell r="AL191" t="str">
            <v>14 PRESTACIÓN DE SERVICIOS</v>
          </cell>
          <cell r="AM191" t="str">
            <v>BOGOTÁ D.C.</v>
          </cell>
          <cell r="AN191" t="str">
            <v>BOGOTÁ</v>
          </cell>
          <cell r="AO191" t="str">
            <v>DERECHO</v>
          </cell>
          <cell r="AP191" t="str">
            <v>ESPECIALIZACIÓN</v>
          </cell>
          <cell r="AQ191"/>
          <cell r="AR191" t="str">
            <v>ANM</v>
          </cell>
          <cell r="AS191" t="str">
            <v>190</v>
          </cell>
          <cell r="AT191">
            <v>2025</v>
          </cell>
          <cell r="AU191">
            <v>80111600</v>
          </cell>
          <cell r="AV191" t="str">
            <v>ASEGURADORA SOLIDARIA DE COLOMBIA</v>
          </cell>
          <cell r="AW191">
            <v>994000013748</v>
          </cell>
          <cell r="AX191">
            <v>45692</v>
          </cell>
          <cell r="AY191">
            <v>45693</v>
          </cell>
          <cell r="AZ191">
            <v>45694</v>
          </cell>
          <cell r="BA191">
            <v>35925</v>
          </cell>
          <cell r="BB191">
            <v>45693</v>
          </cell>
          <cell r="BC191" t="str">
            <v>POSITIVA</v>
          </cell>
          <cell r="BD191">
            <v>45694</v>
          </cell>
          <cell r="BE191">
            <v>45694</v>
          </cell>
          <cell r="BF191">
            <v>46022</v>
          </cell>
          <cell r="BG191"/>
          <cell r="BH191" t="str">
            <v>CONTRATACIÓN DIRECTA</v>
          </cell>
          <cell r="BI191" t="str">
            <v>ANM-190-2025</v>
          </cell>
          <cell r="BJ191" t="str">
            <v>https://community.secop.gov.co/Public/Tendering/OpportunityDetail/Index?noticeUID=CO1.NTC.7527385&amp;isFromPublicArea=True&amp;isModal=False</v>
          </cell>
          <cell r="BK191"/>
          <cell r="BL191"/>
          <cell r="BM191"/>
          <cell r="BN191"/>
          <cell r="BO191"/>
          <cell r="BP191"/>
          <cell r="BQ191"/>
          <cell r="BR191"/>
          <cell r="BS191"/>
          <cell r="BT191"/>
          <cell r="BU191" t="str">
            <v xml:space="preserve">VIVIANA GUZMAN </v>
          </cell>
        </row>
        <row r="192">
          <cell r="A192" t="str">
            <v>ANM-191-2025</v>
          </cell>
          <cell r="B192" t="str">
            <v>EJECUCIÓN</v>
          </cell>
          <cell r="C192">
            <v>45687</v>
          </cell>
          <cell r="D192" t="str">
            <v>MARIA ALEJANDRA CEPEDA</v>
          </cell>
          <cell r="E192">
            <v>300001325</v>
          </cell>
          <cell r="F192" t="str">
            <v>ALFONSO LUIS MONTES OTERO</v>
          </cell>
          <cell r="G192" t="str">
            <v>CONTRATO</v>
          </cell>
          <cell r="H192">
            <v>35319</v>
          </cell>
          <cell r="I192">
            <v>28</v>
          </cell>
          <cell r="J192" t="str">
            <v>PROFESIONAL</v>
          </cell>
          <cell r="K192" t="str">
            <v>CÉDULA DE CIUDADANIA</v>
          </cell>
          <cell r="L192">
            <v>1053614021</v>
          </cell>
          <cell r="M192">
            <v>4</v>
          </cell>
          <cell r="N192" t="str">
            <v xml:space="preserve">Prestar servicios profesionales al GRCE para apoyar el seguimiento de la liquidación, recaudo y distribución de las Contraprestaciones
Económicas, en el marco del fortalecimiento a la capacidad técnica. </v>
          </cell>
          <cell r="O192" t="str">
            <v>1. Realizar el seguimiento de las obligaciones económicas de los titulares mineros, verificando y consolidando la
información relacionada con la liquidación y pago de contraprestaciones económicas.
2. Realizar búsquedas documentales en sistemas para gestionar los recursos pagados por los titulares mineros en
cumplimiento de sus obligaciones.
3. Actualizar bases de datos con información del cumplimiento contractual, especialmente la relacionada con el recaudo
de contraprestaciones económicas y demás obligaciones de contenido económico señaladas en los títulos mineros.
4. Consolidar y generar información para la distribución de las contraprestaciones económicas a través del Sistema
Administrativo y Financiero WEBSAFI.
5. Actualizar los sistemas de información para el seguimiento de contraprestaciones económicas para la gestión de los
tramites a su cargo.
6. Comunicar a grupos zonales y Puntos de Atención Regional las inconsistencias en formularios de producción
presentados por explotadores mineros.
7. Proyectar y gestionar las respuestas a PQRS y demás solicitudes asignadas al grupo, en el marco del mejoramiento
del recaudo de las Contraprestaciones Económicas.
8. Participar activamente en comités, reuniones, talleres, juntas y demás eventos relacionados con el objeto del contrato,
según las indicaciones del supervisor.
9. Elaborar y presentar reportes, informes, presentaciones y demás documentos necesarios para la gestión de las
Contraprestaciones Económicas, de acuerdo con las instrucciones del supervisor del contrato.</v>
          </cell>
          <cell r="P192">
            <v>63800000</v>
          </cell>
          <cell r="Q192">
            <v>36225</v>
          </cell>
          <cell r="R192">
            <v>45678</v>
          </cell>
          <cell r="S192"/>
          <cell r="T192"/>
          <cell r="U192"/>
          <cell r="V192" t="str">
            <v>ANM - PROPIOS</v>
          </cell>
          <cell r="W192"/>
          <cell r="X192">
            <v>63800000</v>
          </cell>
          <cell r="Y192" t="str">
            <v>FERNANDO ALBERTO CARDONA VARGAS</v>
          </cell>
          <cell r="Z192" t="str">
            <v xml:space="preserve">VICEPRESIDENTE DE SEGUIMIENTO, CONTROL Y SEGURIDAD MINERA </v>
          </cell>
          <cell r="AA192" t="str">
            <v>VSCSM</v>
          </cell>
          <cell r="AB192">
            <v>11</v>
          </cell>
          <cell r="AC192"/>
          <cell r="AD192"/>
          <cell r="AE192">
            <v>5800000</v>
          </cell>
          <cell r="AF192">
            <v>9727207</v>
          </cell>
          <cell r="AG192" t="str">
            <v>JAIME ALONSO 
GARCÍA ARANGO</v>
          </cell>
          <cell r="AH192" t="str">
            <v xml:space="preserve">GERENTE DE REGALÍAS Y CONTRAPRESTACIONES ECONOMICAS </v>
          </cell>
          <cell r="AI192"/>
          <cell r="AJ192"/>
          <cell r="AK192" t="str">
            <v>Bogotá D.C.</v>
          </cell>
          <cell r="AL192" t="str">
            <v>14 PRESTACIÓN DE SERVICIOS</v>
          </cell>
          <cell r="AM192" t="str">
            <v>BOYACÁ</v>
          </cell>
          <cell r="AN192" t="str">
            <v>PAIPA</v>
          </cell>
          <cell r="AO192" t="str">
            <v>ADMINISTRADOR AMBIENTAL</v>
          </cell>
          <cell r="AP192" t="str">
            <v>ESPECIALIZACIÓN</v>
          </cell>
          <cell r="AQ192"/>
          <cell r="AR192" t="str">
            <v>ANM</v>
          </cell>
          <cell r="AS192" t="str">
            <v>191</v>
          </cell>
          <cell r="AT192">
            <v>2025</v>
          </cell>
          <cell r="AU192">
            <v>80111600</v>
          </cell>
          <cell r="AV192" t="str">
            <v>SEGUROS DEL ESTADO S.A.</v>
          </cell>
          <cell r="AW192" t="str">
            <v>21-46-101106957</v>
          </cell>
          <cell r="AX192">
            <v>45687</v>
          </cell>
          <cell r="AY192">
            <v>45687</v>
          </cell>
          <cell r="AZ192">
            <v>45687</v>
          </cell>
          <cell r="BA192">
            <v>27325</v>
          </cell>
          <cell r="BB192">
            <v>45687</v>
          </cell>
          <cell r="BC192" t="str">
            <v>POSITIVA</v>
          </cell>
          <cell r="BD192">
            <v>45687</v>
          </cell>
          <cell r="BE192">
            <v>45688</v>
          </cell>
          <cell r="BF192">
            <v>46021</v>
          </cell>
          <cell r="BG192"/>
          <cell r="BH192" t="str">
            <v>CONTRATACIÓN DIRECTA</v>
          </cell>
          <cell r="BI192" t="str">
            <v>ANM-191-2025</v>
          </cell>
          <cell r="BJ192" t="str">
            <v>https://community.secop.gov.co/Public/Tendering/OpportunityDetail/Index?noticeUID=CO1.NTC.7483927&amp;isFromPublicArea=True&amp;isModal=False</v>
          </cell>
          <cell r="BK192"/>
          <cell r="BL192"/>
          <cell r="BM192"/>
          <cell r="BN192"/>
          <cell r="BO192"/>
          <cell r="BP192"/>
          <cell r="BQ192"/>
          <cell r="BR192"/>
          <cell r="BS192"/>
          <cell r="BT192"/>
          <cell r="BU192" t="str">
            <v xml:space="preserve">NAZLY VEGA </v>
          </cell>
        </row>
        <row r="193">
          <cell r="A193" t="str">
            <v>ANM-192-2025</v>
          </cell>
          <cell r="B193" t="str">
            <v>EJECUCIÓN</v>
          </cell>
          <cell r="C193">
            <v>45691</v>
          </cell>
          <cell r="D193" t="str">
            <v>MARLA PATRICIA TANGARIFE ESPAÑA</v>
          </cell>
          <cell r="E193">
            <v>200003825</v>
          </cell>
          <cell r="F193" t="str">
            <v>ADRIANA LONDOÑO</v>
          </cell>
          <cell r="G193" t="str">
            <v>CONTRATO</v>
          </cell>
          <cell r="H193">
            <v>35950</v>
          </cell>
          <cell r="I193">
            <v>27</v>
          </cell>
          <cell r="J193" t="str">
            <v>PROFESIONAL</v>
          </cell>
          <cell r="K193" t="str">
            <v>CÉDULA DE CIUDADANIA</v>
          </cell>
          <cell r="L193">
            <v>1063179765</v>
          </cell>
          <cell r="M193">
            <v>5</v>
          </cell>
          <cell r="N193" t="str">
            <v>PRESTAR SERVICIOS PROFESIONALES PARA APOYAR LA ATENCIÓN DE SOLICITUDES INTERNAS Y EXTERNAS DE CARÁCTER JURÍDICO QUE SURJAN A PARTIR DE LA NOTIFICACIÓN DE ACTOS ADMINISTRATIVOS REQUERIDOS EN EL MARCO DEL FORTALECIMIENTO DE LA PEQUEÑA Y MEDIANA MINERÍA</v>
          </cell>
          <cell r="O193" t="str">
            <v>1. Proyectar y hacer seguimiento a la respuesta de las solicitudes, quejas, reclamos, requerimientos o derechos de
petición internos y externos respecto a procesos de notificación de actos administrativos expedidos por la
Vicepresidencia de Contratación y Titulación, en el marco del proyecto de inversión de fortalecimiento y titulación de la
pequeña y mediana minería, asignados por el supervisor, a través del Sistema de Gestión Documental - SGD y/o demás herramientas dispuestas por la entidad.
2. Proyectar las comunicaciones a través de las cuales se da cumplimiento a las órdenes impartidas en los actos
administrativos de carácter particular emanados de la por la Vicepresidencia de Contratación y Titulación, en el marco del
fortalecimiento y titulación de la pequeña y mediana minería, que le sean asignados.
3 . Proyectar las citaciones, notificaciones, publicaciones, certificaciones, y constancias requeridas en los procesos de
notificación de los actos administrativos de carácter particular expedidos por la Vicepresidencia de Contratación y Titulación,
y demás actuaciones necesarias, según lo requerido por el supervisor del contrato.
4. Elaborar informes, presentaciones, consolidación de información y/o reportes requeridos por la supervisión del contrato
en el marco del objeto contractual.
5. Diligenciar y disponer la información en las bases de datos, carpetas compartidas y plataformas conforme a las
políticas, lineamientos e instructivos de la Entidad, de forma que se conserve y esté disponible la información relacionada
con los procesos de notificación asignados
6. Asistir, participar, acompañar comités técnicos, mesas de trabajo, talleres, capacitaciones, socializaciones y
demás reuniones en las que sea convocado por la supervisión en el marco del objeto._x000D_</v>
          </cell>
          <cell r="P193">
            <v>46792250</v>
          </cell>
          <cell r="Q193">
            <v>31125</v>
          </cell>
          <cell r="R193">
            <v>45678</v>
          </cell>
          <cell r="S193"/>
          <cell r="T193"/>
          <cell r="U193"/>
          <cell r="V193" t="str">
            <v>ANM - PROPIOS</v>
          </cell>
          <cell r="W193"/>
          <cell r="X193">
            <v>46671807</v>
          </cell>
          <cell r="Y193" t="str">
            <v xml:space="preserve">IVONNE DEL PILAR JIMENEZ GARCIA </v>
          </cell>
          <cell r="Z193" t="str">
            <v xml:space="preserve">VICEPRESIDENTE DE CONTRATACIÓN Y TITULACIÓN </v>
          </cell>
          <cell r="AA193" t="str">
            <v>VCT</v>
          </cell>
          <cell r="AB193">
            <v>9</v>
          </cell>
          <cell r="AC193">
            <v>29</v>
          </cell>
          <cell r="AD193"/>
          <cell r="AE193">
            <v>4682790</v>
          </cell>
          <cell r="AF193">
            <v>52028988</v>
          </cell>
          <cell r="AG193" t="str">
            <v>AYDEE PEÑA GUTIÉRREZ</v>
          </cell>
          <cell r="AH193" t="str">
            <v xml:space="preserve">COORDINADOR (A) GRUPO DE NOTIFICACIONES </v>
          </cell>
          <cell r="AI193"/>
          <cell r="AJ193"/>
          <cell r="AK193" t="str">
            <v>Bogotá D.C.</v>
          </cell>
          <cell r="AL193" t="str">
            <v>14 PRESTACIÓN DE SERVICIOS</v>
          </cell>
          <cell r="AM193" t="str">
            <v>CORDOBA</v>
          </cell>
          <cell r="AN193" t="str">
            <v>LORICA</v>
          </cell>
          <cell r="AO193" t="str">
            <v>DERECHO</v>
          </cell>
          <cell r="AP193" t="str">
            <v>PREGRADO</v>
          </cell>
          <cell r="AQ193"/>
          <cell r="AR193" t="str">
            <v>ANM</v>
          </cell>
          <cell r="AS193" t="str">
            <v>192</v>
          </cell>
          <cell r="AT193">
            <v>2025</v>
          </cell>
          <cell r="AU193">
            <v>80111600</v>
          </cell>
          <cell r="AV193" t="str">
            <v>COMPAÑIA MUNDIAL DE SEGUROS S.A.</v>
          </cell>
          <cell r="AW193" t="str">
            <v>CMT-100014478</v>
          </cell>
          <cell r="AX193">
            <v>45688</v>
          </cell>
          <cell r="AY193">
            <v>45689</v>
          </cell>
          <cell r="AZ193">
            <v>45691</v>
          </cell>
          <cell r="BA193">
            <v>32025</v>
          </cell>
          <cell r="BB193">
            <v>45691</v>
          </cell>
          <cell r="BC193" t="str">
            <v>POSITIVA</v>
          </cell>
          <cell r="BD193">
            <v>45692</v>
          </cell>
          <cell r="BE193">
            <v>45692</v>
          </cell>
          <cell r="BF193">
            <v>45993</v>
          </cell>
          <cell r="BG193"/>
          <cell r="BH193" t="str">
            <v>CONTRATACIÓN DIRECTA</v>
          </cell>
          <cell r="BI193" t="str">
            <v>ANM-192-2025</v>
          </cell>
          <cell r="BJ193" t="str">
            <v>https://community.secop.gov.co/Public/Tendering/OpportunityDetail/Index?noticeUID=CO1.NTC.7502827&amp;isFromPublicArea=True&amp;isModal=False</v>
          </cell>
          <cell r="BK193"/>
          <cell r="BL193"/>
          <cell r="BM193"/>
          <cell r="BN193"/>
          <cell r="BO193"/>
          <cell r="BP193"/>
          <cell r="BQ193"/>
          <cell r="BR193"/>
          <cell r="BS193"/>
          <cell r="BT193"/>
          <cell r="BU193" t="str">
            <v xml:space="preserve">VIVIANA GUZMAN </v>
          </cell>
        </row>
        <row r="194">
          <cell r="A194" t="str">
            <v>ANM-193-2025</v>
          </cell>
          <cell r="B194" t="str">
            <v>EJECUCIÓN</v>
          </cell>
          <cell r="C194">
            <v>45693</v>
          </cell>
          <cell r="D194" t="str">
            <v>OLGA LUCIA CARBALLO HURTADO</v>
          </cell>
          <cell r="E194">
            <v>200022125</v>
          </cell>
          <cell r="F194" t="str">
            <v>ADRIANA LONDOÑO</v>
          </cell>
          <cell r="G194" t="str">
            <v>CONTRATO</v>
          </cell>
          <cell r="H194">
            <v>29358</v>
          </cell>
          <cell r="I194">
            <v>45</v>
          </cell>
          <cell r="J194" t="str">
            <v>PROFESIONAL</v>
          </cell>
          <cell r="K194" t="str">
            <v>CÉDULA DE CIUDADANIA</v>
          </cell>
          <cell r="L194">
            <v>22523316</v>
          </cell>
          <cell r="M194">
            <v>7</v>
          </cell>
          <cell r="N194" t="str">
            <v xml:space="preserve">PSP AL GEMTM PARA APOYAR JURÍDICAMENTE EL PROCESO DE CARACTERIZACIÓN Y CAPACITACIÓN A MINEROS, ASÍ
COMO LA ELABORACIÓN Y/O REVISIÓN DE ACTOS ADMINISTRATIVOS A PARTIR DE LA VERIFICACIÓN DE REQUISITOS DE LOS TRÁMITES DE MODIFICACIONES EN EL MARCO DEL FORTALECIMIENTO DE LA PEQUEÑA Y MEDIANA MINERÍA.
</v>
          </cell>
          <cell r="O194" t="str">
            <v>1. Brindar acompañamiento jurídico en el proceso de caracterización y/o capacitación a los titulares mineros con el fin
de fortalecer la pequeña y mediana minería, cuando sean requeridas por el supervisor del contrato.
2. Revisar los actos administrativos de las modificaciones a los títulos mineros, así como, revisar los recursos, las
minutas y/o otrosíes de contratos de concesión minera, cuando sean requeridas por el supervisor del contrato.
3. Apoyar al GEMTM en la elaboración de los actos administrativos de las modificaciones a los títulos mineros, así
como, proyectar los recursos, las minutas y/o otrosíes de contratos de concesión minera, remitiendo oportunamente los
reportes respectivos para la actualización de la base de datos y demás actuaciones jurídicas que se requieran para el
fortalecimiento de la pequeña y mediana minería.
4. Proyectar oficios, memorados y respuestas a las peticiones que le sean asignadas por el supervisor del contrato a
través del Sistema de Gestión Documental – SGD y demás herramientas dispuestas por la entidad y realizar el
seguimiento respectivo, así como los informes y/o presentaciones con las estadísticas de los trámites asignados en el
marco del objeto contractual.
5. Asistir y participar en las reuniones, talleres, socializaciones, capacitaciones, comisiones y demás eventos
presenciales y/o virtuales, cuando así lo requiera el Supervisor del Contrato en el marco del objeto contractual._x000D_</v>
          </cell>
          <cell r="P194">
            <v>42151075</v>
          </cell>
          <cell r="Q194">
            <v>51325</v>
          </cell>
          <cell r="R194">
            <v>45684</v>
          </cell>
          <cell r="S194"/>
          <cell r="T194"/>
          <cell r="U194"/>
          <cell r="V194" t="str">
            <v>ANM - PROPIOS</v>
          </cell>
          <cell r="W194"/>
          <cell r="X194">
            <v>42151075</v>
          </cell>
          <cell r="Y194" t="str">
            <v xml:space="preserve">IVONNE DEL PILAR JIMENEZ GARCIA </v>
          </cell>
          <cell r="Z194" t="str">
            <v xml:space="preserve">VICEPRESIDENTE DE CONTRATACIÓN Y TITULACIÓN </v>
          </cell>
          <cell r="AA194" t="str">
            <v>VCT</v>
          </cell>
          <cell r="AB194">
            <v>5</v>
          </cell>
          <cell r="AC194"/>
          <cell r="AD194"/>
          <cell r="AE194">
            <v>8430215</v>
          </cell>
          <cell r="AF194">
            <v>60322828</v>
          </cell>
          <cell r="AG194" t="str">
            <v>EVA ISOLINA MENDOZA DELGADO _x000D_</v>
          </cell>
          <cell r="AH194" t="str">
            <v>COORDINADOR (A) GRUPO DE EVALUACIÓN Y MODIFICACIÓN A TITULOS MINEROS</v>
          </cell>
          <cell r="AI194"/>
          <cell r="AJ194"/>
          <cell r="AK194" t="str">
            <v>Bogotá D.C.</v>
          </cell>
          <cell r="AL194" t="str">
            <v>14 PRESTACIÓN DE SERVICIOS</v>
          </cell>
          <cell r="AM194" t="str">
            <v>ATLÁNTICO</v>
          </cell>
          <cell r="AN194" t="str">
            <v>BARRANQUILLA</v>
          </cell>
          <cell r="AO194" t="str">
            <v>DERECHO</v>
          </cell>
          <cell r="AP194" t="str">
            <v>ESPECIALIZACIÓN</v>
          </cell>
          <cell r="AQ194"/>
          <cell r="AR194" t="str">
            <v>ANM</v>
          </cell>
          <cell r="AS194" t="str">
            <v>193</v>
          </cell>
          <cell r="AT194">
            <v>2025</v>
          </cell>
          <cell r="AU194">
            <v>80111600</v>
          </cell>
          <cell r="AV194" t="str">
            <v>ASEGURADORA SOLIDARIA DE COLOMBIA</v>
          </cell>
          <cell r="AW194" t="str">
            <v>310-47-994000013557</v>
          </cell>
          <cell r="AX194">
            <v>45687</v>
          </cell>
          <cell r="AY194">
            <v>45687</v>
          </cell>
          <cell r="AZ194">
            <v>45688</v>
          </cell>
          <cell r="BA194">
            <v>27625</v>
          </cell>
          <cell r="BB194">
            <v>45687</v>
          </cell>
          <cell r="BC194" t="str">
            <v>POSITIVA</v>
          </cell>
          <cell r="BD194">
            <v>45691</v>
          </cell>
          <cell r="BE194">
            <v>45691</v>
          </cell>
          <cell r="BF194">
            <v>45840</v>
          </cell>
          <cell r="BG194"/>
          <cell r="BH194" t="str">
            <v>CONTRATACIÓN DIRECTA</v>
          </cell>
          <cell r="BI194" t="str">
            <v>ANM-193-2025</v>
          </cell>
          <cell r="BJ194" t="str">
            <v>https://community.secop.gov.co/Public/Tendering/OpportunityDetail/Index?noticeUID=CO1.NTC.7481818&amp;isFromPublicArea=True&amp;isModal=False</v>
          </cell>
          <cell r="BK194"/>
          <cell r="BL194"/>
          <cell r="BM194"/>
          <cell r="BN194"/>
          <cell r="BO194"/>
          <cell r="BP194"/>
          <cell r="BQ194"/>
          <cell r="BR194"/>
          <cell r="BS194"/>
          <cell r="BT194"/>
          <cell r="BU194" t="str">
            <v xml:space="preserve">NAZLY VEGA </v>
          </cell>
        </row>
        <row r="195">
          <cell r="A195" t="str">
            <v>ANM-194-2025</v>
          </cell>
          <cell r="B195" t="str">
            <v>EJECUCIÓN</v>
          </cell>
          <cell r="C195">
            <v>45691</v>
          </cell>
          <cell r="D195" t="str">
            <v>JOSE DUMAR JIMENEZ RUIZ</v>
          </cell>
          <cell r="E195">
            <v>130002925</v>
          </cell>
          <cell r="F195" t="str">
            <v>ADRIANA LONDOÑO</v>
          </cell>
          <cell r="G195" t="str">
            <v>CONTRATO</v>
          </cell>
          <cell r="H195">
            <v>27505</v>
          </cell>
          <cell r="I195">
            <v>50</v>
          </cell>
          <cell r="J195" t="str">
            <v>PROFESIONAL</v>
          </cell>
          <cell r="K195" t="str">
            <v>CÉDULA DE CIUDADANIA</v>
          </cell>
          <cell r="L195">
            <v>17496705</v>
          </cell>
          <cell r="M195">
            <v>4</v>
          </cell>
          <cell r="N195" t="str">
            <v>Prestar los servicios profesionales para orientar, soportar y acompañar el análisis, desarrollo, implementación, estabilización y/o mejoramiento de los sistemas de información que se requieran en el marco del fortalecimiento de la pequeña y mediana minería.</v>
          </cell>
          <cell r="O195" t="str">
            <v>1. Soportar y acompañar el modelamiento, desarrollo, planes de pruebas, implementación, documentación y/o puesta
en producción de nuevos sistemas de información, mejoras y/o parametrizaciones, soporte técnico, acompañamiento y
monitoreo sobre los sistemas de información con los que cuenta la ANM, especialmente aquellas que soportan o facilitan
el fortalecimiento de la formalización y titulación de pequeños y medianos mineros a nivel nacional, reportando el estado
de los mismos con la periodicidad que le requiera la Supervisión del contrato, identificando eventos críticos o incidencias
que puedan afectar su disponibilidad e implementado las acciones a que haya lugar para su recuperación, optimización
y/o estabilización
2. Apoyar y soportar la definición de la estructura de software que se requiera para la atención de requerimientos, de
acuerdo con las soluciones tecnológicas implementadas en la ANM, los lineamientos de la PGD y de Arquitectura,
cumpliendo y documentando los procedimientos, formatos, guías e instructivos, manuales técnicos para la instalación,
uso y conservación de las aplicaciones y bases de datos requeridos
3. Acompañar el levantamiento de información, identificación y entendimiento de necesidades y el análisis y definición
de requerimientos de automatización de procesos, desarrollo de nuevos aplicativos, implementación de mejoras,
mantenimientos y/o habilitación de nuevas funcionalidades en los sistemas de información con los que cuenta la ANM,
especialmente aquellas que soportan o facilitan el fortalecimiento de la formalización y titulación de pequeños y
medianos mineros a nivel nacional.
4. Atender, tramitar y/o gestionar oportunamente los requerimientos, consultas y/o solicitudes relacionadas con el
correcto funcionamiento y disponibilidad de los sistemas de información con los que cuenta la ANM, así como los casos
asignados por la mesa de ayuda, registrando y documentando las actividades ejecutadas para la solución de los mismos
en el aplicativo y/o repositorio que para el efecto disponga la OTI, de acuerdo con los procedimientos definidos por la
Entidad.
5. Proponer y apoyar en la implementación de controles de seguridad contra ciberataques sobre los sistemas de
información con los que cuenta la Entidad, especialmente aquellas que soportan o facilitan el fortalecimiento de la
formalización y titulación de pequeños y medianos mineros a nivel nacional, propendiendo por el correcto funcionamiento
y continuidad del servicio, y de acuerdo con las recomendaciones que para el efecto se emitan como resultado del
análisis de vulnerabilidades.
6. Brindar apoyo técnico a la supervisión de los contratos que le sean designados en temas relacionados con el
objeto del contrato desde la etapa precontractual, contractual y hasta la liquidación del contrato, incluyendo la
generación de documentos técnicos, estudios previos, análisis del sector, estudios de mercado, matriz de riesgos,
respuesta a observaciones, informes y facturación entregada, así como el seguimiento interno con Recursos Financieros
de las cuentas radicadas, conforme al cronograma del proceso precontractual y contractual.
7. Proyectar, revisar, complementar y/o consolidar los informes, presentaciones, estadísticas, reportes, indicadores,
registros, archivos, controles, fallas o incidentes y demás documentación que guarde relación con el objeto y obligaciones
a ejecutar, haciendo uso de las herramientas dispuestas por la Entidad (Isolucion, Planview, Aranda y demás asignados),
garantizando el cargue documental en el repositorio que la OTI disponga para tal fin. De igual modo, elaborar informes
mensuales y final sobre las actividades ejecutadas para el cumplimiento del objeto contratado.
8. Asistir y/o participar en las auditorías realizadas a la OTI, así como en las reuniones, comités, talleres, mesas de
trabajo, socializaciones y demás eventos que se requieran para el cumplimiento de sus obligaciones, incluyendo comités
estructuradores, de evaluación, mesas precontractuales y comité de contratación, cuando se lo requiera la supervisión
del contrato.
9. Contar con el equipo de cómputo y los elementos de protección personal necesarios para la prestación del
servicio.</v>
          </cell>
          <cell r="P195">
            <v>106950000</v>
          </cell>
          <cell r="Q195">
            <v>20225</v>
          </cell>
          <cell r="R195">
            <v>45674</v>
          </cell>
          <cell r="S195"/>
          <cell r="T195"/>
          <cell r="U195"/>
          <cell r="V195" t="str">
            <v>ANM - PROPIOS</v>
          </cell>
          <cell r="W195"/>
          <cell r="X195">
            <v>101060000</v>
          </cell>
          <cell r="Y195" t="str">
            <v xml:space="preserve">MARIA CATALINA PÉREZ LÓPEZ </v>
          </cell>
          <cell r="Z195" t="str">
            <v xml:space="preserve">JEFE DE TECNOLOGÍA E INFORMACIÓN </v>
          </cell>
          <cell r="AA195" t="str">
            <v>OTI</v>
          </cell>
          <cell r="AB195"/>
          <cell r="AC195"/>
          <cell r="AD195">
            <v>46022</v>
          </cell>
          <cell r="AE195">
            <v>9300000</v>
          </cell>
          <cell r="AF195">
            <v>1018406650</v>
          </cell>
          <cell r="AG195" t="str">
            <v>MARÍA CATALINA PÉREZ LÓPEZ</v>
          </cell>
          <cell r="AH195" t="str">
            <v xml:space="preserve">JEFE DE TECNOLOGÍA E INFORMACIÓN </v>
          </cell>
          <cell r="AI195"/>
          <cell r="AJ195"/>
          <cell r="AK195" t="str">
            <v>Bogotá D.C.</v>
          </cell>
          <cell r="AL195" t="str">
            <v>14 PRESTACIÓN DE SERVICIOS</v>
          </cell>
          <cell r="AM195" t="str">
            <v>META</v>
          </cell>
          <cell r="AN195" t="str">
            <v>LEJANIAS</v>
          </cell>
          <cell r="AO195" t="str">
            <v>INGENIERO DE SISTEMAS</v>
          </cell>
          <cell r="AP195" t="str">
            <v>ESPECIALIZACIÓN</v>
          </cell>
          <cell r="AQ195"/>
          <cell r="AR195" t="str">
            <v>ANM</v>
          </cell>
          <cell r="AS195" t="str">
            <v>194</v>
          </cell>
          <cell r="AT195">
            <v>2025</v>
          </cell>
          <cell r="AU195">
            <v>80111600</v>
          </cell>
          <cell r="AV195" t="str">
            <v>ASEGURADORA SOLIDARIA DE COLOMBIA</v>
          </cell>
          <cell r="AW195" t="str">
            <v>600 47 994000074722</v>
          </cell>
          <cell r="AX195">
            <v>45687</v>
          </cell>
          <cell r="AY195">
            <v>45688</v>
          </cell>
          <cell r="AZ195">
            <v>45688</v>
          </cell>
          <cell r="BA195">
            <v>28825</v>
          </cell>
          <cell r="BB195">
            <v>45688</v>
          </cell>
          <cell r="BC195" t="str">
            <v>POSITIVA</v>
          </cell>
          <cell r="BD195">
            <v>45691</v>
          </cell>
          <cell r="BE195">
            <v>45691</v>
          </cell>
          <cell r="BF195">
            <v>46022</v>
          </cell>
          <cell r="BG195"/>
          <cell r="BH195" t="str">
            <v>CONTRATACIÓN DIRECTA</v>
          </cell>
          <cell r="BI195" t="str">
            <v>ANM-194-2025</v>
          </cell>
          <cell r="BJ195" t="str">
            <v>https://community.secop.gov.co/Public/Tendering/OpportunityDetail/Index?noticeUID=CO1.NTC.7491551&amp;isFromPublicArea=True&amp;isModal=False</v>
          </cell>
          <cell r="BK195"/>
          <cell r="BL195"/>
          <cell r="BM195"/>
          <cell r="BN195"/>
          <cell r="BO195"/>
          <cell r="BP195"/>
          <cell r="BQ195"/>
          <cell r="BR195"/>
          <cell r="BS195"/>
          <cell r="BT195"/>
          <cell r="BU195" t="str">
            <v xml:space="preserve">VIVIANA GUZMAN </v>
          </cell>
        </row>
        <row r="196">
          <cell r="A196" t="str">
            <v>ANM-195-2025</v>
          </cell>
          <cell r="B196" t="str">
            <v>EJECUCIÓN</v>
          </cell>
          <cell r="C196">
            <v>45693</v>
          </cell>
          <cell r="D196" t="str">
            <v>CARLOS JAVIER LEGUIZAMON</v>
          </cell>
          <cell r="E196">
            <v>400016025</v>
          </cell>
          <cell r="F196" t="str">
            <v>ANDRÉS GÓMEZ HERRERA</v>
          </cell>
          <cell r="G196" t="str">
            <v>CONTRATO</v>
          </cell>
          <cell r="H196">
            <v>32058</v>
          </cell>
          <cell r="I196">
            <v>37</v>
          </cell>
          <cell r="J196" t="str">
            <v>PROFESIONAL</v>
          </cell>
          <cell r="K196" t="str">
            <v>CÉDULA DE CIUDADANIA</v>
          </cell>
          <cell r="L196">
            <v>1026257456</v>
          </cell>
          <cell r="M196">
            <v>4</v>
          </cell>
          <cell r="N196" t="str">
            <v xml:space="preserve">Prestar servicios profesionales para apoyar el impulso de mecanismos para el desarrollo de procesos de agregación de valor y encadenamientos productivos a partir de minerales estratégicos. </v>
          </cell>
          <cell r="O196" t="str">
            <v>1. Generar insumos, informes y documentos que se requieran en el proceso de desarrollo e implementación de mecanismos, estrategias o acciones para la promoción de encadenamientos productivos alrededor de proyectos de minerales estratégicos.
2. Apoyar la revisión y ajuste de términos de referencia, minutas y documentos desde el punto de vista económico y financiero relacionados con la selección objetiva para la asignación de áreas para minerales estratégicos.
3. Adelantar los procesos de articulación con otras dependencias, entidades y actores del sector, en los procesos de estructuración de términos de referencia o figuras diferenciales de asignación de áreas estratégicas y áreas para el desarrollo minero.
4. Analizar, identificar y proponer mecanismos que contribuyan al desarrollo de un sector minero productivo con base en el aprovechamiento de minerales estratégicos.
5. Identificar y generar insumos operativos, económicos y financieros para programas encaminados a la generación de encadenamientos productivos alrededor de los minerales estratégicos.
6. Proyectar respuesta a derechos de petición, consultas, requerimientos, presentaciones y demás solicitudes que se relacionen con el objeto del contrato.
7. Asistir, participar, acompañar y/o apoyar técnicamente los comités, mesas de trabajo, auditorías, comités de evaluación de proyectos, propuestas, talleres y demás reuniones que le indique el supervisor.</v>
          </cell>
          <cell r="P196">
            <v>117909439</v>
          </cell>
          <cell r="Q196">
            <v>11925</v>
          </cell>
          <cell r="R196">
            <v>45671</v>
          </cell>
          <cell r="S196"/>
          <cell r="T196"/>
          <cell r="U196"/>
          <cell r="V196" t="str">
            <v>ANM - PROPIOS</v>
          </cell>
          <cell r="W196"/>
          <cell r="X196">
            <v>117909439</v>
          </cell>
          <cell r="Y196" t="str">
            <v>LAURA CAMILA RAMOS DÍAZ</v>
          </cell>
          <cell r="Z196" t="str">
            <v xml:space="preserve">VICEPRSIDENTE DE PROMOCIÓN Y FOMENTO </v>
          </cell>
          <cell r="AA196" t="str">
            <v>VPF</v>
          </cell>
          <cell r="AB196">
            <v>11</v>
          </cell>
          <cell r="AC196"/>
          <cell r="AD196">
            <v>46022</v>
          </cell>
          <cell r="AE196">
            <v>10403774</v>
          </cell>
          <cell r="AF196">
            <v>1053336584</v>
          </cell>
          <cell r="AG196" t="str">
            <v>ESTEBAN FELIPE CASTILLO JIMENEZ</v>
          </cell>
          <cell r="AH196" t="str">
            <v xml:space="preserve">GERENTE DE PROMOCIÓN </v>
          </cell>
          <cell r="AI196"/>
          <cell r="AJ196"/>
          <cell r="AK196" t="str">
            <v>Bogotá D.C.</v>
          </cell>
          <cell r="AL196" t="str">
            <v>14 PRESTACIÓN DE SERVICIOS</v>
          </cell>
          <cell r="AM196" t="str">
            <v>BOGOTÁ D.C.</v>
          </cell>
          <cell r="AN196" t="str">
            <v>BOGOTÁ D.C</v>
          </cell>
          <cell r="AO196" t="str">
            <v xml:space="preserve">ECONOMIA </v>
          </cell>
          <cell r="AP196" t="str">
            <v>MAESTRÍA</v>
          </cell>
          <cell r="AQ196"/>
          <cell r="AR196" t="str">
            <v>ANM</v>
          </cell>
          <cell r="AS196" t="str">
            <v>195</v>
          </cell>
          <cell r="AT196">
            <v>2025</v>
          </cell>
          <cell r="AU196">
            <v>80111600</v>
          </cell>
          <cell r="AV196" t="str">
            <v>SEGUROS DEL ESTADO S.A.</v>
          </cell>
          <cell r="AW196" t="str">
            <v>33-46-101062930</v>
          </cell>
          <cell r="AX196">
            <v>45687</v>
          </cell>
          <cell r="AY196">
            <v>45687</v>
          </cell>
          <cell r="AZ196">
            <v>45687</v>
          </cell>
          <cell r="BA196">
            <v>28725</v>
          </cell>
          <cell r="BB196">
            <v>45688</v>
          </cell>
          <cell r="BC196" t="str">
            <v>POSITIVA</v>
          </cell>
          <cell r="BD196">
            <v>45691</v>
          </cell>
          <cell r="BE196">
            <v>45691</v>
          </cell>
          <cell r="BF196">
            <v>46022</v>
          </cell>
          <cell r="BG196"/>
          <cell r="BH196" t="str">
            <v>CONTRATACIÓN DIRECTA</v>
          </cell>
          <cell r="BI196" t="str">
            <v>ANM-195-2025</v>
          </cell>
          <cell r="BJ196" t="str">
            <v>https://community.secop.gov.co/Public/Tendering/OpportunityDetail/Index?noticeUID=CO1.NTC.7484954&amp;isFromPublicArea=True&amp;isModal=False</v>
          </cell>
          <cell r="BK196"/>
          <cell r="BL196"/>
          <cell r="BM196"/>
          <cell r="BN196"/>
          <cell r="BO196"/>
          <cell r="BP196"/>
          <cell r="BQ196"/>
          <cell r="BR196"/>
          <cell r="BS196"/>
          <cell r="BT196"/>
          <cell r="BU196" t="str">
            <v xml:space="preserve">NAZLY VEGA </v>
          </cell>
        </row>
        <row r="197">
          <cell r="A197" t="str">
            <v>ANM-196-2025</v>
          </cell>
          <cell r="B197" t="str">
            <v>EJECUCIÓN</v>
          </cell>
          <cell r="C197">
            <v>45698</v>
          </cell>
          <cell r="D197" t="str">
            <v>MARIA FERNANDA FERREIRA ZAMBRANO</v>
          </cell>
          <cell r="E197">
            <v>200021925</v>
          </cell>
          <cell r="F197" t="str">
            <v>YOANA MUÑOZ AVENDAÑO</v>
          </cell>
          <cell r="G197" t="str">
            <v>CONTRATO</v>
          </cell>
          <cell r="H197">
            <v>35002</v>
          </cell>
          <cell r="I197">
            <v>29</v>
          </cell>
          <cell r="J197" t="str">
            <v>PROFESIONAL</v>
          </cell>
          <cell r="K197" t="str">
            <v>CÉDULA DE CIUDADANIA</v>
          </cell>
          <cell r="L197">
            <v>1014271945</v>
          </cell>
          <cell r="M197">
            <v>9</v>
          </cell>
          <cell r="N197" t="str">
            <v xml:space="preserve">PSP AL GEMTM PARA APOYAR JURÍDICAMENTE EL PROCESO DE CARACTERIZACIÓN Y CAPACITACIÓN A MINEROS, ASÍ COMO ELABORAR ACTOS ADMINISTRATIVOS Y DEMÁS ASUNTOS REQUERIDOS PARA EL FORTALECIMIENTO DE PEQUEÑA Y MEDIANA MINERÍA. </v>
          </cell>
          <cell r="O197" t="str">
            <v>1. Apoyar jurídicamente el proceso de caracterización y/o capacitación a los titulares mineros con el fin de fortalecer la
pequeña y mediana minería, cuando sean requeridas por el supervisor del contrato.
2. Apoyar al GEMTM en la elaboración de los actos administrativos de las modificaciones a los títulos mineros, así
como, proyectar los recursos, las minutas y/o otrosíes de contratos de concesión minera, remitiendo oportunamente los
reportes respectivos para la actualización de la base de datos y demás actuaciones jurídicas que se requieran para el fortalecimiento de la pequeña y mediana minería.
3. Proyectar oficios, memorados y respuestas a las peticiones que le sean asignadas por el supervisor del contrato a
través del Sistema de Gestión Documental – SGD y demás herramientas dispuestas por la entidad y realizar el
seguimiento respectivo, así como los informes y/o presentaciones con las estadísticas de los trámites asignados en el
marco del objeto contractual.
4. Asistir y participar en las reuniones, talleres, socializaciones, capacitaciones, comisiones y demás eventos
presenciales y/o virtuales, cuando así lo requiera el Supervisor del Contrato en el marco del objeto contractual._x000D_</v>
          </cell>
          <cell r="P197">
            <v>31847855</v>
          </cell>
          <cell r="Q197">
            <v>51225</v>
          </cell>
          <cell r="R197">
            <v>45684</v>
          </cell>
          <cell r="S197"/>
          <cell r="T197"/>
          <cell r="U197"/>
          <cell r="V197" t="str">
            <v>ANM - PROPIOS</v>
          </cell>
          <cell r="W197"/>
          <cell r="X197">
            <v>31847855</v>
          </cell>
          <cell r="Y197" t="str">
            <v xml:space="preserve">IVONNE DEL PILAR JIMENEZ GARCIA </v>
          </cell>
          <cell r="Z197" t="str">
            <v xml:space="preserve">VICEPRESIDENTE DE CONTRATACIÓN Y TITULACIÓN </v>
          </cell>
          <cell r="AA197" t="str">
            <v>VCT</v>
          </cell>
          <cell r="AB197">
            <v>5</v>
          </cell>
          <cell r="AC197"/>
          <cell r="AD197"/>
          <cell r="AE197">
            <v>6369571</v>
          </cell>
          <cell r="AF197">
            <v>60322828</v>
          </cell>
          <cell r="AG197" t="str">
            <v>EVA ISOLINA MENDOZA DELGADO _x000D_</v>
          </cell>
          <cell r="AH197" t="str">
            <v>COORDINADOR (A) GRUPO DE EVALUACIÓN Y MODIFICACIÓN A TITULOS MINEROS</v>
          </cell>
          <cell r="AI197"/>
          <cell r="AJ197"/>
          <cell r="AK197" t="str">
            <v>Bogotá D.C.</v>
          </cell>
          <cell r="AL197" t="str">
            <v>14 PRESTACIÓN DE SERVICIOS</v>
          </cell>
          <cell r="AM197" t="str">
            <v>BOGOTÁ D.C.</v>
          </cell>
          <cell r="AN197" t="str">
            <v>BOGOTÁ</v>
          </cell>
          <cell r="AO197" t="str">
            <v>DERECHO</v>
          </cell>
          <cell r="AP197" t="str">
            <v>ESPECIALIZACIÓN</v>
          </cell>
          <cell r="AQ197"/>
          <cell r="AR197" t="str">
            <v>ANM</v>
          </cell>
          <cell r="AS197" t="str">
            <v>196</v>
          </cell>
          <cell r="AT197">
            <v>2025</v>
          </cell>
          <cell r="AU197">
            <v>80111600</v>
          </cell>
          <cell r="AV197" t="str">
            <v>SEGUROS DEL ESTADO S.A.</v>
          </cell>
          <cell r="AW197" t="str">
            <v>33-46-101062907</v>
          </cell>
          <cell r="AX197">
            <v>45687</v>
          </cell>
          <cell r="AY197">
            <v>45687</v>
          </cell>
          <cell r="AZ197">
            <v>45687</v>
          </cell>
          <cell r="BA197">
            <v>26725</v>
          </cell>
          <cell r="BB197">
            <v>45687</v>
          </cell>
          <cell r="BC197" t="str">
            <v>POSITIVA</v>
          </cell>
          <cell r="BD197">
            <v>45688</v>
          </cell>
          <cell r="BE197">
            <v>45688</v>
          </cell>
          <cell r="BF197">
            <v>45837</v>
          </cell>
          <cell r="BG197"/>
          <cell r="BH197" t="str">
            <v>CONTRATACIÓN DIRECTA</v>
          </cell>
          <cell r="BI197" t="str">
            <v>ANM-196-2025</v>
          </cell>
          <cell r="BJ197" t="str">
            <v>https://community.secop.gov.co/Public/Tendering/OpportunityDetail/Index?noticeUID=CO1.NTC.7485122&amp;isFromPublicArea=True&amp;isModal=False</v>
          </cell>
          <cell r="BK197"/>
          <cell r="BL197"/>
          <cell r="BM197"/>
          <cell r="BN197"/>
          <cell r="BO197"/>
          <cell r="BP197"/>
          <cell r="BQ197"/>
          <cell r="BR197"/>
          <cell r="BS197"/>
          <cell r="BT197"/>
          <cell r="BU197" t="str">
            <v xml:space="preserve">VIVIANA GUZMAN </v>
          </cell>
        </row>
        <row r="198">
          <cell r="A198" t="str">
            <v>ANM-197-2025</v>
          </cell>
          <cell r="B198" t="str">
            <v>EJECUCIÓN</v>
          </cell>
          <cell r="C198">
            <v>45686</v>
          </cell>
          <cell r="D198" t="str">
            <v>DIEGO FERNANDO MONTOYA REINA</v>
          </cell>
          <cell r="E198">
            <v>200003625</v>
          </cell>
          <cell r="F198" t="str">
            <v>DANIELA MARINA MUÑOZ MUÑOZ</v>
          </cell>
          <cell r="G198" t="str">
            <v>CONTRATO</v>
          </cell>
          <cell r="H198">
            <v>32392</v>
          </cell>
          <cell r="I198">
            <v>36</v>
          </cell>
          <cell r="J198" t="str">
            <v>PROFESIONAL</v>
          </cell>
          <cell r="K198" t="str">
            <v>CÉDULA DE CIUDADANIA</v>
          </cell>
          <cell r="L198">
            <v>1022944630</v>
          </cell>
          <cell r="M198">
            <v>2</v>
          </cell>
          <cell r="N198" t="str">
            <v xml:space="preserve">PRESTAR SERVICIOS PROFESIONALES PARA APOYAR LA ATENCIÓN DE SOLICITUDES INTERNAS Y EXTERNAS DE CARÁCTER JURÍDICO QUE SURJAN A PARTIR DE LA NOTIFICACIÓN DE ACTOS ADMINISTRATIVOS REQUERIDOS EN EL MARCO DEL FORTALECIMIENTO DE LA PEQUEÑA Y MEDIANA MINERÍA. </v>
          </cell>
          <cell r="O198" t="str">
            <v>1 . Proyectar y hacer seguimiento a la respuesta de las solicitudes, quejas, reclamos, requerimientos o derechos de
petición internos y externos respecto a procesos de notificación de actos administrativos expedidos por la
Vicepresidencia de Contratación y Titulación, en el marco del proyecto de inversión de fortalecimiento y titulación de la
pequeña y mediana minería, asignados por el supervisor, a través del Sistema de Gestión Documental - SGD y/o demás
herramientas dispuestas por la entidad.
2. Proyectar las comunicaciones a través de las cuales se da cumplimiento a las órdenes impartidas en los actos
administrativos de carácter particular emanados de la por la Vicepresidencia de Contratación y Titulación, en el marco del
fortalecimiento y titulación de la pequeña y mediana minería, que le sean asignados.
3. Proyectar las citaciones, notificaciones, publicaciones, certificaciones, y constancias requeridas en los procesos
de notificación de los actos administrativos de carácter particular expedidos por la Vicepresidencia de Contratación y
Titulación, y demás actuaciones necesarias, según lo requerido por el supervisor del contrato.
4. Elaborar informes, presentaciones, consolidación de información y/o reportes requeridos por la supervisión del
contrato en el marco del objeto contractual.
5. Diligenciar y disponer la información en las bases de datos, carpetas compartidas y plataformas conforme a las
políticas, lineamientos e instructivos de la Entidad, de forma que se conserve y esté disponible la información relacionada
con los procesos de notificación asignados
6. Asistir, participar, acompañar comités técnicos, mesas de trabajo, talleres, capacitaciones, socializaciones y
demás reuniones en las que sea convocado por la supervisión en el marco del objeto.</v>
          </cell>
          <cell r="P198">
            <v>46792250</v>
          </cell>
          <cell r="Q198">
            <v>31025</v>
          </cell>
          <cell r="R198">
            <v>45678</v>
          </cell>
          <cell r="S198"/>
          <cell r="T198"/>
          <cell r="U198"/>
          <cell r="V198" t="str">
            <v>ANM - PROPIOS</v>
          </cell>
          <cell r="W198"/>
          <cell r="X198">
            <v>46671807</v>
          </cell>
          <cell r="Y198" t="str">
            <v xml:space="preserve">IVONNE DEL PILAR JIMENEZ GARCIA </v>
          </cell>
          <cell r="Z198" t="str">
            <v xml:space="preserve">VICEPRESIDENTE DE CONTRATACIÓN Y TITULACIÓN </v>
          </cell>
          <cell r="AA198" t="str">
            <v>VCT</v>
          </cell>
          <cell r="AB198">
            <v>9</v>
          </cell>
          <cell r="AC198">
            <v>29</v>
          </cell>
          <cell r="AD198"/>
          <cell r="AE198">
            <v>4682790</v>
          </cell>
          <cell r="AF198">
            <v>52028988</v>
          </cell>
          <cell r="AG198" t="str">
            <v>AYDEE PEÑA GUTIÉRREZ</v>
          </cell>
          <cell r="AH198" t="str">
            <v xml:space="preserve">COORDINADOR (A) GRUPO DE NOTIFICACIONES </v>
          </cell>
          <cell r="AI198"/>
          <cell r="AJ198"/>
          <cell r="AK198" t="str">
            <v>Bogotá D.C.</v>
          </cell>
          <cell r="AL198" t="str">
            <v>14 PRESTACIÓN DE SERVICIOS</v>
          </cell>
          <cell r="AM198" t="str">
            <v>BOGOTÁ D.C.</v>
          </cell>
          <cell r="AN198" t="str">
            <v>BOGOTÁ D.C</v>
          </cell>
          <cell r="AO198" t="str">
            <v>DERECHO</v>
          </cell>
          <cell r="AP198" t="str">
            <v>ESPECIALIZACIÓN</v>
          </cell>
          <cell r="AQ198"/>
          <cell r="AR198" t="str">
            <v>ANM</v>
          </cell>
          <cell r="AS198" t="str">
            <v>197</v>
          </cell>
          <cell r="AT198">
            <v>2025</v>
          </cell>
          <cell r="AU198">
            <v>80111600</v>
          </cell>
          <cell r="AV198" t="str">
            <v>ASEGURADORA SOLIDARIA DE COLOMBIA</v>
          </cell>
          <cell r="AW198" t="str">
            <v>310-47-994000013584</v>
          </cell>
          <cell r="AX198">
            <v>45688</v>
          </cell>
          <cell r="AY198">
            <v>45688</v>
          </cell>
          <cell r="AZ198">
            <v>45689</v>
          </cell>
          <cell r="BA198">
            <v>30125</v>
          </cell>
          <cell r="BB198">
            <v>45688</v>
          </cell>
          <cell r="BC198" t="str">
            <v>POSITIVA</v>
          </cell>
          <cell r="BD198">
            <v>45691</v>
          </cell>
          <cell r="BE198">
            <v>45691</v>
          </cell>
          <cell r="BF198">
            <v>45992</v>
          </cell>
          <cell r="BG198"/>
          <cell r="BH198" t="str">
            <v>CONTRATACIÓN DIRECTA</v>
          </cell>
          <cell r="BI198" t="str">
            <v>ANM-197-2025</v>
          </cell>
          <cell r="BJ198" t="str">
            <v>https://community.secop.gov.co/Public/Tendering/OpportunityDetail/Index?noticeUID=CO1.NTC.7491933&amp;isFromPublicArea=True&amp;isModal=False</v>
          </cell>
          <cell r="BK198"/>
          <cell r="BL198"/>
          <cell r="BM198"/>
          <cell r="BN198"/>
          <cell r="BO198"/>
          <cell r="BP198"/>
          <cell r="BQ198"/>
          <cell r="BR198"/>
          <cell r="BS198"/>
          <cell r="BT198"/>
          <cell r="BU198" t="str">
            <v xml:space="preserve">NAZLY VEGA </v>
          </cell>
        </row>
        <row r="199">
          <cell r="A199" t="str">
            <v>ANM-198-2025</v>
          </cell>
          <cell r="B199" t="str">
            <v>EJECUCIÓN</v>
          </cell>
          <cell r="C199">
            <v>45686</v>
          </cell>
          <cell r="D199" t="str">
            <v>YAHELIS HERRERA BARRIOS</v>
          </cell>
          <cell r="E199">
            <v>200020925</v>
          </cell>
          <cell r="F199" t="str">
            <v>DANIELA MARINA MUÑOZ MUÑOZ</v>
          </cell>
          <cell r="G199" t="str">
            <v>CONTRATO</v>
          </cell>
          <cell r="H199">
            <v>30220</v>
          </cell>
          <cell r="I199">
            <v>42</v>
          </cell>
          <cell r="J199" t="str">
            <v>PROFESIONAL</v>
          </cell>
          <cell r="K199" t="str">
            <v>CÉDULA DE CIUDADANIA</v>
          </cell>
          <cell r="L199">
            <v>55304381</v>
          </cell>
          <cell r="M199">
            <v>5</v>
          </cell>
          <cell r="N199" t="str">
            <v xml:space="preserve">PSP AL GEMTM PARA APOYAR JURÍDICAMENTE EL PROCESO DE CARACTERIZACIÓN Y CAPACITACIÓN A MINEROS, ASÍ COMO LA ELABORACIÓN Y/O REVISIÓN DE ACTOS ADMINISTRATIVOS A PARTIR DE LA VERIFICACIÓN DE REQUISITOS DE LOS TRÁMITES DE MODIFICACIONES EN EL MARCO DEL FORTALECIMIENTO DE LA PEQUEÑA Y MEDIANA MINERÍA. </v>
          </cell>
          <cell r="O199" t="str">
            <v>1. Brindar acompañamiento jurídico en el proceso de caracterización y/o capacitación a los titulares mineros con el fin
de fortalecer la pequeña y mediana minería, cuando sean requeridas por el supervisor del contrato.
2. Revisar los actos administrativos de las modificaciones a los títulos mineros, así como, revisar los recursos, las
minutas y/o otrosíes de contratos de concesión minera, cuando sean requeridas por el supervisor del contrato.
3. Apoyar al GEMTM en la elaboración de los actos administrativos de las modificaciones a los títulos mineros, así
como, proyectar los recursos, las minutas y/o otrosíes de contratos de concesión minera, remitiendo oportunamente los
reportes respectivos para la actualización de la base de datos y demás actuaciones jurídicas que se requieran para el
fortalecimiento de la pequeña y mediana minería.
4. Proyectar oficios, memorados y respuestas a las peticiones que le sean asignadas por el supervisor del contrato a
través del Sistema de Gestión Documental – SGD y demás herramientas dispuestas por la entidad y realizar el
seguimiento respectivo, así como los informes y/o presentaciones con las estadísticas de los trámites asignados en el
marco del objeto contractual.
5. Asistir y participar en las reuniones, talleres, socializaciones, capacitaciones, comisiones y demás eventos
presenciales y/o virtuales, cuando así lo requiera el Supervisor del Contrato en el marco del objeto contractual.</v>
          </cell>
          <cell r="P199">
            <v>42151075</v>
          </cell>
          <cell r="Q199">
            <v>51125</v>
          </cell>
          <cell r="R199">
            <v>45684</v>
          </cell>
          <cell r="S199"/>
          <cell r="T199"/>
          <cell r="U199"/>
          <cell r="V199" t="str">
            <v>ANM - PROPIOS</v>
          </cell>
          <cell r="W199"/>
          <cell r="X199">
            <v>42151075</v>
          </cell>
          <cell r="Y199" t="str">
            <v xml:space="preserve">IVONNE DEL PILAR JIMENEZ GARCIA </v>
          </cell>
          <cell r="Z199" t="str">
            <v xml:space="preserve">VICEPRESIDENTE DE CONTRATACIÓN Y TITULACIÓN </v>
          </cell>
          <cell r="AA199" t="str">
            <v>VCT</v>
          </cell>
          <cell r="AB199">
            <v>5</v>
          </cell>
          <cell r="AC199"/>
          <cell r="AD199"/>
          <cell r="AE199">
            <v>8430215</v>
          </cell>
          <cell r="AF199">
            <v>60322828</v>
          </cell>
          <cell r="AG199" t="str">
            <v>EVA ISOLINA MENDOZA DELGADO _x000D_</v>
          </cell>
          <cell r="AH199" t="str">
            <v>COORDINADOR (A) GRUPO DE EVALUACIÓN Y MODIFICACIÓN A TITULOS MINEROS</v>
          </cell>
          <cell r="AI199"/>
          <cell r="AJ199"/>
          <cell r="AK199" t="str">
            <v>Bogotá D.C.</v>
          </cell>
          <cell r="AL199" t="str">
            <v>14 PRESTACIÓN DE SERVICIOS</v>
          </cell>
          <cell r="AM199" t="str">
            <v>ATLÁNTICO</v>
          </cell>
          <cell r="AN199" t="str">
            <v>BARRANQUILLA</v>
          </cell>
          <cell r="AO199" t="str">
            <v>DERECHO</v>
          </cell>
          <cell r="AP199" t="str">
            <v>ESPECIALIZACIÓN</v>
          </cell>
          <cell r="AQ199"/>
          <cell r="AR199" t="str">
            <v>ANM</v>
          </cell>
          <cell r="AS199" t="str">
            <v>198</v>
          </cell>
          <cell r="AT199">
            <v>2025</v>
          </cell>
          <cell r="AU199">
            <v>80111600</v>
          </cell>
          <cell r="AV199" t="str">
            <v>ASEGURADORA SOLIDARIA DE COLOMBIA</v>
          </cell>
          <cell r="AW199" t="str">
            <v>310-47-994000013532</v>
          </cell>
          <cell r="AX199">
            <v>45686</v>
          </cell>
          <cell r="AY199">
            <v>45686</v>
          </cell>
          <cell r="AZ199">
            <v>45687</v>
          </cell>
          <cell r="BA199">
            <v>26525</v>
          </cell>
          <cell r="BB199">
            <v>45687</v>
          </cell>
          <cell r="BC199" t="str">
            <v>POSITIVA</v>
          </cell>
          <cell r="BD199">
            <v>45688</v>
          </cell>
          <cell r="BE199">
            <v>45688</v>
          </cell>
          <cell r="BF199">
            <v>45837</v>
          </cell>
          <cell r="BG199"/>
          <cell r="BH199" t="str">
            <v>CONTRATACIÓN DIRECTA</v>
          </cell>
          <cell r="BI199" t="str">
            <v>ANM-198-2025</v>
          </cell>
          <cell r="BJ199" t="str">
            <v>https://community.secop.gov.co/Public/Tendering/OpportunityDetail/Index?noticeUID=CO1.NTC.7480119&amp;isFromPublicArea=True&amp;isModal=False</v>
          </cell>
          <cell r="BK199"/>
          <cell r="BL199"/>
          <cell r="BM199"/>
          <cell r="BN199"/>
          <cell r="BO199"/>
          <cell r="BP199"/>
          <cell r="BQ199"/>
          <cell r="BR199"/>
          <cell r="BS199"/>
          <cell r="BT199"/>
          <cell r="BU199" t="str">
            <v xml:space="preserve">VIVIANA GUZMAN </v>
          </cell>
        </row>
        <row r="200">
          <cell r="A200" t="str">
            <v>ANM-199-2025</v>
          </cell>
          <cell r="B200" t="str">
            <v>EJECUCIÓN</v>
          </cell>
          <cell r="C200">
            <v>45686</v>
          </cell>
          <cell r="D200" t="str">
            <v>LAURA VANESSA LEON MONTAÑO</v>
          </cell>
          <cell r="E200">
            <v>300000925</v>
          </cell>
          <cell r="F200" t="str">
            <v>DANIELA MARINA MUÑOZ MUÑOZ</v>
          </cell>
          <cell r="G200" t="str">
            <v>CONTRATO</v>
          </cell>
          <cell r="H200">
            <v>35812</v>
          </cell>
          <cell r="I200">
            <v>27</v>
          </cell>
          <cell r="J200" t="str">
            <v>PROFESIONAL</v>
          </cell>
          <cell r="K200" t="str">
            <v>CÉDULA DE CIUDADANIA</v>
          </cell>
          <cell r="L200">
            <v>1013679157</v>
          </cell>
          <cell r="M200">
            <v>0</v>
          </cell>
          <cell r="N200" t="str">
            <v xml:space="preserve">Prestar servicios profesionales al GRCE para la revisión y trámite de solicitudes presentadas por comercializadores y explotadores mineros registrados en RUCOM y GENESIS, en el marco del seguimiento a las Contraprestaciones Económicas. </v>
          </cell>
          <cell r="O200" t="str">
            <v>1. Proyectar y tramitar las respuestas a las solicitudes y PQRS que sean competencia del grupo, especialmente las
relacionadas con los sistemas de información RUCOM y GENESIS, en el marco del mejoramiento del recaudo de las
Contraprestaciones Económicas.
2. Verificar, validar y evaluar las solicitudes de inscripción, actualización y renovación en el sistema de información para
el Registro Único de Comercializadores de Minerales – RUCOM, en cumplimiento de las disposiciones legales y
reglamentarias aplicables.
3. Revisar y validar las solicitudes de inscripción, actualización y renovación en el sistema de registro de minería de
subsistencia GENESIS, asegurando el cumplimiento de los requisitos establecidos por la normativa vigente.
4. Realizar el estudio y análisis de información para apoyar en actividades relacionadas con el sistema de información de
trazabilidad de minerales, control y registro de explotadores mineros y compradores de minerales lícitos.
5. Participar activamente en comités, reuniones, talleres, juntas y demás eventos relacionados con el objeto del contrato,
según las indicaciones del supervisor.
6. Elaborar y presentar reportes, informes, presentaciones y demás documentos necesarios para la gestión de las
Contraprestaciones Económicas, de acuerdo con las instrucciones del supervisor del contrato._x000D_</v>
          </cell>
          <cell r="P200">
            <v>52800000</v>
          </cell>
          <cell r="Q200">
            <v>35825</v>
          </cell>
          <cell r="R200">
            <v>45678</v>
          </cell>
          <cell r="S200"/>
          <cell r="T200"/>
          <cell r="U200"/>
          <cell r="V200" t="str">
            <v>ANM - PROPIOS</v>
          </cell>
          <cell r="W200"/>
          <cell r="X200">
            <v>51510690</v>
          </cell>
          <cell r="Y200" t="str">
            <v>FERNANDO ALBERTO CARDONA VARGAS</v>
          </cell>
          <cell r="Z200" t="str">
            <v xml:space="preserve">VICEPRESIDENTE DE SEGUIMIENTO, CONTROL Y SEGURIDAD MINERA </v>
          </cell>
          <cell r="AA200" t="str">
            <v>VSCSM</v>
          </cell>
          <cell r="AB200">
            <v>11</v>
          </cell>
          <cell r="AC200"/>
          <cell r="AD200"/>
          <cell r="AE200">
            <v>4682790</v>
          </cell>
          <cell r="AF200">
            <v>9727207</v>
          </cell>
          <cell r="AG200" t="str">
            <v>JAIME ALONSO 
GARCÍA ARANGO</v>
          </cell>
          <cell r="AH200" t="str">
            <v xml:space="preserve">GERENTE DE REGALÍAS Y CONTRAPRESTACIONES ECONOMICAS </v>
          </cell>
          <cell r="AI200"/>
          <cell r="AJ200"/>
          <cell r="AK200" t="str">
            <v>Bogotá D.C.</v>
          </cell>
          <cell r="AL200" t="str">
            <v>14 PRESTACIÓN DE SERVICIOS</v>
          </cell>
          <cell r="AM200" t="str">
            <v>BOGOTÁ D.C.</v>
          </cell>
          <cell r="AN200" t="str">
            <v>BOGOTÁ D.C</v>
          </cell>
          <cell r="AO200" t="str">
            <v>INGENIERO INDUSTRIAL</v>
          </cell>
          <cell r="AP200" t="str">
            <v>PREGRADO</v>
          </cell>
          <cell r="AQ200"/>
          <cell r="AR200" t="str">
            <v>ANM</v>
          </cell>
          <cell r="AS200" t="str">
            <v>199</v>
          </cell>
          <cell r="AT200">
            <v>2025</v>
          </cell>
          <cell r="AU200">
            <v>80111600</v>
          </cell>
          <cell r="AV200" t="str">
            <v>SEGUROS DEL ESTADO S.A.</v>
          </cell>
          <cell r="AW200" t="str">
            <v>14-46-101132077</v>
          </cell>
          <cell r="AX200">
            <v>45687</v>
          </cell>
          <cell r="AY200">
            <v>45687</v>
          </cell>
          <cell r="AZ200">
            <v>45687</v>
          </cell>
          <cell r="BA200">
            <v>27225</v>
          </cell>
          <cell r="BB200">
            <v>45687</v>
          </cell>
          <cell r="BC200" t="str">
            <v>POSITIVA</v>
          </cell>
          <cell r="BD200">
            <v>45688</v>
          </cell>
          <cell r="BE200">
            <v>45688</v>
          </cell>
          <cell r="BF200">
            <v>46021</v>
          </cell>
          <cell r="BG200"/>
          <cell r="BH200" t="str">
            <v>CONTRATACIÓN DIRECTA</v>
          </cell>
          <cell r="BI200" t="str">
            <v>ANM-199-2025</v>
          </cell>
          <cell r="BJ200" t="str">
            <v>https://community.secop.gov.co/Public/Tendering/OpportunityDetail/Index?noticeUID=CO1.NTC.7480181&amp;isFromPublicArea=True&amp;isModal=False</v>
          </cell>
          <cell r="BK200"/>
          <cell r="BL200"/>
          <cell r="BM200"/>
          <cell r="BN200"/>
          <cell r="BO200"/>
          <cell r="BP200"/>
          <cell r="BQ200"/>
          <cell r="BR200"/>
          <cell r="BS200"/>
          <cell r="BT200"/>
          <cell r="BU200" t="str">
            <v xml:space="preserve">NAZLY VEGA </v>
          </cell>
        </row>
        <row r="201">
          <cell r="A201" t="str">
            <v>ANM-200-2025</v>
          </cell>
          <cell r="B201" t="str">
            <v>EJECUCIÓN</v>
          </cell>
          <cell r="C201">
            <v>45692</v>
          </cell>
          <cell r="D201" t="str">
            <v>SANDRA MILENA ABRIL ESPITIA</v>
          </cell>
          <cell r="E201">
            <v>200001825</v>
          </cell>
          <cell r="F201" t="str">
            <v>PAULA ANDREA PIÑEROS CUESTA</v>
          </cell>
          <cell r="G201" t="str">
            <v>CONTRATO</v>
          </cell>
          <cell r="H201">
            <v>31074</v>
          </cell>
          <cell r="I201">
            <v>40</v>
          </cell>
          <cell r="J201" t="str">
            <v>PROFESIONAL</v>
          </cell>
          <cell r="K201" t="str">
            <v>CÉDULA DE CIUDADANIA</v>
          </cell>
          <cell r="L201">
            <v>37398071</v>
          </cell>
          <cell r="M201">
            <v>6</v>
          </cell>
          <cell r="N201" t="str">
            <v xml:space="preserve">PSP PARA APOYAR AL GEMTM EN LA DEFINICIÓN DE ESTRATEGIAS Y LINEAMIENTOS DE ORDEN TÉCNICO, ASÍ COMO EN LA PROYECCIÓN Y/O REVISIÓN DE CONCEPTOS Y DEMÁS ACTIVIDADES QUE CONTRIBUYAN CON LA ARTICULACIÓN INSTITUCIONAL Y GESTIÓN DE LOS TRÁMITES DE MODIFICACIONES EN EL MARCO DEL FORTALECIMIENTO DE LA PEQUEÑA Y MEDIANA MINERÍA. </v>
          </cell>
          <cell r="O201" t="str">
            <v>1. Orientar al Grupo de Evaluación de Modificaciones a Títulos Mineros en el planteamiento de lineamientos
técnicos para adelantar las capacitaciones y socializaciones a los mineros, con el fin de fortalecer la pequeña y mediana minería, cuando sean requeridos por el supervisor.
2. Revisar y/o proyectar los conceptos técnicos relacionados con los trámites de modificación del título minero,
soporte para la elaboración de los actos administrativos competencia del GEMTM, para el fortalecimiento de la mediana y
pequeña minería, según lo requerido por el supervisor del contrato.
3. Prestar apoyo al GEMTM en el proceso de articulación institucional para la definición y resolución de los
trámites de modificaciones a los títulos mineros, en el marco del fortalecimiento de pequeña y mediana minería.
4. Revisar y/o proyectar los conceptos técnicos relacionados con los trámites de modificación del título minero,
soporte para la elaboración de las minutas y/o otrosíes competencia del Grupo de Evaluación de Modificaciones a Títulos
Mineros en el marco del fortalecimiento de la mediana y pequeña minería, solicitados por el supervisor del contrato.
5. Apoyar el seguimiento y asignaciòn de correspondencia desde el punto tecnico en el aplicativo SGD -
Sistema de Gestión Documental o las herramientas dispuesta por la Entidad, respecto de los trámites competencia del
GEMTM para el fortalecimiento de la pequeña y mediana minería.
6. Revisar y/o proyectar reportes de información, tablas de control, oficios, memorandos, presentaciones e
informes requeridos por la supervisión en los temas de competencia del GEMTM, en el marco del fortalecimiento de la
mediana y pequeña minería.
7. Asistir y participar en las reuniones, talleres, socializaciones, capacitaciones cuando así lo requiera el
Supervisor del Contrato.</v>
          </cell>
          <cell r="P201">
            <v>53005650</v>
          </cell>
          <cell r="Q201">
            <v>29825</v>
          </cell>
          <cell r="R201">
            <v>45678</v>
          </cell>
          <cell r="S201"/>
          <cell r="T201"/>
          <cell r="U201"/>
          <cell r="V201" t="str">
            <v>ANM - PROPIOS</v>
          </cell>
          <cell r="W201"/>
          <cell r="X201">
            <v>53005650</v>
          </cell>
          <cell r="Y201" t="str">
            <v>IVONNE DEL PILAR JIMENEZ GARCIA</v>
          </cell>
          <cell r="Z201" t="str">
            <v xml:space="preserve">VICEPRESIDENTE DE CONTRATACIÓN Y TITULACIÓN </v>
          </cell>
          <cell r="AA201" t="str">
            <v>VCT</v>
          </cell>
          <cell r="AB201">
            <v>5</v>
          </cell>
          <cell r="AC201"/>
          <cell r="AD201"/>
          <cell r="AE201">
            <v>10601130</v>
          </cell>
          <cell r="AF201">
            <v>60322828</v>
          </cell>
          <cell r="AG201" t="str">
            <v>EVA ISOLINA MENDOZA DELGADO _x000D_</v>
          </cell>
          <cell r="AH201" t="str">
            <v>COORDINADOR (A) GRUPO DE EVALUACIÓN Y MODIFICACIÓN A TITULOS MINEROS</v>
          </cell>
          <cell r="AI201"/>
          <cell r="AJ201"/>
          <cell r="AK201" t="str">
            <v>Bogotá D.C.</v>
          </cell>
          <cell r="AL201" t="str">
            <v>14 PRESTACIÓN DE SERVICIOS</v>
          </cell>
          <cell r="AM201" t="str">
            <v>NORTE DE SANTANDER</v>
          </cell>
          <cell r="AN201" t="str">
            <v>SAN JOSE DE CUCUTA</v>
          </cell>
          <cell r="AO201" t="str">
            <v>INGENIERO DE MINAS</v>
          </cell>
          <cell r="AP201" t="str">
            <v>ESPECIALIZACIÓN</v>
          </cell>
          <cell r="AQ201"/>
          <cell r="AR201" t="str">
            <v>ANM</v>
          </cell>
          <cell r="AS201" t="str">
            <v>200</v>
          </cell>
          <cell r="AT201">
            <v>2025</v>
          </cell>
          <cell r="AU201">
            <v>80111600</v>
          </cell>
          <cell r="AV201" t="str">
            <v>ASEGURADORA SOLIDARIA DE COLOMBIA</v>
          </cell>
          <cell r="AW201" t="str">
            <v>310-47-994000013614</v>
          </cell>
          <cell r="AX201">
            <v>45690</v>
          </cell>
          <cell r="AY201">
            <v>45690</v>
          </cell>
          <cell r="AZ201">
            <v>45691</v>
          </cell>
          <cell r="BA201">
            <v>32725</v>
          </cell>
          <cell r="BB201">
            <v>45691</v>
          </cell>
          <cell r="BC201" t="str">
            <v>POSITIVA</v>
          </cell>
          <cell r="BD201">
            <v>45692</v>
          </cell>
          <cell r="BE201">
            <v>45692</v>
          </cell>
          <cell r="BF201">
            <v>45841</v>
          </cell>
          <cell r="BG201"/>
          <cell r="BH201" t="str">
            <v>CONTRATACIÓN DIRECTA</v>
          </cell>
          <cell r="BI201" t="str">
            <v>ANM-200-2025</v>
          </cell>
          <cell r="BJ201" t="str">
            <v>https://community.secop.gov.co/Public/Tendering/OpportunityDetail/Index?noticeUID=CO1.NTC.7501696&amp;isFromPublicArea=True&amp;isModal=False</v>
          </cell>
          <cell r="BK201"/>
          <cell r="BL201"/>
          <cell r="BM201"/>
          <cell r="BN201"/>
          <cell r="BO201"/>
          <cell r="BP201"/>
          <cell r="BQ201"/>
          <cell r="BR201"/>
          <cell r="BS201"/>
          <cell r="BT201"/>
          <cell r="BU201" t="str">
            <v xml:space="preserve">VIVIANA GUZMAN </v>
          </cell>
        </row>
        <row r="202">
          <cell r="A202" t="str">
            <v>ANM-201-2025</v>
          </cell>
          <cell r="B202" t="str">
            <v>EJECUCIÓN</v>
          </cell>
          <cell r="C202">
            <v>45692</v>
          </cell>
          <cell r="D202" t="str">
            <v>DIEGO ARMANDO LOZANO SALCEDO</v>
          </cell>
          <cell r="E202">
            <v>500013025</v>
          </cell>
          <cell r="F202" t="str">
            <v>PAULA ANDREA PIÑEROS CUESTA</v>
          </cell>
          <cell r="G202" t="str">
            <v>CONTRATO</v>
          </cell>
          <cell r="H202">
            <v>33420</v>
          </cell>
          <cell r="I202">
            <v>34</v>
          </cell>
          <cell r="J202" t="str">
            <v>PROFESIONAL</v>
          </cell>
          <cell r="K202" t="str">
            <v>CÉDULA DE CIUDADANIA</v>
          </cell>
          <cell r="L202">
            <v>1069433738</v>
          </cell>
          <cell r="M202">
            <v>7</v>
          </cell>
          <cell r="N202" t="str">
            <v>Prestación de servicios profesionales para apoyar el mantenimiento, seguimiento y mejora del Sistema Integrado de Gestión, garantizando su alineación e integración con las políticas del SIG y en articulación con el Modelo Integrado de Planeación y Gestión, incorporando los componentes requeridos por la norma ISO 14001; así como asesorando a las áreas en la formulación de la documentación de los diferentes procesos de la Entidad</v>
          </cell>
          <cell r="O202" t="str">
            <v>1. Realizar informes y reportes sobre los temas asignados cuando le sea requerido; responder, validar y apoyar la
atención de PQRS, informes de Ley, y otros requerimientos de clientes internos y externos, así como participar en la
construcción, reporte, actualización, consolidación, seguimiento y monitoreo de matrices, informes, indicadores, planes
de mejoramiento, reportes y archivos para la ejecución y seguimiento de planes institucionales, del SIG, MIPG y
proyectos de inversión relacionados con los asuntos asignados.
2. Apoyar a la coordinación de planeación en la implementación y avance general del Sistema Integrado de Gestión,
así como con la alineación, desarrollo, actualización y mejora constante de la norma técnica de calidad ISO 14001 y en el
cumplimiento de requisitos de dicha norma.
3. Apoyar los ejercicios de auditoría internos y externos, a cargo del grupo de planeación, en lo correspondiente a
cualquiera de las normas que integran el SIG, mediante labores de coordinación, logística, auditor líder, auditor u otras
relacionadas.
4. Apoyar el Sistema de Gestión de Calidad, el Sistema Integrado de Gestión y el Modelo Integrado de Planeación y
Gestión de la Agencia, mediante la asesoría de los procesos asignados, acompañando a las áreas en materia de
documentación, riesgos, oportunidades, servicio no conforme, planes de acción, ejercicios de auditoría y otros
relacionados, en cumplimiento de las diferentes etapas del ciclo PHVA; de igual forma participar como enlace de los
procesos asignados en la implementación y desarrollo del programa de reingeniería institucional.
5. Asistir y participar en reuniones, talleres, mesas de trabajo, inducciones, capacitaciones y otros espacios
presenciales y virtuales relacionados con los temas asignados, de igual manera socializar, presentar, dictar o impartir
formaciones, inducciones, y espacios de orientación, así como participar en la elaboración, validación, apoyo, revisión y
firma de las correspondientes actas cuando sea necesario.</v>
          </cell>
          <cell r="P202">
            <v>107160000</v>
          </cell>
          <cell r="Q202">
            <v>26625</v>
          </cell>
          <cell r="R202">
            <v>45674</v>
          </cell>
          <cell r="S202"/>
          <cell r="T202"/>
          <cell r="U202"/>
          <cell r="V202" t="str">
            <v>ANM - PROPIOS</v>
          </cell>
          <cell r="W202"/>
          <cell r="X202">
            <v>104026667</v>
          </cell>
          <cell r="Y202" t="str">
            <v>SANDRA PATRICIA PARRA CRISTANCHO</v>
          </cell>
          <cell r="Z202" t="str">
            <v>COORDINADOR (A) GRUPO DE PLANECIÓN</v>
          </cell>
          <cell r="AA202" t="str">
            <v>VAF</v>
          </cell>
          <cell r="AB202"/>
          <cell r="AC202"/>
          <cell r="AD202">
            <v>46022</v>
          </cell>
          <cell r="AE202">
            <v>9400000</v>
          </cell>
          <cell r="AF202">
            <v>52381059</v>
          </cell>
          <cell r="AG202" t="str">
            <v>SANDRA PATRICIA
PARRA CRISTANCHO</v>
          </cell>
          <cell r="AH202" t="str">
            <v>COORDINADOR (A) GRUPO DE PLANECIÓN</v>
          </cell>
          <cell r="AI202"/>
          <cell r="AJ202"/>
          <cell r="AK202" t="str">
            <v>Bogotá D.C.</v>
          </cell>
          <cell r="AL202" t="str">
            <v>14 PRESTACIÓN DE SERVICIOS</v>
          </cell>
          <cell r="AM202" t="str">
            <v>BOGOTÁ D.C.</v>
          </cell>
          <cell r="AN202" t="str">
            <v>BOGOTÁ D.C</v>
          </cell>
          <cell r="AO202" t="str">
            <v>INGENIERO AMBIENTAL</v>
          </cell>
          <cell r="AP202" t="str">
            <v>ESPECIALIZACIÓN</v>
          </cell>
          <cell r="AQ202"/>
          <cell r="AR202" t="str">
            <v>ANM</v>
          </cell>
          <cell r="AS202" t="str">
            <v>201</v>
          </cell>
          <cell r="AT202">
            <v>2025</v>
          </cell>
          <cell r="AU202">
            <v>80111600</v>
          </cell>
          <cell r="AV202" t="str">
            <v>ASEGURADORA SOLIDARIA DE COLOMBIA</v>
          </cell>
          <cell r="AW202" t="str">
            <v>310-47-994000013562</v>
          </cell>
          <cell r="AX202">
            <v>45687</v>
          </cell>
          <cell r="AY202">
            <v>45687</v>
          </cell>
          <cell r="AZ202">
            <v>45688</v>
          </cell>
          <cell r="BA202">
            <v>29925</v>
          </cell>
          <cell r="BB202">
            <v>45688</v>
          </cell>
          <cell r="BC202" t="str">
            <v>POSITIVA</v>
          </cell>
          <cell r="BD202">
            <v>45688</v>
          </cell>
          <cell r="BE202">
            <v>45688</v>
          </cell>
          <cell r="BF202">
            <v>46022</v>
          </cell>
          <cell r="BG202"/>
          <cell r="BH202" t="str">
            <v>CONTRATACIÓN DIRECTA</v>
          </cell>
          <cell r="BI202" t="str">
            <v>ANM-201-2025</v>
          </cell>
          <cell r="BJ202" t="str">
            <v>https://community.secop.gov.co/Public/Tendering/OpportunityDetail/Index?noticeUID=CO1.NTC.7489475&amp;isFromPublicArea=True&amp;isModal=False</v>
          </cell>
          <cell r="BK202"/>
          <cell r="BL202"/>
          <cell r="BM202"/>
          <cell r="BN202"/>
          <cell r="BO202"/>
          <cell r="BP202"/>
          <cell r="BQ202"/>
          <cell r="BR202"/>
          <cell r="BS202"/>
          <cell r="BT202"/>
          <cell r="BU202" t="str">
            <v xml:space="preserve">NAZLY VEGA </v>
          </cell>
        </row>
        <row r="203">
          <cell r="A203" t="str">
            <v>ANM-202-2025</v>
          </cell>
          <cell r="B203" t="str">
            <v>EJECUCIÓN</v>
          </cell>
          <cell r="C203">
            <v>45692</v>
          </cell>
          <cell r="D203" t="str">
            <v>OSCAR LEONARDO PAREDES CORREDOR</v>
          </cell>
          <cell r="E203">
            <v>500016525</v>
          </cell>
          <cell r="F203" t="str">
            <v>PAULA ANDREA PIÑEROS CUESTA</v>
          </cell>
          <cell r="G203" t="str">
            <v>CONTRATO</v>
          </cell>
          <cell r="H203">
            <v>28372</v>
          </cell>
          <cell r="I203">
            <v>47</v>
          </cell>
          <cell r="J203" t="str">
            <v>PROFESIONAL</v>
          </cell>
          <cell r="K203" t="str">
            <v>CÉDULA DE CIUDADANIA</v>
          </cell>
          <cell r="L203">
            <v>79937660</v>
          </cell>
          <cell r="M203">
            <v>0</v>
          </cell>
          <cell r="N203" t="str">
            <v xml:space="preserve">GRF-prestar servicios profesionales para el acompañamiento contable en el proceso de gestión de cartera en todos los aspectos de la depuración y análisis de la misma. </v>
          </cell>
          <cell r="O203" t="str">
            <v>1. Realizar el 100% de los ajustes de cartera solicitado por
los pares en los tiempos establecidos en el indicador y asignados en el mes, adicionalmente, proyectar oficios de
respuesta de los mismos.
2. Realizar y presentar informe mensualmente de la conciliación de saldos del módulo de cartera en websafi contabilidad
vs cartera
3. Depurar, analizar y presentar informe mensual de las cuentas asignadas y realizar cruce con la cartera que se tiene.
4. Depurar la cuenta 138590, analizar y presentar el informe mensual
5. Verificar, validar, registrar los certificados de disponibilidad presupuestal y el registro de los ingresos de los recursos
propios de la entidad, así como la generación de los informes de la ejecución presupuestal de ingresos
6. Apoyar el proceso de la cadena presupuestal del Grupo de Recursos Financieros.
7. Identificar el 100% de los recaudos que le sean asignados dentro del mes
8. Brindar acompañamiento al equipo de Recursos Financieros de la ANM en la depuración de la información y análisis
de calidad de datos de las cuentas de bancos y recaudos a favor de terceros.
9. Cargar el 100% de los documentos en la carpeta compartida
10.Trimestralmente se debe revisar el SGD el cual debe esta al día en el 100%; para la cuenta final debe estar al día</v>
          </cell>
          <cell r="P203">
            <v>94300000</v>
          </cell>
          <cell r="Q203">
            <v>15725</v>
          </cell>
          <cell r="R203">
            <v>45671</v>
          </cell>
          <cell r="S203"/>
          <cell r="T203"/>
          <cell r="U203"/>
          <cell r="V203" t="str">
            <v>ANM - PROPIOS</v>
          </cell>
          <cell r="W203"/>
          <cell r="X203">
            <v>90746667</v>
          </cell>
          <cell r="Y203" t="str">
            <v>ARIEL RAMIRO POLANIA MEDINA</v>
          </cell>
          <cell r="Z203" t="str">
            <v xml:space="preserve">COORDINADOR (A) GRUPO DE RECURSOS FINANCIEROS </v>
          </cell>
          <cell r="AA203" t="str">
            <v>VAF</v>
          </cell>
          <cell r="AB203"/>
          <cell r="AC203"/>
          <cell r="AD203">
            <v>46022</v>
          </cell>
          <cell r="AE203">
            <v>8200000</v>
          </cell>
          <cell r="AF203">
            <v>79593115</v>
          </cell>
          <cell r="AG203" t="str">
            <v>ARIEL RAMIRO POLANIA MEDINA</v>
          </cell>
          <cell r="AH203" t="str">
            <v xml:space="preserve">COORDINADOR (A) GRUPO DE RECURSOS FINANCIEROS </v>
          </cell>
          <cell r="AI203"/>
          <cell r="AJ203"/>
          <cell r="AK203" t="str">
            <v>Bogotá D.C.</v>
          </cell>
          <cell r="AL203" t="str">
            <v>14 PRESTACIÓN DE SERVICIOS</v>
          </cell>
          <cell r="AM203" t="str">
            <v>BOGOTÁ D.C.</v>
          </cell>
          <cell r="AN203" t="str">
            <v>BOGOTÁ D.C</v>
          </cell>
          <cell r="AO203" t="str">
            <v xml:space="preserve">ADMINISTRACIÓN DE NEGOCIOS </v>
          </cell>
          <cell r="AP203" t="str">
            <v>PREGRADO</v>
          </cell>
          <cell r="AQ203"/>
          <cell r="AR203" t="str">
            <v>ANM</v>
          </cell>
          <cell r="AS203" t="str">
            <v>202</v>
          </cell>
          <cell r="AT203">
            <v>2025</v>
          </cell>
          <cell r="AU203">
            <v>80111600</v>
          </cell>
          <cell r="AV203" t="str">
            <v>COMPAÑIA MUNDIAL DE SEGUROS S.A.</v>
          </cell>
          <cell r="AW203" t="str">
            <v>I-100040787</v>
          </cell>
          <cell r="AX203">
            <v>45687</v>
          </cell>
          <cell r="AY203">
            <v>45687</v>
          </cell>
          <cell r="AZ203">
            <v>45688</v>
          </cell>
          <cell r="BA203">
            <v>30025</v>
          </cell>
          <cell r="BB203">
            <v>45688</v>
          </cell>
          <cell r="BC203" t="str">
            <v>POSITIVA</v>
          </cell>
          <cell r="BD203">
            <v>45691</v>
          </cell>
          <cell r="BE203">
            <v>45691</v>
          </cell>
          <cell r="BF203">
            <v>46022</v>
          </cell>
          <cell r="BG203"/>
          <cell r="BH203" t="str">
            <v>CONTRATACIÓN DIRECTA</v>
          </cell>
          <cell r="BI203" t="str">
            <v>ANM-202-2025</v>
          </cell>
          <cell r="BJ203" t="str">
            <v>https://community.secop.gov.co/Public/Tendering/OpportunityDetail/Index?noticeUID=CO1.NTC.7489496&amp;isFromPublicArea=True&amp;isModal=False</v>
          </cell>
          <cell r="BK203"/>
          <cell r="BL203"/>
          <cell r="BM203"/>
          <cell r="BN203"/>
          <cell r="BO203"/>
          <cell r="BP203"/>
          <cell r="BQ203"/>
          <cell r="BR203"/>
          <cell r="BS203"/>
          <cell r="BT203"/>
          <cell r="BU203" t="str">
            <v xml:space="preserve">VIVIANA GUZMAN </v>
          </cell>
        </row>
        <row r="204">
          <cell r="A204" t="str">
            <v>ANM-203-2025</v>
          </cell>
          <cell r="B204" t="str">
            <v>EJECUCIÓN</v>
          </cell>
          <cell r="C204">
            <v>45698</v>
          </cell>
          <cell r="D204" t="str">
            <v xml:space="preserve">SERGIO ARISTIZABAL HERNANDEZ </v>
          </cell>
          <cell r="E204">
            <v>200001925</v>
          </cell>
          <cell r="F204" t="str">
            <v>YOANA MUÑOZ AVENDAÑO</v>
          </cell>
          <cell r="G204" t="str">
            <v>CONTRATO</v>
          </cell>
          <cell r="H204">
            <v>32552</v>
          </cell>
          <cell r="I204">
            <v>36</v>
          </cell>
          <cell r="J204" t="str">
            <v>PROFESIONAL</v>
          </cell>
          <cell r="K204" t="str">
            <v>CÉDULA DE CIUDADANIA</v>
          </cell>
          <cell r="L204">
            <v>1088265722</v>
          </cell>
          <cell r="M204">
            <v>8</v>
          </cell>
          <cell r="N204" t="str">
            <v xml:space="preserve">PSP PARA APOYAR AL GEMTM EN LA DEFINICIÓN DE ESTRATEGIAS Y LINEAMIENTOS FINANCIEROS, ASÍ COMO EN LA ELABORACIÓN Y/O REVISIÓN DE CONCEPTOS Y DEMÁS GESTIONES  QUE CONTRIBUYAN CON LA ORIENTACIÓN Y ACOMPAÑAMIENTO REQUERIDO EN LOS PROCESOS DE MODIFICACIÓN Y TITULACIÓN MINERA. </v>
          </cell>
          <cell r="O204" t="str">
            <v>1. Prestar acompañamiento y orientación en la definición de lineamientos y estrategias financiera relacionado con las modificaciones al título minero y titulaciòn minera, con el fin de fortalecer la pequeña y mediana minería.
2. Apoyar en la estructuración de procedimientos, modelos y políticas para el análisis de capacidad económica, de los trámites de cesiones de derechos y de área, de competencia del grupo de evaluación de modificaciones a títulos mineros, de conformidad con la legislación vigente correspondiente.
3. Revisar y/o proyectar evaluaciones económicas, de conformidad con los requisitos económicos exigidos por la ANM para los trámites de cesiones de derechos, cesiones de área, integraciones de área, prórrogas de contratos de concesión, competencia del GEMTM-VCT en el marco del fortalecimientos de la pequeña y mediana minería.
4. Apoyar en la formulación procedimientos, modelos y políticas para el análisis financiero de los trámites de prórrogas e integraciones de área, de competencia del grupo de modificaciones de títulos mineros, de conformidad con la legislación vigente correspondiente.
5. Realizar la modelación, valoración y estrategia financiera para la etapa de negociación en los trámites de competencia del grupo de evaluación de modificaciones a títulos mineros referente a los trámites de prórrogas e integraciones de área, así como en los trámites de cesiones de derechos y de área de proyectos relevantes y/o específicos que se considere necesario por parte de la VCT y/o el GEMTM.
6. Proyectar y/o revisar respuestas a derechos de petición que traten de asuntos financieros competencia de la VCT, como también, proyectar y/o revisar reportes, informes y presentaciones requeridas por la supervisión en los temas de competencia de la VCT.
7. Realizar la administración y revisión de los trámites de competencia del Grupo asignados por el supervisor en las herramientas digitales en las que la entidad establezca para este fin.
8. Asistir y participar en las reuniones, socializaciones, comisiones, mesas de trabajo, capacitaciones que sean indicadas por la supervisión.</v>
          </cell>
          <cell r="P204">
            <v>53005650</v>
          </cell>
          <cell r="Q204">
            <v>29925</v>
          </cell>
          <cell r="R204">
            <v>45678</v>
          </cell>
          <cell r="S204"/>
          <cell r="T204"/>
          <cell r="U204"/>
          <cell r="V204" t="str">
            <v>ANM - PROPIOS</v>
          </cell>
          <cell r="W204"/>
          <cell r="X204">
            <v>53005650</v>
          </cell>
          <cell r="Y204" t="str">
            <v xml:space="preserve">IVONNE DEL PILAR JIMENEZ GARCIA </v>
          </cell>
          <cell r="Z204" t="str">
            <v xml:space="preserve">VICEPRESIDENTE DE CONTRATACIÓN Y TITULACIÓN </v>
          </cell>
          <cell r="AA204" t="str">
            <v>VCT</v>
          </cell>
          <cell r="AB204">
            <v>5</v>
          </cell>
          <cell r="AC204"/>
          <cell r="AD204"/>
          <cell r="AE204">
            <v>10601130</v>
          </cell>
          <cell r="AF204">
            <v>60322828</v>
          </cell>
          <cell r="AG204" t="str">
            <v>EVA ISOLINA MENDOZA DELGADO _x000D_</v>
          </cell>
          <cell r="AH204" t="str">
            <v>COORDINADOR (A) GRUPO DE EVALUACIÓN Y MODIFICACIÓN A TITULOS MINEROS</v>
          </cell>
          <cell r="AI204"/>
          <cell r="AJ204"/>
          <cell r="AK204" t="str">
            <v>Bogotá D.C.</v>
          </cell>
          <cell r="AL204" t="str">
            <v>14 PRESTACIÓN DE SERVICIOS</v>
          </cell>
          <cell r="AM204" t="str">
            <v>VALLE DEL CAUCA</v>
          </cell>
          <cell r="AN204" t="str">
            <v>CARTAGO</v>
          </cell>
          <cell r="AO204" t="str">
            <v xml:space="preserve">INGENIERIA FINANCIERA </v>
          </cell>
          <cell r="AP204" t="str">
            <v>MAESTRÍA</v>
          </cell>
          <cell r="AQ204"/>
          <cell r="AR204" t="str">
            <v>ANM</v>
          </cell>
          <cell r="AS204" t="str">
            <v>203</v>
          </cell>
          <cell r="AT204">
            <v>2025</v>
          </cell>
          <cell r="AU204">
            <v>80111600</v>
          </cell>
          <cell r="AV204" t="str">
            <v>ASEGURADORA SOLIDARIA DE COLOMBIA</v>
          </cell>
          <cell r="AW204" t="str">
            <v>310-47-994000013582</v>
          </cell>
          <cell r="AX204">
            <v>45687</v>
          </cell>
          <cell r="AY204">
            <v>45688</v>
          </cell>
          <cell r="AZ204">
            <v>45688</v>
          </cell>
          <cell r="BA204">
            <v>29425</v>
          </cell>
          <cell r="BB204">
            <v>45688</v>
          </cell>
          <cell r="BC204" t="str">
            <v>POSITIVA</v>
          </cell>
          <cell r="BD204">
            <v>45691</v>
          </cell>
          <cell r="BE204">
            <v>45691</v>
          </cell>
          <cell r="BF204">
            <v>45840</v>
          </cell>
          <cell r="BG204"/>
          <cell r="BH204" t="str">
            <v>CONTRATACIÓN DIRECTA</v>
          </cell>
          <cell r="BI204" t="str">
            <v>ANM-203-2025</v>
          </cell>
          <cell r="BJ204" t="str">
            <v>https://community.secop.gov.co/Public/Tendering/OpportunityDetail/Index?noticeUID=CO1.NTC.7490479&amp;isFromPublicArea=True&amp;isModal=False</v>
          </cell>
          <cell r="BK204"/>
          <cell r="BL204"/>
          <cell r="BM204"/>
          <cell r="BN204"/>
          <cell r="BO204"/>
          <cell r="BP204"/>
          <cell r="BQ204"/>
          <cell r="BR204"/>
          <cell r="BS204"/>
          <cell r="BT204"/>
          <cell r="BU204" t="str">
            <v xml:space="preserve">NAZLY VEGA </v>
          </cell>
        </row>
        <row r="205">
          <cell r="A205" t="str">
            <v>ANM-204-2025</v>
          </cell>
          <cell r="B205" t="str">
            <v>EJECUCIÓN</v>
          </cell>
          <cell r="C205">
            <v>45686</v>
          </cell>
          <cell r="D205" t="str">
            <v>SANDRA LILIANA NAVARRETE JIMENEZ</v>
          </cell>
          <cell r="E205">
            <v>500000325</v>
          </cell>
          <cell r="F205" t="str">
            <v>MARTHA PATRICIA PUERTO GUIO</v>
          </cell>
          <cell r="G205" t="str">
            <v>CONTRATO</v>
          </cell>
          <cell r="H205">
            <v>31568</v>
          </cell>
          <cell r="I205">
            <v>39</v>
          </cell>
          <cell r="J205" t="str">
            <v>PROFESIONAL</v>
          </cell>
          <cell r="K205" t="str">
            <v>CÉDULA DE CIUDADANIA</v>
          </cell>
          <cell r="L205">
            <v>1020716066</v>
          </cell>
          <cell r="M205">
            <v>3</v>
          </cell>
          <cell r="N205" t="str">
            <v>Prestar servicios profesionales para orientar y apoyar jurídicamente a la VAF en la revisión, desarrollo y seguimiento de las actividades programas y proyectos relacionados con la gestión del talento humano.</v>
          </cell>
          <cell r="O205" t="str">
            <v>1. Apoyar la elaboración y/o revisión de las solicitudes presentadasa la Vicepresidencia Administrativa y Financiera, relacionadas con el Grupo de Gestión del Talento Humano. 2. Prestar apoyo a la Vicepresidencia Administrativa y Financiera, en la revisión de actos administrativos que deban suscribirse por el Vicepresidente Administrativo y Financiero referentes a la administración de personal. 3. Prestar apoyo a la Vicepresidencia Administrativa y Financiera en la revisión de las respuestas a las solicitudes relacionadas con las organizaciones sindicales y peticiones laborales de cualquier naturaleza, respaldando la revisión de comunicaciones y actos administrativos. 4. Brindar acompañamiento a la Vicepresidencia Administrativa y Financiera en todas las etapas de negociación colectiva, incluyendo el análisis, implementación, adopción y seguimiento del pliego de peticiones. Esto incluye la elaboración de actas derivadas de las sesiones y la ejecución de actividades operativas necesarias para el desarrollo efectivo de las negociaciones, asegurando el cumplimiento de los objetivos institucionales y normativos aplicable. 5. Orientar al despacho de la VAF en asuntos relacionados con derecho administrativo en lo que respecta a temas de su competencia. 6. Apoyar al Despacho de la VAF en la respuesta a solicitudes que remita la Oficina Asesora Jurídica relacionadas con el Grupo de Gestión del Talento Humano. 7. Apoyar al Despacho de la VAF en el seguimiento a los programas y proyectos relacionados con la gestión del talento humano 8. Asistir a reuniones, talleres y/o comités programados por las distintas áreas de la entidad o las designadas por el supervisor del contrato. 9. Contar con las herramientas ofimáticas para el desarrollo de sus funciones.</v>
          </cell>
          <cell r="P205">
            <v>165360000</v>
          </cell>
          <cell r="Q205">
            <v>12425</v>
          </cell>
          <cell r="R205">
            <v>45671</v>
          </cell>
          <cell r="S205"/>
          <cell r="T205"/>
          <cell r="U205"/>
          <cell r="V205" t="str">
            <v>ANM - PROPIOS</v>
          </cell>
          <cell r="W205"/>
          <cell r="X205">
            <v>149284000</v>
          </cell>
          <cell r="Y205" t="str">
            <v>JAIME HUMBERTO MESA BUITRAGO</v>
          </cell>
          <cell r="Z205" t="str">
            <v xml:space="preserve">VICEPRESIDENTE ADMINISTRATIVO Y FINANCIERO </v>
          </cell>
          <cell r="AA205" t="str">
            <v>VAF</v>
          </cell>
          <cell r="AB205"/>
          <cell r="AC205"/>
          <cell r="AD205">
            <v>46022</v>
          </cell>
          <cell r="AE205">
            <v>13780000</v>
          </cell>
          <cell r="AF205">
            <v>80431643</v>
          </cell>
          <cell r="AG205" t="str">
            <v>JAIME HUMBERTO MESA BUITRAGO</v>
          </cell>
          <cell r="AH205" t="str">
            <v xml:space="preserve">VICEPRESIDENTE ADMINISTRATIVO Y FINANCIERO </v>
          </cell>
          <cell r="AI205"/>
          <cell r="AJ205"/>
          <cell r="AK205" t="str">
            <v>Bogotá D.C.</v>
          </cell>
          <cell r="AL205" t="str">
            <v>14 PRESTACIÓN DE SERVICIOS</v>
          </cell>
          <cell r="AM205" t="str">
            <v>BOYACÁ</v>
          </cell>
          <cell r="AN205" t="str">
            <v xml:space="preserve">NUEVO COLÓN </v>
          </cell>
          <cell r="AO205" t="str">
            <v>DERECHO</v>
          </cell>
          <cell r="AP205" t="str">
            <v>ESPECIALIZACIÓN</v>
          </cell>
          <cell r="AQ205"/>
          <cell r="AR205" t="str">
            <v>ANM</v>
          </cell>
          <cell r="AS205" t="str">
            <v>204</v>
          </cell>
          <cell r="AT205">
            <v>2025</v>
          </cell>
          <cell r="AU205">
            <v>80111600</v>
          </cell>
          <cell r="AV205" t="str">
            <v>ASEGURADORA SOLIDARIA DE COLOMBIA</v>
          </cell>
          <cell r="AW205" t="str">
            <v>360-47-994000040304</v>
          </cell>
          <cell r="AX205">
            <v>45688</v>
          </cell>
          <cell r="AY205">
            <v>45689</v>
          </cell>
          <cell r="AZ205">
            <v>45691</v>
          </cell>
          <cell r="BA205">
            <v>30825</v>
          </cell>
          <cell r="BB205">
            <v>45691</v>
          </cell>
          <cell r="BC205" t="str">
            <v>POSITIVA</v>
          </cell>
          <cell r="BD205">
            <v>45692</v>
          </cell>
          <cell r="BE205">
            <v>45692</v>
          </cell>
          <cell r="BF205">
            <v>46022</v>
          </cell>
          <cell r="BG205"/>
          <cell r="BH205" t="str">
            <v>CONTRATACIÓN DIRECTA</v>
          </cell>
          <cell r="BI205" t="str">
            <v>ANM-204-2025</v>
          </cell>
          <cell r="BJ205" t="str">
            <v>https://community.secop.gov.co/Public/Tendering/OpportunityDetail/Index?noticeUID=CO1.NTC.7486778&amp;isFromPublicArea=True&amp;isModal=False</v>
          </cell>
          <cell r="BK205"/>
          <cell r="BL205"/>
          <cell r="BM205"/>
          <cell r="BN205"/>
          <cell r="BO205"/>
          <cell r="BP205"/>
          <cell r="BQ205"/>
          <cell r="BR205"/>
          <cell r="BS205"/>
          <cell r="BT205"/>
          <cell r="BU205" t="str">
            <v xml:space="preserve">VIVIANA GUZMAN </v>
          </cell>
        </row>
        <row r="206">
          <cell r="A206" t="str">
            <v>ANM-205-2025</v>
          </cell>
          <cell r="B206" t="str">
            <v>EJECUCIÓN</v>
          </cell>
          <cell r="C206">
            <v>45698</v>
          </cell>
          <cell r="D206" t="str">
            <v>MONICA MARIA MUNOZ BUITRAGO</v>
          </cell>
          <cell r="E206">
            <v>400000425</v>
          </cell>
          <cell r="F206" t="str">
            <v>YOANA MUÑOZ AVENDAÑO</v>
          </cell>
          <cell r="G206" t="str">
            <v>CONTRATO</v>
          </cell>
          <cell r="H206">
            <v>28061</v>
          </cell>
          <cell r="I206">
            <v>48</v>
          </cell>
          <cell r="J206" t="str">
            <v>PROFESIONAL</v>
          </cell>
          <cell r="K206" t="str">
            <v>CÉDULA DE CIUDADANIA</v>
          </cell>
          <cell r="L206">
            <v>52416177</v>
          </cell>
          <cell r="M206">
            <v>0</v>
          </cell>
          <cell r="N206" t="str">
            <v xml:space="preserve">Prestar servicios profesionales para apoyar de manera transversal al Grupo Socio ambiental en el fortalecimiento, estructuración y gestión interadministrativa de la ANM con las autoridades ambientales, así como asistir en la implementación de espacios de dialogo para la formulación de instrumentos de ordenamiento ambiental. </v>
          </cell>
          <cell r="O206" t="str">
            <v>1.Apoyar de manera transversal al Grupo Socio ambiental
en el fortalecimiento, estructuración y gestión interadministrativa de la ANM con las autoridades ambientales.
2.Apoyar en la implementación de espacios de dialogo para la formulación de instrumentos de ordenamiento ambiental.
3.Apoyar jurídicamente la gestión administrativa y operativa de los convenios suscritos por la ANM para facilitar la
gestión y el cumplimiento de las funciones de la Agencia y normativa vigente en los territorios, orientando esfuerzos en la
priorización de acciones y el cumplimiento del plan de trabajo que se instaure para cada convenio.
4.Participar y apoyar la realización de sesiones informativas y actualización en temas intersectoriales y de ordenamiento
territorial y ambiental que contribuya al fortalecimiento de las entidades del orden territorial y de la comunidad en
general.
5. Apoyar la formulación de conceptos sobre iniciativas normativas o legislativas consultadas al Grupo Socioambiental .
6.Realizar el seguimiento a las obligaciones derivadas de fallos judiciales y alertas tempranas que sean de
responsabilidad del Grupo Socio ambiental. Registrar en el Observatorio de Relacionamiento.
7. Asistir, participar y apoyar técnicamente reuniones, mesas de trabajo, y demás actividades institucionales que le
indique el supervisor. Presentar informe con resumen destacando la información relevante para la ANM. Registrar en el
Observatorio de Relacionamiento.
8.Proyectar oficios, memorandos, documentos de respuesta a los derechos de petición y solicitudes de información que
sean asignadas a través del Sistema de Gestión Documental. Elaborar y consolidar informes, reportes, presentaciones
que se requieran al Grupo Socio ambiental.
9.Diligenciar y disponer la información en las bases de datos, carpetas compartidas y las aplicaciones de la Agencia
Nacional de Minería, conforme a las políticas, lineamientos e instructivos de la Entidad.</v>
          </cell>
          <cell r="P206">
            <v>138705600</v>
          </cell>
          <cell r="Q206">
            <v>45625</v>
          </cell>
          <cell r="R206">
            <v>45680</v>
          </cell>
          <cell r="S206"/>
          <cell r="T206"/>
          <cell r="U206"/>
          <cell r="V206" t="str">
            <v>ANM - PROPIOS</v>
          </cell>
          <cell r="W206"/>
          <cell r="X206">
            <v>138608613</v>
          </cell>
          <cell r="Y206" t="str">
            <v>LAURA CAMILA RAMOS DÍAZ</v>
          </cell>
          <cell r="Z206" t="str">
            <v xml:space="preserve">VICEPRSIDENTE DE PROMOCIÓN Y FOMENTO </v>
          </cell>
          <cell r="AA206" t="str">
            <v>VPF</v>
          </cell>
          <cell r="AB206"/>
          <cell r="AC206"/>
          <cell r="AD206">
            <v>46022</v>
          </cell>
          <cell r="AE206">
            <v>12600783</v>
          </cell>
          <cell r="AF206">
            <v>52378877</v>
          </cell>
          <cell r="AG206" t="str">
            <v>ÁNGELA ANDREA VELANDIA PEDRAZA</v>
          </cell>
          <cell r="AH206" t="str">
            <v xml:space="preserve">COORDINADOR (A) GRUPO SOCIOAMBIENTAL </v>
          </cell>
          <cell r="AI206"/>
          <cell r="AJ206"/>
          <cell r="AK206" t="str">
            <v>Bogotá D.C.</v>
          </cell>
          <cell r="AL206" t="str">
            <v>14 PRESTACIÓN DE SERVICIOS</v>
          </cell>
          <cell r="AM206" t="str">
            <v>BOGOTÁ D.C.</v>
          </cell>
          <cell r="AN206" t="str">
            <v>BOGOTÁ D.C</v>
          </cell>
          <cell r="AO206" t="str">
            <v>DERECHO</v>
          </cell>
          <cell r="AP206" t="str">
            <v>ESPECIALIZACIÓN</v>
          </cell>
          <cell r="AQ206"/>
          <cell r="AR206" t="str">
            <v>ANM</v>
          </cell>
          <cell r="AS206" t="str">
            <v>205</v>
          </cell>
          <cell r="AT206">
            <v>2025</v>
          </cell>
          <cell r="AU206">
            <v>80111600</v>
          </cell>
          <cell r="AV206" t="str">
            <v>ASEGURADORA SOLIDARIA DE COLOMBIA</v>
          </cell>
          <cell r="AW206" t="str">
            <v>310-47-994000013573</v>
          </cell>
          <cell r="AX206">
            <v>45687</v>
          </cell>
          <cell r="AY206">
            <v>45688</v>
          </cell>
          <cell r="AZ206">
            <v>45688</v>
          </cell>
          <cell r="BA206">
            <v>28625</v>
          </cell>
          <cell r="BB206">
            <v>45688</v>
          </cell>
          <cell r="BC206" t="str">
            <v>POSITIVA</v>
          </cell>
          <cell r="BD206">
            <v>45691</v>
          </cell>
          <cell r="BE206">
            <v>45691</v>
          </cell>
          <cell r="BF206">
            <v>46022</v>
          </cell>
          <cell r="BG206"/>
          <cell r="BH206" t="str">
            <v>CONTRATACIÓN DIRECTA</v>
          </cell>
          <cell r="BI206" t="str">
            <v>ANM-205-2025</v>
          </cell>
          <cell r="BJ206" t="str">
            <v>https://community.secop.gov.co/Public/Tendering/OpportunityDetail/Index?noticeUID=CO1.NTC.7491559&amp;isFromPublicArea=True&amp;isModal=False</v>
          </cell>
          <cell r="BK206"/>
          <cell r="BL206"/>
          <cell r="BM206"/>
          <cell r="BN206"/>
          <cell r="BO206"/>
          <cell r="BP206"/>
          <cell r="BQ206"/>
          <cell r="BR206"/>
          <cell r="BS206"/>
          <cell r="BT206"/>
          <cell r="BU206" t="str">
            <v xml:space="preserve">NAZLY VEGA </v>
          </cell>
        </row>
        <row r="207">
          <cell r="A207" t="str">
            <v>ANM-206-2025</v>
          </cell>
          <cell r="B207" t="str">
            <v>EJECUCIÓN</v>
          </cell>
          <cell r="C207">
            <v>45695</v>
          </cell>
          <cell r="D207" t="str">
            <v>JEYSON JAVIER MOYA</v>
          </cell>
          <cell r="E207">
            <v>500007425</v>
          </cell>
          <cell r="F207" t="str">
            <v>ALFONSO LUIS MONTES OTERO</v>
          </cell>
          <cell r="G207" t="str">
            <v>CONTRATO</v>
          </cell>
          <cell r="H207">
            <v>33638</v>
          </cell>
          <cell r="I207">
            <v>33</v>
          </cell>
          <cell r="J207" t="str">
            <v>PROFESIONAL</v>
          </cell>
          <cell r="K207" t="str">
            <v>CÉDULA DE CIUDADANIA</v>
          </cell>
          <cell r="L207">
            <v>1072663841</v>
          </cell>
          <cell r="M207">
            <v>5</v>
          </cell>
          <cell r="N207" t="str">
            <v xml:space="preserve">PRESTAR SERVICIOS PROFESIONALES PARA REALIZAR EL REGISTRO DE ENTRADAS Y SALIDAS Y SEGUIMIENTO DE LOS
INVENTARIOS DE LA ANM, ASÌ COMO MANTENER ACTUALIZADA LA BASE DE ACTIVOS DE LA AGENCIA.
</v>
          </cell>
          <cell r="O207" t="str">
            <v>1. Apoyar a los ajustes contables del sistema de inventarios Websafi para implementación de la actualización del sistema. 2. Apoyar las actividades de ingreso y salidas de los bienes en el sistema de información de inventarios Websafi. 3. Elaborar reportes y estadísticas e informes en donde se evidencie el cumplimiento de los términos administrativos y legales de cada una de los trámites competencia del Grupo de Servicios Administrativos en materia de inventarios 4. Revisar mensualmente los bienes que su costo de depreciación sea cero y requerir a las áreas a efectos verificar la vida útil de los bienes. 5. Apoyar a la Vicepresidencia Administrativa y Financiera en la función delegada respecto a la disposición y orientación y administración de los bienes muebles e inmuebles que pasen a la Nación por finalización de los contratos de concesión y demás títulos mineros en que aplique cláusula de reversión. 6. Verificar que las plataformas, carpetas y sistemas de información asignados por el supervisor del contrato estén al día y sean gestionados de acuerdo con las directrices establecidas.</v>
          </cell>
          <cell r="P207">
            <v>53900000</v>
          </cell>
          <cell r="Q207">
            <v>24625</v>
          </cell>
          <cell r="R207">
            <v>45674</v>
          </cell>
          <cell r="S207"/>
          <cell r="T207"/>
          <cell r="U207"/>
          <cell r="V207" t="str">
            <v>ANM - PROPIOS</v>
          </cell>
          <cell r="W207"/>
          <cell r="X207">
            <v>53900000</v>
          </cell>
          <cell r="Y207" t="str">
            <v xml:space="preserve">OCTAVIO SERRANO SUAREZ </v>
          </cell>
          <cell r="Z207" t="str">
            <v>COORDINADOR (A) GRUPO DE SERVICIOS ADMINISTRATIVOS</v>
          </cell>
          <cell r="AA207" t="str">
            <v>VAF</v>
          </cell>
          <cell r="AB207">
            <v>11</v>
          </cell>
          <cell r="AC207"/>
          <cell r="AD207">
            <v>46022</v>
          </cell>
          <cell r="AE207">
            <v>4900000</v>
          </cell>
          <cell r="AF207">
            <v>79789293</v>
          </cell>
          <cell r="AG207" t="str">
            <v xml:space="preserve">OCTAVIO SERRANO SUAREZ </v>
          </cell>
          <cell r="AH207" t="str">
            <v>COORDINADOR (A) GRUPO DE SERVICIOS ADMINISTRATIVOS</v>
          </cell>
          <cell r="AI207"/>
          <cell r="AJ207"/>
          <cell r="AK207" t="str">
            <v>Bogotá D.C.</v>
          </cell>
          <cell r="AL207" t="str">
            <v>14 PRESTACIÓN DE SERVICIOS</v>
          </cell>
          <cell r="AM207" t="str">
            <v>CUNDINAMARCA</v>
          </cell>
          <cell r="AN207" t="str">
            <v>CHIA</v>
          </cell>
          <cell r="AO207" t="str">
            <v>INGENIERO INDUSTRIAL</v>
          </cell>
          <cell r="AP207" t="str">
            <v>PREGRADO</v>
          </cell>
          <cell r="AQ207"/>
          <cell r="AR207" t="str">
            <v>ANM</v>
          </cell>
          <cell r="AS207" t="str">
            <v>206</v>
          </cell>
          <cell r="AT207">
            <v>2025</v>
          </cell>
          <cell r="AU207">
            <v>80111600</v>
          </cell>
          <cell r="AV207" t="str">
            <v>SEGUROS DEL ESTADO S.A.</v>
          </cell>
          <cell r="AW207" t="str">
            <v>11-46-101072134</v>
          </cell>
          <cell r="AX207">
            <v>45687</v>
          </cell>
          <cell r="AY207">
            <v>45687</v>
          </cell>
          <cell r="AZ207">
            <v>45687</v>
          </cell>
          <cell r="BA207">
            <v>27425</v>
          </cell>
          <cell r="BB207">
            <v>45687</v>
          </cell>
          <cell r="BC207" t="str">
            <v>POSITIVA</v>
          </cell>
          <cell r="BD207">
            <v>45692</v>
          </cell>
          <cell r="BE207">
            <v>45692</v>
          </cell>
          <cell r="BF207">
            <v>46022</v>
          </cell>
          <cell r="BG207"/>
          <cell r="BH207" t="str">
            <v>CONTRATACIÓN DIRECTA</v>
          </cell>
          <cell r="BI207" t="str">
            <v>ANM-206-2025</v>
          </cell>
          <cell r="BJ207" t="str">
            <v>https://community.secop.gov.co/Public/Tendering/OpportunityDetail/Index?noticeUID=CO1.NTC.7483969&amp;isFromPublicArea=True&amp;isModal=False</v>
          </cell>
          <cell r="BK207"/>
          <cell r="BL207"/>
          <cell r="BM207"/>
          <cell r="BN207"/>
          <cell r="BO207"/>
          <cell r="BP207"/>
          <cell r="BQ207"/>
          <cell r="BR207"/>
          <cell r="BS207"/>
          <cell r="BT207"/>
          <cell r="BU207" t="str">
            <v xml:space="preserve">VIVIANA GUZMAN </v>
          </cell>
        </row>
        <row r="208">
          <cell r="A208" t="str">
            <v>ANM-207-2025</v>
          </cell>
          <cell r="B208" t="str">
            <v>EJECUCIÓN</v>
          </cell>
          <cell r="C208">
            <v>45687</v>
          </cell>
          <cell r="D208" t="str">
            <v xml:space="preserve">LILIANA PATRICIA SAAVEDRA APONTE </v>
          </cell>
          <cell r="E208">
            <v>500015025</v>
          </cell>
          <cell r="F208" t="str">
            <v>ALFONSO LUIS MONTES OTERO</v>
          </cell>
          <cell r="G208" t="str">
            <v>CONTRATO</v>
          </cell>
          <cell r="H208">
            <v>31723</v>
          </cell>
          <cell r="I208">
            <v>38</v>
          </cell>
          <cell r="J208" t="str">
            <v>PROFESIONAL</v>
          </cell>
          <cell r="K208" t="str">
            <v>CÉDULA DE CIUDADANIA</v>
          </cell>
          <cell r="L208">
            <v>1014180857</v>
          </cell>
          <cell r="M208">
            <v>8</v>
          </cell>
          <cell r="N208" t="str">
            <v xml:space="preserve">Prestar servicios profesionales para apoyar al GGTH en los procesos administrativos, presupuestales y financieros relacionados con el
procedimiento de nómina y prestaciones sociales.
</v>
          </cell>
          <cell r="O208" t="str">
            <v>1. Brindar apoyo en el trámite de las diversas solicitudes
entrantes y salientes relacionadas con la gestión de la nómina y prestaciones sociales de las ANM.
2. Coadyuvar en el cargue de novedades, así como la generación de informes y reportes relacionados con la Nómina.
3. Apoyar la elaboración de actos administrativos relacionados con nómina o situaciones administrativas que le sean
requeridos.
4. Apoyar la respectiva notificación de los diferentes actos administrativos que sean expedidos por el Grupo de Gestión
del Talento Humano.
5. Realizar el cargue de novedades y liquidación de planilla de aportes de Contratistas Riesgo V a cargo de la ANM.
6. Realizar las actividades administrativas derivadas del proceso de nómina, prestaciones y seguridad social que le sean
requeridas.
7. Brindar apoyo en la construcción del presupuesto de gastos de personal y contribuciones inherentes a la nómina, el
control de la ejecución y la generación de informes relacionados.
8. Apoyar la consolidación de datos para conciliaciones contables relacionadas con los pagos de nómina y prestaciones
sociales</v>
          </cell>
          <cell r="P208">
            <v>69600000</v>
          </cell>
          <cell r="Q208">
            <v>21225</v>
          </cell>
          <cell r="R208">
            <v>45674</v>
          </cell>
          <cell r="S208"/>
          <cell r="T208"/>
          <cell r="U208"/>
          <cell r="V208" t="str">
            <v>ANM - PROPIOS</v>
          </cell>
          <cell r="W208"/>
          <cell r="X208">
            <v>66000000</v>
          </cell>
          <cell r="Y208" t="str">
            <v>FREDDY MAURICE CORTÉS ZEA</v>
          </cell>
          <cell r="Z208" t="str">
            <v xml:space="preserve">COORDINADOR (A) GRUPO DE GESTIÓN DEL TALENTO HUMANO </v>
          </cell>
          <cell r="AA208" t="str">
            <v>VAF</v>
          </cell>
          <cell r="AB208">
            <v>11</v>
          </cell>
          <cell r="AC208"/>
          <cell r="AD208">
            <v>46022</v>
          </cell>
          <cell r="AE208">
            <v>6000000</v>
          </cell>
          <cell r="AF208">
            <v>79530904</v>
          </cell>
          <cell r="AG208" t="str">
            <v>FREDDY MAURICE CORTES ZEA</v>
          </cell>
          <cell r="AH208" t="str">
            <v xml:space="preserve">COORDINADOR (A) GRUPO DE GESTIÓN DEL TALENTO HUMANO </v>
          </cell>
          <cell r="AI208" t="str">
            <v xml:space="preserve">MARIA ISABEL PINEDO ALEAN </v>
          </cell>
          <cell r="AJ208" t="str">
            <v>GESTOR T1 GRADO 10</v>
          </cell>
          <cell r="AK208" t="str">
            <v>Bogotá D.C.</v>
          </cell>
          <cell r="AL208" t="str">
            <v>14 PRESTACIÓN DE SERVICIOS</v>
          </cell>
          <cell r="AM208" t="str">
            <v>BOGOTÁ D.C.</v>
          </cell>
          <cell r="AN208" t="str">
            <v>BOGOTÁ D.C</v>
          </cell>
          <cell r="AO208" t="str">
            <v>ADMINISTRADOR PÚBLICO</v>
          </cell>
          <cell r="AP208" t="str">
            <v>ESPECIALIZACIÓN</v>
          </cell>
          <cell r="AQ208"/>
          <cell r="AR208" t="str">
            <v>ANM</v>
          </cell>
          <cell r="AS208" t="str">
            <v>207</v>
          </cell>
          <cell r="AT208">
            <v>2025</v>
          </cell>
          <cell r="AU208">
            <v>80111600</v>
          </cell>
          <cell r="AV208" t="str">
            <v>ASEGURADORA SOLIDARIA DE COLOMBIA</v>
          </cell>
          <cell r="AW208" t="str">
            <v>310-47-994000013553</v>
          </cell>
          <cell r="AX208">
            <v>45687</v>
          </cell>
          <cell r="AY208">
            <v>45687</v>
          </cell>
          <cell r="AZ208">
            <v>45687</v>
          </cell>
          <cell r="BA208">
            <v>27525</v>
          </cell>
          <cell r="BB208">
            <v>45687</v>
          </cell>
          <cell r="BC208" t="str">
            <v>POSITIVA</v>
          </cell>
          <cell r="BD208">
            <v>45691</v>
          </cell>
          <cell r="BE208">
            <v>45691</v>
          </cell>
          <cell r="BF208">
            <v>46022</v>
          </cell>
          <cell r="BG208"/>
          <cell r="BH208" t="str">
            <v>CONTRATACIÓN DIRECTA</v>
          </cell>
          <cell r="BI208" t="str">
            <v>ANM-207-2025</v>
          </cell>
          <cell r="BJ208" t="str">
            <v>https://community.secop.gov.co/Public/Tendering/OpportunityDetail/Index?noticeUID=CO1.NTC.7484506&amp;isFromPublicArea=True&amp;isModal=False</v>
          </cell>
          <cell r="BK208"/>
          <cell r="BL208"/>
          <cell r="BM208"/>
          <cell r="BN208"/>
          <cell r="BO208"/>
          <cell r="BP208"/>
          <cell r="BQ208"/>
          <cell r="BR208"/>
          <cell r="BS208"/>
          <cell r="BT208"/>
          <cell r="BU208" t="str">
            <v xml:space="preserve">NAZLY VEGA </v>
          </cell>
        </row>
        <row r="209">
          <cell r="A209" t="str">
            <v>ANM-208-2025</v>
          </cell>
          <cell r="B209" t="str">
            <v>EJECUCIÓN</v>
          </cell>
          <cell r="C209">
            <v>45686</v>
          </cell>
          <cell r="D209" t="str">
            <v>JUAN CAMILO RODRIGUEZ RODRIGUEZ</v>
          </cell>
          <cell r="E209">
            <v>100001325</v>
          </cell>
          <cell r="F209" t="str">
            <v>ANA MARÍA MENDOZA</v>
          </cell>
          <cell r="G209" t="str">
            <v>CONTRATO</v>
          </cell>
          <cell r="H209">
            <v>34189</v>
          </cell>
          <cell r="I209">
            <v>32</v>
          </cell>
          <cell r="J209" t="str">
            <v>PROFESIONAL</v>
          </cell>
          <cell r="K209" t="str">
            <v>CÉDULA DE CIUDADANIA</v>
          </cell>
          <cell r="L209">
            <v>1026285267</v>
          </cell>
          <cell r="M209">
            <v>8</v>
          </cell>
          <cell r="N209" t="str">
            <v>Prestar los servicios profesionales, para realizar el reporte, seguimiento, control y propuesta de mejoras a los indicadores operativos y de gestión y ejecutar seguimiento de la operación de los procedimientos del GAPCC, en aras de garantizar el cumplimento de los mismos y el relacionamiento efectivo con los usuarios de la ANM."</v>
          </cell>
          <cell r="O209" t="str">
            <v xml:space="preserve"> 1. Colaborar con la organización y seguimiento detallado de las comunicaciones del
sistema de gestión documental- SGD- que se alleguen a la coordinación del grupo de Atención, Participación Ciudadana y Comunicaciones,
garantizando el correcto desarrollo desde la recepción hasta su culminación.
2. Apoyar en el seguimiento a las comunicaciones y PQRSD allegadas al grupo de Atención, Participación Ciudadana y Comunicaciones, con el
propósito de garantizar su correcta resolución, identificando tendencias y proponiendo estrategias para garantizar eficiencia en la gestión de estas.
3. Reportar los resultados del apoyo y orientación dados a través de los diferentes canales de atención, al supervisor de contrato o a quien éste
designe, de acuerdo con los lineamientos que se le indiquen y mantener contacto permanente con él para informar sobre cualquier situación irregular
que se pueda llegar a presentar en la prestación del servicio con su respectivo análisis y sugerencias de mejora.
4. Contribuir el seguimiento de los indicadores de gestión del Grupo de Comunicaciones, garantizando la integridad y pertinencia de la información
reportada, para una toma de decisiones informada y la correspondiente construcción de informes solicitados.
5 . Acompañar el seguimiento de las operaciones del sistema de gestión documental (SGD) relacionadas con el Grupo de Atención Participación
Ciudadana y Comunicaciones, identificando temas para optimización y proponiendo medidas para garantizar la mejora continua.
6.Apoyar en la radicación de solicitudes y comunicaciones bajo memorandos, que le asigne el supervisor del contrato o quien haga este designe,
verificando el funcionamiento adecuado estado y seguimiento adecuado de los mismos, especialmente los relacionados a la coordinación del grupo.
7.Apoyar con el relacionamiento efectivo que se realice en el canal virtual con los usuarios de la ANM, atendiendo sus solicitudes y necesidades.
8. Consolidar, custodiar y remitir al supervisor del contrato o a quien éste designe, todos los datos e información solicitada a los usuarios durante el
apoyo a la atención virtual.
9. Adoptar y desarrollar a cabalidad la Política de Servicio, procedimientos y los Protocolos de Atención de la ANM.
10. Participar en la socialización que brinde la ANM para la correcta prestación del servicio, como talleres y demás actividades similares relacionadas
con el objeto del contrato.
11. Participar en las reuniones con el objeto del contrato y actividades solicitadas por su supervisor o la Alta Dirección de la ANM y presentarlos
documentos o reportes en los términos y con la periodicidad que le sean indicados.</v>
          </cell>
          <cell r="P209">
            <v>54050000</v>
          </cell>
          <cell r="Q209">
            <v>10925</v>
          </cell>
          <cell r="R209">
            <v>45671</v>
          </cell>
          <cell r="S209"/>
          <cell r="T209"/>
          <cell r="U209"/>
          <cell r="V209" t="str">
            <v>ANM - PROPIOS</v>
          </cell>
          <cell r="W209"/>
          <cell r="X209">
            <v>52170000</v>
          </cell>
          <cell r="Y209" t="str">
            <v>BIBIANA LISSETTE SANDOVAL BAEZ</v>
          </cell>
          <cell r="Z209" t="str">
            <v xml:space="preserve">COORDINADOR (A) GRUPO DE ATENCIÓN, PARTICIPACIÓN CIUDADANA Y COMUNICACIONES </v>
          </cell>
          <cell r="AA209" t="str">
            <v>GAPCC</v>
          </cell>
          <cell r="AB209"/>
          <cell r="AC209"/>
          <cell r="AD209">
            <v>46022</v>
          </cell>
          <cell r="AE209">
            <v>4700000</v>
          </cell>
          <cell r="AF209">
            <v>52885470</v>
          </cell>
          <cell r="AG209" t="str">
            <v>BIBIANA LISSETTE SANDOVAL BAEZ</v>
          </cell>
          <cell r="AH209" t="str">
            <v xml:space="preserve">COORDINADOR (A) GRUPO DE ATENCIÓN, PARTICIPACIÓN CIUDADANA Y COMUNICACIONES </v>
          </cell>
          <cell r="AI209"/>
          <cell r="AJ209"/>
          <cell r="AK209" t="str">
            <v>Bogotá D.C.</v>
          </cell>
          <cell r="AL209" t="str">
            <v>14 PRESTACIÓN DE SERVICIOS</v>
          </cell>
          <cell r="AM209" t="str">
            <v>BOGOTÁ D.C.</v>
          </cell>
          <cell r="AN209" t="str">
            <v>BOGOTÁ D.C</v>
          </cell>
          <cell r="AO209" t="str">
            <v xml:space="preserve">NEGOCIOS Y RELACIONES INTERNACIONALES </v>
          </cell>
          <cell r="AP209" t="str">
            <v>PREGRADO</v>
          </cell>
          <cell r="AQ209"/>
          <cell r="AR209" t="str">
            <v>ANM</v>
          </cell>
          <cell r="AS209" t="str">
            <v>208</v>
          </cell>
          <cell r="AT209">
            <v>2025</v>
          </cell>
          <cell r="AU209">
            <v>80111600</v>
          </cell>
          <cell r="AV209" t="str">
            <v>COMPAÑIA MUNDIAL DE SEGUROS S.A.</v>
          </cell>
          <cell r="AW209" t="str">
            <v>NB-100367431</v>
          </cell>
          <cell r="AX209">
            <v>45686</v>
          </cell>
          <cell r="AY209">
            <v>45686</v>
          </cell>
          <cell r="AZ209">
            <v>45687</v>
          </cell>
          <cell r="BA209">
            <v>26825</v>
          </cell>
          <cell r="BB209">
            <v>45687</v>
          </cell>
          <cell r="BC209" t="str">
            <v>POSITIVA</v>
          </cell>
          <cell r="BD209">
            <v>45688</v>
          </cell>
          <cell r="BE209">
            <v>45688</v>
          </cell>
          <cell r="BF209">
            <v>46022</v>
          </cell>
          <cell r="BG209"/>
          <cell r="BH209" t="str">
            <v>CONTRATACIÓN DIRECTA</v>
          </cell>
          <cell r="BI209" t="str">
            <v>ANM-208-2025</v>
          </cell>
          <cell r="BJ209" t="str">
            <v>https://community.secop.gov.co/Public/Tendering/OpportunityDetail/Index?noticeUID=CO1.NTC.7482627&amp;isFromPublicArea=True&amp;isModal=False</v>
          </cell>
          <cell r="BK209"/>
          <cell r="BL209"/>
          <cell r="BM209"/>
          <cell r="BN209"/>
          <cell r="BO209"/>
          <cell r="BP209"/>
          <cell r="BQ209"/>
          <cell r="BR209"/>
          <cell r="BS209"/>
          <cell r="BT209"/>
          <cell r="BU209" t="str">
            <v xml:space="preserve">VIVIANA GUZMAN </v>
          </cell>
        </row>
        <row r="210">
          <cell r="A210" t="str">
            <v>ANM-209-2025</v>
          </cell>
          <cell r="B210" t="str">
            <v>EJECUCIÓN</v>
          </cell>
          <cell r="C210">
            <v>45693</v>
          </cell>
          <cell r="D210" t="str">
            <v>MARIA BEATRIZ CUENCA LEGUIZAMON</v>
          </cell>
          <cell r="E210">
            <v>500008025</v>
          </cell>
          <cell r="F210" t="str">
            <v>ANDRÉS GÓMEZ HERRERA</v>
          </cell>
          <cell r="G210" t="str">
            <v>CONTRATO</v>
          </cell>
          <cell r="H210">
            <v>30163</v>
          </cell>
          <cell r="I210">
            <v>43</v>
          </cell>
          <cell r="J210" t="str">
            <v>PROFESIONAL</v>
          </cell>
          <cell r="K210" t="str">
            <v>CÉDULA DE CIUDADANIA</v>
          </cell>
          <cell r="L210">
            <v>36308917</v>
          </cell>
          <cell r="M210">
            <v>3</v>
          </cell>
          <cell r="N210" t="str">
            <v>PRESTAR SERVICIOS PROFESIONALES PARA ESTRUCTURAR LOS PROCESOS TRANSPORTE TERRESTRE , TIQUETES AEREOS Y DEMAS SERVICIOS GENERALES DE LA AGENCIA NACIONAL DE MINERÍA</v>
          </cell>
          <cell r="O210" t="str">
            <v>1. Apoyar en las solicitudes de cotización, autorización y expedición de tiquetes aéreos con el proveedor con que la Entidad cuenta para este servicio. 2. Apoyar las actividades que correspondan al Grupo de Servicios Administrativos en el marco de la secretaría técnica del plan estratégico de seguridad vial, en especial, lo relacionado con el cumplimiento de los indicadores CLAUSULADO COMPLEMENTARIO AL CONTRATO DE PRESTACIÓN DE SERVICIOS PROFESIONALES No. ANM-209-2025 SUSCRITO ENTRE LA AGENCIA NACIONAL DE MINERIA Y MARIA BEATRIZ CUENCA LEGUIZAMO. Fecha de Impresión: 2025-01-30 Página 2 de 11 establecidos. 3. Apoyar a la supervisión del contrato de transporte terrestre, en la atención de solicitudes, asignación de vehículos, verificación de controles de la prestación del servicio, programación y control de rutas y horarios de servicio, control presupuestal de los servicios prestados para cada dependencia, entrega de informes de consumo del servicio de trasporte para cada dependencia. 4. Apoyar en la elaboración Y control de la gestión presupuestal acorde con los recursos asignados para el contrato de suministro de tiquetes aéreos y trasporte terrestres, así como adelantar los tramites de adiciones, prorrogas y demás gestiones que sean necesarias. 5. Apoyar a la supervisión del contrato de tiquetes aéreos, en la atención de solicitudes y el seguimiento de la ejecución del contrato, entrega de informes de consumo del servicio de suministro de tiquetes aéreos para cada dependencia. 6. Apoyar en la elaboración de los estudios previos, análisis del sector, estudio de mercado y la evaluación de propuestas que le sean asignados desde el componente técnico a cargo del Grupo de servicios administrativos 7. Mantener actualizadas las plataformas, carpetas y/o sistemas de información de la entidad, en especial, del Grupo de Servicios Administrativos. 8. Apoyar las actividades administrativas, a cargo del Grupo de Servicios Administrativos, que sean asignadas por el Supervisor 9. Apoyar y elaborar las liquidaciones de los contratos del Grupo de Servicios Administrativos, que sean asignadas por el Supervisor</v>
          </cell>
          <cell r="P210">
            <v>80500000</v>
          </cell>
          <cell r="Q210">
            <v>25125</v>
          </cell>
          <cell r="R210">
            <v>45674</v>
          </cell>
          <cell r="S210"/>
          <cell r="T210"/>
          <cell r="U210"/>
          <cell r="V210" t="str">
            <v>ANM - PROPIOS</v>
          </cell>
          <cell r="W210"/>
          <cell r="X210">
            <v>80454667</v>
          </cell>
          <cell r="Y210" t="str">
            <v xml:space="preserve">OCTAVIO SERRANO SUAREZ </v>
          </cell>
          <cell r="Z210" t="str">
            <v>COORDINADOR (A) GRUPO DE SERVICIOS ADMINISTRATIVOS</v>
          </cell>
          <cell r="AA210" t="str">
            <v>VAF</v>
          </cell>
          <cell r="AB210"/>
          <cell r="AC210"/>
          <cell r="AD210">
            <v>46022</v>
          </cell>
          <cell r="AE210">
            <v>7270000</v>
          </cell>
          <cell r="AF210">
            <v>79789293</v>
          </cell>
          <cell r="AG210" t="str">
            <v xml:space="preserve">OCTAVIO SERRANO SUAREZ </v>
          </cell>
          <cell r="AH210" t="str">
            <v>COORDINADOR (A) GRUPO DE SERVICIOS ADMINISTRATIVOS</v>
          </cell>
          <cell r="AI210"/>
          <cell r="AJ210"/>
          <cell r="AK210" t="str">
            <v>Bogotá D.C.</v>
          </cell>
          <cell r="AL210" t="str">
            <v>14 PRESTACIÓN DE SERVICIOS</v>
          </cell>
          <cell r="AM210" t="str">
            <v>HUILA</v>
          </cell>
          <cell r="AN210" t="str">
            <v>NEIVA</v>
          </cell>
          <cell r="AO210" t="str">
            <v>ADMINISTRADOR FINANCIERO</v>
          </cell>
          <cell r="AP210" t="str">
            <v>ESPECIALIZACIÓN</v>
          </cell>
          <cell r="AQ210"/>
          <cell r="AR210" t="str">
            <v>ANM</v>
          </cell>
          <cell r="AS210" t="str">
            <v>209</v>
          </cell>
          <cell r="AT210">
            <v>2025</v>
          </cell>
          <cell r="AU210">
            <v>80111600</v>
          </cell>
          <cell r="AV210" t="str">
            <v>SEGUROS DEL ESTADO S.A.</v>
          </cell>
          <cell r="AW210" t="str">
            <v>47-46-101023266</v>
          </cell>
          <cell r="AX210">
            <v>45688</v>
          </cell>
          <cell r="AY210">
            <v>45688</v>
          </cell>
          <cell r="AZ210">
            <v>45691</v>
          </cell>
          <cell r="BA210">
            <v>30525</v>
          </cell>
          <cell r="BB210">
            <v>45691</v>
          </cell>
          <cell r="BC210" t="str">
            <v>POSITIVA</v>
          </cell>
          <cell r="BD210">
            <v>45692</v>
          </cell>
          <cell r="BE210">
            <v>45692</v>
          </cell>
          <cell r="BF210">
            <v>46022</v>
          </cell>
          <cell r="BG210"/>
          <cell r="BH210" t="str">
            <v>CONTRATACIÓN DIRECTA</v>
          </cell>
          <cell r="BI210" t="str">
            <v>ANM-209-2025</v>
          </cell>
          <cell r="BJ210" t="str">
            <v>https://community.secop.gov.co/Public/Tendering/OpportunityDetail/Index?noticeUID=CO1.NTC.7494840&amp;isFromPublicArea=True&amp;isModal=False</v>
          </cell>
          <cell r="BK210"/>
          <cell r="BL210"/>
          <cell r="BM210"/>
          <cell r="BN210"/>
          <cell r="BO210"/>
          <cell r="BP210"/>
          <cell r="BQ210"/>
          <cell r="BR210"/>
          <cell r="BS210"/>
          <cell r="BT210"/>
          <cell r="BU210" t="str">
            <v xml:space="preserve">NAZLY VEGA </v>
          </cell>
        </row>
        <row r="211">
          <cell r="A211" t="str">
            <v>ANM-210-2025</v>
          </cell>
          <cell r="B211" t="str">
            <v>EJECUCIÓN</v>
          </cell>
          <cell r="C211">
            <v>45698</v>
          </cell>
          <cell r="D211" t="str">
            <v>SANDRA GONZALEZ LOAIZA</v>
          </cell>
          <cell r="E211">
            <v>130005325</v>
          </cell>
          <cell r="F211" t="str">
            <v>YOANA MUÑOZ AVENDAÑO</v>
          </cell>
          <cell r="G211" t="str">
            <v>CONTRATO</v>
          </cell>
          <cell r="H211">
            <v>24607</v>
          </cell>
          <cell r="I211">
            <v>58</v>
          </cell>
          <cell r="J211" t="str">
            <v>PROFESIONAL</v>
          </cell>
          <cell r="K211" t="str">
            <v>CÉDULA DE CIUDADANIA</v>
          </cell>
          <cell r="L211">
            <v>51898013</v>
          </cell>
          <cell r="M211">
            <v>5</v>
          </cell>
          <cell r="N211" t="str">
            <v>Prestar los servicios profesionales para la consolidación de la interoperabilidad de los sistemas, el cumplimiento de la orden segunda y la automatización de los procesos propios de la actividad de fiscalización de la ANM</v>
          </cell>
          <cell r="O211" t="str">
            <v>1. Apoyar en la estructuración, planeación y seguimiento a los proyectos tecnológicos designados que se encuentren relacionados con las mejoras y/o automatización de procesos y/o procedimientos que apoyen la fiscalización minera, de acuerdo con los lineamientos definidos por la OTI en el Sistema Integrado de Gestión, en el Marco Referencia de Arquitectura Empresarial de la Política de Gobierno Digital y el Plan Estratégico de las Tecnologías de la Información y las Comunicaciones (PETIC). CLAUSULADO COMPLEMENTARIO AL CONTRATO DE PRESTACIÓN DE SERVICIOS PROFESIONALES No. ANM-210-2025 SUSCRITO ENTRE LA AGENCIA NACIONAL DE MINERIA Y SANDRA GONZALEZ LOAIZA. Fecha de Impresión: 2025-01-30 Página 1 de 10 2. Apoyar, hacer seguimiento y participar en las actividades de identificación, revisión, soporte, definición de nuevos requerimientos o ajustes relacionados con las mejoras y/o automatización de procesos y/o procedimientos que apoyen la fiscalización minera, de acuerdo con los lineamientos definidos por la OTI en el Sistema Integrado de Gestión, en el Marco Referencia de Arquitectura Empresarial de la Política de Gobierno Digital y el Plan Estratégico de las Tecnologías de la Información y las Comunicaciones (PETIC). Para lo cual deberá entregar un Informe de seguimiento mensual al Plan de Acción y/o Hoja de Ruta, una vez este último esté aprobado. 3. Brindar apoyo técnico en la supervisión de contratos que sean designados por el supervisor en temas relacionados con el objeto del contrato, desde la estructuración, elaboración de los documentos contractuales (precontractuales y post- contractuales) evaluación y seguimiento de la ejecución, incluyendo la verificación externa con proveedor de los productos, informes y facturación entregada, así como el seguimiento interno con Recursos Financieros de las cuentas radicadas, hasta su liquidación. 4. Apoyar y/o actualizar la documentación relacionada con las mejoras y/o automatización de procesos y/o procedimientos que apoyen la fiscalización minera de la ANM, de acuerdo con los lineamientos definidos por la OTI en el Sistema Integrado de Gestión, en el Marco Referencia de Arquitectura Empresarial de la Política de Gobierno Digital y el Plan Estratégico de las Tecnologías de la Información y las Comunicaciones (PETIC), haciendo uso de las herramientas y/o repositorios dispuestos por la Entidad. 5. Apoyar en la proyección, revisión e interpretación de materiales, contenido, reportes, diagramas,informes, presentaciones, estadísticas, elaborar y consolidar las respuestas a solicitudes hechas por los entes de control y/o auditorías, así como también en la proyección de respuestas a derechos de petición, consultas, conceptos técnicos y demás elementos documentales frente a los sistemas de información geográficos de la entidad y que estén relacionados con los recursos minerales, el catastro minero y el registro minero nacional que sean competencia de la Oficina de Tecnología e Información y tengan relación con el objeto contractual haciendo uso de las herramientas dispuestas por la entidad, cuando se lo requiera la supervisión del contrato, así como los informes mensuales e informe final del contrato sobre las actividades ejecutadas para el cumplimiento del objeto contratado. 6. Asistir y/o participar en las reuniones, comités, talleres, mesas de trabajo, procesos auditores, socializaciones y demás eventos que se requieran para el cumplimiento de sus obligaciones, incluyendo aquellos que indiquen presencialidad. De igual manera, contar con el equipo de cómputo y los elementos de protección personal necesarios para la prestación del servicio</v>
          </cell>
          <cell r="P211">
            <v>188600000</v>
          </cell>
          <cell r="Q211">
            <v>28325</v>
          </cell>
          <cell r="R211">
            <v>45678</v>
          </cell>
          <cell r="S211"/>
          <cell r="T211"/>
          <cell r="U211"/>
          <cell r="V211" t="str">
            <v>ANM - PROPIOS</v>
          </cell>
          <cell r="W211"/>
          <cell r="X211">
            <v>180400000</v>
          </cell>
          <cell r="Y211" t="str">
            <v xml:space="preserve">MARIA CATALINA PÉREZ LÓPEZ </v>
          </cell>
          <cell r="Z211" t="str">
            <v xml:space="preserve">JEFE DE TECNOLOGÍA E INFORMACIÓN </v>
          </cell>
          <cell r="AA211" t="str">
            <v>OTI</v>
          </cell>
          <cell r="AB211"/>
          <cell r="AC211"/>
          <cell r="AD211">
            <v>46022</v>
          </cell>
          <cell r="AE211">
            <v>16400000</v>
          </cell>
          <cell r="AF211">
            <v>1018406650</v>
          </cell>
          <cell r="AG211" t="str">
            <v>MARÍA CATALINA PÉREZ LÓPEZ</v>
          </cell>
          <cell r="AH211" t="str">
            <v xml:space="preserve">JEFE DE TECNOLOGÍA E INFORMACIÓN </v>
          </cell>
          <cell r="AI211"/>
          <cell r="AJ211"/>
          <cell r="AK211" t="str">
            <v>Bogotá D.C.</v>
          </cell>
          <cell r="AL211" t="str">
            <v>14 PRESTACIÓN DE SERVICIOS</v>
          </cell>
          <cell r="AM211" t="str">
            <v>BOGOTÁ D.C.</v>
          </cell>
          <cell r="AN211" t="str">
            <v>BOGOTÁ D.C</v>
          </cell>
          <cell r="AO211" t="str">
            <v>INGENIERO DE SISTEMAS</v>
          </cell>
          <cell r="AP211" t="str">
            <v>PREGRADO</v>
          </cell>
          <cell r="AQ211"/>
          <cell r="AR211" t="str">
            <v>ANM</v>
          </cell>
          <cell r="AS211" t="str">
            <v>210</v>
          </cell>
          <cell r="AT211">
            <v>2025</v>
          </cell>
          <cell r="AU211">
            <v>80111600</v>
          </cell>
          <cell r="AV211" t="str">
            <v>SEGUROS DEL ESTADO S.A.</v>
          </cell>
          <cell r="AW211" t="str">
            <v>21-44-101462415</v>
          </cell>
          <cell r="AX211">
            <v>45687</v>
          </cell>
          <cell r="AY211">
            <v>45688</v>
          </cell>
          <cell r="AZ211">
            <v>45688</v>
          </cell>
          <cell r="BA211">
            <v>28425</v>
          </cell>
          <cell r="BB211">
            <v>45688</v>
          </cell>
          <cell r="BC211" t="str">
            <v>POSITIVA</v>
          </cell>
          <cell r="BD211">
            <v>45693</v>
          </cell>
          <cell r="BE211">
            <v>45693</v>
          </cell>
          <cell r="BF211">
            <v>46022</v>
          </cell>
          <cell r="BG211"/>
          <cell r="BH211" t="str">
            <v>CONTRATACIÓN DIRECTA</v>
          </cell>
          <cell r="BI211" t="str">
            <v>ANM-210-2025</v>
          </cell>
          <cell r="BJ211" t="str">
            <v>https://community.secop.gov.co/Public/Tendering/OpportunityDetail/Index?noticeUID=CO1.NTC.7488772&amp;isFromPublicArea=True&amp;isModal=False</v>
          </cell>
          <cell r="BK211"/>
          <cell r="BL211"/>
          <cell r="BM211"/>
          <cell r="BN211"/>
          <cell r="BO211"/>
          <cell r="BP211"/>
          <cell r="BQ211"/>
          <cell r="BR211"/>
          <cell r="BS211"/>
          <cell r="BT211"/>
          <cell r="BU211" t="str">
            <v xml:space="preserve">VIVIANA GUZMAN </v>
          </cell>
        </row>
        <row r="212">
          <cell r="A212" t="str">
            <v>ANM-211-2025</v>
          </cell>
          <cell r="B212" t="str">
            <v>EJECUCIÓN</v>
          </cell>
          <cell r="C212">
            <v>45693</v>
          </cell>
          <cell r="D212" t="str">
            <v>ANA MILENA CURTIDOR PERALTA</v>
          </cell>
          <cell r="E212">
            <v>500010325</v>
          </cell>
          <cell r="F212" t="str">
            <v>DANIELA MARINA MUÑOZ MUÑOZ</v>
          </cell>
          <cell r="G212" t="str">
            <v>CONTRATO</v>
          </cell>
          <cell r="H212">
            <v>29051</v>
          </cell>
          <cell r="I212">
            <v>46</v>
          </cell>
          <cell r="J212" t="str">
            <v>PROFESIONAL</v>
          </cell>
          <cell r="K212" t="str">
            <v>CÉDULA DE CIUDADANIA</v>
          </cell>
          <cell r="L212">
            <v>46377623</v>
          </cell>
          <cell r="M212">
            <v>4</v>
          </cell>
          <cell r="N212" t="str">
            <v>PRESTAR SERVICIOS PROFESIONALES PARA REALIZAR SEGUIMIENTO Y APOYAR LA ESTRUCTURACIÓN Y  EJECUCIÓN DE LOS PROCESOS QUE SE DERIVEN PARA LA ADQUISICION DE LAS NUEVAS SEDES EN EL MARCO DEL PROYECTO "MEJORAMIENTO DE LAS SEDES DE LA AGENCIA EN ASPECTOS TALES COMO EFICIENCIA ENERGÉTICA A NIVEL NACIONAL" A CARGO DEL GRUPO DE SERVICIOS ADMINISTRATIVOS DE LA ANM</v>
          </cell>
          <cell r="O212" t="str">
            <v>1. Apoyar técnicamente al Grupo de Servicios
administrativos en las diferentes etapas de las modalidades de selección de conformidad con lo señalado en las
disposiciones legales vigentes y en el Manual de Contratación de la entidad y de requerirse brindar conceptos desde el
criterio técnico cuando se requiera sobre los asuntos a cargo del Grupo de Servicios administrativos.
2. Proyectar las respuesta a las solicitudes realizadas por la ciudadanía y todos los grupos de interés relacionados
con el proyecto de la nueva sede desde su conocimiento
3. Evaluar las propuestas que sean presentadas dentro del trámite de los procesos de selección asignados por la
supervisión, y conceptuar en asuntos contractuales, garantizando la correcta aplicación de normas y procedimientos
vigentes que sean de responsabilidad del Grupo.
4. Realizar seguimiento y apoyar la gestión de permisos y licencias de los proyectos asignados, incluyendo la
suscripción de documentos que así lo requieran en el desarrollo de los mencionados tramites.
5. Apoyar la supervisión de los contratos del Grupo de Servicios Administrativos de acuerdo con la asignación que
para el efecto realice el Supervisor del Contrato especialmente el contrato celebrado con virgilio barco, y los que se
generen derivados del mismo.
6. Realizar diagnósticos desde el punto de vista estructural de aquellas edificaciones de la ANM que le sean
requeridas y que guarden relación con el plan de inversión.
7. Realizar los procesos contractuales cuyo objeto tenga relación con la nueva sede que incluyen el trasteo, entrega
sede actual y puesta en operación.
8. Realizar articulación con los diferentes procesos de la ANM y los diferentes procedimientos del Grupo de Servicios
Administrativos.
9. Proponer y aplicar el uso de procesos, prácticas recomendadas, terminologías y directrices para una gestión de
proyectos exitosa de los contratos que apoya en la supervisión</v>
          </cell>
          <cell r="P212">
            <v>126500000</v>
          </cell>
          <cell r="Q212">
            <v>26025</v>
          </cell>
          <cell r="R212">
            <v>45674</v>
          </cell>
          <cell r="S212"/>
          <cell r="T212"/>
          <cell r="U212"/>
          <cell r="V212" t="str">
            <v>ANM - PROPIOS</v>
          </cell>
          <cell r="W212"/>
          <cell r="X212">
            <v>121000000</v>
          </cell>
          <cell r="Y212" t="str">
            <v xml:space="preserve">OCTAVIO SERRANO SUAREZ </v>
          </cell>
          <cell r="Z212" t="str">
            <v>COORDINADOR (A) GRUPO DE SERVICIOS ADMINISTRATIVOS</v>
          </cell>
          <cell r="AA212" t="str">
            <v>VAF</v>
          </cell>
          <cell r="AB212"/>
          <cell r="AC212"/>
          <cell r="AD212">
            <v>46022</v>
          </cell>
          <cell r="AE212">
            <v>11000000</v>
          </cell>
          <cell r="AF212">
            <v>79789293</v>
          </cell>
          <cell r="AG212" t="str">
            <v xml:space="preserve">OCTAVIO SERRANO SUAREZ </v>
          </cell>
          <cell r="AH212" t="str">
            <v>COORDINADOR (A) GRUPO DE SERVICIOS ADMINISTRATIVOS</v>
          </cell>
          <cell r="AI212"/>
          <cell r="AJ212"/>
          <cell r="AK212" t="str">
            <v>Bogotá D.C.</v>
          </cell>
          <cell r="AL212" t="str">
            <v>14 PRESTACIÓN DE SERVICIOS</v>
          </cell>
          <cell r="AM212" t="str">
            <v>BOYACÁ</v>
          </cell>
          <cell r="AN212" t="str">
            <v>SOGAMOSO</v>
          </cell>
          <cell r="AO212" t="str">
            <v>INGENIERO CIVIL</v>
          </cell>
          <cell r="AP212" t="str">
            <v>ESPECIALIZACIÓN</v>
          </cell>
          <cell r="AQ212"/>
          <cell r="AR212" t="str">
            <v>ANM</v>
          </cell>
          <cell r="AS212" t="str">
            <v>211</v>
          </cell>
          <cell r="AT212">
            <v>2025</v>
          </cell>
          <cell r="AU212">
            <v>80111600</v>
          </cell>
          <cell r="AV212" t="str">
            <v>SEGUROS DEL ESTADO S.A.</v>
          </cell>
          <cell r="AW212" t="str">
            <v>11-46-101072562</v>
          </cell>
          <cell r="AX212">
            <v>45689</v>
          </cell>
          <cell r="AY212">
            <v>45689</v>
          </cell>
          <cell r="AZ212">
            <v>45691</v>
          </cell>
          <cell r="BA212">
            <v>32225</v>
          </cell>
          <cell r="BB212">
            <v>45691</v>
          </cell>
          <cell r="BC212" t="str">
            <v>AXA COLPATRIA</v>
          </cell>
          <cell r="BD212">
            <v>45694</v>
          </cell>
          <cell r="BE212">
            <v>45694</v>
          </cell>
          <cell r="BF212">
            <v>46022</v>
          </cell>
          <cell r="BG212"/>
          <cell r="BH212" t="str">
            <v>CONTRATACIÓN DIRECTA</v>
          </cell>
          <cell r="BI212" t="str">
            <v>ANM-211-2025</v>
          </cell>
          <cell r="BJ212" t="str">
            <v>https://community.secop.gov.co/Public/Tendering/OpportunityDetail/Index?noticeUID=CO1.NTC.7493508&amp;isFromPublicArea=True&amp;isModal=False</v>
          </cell>
          <cell r="BK212"/>
          <cell r="BL212"/>
          <cell r="BM212"/>
          <cell r="BN212"/>
          <cell r="BO212"/>
          <cell r="BP212"/>
          <cell r="BQ212"/>
          <cell r="BR212"/>
          <cell r="BS212"/>
          <cell r="BT212"/>
          <cell r="BU212" t="str">
            <v xml:space="preserve">NAZLY VEGA </v>
          </cell>
        </row>
        <row r="213">
          <cell r="A213" t="str">
            <v>ANM-212-2025</v>
          </cell>
          <cell r="B213" t="str">
            <v>EJECUCIÓN</v>
          </cell>
          <cell r="C213">
            <v>45698</v>
          </cell>
          <cell r="D213" t="str">
            <v>JANCKIN FABIAN PEÑA GALVIS</v>
          </cell>
          <cell r="E213">
            <v>400000225</v>
          </cell>
          <cell r="F213" t="str">
            <v>YOANA MUÑOZ AVENDAÑO</v>
          </cell>
          <cell r="G213" t="str">
            <v>CONTRATO</v>
          </cell>
          <cell r="H213">
            <v>35260</v>
          </cell>
          <cell r="I213">
            <v>29</v>
          </cell>
          <cell r="J213" t="str">
            <v>PROFESIONAL</v>
          </cell>
          <cell r="K213" t="str">
            <v>CÉDULA DE CIUDADANIA</v>
          </cell>
          <cell r="L213">
            <v>1090497668</v>
          </cell>
          <cell r="M213">
            <v>0</v>
          </cell>
          <cell r="N213" t="str">
            <v xml:space="preserve">Prestar servicios profesionales para apoyar al Grupo Socio ambiental en los tramites y seguimiento al operador logístico y procesos de comunicación organizacional transversales al equipo de trabajo, para el fortalecimiento de la presencia institucional de la ANM. </v>
          </cell>
          <cell r="O213" t="str">
            <v>1.Gestionar la planeación logística de eventos, jornadas, encuentros y actividades de relacionamiento con comunidades, autoridades locales y demás actores territoriales, en los que participe o que lidere el Grupo Socioambiental, actuando como enlace directo con el operador logístico.  2.Apoyar la planeación, programación y seguimiento de las comisiones de servicio a servidores públicos y contratistas, dando gestión en las plataformas dispuestas por la entidad, asociadas al proyecto de mejoramiento de la gestión de la conflictividad socioambiental existente en torno a la actividad minera en el País. 3.Fungir como enlace entre el Grupo Socio Ambiental y el Grupo de Atención, Participación Ciudadana y Comunicaciones, frente a los temas de medios de comunicación, gestión de campañas institucionales, organización de eventos y/o estrategias de comunicación, de acuerdo con las políticas y lineamientos del Gobierno Nacional y la Agencia Nacional de Minería. 4.Generar estrategias de comunicación interna y externa que contribuyan al posicionamiento del Grupo Socioambiental dentro y fuera de la Agencia Nacional de Minería, a través de las redes sociales institucionales, con el fin de apoyar y fortalecer la estrategia de comunicación de la entidad. 5.Gestionar la información y los contenidos de las comunicaciones con destino al micrositio del Grupo Socioambiental en la página web de la Agencia Nacional de Minería, en coordinación con el Grupo de Atención, Participación Ciudadana y Comunicaciones, promoviendo acciones de comunicación y divulgación de los espacios de participación y relacionamiento del grupo de trabajo. 6.Asistir, participar y apoyar mesas de trabajo, reuniones, eventos, jornadas, encuentros y demás actividades institucionales que le indique el supervisor, para realizar acciones de comunicación, promoción y divulgación que fortalezcan la imagen institucional de la entidad.</v>
          </cell>
          <cell r="P213">
            <v>77000000</v>
          </cell>
          <cell r="Q213">
            <v>45525</v>
          </cell>
          <cell r="R213">
            <v>45680</v>
          </cell>
          <cell r="S213"/>
          <cell r="T213"/>
          <cell r="U213"/>
          <cell r="V213" t="str">
            <v>ANM - PROPIOS</v>
          </cell>
          <cell r="W213"/>
          <cell r="X213">
            <v>76675689</v>
          </cell>
          <cell r="Y213" t="str">
            <v>LAURA CAMILA RAMOS DÍAZ</v>
          </cell>
          <cell r="Z213" t="str">
            <v xml:space="preserve">VICEPRSIDENTE DE PROMOCIÓN Y FOMENTO </v>
          </cell>
          <cell r="AA213" t="str">
            <v>VPF</v>
          </cell>
          <cell r="AB213"/>
          <cell r="AC213"/>
          <cell r="AD213">
            <v>46022</v>
          </cell>
          <cell r="AE213">
            <v>7056045</v>
          </cell>
          <cell r="AF213">
            <v>52378877</v>
          </cell>
          <cell r="AG213" t="str">
            <v>ÁNGELA ANDREA VELANDIA PEDRAZA</v>
          </cell>
          <cell r="AH213" t="str">
            <v xml:space="preserve">COORDINADOR (A) GRUPO SOCIOAMBIENTAL </v>
          </cell>
          <cell r="AI213"/>
          <cell r="AJ213"/>
          <cell r="AK213" t="str">
            <v>Bogotá D.C.</v>
          </cell>
          <cell r="AL213" t="str">
            <v>14 PRESTACIÓN DE SERVICIOS</v>
          </cell>
          <cell r="AM213" t="str">
            <v>NORTE DE SANTANDER</v>
          </cell>
          <cell r="AN213" t="str">
            <v>CÚCUTA</v>
          </cell>
          <cell r="AO213" t="str">
            <v>COMUNICADOR SOCIAL Y PERIODISMO</v>
          </cell>
          <cell r="AP213" t="str">
            <v>PREGRADO</v>
          </cell>
          <cell r="AQ213"/>
          <cell r="AR213" t="str">
            <v>ANM</v>
          </cell>
          <cell r="AS213" t="str">
            <v>212</v>
          </cell>
          <cell r="AT213">
            <v>2025</v>
          </cell>
          <cell r="AU213">
            <v>80111600</v>
          </cell>
          <cell r="AV213" t="str">
            <v>SEGUROS DEL ESTADO S.A.</v>
          </cell>
          <cell r="AW213" t="str">
            <v>11-44-401247200</v>
          </cell>
          <cell r="AX213">
            <v>45687</v>
          </cell>
          <cell r="AY213">
            <v>45688</v>
          </cell>
          <cell r="AZ213">
            <v>45688</v>
          </cell>
          <cell r="BA213">
            <v>28525</v>
          </cell>
          <cell r="BB213">
            <v>45688</v>
          </cell>
          <cell r="BC213" t="str">
            <v>POSITIVA</v>
          </cell>
          <cell r="BD213">
            <v>45691</v>
          </cell>
          <cell r="BE213">
            <v>45691</v>
          </cell>
          <cell r="BF213">
            <v>46022</v>
          </cell>
          <cell r="BG213"/>
          <cell r="BH213" t="str">
            <v>CONTRATACIÓN DIRECTA</v>
          </cell>
          <cell r="BI213" t="str">
            <v>ANM-212-2025</v>
          </cell>
          <cell r="BJ213" t="str">
            <v>https://community.secop.gov.co/Public/Tendering/OpportunityDetail/Index?noticeUID=CO1.NTC.7492144&amp;isFromPublicArea=True&amp;isModal=False</v>
          </cell>
          <cell r="BK213"/>
          <cell r="BL213"/>
          <cell r="BM213"/>
          <cell r="BN213"/>
          <cell r="BO213"/>
          <cell r="BP213"/>
          <cell r="BQ213"/>
          <cell r="BR213"/>
          <cell r="BS213"/>
          <cell r="BT213"/>
          <cell r="BU213" t="str">
            <v xml:space="preserve">VIVIANA GUZMAN </v>
          </cell>
        </row>
        <row r="214">
          <cell r="A214" t="str">
            <v>ANM-213-2025</v>
          </cell>
          <cell r="B214" t="str">
            <v>EJECUCIÓN</v>
          </cell>
          <cell r="C214">
            <v>45693</v>
          </cell>
          <cell r="D214" t="str">
            <v>CRISTIAN LEANDRO CORTES GUARNIZO</v>
          </cell>
          <cell r="E214">
            <v>200011325</v>
          </cell>
          <cell r="F214" t="str">
            <v>DANIELA MARINA MUÑOZ MUÑOZ</v>
          </cell>
          <cell r="G214" t="str">
            <v>CONTRATO</v>
          </cell>
          <cell r="H214">
            <v>36012</v>
          </cell>
          <cell r="I214">
            <v>27</v>
          </cell>
          <cell r="J214" t="str">
            <v>PROFESIONAL</v>
          </cell>
          <cell r="K214" t="str">
            <v>CÉDULA DE CIUDADANIA</v>
          </cell>
          <cell r="L214">
            <v>1010240916</v>
          </cell>
          <cell r="M214">
            <v>8</v>
          </cell>
          <cell r="N214" t="str">
            <v xml:space="preserve">PSP AL GCM PARA APOYAR LAS ACTIVIDADES REQUERIDAS EN EL DESARROLLO DEL PROCEDIMIENTO DE AUDIENCIA
PÚBLICA MINERA, ASÍ COMO LOS DEMÁS ASUNTOS JURÍDICOS QUE CONTRIBUYAN A GARANTIZAR LA PARTICIPACIÓN
CIUDADANA Y LOS PRINCIPIOS DE COORDINACIÓN Y CONCURRENCIA EN LOS PROCESOS DE TITULACIÓN MINERA. 
</v>
          </cell>
          <cell r="O214" t="str">
            <v>1. Apoyar desde su experticia jurídica el desarrollo del procedimiento de Audiencia Pública Minera en el territorio
dirigido al fortalecimiento de las solicitudes de titulación minera.
2. Revisar y/o proyectar respuestas a las peticiones, oficios, memorados que le sean asignadas por el supervisor del contrato a través del Sistema de Gestión Documental – SGD y demás herramientas dispuestas por la entidad y
realizar el seguimiento respectivo, en el marco del objeto contractual.
3. Apoyar en la elaboración de los actos administrativos que resuelven los trámites competencia del GCM,
asignados en las plataformas que establezca la entidad, para el fortalecimiento de la pequeña y mediana minería,
cuando el supervisor del contrato así lo requiera.
4. Apoyar al grupo en la elaboración y/o revisión de las actas de reuniones de coordinación y concurrencia; así
como las Actas originadas de las audiencias públicas mineras realizadas en el territorio Nacional.
5. Participar y/o apoyar las capacitaciones, socializaciones que se desarrollen en el territorio para el
fortalecimiento de la pequeña y mediana minería y demás eventos que requiera la supervisión.</v>
          </cell>
          <cell r="P214">
            <v>84302150</v>
          </cell>
          <cell r="Q214">
            <v>48525</v>
          </cell>
          <cell r="R214">
            <v>45684</v>
          </cell>
          <cell r="S214"/>
          <cell r="T214"/>
          <cell r="U214"/>
          <cell r="V214" t="str">
            <v>ANM - PROPIOS</v>
          </cell>
          <cell r="W214"/>
          <cell r="X214">
            <v>84302150</v>
          </cell>
          <cell r="Y214" t="str">
            <v xml:space="preserve">IVONNE DEL PILAR JIMENEZ GARCIA </v>
          </cell>
          <cell r="Z214" t="str">
            <v xml:space="preserve">VICEPRESIDENTE DE CONTRATACIÓN Y TITULACIÓN </v>
          </cell>
          <cell r="AA214" t="str">
            <v>VCT</v>
          </cell>
          <cell r="AB214">
            <v>10</v>
          </cell>
          <cell r="AC214"/>
          <cell r="AD214"/>
          <cell r="AE214">
            <v>8430215</v>
          </cell>
          <cell r="AF214">
            <v>1020716175</v>
          </cell>
          <cell r="AG214" t="str">
            <v>JULIETH MARIANNE LAGUADO ENDEMANN</v>
          </cell>
          <cell r="AH214" t="str">
            <v xml:space="preserve">GERENTE DE CONTRATACIÓN MINERA </v>
          </cell>
          <cell r="AI214"/>
          <cell r="AJ214"/>
          <cell r="AK214" t="str">
            <v>Bogotá D.C.</v>
          </cell>
          <cell r="AL214" t="str">
            <v>14 PRESTACIÓN DE SERVICIOS</v>
          </cell>
          <cell r="AM214" t="str">
            <v>META</v>
          </cell>
          <cell r="AN214" t="str">
            <v>PUERTO LLERAS</v>
          </cell>
          <cell r="AO214" t="str">
            <v>DERECHO</v>
          </cell>
          <cell r="AP214" t="str">
            <v>ESPECIALIZACIÓN</v>
          </cell>
          <cell r="AQ214"/>
          <cell r="AR214" t="str">
            <v>ANM</v>
          </cell>
          <cell r="AS214" t="str">
            <v>213</v>
          </cell>
          <cell r="AT214">
            <v>2025</v>
          </cell>
          <cell r="AU214">
            <v>80111600</v>
          </cell>
          <cell r="AV214" t="str">
            <v>COMPAÑIA MUNDIAL DE SEGUROS S.A.</v>
          </cell>
          <cell r="AW214" t="str">
            <v>NB-100367693</v>
          </cell>
          <cell r="AX214">
            <v>45687</v>
          </cell>
          <cell r="AY214">
            <v>45688</v>
          </cell>
          <cell r="AZ214">
            <v>45688</v>
          </cell>
          <cell r="BA214">
            <v>29025</v>
          </cell>
          <cell r="BB214">
            <v>45688</v>
          </cell>
          <cell r="BC214" t="str">
            <v>POSITIVA</v>
          </cell>
          <cell r="BD214">
            <v>45691</v>
          </cell>
          <cell r="BE214">
            <v>45691</v>
          </cell>
          <cell r="BF214">
            <v>45993</v>
          </cell>
          <cell r="BG214"/>
          <cell r="BH214" t="str">
            <v>CONTRATACIÓN DIRECTA</v>
          </cell>
          <cell r="BI214" t="str">
            <v>ANM-213-2025</v>
          </cell>
          <cell r="BJ214" t="str">
            <v>https://community.secop.gov.co/Public/Tendering/OpportunityDetail/Index?noticeUID=CO1.NTC.7489054&amp;isFromPublicArea=True&amp;isModal=False</v>
          </cell>
          <cell r="BK214"/>
          <cell r="BL214"/>
          <cell r="BM214"/>
          <cell r="BN214"/>
          <cell r="BO214"/>
          <cell r="BP214"/>
          <cell r="BQ214"/>
          <cell r="BR214"/>
          <cell r="BS214"/>
          <cell r="BT214"/>
          <cell r="BU214" t="str">
            <v xml:space="preserve">NAZLY VEGA </v>
          </cell>
        </row>
        <row r="215">
          <cell r="A215" t="str">
            <v>ANM-214-2025</v>
          </cell>
          <cell r="B215" t="str">
            <v>EJECUCIÓN</v>
          </cell>
          <cell r="C215">
            <v>45686</v>
          </cell>
          <cell r="D215" t="str">
            <v>LAURA INES VESGA GOMEZ</v>
          </cell>
          <cell r="E215">
            <v>200008925</v>
          </cell>
          <cell r="F215" t="str">
            <v xml:space="preserve">SUSANITA RODRIGUEZ CASAS </v>
          </cell>
          <cell r="G215" t="str">
            <v>CONTRATO</v>
          </cell>
          <cell r="H215">
            <v>32219</v>
          </cell>
          <cell r="I215">
            <v>37</v>
          </cell>
          <cell r="J215" t="str">
            <v>PROFESIONAL</v>
          </cell>
          <cell r="K215" t="str">
            <v>CÉDULA DE CIUDADANIA</v>
          </cell>
          <cell r="L215">
            <v>1090425349</v>
          </cell>
          <cell r="M215">
            <v>8</v>
          </cell>
          <cell r="N215" t="str">
            <v xml:space="preserve">Prestar servicios profesionales para gestionar los requerimientos y solicitudes allegadas a la mesa de ayuda, relacionadas con el
funcionamiento del Sistema Integral de Gestión Minera.
</v>
          </cell>
          <cell r="O215" t="str">
            <v>1. Contribuir a la consolidación del Sistema Integral de Gestión Minera (SIGM) a través de la gestión de conocimiento
y del cambio.
2. Gestionar la publicación de los instructivos en la intranet de la Agencia Nacional de Minería.
3. Gestionar con las diferentes áreas misionales de la ANM para que estas, con base en los BPM y sus instructivos,
actualicen la publicación de sus procedimientos, y presentar los informes de gestión ante el supervisor en el
término pactado.
4. Apoyar a través de mesa de ayuda y de ARANDA la generación de respuestas a los requerimientos internos y
externos sobre el Sistema Integral de Gestión Minera (SIGM), y presentar al supervisor los informes que sean
requeridos.
5. Proyectar con calidad y en oportunidad las respuestas asignadas por el supervisor, en el marco del Sistema
Integral de Gestión Minera y llevar las tablas de control de éstos para presentar sus informes mensuales._x000D_</v>
          </cell>
          <cell r="P215">
            <v>84589400</v>
          </cell>
          <cell r="Q215">
            <v>18725</v>
          </cell>
          <cell r="R215">
            <v>45684</v>
          </cell>
          <cell r="S215"/>
          <cell r="T215"/>
          <cell r="U215"/>
          <cell r="V215" t="str">
            <v>ANM - PROPIOS</v>
          </cell>
          <cell r="W215"/>
          <cell r="X215">
            <v>83118280</v>
          </cell>
          <cell r="Y215" t="str">
            <v xml:space="preserve">IVONNE DEL PILAR JIMENEZ GARCIA </v>
          </cell>
          <cell r="Z215" t="str">
            <v xml:space="preserve">VICEPRESIDENTE DE CONTRATACIÓN Y TITULACIÓN </v>
          </cell>
          <cell r="AA215" t="str">
            <v>VCT</v>
          </cell>
          <cell r="AB215"/>
          <cell r="AC215"/>
          <cell r="AD215">
            <v>46022</v>
          </cell>
          <cell r="AE215">
            <v>7355600</v>
          </cell>
          <cell r="AF215">
            <v>79447042</v>
          </cell>
          <cell r="AG215" t="str">
            <v>WILLIAM ALBERTO MARTINEZ DIAZ</v>
          </cell>
          <cell r="AH215" t="str">
            <v xml:space="preserve">COORDINADOR (A) GRUPO DE CATASTRO MINERO </v>
          </cell>
          <cell r="AI215"/>
          <cell r="AJ215"/>
          <cell r="AK215" t="str">
            <v>Bogotá D.C.</v>
          </cell>
          <cell r="AL215" t="str">
            <v>14 PRESTACIÓN DE SERVICIOS</v>
          </cell>
          <cell r="AM215" t="str">
            <v>NORTE DE SANTANDER</v>
          </cell>
          <cell r="AN215" t="str">
            <v>SAN JOSE DE CUCUTA</v>
          </cell>
          <cell r="AO215" t="str">
            <v>INGENIERO INDUSTRIAL</v>
          </cell>
          <cell r="AP215" t="str">
            <v>PREGRADO</v>
          </cell>
          <cell r="AQ215"/>
          <cell r="AR215" t="str">
            <v>ANM</v>
          </cell>
          <cell r="AS215" t="str">
            <v>214</v>
          </cell>
          <cell r="AT215">
            <v>2025</v>
          </cell>
          <cell r="AU215">
            <v>80111600</v>
          </cell>
          <cell r="AV215" t="str">
            <v>ASEGURADORA SOLIDARIA DE COLOMBIA</v>
          </cell>
          <cell r="AW215" t="str">
            <v xml:space="preserve">	310-47-994000013638</v>
          </cell>
          <cell r="AX215">
            <v>45691</v>
          </cell>
          <cell r="AY215">
            <v>45691</v>
          </cell>
          <cell r="AZ215">
            <v>45692</v>
          </cell>
          <cell r="BA215">
            <v>35125</v>
          </cell>
          <cell r="BB215">
            <v>45692</v>
          </cell>
          <cell r="BC215" t="str">
            <v>POSITIVA</v>
          </cell>
          <cell r="BD215">
            <v>45693</v>
          </cell>
          <cell r="BE215">
            <v>45693</v>
          </cell>
          <cell r="BF215">
            <v>46022</v>
          </cell>
          <cell r="BG215"/>
          <cell r="BH215" t="str">
            <v>CONTRATACIÓN DIRECTA</v>
          </cell>
          <cell r="BI215" t="str">
            <v>ANM-214-2025</v>
          </cell>
          <cell r="BJ215" t="str">
            <v>https://community.secop.gov.co/Public/Tendering/OpportunityDetail/Index?noticeUID=CO1.NTC.7513903&amp;isFromPublicArea=True&amp;isModal=False</v>
          </cell>
          <cell r="BK215"/>
          <cell r="BL215"/>
          <cell r="BM215"/>
          <cell r="BN215"/>
          <cell r="BO215"/>
          <cell r="BP215"/>
          <cell r="BQ215"/>
          <cell r="BR215"/>
          <cell r="BS215"/>
          <cell r="BT215"/>
          <cell r="BU215" t="str">
            <v xml:space="preserve">VIVIANA GUZMAN </v>
          </cell>
        </row>
        <row r="216">
          <cell r="A216" t="str">
            <v>ANM-215-2025</v>
          </cell>
          <cell r="B216" t="str">
            <v>EJECUCIÓN</v>
          </cell>
          <cell r="C216">
            <v>45685</v>
          </cell>
          <cell r="D216" t="str">
            <v xml:space="preserve">KEVIN STEVEN VALBUENA BEJARANO </v>
          </cell>
          <cell r="E216">
            <v>500008625</v>
          </cell>
          <cell r="F216" t="str">
            <v xml:space="preserve">SUSANITA RODRIGUEZ CASAS </v>
          </cell>
          <cell r="G216" t="str">
            <v>CONTRATO</v>
          </cell>
          <cell r="H216">
            <v>37093</v>
          </cell>
          <cell r="I216">
            <v>24</v>
          </cell>
          <cell r="J216" t="str">
            <v>PROFESIONAL</v>
          </cell>
          <cell r="K216" t="str">
            <v>CÉDULA DE CIUDADANIA</v>
          </cell>
          <cell r="L216">
            <v>1001065679</v>
          </cell>
          <cell r="M216">
            <v>4</v>
          </cell>
          <cell r="N216" t="str">
            <v xml:space="preserve">PRESTAR SERVICIO TÉCNICO PROFESIONAL PARA BRINDAR SOPORTE A LOS TEMAS DE MANTENIMIENTO
RELACIONADOS CON ADECUACIONES, TRASLADOS Y SOPORTE ELÉCTRICO A CARGO DEL GRUPO DE SERVICIOS
ADMINISTRATIVOS DE LA ANM.
</v>
          </cell>
          <cell r="O216" t="str">
            <v>1. Apoyar en las actividades de inspección y verificación de las condiciones eléctricas de las sedes de la ANM, conforme a las indicaciones del supervisor.
2. Ejecutar las intervenciones eléctricas requeridas en las sedes de la Agencia, según lo solicitado por el supervisor, en el marco del mantenimiento de las sedes involucradas en el Proyecto de inversión.
3. Brindar soporte en las tareas de mantenimiento correctivo, preventivo o en adecuaciones que se lleven a cabo en las infraestructuras y bienes de la ANM.
4. Realizar la elaboración en la creación y/o revisión de documentos técnicos relacionados con el componente eléctrico, necesarios para la estructuración de los procesos de contratación que realice el Grupo de Servicios Administrativos.
5. Realizar las actividades operativas vinculadas al proceso de administración de inventarios de la ANM, garantizando el correcto manejo y control de los bienes.
6. Asistir en las tareas de mantenimiento, traslado, montaje y desmontaje de materiales, mobiliario y equipos, proponiendo mejoras en la operación de la ANM en cuanto a la infraestructura física desde la perspectiva eléctrica.
7. Colaborar en las visitas a las diferentes sedes de la ANM, realizando inspecciones de campo y recopilando la información necesaria para las intervenciones y mantenimiento.
8. Verificar que las plataformas, carpetas y sistemas de información asignados por el supervisor del contrato estén al día y sean gestionados de acuerdo con las directrices establecidas</v>
          </cell>
          <cell r="P216">
            <v>51750000</v>
          </cell>
          <cell r="Q216">
            <v>25625</v>
          </cell>
          <cell r="R216">
            <v>45674</v>
          </cell>
          <cell r="S216"/>
          <cell r="T216"/>
          <cell r="U216"/>
          <cell r="V216" t="str">
            <v>ANM - PROPIOS</v>
          </cell>
          <cell r="W216"/>
          <cell r="X216">
            <v>45380257</v>
          </cell>
          <cell r="Y216" t="str">
            <v xml:space="preserve">OCTAVIO SERRANO SUAREZ </v>
          </cell>
          <cell r="Z216" t="str">
            <v>COORDINADOR (A) GRUPO DE SERVICIOS ADMINISTRATIVOS</v>
          </cell>
          <cell r="AA216" t="str">
            <v>VAF</v>
          </cell>
          <cell r="AB216"/>
          <cell r="AC216"/>
          <cell r="AD216">
            <v>46022</v>
          </cell>
          <cell r="AE216">
            <v>4076071</v>
          </cell>
          <cell r="AF216">
            <v>79789293</v>
          </cell>
          <cell r="AG216" t="str">
            <v xml:space="preserve">OCTAVIO SERRANO SUAREZ </v>
          </cell>
          <cell r="AH216" t="str">
            <v>COORDINADOR (A) GRUPO DE SERVICIOS ADMINISTRATIVOS</v>
          </cell>
          <cell r="AI216"/>
          <cell r="AJ216"/>
          <cell r="AK216" t="str">
            <v>Bogotá D.C.</v>
          </cell>
          <cell r="AL216" t="str">
            <v>14 PRESTACIÓN DE SERVICIOS</v>
          </cell>
          <cell r="AM216" t="str">
            <v>BOGOTÁ D.C.</v>
          </cell>
          <cell r="AN216" t="str">
            <v>BOGOTÁ D.C</v>
          </cell>
          <cell r="AO216" t="str">
            <v xml:space="preserve">TECNICO EN INSTALACIONES ELECTRICAS EN BAJA TENSIÓN </v>
          </cell>
          <cell r="AP216" t="str">
            <v>TÉCNICO</v>
          </cell>
          <cell r="AQ216"/>
          <cell r="AR216" t="str">
            <v>ANM</v>
          </cell>
          <cell r="AS216" t="str">
            <v>215</v>
          </cell>
          <cell r="AT216">
            <v>2025</v>
          </cell>
          <cell r="AU216">
            <v>80111600</v>
          </cell>
          <cell r="AV216" t="str">
            <v>SEGUROS DEL ESTADO S.A.</v>
          </cell>
          <cell r="AW216" t="str">
            <v>11-46-101072441</v>
          </cell>
          <cell r="AX216">
            <v>45687</v>
          </cell>
          <cell r="AY216">
            <v>45688</v>
          </cell>
          <cell r="AZ216">
            <v>45692</v>
          </cell>
          <cell r="BA216">
            <v>29225</v>
          </cell>
          <cell r="BB216">
            <v>45688</v>
          </cell>
          <cell r="BC216" t="str">
            <v>POSITIVA</v>
          </cell>
          <cell r="BD216">
            <v>45692</v>
          </cell>
          <cell r="BE216">
            <v>45692</v>
          </cell>
          <cell r="BF216">
            <v>46022</v>
          </cell>
          <cell r="BG216"/>
          <cell r="BH216" t="str">
            <v>CONTRATACIÓN DIRECTA</v>
          </cell>
          <cell r="BI216" t="str">
            <v>ANM-215-2025</v>
          </cell>
          <cell r="BJ216" t="str">
            <v>https://community.secop.gov.co/Public/Tendering/OpportunityDetail/Index?noticeUID=CO1.NTC.7494348&amp;isFromPublicArea=True&amp;isModal=False</v>
          </cell>
          <cell r="BK216"/>
          <cell r="BL216"/>
          <cell r="BM216"/>
          <cell r="BN216"/>
          <cell r="BO216"/>
          <cell r="BP216"/>
          <cell r="BQ216"/>
          <cell r="BR216"/>
          <cell r="BS216"/>
          <cell r="BT216"/>
          <cell r="BU216" t="str">
            <v xml:space="preserve">NAZLY VEGA </v>
          </cell>
        </row>
        <row r="217">
          <cell r="A217" t="str">
            <v>ANM-216-2025</v>
          </cell>
          <cell r="B217" t="str">
            <v>EJECUCIÓN</v>
          </cell>
          <cell r="C217">
            <v>45685</v>
          </cell>
          <cell r="D217" t="str">
            <v>ANDRES GIOVANNI LONDOÑO VANEGAS</v>
          </cell>
          <cell r="E217">
            <v>500016125</v>
          </cell>
          <cell r="F217" t="str">
            <v xml:space="preserve">SUSANITA RODRIGUEZ CASAS </v>
          </cell>
          <cell r="G217" t="str">
            <v>CONTRATO</v>
          </cell>
          <cell r="H217">
            <v>32778</v>
          </cell>
          <cell r="I217">
            <v>35</v>
          </cell>
          <cell r="J217" t="str">
            <v>PROFESIONAL</v>
          </cell>
          <cell r="K217" t="str">
            <v>CÉDULA DE CIUDADANIA</v>
          </cell>
          <cell r="L217">
            <v>1030563962</v>
          </cell>
          <cell r="M217">
            <v>6</v>
          </cell>
          <cell r="N217" t="str">
            <v xml:space="preserve">GRF-prestar servicios de apoyo ofimático en los archivos de cartera y devoluciones, asi como la generacion y consolidacion de
informes.
</v>
          </cell>
          <cell r="O217" t="str">
            <v>1. Apoyo en el control y manejo de los expedientes de los titulares mineros 2. Apoyar en la actualización, control y seguimiento de las bases de datos y archivo donde se registre la gestión y seguimiento que se debe adelantar en el GRF en temas relaciones con la cartera y devoluciones 3. Apoyo en el control y manejo de los expedientes de los titulares mineros. 4. Participar en las sesiones de trabajo, comités internos, y demás espacios de socialización en donde esté reglamentada su participación.  5. Presentar los informes que le indique el Supervisor del Contrato, que se derivan de su objeto contractual 6. Cargar todos documentos producto de su gestión en la carpeta compartida 7. Mantener actualizado (en cargue, tramite, gestión) el usuario de Sistema de Gestión Documental (SGD) 8. Atención de PQR internas o de carácter externo que le sean asignadas por el supervisor 9. Apoyar en la consolidación de datos para la proyección de indicadores 10. Y las demás actividades que requiera el área asignadas por el supervisor</v>
          </cell>
          <cell r="P217">
            <v>34776000</v>
          </cell>
          <cell r="Q217">
            <v>15325</v>
          </cell>
          <cell r="R217">
            <v>45671</v>
          </cell>
          <cell r="S217"/>
          <cell r="T217"/>
          <cell r="U217"/>
          <cell r="V217" t="str">
            <v>ANM - PROPIOS</v>
          </cell>
          <cell r="W217"/>
          <cell r="X217">
            <v>33465600</v>
          </cell>
          <cell r="Y217" t="str">
            <v>ARIEL RAMIRO POLANIA MEDINA</v>
          </cell>
          <cell r="Z217" t="str">
            <v xml:space="preserve">COORDINADOR (A) GRUPO DE RECURSOS FINANCIEROS </v>
          </cell>
          <cell r="AA217" t="str">
            <v>VAF</v>
          </cell>
          <cell r="AB217"/>
          <cell r="AC217"/>
          <cell r="AD217">
            <v>46022</v>
          </cell>
          <cell r="AE217">
            <v>3024000</v>
          </cell>
          <cell r="AF217">
            <v>79593115</v>
          </cell>
          <cell r="AG217" t="str">
            <v>ARIEL RAMIRO POLANIA MEDINA</v>
          </cell>
          <cell r="AH217" t="str">
            <v xml:space="preserve">COORDINADOR (A) GRUPO DE RECURSOS FINANCIEROS </v>
          </cell>
          <cell r="AI217"/>
          <cell r="AJ217"/>
          <cell r="AK217" t="str">
            <v>Bogotá D.C.</v>
          </cell>
          <cell r="AL217" t="str">
            <v>14 PRESTACIÓN DE SERVICIOS</v>
          </cell>
          <cell r="AM217" t="str">
            <v>BOGOTÁ D.C.</v>
          </cell>
          <cell r="AN217" t="str">
            <v>BOGOTÁ D.C</v>
          </cell>
          <cell r="AO217" t="str">
            <v>BACHILLER</v>
          </cell>
          <cell r="AP217" t="str">
            <v>BACHILLERATO</v>
          </cell>
          <cell r="AQ217"/>
          <cell r="AR217" t="str">
            <v>ANM</v>
          </cell>
          <cell r="AS217" t="str">
            <v>216</v>
          </cell>
          <cell r="AT217">
            <v>2025</v>
          </cell>
          <cell r="AU217">
            <v>80111600</v>
          </cell>
          <cell r="AV217" t="str">
            <v>COMPAÑIA MUNDIAL DE SEGUROS S.A.</v>
          </cell>
          <cell r="AW217" t="str">
            <v>CSC-100051653</v>
          </cell>
          <cell r="AX217">
            <v>45688</v>
          </cell>
          <cell r="AY217">
            <v>45688</v>
          </cell>
          <cell r="AZ217">
            <v>45692</v>
          </cell>
          <cell r="BA217">
            <v>31225</v>
          </cell>
          <cell r="BB217">
            <v>45691</v>
          </cell>
          <cell r="BC217" t="str">
            <v>POSITIVA</v>
          </cell>
          <cell r="BD217">
            <v>45693</v>
          </cell>
          <cell r="BE217">
            <v>45693</v>
          </cell>
          <cell r="BF217">
            <v>46022</v>
          </cell>
          <cell r="BG217"/>
          <cell r="BH217" t="str">
            <v>CONTRATACIÓN DIRECTA</v>
          </cell>
          <cell r="BI217" t="str">
            <v>ANM-216-2025</v>
          </cell>
          <cell r="BJ217" t="str">
            <v>https://community.secop.gov.co/Public/Tendering/OpportunityDetail/Index?noticeUID=CO1.NTC.7495283&amp;isFromPublicArea=True&amp;isModal=False</v>
          </cell>
          <cell r="BK217"/>
          <cell r="BL217"/>
          <cell r="BM217"/>
          <cell r="BN217"/>
          <cell r="BO217"/>
          <cell r="BP217"/>
          <cell r="BQ217"/>
          <cell r="BR217"/>
          <cell r="BS217"/>
          <cell r="BT217"/>
          <cell r="BU217" t="str">
            <v xml:space="preserve">VIVIANA GUZMAN </v>
          </cell>
        </row>
        <row r="218">
          <cell r="A218" t="str">
            <v>ANM-217-2025</v>
          </cell>
          <cell r="B218" t="str">
            <v>EJECUCIÓN</v>
          </cell>
          <cell r="C218">
            <v>45698</v>
          </cell>
          <cell r="D218" t="str">
            <v>ERNESTO CASTIBLANCO ROZO</v>
          </cell>
          <cell r="E218">
            <v>500007325</v>
          </cell>
          <cell r="F218" t="str">
            <v xml:space="preserve">SUSANITA RODRIGUEZ CASAS </v>
          </cell>
          <cell r="G218" t="str">
            <v>CONTRATO</v>
          </cell>
          <cell r="H218">
            <v>22681</v>
          </cell>
          <cell r="I218">
            <v>63</v>
          </cell>
          <cell r="J218" t="str">
            <v>PROFESIONAL</v>
          </cell>
          <cell r="K218" t="str">
            <v>CÉDULA DE CIUDADANIA</v>
          </cell>
          <cell r="L218">
            <v>19491014</v>
          </cell>
          <cell r="M218">
            <v>8</v>
          </cell>
          <cell r="N218" t="str">
            <v xml:space="preserve">PRESTAR SERVICIOS PROFESIONALES PARA APOYAR EN TEMAS DE POLÍTICA CONTABLE APLICADOS AL SECTOR
PÚBLICO NACIONAL, ASÍ COMO BRINDAR SOPORTE EN LO RELACIONADO CON LA ADMINISTRACIÓN Y CONTROL DE
INVENTARIOS DE LA AGENCIA NACIONAL DE MINERÍA
</v>
          </cell>
          <cell r="O218" t="str">
            <v>1. Apoyar a los ajustes contables del sistema de inventarios Websafi para implementación de la actualización del sistema.
2. Apoyar las actividades de ingreso y salidas de los bienes en el sistema de información de inventarios Websafi.
3. Elaborar reportes y estadísticas e informes en donde se evidencie el cumplimiento de los términos administrativos y legales de cada una de los trámites competencia del Grupo de Servicios Administrativos en materia de inventarios
4. Prestar apoyo a la recolección de información y análisis de datos que permitan el reporte oportuno de informe, indicadores y la toma de decisiones respecto del sistema actual de inventarios
5. Actualización de inventarios bajo la política de Normas NIIF adoptada en la Entidad y entregar informes de ley respecto al inventario de la entidad conforme se establezca el grupo de recursos financieros
6. Revisar mensualmente los bienes que su costo de depreciación sea cero y requerir a las áreas a efectos verificar la vida útil de los bienes.
7. Apoyar a la Vicepresidencia Administrativa y Financiera en la función delegada respecto a la disposición y orientación y administración de los bienes muebles e inmuebles que pasen a la Nación por finalización de los contratos de concesión y demás títulos mineros en que aplique cláusula de reversión.
8. Verificar que las plataformas, carpetas y sistemas de información asignados por el supervisor del contrato estén al día y sean gestionados de acuerdo con las directrices establecidas.</v>
          </cell>
          <cell r="P218">
            <v>115000000</v>
          </cell>
          <cell r="Q218">
            <v>24525</v>
          </cell>
          <cell r="R218">
            <v>45674</v>
          </cell>
          <cell r="S218"/>
          <cell r="T218"/>
          <cell r="U218"/>
          <cell r="V218" t="str">
            <v>ANM - PROPIOS</v>
          </cell>
          <cell r="W218"/>
          <cell r="X218">
            <v>114673333</v>
          </cell>
          <cell r="Y218" t="str">
            <v xml:space="preserve">OCTAVIO SERRANO SUAREZ </v>
          </cell>
          <cell r="Z218" t="str">
            <v>COORDINADOR (A) GRUPO DE SERVICIOS ADMINISTRATIVOS</v>
          </cell>
          <cell r="AA218" t="str">
            <v>VAF</v>
          </cell>
          <cell r="AB218"/>
          <cell r="AC218"/>
          <cell r="AD218">
            <v>46022</v>
          </cell>
          <cell r="AE218">
            <v>10300000</v>
          </cell>
          <cell r="AF218">
            <v>79789293</v>
          </cell>
          <cell r="AG218" t="str">
            <v xml:space="preserve">OCTAVIO SERRANO SUAREZ </v>
          </cell>
          <cell r="AH218" t="str">
            <v>COORDINADOR (A) GRUPO DE SERVICIOS ADMINISTRATIVOS</v>
          </cell>
          <cell r="AI218"/>
          <cell r="AJ218"/>
          <cell r="AK218" t="str">
            <v>Bogotá D.C.</v>
          </cell>
          <cell r="AL218" t="str">
            <v>14 PRESTACIÓN DE SERVICIOS</v>
          </cell>
          <cell r="AM218" t="str">
            <v>BOGOTÁ D.C.</v>
          </cell>
          <cell r="AN218" t="str">
            <v>BOGOTÁ D.C</v>
          </cell>
          <cell r="AO218" t="str">
            <v>ADMINISTRADOR DE EMPRESAS</v>
          </cell>
          <cell r="AP218" t="str">
            <v>ESPECIALIZACIÓN</v>
          </cell>
          <cell r="AQ218"/>
          <cell r="AR218" t="str">
            <v>ANM</v>
          </cell>
          <cell r="AS218" t="str">
            <v>217</v>
          </cell>
          <cell r="AT218">
            <v>2025</v>
          </cell>
          <cell r="AU218">
            <v>80111600</v>
          </cell>
          <cell r="AV218" t="str">
            <v>SEGUROS DEL ESTADO S.A.</v>
          </cell>
          <cell r="AW218" t="str">
            <v>11-46-101072369</v>
          </cell>
          <cell r="AX218">
            <v>45687</v>
          </cell>
          <cell r="AY218">
            <v>45688</v>
          </cell>
          <cell r="AZ218">
            <v>45688</v>
          </cell>
          <cell r="BA218">
            <v>29325</v>
          </cell>
          <cell r="BB218">
            <v>45688</v>
          </cell>
          <cell r="BC218" t="str">
            <v>POSITIVA</v>
          </cell>
          <cell r="BD218">
            <v>45691</v>
          </cell>
          <cell r="BE218">
            <v>45691</v>
          </cell>
          <cell r="BF218">
            <v>46022</v>
          </cell>
          <cell r="BG218"/>
          <cell r="BH218" t="str">
            <v>CONTRATACIÓN DIRECTA</v>
          </cell>
          <cell r="BI218" t="str">
            <v>ANM-217-2025</v>
          </cell>
          <cell r="BJ218" t="str">
            <v>https://community.secop.gov.co/Public/Tendering/OpportunityDetail/Index?noticeUID=CO1.NTC.7493273&amp;isFromPublicArea=True&amp;isModal=False</v>
          </cell>
          <cell r="BK218"/>
          <cell r="BL218"/>
          <cell r="BM218"/>
          <cell r="BN218"/>
          <cell r="BO218"/>
          <cell r="BP218"/>
          <cell r="BQ218"/>
          <cell r="BR218"/>
          <cell r="BS218"/>
          <cell r="BT218"/>
          <cell r="BU218" t="str">
            <v xml:space="preserve">NAZLY VEGA </v>
          </cell>
        </row>
        <row r="219">
          <cell r="A219" t="str">
            <v>ANM-218-2025</v>
          </cell>
          <cell r="B219" t="str">
            <v>EJECUCIÓN</v>
          </cell>
          <cell r="C219">
            <v>45698</v>
          </cell>
          <cell r="D219" t="str">
            <v>NORMA CONSTANZA CARMONA BENAVIDES</v>
          </cell>
          <cell r="E219">
            <v>500009625</v>
          </cell>
          <cell r="F219" t="str">
            <v xml:space="preserve">SUSANITA RODRIGUEZ CASAS </v>
          </cell>
          <cell r="G219" t="str">
            <v>CONTRATO</v>
          </cell>
          <cell r="H219">
            <v>28411</v>
          </cell>
          <cell r="I219">
            <v>47</v>
          </cell>
          <cell r="J219" t="str">
            <v>APOYO A LA GESTIÓN</v>
          </cell>
          <cell r="K219" t="str">
            <v>CÉDULA DE CIUDADANIA</v>
          </cell>
          <cell r="L219">
            <v>52380520</v>
          </cell>
          <cell r="M219">
            <v>7</v>
          </cell>
          <cell r="N219" t="str">
            <v>Prestación de Servicios de Apoyo a la Gestión al Grupo de Recursos Financieros para apoyar las actividades de legalización de
comisiones correspondientes avances para viáticos y gastos de viaje recursos girados a funcionarios y contratistas de la
Entidad</v>
          </cell>
          <cell r="O219" t="str">
            <v>1. Apoyar al Grupo de Recursos Financieros, en el registro de las transacciones contables que se originen en la entidad. 2. Analizar y depurar el 100% de las cuentas contable que le sean asignadas en el mes. 3. Apoyar en la ejecución de los procedimientos contables para el Grupo de Recursos Financieros de conformidad con las indicaciones del supervisor del contrato. 4. Apoyar en el proceso de legalización de comisiones ANM-SGR y WEBSAFI. 5. Apoyar el registro y reporte de los documentos soportes con no obligados a facturar con una periodicidad semanal, correspondiente a las legalizaciones de comisiones y pagos de contratistas. 6. Apoyar al Grupo de Recursos Financieros con el registro de obligaciones presupuestales en los aplicativos oficiales Siif Nación y/o SPGR. 7. Realizar conciliaciones de saldos de cuentas contables del Activo y del Pasivo. 8.Asistir y participar en los comités, reuniones, talleres, juntas y demás eventos que le indique el supervisor y se relacionen con el objeto del contrato. 9. Cargar el 100% de los documentos en la carpeta compartida 10. Trimestalmente se debe revisar el SGD el cual debe estar 100% tramitado; para la cuenta final debe estar tramitado el 100%.</v>
          </cell>
          <cell r="P219">
            <v>57500000</v>
          </cell>
          <cell r="Q219">
            <v>13925</v>
          </cell>
          <cell r="R219">
            <v>45671</v>
          </cell>
          <cell r="S219"/>
          <cell r="T219"/>
          <cell r="U219"/>
          <cell r="V219" t="str">
            <v>ANM - PROPIOS</v>
          </cell>
          <cell r="W219"/>
          <cell r="X219">
            <v>50207143</v>
          </cell>
          <cell r="Y219" t="str">
            <v>ARIEL RAMIRO POLANIA MEDINA</v>
          </cell>
          <cell r="Z219" t="str">
            <v xml:space="preserve">COORDINADOR (A) GRUPO DE RECURSOS FINANCIEROS </v>
          </cell>
          <cell r="AA219" t="str">
            <v>VAF</v>
          </cell>
          <cell r="AB219"/>
          <cell r="AC219"/>
          <cell r="AD219">
            <v>46022</v>
          </cell>
          <cell r="AE219">
            <v>4536790</v>
          </cell>
          <cell r="AF219">
            <v>79593115</v>
          </cell>
          <cell r="AG219" t="str">
            <v>ARIEL RAMIRO POLANIA MEDINA</v>
          </cell>
          <cell r="AH219" t="str">
            <v xml:space="preserve">COORDINADOR (A) GRUPO DE RECURSOS FINANCIEROS </v>
          </cell>
          <cell r="AI219"/>
          <cell r="AJ219"/>
          <cell r="AK219" t="str">
            <v>Bogotá D.C.</v>
          </cell>
          <cell r="AL219" t="str">
            <v>14 PRESTACIÓN DE SERVICIOS</v>
          </cell>
          <cell r="AM219" t="str">
            <v>BOGOTÁ D.C.</v>
          </cell>
          <cell r="AN219" t="str">
            <v>BOGOTÁ D.C</v>
          </cell>
          <cell r="AO219" t="str">
            <v>BACHILLER</v>
          </cell>
          <cell r="AP219" t="str">
            <v>BACHILLERATO</v>
          </cell>
          <cell r="AQ219"/>
          <cell r="AR219" t="str">
            <v>ANM</v>
          </cell>
          <cell r="AS219" t="str">
            <v>218</v>
          </cell>
          <cell r="AT219">
            <v>2025</v>
          </cell>
          <cell r="AU219">
            <v>80111600</v>
          </cell>
          <cell r="AV219" t="str">
            <v>SEGUROS DEL ESTADO S.A.</v>
          </cell>
          <cell r="AW219" t="str">
            <v>33-46-101063082</v>
          </cell>
          <cell r="AX219">
            <v>45688</v>
          </cell>
          <cell r="AY219">
            <v>45691</v>
          </cell>
          <cell r="AZ219">
            <v>45692</v>
          </cell>
          <cell r="BA219">
            <v>31325</v>
          </cell>
          <cell r="BB219">
            <v>45691</v>
          </cell>
          <cell r="BC219" t="str">
            <v>POSITIVA</v>
          </cell>
          <cell r="BD219">
            <v>45693</v>
          </cell>
          <cell r="BE219">
            <v>45693</v>
          </cell>
          <cell r="BF219">
            <v>46022</v>
          </cell>
          <cell r="BG219"/>
          <cell r="BH219" t="str">
            <v>CONTRATACIÓN DIRECTA</v>
          </cell>
          <cell r="BI219" t="str">
            <v>ANM-218-2025</v>
          </cell>
          <cell r="BJ219" t="str">
            <v>https://community.secop.gov.co/Public/Tendering/OpportunityDetail/Index?noticeUID=CO1.NTC.7500098&amp;isFromPublicArea=True&amp;isModal=False</v>
          </cell>
          <cell r="BK219"/>
          <cell r="BL219"/>
          <cell r="BM219"/>
          <cell r="BN219"/>
          <cell r="BO219"/>
          <cell r="BP219"/>
          <cell r="BQ219"/>
          <cell r="BR219"/>
          <cell r="BS219"/>
          <cell r="BT219"/>
          <cell r="BU219" t="str">
            <v xml:space="preserve">VIVIANA GUZMAN </v>
          </cell>
        </row>
        <row r="220">
          <cell r="A220" t="str">
            <v>ANM-219-2025</v>
          </cell>
          <cell r="B220" t="str">
            <v>EJECUCIÓN</v>
          </cell>
          <cell r="C220">
            <v>45686</v>
          </cell>
          <cell r="D220" t="str">
            <v>KAREN TATIANA GODOY CAICEDO</v>
          </cell>
          <cell r="E220">
            <v>400018625</v>
          </cell>
          <cell r="F220" t="str">
            <v xml:space="preserve">SUSANITA RODRIGUEZ CASAS </v>
          </cell>
          <cell r="G220" t="str">
            <v>CONTRATO</v>
          </cell>
          <cell r="H220">
            <v>30338</v>
          </cell>
          <cell r="I220">
            <v>42</v>
          </cell>
          <cell r="J220" t="str">
            <v>PROFESIONAL</v>
          </cell>
          <cell r="K220" t="str">
            <v>CÉDULA DE CIUDADANIA</v>
          </cell>
          <cell r="L220">
            <v>52777981</v>
          </cell>
          <cell r="M220">
            <v>4</v>
          </cell>
          <cell r="N220" t="str">
            <v xml:space="preserve">Prestar servicios profesionales para adelantar las actividades necesarias para la formulación, implementación y seguimiento a
iniciativas de cooperación, relacionamiento y articulación con organismos nacionales e internacionales, para el impulso de la actividad
minera hacia una economía productiva
</v>
          </cell>
          <cell r="O220" t="str">
            <v>1. Adelantar y promover acciones que faciliten la transferencia de información, conocimientos, experiencias, tecnologías, recursos como fuentes de financiación y otras formas de cooperación con entidades nacionales, organizaciones internacionales y gobiernos de otros países, con el fin de fomentar el desarrollo productivo del sector minero colombiano.
2. Apoyar la gestión de cooperación internacional y articulación con actores nacionales para desarrollar estrategias que
promuevan la agregación de valor a las cadenas productivas, y el impulso a los minerales estratégicos, de acuerdo con las funciones de la Vicepresidencia de Promoción y Fomento y en coordinación con las instancias pertinentes.
3. Apoyar la creación de estrategias, articulación y comunicación en temas de cooperación, con los diferentes actores nacionales e internacionales, para la promoción minera que permitan la transferencia de información, conocimientos, experiencias, tecnologías, recursos como fuentes de financiación y otras formas de cooperación
4. Apoyar la identificación y participación de la Agencia Nacional de Minería en eventos y escenarios nacionales e internacionales para la promoción minera, con actores a nivel internacional y nacional que permitan el intercambio de, conocimientos, experiencias, tecnologías.
5. Asistir, participar, acompañar y/o apoyar técnicamente los comités, mesas de trabajo, comités de evaluación de proyectos, propuestas, talleres y demás reuniones que le indique el supervisor.
6. Brindar insumos y/o proyectar, revisar, consolidar las respuestas a los derechos de petición, consultas, requerimientos, informes o reportes y demás solicitudes que se relacionen con el objeto u obligaciones a ejecutar.
7. Realizar los viajes y desplazamientos nacionales e internacionales que se requieran para el cumplimiento del objeto del contrato conforme solicitud del supervisor.</v>
          </cell>
          <cell r="P220">
            <v>125055255</v>
          </cell>
          <cell r="Q220">
            <v>42225</v>
          </cell>
          <cell r="R220">
            <v>45679</v>
          </cell>
          <cell r="S220"/>
          <cell r="T220"/>
          <cell r="U220"/>
          <cell r="V220" t="str">
            <v>ANM - PROPIOS</v>
          </cell>
          <cell r="W220"/>
          <cell r="X220">
            <v>124485130</v>
          </cell>
          <cell r="Y220" t="str">
            <v xml:space="preserve">LAURA CAMILA RAMOS DIAZ </v>
          </cell>
          <cell r="Z220" t="str">
            <v xml:space="preserve">VICEPRSIDENTE DE PROMOCIÓN Y FOMENTO </v>
          </cell>
          <cell r="AA220" t="str">
            <v>VPF</v>
          </cell>
          <cell r="AB220">
            <v>11</v>
          </cell>
          <cell r="AC220"/>
          <cell r="AD220">
            <v>46022</v>
          </cell>
          <cell r="AE220">
            <v>11316830</v>
          </cell>
          <cell r="AF220">
            <v>52965634</v>
          </cell>
          <cell r="AG220" t="str">
            <v xml:space="preserve">ANA ALEJANDRA VILLORIA TRUJILLO </v>
          </cell>
          <cell r="AH220" t="str">
            <v xml:space="preserve">COORDINADOR (A) GRUPO DE PROMOCIÓN </v>
          </cell>
          <cell r="AI220"/>
          <cell r="AJ220"/>
          <cell r="AK220" t="str">
            <v>Bogotá D.C.</v>
          </cell>
          <cell r="AL220" t="str">
            <v>14 PRESTACIÓN DE SERVICIOS</v>
          </cell>
          <cell r="AM220" t="str">
            <v>TOLIMA</v>
          </cell>
          <cell r="AN220" t="str">
            <v>IBAGUÉ</v>
          </cell>
          <cell r="AO220" t="str">
            <v>INGENIERO INDUSTRIAL</v>
          </cell>
          <cell r="AP220" t="str">
            <v>MAESTRÍA</v>
          </cell>
          <cell r="AQ220"/>
          <cell r="AR220" t="str">
            <v>ANM</v>
          </cell>
          <cell r="AS220" t="str">
            <v>219</v>
          </cell>
          <cell r="AT220">
            <v>2025</v>
          </cell>
          <cell r="AU220">
            <v>80111600</v>
          </cell>
          <cell r="AV220" t="str">
            <v>SEGUROS DEL ESTADO S.A.</v>
          </cell>
          <cell r="AW220" t="str">
            <v>14-46-101132411</v>
          </cell>
          <cell r="AX220">
            <v>45689</v>
          </cell>
          <cell r="AY220">
            <v>45689</v>
          </cell>
          <cell r="AZ220">
            <v>45692</v>
          </cell>
          <cell r="BA220">
            <v>31425</v>
          </cell>
          <cell r="BB220">
            <v>45691</v>
          </cell>
          <cell r="BC220" t="str">
            <v>POSITIVA</v>
          </cell>
          <cell r="BD220">
            <v>45693</v>
          </cell>
          <cell r="BE220">
            <v>45693</v>
          </cell>
          <cell r="BF220">
            <v>46022</v>
          </cell>
          <cell r="BG220"/>
          <cell r="BH220" t="str">
            <v>CONTRATACIÓN DIRECTA</v>
          </cell>
          <cell r="BI220" t="str">
            <v>ANM-219-2025</v>
          </cell>
          <cell r="BJ220" t="str">
            <v>https://community.secop.gov.co/Public/Tendering/OpportunityDetail/Index?noticeUID=CO1.NTC.7500622&amp;isFromPublicArea=True&amp;isModal=False</v>
          </cell>
          <cell r="BK220"/>
          <cell r="BL220"/>
          <cell r="BM220"/>
          <cell r="BN220"/>
          <cell r="BO220"/>
          <cell r="BP220"/>
          <cell r="BQ220"/>
          <cell r="BR220"/>
          <cell r="BS220"/>
          <cell r="BT220"/>
          <cell r="BU220" t="str">
            <v xml:space="preserve">NAZLY VEGA </v>
          </cell>
        </row>
        <row r="221">
          <cell r="A221" t="str">
            <v>ANM-220-2025</v>
          </cell>
          <cell r="B221" t="str">
            <v>EJECUCIÓN</v>
          </cell>
          <cell r="C221">
            <v>45698</v>
          </cell>
          <cell r="D221" t="str">
            <v xml:space="preserve">MARGOTH LUCIA RAMOS </v>
          </cell>
          <cell r="E221">
            <v>400007925</v>
          </cell>
          <cell r="F221" t="str">
            <v xml:space="preserve">SUSANITA RODRIGUEZ CASAS </v>
          </cell>
          <cell r="G221" t="str">
            <v>CONTRATO</v>
          </cell>
          <cell r="H221">
            <v>29185</v>
          </cell>
          <cell r="I221">
            <v>45</v>
          </cell>
          <cell r="J221" t="str">
            <v>APOYO A LA GESTIÓN</v>
          </cell>
          <cell r="K221" t="str">
            <v>CÉDULA DE CIUDADANIA</v>
          </cell>
          <cell r="L221">
            <v>50994713</v>
          </cell>
          <cell r="M221">
            <v>1</v>
          </cell>
          <cell r="N221" t="str">
            <v>Prestación de Servicios de Apoyo a la Gestión al Grupo de Recursos Financieros para apoyar las actividades de legalización de
comisiones correspondientes avances para viáticos y gastos de viaje recursos girados a funcionarios y contratistas de la
Entidad</v>
          </cell>
          <cell r="O221" t="str">
            <v>1. Prestar la asistencia y acompañamiento jurídico a los títulos mineros y/o a las prerrogativas de explotación de
minerales, verificar los aspectos jurídicos y adelantar el adecuado impulso a los trámites pendientesque contribuyan al
mejoramiento y sostenibilidad del proyecto minero, de acuerdo con la normatividad vigente y a la asignación recibida por
el supervisor del contrato.
2. Analizar y evaluar integralmente los documentos que conforman los expedientes contentivos de los proyectos
mineros que le sean asignados, identificar el estado actual de los mismos, recomendando las actuaciones
administrativas subsiguientes o elaborando y/o revisando los actos administrativos, conceptos o consultas que los
resuelvan, cuando estos sean de competencia del grupo de Fomento y contribuyan al fortalecimiento y consolidación de
proyectos mineros asignado.
3. Apoyar los procesos de acompañamiento y asistencia técnica a prerrogativas, mediante la elaboración y/o revisión
de actos administrativos, conceptos o consultas que resuelven los trámites de competencia del grupo de Fomento y que
contribuyan al fortalecimiento y consolidación de los proyectos mineros asistidos.
4. Sustanciar y/o estructurar y/o revisar y/o analizar, peticiones o consultas internas y externas que permitan emitir
conceptos jurídicos, dar respuesta y hacer seguimiento a las solicitudes que surjan en el marco de metas y objetivos del
proyecto de inversión o de las funciones del grupo de fomento y que le sean asignadas por el supervisor del contrato a
través de las herramientas dispuestas por la entidad.
5. Prestar apoyo y orientación jurídica y/o participar y/o adelantar comités, reuniones, talleres, juntas, capacitaciones,
mesas de trabajo y demás eventos organizados con motivo de los temas de asistencia técnica, formalización y Fomento
mineros o que se relacionen con el objeto del contrato y adelantar las respectivas presentaciones y/o informes cuando lo
requiera el supervisor del contrato.
6. Proponer, consolidar y/o unificar criterios y principios jurídicos orientadores en los asuntos a cargo del grupo de
fomento, brindando el debido soporte y acompañamiento en cada uno de los procesos asignados, así como en la
elaboración, revisión y adopción de nuevos procedimientos y la actualización o modificación de formatos y/o plantillas
y/o modelos de los requerimientos y/o decisiones que resuelven solicitudes, peticiones o tramites de su competencia,
bajo la observancia de la normatividad vigente, doctrina y jurisprudencia.
7. Elaborar y/o consolidar respuestas en el trámite y gestión de las peticiones, quejas y reclamos y/o solicitudes
hechas por los entes de control y/o auditorías, que se relacionen con el objeto del contrato, que le sean asignadas por el
supervisor del contrato</v>
          </cell>
          <cell r="P221">
            <v>122797940</v>
          </cell>
          <cell r="Q221">
            <v>16425</v>
          </cell>
          <cell r="R221">
            <v>45674</v>
          </cell>
          <cell r="S221"/>
          <cell r="T221"/>
          <cell r="U221"/>
          <cell r="V221" t="str">
            <v>ANM - PROPIOS</v>
          </cell>
          <cell r="W221"/>
          <cell r="X221">
            <v>122797940</v>
          </cell>
          <cell r="Y221" t="str">
            <v>LAURA CAMILA RAMOS DIAZ</v>
          </cell>
          <cell r="Z221" t="str">
            <v xml:space="preserve">VICEPRSIDENTE DE PROMOCIÓN Y FOMENTO </v>
          </cell>
          <cell r="AA221" t="str">
            <v>VPF</v>
          </cell>
          <cell r="AB221">
            <v>10</v>
          </cell>
          <cell r="AC221"/>
          <cell r="AD221"/>
          <cell r="AE221">
            <v>12279794</v>
          </cell>
          <cell r="AF221">
            <v>1010176046</v>
          </cell>
          <cell r="AG221" t="str">
            <v>DAVID FERNANDO SÁNCHEZ MORENO</v>
          </cell>
          <cell r="AH221" t="str">
            <v>COORDINADOR (A) GRUPO DE FOMENTO</v>
          </cell>
          <cell r="AI221"/>
          <cell r="AJ221"/>
          <cell r="AK221" t="str">
            <v>Bogotá D.C.</v>
          </cell>
          <cell r="AL221" t="str">
            <v>14 PRESTACIÓN DE SERVICIOS</v>
          </cell>
          <cell r="AM221" t="str">
            <v>CORDOBA</v>
          </cell>
          <cell r="AN221" t="str">
            <v>AYAPEL</v>
          </cell>
          <cell r="AO221" t="str">
            <v>DERECHO</v>
          </cell>
          <cell r="AP221" t="str">
            <v>MAESTRÍA</v>
          </cell>
          <cell r="AQ221"/>
          <cell r="AR221" t="str">
            <v>ANM</v>
          </cell>
          <cell r="AS221" t="str">
            <v>220</v>
          </cell>
          <cell r="AT221">
            <v>2025</v>
          </cell>
          <cell r="AU221">
            <v>80111600</v>
          </cell>
          <cell r="AV221" t="str">
            <v>SEGUROS DEL ESTADO S.A.</v>
          </cell>
          <cell r="AW221" t="str">
            <v>14-44-101228598</v>
          </cell>
          <cell r="AX221">
            <v>45689</v>
          </cell>
          <cell r="AY221">
            <v>45689</v>
          </cell>
          <cell r="AZ221">
            <v>45691</v>
          </cell>
          <cell r="BA221">
            <v>31525</v>
          </cell>
          <cell r="BB221">
            <v>45691</v>
          </cell>
          <cell r="BC221" t="str">
            <v>POSITIVA</v>
          </cell>
          <cell r="BD221">
            <v>45692</v>
          </cell>
          <cell r="BE221">
            <v>45692</v>
          </cell>
          <cell r="BF221">
            <v>45994</v>
          </cell>
          <cell r="BG221"/>
          <cell r="BH221" t="str">
            <v>CONTRATACIÓN DIRECTA</v>
          </cell>
          <cell r="BI221" t="str">
            <v>ANM-220-2025</v>
          </cell>
          <cell r="BJ221" t="str">
            <v>https://community.secop.gov.co/Public/Tendering/OpportunityDetail/Index?noticeUID=CO1.NTC.7502326&amp;isFromPublicArea=True&amp;isModal=False</v>
          </cell>
          <cell r="BK221"/>
          <cell r="BL221"/>
          <cell r="BM221"/>
          <cell r="BN221"/>
          <cell r="BO221"/>
          <cell r="BP221"/>
          <cell r="BQ221"/>
          <cell r="BR221"/>
          <cell r="BS221"/>
          <cell r="BT221"/>
          <cell r="BU221" t="str">
            <v xml:space="preserve">VIVIANA GUZMAN </v>
          </cell>
        </row>
        <row r="222">
          <cell r="A222" t="str">
            <v>ANM-221-2025</v>
          </cell>
          <cell r="B222" t="str">
            <v>EJECUCIÓN</v>
          </cell>
          <cell r="C222">
            <v>45698</v>
          </cell>
          <cell r="D222" t="str">
            <v xml:space="preserve">MAURICIO BOHORQEZ LARA </v>
          </cell>
          <cell r="E222">
            <v>500017025</v>
          </cell>
          <cell r="F222" t="str">
            <v xml:space="preserve">SUSANITA RODRIGUEZ CASAS </v>
          </cell>
          <cell r="G222" t="str">
            <v>CONTRATO</v>
          </cell>
          <cell r="H222">
            <v>25830</v>
          </cell>
          <cell r="I222">
            <v>54</v>
          </cell>
          <cell r="J222" t="str">
            <v>PROFESIONAL</v>
          </cell>
          <cell r="K222" t="str">
            <v>CÉDULA DE CIUDADANIA</v>
          </cell>
          <cell r="L222">
            <v>79521497</v>
          </cell>
          <cell r="M222">
            <v>1</v>
          </cell>
          <cell r="N222" t="str">
            <v xml:space="preserve">Prestar los servicios profesionales al grupo de control interno disciplinario de la vicepresidencia administrativa y financiera de la
agencia nacional de minería, en la sustanciación, instrucción y proyección de decisiones en los procesos disciplinarios.
</v>
          </cell>
          <cell r="O222" t="str">
            <v>1. Apoyar la gestión del grupo, proyectando las decisiones y realizar las actividades procesales pactadas mensualmente
con el Supervisor en la reunión de seguimiento al trámite y sustanciación de expedientes, de acuerdo con la Matriz
"Control y Seguimiento”, acogiendo las disposiciones legales y procedimentales, así como los formatos estandarizados y
establecidos por la entidad para el adelantamiento de los procesos disciplinarios en etapa de instrucción.
2. Apoyar la gestión del grupo, evaluando las quejas e informes de servidor público que le sean asignadas mediante
acta de reparto, dentro del término establecido en el procedimiento disciplinario vigente.
3. Apoyar la gestión del grupo, realizando el respectivo impulso procesal de los procesos a su cargo, verificando el
cumplimiento de los términos procesales, mediante autos de sustanciación que se requieran (aclaratorios,
reconocimientos de personería, comisiones, remisiones por competencia, cierres, traslados, acumulaciones, decisión de
copias, decreto oficioso de pruebas, decreto oficioso de nulidades), así como, los autos interlocutorios como decisión de
pruebas y nulidades.
4. Apoyar la práctica de las pruebas que se requieran para el adelantamiento del proceso disciplinario.
5. Apoyar la gestión del grupo, al efectuar el seguimiento y control de los términos procesales respecto de los
expedientes que le sean asignados, e incluir su información en la base de datos con los que cuenta la dependencia.
6. Apoyar la gestión del grupo, al evaluar, analizar y proyectar de manera pertinente, los requerimientos que tengan que
ver con peticiones, tutelas, recursos o informes a entes de control relacionados con respecto de los asuntos asignados
por reparto.
7. Apoyar la propuesta anual de sensibilización en temas disciplinarios, de acuerdo con los cronogramas que se
establezcan de manera conjunta con el supervisor del contrato.
8. Atender las sugerencias que respecto de los proyectos de trámite o decisión le formule el supervisor.
9. Asistir y participar en los comités, reuniones, talleres, juntas, y demás eventos que le indique el supervisor y se
relacionen con el objeto del contrato.
10. Identificar los procesos, procedimientos, instructivos, lineamientos, protocolos, formatos, riesgos, indicadores,
acciones, acciones de mejora y demás directrices aplicables a su gestión, acogerlos e incorporarlos en sus actividades
diarias.
11. Procurar por la conservación, custodia y correcto manejo de los expedientes, cuando en razón a sus obligaciones
deba acceder a los mismos, haciendo uso de las plantillas y formatos dispuestos por la entidad, para el control en la
entrega, consulta, tenencia y manejo de las carpetas, incluyendo en el formato la información respecto de la actuación
que se encuentre surtiendo y por la cual accede al expediente.
12. Mantener actualizado, en el rol de su competencia, la Matriz de Trazabilidad de actuaciones disciplinarias.
13. Mantener actualizado el sistema de Gestión Documental que disponga la Agencia Nacional de Minería, asociando las
respuestas correspondientes y realizando en forma adecuada la gestión documental de la información a su cargo.</v>
          </cell>
          <cell r="P222">
            <v>59895600</v>
          </cell>
          <cell r="Q222">
            <v>27325</v>
          </cell>
          <cell r="R222">
            <v>45674</v>
          </cell>
          <cell r="S222"/>
          <cell r="T222"/>
          <cell r="U222"/>
          <cell r="V222" t="str">
            <v>ANM - PROPIOS</v>
          </cell>
          <cell r="W222"/>
          <cell r="X222">
            <v>59895600</v>
          </cell>
          <cell r="Y222" t="str">
            <v>SORAYA CLAVIJO RAMÍREZ</v>
          </cell>
          <cell r="Z222" t="str">
            <v xml:space="preserve">COORDINADOR (A) GRUPO DE CONTROL INTERNO DISCIPLINARIO </v>
          </cell>
          <cell r="AA222" t="str">
            <v>VAF</v>
          </cell>
          <cell r="AB222">
            <v>6</v>
          </cell>
          <cell r="AC222"/>
          <cell r="AD222"/>
          <cell r="AE222">
            <v>9982600</v>
          </cell>
          <cell r="AF222">
            <v>51751509</v>
          </cell>
          <cell r="AG222" t="str">
            <v>SORAYA CLAVIJO RAMIREZ</v>
          </cell>
          <cell r="AH222" t="str">
            <v xml:space="preserve">COORDINADOR (A) GRUPO DE CONTROL INTERNO DISCIPLINARIO </v>
          </cell>
          <cell r="AI222"/>
          <cell r="AJ222"/>
          <cell r="AK222" t="str">
            <v>Bogotá D.C.</v>
          </cell>
          <cell r="AL222" t="str">
            <v>14 PRESTACIÓN DE SERVICIOS</v>
          </cell>
          <cell r="AM222" t="str">
            <v>BOYACÁ</v>
          </cell>
          <cell r="AN222" t="str">
            <v>SOGAMOSO</v>
          </cell>
          <cell r="AO222" t="str">
            <v>DERECHO</v>
          </cell>
          <cell r="AP222" t="str">
            <v>ESPECIALIZACIÓN</v>
          </cell>
          <cell r="AQ222"/>
          <cell r="AR222" t="str">
            <v>ANM</v>
          </cell>
          <cell r="AS222" t="str">
            <v>221</v>
          </cell>
          <cell r="AT222">
            <v>2025</v>
          </cell>
          <cell r="AU222">
            <v>80111600</v>
          </cell>
          <cell r="AV222" t="str">
            <v>SEGUROS DEL ESTADO S.A.</v>
          </cell>
          <cell r="AW222" t="str">
            <v>33-46-101063055</v>
          </cell>
          <cell r="AX222">
            <v>45689</v>
          </cell>
          <cell r="AY222">
            <v>45689</v>
          </cell>
          <cell r="AZ222">
            <v>45692</v>
          </cell>
          <cell r="BA222">
            <v>31825</v>
          </cell>
          <cell r="BB222">
            <v>45691</v>
          </cell>
          <cell r="BC222" t="str">
            <v>POSITIVA</v>
          </cell>
          <cell r="BD222">
            <v>45691</v>
          </cell>
          <cell r="BE222">
            <v>45692</v>
          </cell>
          <cell r="BF222">
            <v>45872</v>
          </cell>
          <cell r="BG222"/>
          <cell r="BH222" t="str">
            <v>CONTRATACIÓN DIRECTA</v>
          </cell>
          <cell r="BI222" t="str">
            <v>ANM-221-2025</v>
          </cell>
          <cell r="BJ222" t="str">
            <v>https://community.secop.gov.co/Public/Tendering/OpportunityDetail/Index?noticeUID=CO1.NTC.7505619&amp;isFromPublicArea=True&amp;isModal=False</v>
          </cell>
          <cell r="BK222"/>
          <cell r="BL222"/>
          <cell r="BM222"/>
          <cell r="BN222"/>
          <cell r="BO222"/>
          <cell r="BP222"/>
          <cell r="BQ222"/>
          <cell r="BR222"/>
          <cell r="BS222"/>
          <cell r="BT222"/>
          <cell r="BU222" t="str">
            <v xml:space="preserve">NAZLY VEGA </v>
          </cell>
        </row>
        <row r="223">
          <cell r="A223" t="str">
            <v>ANM-222-2025</v>
          </cell>
          <cell r="B223" t="str">
            <v>EJECUCIÓN</v>
          </cell>
          <cell r="C223">
            <v>45681</v>
          </cell>
          <cell r="D223" t="str">
            <v>YENNY YASSIRIS PINILLA</v>
          </cell>
          <cell r="E223">
            <v>500013325</v>
          </cell>
          <cell r="F223" t="str">
            <v xml:space="preserve">SUSANITA RODRIGUEZ CASAS </v>
          </cell>
          <cell r="G223" t="str">
            <v>CONTRATO</v>
          </cell>
          <cell r="H223">
            <v>29640</v>
          </cell>
          <cell r="I223">
            <v>44</v>
          </cell>
          <cell r="J223" t="str">
            <v>PROFESIONAL</v>
          </cell>
          <cell r="K223" t="str">
            <v>CÉDULA DE CIUDADANIA</v>
          </cell>
          <cell r="L223">
            <v>52881733</v>
          </cell>
          <cell r="M223">
            <v>9</v>
          </cell>
          <cell r="N223" t="str">
            <v xml:space="preserve">Prestación de servicios profesionales para apoyar el mantenimiento, seguimiento y mejora del Sistema Integrado de Gestión,
garantizando su alineación e integración con las políticas del SIG y en articulación con el Modelo Integrado de Planeación y Gestión,
brindando acompañamiento en la documentación de los diferentes procesos de la Entidad y en la elaboración de planes e informes.
</v>
          </cell>
          <cell r="O223" t="str">
            <v>1. Realizar informes y reportes sobre los temas asignados cuando le sea requerido; responder, validar y apoyar la
atención de PQRS, informes de Ley, y otros requerimientos de clientes internos y externos, así como participar en la
construcción, reporte, actualización, consolidación, seguimiento y monitoreo de matrices, informes, indicadores, planes
de mejoramiento, reportes y archivos para la ejecución y seguimiento de planes institucionales, del SIG, MIPG y
proyectos de inversión relacionados con los asuntos asignados. 2. Apoyar a la coordinación de planeación en la implementación y avance general del Sistema Integrado de Gestión,
así como con la alineación, desarrollo, actualización y mejora constante de la norma técnica de calidad ISO 14001 y en el
cumplimiento de requisitos de dicha norma.
3. Apoyar los ejercicios de auditoría internos y externos, a cargo del grupo de planeación, en lo correspondiente a
cualquiera de las normas que integran el SIG, mediante labores de coordinación, logística, auditor líder, auditor u otras
relacionadas.
4. Apoyar el Sistema de Gestión de Calidad, el Sistema Integrado de Gestión y el Modelo Integrado de Planeación y
Gestión de la Agencia, mediante la asesoría de los procesos asignados, acompañando a las áreas en materia de
documentación, riesgos, oportunidades, servicio no conforme, planes de acción, ejercicios de auditoría y otros
relacionados, en cumplimiento de las diferentes etapas del ciclo PHVA; de igual forma participar como enlace de los
procesos asignados en la implementación y desarrollo del programa de reingeniería institucional.
5. Asistir y participar en reuniones, talleres, mesas de trabajo, inducciones, capacitaciones y otros espacios
presenciales y virtuales relacionados con los temas asignados, de igual manera socializar, presentar, dictar o impartir
formaciones, inducciones, y espacios de orientación, así como participar en la elaboración, validación, apoyo, revisión y
firma de las correspondientes actas cuando sea necesario.</v>
          </cell>
          <cell r="P223">
            <v>91200000</v>
          </cell>
          <cell r="Q223">
            <v>26925</v>
          </cell>
          <cell r="R223">
            <v>45674</v>
          </cell>
          <cell r="S223"/>
          <cell r="T223"/>
          <cell r="U223"/>
          <cell r="V223" t="str">
            <v>ANM - PROPIOS</v>
          </cell>
          <cell r="W223"/>
          <cell r="X223">
            <v>88800000</v>
          </cell>
          <cell r="Y223" t="str">
            <v>SANDRA PATRICIA PARRA CRISTANCHO</v>
          </cell>
          <cell r="Z223" t="str">
            <v>COORDINADOR (A) GRUPO DE PLANECIÓN</v>
          </cell>
          <cell r="AA223" t="str">
            <v>VAF</v>
          </cell>
          <cell r="AB223"/>
          <cell r="AC223"/>
          <cell r="AD223">
            <v>46022</v>
          </cell>
          <cell r="AE223">
            <v>8000000</v>
          </cell>
          <cell r="AF223">
            <v>52381059</v>
          </cell>
          <cell r="AG223" t="str">
            <v>SANDRA PATRICIA
PARRA CRISTANCHO</v>
          </cell>
          <cell r="AH223" t="str">
            <v>COORDINADOR (A) GRUPO DE PLANECIÓN</v>
          </cell>
          <cell r="AI223"/>
          <cell r="AJ223"/>
          <cell r="AK223" t="str">
            <v>Bogotá D.C.</v>
          </cell>
          <cell r="AL223" t="str">
            <v>14 PRESTACIÓN DE SERVICIOS</v>
          </cell>
          <cell r="AM223" t="str">
            <v>CHOCO</v>
          </cell>
          <cell r="AN223" t="str">
            <v>BAHIA SOLANO</v>
          </cell>
          <cell r="AO223" t="str">
            <v>INGENIERO AMBIENTAL</v>
          </cell>
          <cell r="AP223" t="str">
            <v>ESPECIALIZACIÓN</v>
          </cell>
          <cell r="AQ223"/>
          <cell r="AR223" t="str">
            <v>ANM</v>
          </cell>
          <cell r="AS223" t="str">
            <v>222</v>
          </cell>
          <cell r="AT223">
            <v>2025</v>
          </cell>
          <cell r="AU223">
            <v>80111600</v>
          </cell>
          <cell r="AV223" t="str">
            <v>ASEGURADORA SOLIDARIA DE COLOMBIA</v>
          </cell>
          <cell r="AW223" t="str">
            <v>310 - 47 - 994000013611</v>
          </cell>
          <cell r="AX223">
            <v>45690</v>
          </cell>
          <cell r="AY223">
            <v>45689</v>
          </cell>
          <cell r="AZ223">
            <v>45692</v>
          </cell>
          <cell r="BA223">
            <v>31725</v>
          </cell>
          <cell r="BB223">
            <v>45691</v>
          </cell>
          <cell r="BC223" t="str">
            <v>POSITIVA</v>
          </cell>
          <cell r="BD223">
            <v>45692</v>
          </cell>
          <cell r="BE223">
            <v>45692</v>
          </cell>
          <cell r="BF223">
            <v>46022</v>
          </cell>
          <cell r="BG223"/>
          <cell r="BH223" t="str">
            <v>CONTRATACIÓN DIRECTA</v>
          </cell>
          <cell r="BI223" t="str">
            <v>ANM-222-2025</v>
          </cell>
          <cell r="BJ223" t="str">
            <v>https://community.secop.gov.co/Public/Tendering/OpportunityDetail/Index?noticeUID=CO1.NTC.7503452&amp;isFromPublicArea=True&amp;isModal=False</v>
          </cell>
          <cell r="BK223"/>
          <cell r="BL223"/>
          <cell r="BM223"/>
          <cell r="BN223"/>
          <cell r="BO223"/>
          <cell r="BP223"/>
          <cell r="BQ223"/>
          <cell r="BR223"/>
          <cell r="BS223"/>
          <cell r="BT223"/>
          <cell r="BU223" t="str">
            <v xml:space="preserve">VIVIANA GUZMAN </v>
          </cell>
        </row>
        <row r="224">
          <cell r="A224" t="str">
            <v>ANM-223-2025</v>
          </cell>
          <cell r="B224" t="str">
            <v>EJECUCIÓN</v>
          </cell>
          <cell r="C224">
            <v>45685</v>
          </cell>
          <cell r="D224" t="str">
            <v xml:space="preserve">YEIMY CATHERINE FONTECHA VELASCO </v>
          </cell>
          <cell r="E224">
            <v>500013225</v>
          </cell>
          <cell r="F224" t="str">
            <v xml:space="preserve">SUSANITA RODRIGUEZ CASAS </v>
          </cell>
          <cell r="G224" t="str">
            <v>CONTRATO</v>
          </cell>
          <cell r="H224">
            <v>34989</v>
          </cell>
          <cell r="I224">
            <v>29</v>
          </cell>
          <cell r="J224" t="str">
            <v>PROFESIONAL</v>
          </cell>
          <cell r="K224" t="str">
            <v>CÉDULA DE CIUDADANIA</v>
          </cell>
          <cell r="L224">
            <v>1019114841</v>
          </cell>
          <cell r="M224">
            <v>8</v>
          </cell>
          <cell r="N224" t="str">
            <v xml:space="preserve">Prestación de servicios profesionales para apoyar el mantenimiento, seguimiento y mejora del Sistema Integrado de Gestión,
garantizando su alineación e integración con las políticas del SIG y en articulación con el Modelo Integrado de Planeación y Gestión,
incorporando los componentes requeridos por la norma ISO 45001; así como asesorando a las áreas en la documentación de los
diferentes procesos de la Entidad. </v>
          </cell>
          <cell r="O224" t="str">
            <v>1. Realizar informes y reportes sobre los temas asignados cuando le sea requerido; responder, validar y apoyar la atención de PQRS, informes de Ley, y otros requerimientos de clientes internos y externos, así como participar en la construcción, reporte, actualización, consolidación, seguimiento y monitoreo de matrices, informes, indicadores, planes de mejoramiento, reportes y archivos para la ejecución y seguimiento de planes institucionales, del SIG, MIPG y proyectos de inversión relacionados con los asuntos asignados.
2. Apoyar a la Vicepresidencia Administrativa y Financiera en la implementación, documentación y avance general del Sistema Integrado de Gestión, así como con la alineación, desarrollo, actualización y mejora constante de la norma técnica de calidad ISO 45001 y en el cumplimiento de requisitos de dicha norma.
3. Apoyar los ejercicios de auditoría internos y externos, a cargo del grupo de planeación, en lo correspondiente a cualquiera de las normas que integran el SIG, mediante labores de coordinación, logística, auditor líder, auditor u otras relacionadas.
4. Apoyar el Sistema de Gestión de Calidad, el Sistema Integrado de Gestión y el Modelo Integrado de Planeación y Gestión de la Agencia, mediante la asesoría de los procesos asignados, acompañando a las áreas en materia de documentación, riesgos, oportunidades, servicio no conforme, planes de acción, ejercicios de auditoría y otros relacionados, en cumplimiento de las diferentes etapas del ciclo PHVA; de igual forma participar como enlace de los procesos asignados en la implementación y desarrollo del programa de reingeniería institucional.
5. Asistir y participar en reuniones, talleres, mesas de trabajo, inducciones, capacitaciones y otros espacios presenciales y virtuales relacionados con los temas asignados, de igual manera socializar, presentar, dictar o impartir formaciones, inducciones, y espacios de orientación, así como participar en la elaboración, validación, apoyo, revisión y firma de las correspondientes actas cuando sea necesario.</v>
          </cell>
          <cell r="P224">
            <v>101460000</v>
          </cell>
          <cell r="Q224">
            <v>26825</v>
          </cell>
          <cell r="R224">
            <v>45674</v>
          </cell>
          <cell r="S224"/>
          <cell r="T224"/>
          <cell r="U224"/>
          <cell r="V224" t="str">
            <v>ANM - PROPIOS</v>
          </cell>
          <cell r="W224"/>
          <cell r="X224">
            <v>98790000</v>
          </cell>
          <cell r="Y224" t="str">
            <v>SANDRA PATRICIA PARRA CRISTANCHO</v>
          </cell>
          <cell r="Z224" t="str">
            <v>COORDINADOR (A) GRUPO DE PLANECIÓN</v>
          </cell>
          <cell r="AA224" t="str">
            <v>VAF</v>
          </cell>
          <cell r="AB224"/>
          <cell r="AC224"/>
          <cell r="AD224">
            <v>46022</v>
          </cell>
          <cell r="AE224">
            <v>8900000</v>
          </cell>
          <cell r="AF224">
            <v>52381059</v>
          </cell>
          <cell r="AG224" t="str">
            <v>SANDRA PATRICIA
PARRA CRISTANCHO</v>
          </cell>
          <cell r="AH224" t="str">
            <v>COORDINADOR (A) GRUPO DE PLANECIÓN</v>
          </cell>
          <cell r="AI224"/>
          <cell r="AJ224"/>
          <cell r="AK224" t="str">
            <v>Bogotá D.C.</v>
          </cell>
          <cell r="AL224" t="str">
            <v>14 PRESTACIÓN DE SERVICIOS</v>
          </cell>
          <cell r="AM224" t="str">
            <v>BOGOTÁ D.C.</v>
          </cell>
          <cell r="AN224" t="str">
            <v>BOGOTÁ D.C</v>
          </cell>
          <cell r="AO224" t="str">
            <v>INGENIERO INDUSTRIAL</v>
          </cell>
          <cell r="AP224" t="str">
            <v>ESPECIALIZACIÓN</v>
          </cell>
          <cell r="AQ224"/>
          <cell r="AR224" t="str">
            <v>ANM</v>
          </cell>
          <cell r="AS224" t="str">
            <v>223</v>
          </cell>
          <cell r="AT224">
            <v>2025</v>
          </cell>
          <cell r="AU224">
            <v>80111600</v>
          </cell>
          <cell r="AV224" t="str">
            <v>ASEGURADORA SOLIDARIA DE COLOMBIA</v>
          </cell>
          <cell r="AW224" t="str">
            <v>310-47-994000013589</v>
          </cell>
          <cell r="AX224">
            <v>45688</v>
          </cell>
          <cell r="AY224">
            <v>45688</v>
          </cell>
          <cell r="AZ224">
            <v>45689</v>
          </cell>
          <cell r="BA224">
            <v>31525</v>
          </cell>
          <cell r="BB224">
            <v>45691</v>
          </cell>
          <cell r="BC224" t="str">
            <v>POSITIVA</v>
          </cell>
          <cell r="BD224">
            <v>45691</v>
          </cell>
          <cell r="BE224">
            <v>45691</v>
          </cell>
          <cell r="BF224">
            <v>46022</v>
          </cell>
          <cell r="BG224"/>
          <cell r="BH224" t="str">
            <v>CONTRATACIÓN DIRECTA</v>
          </cell>
          <cell r="BI224" t="str">
            <v>ANM-223-2025</v>
          </cell>
          <cell r="BJ224" t="str">
            <v>https://community.secop.gov.co/Public/Tendering/OpportunityDetail/Index?noticeUID=CO1.NTC.7502866&amp;isFromPublicArea=True&amp;isModal=False</v>
          </cell>
          <cell r="BK224"/>
          <cell r="BL224"/>
          <cell r="BM224"/>
          <cell r="BN224"/>
          <cell r="BO224"/>
          <cell r="BP224"/>
          <cell r="BQ224"/>
          <cell r="BR224"/>
          <cell r="BS224"/>
          <cell r="BT224"/>
          <cell r="BU224" t="str">
            <v xml:space="preserve">NAZLY VEGA </v>
          </cell>
        </row>
        <row r="225">
          <cell r="A225" t="str">
            <v>ANM-224-2025</v>
          </cell>
          <cell r="B225" t="str">
            <v>EJECUCIÓN</v>
          </cell>
          <cell r="C225">
            <v>45686</v>
          </cell>
          <cell r="D225" t="str">
            <v>CLARA LILIANA GUATAME APONTE</v>
          </cell>
          <cell r="E225">
            <v>400019025</v>
          </cell>
          <cell r="F225" t="str">
            <v xml:space="preserve">CARLOS ALBERTO ZUBIETA CORTES </v>
          </cell>
          <cell r="G225" t="str">
            <v>CONTRATO</v>
          </cell>
          <cell r="H225">
            <v>26554</v>
          </cell>
          <cell r="I225">
            <v>52</v>
          </cell>
          <cell r="J225" t="str">
            <v>PROFESIONAL</v>
          </cell>
          <cell r="K225" t="str">
            <v>CÉDULA DE CIUDADANIA</v>
          </cell>
          <cell r="L225">
            <v>52055356</v>
          </cell>
          <cell r="M225">
            <v>2</v>
          </cell>
          <cell r="N225" t="str">
            <v>Prestar servicios profesionales para el análisis y generación de informes técnicos sobre el potencial geológico minero para el desarrollo de los procesos de delimitación, declaración y adjudicación de AEM y actividades relacionadas con el impulso de los minerales estratégicos.</v>
          </cell>
          <cell r="O225" t="str">
            <v>1. Generar informes y documentos técnicos a partir de la información geológica del país, con el fin de proporcionar insumos para la reserva de zonas con potencial geológico de minerales estratégicos. 2. Apoyar las estrategias de trabajo colaborativo con el Servicio Geológico Colombiano, dentro del marco del Plan Geocientífico Nacional y los procesos de declaración y adjudicación de Áreas de Reserva para el Desarrollo Minero (AEM), consolidando estas actividades en actas, memorias, informes y demás documentos pertinentes, conforme a lo estipulado en el Plan Nacional de Desarrollo 2022-2026. 3. Estructurar y generar los insumos necesarios como informes y documentos técnicos para la reserva y declaración de  áreas destinadas al desarrollo minero, así como para los procesos de selección objetiva y demás procedimientos de asignación de estas áreas. 4. Revisar y analizar datos técnicos nacionales e internacionales que contribuyan a la promoción de encadenamientos productivos relacionados con los minerales estratégicos del país, en los territorios, presentando informes o análisis pertinentes. 5. Realizar investigación y análisis desde el componente técnico sobre la cadena productiva de usos no convencionales del carbón, del cual deberá reportar avances trimestrales. 6. Apoyar en el seguimiento de actividades de supervisión, revisión de informes, diagnósticos y entregables técnicos relacionados con las gestiones contractuales del Grupo de Promoción en cumplimiento de las metas del PND 2022- 2026, según lo designado por la supervisión. 7. Proyectar respuestas a los derechos de petición, consultas, requerimientos y otras solicitudes vinculadas al objeto del contrato, garantizando la adecuada atención de cada uno de los casos. 8. Asistir, participar, acompañar y/o apoyar técnicamente los comités, mesas de trabajo, comités de evaluación de proyectos, propuestas, talleres y demás reuniones indicadas por el supervisor. Se deberá documentar el desarrollo de las actividades y registrar la información relevante.</v>
          </cell>
          <cell r="P225">
            <v>176842094</v>
          </cell>
          <cell r="Q225">
            <v>42325</v>
          </cell>
          <cell r="R225">
            <v>45679</v>
          </cell>
          <cell r="S225"/>
          <cell r="T225"/>
          <cell r="U225"/>
          <cell r="V225" t="str">
            <v>ANM - PROPIOS</v>
          </cell>
          <cell r="W225"/>
          <cell r="X225">
            <v>176126533</v>
          </cell>
          <cell r="Y225" t="str">
            <v>LAURA CAMILA RAMOS DÍAZ</v>
          </cell>
          <cell r="Z225" t="str">
            <v xml:space="preserve">VICEPRSIDENTE DE PROMOCIÓN Y FOMENTO </v>
          </cell>
          <cell r="AA225" t="str">
            <v>VPF</v>
          </cell>
          <cell r="AB225">
            <v>11</v>
          </cell>
          <cell r="AC225"/>
          <cell r="AD225">
            <v>46022</v>
          </cell>
          <cell r="AE225">
            <v>16011503</v>
          </cell>
          <cell r="AF225">
            <v>1013609319</v>
          </cell>
          <cell r="AG225" t="str">
            <v>LAURA CAMILA RAMOS DIAZ</v>
          </cell>
          <cell r="AH225" t="str">
            <v xml:space="preserve">VICEPRSIDENTE DE PROMOCIÓN Y FOMENTO </v>
          </cell>
          <cell r="AI225"/>
          <cell r="AJ225"/>
          <cell r="AK225" t="str">
            <v>Bogotá D.C.</v>
          </cell>
          <cell r="AL225" t="str">
            <v>14 PRESTACIÓN DE SERVICIOS</v>
          </cell>
          <cell r="AM225" t="str">
            <v>BOGOTÁ D.C.</v>
          </cell>
          <cell r="AN225" t="str">
            <v>BOGOTÁ D.C</v>
          </cell>
          <cell r="AO225" t="str">
            <v>GEOLOGIA</v>
          </cell>
          <cell r="AP225" t="str">
            <v>MAESTRÍA</v>
          </cell>
          <cell r="AQ225"/>
          <cell r="AR225" t="str">
            <v>ANM</v>
          </cell>
          <cell r="AS225" t="str">
            <v>224</v>
          </cell>
          <cell r="AT225">
            <v>2025</v>
          </cell>
          <cell r="AU225">
            <v>80111600</v>
          </cell>
          <cell r="AV225" t="str">
            <v>SEGUROS DEL ESTADO S.A.</v>
          </cell>
          <cell r="AW225" t="str">
            <v>14-44-101228538</v>
          </cell>
          <cell r="AX225">
            <v>45687</v>
          </cell>
          <cell r="AY225">
            <v>45688</v>
          </cell>
          <cell r="AZ225">
            <v>45691</v>
          </cell>
          <cell r="BA225">
            <v>31025</v>
          </cell>
          <cell r="BB225">
            <v>45691</v>
          </cell>
          <cell r="BC225" t="str">
            <v>POSITIVA</v>
          </cell>
          <cell r="BD225">
            <v>45693</v>
          </cell>
          <cell r="BE225">
            <v>45693</v>
          </cell>
          <cell r="BF225">
            <v>46022</v>
          </cell>
          <cell r="BG225"/>
          <cell r="BH225" t="str">
            <v>CONTRATACIÓN DIRECTA</v>
          </cell>
          <cell r="BI225" t="str">
            <v>ANM-224-2025</v>
          </cell>
          <cell r="BJ225" t="str">
            <v>https://community.secop.gov.co/Public/Tendering/OpportunityDetail/Index?noticeUID=CO1.NTC.7493719&amp;isFromPublicArea=True&amp;isModal=False</v>
          </cell>
          <cell r="BK225"/>
          <cell r="BL225"/>
          <cell r="BM225"/>
          <cell r="BN225"/>
          <cell r="BO225"/>
          <cell r="BP225"/>
          <cell r="BQ225"/>
          <cell r="BR225"/>
          <cell r="BS225"/>
          <cell r="BT225"/>
          <cell r="BU225" t="str">
            <v xml:space="preserve">VIVIANA GUZMAN </v>
          </cell>
        </row>
        <row r="226">
          <cell r="A226" t="str">
            <v>ANM-225-2025</v>
          </cell>
          <cell r="B226" t="str">
            <v>EJECUCIÓN</v>
          </cell>
          <cell r="C226">
            <v>45687</v>
          </cell>
          <cell r="D226" t="str">
            <v>YURIS TATIANA ROMERO BÁEZ</v>
          </cell>
          <cell r="E226">
            <v>200001525</v>
          </cell>
          <cell r="F226" t="str">
            <v xml:space="preserve">CARLOS ALBERTO ZUBIETA CORTES </v>
          </cell>
          <cell r="G226" t="str">
            <v>CONTRATO</v>
          </cell>
          <cell r="H226">
            <v>30583</v>
          </cell>
          <cell r="I226">
            <v>41</v>
          </cell>
          <cell r="J226" t="str">
            <v>PROFESIONAL</v>
          </cell>
          <cell r="K226" t="str">
            <v>CÉDULA DE CIUDADANIA</v>
          </cell>
          <cell r="L226">
            <v>49721454</v>
          </cell>
          <cell r="M226">
            <v>2</v>
          </cell>
          <cell r="N226" t="str">
            <v xml:space="preserve">PRESTAR SERVICIOS PROFESIONALES PARA APOYAR AL GCM EN LA DEFINICIÓN DE ESTRATEGIAS Y LINEAMIENTOS DE ORDEN TÉCNICO, ASÍ COMO EN LA REVISIÓN Y/O PROYECCIÓN DE CONCEPTOS Y DEMÁS GESTIONES QUE CONTRIBUYAN CON LA CAPACITACIÓN Y ACOMPAÑAMIENTO REQUERIDO EN LOS PROCESOS DE TITULACIÓN MINERA. </v>
          </cell>
          <cell r="O226" t="str">
            <v>1. Apoyar técnicamente la definición de estrategias para los proponentes mineros con el fin de fortalecer la pequeña
y mediana minería, cuando sean requeridas por el supervisor del contrato.
2. Revisar y/o proyectar los informes y/o conceptos técnicos de las solicitudes en el marco del fortalecimiento de la
pequeña y mediana minería.
3. Orientar y apoyar desde su experticia técnica al GCM en lo relacionado con el proceso de capacitación en el
territorio minero, para la identificación de necesidades sobre las solicitudes de titulación minera
4. Verificar técnicamente los requisitos de las solicitudes de titulación minera en el marco del proyecto de inversión
para el fortalecimiento de la pequeña y mediana minería.
5. Prestar el apoyo requerido para resolver solicitudes de organismos de control y/o apoyar las respuestas de los
derechos de petición orientados a resolver asuntos técnicos de las solicitudes competencia del GCM y hacer seguimiento
a las solicitudes que le sean asignadas por el coordinador del grupo a través del Sistema de Gestión Documental - SGD,
y demás herramientas dispuestas por la entidad, en el marco del objeto contractual.
6. Proyectar y/o revisar presentaciones con las estadísticas, según lo requerido por la supervisión, de los temas que
guarden relación con el objeto contractual,
7. Presentar reportes de los trámites adelantados en la ejecución del contrato, para consolidar bases de datos y
sistemas de información de la entidad.
8. Asistir, participar, acompañar y/o apoyar técnicamente al Grupo de Contratación Minera en los comités, mesas de
trabajo, talleres, socializaciones y demás reuniones que le indique el supervisor, en el marco del objeto contractual.</v>
          </cell>
          <cell r="P226">
            <v>116612430</v>
          </cell>
          <cell r="Q226">
            <v>29725</v>
          </cell>
          <cell r="R226">
            <v>45678</v>
          </cell>
          <cell r="S226"/>
          <cell r="T226"/>
          <cell r="U226"/>
          <cell r="V226" t="str">
            <v>ANM - PROPIOS</v>
          </cell>
          <cell r="W226"/>
          <cell r="X226">
            <v>116612430</v>
          </cell>
          <cell r="Y226" t="str">
            <v xml:space="preserve">IVONNE DEL PILAR JIMENEZ GARCIA </v>
          </cell>
          <cell r="Z226" t="str">
            <v xml:space="preserve">VICEPRESIDENTE DE CONTRATACIÓN Y TITULACIÓN </v>
          </cell>
          <cell r="AA226" t="str">
            <v>VCT</v>
          </cell>
          <cell r="AB226">
            <v>11</v>
          </cell>
          <cell r="AC226"/>
          <cell r="AD226">
            <v>46022</v>
          </cell>
          <cell r="AE226">
            <v>10601130</v>
          </cell>
          <cell r="AF226">
            <v>1065594904</v>
          </cell>
          <cell r="AG226" t="str">
            <v>KARINA MARGARITA ORTEGA MILLER</v>
          </cell>
          <cell r="AH226" t="str">
            <v xml:space="preserve">COORDINADOR (A) GRUPO DE CONTRATACIÓN MINERA </v>
          </cell>
          <cell r="AI226"/>
          <cell r="AJ226"/>
          <cell r="AK226" t="str">
            <v>Bogotá D.C.</v>
          </cell>
          <cell r="AL226" t="str">
            <v>14 PRESTACIÓN DE SERVICIOS</v>
          </cell>
          <cell r="AM226" t="str">
            <v>CESAR</v>
          </cell>
          <cell r="AN226" t="str">
            <v>VALLEDUPAR</v>
          </cell>
          <cell r="AO226" t="str">
            <v>GEOLOGIA</v>
          </cell>
          <cell r="AP226" t="str">
            <v>MAESTRÍA</v>
          </cell>
          <cell r="AQ226"/>
          <cell r="AR226" t="str">
            <v>ANM</v>
          </cell>
          <cell r="AS226" t="str">
            <v>225</v>
          </cell>
          <cell r="AT226">
            <v>2025</v>
          </cell>
          <cell r="AU226">
            <v>80111600</v>
          </cell>
          <cell r="AV226" t="str">
            <v>ASEGURADORA SOLIDARIA DE COLOMBIA</v>
          </cell>
          <cell r="AW226" t="str">
            <v>310-47-994000013565</v>
          </cell>
          <cell r="AX226">
            <v>45687</v>
          </cell>
          <cell r="AY226">
            <v>45687</v>
          </cell>
          <cell r="AZ226">
            <v>45688</v>
          </cell>
          <cell r="BA226">
            <v>31125</v>
          </cell>
          <cell r="BB226">
            <v>45691</v>
          </cell>
          <cell r="BC226" t="str">
            <v>POSITIVA</v>
          </cell>
          <cell r="BD226">
            <v>45688</v>
          </cell>
          <cell r="BE226">
            <v>45691</v>
          </cell>
          <cell r="BF226">
            <v>46022</v>
          </cell>
          <cell r="BG226"/>
          <cell r="BH226" t="str">
            <v>CONTRATACIÓN DIRECTA</v>
          </cell>
          <cell r="BI226" t="str">
            <v>ANM-225-2025</v>
          </cell>
          <cell r="BJ226" t="str">
            <v>https://community.secop.gov.co/Public/Tendering/OpportunityDetail/Index?noticeUID=CO1.NTC.7494581&amp;isFromPublicArea=True&amp;isModal=False</v>
          </cell>
          <cell r="BK226"/>
          <cell r="BL226"/>
          <cell r="BM226"/>
          <cell r="BN226"/>
          <cell r="BO226"/>
          <cell r="BP226"/>
          <cell r="BQ226"/>
          <cell r="BR226"/>
          <cell r="BS226"/>
          <cell r="BT226"/>
          <cell r="BU226" t="str">
            <v xml:space="preserve">NAZLY VEGA </v>
          </cell>
        </row>
        <row r="227">
          <cell r="A227" t="str">
            <v>ANM-226-2025</v>
          </cell>
          <cell r="B227" t="str">
            <v>EJECUCIÓN</v>
          </cell>
          <cell r="C227">
            <v>45693</v>
          </cell>
          <cell r="D227" t="str">
            <v>LUIS CARLOS CLARO BAYONA</v>
          </cell>
          <cell r="E227">
            <v>100001125</v>
          </cell>
          <cell r="F227" t="str">
            <v>DANIELA MARINA MUÑOZ MUÑOZ</v>
          </cell>
          <cell r="G227" t="str">
            <v>CONTRATO</v>
          </cell>
          <cell r="H227">
            <v>33640</v>
          </cell>
          <cell r="I227">
            <v>33</v>
          </cell>
          <cell r="J227" t="str">
            <v>PROFESIONAL</v>
          </cell>
          <cell r="K227" t="str">
            <v>CÉDULA DE CIUDADANIA</v>
          </cell>
          <cell r="L227">
            <v>1095811296</v>
          </cell>
          <cell r="M227">
            <v>1</v>
          </cell>
          <cell r="N227" t="str">
            <v xml:space="preserve">Prestar los servicios profesionales, realizando el análisis en materia de comunicaciones, de la gestión institucional de la
ANM y desarrollar estrategias y actividades de divulgación para fortalecer el manejo de la comunicación externa,
partiendo del análisis y proponiendo mejoras para un efectivo relacionamiento con la ciudadanía.
</v>
          </cell>
          <cell r="O227" t="str">
            <v>1. Apoyar en la elaboración de guiones para las presentaciones de eventos que le sean asignados. cumpliendo con los requisitos específicos establecidos por la ANM, y serán entregados con la debida antelación y en el formato que se estipule, para la revisión y aprobación del supervisor. 2. Apoyar en la presentación o moderación, en sitio, de los eventos externos de la ANM en las fechas indicadas por el supervisor garantizando la correcta implementación de los guiones y demás protocolos trazados por el GAPCC. 3. Realizar la corrección de estilo y ortografía de las comunicaciones internas y externas de la entidad que le sean asignadas, asegurando que los mensajes institucionales sean claros, coherentes, accesibles y estén alineados con los principios de transparencia y eficiencia 4. Apoyar al GAPCC en la etapa creativa de y de producción, de videos corporativos que permitan visibilizar la gestión de la Entidad. 5. Formular, crear e implementar campañas institucionales y/o estrategias de información de comunicación interna y externa. 6. Generar contenidos periodísticos para la divulgación de la gestión institucional y las diferentes campañas de la entidad con enfoque interno o externo. 7. Realizar un análisis y monitoreo constante de las interacciones de la ANM en los medios de comunicación nacionales, internacionales y regionales, con los lineamientos establecidos por el GAPCC para el seguimiento y control de la imagen institucional, identificando las percepciones, expectativas y necesidades de los diferentes grupos de interés de la entidad. 8. Participar y contribuir en el desarrollo de la organización y logística de los eventos internos y externos en procura de fortalecer la imagen institucional. 9. Registrar la gestión de actividades en los diferentes formatos de seguimiento del GAPCC, salvaguardando que este registro se realice periódicamente conforme el marco del desarrollo de sus obligaciones en los sistemas de información de registro de labores realizadas o ejecutadas, que disponga la Entidad para tal fin. 10. Asistir y participar en las reuniones, comités, mesas de trabajo, talleres, capacitaciones, espacios de socialización y demás que se requieran por el Supervisor del Contrato, así como proyectar y/o revisar los informes, presentaciones o reportes que le sean solicitados por el Supervisor del Contrato</v>
          </cell>
          <cell r="P227">
            <v>82800000</v>
          </cell>
          <cell r="Q227">
            <v>10725</v>
          </cell>
          <cell r="R227">
            <v>45671</v>
          </cell>
          <cell r="S227"/>
          <cell r="T227"/>
          <cell r="U227"/>
          <cell r="V227" t="str">
            <v>ANM - PROPIOS</v>
          </cell>
          <cell r="W227"/>
          <cell r="X227">
            <v>79200000</v>
          </cell>
          <cell r="Y227" t="str">
            <v>BIBIANA LISSETTE SANDOVAL BAEZ</v>
          </cell>
          <cell r="Z227" t="str">
            <v xml:space="preserve">COORDINADOR (A) GRUPO DE ATENCIÓN, PARTICIPACIÓN CIUDADANA Y COMUNICACIONES </v>
          </cell>
          <cell r="AA227" t="str">
            <v>GAPCC</v>
          </cell>
          <cell r="AB227"/>
          <cell r="AC227"/>
          <cell r="AD227">
            <v>46022</v>
          </cell>
          <cell r="AE227">
            <v>7200000</v>
          </cell>
          <cell r="AF227">
            <v>52885470</v>
          </cell>
          <cell r="AG227" t="str">
            <v>BIBIANA LISSETTE SANDOVAL BAEZ</v>
          </cell>
          <cell r="AH227" t="str">
            <v xml:space="preserve">COORDINADOR (A) GRUPO DE ATENCIÓN, PARTICIPACIÓN CIUDADANA Y COMUNICACIONES </v>
          </cell>
          <cell r="AI227"/>
          <cell r="AJ227"/>
          <cell r="AK227" t="str">
            <v>Bogotá D.C.</v>
          </cell>
          <cell r="AL227" t="str">
            <v>14 PRESTACIÓN DE SERVICIOS</v>
          </cell>
          <cell r="AM227" t="str">
            <v>NORTE DE SANTANDER</v>
          </cell>
          <cell r="AN227" t="str">
            <v>OCAÑA</v>
          </cell>
          <cell r="AO227" t="str">
            <v>COMUNICADOR SOCIAL Y PERIODISMO</v>
          </cell>
          <cell r="AP227" t="str">
            <v>PREGRADO</v>
          </cell>
          <cell r="AQ227"/>
          <cell r="AR227" t="str">
            <v>ANM</v>
          </cell>
          <cell r="AS227" t="str">
            <v>226</v>
          </cell>
          <cell r="AT227">
            <v>2025</v>
          </cell>
          <cell r="AU227">
            <v>80111600</v>
          </cell>
          <cell r="AV227" t="str">
            <v>ASEGURADORA SOLIDARIA DE COLOMBIA</v>
          </cell>
          <cell r="AW227" t="str">
            <v>310-47-994000013561</v>
          </cell>
          <cell r="AX227">
            <v>45687</v>
          </cell>
          <cell r="AY227">
            <v>45687</v>
          </cell>
          <cell r="AZ227">
            <v>45688</v>
          </cell>
          <cell r="BA227">
            <v>29125</v>
          </cell>
          <cell r="BB227">
            <v>45688</v>
          </cell>
          <cell r="BC227" t="str">
            <v>POSITIVA</v>
          </cell>
          <cell r="BD227">
            <v>45691</v>
          </cell>
          <cell r="BE227">
            <v>45691</v>
          </cell>
          <cell r="BF227">
            <v>46022</v>
          </cell>
          <cell r="BG227"/>
          <cell r="BH227" t="str">
            <v>CONTRATACIÓN DIRECTA</v>
          </cell>
          <cell r="BI227" t="str">
            <v>ANM-226-2025</v>
          </cell>
          <cell r="BJ227" t="str">
            <v>https://community.secop.gov.co/Public/Tendering/OpportunityDetail/Index?noticeUID=CO1.NTC.7491996&amp;isFromPublicArea=True&amp;isModal=False</v>
          </cell>
          <cell r="BK227"/>
          <cell r="BL227"/>
          <cell r="BM227"/>
          <cell r="BN227"/>
          <cell r="BO227"/>
          <cell r="BP227"/>
          <cell r="BQ227"/>
          <cell r="BR227"/>
          <cell r="BS227"/>
          <cell r="BT227"/>
          <cell r="BU227" t="str">
            <v xml:space="preserve">VIVIANA GUZMAN </v>
          </cell>
        </row>
        <row r="228">
          <cell r="A228" t="str">
            <v>ANM-227-2025</v>
          </cell>
          <cell r="B228" t="str">
            <v>EJECUCIÓN</v>
          </cell>
          <cell r="C228">
            <v>45687</v>
          </cell>
          <cell r="D228" t="str">
            <v>LUIS STYVEN RODRIGUEZ TORO</v>
          </cell>
          <cell r="E228">
            <v>500010925</v>
          </cell>
          <cell r="F228" t="str">
            <v>DANIELA MARINA MUÑOZ MUÑOZ</v>
          </cell>
          <cell r="G228" t="str">
            <v>CONTRATO</v>
          </cell>
          <cell r="H228">
            <v>35345</v>
          </cell>
          <cell r="I228">
            <v>28</v>
          </cell>
          <cell r="J228" t="str">
            <v>PROFESIONAL</v>
          </cell>
          <cell r="K228" t="str">
            <v>CÉDULA DE CIUDADANIA</v>
          </cell>
          <cell r="L228">
            <v>1032485892</v>
          </cell>
          <cell r="M228">
            <v>1</v>
          </cell>
          <cell r="N228" t="str">
            <v>PRESTAR SERVICIOS PROFESIONALES PARA BRINDAR SOPORTE Y SEGUIMIENTO A LOS PROCESOS DE INFRAESTRUCTURA DERIVADOS DE LA EJECUCIÓN DEL PROYECTO DE INVERSIÓN A CARGO DEL GRUPO DE SERVICIOS ADMINISTRATIVOS DE LA ANM.</v>
          </cell>
          <cell r="O228" t="str">
            <v>1. Estructurar técnicamente las diferentes etapas de los procesos de contratación a cargo del Grupo de Servicios
Administrativos.
2. Conceptuar desde el área de su conocimiento los temas a cargo del Grupo de Servicios Administrativos.
3. Estructurar los certificados de cumplimiento y las actas de liquidaciones de los contratos relacionados con la
infraestructura física de las diferentes sedes de la Agencia Nacional de Minería.
4. Apoyar en la supervisión de los contratos y/o convenios que se adelanten desde el Grupo de Servicios
Administrativos relacionados con la infraestructura física de la entidad.
5. Apoyar en las actividades que se deriven del cumplimiento de planes de acción, planes de mejora y demás
actividades relacionadas con el plan de mantenimiento anual.
6. Mantener actualizadas las plataformas, carpetas y/o sistemas de información de la entidad que sean asignados
por el supervisor del contrato.
7. Asistir a las capacitaciones y/o reuniones programadas por el supervisor del contrato o de la entidad que guarden
relación con su objeto contractual.</v>
          </cell>
          <cell r="P228">
            <v>92000000</v>
          </cell>
          <cell r="Q228">
            <v>26225</v>
          </cell>
          <cell r="R228">
            <v>45674</v>
          </cell>
          <cell r="S228"/>
          <cell r="T228"/>
          <cell r="U228"/>
          <cell r="V228" t="str">
            <v>ANM - PROPIOS</v>
          </cell>
          <cell r="W228"/>
          <cell r="X228">
            <v>88000000</v>
          </cell>
          <cell r="Y228" t="str">
            <v xml:space="preserve">OCTAVIO SERRANO SUAREZ </v>
          </cell>
          <cell r="Z228" t="str">
            <v>COORDINADOR (A) GRUPO DE SERVICIOS ADMINISTRATIVOS</v>
          </cell>
          <cell r="AA228" t="str">
            <v>VAF</v>
          </cell>
          <cell r="AB228">
            <v>11</v>
          </cell>
          <cell r="AC228"/>
          <cell r="AD228">
            <v>46022</v>
          </cell>
          <cell r="AE228">
            <v>8000000</v>
          </cell>
          <cell r="AF228">
            <v>79789293</v>
          </cell>
          <cell r="AG228" t="str">
            <v xml:space="preserve">OCTAVIO SERRANO SUAREZ </v>
          </cell>
          <cell r="AH228" t="str">
            <v>COORDINADOR (A) GRUPO DE SERVICIOS ADMINISTRATIVOS</v>
          </cell>
          <cell r="AI228"/>
          <cell r="AJ228"/>
          <cell r="AK228" t="str">
            <v>Bogotá D.C.</v>
          </cell>
          <cell r="AL228" t="str">
            <v>14 PRESTACIÓN DE SERVICIOS</v>
          </cell>
          <cell r="AM228" t="str">
            <v>BOGOTÁ D.C.</v>
          </cell>
          <cell r="AN228" t="str">
            <v>BOGOTÁ D.C</v>
          </cell>
          <cell r="AO228" t="str">
            <v>INGENIERO CIVIL</v>
          </cell>
          <cell r="AP228" t="str">
            <v>ESPECIALIZACIÓN</v>
          </cell>
          <cell r="AQ228"/>
          <cell r="AR228" t="str">
            <v>ANM</v>
          </cell>
          <cell r="AS228" t="str">
            <v>227</v>
          </cell>
          <cell r="AT228">
            <v>2025</v>
          </cell>
          <cell r="AU228">
            <v>80111600</v>
          </cell>
          <cell r="AV228" t="str">
            <v>SEGUROS DEL ESTADO S.A.</v>
          </cell>
          <cell r="AW228" t="str">
            <v>17-44-101217376</v>
          </cell>
          <cell r="AX228">
            <v>45688</v>
          </cell>
          <cell r="AY228">
            <v>45688</v>
          </cell>
          <cell r="AZ228">
            <v>45691</v>
          </cell>
          <cell r="BA228">
            <v>30225</v>
          </cell>
          <cell r="BB228">
            <v>45688</v>
          </cell>
          <cell r="BC228" t="str">
            <v>POSITIVA</v>
          </cell>
          <cell r="BD228">
            <v>45692</v>
          </cell>
          <cell r="BE228">
            <v>45692</v>
          </cell>
          <cell r="BF228">
            <v>46022</v>
          </cell>
          <cell r="BG228"/>
          <cell r="BH228" t="str">
            <v>CONTRATACIÓN DIRECTA</v>
          </cell>
          <cell r="BI228" t="str">
            <v>ANM-227-2025</v>
          </cell>
          <cell r="BJ228" t="str">
            <v>https://community.secop.gov.co/Public/Tendering/OpportunityDetail/Index?noticeUID=CO1.NTC.7499336&amp;isFromPublicArea=True&amp;isModal=False</v>
          </cell>
          <cell r="BK228"/>
          <cell r="BL228"/>
          <cell r="BM228"/>
          <cell r="BN228"/>
          <cell r="BO228"/>
          <cell r="BP228"/>
          <cell r="BQ228"/>
          <cell r="BR228"/>
          <cell r="BS228"/>
          <cell r="BT228"/>
          <cell r="BU228" t="str">
            <v xml:space="preserve">NAZLY VEGA </v>
          </cell>
        </row>
        <row r="229">
          <cell r="A229" t="str">
            <v>ANM-228-2025</v>
          </cell>
          <cell r="B229" t="str">
            <v>EJECUCIÓN</v>
          </cell>
          <cell r="C229">
            <v>45686</v>
          </cell>
          <cell r="D229" t="str">
            <v>JORGE IVAN VERGARA SORNOZA</v>
          </cell>
          <cell r="E229">
            <v>130003725</v>
          </cell>
          <cell r="F229" t="str">
            <v xml:space="preserve">CARLOS ALBERTO ZUBIETA CORTES </v>
          </cell>
          <cell r="G229" t="str">
            <v>CONTRATO</v>
          </cell>
          <cell r="H229">
            <v>30506</v>
          </cell>
          <cell r="I229">
            <v>42</v>
          </cell>
          <cell r="J229" t="str">
            <v>PROFESIONAL</v>
          </cell>
          <cell r="K229" t="str">
            <v>CÉDULA DE CIUDADANIA</v>
          </cell>
          <cell r="L229">
            <v>10777084</v>
          </cell>
          <cell r="M229">
            <v>1</v>
          </cell>
          <cell r="N229" t="str">
            <v xml:space="preserve">Prestar servicios profesionales especializados para adelantar las actividades de estructuración, planeación, seguimiento de proyectos tic a cargo de la OTI. </v>
          </cell>
          <cell r="O229" t="str">
            <v>1. Apoyar a la Oficina de Tecnología e Información de la ANM en la gestión y documentación requerida para la
planeación, estructuración, implementación y mantenimiento de la Plataforma de Trazabilidad de Minerales y demás
elementos que componen el Sistema de trazabilidad de Minerales. 2. Apoyar y participar en las actividades de definición de requerimientos para la adquisición de infraestructura tecnológica
y de comunicaciones, acordes con los lineamientos definidos en la Oficina de Tecnología e Información.
3. Apoyar a la Oficina de Tecnologías e Información en la estructuración, planeación y gerencia de los proyectos
tecnológicos transversales incluidos en el PETIC relacionados con desarrollo de software, analítica, gestión de
conocimiento y los demás que le sean designados por el supervisor.
4. Brindar apoyo técnico a la supervisión de los contratos que le sean designados por la supervisión del contrato, desde
la etapa precontractual, contractual hasta la liquidación del contrato, incluyendo la generación de documentos técnicos,
estudios previos, análisis del sector, estudios de mercado, matriz de riesgos, respuesta a observaciones, informes y
facturación entregada, así como el seguimiento interno con Recursos Financieros de las cuentas radicadas, conforme al
cronograma del proceso precontractual y contractual.
5. Proyectar, revisar, complementar y/o consolidar los informes, presentaciones, estadísticas, reportes, indicadores,
registros, archivos, controles y demás documentación que guarde relación con el objeto y obligaciones a ejecutar,
haciendo uso de las herramientas dispuestas por la Entidad (Isolucion, Planview, Aranda y demás asignados),
garantizando el cargue documental en el repositorio que la OTI disponga para tal fin. De igual modo, elaborar informes
mensuales y final sobre las actividades ejecutadas para el cumplimiento del objeto contratado
6. Asistir y/o participar en las auditorías realizadas a la OTI, así como en las reuniones, comités, talleres, mesas de
trabajo, socializaciones y demás eventos que se requieran para el cumplimiento de sus obligaciones, incluyendo comités
estructuradores, de evaluación, mesas precontractuales y comité de contratación, cuando se lo requiera la supervisión
del contrato.
7. Contar con el equipo de cómputo y los elementos de protección personal necesarios para la prestación del servicio._x000D_</v>
          </cell>
          <cell r="P229">
            <v>143750000</v>
          </cell>
          <cell r="Q229">
            <v>24025</v>
          </cell>
          <cell r="R229">
            <v>45674</v>
          </cell>
          <cell r="S229"/>
          <cell r="T229"/>
          <cell r="U229"/>
          <cell r="V229" t="str">
            <v>ANM - PROPIOS</v>
          </cell>
          <cell r="W229"/>
          <cell r="X229">
            <v>137916667</v>
          </cell>
          <cell r="Y229" t="str">
            <v>MARÍA CATALINA PEREZ LOPEZ</v>
          </cell>
          <cell r="Z229" t="str">
            <v xml:space="preserve">JEFE DE TECNOLOGÍA E INFORMACIÓN </v>
          </cell>
          <cell r="AA229" t="str">
            <v>OTI</v>
          </cell>
          <cell r="AB229"/>
          <cell r="AC229"/>
          <cell r="AD229">
            <v>46022</v>
          </cell>
          <cell r="AE229">
            <v>12500000</v>
          </cell>
          <cell r="AF229">
            <v>1018406650</v>
          </cell>
          <cell r="AG229" t="str">
            <v>MARÍA CATALINA PÉREZ LÓPEZ</v>
          </cell>
          <cell r="AH229" t="str">
            <v xml:space="preserve">JEFE DE TECNOLOGÍA E INFORMACIÓN </v>
          </cell>
          <cell r="AI229"/>
          <cell r="AJ229"/>
          <cell r="AK229" t="str">
            <v>Bogotá D.C.</v>
          </cell>
          <cell r="AL229" t="str">
            <v>14 PRESTACIÓN DE SERVICIOS</v>
          </cell>
          <cell r="AM229" t="str">
            <v>ANTIOQUIA</v>
          </cell>
          <cell r="AN229" t="str">
            <v>MEDELLIN</v>
          </cell>
          <cell r="AO229" t="str">
            <v>INGENIERO ELECTRÓNICO</v>
          </cell>
          <cell r="AP229" t="str">
            <v>ESPECIALIZACIÓN</v>
          </cell>
          <cell r="AQ229"/>
          <cell r="AR229" t="str">
            <v>ANM</v>
          </cell>
          <cell r="AS229" t="str">
            <v>228</v>
          </cell>
          <cell r="AT229">
            <v>2025</v>
          </cell>
          <cell r="AU229">
            <v>80111600</v>
          </cell>
          <cell r="AV229" t="str">
            <v>SEGUROS DEL ESTADO S.A.</v>
          </cell>
          <cell r="AW229" t="str">
            <v>17-46-101048377</v>
          </cell>
          <cell r="AX229">
            <v>45689</v>
          </cell>
          <cell r="AY229">
            <v>45691</v>
          </cell>
          <cell r="AZ229">
            <v>45691</v>
          </cell>
          <cell r="BA229">
            <v>33525</v>
          </cell>
          <cell r="BB229">
            <v>45692</v>
          </cell>
          <cell r="BC229" t="str">
            <v>POSITIVA</v>
          </cell>
          <cell r="BD229">
            <v>45692</v>
          </cell>
          <cell r="BE229">
            <v>45692</v>
          </cell>
          <cell r="BF229">
            <v>46022</v>
          </cell>
          <cell r="BG229"/>
          <cell r="BH229" t="str">
            <v>CONTRATACIÓN DIRECTA</v>
          </cell>
          <cell r="BI229" t="str">
            <v>ANM-228-2025</v>
          </cell>
          <cell r="BJ229" t="str">
            <v>https://community.secop.gov.co/Public/Tendering/OpportunityDetail/Index?noticeUID=CO1.NTC.7504095&amp;isFromPublicArea=True&amp;isModal=False</v>
          </cell>
          <cell r="BK229"/>
          <cell r="BL229"/>
          <cell r="BM229"/>
          <cell r="BN229"/>
          <cell r="BO229"/>
          <cell r="BP229"/>
          <cell r="BQ229"/>
          <cell r="BR229"/>
          <cell r="BS229"/>
          <cell r="BT229"/>
          <cell r="BU229" t="str">
            <v xml:space="preserve">VIVIANA GUZMAN </v>
          </cell>
        </row>
        <row r="230">
          <cell r="A230" t="str">
            <v>ANM-229-2025</v>
          </cell>
          <cell r="B230" t="str">
            <v>EJECUCIÓN</v>
          </cell>
          <cell r="C230">
            <v>45685</v>
          </cell>
          <cell r="D230" t="str">
            <v>LAURA CATALINA MORALES AREVALO</v>
          </cell>
          <cell r="E230">
            <v>200019025</v>
          </cell>
          <cell r="F230" t="str">
            <v xml:space="preserve">CARLOS ALBERTO ZUBIETA CORTES </v>
          </cell>
          <cell r="G230" t="str">
            <v>CONTRATO</v>
          </cell>
          <cell r="H230">
            <v>33506</v>
          </cell>
          <cell r="I230">
            <v>33</v>
          </cell>
          <cell r="J230" t="str">
            <v>PROFESIONAL</v>
          </cell>
          <cell r="K230" t="str">
            <v>CÉDULA DE CIUDADANIA</v>
          </cell>
          <cell r="L230">
            <v>1032446615</v>
          </cell>
          <cell r="M230">
            <v>1</v>
          </cell>
          <cell r="N230" t="str">
            <v xml:space="preserve">Prestar servicios profesionales para impulsar jurídicamente los procedimientos asociados al trámite de las solicitudes de mineros
tradicionales conforme al marco normativo aplicable a la declaración y delimitación de áreas de Reserva especial. 
</v>
          </cell>
          <cell r="O230" t="str">
            <v>1. Proyectar y sustanciar para la respectiva revisiónlos actos administrativos de trámite y de fondo,informes de
evaluación o cualquier otro documento que se derive de las distintas etapas del trámite administrativo del proceso de
declaración y delimitación de Áreas de Reserva Especial, previo análisis y evaluación integral de los documentos que
conforman los expedientes que le sean asignados.
2. Sustanciar las respuestas a los derechos de petición relacionados con los trámites de formalización minera para el
fortalecimiento de la pequeña minería, así como las solicitudes realizadas por los entes de control, Ministerios,
autoridades territoriales o cualquier otro requerimiento que le sea asignado en el marco de las obligaciones contractuales
y realizar el respectivo descargue en el aplicativo SGD o el que disponga la entidad,
3. Brindar el acompañamiento y apoyo jurídico necesario para determinarla situación jurídica de los tramites
asignados e impulsar el desarrollo de los mismos mediante la sustanciación de las actuaciones subsiguientes y/o la
emisión de los conceptos necesarios para soportar las decisiones.
4. Elaborar los informes de evaluación de solicitud minera respecto del componente jurídico dentro del trámite
administrativo de declaración y delimitación de las áreas de reserva especial, conforme a los requisitos que establece la
normatividad vigente
5. Asistir y participar en las reuniones, socializaciones, mesas de trabajo, capacitaciones, visitas a campo que sean
indicadas y proyectar los informes, presentaciones, estadísticas y reportes requeridos, de acuerdo con asignación.
6. Elaborar informes, estadísticas o conceptos que se relacionen con el objeto y las obligaciones contractuales._x000D_</v>
          </cell>
          <cell r="P230">
            <v>59011505</v>
          </cell>
          <cell r="Q230">
            <v>50525</v>
          </cell>
          <cell r="R230">
            <v>45684</v>
          </cell>
          <cell r="S230"/>
          <cell r="T230"/>
          <cell r="U230"/>
          <cell r="V230" t="str">
            <v>ANM - PROPIOS</v>
          </cell>
          <cell r="W230"/>
          <cell r="X230">
            <v>59011505</v>
          </cell>
          <cell r="Y230" t="str">
            <v xml:space="preserve">LAURA CAMILA RAMOS DIAZ </v>
          </cell>
          <cell r="Z230" t="str">
            <v xml:space="preserve">VICEPRSIDENTE DE PROMOCIÓN Y FOMENTO </v>
          </cell>
          <cell r="AA230" t="str">
            <v>VPF</v>
          </cell>
          <cell r="AB230">
            <v>7</v>
          </cell>
          <cell r="AC230"/>
          <cell r="AD230"/>
          <cell r="AE230">
            <v>8430215</v>
          </cell>
          <cell r="AF230">
            <v>1010176046</v>
          </cell>
          <cell r="AG230" t="str">
            <v>DAVID FERNANDO SÁNCHEZ MORENO</v>
          </cell>
          <cell r="AH230" t="str">
            <v>COORDINADOR (A) GRUPO DE FOMENTO</v>
          </cell>
          <cell r="AI230"/>
          <cell r="AJ230"/>
          <cell r="AK230" t="str">
            <v>Bogotá D.C.</v>
          </cell>
          <cell r="AL230" t="str">
            <v>14 PRESTACIÓN DE SERVICIOS</v>
          </cell>
          <cell r="AM230" t="str">
            <v>ATLÁNTICO</v>
          </cell>
          <cell r="AN230" t="str">
            <v>BARRANQUILLA</v>
          </cell>
          <cell r="AO230" t="str">
            <v>DERECHO</v>
          </cell>
          <cell r="AP230" t="str">
            <v>ESPECIALIZACIÓN</v>
          </cell>
          <cell r="AQ230"/>
          <cell r="AR230" t="str">
            <v>ANM</v>
          </cell>
          <cell r="AS230" t="str">
            <v>229</v>
          </cell>
          <cell r="AT230">
            <v>2025</v>
          </cell>
          <cell r="AU230">
            <v>80111600</v>
          </cell>
          <cell r="AV230" t="str">
            <v>SEGUROS DEL ESTADO S.A.</v>
          </cell>
          <cell r="AW230" t="str">
            <v>14-46-101132833</v>
          </cell>
          <cell r="AX230">
            <v>45692</v>
          </cell>
          <cell r="AY230">
            <v>45692</v>
          </cell>
          <cell r="AZ230">
            <v>45694</v>
          </cell>
          <cell r="BA230">
            <v>34225</v>
          </cell>
          <cell r="BB230">
            <v>45692</v>
          </cell>
          <cell r="BC230" t="str">
            <v>POSITIVA</v>
          </cell>
          <cell r="BD230">
            <v>45698</v>
          </cell>
          <cell r="BE230">
            <v>45698</v>
          </cell>
          <cell r="BF230">
            <v>45909</v>
          </cell>
          <cell r="BG230"/>
          <cell r="BH230" t="str">
            <v>CONTRATACIÓN DIRECTA</v>
          </cell>
          <cell r="BI230" t="str">
            <v>ANM-229-2025</v>
          </cell>
          <cell r="BJ230" t="str">
            <v>https://community.secop.gov.co/Public/Tendering/OpportunityDetail/Index?noticeUID=CO1.NTC.7517228&amp;isFromPublicArea=True&amp;isModal=False</v>
          </cell>
          <cell r="BK230"/>
          <cell r="BL230"/>
          <cell r="BM230"/>
          <cell r="BN230"/>
          <cell r="BO230"/>
          <cell r="BP230"/>
          <cell r="BQ230"/>
          <cell r="BR230"/>
          <cell r="BS230"/>
          <cell r="BT230"/>
          <cell r="BU230" t="str">
            <v xml:space="preserve">NAZLY VEGA </v>
          </cell>
        </row>
        <row r="231">
          <cell r="A231" t="str">
            <v>ANM-230-2025</v>
          </cell>
          <cell r="B231" t="str">
            <v>EJECUCIÓN</v>
          </cell>
          <cell r="C231">
            <v>45698</v>
          </cell>
          <cell r="D231" t="str">
            <v>ANGELA ROCIO  CASTILLO MORA</v>
          </cell>
          <cell r="E231">
            <v>400006925</v>
          </cell>
          <cell r="F231" t="str">
            <v>YOANA MUÑOZ AVENDAÑO</v>
          </cell>
          <cell r="G231" t="str">
            <v>CONTRATO</v>
          </cell>
          <cell r="H231">
            <v>28837</v>
          </cell>
          <cell r="I231">
            <v>46</v>
          </cell>
          <cell r="J231" t="str">
            <v>PROFESIONAL</v>
          </cell>
          <cell r="K231" t="str">
            <v>CÉDULA DE CIUDADANIA</v>
          </cell>
          <cell r="L231">
            <v>65785680</v>
          </cell>
          <cell r="M231">
            <v>3</v>
          </cell>
          <cell r="N231" t="str">
            <v xml:space="preserve">Prestar servicios profesionales para brindar asistencia y realizar acompañamiento jurídico a los programas de fomento a la pequeña minería.   </v>
          </cell>
          <cell r="O231" t="str">
            <v>1. Brindar asistencia y acompañamiento jurídico a los
títulos mineros o a los proyectos mineros que gozan de prerrogativas especiales a través de mesas o reuniones
programadas para el efecto, conforme a la asignación realizada.
2. Analizar la información existente en los expedientes contentivos de los proyectos mineros que le sean asignados,
verificando los aspectos jurídicos e identificando el estado de cumplimiento de obligaciones integrales y 3. Apoyar los trámites que requieran impulso, asistencia y acompañamiento jurídico que se encuentren pendientes al
interior de la entidad y aquellos que sean competencia del grupo de fomento, mediante la proyección de oficios,
memorandos, actos administrativos, evaluaciones, conceptos y demás documentos a que haya lugar para resolver de
fondo dichas solicitudes.
4. Presentar de manera oportuna las recomendaciones, informes, conceptos, evaluaciones, planes de mejoramiento,
respuesta a peticiones que le sean asignados y adelantar jornadas de capacitación y transferencia de conocimientos
dirigidas a titulares mineros, beneficiarios de prerrogativas de explotación, funcionarios o contratistas, sobre temas de
interés concertados con el supervisor del contrato.
5. Asistir y/o participar y/o adelantar comités, reuniones, talleres, juntas, capacitaciones, mesas de trabajo y demás
eventos organizados con motivo de los temas de asistencia técnica, regularización y Fomento mineros o que se
relacionen con el objeto del contrato y cuya designación proceda del supervisor
6. Orientar jurídicamente a los titulares mineros y/o beneficiarios que cuentan con prerrogativas de explotación de
minerales en los tramites jurídicos que adelanten ante la autoridad minera y las distintas autoridades regulatorias de la
actividad conforme a los lineamientos, procesos y procedimientos establecidos para el efecto por la ANM e incorporar la
información correspondiente en los sistemas de información de la Entidad, elaborando para el efecto el respectivo plan
de mejoramiento en los aspectos jurídicos identificados, conformidad con la asignación de expedientes que realice el
supervisor del contrato.
7. Presentar los informes que le solicite el supervisor sobre las actividades desarrolladas en ejecución del objeto
contractual dejando constancia de lo actuado mediante el respectivo diligenciamiento de los formatos y plataformas
establecidos para ello._x000D_</v>
          </cell>
          <cell r="P231">
            <v>92196390</v>
          </cell>
          <cell r="Q231">
            <v>40325</v>
          </cell>
          <cell r="R231">
            <v>45678</v>
          </cell>
          <cell r="S231"/>
          <cell r="T231"/>
          <cell r="U231"/>
          <cell r="V231" t="str">
            <v>ANM - PROPIOS</v>
          </cell>
          <cell r="W231"/>
          <cell r="X231">
            <v>92196390</v>
          </cell>
          <cell r="Y231" t="str">
            <v>LAURA CAMILA RAMOS DIAZ</v>
          </cell>
          <cell r="Z231" t="str">
            <v xml:space="preserve">VICEPRSIDENTE DE PROMOCIÓN Y FOMENTO </v>
          </cell>
          <cell r="AA231" t="str">
            <v>VPF</v>
          </cell>
          <cell r="AB231">
            <v>10</v>
          </cell>
          <cell r="AC231"/>
          <cell r="AD231"/>
          <cell r="AE231">
            <v>9219639</v>
          </cell>
          <cell r="AF231">
            <v>1010176046</v>
          </cell>
          <cell r="AG231" t="str">
            <v>DAVID FERNANDO SÁNCHEZ MORENO</v>
          </cell>
          <cell r="AH231" t="str">
            <v>COORDINADOR (A) GRUPO DE FOMENTO</v>
          </cell>
          <cell r="AI231"/>
          <cell r="AJ231"/>
          <cell r="AK231" t="str">
            <v>Bogotá D.C.</v>
          </cell>
          <cell r="AL231" t="str">
            <v>14 PRESTACIÓN DE SERVICIOS</v>
          </cell>
          <cell r="AM231" t="str">
            <v>TOLIMA</v>
          </cell>
          <cell r="AN231" t="str">
            <v>IBAGUE</v>
          </cell>
          <cell r="AO231" t="str">
            <v>DERECHO</v>
          </cell>
          <cell r="AP231" t="str">
            <v>ESPECIALIZACIÓN</v>
          </cell>
          <cell r="AQ231"/>
          <cell r="AR231" t="str">
            <v>ANM</v>
          </cell>
          <cell r="AS231" t="str">
            <v>230</v>
          </cell>
          <cell r="AT231">
            <v>2025</v>
          </cell>
          <cell r="AU231">
            <v>80111600</v>
          </cell>
          <cell r="AV231" t="str">
            <v>SEGUROS DEL ESTADO S.A.</v>
          </cell>
          <cell r="AW231" t="str">
            <v xml:space="preserve">	3744101044091</v>
          </cell>
          <cell r="AX231">
            <v>45689</v>
          </cell>
          <cell r="AY231">
            <v>45691</v>
          </cell>
          <cell r="AZ231">
            <v>45691</v>
          </cell>
          <cell r="BA231">
            <v>30925</v>
          </cell>
          <cell r="BB231">
            <v>45691</v>
          </cell>
          <cell r="BC231" t="str">
            <v>POSITIVA</v>
          </cell>
          <cell r="BD231">
            <v>45693</v>
          </cell>
          <cell r="BE231">
            <v>45693</v>
          </cell>
          <cell r="BF231">
            <v>45995</v>
          </cell>
          <cell r="BG231"/>
          <cell r="BH231" t="str">
            <v>CONTRATACIÓN DIRECTA</v>
          </cell>
          <cell r="BI231" t="str">
            <v>ANM-230-2025</v>
          </cell>
          <cell r="BJ231" t="str">
            <v>https://community.secop.gov.co/Public/Tendering/OpportunityDetail/Index?noticeUID=CO1.NTC.7505762&amp;isFromPublicArea=True&amp;isModal=False</v>
          </cell>
          <cell r="BK231"/>
          <cell r="BL231"/>
          <cell r="BM231"/>
          <cell r="BN231"/>
          <cell r="BO231"/>
          <cell r="BP231"/>
          <cell r="BQ231"/>
          <cell r="BR231"/>
          <cell r="BS231"/>
          <cell r="BT231"/>
          <cell r="BU231" t="str">
            <v xml:space="preserve">VIVIANA GUZMAN </v>
          </cell>
        </row>
        <row r="232">
          <cell r="A232" t="str">
            <v>ANM-231-2025</v>
          </cell>
          <cell r="B232" t="str">
            <v>EJECUCIÓN</v>
          </cell>
          <cell r="C232">
            <v>45692</v>
          </cell>
          <cell r="D232" t="str">
            <v>SANDRA YANETH PALACIOS BERMÚDEZ</v>
          </cell>
          <cell r="E232">
            <v>200013025</v>
          </cell>
          <cell r="F232" t="str">
            <v>ALFONSO LUIS MONTES OTERO</v>
          </cell>
          <cell r="G232" t="str">
            <v>CONTRATO</v>
          </cell>
          <cell r="H232">
            <v>27317</v>
          </cell>
          <cell r="I232">
            <v>50</v>
          </cell>
          <cell r="J232" t="str">
            <v>PROFESIONAL</v>
          </cell>
          <cell r="K232" t="str">
            <v>CÉDULA DE CIUDADANIA</v>
          </cell>
          <cell r="L232">
            <v>52320408</v>
          </cell>
          <cell r="M232">
            <v>3</v>
          </cell>
          <cell r="N232" t="str">
            <v xml:space="preserve">PRESTAR SERVICIOS PROFESIONALES PARA ANALIZAR Y RESPONDER JURÍDICAMENTE SOLICITUDES DE BAJA
COMPLEJIDAD EN EL MARCO DEL SISTEMA INTEGRAL DE GESTIÓN MINERA.
</v>
          </cell>
          <cell r="O232" t="str">
            <v>1. Proyectar con calidad y en oportunidad las respuestas jurídicas a las comunicaciones y/o derechos de petición de
complejidad baja asignados en reparto, por medio de los Sistemas de Gestión Documental del Grupo de Catastro y
Registro Minero Nal.
2. Analizar jurídicamente las órdenes judiciales/administrativas de baja complejidad que afecten al título minero o al
beneficiario de este y comunicar al supervisor o a quien este designe el paso a seguir.
3. Elaborar, presentar y cumplir los indicadores de gestión que sean solicitados por el supervisor.
4. Generar semanalmente los reportes de gestión de los derechos de petición tramitados en el Grupo.
5. Analizar jurídicamente y dar respuesta a los requerimientos de baja complejidad de Entes de Control, Rama Judicial, y
Entidades Administrativas cuando lo designe el supervisor.
6. Proponer acciones de mejora en los temas relacionados con el Registro Minero Nacional, en el marco del Sistema
Integral de Gestión Minera.</v>
          </cell>
          <cell r="P232">
            <v>54766820</v>
          </cell>
          <cell r="Q232">
            <v>32125</v>
          </cell>
          <cell r="R232">
            <v>45678</v>
          </cell>
          <cell r="S232"/>
          <cell r="T232"/>
          <cell r="U232"/>
          <cell r="V232" t="str">
            <v>ANM - PROPIOS</v>
          </cell>
          <cell r="W232"/>
          <cell r="X232">
            <v>53941329</v>
          </cell>
          <cell r="Y232" t="str">
            <v xml:space="preserve">IVONNE DEL PILAR JIMENEZ GARCIA </v>
          </cell>
          <cell r="Z232" t="str">
            <v xml:space="preserve">VICEPRESIDENTE DE CONTRATACIÓN Y TITULACIÓN </v>
          </cell>
          <cell r="AA232" t="str">
            <v>VCT</v>
          </cell>
          <cell r="AB232"/>
          <cell r="AC232"/>
          <cell r="AD232">
            <v>46022</v>
          </cell>
          <cell r="AE232">
            <v>4963926</v>
          </cell>
          <cell r="AF232">
            <v>79447042</v>
          </cell>
          <cell r="AG232" t="str">
            <v>WILLIAM ALBERTO MARTINEZ DIAZ</v>
          </cell>
          <cell r="AH232" t="str">
            <v xml:space="preserve">COORDINADOR (A) GRUPO DE CATASTRO MINERO </v>
          </cell>
          <cell r="AI232"/>
          <cell r="AJ232"/>
          <cell r="AK232" t="str">
            <v>Bogotá D.C.</v>
          </cell>
          <cell r="AL232" t="str">
            <v>14 PRESTACIÓN DE SERVICIOS</v>
          </cell>
          <cell r="AM232" t="str">
            <v>BOGOTÁ D.C.</v>
          </cell>
          <cell r="AN232" t="str">
            <v>BOGOTÁ D.C</v>
          </cell>
          <cell r="AO232" t="str">
            <v>DERECHO</v>
          </cell>
          <cell r="AP232" t="str">
            <v>PREGRADO</v>
          </cell>
          <cell r="AQ232"/>
          <cell r="AR232" t="str">
            <v>ANM</v>
          </cell>
          <cell r="AS232" t="str">
            <v>231</v>
          </cell>
          <cell r="AT232">
            <v>2025</v>
          </cell>
          <cell r="AU232">
            <v>80111600</v>
          </cell>
          <cell r="AV232" t="str">
            <v>ASEGURADORA SOLIDARIA DE COLOMBIA</v>
          </cell>
          <cell r="AW232" t="str">
            <v>310-47-994000013612</v>
          </cell>
          <cell r="AX232">
            <v>45689</v>
          </cell>
          <cell r="AY232">
            <v>45689</v>
          </cell>
          <cell r="AZ232">
            <v>45691</v>
          </cell>
          <cell r="BA232">
            <v>32425</v>
          </cell>
          <cell r="BB232">
            <v>45691</v>
          </cell>
          <cell r="BC232" t="str">
            <v>POSITIVA</v>
          </cell>
          <cell r="BD232">
            <v>45692</v>
          </cell>
          <cell r="BE232">
            <v>45692</v>
          </cell>
          <cell r="BF232">
            <v>46022</v>
          </cell>
          <cell r="BG232"/>
          <cell r="BH232" t="str">
            <v>CONTRATACIÓN DIRECTA</v>
          </cell>
          <cell r="BI232" t="str">
            <v>ANM-231-2025</v>
          </cell>
          <cell r="BJ232" t="str">
            <v>https://community.secop.gov.co/Public/Tendering/OpportunityDetail/Index?noticeUID=CO1.NTC.7506495&amp;isFromPublicArea=True&amp;isModal=False</v>
          </cell>
          <cell r="BK232"/>
          <cell r="BL232"/>
          <cell r="BM232"/>
          <cell r="BN232"/>
          <cell r="BO232"/>
          <cell r="BP232"/>
          <cell r="BQ232"/>
          <cell r="BR232"/>
          <cell r="BS232"/>
          <cell r="BT232"/>
          <cell r="BU232" t="str">
            <v xml:space="preserve">NAZLY VEGA </v>
          </cell>
        </row>
        <row r="233">
          <cell r="A233" t="str">
            <v>ANM-232-2025</v>
          </cell>
          <cell r="B233" t="str">
            <v>EJECUCIÓN</v>
          </cell>
          <cell r="C233">
            <v>45692</v>
          </cell>
          <cell r="D233" t="str">
            <v>LAURA CRUZ MARÍN</v>
          </cell>
          <cell r="E233">
            <v>200012425</v>
          </cell>
          <cell r="F233" t="str">
            <v>ALFONSO LUIS MONTES OTERO</v>
          </cell>
          <cell r="G233" t="str">
            <v>CONTRATO</v>
          </cell>
          <cell r="H233">
            <v>33757</v>
          </cell>
          <cell r="I233">
            <v>33</v>
          </cell>
          <cell r="J233" t="str">
            <v>PROFESIONAL</v>
          </cell>
          <cell r="K233" t="str">
            <v>CÉDULA DE CIUDADANIA</v>
          </cell>
          <cell r="L233">
            <v>1018456336</v>
          </cell>
          <cell r="M233">
            <v>3</v>
          </cell>
          <cell r="N233" t="str">
            <v xml:space="preserve">PSP AL GCM PARA APOYAR EL DESARROLLO DEL PROCESO AUDIENCIA PUBLICA MINERA, ASÍ COMO LOS DEMÁS ASUNTOS
DE ORDEN SOCIAL REQUERIDOS EN EL PROCESO DE TITULACIÓN DE PEQUEÑA Y MEDIANA MINERÍA. 
</v>
          </cell>
          <cell r="O233" t="str">
            <v>1. Apoyar al GCM en la realización e implementación de metodologías, herramientas pedagógicas y/o guías de uso
para contribuir a la aproximación en y con los territorios que permitan implementar acciones pedagógicas que
incluyan los enfoques de la ANM en marco del fortalecimiento de la pequeña y mediana minería para llevar a cabo
las Audiencias Públicas Mineras en el territorio que aporten a la garantía de la participación ciudadana.
2. Apoyar al GCM en la programación, seguimiento y realización de eventos que garanticen la participación ciudadana
en el territorio y aporten al fortalecimiento de la pequeña y mediana minería.
3. Recopilar las principales expectativas, inquietudes y percepciones de la comunidad para garantizar la participación
ciudadana y el fortalecimiento de la pequeña y mediana minería.
4. Proyectar y/o actualizar informes de avance de la implementación de la estrategia pedagógica en territorio, actas ,
presentaciones, con estadísticas y los reportes de información generada en la ejecución del contrato para
consolidar las bases de datos y aplicativos de la entidad, según lo requerido por la supervisión.
5. Participar y/o apoyar las capacitaciones, socializaciones, mesas de trabajo, reuniones, comités que se desarrollen
en el territorio para el fortalecimiento de la pequeña y mediana minería y demás eventos que requiera la
supervisión.</v>
          </cell>
          <cell r="P233">
            <v>63695710</v>
          </cell>
          <cell r="Q233">
            <v>49225</v>
          </cell>
          <cell r="R233">
            <v>45684</v>
          </cell>
          <cell r="S233"/>
          <cell r="T233"/>
          <cell r="U233"/>
          <cell r="V233" t="str">
            <v>ANM - PROPIOS</v>
          </cell>
          <cell r="W233"/>
          <cell r="X233">
            <v>63695710</v>
          </cell>
          <cell r="Y233" t="str">
            <v>JULIETH MARIANNE LAGUADO ENDEMANN</v>
          </cell>
          <cell r="Z233" t="str">
            <v xml:space="preserve">GERENTE DE CONTRATACIÓN MINERA </v>
          </cell>
          <cell r="AA233" t="str">
            <v>VCT</v>
          </cell>
          <cell r="AB233">
            <v>10</v>
          </cell>
          <cell r="AC233"/>
          <cell r="AD233"/>
          <cell r="AE233">
            <v>6369571</v>
          </cell>
          <cell r="AF233">
            <v>1020716175</v>
          </cell>
          <cell r="AG233" t="str">
            <v>JULIETH MARIANNE LAGUADO ENDEMANN</v>
          </cell>
          <cell r="AH233" t="str">
            <v xml:space="preserve">GERENTE DE CONTRATACIÓN MINERA </v>
          </cell>
          <cell r="AI233"/>
          <cell r="AJ233"/>
          <cell r="AK233" t="str">
            <v>Bogotá D.C.</v>
          </cell>
          <cell r="AL233" t="str">
            <v>14 PRESTACIÓN DE SERVICIOS</v>
          </cell>
          <cell r="AM233" t="str">
            <v>BOGOTÁ D.C.</v>
          </cell>
          <cell r="AN233" t="str">
            <v>BOGOTA</v>
          </cell>
          <cell r="AO233" t="str">
            <v>TRABAJADOR SOCIAL</v>
          </cell>
          <cell r="AP233" t="str">
            <v>PREGRADO</v>
          </cell>
          <cell r="AQ233"/>
          <cell r="AR233" t="str">
            <v>ANM</v>
          </cell>
          <cell r="AS233" t="str">
            <v>232</v>
          </cell>
          <cell r="AT233">
            <v>2025</v>
          </cell>
          <cell r="AU233">
            <v>80111600</v>
          </cell>
          <cell r="AV233" t="str">
            <v>SEGUROS DEL ESTADO S.A.</v>
          </cell>
          <cell r="AW233" t="str">
            <v xml:space="preserve">	63-46-101005728</v>
          </cell>
          <cell r="AX233">
            <v>45690</v>
          </cell>
          <cell r="AY233">
            <v>45691</v>
          </cell>
          <cell r="AZ233">
            <v>45691</v>
          </cell>
          <cell r="BA233">
            <v>32625</v>
          </cell>
          <cell r="BB233">
            <v>45691</v>
          </cell>
          <cell r="BC233" t="str">
            <v>POSITIVA</v>
          </cell>
          <cell r="BD233">
            <v>45692</v>
          </cell>
          <cell r="BE233">
            <v>45692</v>
          </cell>
          <cell r="BF233">
            <v>45994</v>
          </cell>
          <cell r="BG233"/>
          <cell r="BH233" t="str">
            <v>CONTRATACIÓN DIRECTA</v>
          </cell>
          <cell r="BI233" t="str">
            <v>ANM-232-2025</v>
          </cell>
          <cell r="BJ233" t="str">
            <v>https://community.secop.gov.co/Public/Tendering/OpportunityDetail/Index?noticeUID=CO1.NTC.7506929&amp;isFromPublicArea=True&amp;isModal=False</v>
          </cell>
          <cell r="BK233"/>
          <cell r="BL233"/>
          <cell r="BM233"/>
          <cell r="BN233"/>
          <cell r="BO233"/>
          <cell r="BP233"/>
          <cell r="BQ233"/>
          <cell r="BR233"/>
          <cell r="BS233"/>
          <cell r="BT233"/>
          <cell r="BU233" t="str">
            <v xml:space="preserve">VIVIANA GUZMAN </v>
          </cell>
        </row>
        <row r="234">
          <cell r="A234" t="str">
            <v>ANM-233-2025</v>
          </cell>
          <cell r="B234" t="str">
            <v>EJECUCIÓN</v>
          </cell>
          <cell r="C234">
            <v>45693</v>
          </cell>
          <cell r="D234" t="str">
            <v>CARLOS ALEXANDER VARGAS GUERRERO</v>
          </cell>
          <cell r="E234">
            <v>500008125</v>
          </cell>
          <cell r="F234" t="str">
            <v>ALFONSO LUIS MONTES OTERO</v>
          </cell>
          <cell r="G234" t="str">
            <v>CONTRATO</v>
          </cell>
          <cell r="H234">
            <v>27513</v>
          </cell>
          <cell r="I234">
            <v>50</v>
          </cell>
          <cell r="J234" t="str">
            <v>PROFESIONAL</v>
          </cell>
          <cell r="K234" t="str">
            <v>CÉDULA DE CIUDADANIA</v>
          </cell>
          <cell r="L234">
            <v>10592761</v>
          </cell>
          <cell r="M234">
            <v>2</v>
          </cell>
          <cell r="N234" t="str">
            <v xml:space="preserve">PRESTAR SERVICIOS PROFESIONALES PARA DAR TRÁMITE A LAS SOLICITUDES DE INFORMACIÓN, INTERNA O EXTERNA,
REQUERIDAS POR LOS DIFERENTES ORGANOS DE CONTROL, ASÍ COMO ELABORAR Y CONSOLIDAR LOS INFORMES
ASIGNADOS AL GRUPO DE SERVICIOS ADMINISTRATIVOS DE LA ANM.
</v>
          </cell>
          <cell r="O234" t="str">
            <v>1. Apoyar en la elaboración de respuestas a los
requerimientos realizados por los ciudadanos y los entes de control internos y externos.
2. Apoyar en el trámite de las respuestas a las peticiones y solicitudes que requiera el Grupo de Servicios
Administrativos.
3. Apoyar en la elaboración y seguimiento a los planes de mejoramiento o planes operativos y de acción que sean
puestos a su consideración por parte del supervisor del contrato.
4. Apoyar en la elaboración en la realización de informes, en la proyección a las respuestas a las peticiones y los
documentos que le requieran, con oportunidad y calidad para cumplir con los objetivos de la dependencia.
5. Apoyar al Grupo de Servicios Administrativos desde sus conocimiento y experiencia profesional en las etapas
precontractual, contractual y poscontractual hasta la liquidación que requiera el grupo de servicios administrativos, que
sean asignados por parte del supervisor del contrato.
6. Brindar apoyo en la elaboración de expedientes documentales virtuales y/o físicos de los diferentes
procedimientos y / o contratos del Grupo de Servicios Administrativos.
7. Apoyar la supervisión de los contratos o convenios que le sean asignados por el supervisor.
8. Consolidar y elaborar todos los informes que requieran el Grupo de Servicios Administrativos y consolidar el
repositorio del grupo por cada vigencia</v>
          </cell>
          <cell r="P234">
            <v>66000000</v>
          </cell>
          <cell r="Q234">
            <v>25225</v>
          </cell>
          <cell r="R234">
            <v>45674</v>
          </cell>
          <cell r="S234"/>
          <cell r="T234"/>
          <cell r="U234"/>
          <cell r="V234" t="str">
            <v>ANM - PROPIOS</v>
          </cell>
          <cell r="W234"/>
          <cell r="X234">
            <v>65200000</v>
          </cell>
          <cell r="Y234" t="str">
            <v xml:space="preserve">OCTAVIO SERRANO SUAREZ </v>
          </cell>
          <cell r="Z234" t="str">
            <v>COORDINADOR (A) GRUPO DE SERVICIOS ADMINISTRATIVOS</v>
          </cell>
          <cell r="AA234" t="str">
            <v>VAF</v>
          </cell>
          <cell r="AB234"/>
          <cell r="AC234"/>
          <cell r="AD234">
            <v>46022</v>
          </cell>
          <cell r="AE234">
            <v>6000000</v>
          </cell>
          <cell r="AF234">
            <v>79789293</v>
          </cell>
          <cell r="AG234" t="str">
            <v xml:space="preserve">OCTAVIO SERRANO SUAREZ </v>
          </cell>
          <cell r="AH234" t="str">
            <v>COORDINADOR (A) GRUPO DE SERVICIOS ADMINISTRATIVOS</v>
          </cell>
          <cell r="AI234"/>
          <cell r="AJ234"/>
          <cell r="AK234" t="str">
            <v>Bogotá D.C.</v>
          </cell>
          <cell r="AL234" t="str">
            <v>14 PRESTACIÓN DE SERVICIOS</v>
          </cell>
          <cell r="AM234" t="str">
            <v>CAUCA</v>
          </cell>
          <cell r="AN234" t="str">
            <v xml:space="preserve">MERCADERES </v>
          </cell>
          <cell r="AO234" t="str">
            <v>INGENIERO INDUSTRIAL</v>
          </cell>
          <cell r="AP234" t="str">
            <v>ESPECIALIZACIÓN</v>
          </cell>
          <cell r="AQ234"/>
          <cell r="AR234" t="str">
            <v>ANM</v>
          </cell>
          <cell r="AS234" t="str">
            <v>233</v>
          </cell>
          <cell r="AT234">
            <v>2025</v>
          </cell>
          <cell r="AU234">
            <v>80111600</v>
          </cell>
          <cell r="AV234" t="str">
            <v>SEGUREXPO -BANCOLDEX CESCE</v>
          </cell>
          <cell r="AW234">
            <v>167522</v>
          </cell>
          <cell r="AX234">
            <v>45689</v>
          </cell>
          <cell r="AY234">
            <v>45689</v>
          </cell>
          <cell r="AZ234">
            <v>45691</v>
          </cell>
          <cell r="BA234">
            <v>32625</v>
          </cell>
          <cell r="BB234">
            <v>45691</v>
          </cell>
          <cell r="BC234" t="str">
            <v>POSITIVA</v>
          </cell>
          <cell r="BD234">
            <v>45693</v>
          </cell>
          <cell r="BE234">
            <v>45693</v>
          </cell>
          <cell r="BF234">
            <v>46022</v>
          </cell>
          <cell r="BG234"/>
          <cell r="BH234" t="str">
            <v>CONTRATACIÓN DIRECTA</v>
          </cell>
          <cell r="BI234" t="str">
            <v>ANM-233-2025</v>
          </cell>
          <cell r="BJ234" t="str">
            <v>https://community.secop.gov.co/Public/Tendering/OpportunityDetail/Index?noticeUID=CO1.NTC.7507000&amp;isFromPublicArea=True&amp;isModal=False</v>
          </cell>
          <cell r="BK234"/>
          <cell r="BL234"/>
          <cell r="BM234"/>
          <cell r="BN234"/>
          <cell r="BO234"/>
          <cell r="BP234"/>
          <cell r="BQ234"/>
          <cell r="BR234"/>
          <cell r="BS234"/>
          <cell r="BT234"/>
          <cell r="BU234" t="str">
            <v xml:space="preserve">NAZLY VEGA </v>
          </cell>
        </row>
        <row r="235">
          <cell r="A235" t="str">
            <v>ANM-234-2025</v>
          </cell>
          <cell r="B235" t="str">
            <v>EJECUCIÓN</v>
          </cell>
          <cell r="C235">
            <v>45687</v>
          </cell>
          <cell r="D235" t="str">
            <v>MARIA CAROLINA ESTEPA BECERRA</v>
          </cell>
          <cell r="E235">
            <v>400017525</v>
          </cell>
          <cell r="F235" t="str">
            <v>ANA MARÍA MENDOZA</v>
          </cell>
          <cell r="G235" t="str">
            <v>CONTRATO</v>
          </cell>
          <cell r="H235">
            <v>28011</v>
          </cell>
          <cell r="I235">
            <v>48</v>
          </cell>
          <cell r="J235" t="str">
            <v>PROFESIONAL</v>
          </cell>
          <cell r="K235" t="str">
            <v>CÉDULA DE CIUDADANIA</v>
          </cell>
          <cell r="L235">
            <v>46672858</v>
          </cell>
          <cell r="M235">
            <v>2</v>
          </cell>
          <cell r="N235" t="str">
            <v xml:space="preserve">Prestar servicios profesionales para desarrollar, presentar y articular, los estudios de identificación y determinación de información de las áreas con potencial para minerales estratégicos y apoyar actividades de relacionamiento en el territorio. </v>
          </cell>
          <cell r="O235" t="str">
            <v>1.Investigar, consolidar y articular información de los
territorios priorizados como áreas con potencial para minerales estratégicos, incluyendo el levantamiento, análisis,
procesamiento y sistematización de la información, sobre las áreas estratégicas mineras.
2.Elaborar y/o revisar informes, fichas comunicaciones, presentaciones, conceptos, memorias y documentos jurídicos,
garantizando la integración de variables técnicas, jurídicas y lineamientos sectoriales en el marco de la delimitación y
declaración de Áreas de Reserva para el Desarrollo Minero y las Áreas de Reserva Estratégica Minera asignadas.
3.Acompañar y participar en el desarrollo de procesos de socialización y dialogo en las zonas mineras con potencial, con
actores directos e indirectos, así como con entidades territoriales, respecto a las áreas priorizadas por la ANM.
4.Asistir, participar, acompañar y/o prestar apoyo jurídico en los comités, mesas de trabajo, auditorías, comités de
evaluación de proyectos, propuestas, talleres y demás reuniones que le indique el Supervisor acordes con el objeto
contractual.
5.Proyectar los estudios y documentos contractuales asociados al proyecto de inversión del Grupo de Promoción
necesarios para el aprovechamiento de los minerales estratégicos y que permitan el cumplimiento del proyecto.
6.Proyectar respuestas a derechos de petición, consultas, requerimientos y demás solicitudes que se relacionen con el
objeto del contrato.</v>
          </cell>
          <cell r="P235">
            <v>138608614</v>
          </cell>
          <cell r="Q235">
            <v>42025</v>
          </cell>
          <cell r="R235">
            <v>45678</v>
          </cell>
          <cell r="S235"/>
          <cell r="T235"/>
          <cell r="U235"/>
          <cell r="V235" t="str">
            <v>ANM - PROPIOS</v>
          </cell>
          <cell r="W235"/>
          <cell r="X235">
            <v>136928509</v>
          </cell>
          <cell r="Y235" t="str">
            <v>LAURA CAMILA RAMOS DIAZ</v>
          </cell>
          <cell r="Z235" t="str">
            <v xml:space="preserve">VICEPRSIDENTE DE PROMOCIÓN Y FOMENTO </v>
          </cell>
          <cell r="AA235" t="str">
            <v>VPF</v>
          </cell>
          <cell r="AB235"/>
          <cell r="AC235"/>
          <cell r="AD235">
            <v>46022</v>
          </cell>
          <cell r="AE235">
            <v>12600783</v>
          </cell>
          <cell r="AF235">
            <v>79576901</v>
          </cell>
          <cell r="AG235" t="str">
            <v xml:space="preserve">JORGE EDUARDO BALLESTEROS </v>
          </cell>
          <cell r="AH235" t="str">
            <v xml:space="preserve">GESTOR T1 GRADO 12 </v>
          </cell>
          <cell r="AI235"/>
          <cell r="AJ235"/>
          <cell r="AK235" t="str">
            <v>Bogotá D.C.</v>
          </cell>
          <cell r="AL235" t="str">
            <v>14 PRESTACIÓN DE SERVICIOS</v>
          </cell>
          <cell r="AM235" t="str">
            <v>BOYACÁ</v>
          </cell>
          <cell r="AN235" t="str">
            <v>DUITAMA</v>
          </cell>
          <cell r="AO235" t="str">
            <v>DERECHO</v>
          </cell>
          <cell r="AP235" t="str">
            <v>ESPECIALIZACIÓN</v>
          </cell>
          <cell r="AQ235"/>
          <cell r="AR235" t="str">
            <v>ANM</v>
          </cell>
          <cell r="AS235" t="str">
            <v>234</v>
          </cell>
          <cell r="AT235">
            <v>2025</v>
          </cell>
          <cell r="AU235">
            <v>80111600</v>
          </cell>
          <cell r="AV235" t="str">
            <v>SEGUROS DEL ESTADO S.A.</v>
          </cell>
          <cell r="AW235" t="str">
            <v>11-46-101072781</v>
          </cell>
          <cell r="AX235">
            <v>45690</v>
          </cell>
          <cell r="AY235">
            <v>45691</v>
          </cell>
          <cell r="AZ235">
            <v>45691</v>
          </cell>
          <cell r="BA235">
            <v>32125</v>
          </cell>
          <cell r="BB235">
            <v>45691</v>
          </cell>
          <cell r="BC235" t="str">
            <v>POSITIVA</v>
          </cell>
          <cell r="BD235">
            <v>45693</v>
          </cell>
          <cell r="BE235">
            <v>45693</v>
          </cell>
          <cell r="BF235">
            <v>46022</v>
          </cell>
          <cell r="BG235"/>
          <cell r="BH235" t="str">
            <v>CONTRATACIÓN DIRECTA</v>
          </cell>
          <cell r="BI235" t="str">
            <v>ANM-234-2025</v>
          </cell>
          <cell r="BJ235" t="str">
            <v>https://community.secop.gov.co/Public/Tendering/OpportunityDetail/Index?noticeUID=CO1.NTC.7503363&amp;isFromPublicArea=True&amp;isModal=False</v>
          </cell>
          <cell r="BK235"/>
          <cell r="BL235"/>
          <cell r="BM235"/>
          <cell r="BN235"/>
          <cell r="BO235"/>
          <cell r="BP235"/>
          <cell r="BQ235"/>
          <cell r="BR235"/>
          <cell r="BS235"/>
          <cell r="BT235"/>
          <cell r="BU235" t="str">
            <v xml:space="preserve">VIVIANA GUZMAN </v>
          </cell>
        </row>
        <row r="236">
          <cell r="A236" t="str">
            <v>ANM-235-2025</v>
          </cell>
          <cell r="B236" t="str">
            <v>EJECUCIÓN</v>
          </cell>
          <cell r="C236">
            <v>45692</v>
          </cell>
          <cell r="D236" t="str">
            <v>CARLOS ARTURO SALAZAR ROBAYO</v>
          </cell>
          <cell r="E236">
            <v>400001825</v>
          </cell>
          <cell r="F236" t="str">
            <v>PAULA ANDREA PIÑEROS CUESTA</v>
          </cell>
          <cell r="G236" t="str">
            <v>CONTRATO</v>
          </cell>
          <cell r="H236">
            <v>29693</v>
          </cell>
          <cell r="I236">
            <v>44</v>
          </cell>
          <cell r="J236" t="str">
            <v>PROFESIONAL</v>
          </cell>
          <cell r="K236" t="str">
            <v>CÉDULA DE CIUDADANIA</v>
          </cell>
          <cell r="L236">
            <v>3414058</v>
          </cell>
          <cell r="M236">
            <v>5</v>
          </cell>
          <cell r="N236" t="str">
            <v xml:space="preserve">Prestar servicios profesionales para apoyar y contribuir con el conocimiento en temas sociales y mineros, a través de la gestión e implementación de procesos de relacionamiento y fortalecimiento de la presencia institucional asociada a la actividad minera en territorio. </v>
          </cell>
          <cell r="O236" t="str">
            <v>1.Realizar la validación previa de antecedentes jurídicos de las personas que diligencien el formulario de manifestación
de interés de los mineros en formalizarse, con el fin de validar el cumplimiento de los requisitos legales.
2.Programar y realizar las visitas a las Unidades de Producción Minera -UPM- de personas que diligenciaron el formulario
de manifestación de interés y que cumplen con la validación previa de antecedentes jurídicos.
3.Presentar posterior a las visitas a las UPM la ruta de formalización que le aplica a cada uno de los mineros con
vocación de formalidad, conforme a los mecanismos establecidos en el Plan Único de Legalización y Formalización
Minera -PULFM- que reglamentó el articulo 5 de la ley 2250.
4.Apoyar la validación de los requisitos y procedencia de Consulta Previa de las UPM en procesos de formalización y
regularización.
5.Brindar acompañamiento y asistencia a las UPM respecto de los tramites de Licenciamiento Ambiental Temporal
conforme a la ley 2250.
6.Acompañar a los mineros que opten por formalizar su actividad en el proceso de radicación de solicitudes ante la
Agencia Nacional de Minería.
7.Ofrecer soporte jurídico al Grupo Socio ambiental respecto a las alternativas de formalización de UPM conforme a lo
establecido en el ordenamiento jurídico colombiano.
8.Participar en los espacios de relacionamiento y audiencias convocadas por la ANM y/o cualquier otra entidad.
9.Proyectar oficios, memorandos, documentos de respuesta a los derechos de petición y solicitudes de información que
sean asignadas a través del Sistema de Gestión Documental. Elaborar y consolidar informes, reportes, presentaciones
que se requieran al Grupo Socioambiental.
10.Asistir, participar y apoyar técnica y jurídicamente mesas de trabajo, reuniones, y demás actividades institucionales
que le indique el supervisor. Presentar informe con resumen destacando la información relevante para la Agencia
Nacional de Minería.
11.Diligenciar y disponer la información en las bases de datos, carpetas compartidas y las aplicaciones de la Agencia
Nacional de Minería, conforme a las políticas, lineamientos e instructivos de la Entidad.</v>
          </cell>
          <cell r="P236">
            <v>111063623</v>
          </cell>
          <cell r="Q236">
            <v>45825</v>
          </cell>
          <cell r="R236">
            <v>45680</v>
          </cell>
          <cell r="S236"/>
          <cell r="T236"/>
          <cell r="U236"/>
          <cell r="V236" t="str">
            <v>ANM - PROPIOS</v>
          </cell>
          <cell r="W236"/>
          <cell r="X236">
            <v>108765140</v>
          </cell>
          <cell r="Y236" t="str">
            <v xml:space="preserve">LAURA CAMILA RAMOS DIAZ </v>
          </cell>
          <cell r="Z236" t="str">
            <v xml:space="preserve">VICEPRSIDENTE DE PROMOCIÓN Y FOMENTO </v>
          </cell>
          <cell r="AA236" t="str">
            <v>VPF</v>
          </cell>
          <cell r="AB236"/>
          <cell r="AC236"/>
          <cell r="AD236">
            <v>46022</v>
          </cell>
          <cell r="AE236">
            <v>10009062</v>
          </cell>
          <cell r="AF236">
            <v>52378877</v>
          </cell>
          <cell r="AG236" t="str">
            <v>ÁNGELA ANDREA VELANDIA PEDRAZA</v>
          </cell>
          <cell r="AH236" t="str">
            <v xml:space="preserve">COORDINADOR (A) GRUPO SOCIOAMBIENTAL </v>
          </cell>
          <cell r="AI236"/>
          <cell r="AJ236"/>
          <cell r="AK236" t="str">
            <v>Medellín</v>
          </cell>
          <cell r="AL236" t="str">
            <v>14 PRESTACIÓN DE SERVICIOS</v>
          </cell>
          <cell r="AM236" t="str">
            <v>QUINDIO</v>
          </cell>
          <cell r="AN236" t="str">
            <v>ARMENIA</v>
          </cell>
          <cell r="AO236" t="str">
            <v>DERECHO</v>
          </cell>
          <cell r="AP236" t="str">
            <v>ESPECIALIZACIÓN</v>
          </cell>
          <cell r="AQ236"/>
          <cell r="AR236" t="str">
            <v>ANM</v>
          </cell>
          <cell r="AS236" t="str">
            <v>235</v>
          </cell>
          <cell r="AT236">
            <v>2025</v>
          </cell>
          <cell r="AU236">
            <v>80111600</v>
          </cell>
          <cell r="AV236" t="str">
            <v>ASEGURADORA SOLIDARIA DE COLOMBIA</v>
          </cell>
          <cell r="AW236" t="str">
            <v>310-47-994000013641</v>
          </cell>
          <cell r="AX236">
            <v>45691</v>
          </cell>
          <cell r="AY236">
            <v>45691</v>
          </cell>
          <cell r="AZ236">
            <v>45692</v>
          </cell>
          <cell r="BA236">
            <v>32825</v>
          </cell>
          <cell r="BB236">
            <v>45691</v>
          </cell>
          <cell r="BC236" t="str">
            <v>POSITIVA</v>
          </cell>
          <cell r="BD236">
            <v>45692</v>
          </cell>
          <cell r="BE236">
            <v>45692</v>
          </cell>
          <cell r="BF236">
            <v>46022</v>
          </cell>
          <cell r="BG236"/>
          <cell r="BH236" t="str">
            <v>CONTRATACIÓN DIRECTA</v>
          </cell>
          <cell r="BI236" t="str">
            <v>ANM-235-2025</v>
          </cell>
          <cell r="BJ236" t="str">
            <v>https://community.secop.gov.co/Public/Tendering/OpportunityDetail/Index?noticeUID=CO1.NTC.7516107&amp;isFromPublicArea=True&amp;isModal=False</v>
          </cell>
          <cell r="BK236"/>
          <cell r="BL236"/>
          <cell r="BM236"/>
          <cell r="BN236"/>
          <cell r="BO236"/>
          <cell r="BP236"/>
          <cell r="BQ236"/>
          <cell r="BR236"/>
          <cell r="BS236"/>
          <cell r="BT236"/>
          <cell r="BU236" t="str">
            <v xml:space="preserve">NAZLY VEGA </v>
          </cell>
        </row>
        <row r="237">
          <cell r="A237" t="str">
            <v>ANM-236-2025</v>
          </cell>
          <cell r="B237" t="str">
            <v>EJECUCIÓN</v>
          </cell>
          <cell r="C237">
            <v>45687</v>
          </cell>
          <cell r="D237" t="str">
            <v>KARLA MALO</v>
          </cell>
          <cell r="E237">
            <v>100002125</v>
          </cell>
          <cell r="F237" t="str">
            <v xml:space="preserve">SUSANITA RODRIGUEZ CASAS </v>
          </cell>
          <cell r="G237" t="str">
            <v>CONTRATO</v>
          </cell>
          <cell r="H237">
            <v>33168</v>
          </cell>
          <cell r="I237">
            <v>34</v>
          </cell>
          <cell r="J237" t="str">
            <v>PROFESIONAL</v>
          </cell>
          <cell r="K237" t="str">
            <v>CÉDULA DE CIUDADANIA</v>
          </cell>
          <cell r="L237">
            <v>1143124033</v>
          </cell>
          <cell r="M237">
            <v>6</v>
          </cell>
          <cell r="N237" t="str">
            <v xml:space="preserve">Prestar los servicios profesionales, realizando actividades para el manejo de la comunicación externa e interna en el marco de un modelo integral de
fortalecimiento y relacionamiento con la ciudadanía, y realizando el análisis comunicacional de la gestión institucional de la ANM en materia de
relacionamiento y e interacción con la ciudadanía en territorio
</v>
          </cell>
          <cell r="O237" t="str">
            <v>1) Apoyar con el diseño, implementación y evaluación de una estrategia de comunicación externa e interna, para la
puesta en marcha de un modelo integral de fortalecimiento y relacionamiento con la ciudadanía. Dicha estrategia debe
estar orientada, al fortalecimiento de la relación de la ANM con los grupos de interés y la ciudadanía en general.
2) Apoyar en la elaboración y ejecución de estrategias y productos de comunicación externa e interna enfocados al
modelo integral de fortalecimiento y relacionamiento con la ciudadanía, propendiendo por el posicionamiento institucional en los medios de comunicación, de acuerdo con las necesidades y oportunidades que se generen en la Entidad y
enfocadas en el modelo integral de fortalecimiento y relacionamiento con la ciudadanía.
3) Colaborar con la formulación de estrategias para la gestión y atención de asuntos críticos en materia de
comunicaciones, para el modelo integral de fortalecimiento y relacionamiento con la ciudadanía que puedan afectar la
reputación de la Entidad.
4) Apoyar en la realización el monitoreo de medios de comunicación nacionales, internacionales y regionales, con los
lineamientos establecidos por el GAPCC para el seguimiento y control de la imagen institucional y para hacer
seguimiento a la gestión del modelo integral de fortalecimiento y relacionamiento con la ciudadanía.
5) Asistir con el análisis constante de las interacciones de la ANM con la ciudadanía en territorio, identificando las
percepciones, expectativas y necesidades de los diferentes actores sociales y regionales.
6) Redactar los comunicados y/o boletines de prensa con la información que emite la Agencia Nacional de Minería para
la socialización del modelo integral de fortalecimiento y relacionamiento con la ciudadanía, en los canales de
comunicación de la ANM y envío a los medios de comunicación y otros grupos de interés.
7) Gestionar el apoyo en el cubrimiento periodístico de los eventos en territorio, relacionados con la misión y visión de la
ANM y los específicos, en el marco del modelo integral de fortalecimiento y relacionamiento con la ciudadanía.
8) Contribuir con la corrección de estilo y ortografía de las comunicaciones internas y externas de la entidad que le sean
asignadas, asegurando que los mensajes institucionales sean claros, coherentes, accesibles y estén alineados con los
principios de transparencia y eficiencia, junto con las comunicaciones del modelo integral de fortalecimiento y
relacionamiento con la ciudadanía.
9) Registrar la gestión de actividades en la matriz de solicitudes de comunicaciones, salvaguardando que este registro se
realice periódicamente conforme el marco del desarrollo de sus obligaciones en los sistemas de información de registro
de labores realizadas o ejecutadas, que disponga la Entidad para tal fin.
10) Asistir y participar en las reuniones, comités, mesas de trabajo, talleres, capacitaciones, espacios de socialización y
demás que se requieran para el desarrollo del objeto contractual o en las que sea designado por el Supervisor del
Contrato, así como proyectar y/o revisar los informes, presentaciones o reportes que le sean solicitados por el Supervisor
del Contrato_x000D_</v>
          </cell>
          <cell r="P237">
            <v>92000000</v>
          </cell>
          <cell r="Q237">
            <v>11425</v>
          </cell>
          <cell r="R237">
            <v>45671</v>
          </cell>
          <cell r="S237"/>
          <cell r="T237"/>
          <cell r="U237"/>
          <cell r="V237" t="str">
            <v>ANM - PROPIOS</v>
          </cell>
          <cell r="W237"/>
          <cell r="X237">
            <v>88800000</v>
          </cell>
          <cell r="Y237" t="str">
            <v>BIBIANA LISSETTE SANDOVAL BAEZ</v>
          </cell>
          <cell r="Z237" t="str">
            <v xml:space="preserve">COORDINADOR (A) GRUPO DE ATENCIÓN, PARTICIPACIÓN CIUDADANA Y COMUNICACIONES </v>
          </cell>
          <cell r="AA237" t="str">
            <v>GAPCC</v>
          </cell>
          <cell r="AB237"/>
          <cell r="AC237"/>
          <cell r="AD237">
            <v>46022</v>
          </cell>
          <cell r="AE237">
            <v>8000000</v>
          </cell>
          <cell r="AF237">
            <v>52885470</v>
          </cell>
          <cell r="AG237" t="str">
            <v>BIBIANA LISSETTE SANDOVAL BAEZ</v>
          </cell>
          <cell r="AH237" t="str">
            <v xml:space="preserve">COORDINADOR (A) GRUPO DE ATENCIÓN, PARTICIPACIÓN CIUDADANA Y COMUNICACIONES </v>
          </cell>
          <cell r="AI237"/>
          <cell r="AJ237"/>
          <cell r="AK237" t="str">
            <v>Bogotá D.C.</v>
          </cell>
          <cell r="AL237" t="str">
            <v>14 PRESTACIÓN DE SERVICIOS</v>
          </cell>
          <cell r="AM237" t="str">
            <v>ATLÁNTICO</v>
          </cell>
          <cell r="AN237" t="str">
            <v>BARRABQUILLA</v>
          </cell>
          <cell r="AO237" t="str">
            <v>COMUNICADOR SOCIAL Y PERIODISMO</v>
          </cell>
          <cell r="AP237" t="str">
            <v>PREGRADO</v>
          </cell>
          <cell r="AQ237"/>
          <cell r="AR237" t="str">
            <v>ANM</v>
          </cell>
          <cell r="AS237" t="str">
            <v>236</v>
          </cell>
          <cell r="AT237">
            <v>2025</v>
          </cell>
          <cell r="AU237">
            <v>80111600</v>
          </cell>
          <cell r="AV237" t="str">
            <v>ASEGURADORA SOLIDARIA DE COLOMBIA</v>
          </cell>
          <cell r="AW237" t="str">
            <v>310 - 47 - 994000013606</v>
          </cell>
          <cell r="AX237">
            <v>45689</v>
          </cell>
          <cell r="AY237">
            <v>45689</v>
          </cell>
          <cell r="AZ237">
            <v>45692</v>
          </cell>
          <cell r="BA237">
            <v>31925</v>
          </cell>
          <cell r="BB237">
            <v>45691</v>
          </cell>
          <cell r="BC237" t="str">
            <v>POSITIVA</v>
          </cell>
          <cell r="BD237">
            <v>45693</v>
          </cell>
          <cell r="BE237">
            <v>45693</v>
          </cell>
          <cell r="BF237">
            <v>46022</v>
          </cell>
          <cell r="BG237"/>
          <cell r="BH237" t="str">
            <v>CONTRATACIÓN DIRECTA</v>
          </cell>
          <cell r="BI237" t="str">
            <v>ANM-236-2025</v>
          </cell>
          <cell r="BJ237" t="str">
            <v>https://community.secop.gov.co/Public/Tendering/OpportunityDetail/Index?noticeUID=CO1.NTC.7506393&amp;isFromPublicArea=True&amp;isModal=False</v>
          </cell>
          <cell r="BK237"/>
          <cell r="BL237"/>
          <cell r="BM237"/>
          <cell r="BN237"/>
          <cell r="BO237"/>
          <cell r="BP237"/>
          <cell r="BQ237"/>
          <cell r="BR237"/>
          <cell r="BS237"/>
          <cell r="BT237"/>
          <cell r="BU237" t="str">
            <v xml:space="preserve">VIVIANA GUZMAN </v>
          </cell>
        </row>
        <row r="238">
          <cell r="A238" t="str">
            <v>ANM-237-2025</v>
          </cell>
          <cell r="B238" t="str">
            <v>EJECUCIÓN</v>
          </cell>
          <cell r="C238">
            <v>45713</v>
          </cell>
          <cell r="D238" t="str">
            <v>MIRIAM JANETH MARIN FRANCO</v>
          </cell>
          <cell r="E238">
            <v>400002625</v>
          </cell>
          <cell r="F238" t="str">
            <v>YOANA MUÑOZ AVENDAÑO</v>
          </cell>
          <cell r="G238" t="str">
            <v>CONTRATO</v>
          </cell>
          <cell r="H238">
            <v>30368</v>
          </cell>
          <cell r="I238">
            <v>42</v>
          </cell>
          <cell r="J238" t="str">
            <v>PROFESIONAL</v>
          </cell>
          <cell r="K238" t="str">
            <v>CÉDULA DE CIUDADANIA</v>
          </cell>
          <cell r="L238">
            <v>32205840</v>
          </cell>
          <cell r="M238">
            <v>8</v>
          </cell>
          <cell r="N238" t="str">
            <v>Prestar servicios profesionales para apoyar y contribuir con el conocimiento en temas mineros, mediante la gestión e implementación de procesos de relacionamiento y fortalecimiento de la presencia institucional asociada a la actividad minera en territorio.</v>
          </cell>
          <cell r="O238" t="str">
            <v>1.Atender reuniones, mesas de trabajo y comunicaciones
relacionadas con la identificación de mineros con intención de formalización y brindar orientación integral sobre los
requisitos y capacidades técnicas, jurídicas y económicas necesarias para facilitar su transición a la formalidad y reducir
la conflictividad socioambiental.
2.Apoyar la captura y verificación de datos de mineros con intención de formalización mediante visitas de campo de
acuerdo con los procedimientos y lineamientos establecidos.
3.Apoyar procesos de capacitación y socialización, brindando acompañamiento social y técnico a fin de promover y
facilitar la formalización minera en los territorios.
4.Proyectar oficios, memorandos, documentos de respuesta a los derechos de petición y solicitudes de información que
sean asignadas a través del Sistema de Gestión Documental. Elaborar y consolidar informes, reportes, presentaciones
que se requieran al Grupo Socioambiental.
5.Asistir, participar y apoyar técnica y jurídicamente mesas de trabajo, reuniones, y demás actividades institucionales que
le indique el supervisor. Presentar informe con resumen destacando la información relevante para la Agencia Nacional
de Minería.
6.Diligenciar y disponer la información en las bases de datos, carpetas compartidas y las aplicaciones de la Agencia
Nacional de Minería, conforme a las políticas, lineamientos e instructivos de la Entidad.</v>
          </cell>
          <cell r="P238">
            <v>47296460</v>
          </cell>
          <cell r="Q238">
            <v>49525</v>
          </cell>
          <cell r="R238">
            <v>45684</v>
          </cell>
          <cell r="S238"/>
          <cell r="T238"/>
          <cell r="U238"/>
          <cell r="V238" t="str">
            <v>ANM - PROPIOS</v>
          </cell>
          <cell r="W238"/>
          <cell r="X238">
            <v>88236250</v>
          </cell>
          <cell r="Y238" t="str">
            <v xml:space="preserve">LAURA CAMILA RAMOS DIAZ </v>
          </cell>
          <cell r="Z238" t="str">
            <v xml:space="preserve">VICEPRSIDENTE DE PROMOCIÓN Y FOMENTO </v>
          </cell>
          <cell r="AA238" t="str">
            <v>VPF</v>
          </cell>
          <cell r="AB238"/>
          <cell r="AC238"/>
          <cell r="AD238">
            <v>46016</v>
          </cell>
          <cell r="AE238">
            <v>8430215</v>
          </cell>
          <cell r="AF238">
            <v>52378877</v>
          </cell>
          <cell r="AG238" t="str">
            <v>ÁNGELA ANDREA VELANDIA PEDRAZA</v>
          </cell>
          <cell r="AH238" t="str">
            <v xml:space="preserve">COORDINADOR (A) GRUPO SOCIOAMBIENTAL </v>
          </cell>
          <cell r="AI238"/>
          <cell r="AJ238"/>
          <cell r="AK238" t="str">
            <v>Medellín</v>
          </cell>
          <cell r="AL238" t="str">
            <v>14 PRESTACIÓN DE SERVICIOS</v>
          </cell>
          <cell r="AM238" t="str">
            <v>BOGOTÁ D.C.</v>
          </cell>
          <cell r="AN238" t="str">
            <v>BOGOTÁ D.C</v>
          </cell>
          <cell r="AO238" t="str">
            <v>COMUNICADOR SOCIAL Y PERIODISMO</v>
          </cell>
          <cell r="AP238" t="str">
            <v>PREGRADO</v>
          </cell>
          <cell r="AQ238"/>
          <cell r="AR238" t="str">
            <v>ANM</v>
          </cell>
          <cell r="AS238" t="str">
            <v>237</v>
          </cell>
          <cell r="AT238">
            <v>2025</v>
          </cell>
          <cell r="AU238">
            <v>80111600</v>
          </cell>
          <cell r="AV238" t="str">
            <v>COMPAÑIA MUNDIAL DE SEGUROS S.A.</v>
          </cell>
          <cell r="AW238" t="str">
            <v>M-100255113</v>
          </cell>
          <cell r="AX238">
            <v>45695</v>
          </cell>
          <cell r="AY238">
            <v>45695</v>
          </cell>
          <cell r="AZ238">
            <v>45696</v>
          </cell>
          <cell r="BA238">
            <v>39925</v>
          </cell>
          <cell r="BB238">
            <v>45698</v>
          </cell>
          <cell r="BC238" t="str">
            <v>POSITIVA</v>
          </cell>
          <cell r="BD238">
            <v>45698</v>
          </cell>
          <cell r="BE238">
            <v>45698</v>
          </cell>
          <cell r="BF238">
            <v>46016</v>
          </cell>
          <cell r="BG238"/>
          <cell r="BH238" t="str">
            <v>CONTRATACIÓN DIRECTA</v>
          </cell>
          <cell r="BI238" t="str">
            <v>ANM-237-2025</v>
          </cell>
          <cell r="BJ238" t="str">
            <v>https://community.secop.gov.co/Public/Tendering/OpportunityDetail/Index?noticeUID=CO1.NTC.7559927&amp;isFromPublicArea=True&amp;isModal=False</v>
          </cell>
          <cell r="BK238"/>
          <cell r="BL238"/>
          <cell r="BM238"/>
          <cell r="BN238"/>
          <cell r="BO238"/>
          <cell r="BP238"/>
          <cell r="BQ238"/>
          <cell r="BR238"/>
          <cell r="BS238"/>
          <cell r="BT238"/>
          <cell r="BU238" t="str">
            <v xml:space="preserve">NAZLY VEGA </v>
          </cell>
        </row>
        <row r="239">
          <cell r="A239" t="str">
            <v>ANM-238-2025</v>
          </cell>
          <cell r="B239" t="str">
            <v>EJECUCIÓN</v>
          </cell>
          <cell r="C239">
            <v>45699</v>
          </cell>
          <cell r="D239" t="str">
            <v>PAULA ANDREA MARTIN OCHOA</v>
          </cell>
          <cell r="E239">
            <v>200013925</v>
          </cell>
          <cell r="F239" t="str">
            <v>YOANA MUÑOZ AVENDAÑO</v>
          </cell>
          <cell r="G239" t="str">
            <v>CONTRATO</v>
          </cell>
          <cell r="H239">
            <v>36721</v>
          </cell>
          <cell r="I239">
            <v>25</v>
          </cell>
          <cell r="J239" t="str">
            <v>PROFESIONAL</v>
          </cell>
          <cell r="K239" t="str">
            <v>CÉDULA DE CIUDADANIA</v>
          </cell>
          <cell r="L239">
            <v>1000270323</v>
          </cell>
          <cell r="M239">
            <v>2</v>
          </cell>
          <cell r="N239" t="str">
            <v>PSP AL GCM PARA ADELANTAR LAS ACTIVIDADES REQUERIDAS EN DESARROLLO DEL PROCEDIMIENTO DE AUDIENCIA PÚBLICA MINERA EN EL MARCO DE LA TITULACIÓN DE LA PEQUEÑA Y MEDIANA MINERÍA.</v>
          </cell>
          <cell r="O239" t="str">
            <v>1. Apoyar al GCM con la organización de la información producida en el marco de la implementación del
procedimiento en el archivo digital, en las actividades de difusión, orientación e implementación de las estrategias de las
Audiencias Públicas Mineras en el territorio dirigido al fortalecimiento de la pequeña y mediana minería.
2. Apoyar al GCM la elaboración de oficios, bases de datos y actas relacionadas con la asistencia, de reuniones y
registro audiovisual como parte del reporte de las acciones que se adelantan en territorio para el fortalecimiento de la pequeña y mediana minería.
3. Apoyar con la consecución de insumos de información para la construcción de informes, presentaciones,
estadísticas, reportes y demás documentos necesarios generados en la ejecución del contrato para consolidar las bases
de datos de la entidad, relacionados con el proyecto de inversión, y que sean requeridos por la supervisión.
4. Participar y/o apoyar las capacitaciones, socializaciones, mesas de trabajo, reuniones, comités que se desarrollen
en el territorio para el fortalecimiento de la pequeña y mediana minería y demás eventos que requiera la supervisión.</v>
          </cell>
          <cell r="P239">
            <v>47296460</v>
          </cell>
          <cell r="Q239">
            <v>49525</v>
          </cell>
          <cell r="R239">
            <v>45684</v>
          </cell>
          <cell r="S239"/>
          <cell r="T239"/>
          <cell r="U239"/>
          <cell r="V239" t="str">
            <v>ANM - PROPIOS</v>
          </cell>
          <cell r="W239"/>
          <cell r="X239">
            <v>47296460</v>
          </cell>
          <cell r="Y239" t="str">
            <v>IVONNE DEL PILAR JIMENEZ GARCIA</v>
          </cell>
          <cell r="Z239" t="str">
            <v xml:space="preserve">VICEPRESIDENTE DE CONTRATACIÓN Y TITULACIÓN </v>
          </cell>
          <cell r="AA239" t="str">
            <v>VCT</v>
          </cell>
          <cell r="AB239">
            <v>10</v>
          </cell>
          <cell r="AC239"/>
          <cell r="AD239"/>
          <cell r="AE239">
            <v>4729646</v>
          </cell>
          <cell r="AF239">
            <v>1020716175</v>
          </cell>
          <cell r="AG239" t="str">
            <v>JULIETH MARIANNE LAGUADO ENDEMANN</v>
          </cell>
          <cell r="AH239" t="str">
            <v xml:space="preserve">GERENTE DE CONTRATACIÓN MINERA </v>
          </cell>
          <cell r="AI239"/>
          <cell r="AJ239"/>
          <cell r="AK239" t="str">
            <v>Bogotá D.C.</v>
          </cell>
          <cell r="AL239" t="str">
            <v>14 PRESTACIÓN DE SERVICIOS</v>
          </cell>
          <cell r="AM239" t="str">
            <v>BOGOTÁ D.C.</v>
          </cell>
          <cell r="AN239" t="str">
            <v>BOGOTA</v>
          </cell>
          <cell r="AO239" t="str">
            <v>COMUNICADOR SOCIAL Y PERIODISMO</v>
          </cell>
          <cell r="AP239" t="str">
            <v>PREGRADO</v>
          </cell>
          <cell r="AQ239"/>
          <cell r="AR239" t="str">
            <v>ANM</v>
          </cell>
          <cell r="AS239" t="str">
            <v>238</v>
          </cell>
          <cell r="AT239">
            <v>2025</v>
          </cell>
          <cell r="AU239">
            <v>80111600</v>
          </cell>
          <cell r="AV239" t="str">
            <v>SEGUROS DEL ESTADO S.A.</v>
          </cell>
          <cell r="AW239" t="str">
            <v xml:space="preserve">	11-46-101073061</v>
          </cell>
          <cell r="AX239">
            <v>45691</v>
          </cell>
          <cell r="AY239">
            <v>45692</v>
          </cell>
          <cell r="AZ239">
            <v>45692</v>
          </cell>
          <cell r="BA239">
            <v>33725</v>
          </cell>
          <cell r="BB239">
            <v>45692</v>
          </cell>
          <cell r="BC239" t="str">
            <v>POSITIVA</v>
          </cell>
          <cell r="BD239">
            <v>45695</v>
          </cell>
          <cell r="BE239">
            <v>45695</v>
          </cell>
          <cell r="BF239">
            <v>45997</v>
          </cell>
          <cell r="BG239"/>
          <cell r="BH239" t="str">
            <v>CONTRATACIÓN DIRECTA</v>
          </cell>
          <cell r="BI239" t="str">
            <v>ANM-238-2025</v>
          </cell>
          <cell r="BJ239" t="str">
            <v>https://community.secop.gov.co/Public/Tendering/OpportunityDetail/Index?noticeUID=CO1.NTC.7523118&amp;isFromPublicArea=True&amp;isModal=False</v>
          </cell>
          <cell r="BK239"/>
          <cell r="BL239"/>
          <cell r="BM239"/>
          <cell r="BN239"/>
          <cell r="BO239"/>
          <cell r="BP239"/>
          <cell r="BQ239"/>
          <cell r="BR239"/>
          <cell r="BS239"/>
          <cell r="BT239"/>
          <cell r="BU239" t="str">
            <v xml:space="preserve">VIVIANA GUZMAN </v>
          </cell>
        </row>
        <row r="240">
          <cell r="A240" t="str">
            <v>ANM-239-2025</v>
          </cell>
          <cell r="B240" t="str">
            <v>EJECUCIÓN</v>
          </cell>
          <cell r="C240">
            <v>45693</v>
          </cell>
          <cell r="D240" t="str">
            <v>ALEJANDRO GAMBOA CARDENAS</v>
          </cell>
          <cell r="E240">
            <v>500017725</v>
          </cell>
          <cell r="F240" t="str">
            <v>ALFONSO LUIS MONTES OTERO</v>
          </cell>
          <cell r="G240" t="str">
            <v>CONTRATO</v>
          </cell>
          <cell r="H240">
            <v>32246</v>
          </cell>
          <cell r="I240">
            <v>37</v>
          </cell>
          <cell r="J240" t="str">
            <v>PROFESIONAL</v>
          </cell>
          <cell r="K240" t="str">
            <v>CÉDULA DE CIUDADANIA</v>
          </cell>
          <cell r="L240">
            <v>1019023298</v>
          </cell>
          <cell r="M240">
            <v>7</v>
          </cell>
          <cell r="N240" t="str">
            <v>Prestar servicios profesionales en la VAF en los asuntos relacionados con la estructuración financiera, elaboración, revisión de los análisis del sector y los asuntos relacionados con la articulación de la política de compra y contratación pública con el Modelo Integral de Planeación y Gestión</v>
          </cell>
          <cell r="O240" t="str">
            <v>1. Revisar los análisis del sector, incluyendo el análisis de la oferta y de la demanda, derivando de este y la estrategia de
abastecimiento y demás requeridos como soporte para la estructuración de los procesos de selección.
2. Definir los requisitos de capacidad financiera y organizacional para los procesos de contratación que adelante la ANM,
soportando los mismos en el análisis del sector respectivo, cuando así se le solicite.
3. Realizar la revisión de los estudios de mercado y sectoriales requeridos para el desarrollo y formulación de los
procesos de pluralidad
4. Brindar apoyo en la búsqueda, recolección y consolidación de información financiera de las empresas que pueden
cubrir las necesidades de contratación solicitadas por la Agencia Nacional de Minería.
5. Participar y asistir a las reuniones, mesas de trabajo y audiencias que sean requeridas para las distintas etapas de los
contratos y convenios que estén relacionadas con el objeto contractual.
6. Apoyar en la revisión de las Evaluaciones económicas y financieras que se generen en los procesos de Pluralidad de
Oferentes.
7. Gestionar y apoyar en la realización y generación de contenidos para capacitaciones y talleres relacionados con la
gestión del Grupo Interno de Trabajo de Contratación.
8. Apoyar en la revisión y caracterización del proceso de contratación articulado con MIPG.</v>
          </cell>
          <cell r="P240">
            <v>105000000</v>
          </cell>
          <cell r="Q240">
            <v>22025</v>
          </cell>
          <cell r="R240">
            <v>45674</v>
          </cell>
          <cell r="S240"/>
          <cell r="T240"/>
          <cell r="U240"/>
          <cell r="V240" t="str">
            <v>ANM - PROPIOS</v>
          </cell>
          <cell r="W240"/>
          <cell r="X240">
            <v>90000000</v>
          </cell>
          <cell r="Y240" t="str">
            <v>ADRIANA MILENA LÓPEZ VÁSQUEZ</v>
          </cell>
          <cell r="Z240" t="str">
            <v xml:space="preserve">COORDINADOR (A) GRUPO DE CONTRATACIÓN </v>
          </cell>
          <cell r="AA240" t="str">
            <v>VCT</v>
          </cell>
          <cell r="AB240">
            <v>10</v>
          </cell>
          <cell r="AC240"/>
          <cell r="AD240"/>
          <cell r="AE240">
            <v>9000000</v>
          </cell>
          <cell r="AF240">
            <v>53122017</v>
          </cell>
          <cell r="AG240" t="str">
            <v>BIBIANA MARCELA GUTIÉRREZ CASTRO</v>
          </cell>
          <cell r="AH240" t="str">
            <v xml:space="preserve">COORDINADOR (A) GRUPO DE CONTRATACIÓN </v>
          </cell>
          <cell r="AI240"/>
          <cell r="AJ240"/>
          <cell r="AK240" t="str">
            <v>Bogotá D.C.</v>
          </cell>
          <cell r="AL240" t="str">
            <v>14 PRESTACIÓN DE SERVICIOS</v>
          </cell>
          <cell r="AM240" t="str">
            <v>BOGOTÁ D.C.</v>
          </cell>
          <cell r="AN240" t="str">
            <v>BOGOTÁ D.C</v>
          </cell>
          <cell r="AO240" t="str">
            <v>ADMINISTRADOR PÚBLICO</v>
          </cell>
          <cell r="AP240" t="str">
            <v>ESPECIALIZACIÓN</v>
          </cell>
          <cell r="AQ240"/>
          <cell r="AR240" t="str">
            <v>ANM</v>
          </cell>
          <cell r="AS240" t="str">
            <v>239</v>
          </cell>
          <cell r="AT240">
            <v>2025</v>
          </cell>
          <cell r="AU240">
            <v>80111600</v>
          </cell>
          <cell r="AV240" t="str">
            <v>SEGUROS DEL ESTADO S.A.</v>
          </cell>
          <cell r="AW240" t="str">
            <v>33-46-101063157</v>
          </cell>
          <cell r="AX240">
            <v>45691</v>
          </cell>
          <cell r="AY240">
            <v>45691</v>
          </cell>
          <cell r="AZ240">
            <v>45691</v>
          </cell>
          <cell r="BA240">
            <v>33625</v>
          </cell>
          <cell r="BB240">
            <v>45692</v>
          </cell>
          <cell r="BC240" t="str">
            <v>POSITIVA</v>
          </cell>
          <cell r="BD240">
            <v>45692</v>
          </cell>
          <cell r="BE240">
            <v>45692</v>
          </cell>
          <cell r="BF240">
            <v>45994</v>
          </cell>
          <cell r="BG240"/>
          <cell r="BH240" t="str">
            <v>CONTRATACIÓN DIRECTA</v>
          </cell>
          <cell r="BI240" t="str">
            <v>ANM-239-2025</v>
          </cell>
          <cell r="BJ240" t="str">
            <v>https://community.secop.gov.co/Public/Tendering/OpportunityDetail/Index?noticeUID=CO1.NTC.7516877&amp;isFromPublicArea=True&amp;isModal=False</v>
          </cell>
          <cell r="BK240"/>
          <cell r="BL240"/>
          <cell r="BM240"/>
          <cell r="BN240"/>
          <cell r="BO240"/>
          <cell r="BP240"/>
          <cell r="BQ240"/>
          <cell r="BR240"/>
          <cell r="BS240"/>
          <cell r="BT240"/>
          <cell r="BU240" t="str">
            <v xml:space="preserve">NAZLY VEGA </v>
          </cell>
        </row>
        <row r="241">
          <cell r="A241" t="str">
            <v>ANM-240-2025</v>
          </cell>
          <cell r="B241" t="str">
            <v>EJECUCIÓN</v>
          </cell>
          <cell r="C241">
            <v>45693</v>
          </cell>
          <cell r="D241" t="str">
            <v>MICHAEL ALVARO HERNANDEZ HERNANDEZ</v>
          </cell>
          <cell r="E241">
            <v>300000625</v>
          </cell>
          <cell r="F241" t="str">
            <v>ANDRÉS GÓMEZ HERRERA</v>
          </cell>
          <cell r="G241" t="str">
            <v>CONTRATO</v>
          </cell>
          <cell r="H241">
            <v>34708</v>
          </cell>
          <cell r="I241">
            <v>30</v>
          </cell>
          <cell r="J241" t="str">
            <v>PROFESIONAL</v>
          </cell>
          <cell r="K241" t="str">
            <v>CÉDULA DE CIUDADANIA</v>
          </cell>
          <cell r="L241">
            <v>1019103381</v>
          </cell>
          <cell r="M241">
            <v>4</v>
          </cell>
          <cell r="N241" t="str">
            <v>Prestar servicios profesionales al GRCE para revisar y analizar las Contraprestaciones Económicas, así como para implementar mecanismos de seguimiento a la comercialización de minerales.</v>
          </cell>
          <cell r="O241" t="str">
            <v>1. Realizar el proceso de evaluación de las contraprestaciones económicas pactadas en los títulos mineros y llevar a
cabo su seguimiento, identificando los pagos pendientes de gestión.
2. Recopilar, clasificar y analizar las cláusulas contractuales y fórmulas de las Contraprestaciones Económicas,
detallando las variables requeridas para su liquidación.
3. Gestionar las bases de datos, repositorios y sistemas de información relacionados con las Contraprestaciones
Económicas del proceso minero, para su revisión, análisis y segmentación.
4. Desarrollar e implementar mecanismos de validación para garantizar la efectividad de los procesos, métodos y
herramientas tecnológicas relacionadas con la liquidación y recaudo de Contraprestaciones Económicas.
5. Revisar, analizar y evaluar el desempeño de las herramientas y los procesos, basado en los resultados de las
validaciones realizadas.
6. Realizar las búsquedas documentales que se requieran en los distintos sistemas, con el fin de poder gestionar los
recursos pagados por los titulares mineros en cumplimiento de sus obligaciones contractuales y de ley.
7. Proyectar y gestionar las respuestas a PQRS y demás solicitudes asignadas al grupo, en el marco del mejoramiento
del recaudo de las Contraprestaciones Económicas.
8. Participar activamente en comités, reuniones, talleres, juntas y demás eventos relacionados con el objeto del contrato,
según las indicaciones del supervisor.
9. Elaborar y presentar reportes, informes, presentaciones y demás documentos necesarios para la gestión de las
Contraprestaciones Económicas, de acuerdo con las instrucciones del supervisor del contrato.
10. Elaborar durante el primer cuatrimestre del año 2025, un documento técnico que consolide el diagnóstico de las
contraprestaciones económicas, junto con sus procesos, métodos y herramientas tecnológicas._x000D_</v>
          </cell>
          <cell r="P241">
            <v>104500000</v>
          </cell>
          <cell r="Q241">
            <v>35525</v>
          </cell>
          <cell r="R241">
            <v>45678</v>
          </cell>
          <cell r="S241"/>
          <cell r="T241"/>
          <cell r="U241"/>
          <cell r="V241" t="str">
            <v>ANM - PROPIOS</v>
          </cell>
          <cell r="W241"/>
          <cell r="X241">
            <v>99360000</v>
          </cell>
          <cell r="Y241" t="str">
            <v xml:space="preserve">FERNANDO ALBERTO CARDONA VARGAS </v>
          </cell>
          <cell r="Z241" t="str">
            <v xml:space="preserve">VICEPRESIDENTE DE SEGUIMIENTO, CONTROL Y SEGURIDAD MINERA </v>
          </cell>
          <cell r="AA241" t="str">
            <v>VSCSM</v>
          </cell>
          <cell r="AB241"/>
          <cell r="AC241"/>
          <cell r="AD241">
            <v>46022</v>
          </cell>
          <cell r="AE241">
            <v>9200000</v>
          </cell>
          <cell r="AF241">
            <v>9727207</v>
          </cell>
          <cell r="AG241" t="str">
            <v>JAIME ALONSO 
GARCÍA ARANGO</v>
          </cell>
          <cell r="AH241" t="str">
            <v xml:space="preserve">GERENTE DE REGALÍAS Y CONTRAPRESTACIONES ECONOMICAS </v>
          </cell>
          <cell r="AI241"/>
          <cell r="AJ241"/>
          <cell r="AK241" t="str">
            <v>Bogotá D.C.</v>
          </cell>
          <cell r="AL241" t="str">
            <v>14 PRESTACIÓN DE SERVICIOS</v>
          </cell>
          <cell r="AM241" t="str">
            <v>BOGOTÁ D.C.</v>
          </cell>
          <cell r="AN241" t="str">
            <v>BOGOTA</v>
          </cell>
          <cell r="AO241" t="str">
            <v>INGENIERIA ELECTRONICA</v>
          </cell>
          <cell r="AP241" t="str">
            <v>PREGRADO</v>
          </cell>
          <cell r="AQ241"/>
          <cell r="AR241" t="str">
            <v>ANM</v>
          </cell>
          <cell r="AS241" t="str">
            <v>240</v>
          </cell>
          <cell r="AT241">
            <v>2025</v>
          </cell>
          <cell r="AU241">
            <v>80111600</v>
          </cell>
          <cell r="AV241" t="str">
            <v>COMPAÑIA MUNDIAL DE SEGUROS S.A.</v>
          </cell>
          <cell r="AW241" t="str">
            <v xml:space="preserve">	I-100040976</v>
          </cell>
          <cell r="AX241">
            <v>45692</v>
          </cell>
          <cell r="AY241">
            <v>45692</v>
          </cell>
          <cell r="AZ241">
            <v>45694</v>
          </cell>
          <cell r="BA241">
            <v>35425</v>
          </cell>
          <cell r="BB241">
            <v>45693</v>
          </cell>
          <cell r="BC241" t="str">
            <v>POSITIVA</v>
          </cell>
          <cell r="BD241">
            <v>45698</v>
          </cell>
          <cell r="BE241">
            <v>45698</v>
          </cell>
          <cell r="BF241">
            <v>46022</v>
          </cell>
          <cell r="BG241"/>
          <cell r="BH241" t="str">
            <v>CONTRATACIÓN DIRECTA</v>
          </cell>
          <cell r="BI241" t="str">
            <v>ANM-240-2025</v>
          </cell>
          <cell r="BJ241" t="str">
            <v>https://community.secop.gov.co/Public/Tendering/OpportunityDetail/Index?noticeUID=CO1.NTC.7523262&amp;isFromPublicArea=True&amp;isModal=False</v>
          </cell>
          <cell r="BK241"/>
          <cell r="BL241"/>
          <cell r="BM241"/>
          <cell r="BN241"/>
          <cell r="BO241"/>
          <cell r="BP241"/>
          <cell r="BQ241"/>
          <cell r="BR241"/>
          <cell r="BS241"/>
          <cell r="BT241"/>
          <cell r="BU241" t="str">
            <v xml:space="preserve">VIVIANA GUZMAN </v>
          </cell>
        </row>
        <row r="242">
          <cell r="A242" t="str">
            <v>ANM-241-2025</v>
          </cell>
          <cell r="B242" t="str">
            <v>EJECUCIÓN</v>
          </cell>
          <cell r="C242">
            <v>45691</v>
          </cell>
          <cell r="D242" t="str">
            <v>JEAN CARLOS SAURITH BAQUERO</v>
          </cell>
          <cell r="E242">
            <v>200023025</v>
          </cell>
          <cell r="F242" t="str">
            <v>MARTHA PATRICIA PUERTO GUIO</v>
          </cell>
          <cell r="G242" t="str">
            <v>CONTRATO</v>
          </cell>
          <cell r="H242">
            <v>31518</v>
          </cell>
          <cell r="I242">
            <v>39</v>
          </cell>
          <cell r="J242" t="str">
            <v>PROFESIONAL</v>
          </cell>
          <cell r="K242" t="str">
            <v>CÉDULA DE CIUDADANIA</v>
          </cell>
          <cell r="L242">
            <v>1065569867</v>
          </cell>
          <cell r="M242">
            <v>9</v>
          </cell>
          <cell r="N242" t="str">
            <v>PSP AL GEMTM PARA APOYAR TÉCNICAMENTE EL PROCESO DE CARACTERIZACIÓN Y CAPACITACIÓN A MINEROS, ASÍ COMO REALIZAR LA EVALUACIÓN Y/O INFORMES TÉCNICOS DE LOS TRÁMITES DE MODIFICACIONES EN EL MARCO DEL FORTALECIMIENTO DE LA PEQUEÑA Y MEDIANA MINERÍA</v>
          </cell>
          <cell r="O242" t="str">
            <v>1. Apoyar al GEMTM elaborando informes técnicos en el proceso relacionado con la caracterización y capacitación a mineros, cuando sean requeridos por el supervisor del contrato.
2. Elaborar conceptos y/o evaluaciones técnicas requeridas en los trámites de modificación al titulo minero, soporte para la elaboración de los actos administrativos competencia del GEMTM, para el fortalecimiento de la mediana y pequeña minería, según lo requerido por el supervisor del contrato, cuando sean requeridos por el supervisor del contrato.
3. Proyectar los conceptos técnicos relacionados con los trámites de modificación del título minero, soporte para
la elaboración de las minutas y/o otrosíes competencia del Grupo de Evaluación de Modificaciones a Títulos Mineros en
el marco del fortalecimiento de la mediana y pequeña minería, solicitados por el supervisor del contrato.
4. Proyectar reportes de información, oficios, memorandos, presentaciones e informes requeridos por la
supervisión en los temas de competencia del GEMTM, en el marco del fortalecimiento de la mediana y pequeña minería.
5. Asistir y participar en las reuniones, talleres, socializaciones, comisiones, capacitaciones cuando así lo
requiera el Supervisor del Contrato.</v>
          </cell>
          <cell r="P242">
            <v>28663084</v>
          </cell>
          <cell r="Q242">
            <v>51625</v>
          </cell>
          <cell r="R242">
            <v>45684</v>
          </cell>
          <cell r="S242"/>
          <cell r="T242"/>
          <cell r="U242"/>
          <cell r="V242" t="str">
            <v>ANM - PROPIOS</v>
          </cell>
          <cell r="W242"/>
          <cell r="X242">
            <v>28663070</v>
          </cell>
          <cell r="Y242" t="str">
            <v xml:space="preserve">IVONNE DEL PILAR JIMENEZ GARCIA </v>
          </cell>
          <cell r="Z242" t="str">
            <v xml:space="preserve">VICEPRESIDENTE DE CONTRATACIÓN Y TITULACIÓN </v>
          </cell>
          <cell r="AA242" t="str">
            <v>VCT</v>
          </cell>
          <cell r="AB242">
            <v>4</v>
          </cell>
          <cell r="AC242">
            <v>15</v>
          </cell>
          <cell r="AD242"/>
          <cell r="AE242">
            <v>6369571</v>
          </cell>
          <cell r="AF242">
            <v>60322828</v>
          </cell>
          <cell r="AG242" t="str">
            <v>EVA ISOLINA MENDOZA DELGADO _x000D_</v>
          </cell>
          <cell r="AH242" t="str">
            <v>COORDINADOR (A) GRUPO DE EVALUACIÓN Y MODIFICACIÓN A TITULOS MINEROS</v>
          </cell>
          <cell r="AI242"/>
          <cell r="AJ242"/>
          <cell r="AK242" t="str">
            <v>Bogotá D.C.</v>
          </cell>
          <cell r="AL242" t="str">
            <v>14 PRESTACIÓN DE SERVICIOS</v>
          </cell>
          <cell r="AM242" t="str">
            <v>LA GUAJIRA</v>
          </cell>
          <cell r="AN242" t="str">
            <v>VILLANUEVA</v>
          </cell>
          <cell r="AO242" t="str">
            <v>INGENIERO DE MINAS</v>
          </cell>
          <cell r="AP242" t="str">
            <v>ESPECIALIZACIÓN</v>
          </cell>
          <cell r="AQ242"/>
          <cell r="AR242" t="str">
            <v>ANM</v>
          </cell>
          <cell r="AS242" t="str">
            <v>241</v>
          </cell>
          <cell r="AT242">
            <v>2025</v>
          </cell>
          <cell r="AU242">
            <v>80111600</v>
          </cell>
          <cell r="AV242" t="str">
            <v>ASEGURADORA SOLIDARIA DE COLOMBIA</v>
          </cell>
          <cell r="AW242" t="str">
            <v>310-47-994000013752</v>
          </cell>
          <cell r="AX242">
            <v>45693</v>
          </cell>
          <cell r="AY242">
            <v>45691</v>
          </cell>
          <cell r="AZ242">
            <v>45694</v>
          </cell>
          <cell r="BA242">
            <v>37225</v>
          </cell>
          <cell r="BB242">
            <v>45693</v>
          </cell>
          <cell r="BC242" t="str">
            <v>POSITIVA</v>
          </cell>
          <cell r="BD242">
            <v>45695</v>
          </cell>
          <cell r="BE242">
            <v>45695</v>
          </cell>
          <cell r="BF242">
            <v>45829</v>
          </cell>
          <cell r="BG242"/>
          <cell r="BH242" t="str">
            <v>CONTRATACIÓN DIRECTA</v>
          </cell>
          <cell r="BI242" t="str">
            <v>ANM-241-2025</v>
          </cell>
          <cell r="BJ242" t="str">
            <v>https://community.secop.gov.co/Public/Tendering/OpportunityDetail/Index?noticeUID=CO1.NTC.7535295&amp;isFromPublicArea=True&amp;isModal=False</v>
          </cell>
          <cell r="BK242"/>
          <cell r="BL242"/>
          <cell r="BM242"/>
          <cell r="BN242"/>
          <cell r="BO242"/>
          <cell r="BP242"/>
          <cell r="BQ242"/>
          <cell r="BR242"/>
          <cell r="BS242"/>
          <cell r="BT242"/>
          <cell r="BU242" t="str">
            <v xml:space="preserve">NAZLY VEGA </v>
          </cell>
        </row>
        <row r="243">
          <cell r="A243" t="str">
            <v>ANM-242-2025</v>
          </cell>
          <cell r="B243" t="str">
            <v>EJECUCIÓN</v>
          </cell>
          <cell r="C243">
            <v>45691</v>
          </cell>
          <cell r="D243" t="str">
            <v>JUAN CARLOS BOLIVAR ARIZA</v>
          </cell>
          <cell r="E243">
            <v>130006725</v>
          </cell>
          <cell r="F243" t="str">
            <v>DANIELA MARINA MUÑOZ MUÑOZ</v>
          </cell>
          <cell r="G243" t="str">
            <v>CONTRATO</v>
          </cell>
          <cell r="H243">
            <v>30430</v>
          </cell>
          <cell r="I243">
            <v>42</v>
          </cell>
          <cell r="J243" t="str">
            <v>PROFESIONAL</v>
          </cell>
          <cell r="K243" t="str">
            <v>CÉDULA DE CIUDADANIA</v>
          </cell>
          <cell r="L243">
            <v>80162163</v>
          </cell>
          <cell r="M243">
            <v>8</v>
          </cell>
          <cell r="N243" t="str">
            <v xml:space="preserve">Prestar servicios profesionales para adelantar las actividades de análisis, desarrollo, implementación y soporte técnico de los sistemas de información de la ANM, principalmente aquellos relacionados con el Sistema de Gestión Documental (SGD) y el software de impresión. </v>
          </cell>
          <cell r="O243" t="str">
            <v>1. Soportar y acompañar el modelamiento, desarrollo, planes de pruebas, implementación, documentación y/o puesta
en producción de nuevos sistemas de información, mejoras y/o parametrizaciones, soporte técnico, acompañamiento y
monitoreo sobre los sistemas de información con los que cuenta la ANM, especialmente en lo relacionado con el Sistema de Gestión Documental (SGD), el software de impresión de la ANM y los demás que le sean asignados.
2. Apoyar y soportar la definición de la estructura de software que se requiera para la atención de requerimientos, de
acuerdo con las soluciones tecnológicas implementadas en la ANM, los lineamientos de la PGD y de Arquitectura,
cumpliendo y documentando los procedimientos, formatos, guías e instructivos, manuales técnicos para la instalación,
uso y conservación de las aplicaciones y bases de datos requeridos
3. Acompañar y soportar el levantamiento de información, identificación y entendimiento de necesidades, así como el
análisis y definición de requerimientos de automatización de procesos, desarrollo de nuevos aplicativos, implementación
de mejoras, mantenimientos y/o habilitación de nuevas funcionalidades en los sistemas de información con los que
cuenta la ANM, especialmente en lo relacionado con el Sistema de Gestión Documental (SGD) y el software de
impresión de la Agencia.
4. Atender, tramitar y/o gestionar oportunamente los requerimientos, consultas y/o solicitudes relacionadas con el
correcto funcionamiento y disponibilidad de los sistemas de información con los que cuenta la ANM, especialmente en lo
relacionado con el Sistema de Gestión Documental (SGD) y el software de impresiónde la Agencia, así como los casos
asignados por la mesa de ayuda, registrando y documentando las actividades ejecutadas para la solución de los mismos,
en el aplicativo y/o repositorio que para el efecto disponga la OTI, de acuerdo con los procedimientos definidos por la
Entidad.
5. Proponer y/o soportar la implementación de controles de seguridad contra ciberataques sobre los sistemas de
información con los que cuenta la Entidad, especialmente para el Sistema de Gestión Documental (SGD) y el software de
impresión de la ANM, propendiendo por el correcto funcionamiento y continuidad del servicio, y de acuerdo con las
recomendaciones que para el efecto se emitan como resultado del análisis de vulnerabilidades.
6. Brindar apoyo técnico a la supervisión de los contratos que le sean designados en temas relacionados con el
objeto del contrato, desde la etapa precontractual, contractual hasta la liquidación del contrato, incluyendo la generación
de documentos técnicos, estudios previos, análisis del sector, estudios de mercado, matriz de riesgos, respuesta a
observaciones, informes y facturación entregada, así como el seguimiento interno con Recursos Financieros de las
cuentas radicadas, conforme al cronograma del proceso precontractual y contractual.
7. Proyectar, revisar, complementar y/o consolidar los informes, presentaciones, estadísticas, reportes, indicadores,
registros, archivos, controles, fallas o incidentes y demás documentación que guarde relación con el objeto y obligaciones
a ejecutar, haciendo uso de las herramientas dispuestas por la Entidad (Isolucion, Planview, Aranda y demás asignados),
garantizando el cargue documental en el repositorio que la OTI disponga para tal fin. De igual modo, elaborar informes
mensuales y final sobre las actividades ejecutadas para el cumplimiento del objeto contratado
8. Asistir y/o participar en las auditorías realizadas a la OTI, así como en las reuniones, comités, talleres, mesas de
trabajo, socializaciones y demás eventos que se requieran para el cumplimiento de sus obligaciones, incluyendo comités
estructuradores, de evaluación, mesas precontractuales y comité de contratación, cuando se lo requiera la supervisión
del contrato.
9. Contar con el equipo de cómputo y los elementos de protección personal necesarios para la prestación del
servicio.</v>
          </cell>
          <cell r="P243">
            <v>83950000</v>
          </cell>
          <cell r="Q243">
            <v>24325</v>
          </cell>
          <cell r="R243">
            <v>45674</v>
          </cell>
          <cell r="S243"/>
          <cell r="T243"/>
          <cell r="U243"/>
          <cell r="V243" t="str">
            <v>ANM - PROPIOS</v>
          </cell>
          <cell r="W243"/>
          <cell r="X243">
            <v>79033334</v>
          </cell>
          <cell r="Y243" t="str">
            <v>MARÍA CATALINA PEREZ LOPEZ</v>
          </cell>
          <cell r="Z243" t="str">
            <v xml:space="preserve">JEFE DE TECNOLOGÍA E INFORMACIÓN </v>
          </cell>
          <cell r="AA243" t="str">
            <v>OTI</v>
          </cell>
          <cell r="AB243"/>
          <cell r="AC243"/>
          <cell r="AD243">
            <v>46022</v>
          </cell>
          <cell r="AE243">
            <v>7300000</v>
          </cell>
          <cell r="AF243">
            <v>1018406650</v>
          </cell>
          <cell r="AG243" t="str">
            <v>MARÍA CATALINA PÉREZ LÓPEZ</v>
          </cell>
          <cell r="AH243" t="str">
            <v xml:space="preserve">JEFE DE TECNOLOGÍA E INFORMACIÓN </v>
          </cell>
          <cell r="AI243"/>
          <cell r="AJ243"/>
          <cell r="AK243" t="str">
            <v>Bogotá D.C.</v>
          </cell>
          <cell r="AL243" t="str">
            <v>14 PRESTACIÓN DE SERVICIOS</v>
          </cell>
          <cell r="AM243" t="str">
            <v>BOGOTÁ D.C.</v>
          </cell>
          <cell r="AN243" t="str">
            <v>BOGOTA</v>
          </cell>
          <cell r="AO243" t="str">
            <v>INGENIERO DE SISTEMAS</v>
          </cell>
          <cell r="AP243" t="str">
            <v>ESPECIALIZACIÓN</v>
          </cell>
          <cell r="AQ243"/>
          <cell r="AR243" t="str">
            <v>ANM</v>
          </cell>
          <cell r="AS243" t="str">
            <v>242</v>
          </cell>
          <cell r="AT243">
            <v>2025</v>
          </cell>
          <cell r="AU243">
            <v>80111600</v>
          </cell>
          <cell r="AV243" t="str">
            <v>COMPAÑIA MUNDIAL DE SEGUROS S.A.</v>
          </cell>
          <cell r="AW243" t="str">
            <v>CBC-100057442</v>
          </cell>
          <cell r="AX243">
            <v>45692</v>
          </cell>
          <cell r="AY243">
            <v>45692</v>
          </cell>
          <cell r="AZ243">
            <v>45692</v>
          </cell>
          <cell r="BA243">
            <v>34125</v>
          </cell>
          <cell r="BB243">
            <v>45692</v>
          </cell>
          <cell r="BC243" t="str">
            <v>POSITIVA</v>
          </cell>
          <cell r="BD243">
            <v>45701</v>
          </cell>
          <cell r="BE243">
            <v>45701</v>
          </cell>
          <cell r="BF243">
            <v>46022</v>
          </cell>
          <cell r="BG243"/>
          <cell r="BH243" t="str">
            <v>CONTRATACIÓN DIRECTA</v>
          </cell>
          <cell r="BI243" t="str">
            <v>ANM-242-2025</v>
          </cell>
          <cell r="BJ243" t="str">
            <v>https://community.secop.gov.co/Public/Tendering/OpportunityDetail/Index?noticeUID=CO1.NTC.7522112&amp;isFromPublicArea=True&amp;isModal=False</v>
          </cell>
          <cell r="BK243"/>
          <cell r="BL243"/>
          <cell r="BM243"/>
          <cell r="BN243"/>
          <cell r="BO243"/>
          <cell r="BP243"/>
          <cell r="BQ243"/>
          <cell r="BR243"/>
          <cell r="BS243"/>
          <cell r="BT243"/>
          <cell r="BU243" t="str">
            <v xml:space="preserve">VIVIANA GUZMAN </v>
          </cell>
        </row>
        <row r="244">
          <cell r="A244" t="str">
            <v>ANM-243-2025</v>
          </cell>
          <cell r="B244" t="str">
            <v>EJECUCIÓN</v>
          </cell>
          <cell r="C244">
            <v>45693</v>
          </cell>
          <cell r="D244" t="str">
            <v>YURY MARCELA SILVA HERRERA</v>
          </cell>
          <cell r="E244">
            <v>400010025</v>
          </cell>
          <cell r="F244" t="str">
            <v>DANIELA MARINA MUÑOZ MUÑOZ</v>
          </cell>
          <cell r="G244" t="str">
            <v>CONTRATO</v>
          </cell>
          <cell r="H244">
            <v>32143</v>
          </cell>
          <cell r="I244">
            <v>37</v>
          </cell>
          <cell r="J244" t="str">
            <v>PROFESIONAL</v>
          </cell>
          <cell r="K244" t="str">
            <v>CÉDULA DE CIUDADANIA</v>
          </cell>
          <cell r="L244">
            <v>1110467179</v>
          </cell>
          <cell r="M244">
            <v>4</v>
          </cell>
          <cell r="N244" t="str">
            <v xml:space="preserve">Prestar servicios profesionales para apoyar y contribuir con el conocimiento en temas sociales y mineros, a través de la gestión e implementación de procesos de relacionamiento y fortalecimiento de la presencia institucional asociada a la actividad minera en territorio. </v>
          </cell>
          <cell r="O244" t="str">
            <v>1.Participar en mesas de trabajo territoriales, mesas de
diálogo, audiencias públicas y otros espacios con comunidades étnicas, campesinas y demás actores en el territorio, así
CLAUSULADO COMPLEMENTARIO AL CONTRATO DE PRESTACIÓN DE
SERVICIOS PROFESIONALES No. ANM-243-2025 SUSCRITO ENTRE LA
AGENCIA NACIONAL DE MINERIA Y YURY MARCELA SILVA HERRERA.
Fecha de Impresión: 2025-02-03 Página 1 de 10
como apoyar el desarrollo del diálogo institucional e interinstitucional con autoridades, entes territoriales y entidades
públicas para atender y gestionar la conflictividad socioambiental relacionada con la actividad minera.
2. Apoyar procesos de capacitación y socialización, brindando acompañamiento social y técnico a fin de promover y
facilitar la formalización minera en los territorios. Registrar en el Observatorio de Relacionamiento.
3.Informar y atender alertas tempranas, situaciones coyunturales, temas de interés, cumplimiento de órdenes judiciales
relacionadas con los conflictos socioambientales asociados a la actividad minera. Registrar la información en el
Observatorio de Relacionamiento.
4.Apoyar logística y técnicamente la gestión de convenios interadministrativos suscritos por la ANM con Autoridades
Ambientales que facilite, entre otros, el desarrollo de comités técnicos, mesas técnicas, sesiones informativas e
intercambios de información, mediante la coordinación en territorio, así como la elaboración y cargue de registros en el
Gestor Documental, tales como actas, listas de asistencia, correos electrónicos enviados y recibidos, presentaciones y
otros documentos necesarios para evidenciar el desarrollo de los convenios.
5.Proyectar oficios, memorandos, documentos de respuesta a los derechos de petición y solicitudes de información que
sean asignadas a través del Sistema de Gestión Documental. Elaborar y consolidar informes, reportes, presentaciones
que se requieran al Grupo Socioambiental.
6.Asistir, participar y apoyar técnica y jurídicamente mesas de trabajo, reuniones, y demás actividades institucionales que
le indique el supervisor. Presentar informe con resumen destacando la información relevante para la Agencia Nacional
de Minería.
7.Diligenciar y disponer la información en las bases de datos, carpetas compartidas y las aplicaciones de la Agencia
Nacional de Minería, conforme a las políticas, lineamientos e instructivos de la Entidad._x000D_</v>
          </cell>
          <cell r="P244">
            <v>92470400</v>
          </cell>
          <cell r="Q244">
            <v>59525</v>
          </cell>
          <cell r="R244">
            <v>45685</v>
          </cell>
          <cell r="S244"/>
          <cell r="T244"/>
          <cell r="U244"/>
          <cell r="V244" t="str">
            <v>ANM - PROPIOS</v>
          </cell>
          <cell r="W244"/>
          <cell r="X244">
            <v>91327329</v>
          </cell>
          <cell r="Y244" t="str">
            <v>LAURA CAMILA RAMOS DIAZ</v>
          </cell>
          <cell r="Z244" t="str">
            <v xml:space="preserve">VICEPRSIDENTE DE PROMOCIÓN Y FOMENTO </v>
          </cell>
          <cell r="AA244" t="str">
            <v>VPF</v>
          </cell>
          <cell r="AB244"/>
          <cell r="AC244"/>
          <cell r="AD244">
            <v>46022</v>
          </cell>
          <cell r="AE244">
            <v>8430215</v>
          </cell>
          <cell r="AF244">
            <v>52378877</v>
          </cell>
          <cell r="AG244" t="str">
            <v>ÁNGELA ANDREA VELANDIA PEDRAZA</v>
          </cell>
          <cell r="AH244" t="str">
            <v xml:space="preserve">COORDINADOR (A) GRUPO SOCIOAMBIENTAL </v>
          </cell>
          <cell r="AI244"/>
          <cell r="AJ244"/>
          <cell r="AK244" t="str">
            <v>Ibagué</v>
          </cell>
          <cell r="AL244" t="str">
            <v>14 PRESTACIÓN DE SERVICIOS</v>
          </cell>
          <cell r="AM244" t="str">
            <v>CAQUETÁ</v>
          </cell>
          <cell r="AN244" t="str">
            <v>FLORENCIA</v>
          </cell>
          <cell r="AO244" t="str">
            <v>DERECHO</v>
          </cell>
          <cell r="AP244" t="str">
            <v>MAESTRÍA</v>
          </cell>
          <cell r="AQ244"/>
          <cell r="AR244" t="str">
            <v>ANM</v>
          </cell>
          <cell r="AS244" t="str">
            <v>243</v>
          </cell>
          <cell r="AT244">
            <v>2025</v>
          </cell>
          <cell r="AU244">
            <v>80111600</v>
          </cell>
          <cell r="AV244" t="str">
            <v>SEGUROS DEL ESTADO S.A.</v>
          </cell>
          <cell r="AW244" t="str">
            <v>14-46-101132715</v>
          </cell>
          <cell r="AX244">
            <v>45691</v>
          </cell>
          <cell r="AY244">
            <v>45692</v>
          </cell>
          <cell r="AZ244">
            <v>45692</v>
          </cell>
          <cell r="BA244">
            <v>33925</v>
          </cell>
          <cell r="BB244">
            <v>45692</v>
          </cell>
          <cell r="BC244" t="str">
            <v>POSITIVA</v>
          </cell>
          <cell r="BD244">
            <v>45693</v>
          </cell>
          <cell r="BE244">
            <v>45693</v>
          </cell>
          <cell r="BF244">
            <v>46022</v>
          </cell>
          <cell r="BG244"/>
          <cell r="BH244" t="str">
            <v>CONTRATACIÓN DIRECTA</v>
          </cell>
          <cell r="BI244" t="str">
            <v>ANM-243-2025</v>
          </cell>
          <cell r="BJ244" t="str">
            <v>https://community.secop.gov.co/Public/Tendering/OpportunityDetail/Index?noticeUID=CO1.NTC.7521682&amp;isFromPublicArea=True&amp;isModal=False</v>
          </cell>
          <cell r="BK244"/>
          <cell r="BL244"/>
          <cell r="BM244"/>
          <cell r="BN244"/>
          <cell r="BO244"/>
          <cell r="BP244"/>
          <cell r="BQ244"/>
          <cell r="BR244"/>
          <cell r="BS244"/>
          <cell r="BT244"/>
          <cell r="BU244" t="str">
            <v xml:space="preserve">NAZLY VEGA </v>
          </cell>
        </row>
        <row r="245">
          <cell r="A245" t="str">
            <v>ANM-244-2025</v>
          </cell>
          <cell r="B245" t="str">
            <v>EJECUCIÓN</v>
          </cell>
          <cell r="C245">
            <v>45691</v>
          </cell>
          <cell r="D245" t="str">
            <v>NATALIA AGUDELO RUIZ</v>
          </cell>
          <cell r="E245">
            <v>400002125</v>
          </cell>
          <cell r="F245" t="str">
            <v>DANIELA MARINA MUÑOZ MUÑOZ</v>
          </cell>
          <cell r="G245" t="str">
            <v>CONTRATO</v>
          </cell>
          <cell r="H245">
            <v>31123</v>
          </cell>
          <cell r="I245">
            <v>40</v>
          </cell>
          <cell r="J245" t="str">
            <v>PROFESIONAL</v>
          </cell>
          <cell r="K245" t="str">
            <v>CÉDULA DE CIUDADANIA</v>
          </cell>
          <cell r="L245">
            <v>44003165</v>
          </cell>
          <cell r="M245">
            <v>0</v>
          </cell>
          <cell r="N245" t="str">
            <v xml:space="preserve">Prestar servicios profesionales para apoyar y contribuir con el conocimiento en temas mineros, mediante la gestión e implementación de procesos de relacionamiento y fortalecimiento de la presencia institucional asociada a la actividad minera en territorio. </v>
          </cell>
          <cell r="O245" t="str">
            <v>1.Atender reuniones, mesas de trabajo y comunicaciones
relacionadas con la identificación de mineros con intención de formalización y brindar orientación integral sobre los
requisitos y capacidades técnicas, jurídicas y económicas necesarias para facilitar su transición a la formalidad y reducir
la conflictividad socioambiental. 2.Apoyar la captura y verificación de datos de mineros con intención de formalización mediante visitas de campo de
acuerdo con los procedimientos y lineamientos establecidos.
3.Apoyar procesos de capacitación y socialización, brindando acompañamiento social y técnico a fin de promover y
facilitar la formalización minera en los territorios.
4.Proyectar oficios, memorandos, documentos de respuesta a los derechos de petición y solicitudes de información que
sean asignadas a través del Sistema de Gestión Documental. Elaborar y consolidar informes, reportes, presentaciones
que se requieran al Grupo Socioambiental.
5.Asistir, participar y apoyar técnica y jurídicamente mesas de trabajo, reuniones, y demás actividades institucionales que
le indique el supervisor. Presentar informe con resumen destacando la información relevante para la Agencia Nacional
de Minería.
6.Diligenciar y disponer la información en las bases de datos, carpetas compartidas y las aplicaciones de la Agencia
Nacional de Minería, conforme a las políticas, lineamientos e instructivos de la Entidad.</v>
          </cell>
          <cell r="P245">
            <v>88267200</v>
          </cell>
          <cell r="Q245">
            <v>58125</v>
          </cell>
          <cell r="R245">
            <v>45685</v>
          </cell>
          <cell r="S245"/>
          <cell r="T245"/>
          <cell r="U245"/>
          <cell r="V245" t="str">
            <v>ANM - PROPIOS</v>
          </cell>
          <cell r="W245"/>
          <cell r="X245">
            <v>86550207</v>
          </cell>
          <cell r="Y245" t="str">
            <v>LAURA CAMILA RAMOS DIAZ</v>
          </cell>
          <cell r="Z245" t="str">
            <v xml:space="preserve">VICEPRSIDENTE DE PROMOCIÓN Y FOMENTO </v>
          </cell>
          <cell r="AA245" t="str">
            <v>VPF</v>
          </cell>
          <cell r="AB245"/>
          <cell r="AC245"/>
          <cell r="AD245">
            <v>46022</v>
          </cell>
          <cell r="AE245">
            <v>8430215</v>
          </cell>
          <cell r="AF245">
            <v>52378877</v>
          </cell>
          <cell r="AG245" t="str">
            <v>ÁNGELA ANDREA VELANDIA PEDRAZA</v>
          </cell>
          <cell r="AH245" t="str">
            <v xml:space="preserve">COORDINADOR (A) GRUPO SOCIOAMBIENTAL </v>
          </cell>
          <cell r="AI245"/>
          <cell r="AJ245"/>
          <cell r="AK245" t="str">
            <v>Bogotá D.C.</v>
          </cell>
          <cell r="AL245" t="str">
            <v>14 PRESTACIÓN DE SERVICIOS</v>
          </cell>
          <cell r="AM245" t="str">
            <v>ANTIOQUIA</v>
          </cell>
          <cell r="AN245" t="str">
            <v>MEDELLIN</v>
          </cell>
          <cell r="AO245" t="str">
            <v>INGENIERIA DE MINAS Y METALURGICA</v>
          </cell>
          <cell r="AP245" t="str">
            <v>ESPECIALIZACIÓN</v>
          </cell>
          <cell r="AQ245"/>
          <cell r="AR245" t="str">
            <v>ANM</v>
          </cell>
          <cell r="AS245" t="str">
            <v>244</v>
          </cell>
          <cell r="AT245">
            <v>2025</v>
          </cell>
          <cell r="AU245">
            <v>80111600</v>
          </cell>
          <cell r="AV245" t="str">
            <v>SEGUROS DEL ESTADO S.A.</v>
          </cell>
          <cell r="AW245" t="str">
            <v>14-44-101230084</v>
          </cell>
          <cell r="AX245">
            <v>45709</v>
          </cell>
          <cell r="AY245">
            <v>45709</v>
          </cell>
          <cell r="AZ245">
            <v>45709</v>
          </cell>
          <cell r="BA245">
            <v>70325</v>
          </cell>
          <cell r="BB245">
            <v>45709</v>
          </cell>
          <cell r="BC245" t="str">
            <v>POSITIVA</v>
          </cell>
          <cell r="BD245">
            <v>45712</v>
          </cell>
          <cell r="BE245">
            <v>45712</v>
          </cell>
          <cell r="BF245">
            <v>46022</v>
          </cell>
          <cell r="BG245"/>
          <cell r="BH245" t="str">
            <v>CONTRATACIÓN DIRECTA</v>
          </cell>
          <cell r="BI245" t="str">
            <v>ANM-244-2025</v>
          </cell>
          <cell r="BJ245" t="str">
            <v>https://community.secop.gov.co/Public/Tendering/OpportunityDetail/Index?noticeUID=CO1.NTC.7684474&amp;isFromPublicArea=True&amp;isModal=False</v>
          </cell>
          <cell r="BK245"/>
          <cell r="BL245"/>
          <cell r="BM245"/>
          <cell r="BN245"/>
          <cell r="BO245"/>
          <cell r="BP245"/>
          <cell r="BQ245"/>
          <cell r="BR245"/>
          <cell r="BS245"/>
          <cell r="BT245"/>
          <cell r="BU245" t="str">
            <v xml:space="preserve">VIVIANA GUZMAN </v>
          </cell>
        </row>
        <row r="246">
          <cell r="A246" t="str">
            <v>ANM-245-2025</v>
          </cell>
          <cell r="B246" t="str">
            <v>EJECUCIÓN</v>
          </cell>
          <cell r="C246">
            <v>45691</v>
          </cell>
          <cell r="D246" t="str">
            <v>SUSANA CAROLINA HOYOS PINEDO</v>
          </cell>
          <cell r="E246">
            <v>400007025</v>
          </cell>
          <cell r="F246" t="str">
            <v>MARTHA PATRICIA PUERTO GUIO</v>
          </cell>
          <cell r="G246" t="str">
            <v>CONTRATO</v>
          </cell>
          <cell r="H246">
            <v>32673</v>
          </cell>
          <cell r="I246">
            <v>36</v>
          </cell>
          <cell r="J246" t="str">
            <v>PROFESIONAL</v>
          </cell>
          <cell r="K246" t="str">
            <v>CÉDULA DE CIUDADANIA</v>
          </cell>
          <cell r="L246">
            <v>1047409716</v>
          </cell>
          <cell r="M246">
            <v>4</v>
          </cell>
          <cell r="N246" t="str">
            <v>Prestar servicios profesionales para apoyar espacios de relacionamiento con autoridades locales y demás actores para el desarrollo de la actividad minera y su incorporación en el ordenamiento territorial, a través de la gestión e implementación de procesos de fortalecimiento de la capacidad institucional de los entes territoriales</v>
          </cell>
          <cell r="O246" t="str">
            <v>1.Gestionar los procesos de diálogo, socialización,
coordinación y concurrencia entre la ANM y las autoridades territoriales para incorporar el uso minero en los instrumentos
de ordenamiento territorial. Además, elaborar documentos técnicos para integrar el componente minero en dichos
instrumentos, realizando un análisis integral desde una perspectiva social, ambiental, territorial y jurídica.
2.Participar en mesas de trabajo territoriales, mesas de diálogo, audiencias públicas y otros espacios con comunidades
étnicas, campesinas y demás actores en el territorio, así como apoyar el desarrollo del diálogo institucional e
interinstitucional con autoridades, entes territoriales y entidades públicas para atender y gestionar la conflictividad
socioambiental relacionada con la actividad minera. Registrar en el Observatorio de Relacionamiento.
3.Elaborar lecturas de contexto a partir de fuentes primarias, secundarias y metodologías participativas, con el fin de
elaborar documentos que describan la conflictividad socioambiental asociada a la actividad minera en los territorios
asignados. Formular recomendaciones y acciones para gestionar estos conflictos, conforme al plan de trabajo del Grupo
Socioambiental.
4.Informar y atender alertas tempranas, situaciones coyunturales, temas de interés, cumplimiento de órdenes judiciales
relacionadas con los conflictos socioambientales asociados a la actividad minera. Registrar la información en el
Observatorio de Relacionamiento.
5.Proyectar oficios, memorandos, documentos de respuesta a los derechos de petición y solicitudes de información que
sean asignadas a través del Sistema de Gestión Documental. Elaborar y consolidar informes, reportes, presentaciones
que se requieran al Grupo Socioambiental.
6.Diligenciar y disponer la información en las bases de datos, carpetas compartidas y las aplicaciones de la Agencia
Nacional de Minería, conforme a las políticas, lineamientos e instructivos de la Entidad._x000D_</v>
          </cell>
          <cell r="P246">
            <v>92470400</v>
          </cell>
          <cell r="Q246">
            <v>46225</v>
          </cell>
          <cell r="R246">
            <v>45680</v>
          </cell>
          <cell r="S246"/>
          <cell r="T246"/>
          <cell r="U246"/>
          <cell r="V246" t="str">
            <v>ANM - PROPIOS</v>
          </cell>
          <cell r="W246"/>
          <cell r="X246">
            <v>91327329</v>
          </cell>
          <cell r="Y246" t="str">
            <v>LAURA CAMILA RAMOS DIAZ</v>
          </cell>
          <cell r="Z246" t="str">
            <v xml:space="preserve">VICEPRSIDENTE DE PROMOCIÓN Y FOMENTO </v>
          </cell>
          <cell r="AA246" t="str">
            <v>VPF</v>
          </cell>
          <cell r="AB246"/>
          <cell r="AC246"/>
          <cell r="AD246">
            <v>46022</v>
          </cell>
          <cell r="AE246">
            <v>8430215</v>
          </cell>
          <cell r="AF246">
            <v>52378877</v>
          </cell>
          <cell r="AG246" t="str">
            <v>ÁNGELA ANDREA VELANDIA PEDRAZA</v>
          </cell>
          <cell r="AH246" t="str">
            <v xml:space="preserve">COORDINADOR (A) GRUPO SOCIOAMBIENTAL </v>
          </cell>
          <cell r="AI246"/>
          <cell r="AJ246"/>
          <cell r="AK246" t="str">
            <v>Bogotá D.C.</v>
          </cell>
          <cell r="AL246" t="str">
            <v>14 PRESTACIÓN DE SERVICIOS</v>
          </cell>
          <cell r="AM246" t="str">
            <v>BOLIVAR</v>
          </cell>
          <cell r="AN246" t="str">
            <v>CARTAGENA DE INDIAS</v>
          </cell>
          <cell r="AO246" t="str">
            <v>RELACIONES INTERNACIONALES Y ESTUDIOS POLITICOS</v>
          </cell>
          <cell r="AP246" t="str">
            <v>ESPECIALIZACIÓN</v>
          </cell>
          <cell r="AQ246"/>
          <cell r="AR246" t="str">
            <v>ANM</v>
          </cell>
          <cell r="AS246" t="str">
            <v>245</v>
          </cell>
          <cell r="AT246">
            <v>2025</v>
          </cell>
          <cell r="AU246">
            <v>80111600</v>
          </cell>
          <cell r="AV246" t="str">
            <v>ASEGURADORA SOLIDARIA DE COLOMBIA</v>
          </cell>
          <cell r="AW246" t="str">
            <v>310-47-994000013749</v>
          </cell>
          <cell r="AX246">
            <v>45693</v>
          </cell>
          <cell r="AY246">
            <v>45693</v>
          </cell>
          <cell r="AZ246">
            <v>45694</v>
          </cell>
          <cell r="BA246">
            <v>37325</v>
          </cell>
          <cell r="BB246">
            <v>45693</v>
          </cell>
          <cell r="BC246" t="str">
            <v>POSITIVA</v>
          </cell>
          <cell r="BD246">
            <v>45694</v>
          </cell>
          <cell r="BE246">
            <v>45694</v>
          </cell>
          <cell r="BF246">
            <v>46022</v>
          </cell>
          <cell r="BG246"/>
          <cell r="BH246" t="str">
            <v>CONTRATACIÓN DIRECTA</v>
          </cell>
          <cell r="BI246" t="str">
            <v>ANM-245-2025</v>
          </cell>
          <cell r="BJ246" t="str">
            <v>https://community.secop.gov.co/Public/Tendering/OpportunityDetail/Index?noticeUID=CO1.NTC.7535667&amp;isFromPublicArea=True&amp;isModal=False</v>
          </cell>
          <cell r="BK246"/>
          <cell r="BL246"/>
          <cell r="BM246"/>
          <cell r="BN246"/>
          <cell r="BO246"/>
          <cell r="BP246"/>
          <cell r="BQ246"/>
          <cell r="BR246"/>
          <cell r="BS246"/>
          <cell r="BT246"/>
          <cell r="BU246" t="str">
            <v xml:space="preserve">NAZLY VEGA </v>
          </cell>
        </row>
        <row r="247">
          <cell r="A247" t="str">
            <v>ANM-246-2025</v>
          </cell>
          <cell r="B247" t="str">
            <v>EJECUCIÓN</v>
          </cell>
          <cell r="C247">
            <v>45691</v>
          </cell>
          <cell r="D247" t="str">
            <v>NATALIA RAMÍREZ ROMERO</v>
          </cell>
          <cell r="E247">
            <v>200024325</v>
          </cell>
          <cell r="F247" t="str">
            <v>MARTHA PATRICIA PUERTO GUIO</v>
          </cell>
          <cell r="G247" t="str">
            <v>CONTRATO</v>
          </cell>
          <cell r="H247">
            <v>33329</v>
          </cell>
          <cell r="I247">
            <v>34</v>
          </cell>
          <cell r="J247" t="str">
            <v>PROFESIONAL</v>
          </cell>
          <cell r="K247" t="str">
            <v>CÉDULA DE CIUDADANIA</v>
          </cell>
          <cell r="L247">
            <v>1022367643</v>
          </cell>
          <cell r="M247">
            <v>2</v>
          </cell>
          <cell r="N247" t="str">
            <v xml:space="preserve">Prestar servicios profesionales para verificar jurídicamente las órdenes judiciales asignadas y determinar su clasificación, en el marco del Sistema Integral de Gestión Minera. </v>
          </cell>
          <cell r="O247" t="str">
            <v>1. Elaborar con calidad y en oportunidad documentos y respuestas jurídicas sobre los procesos, actuaciones
judiciales, trámites, datos, derechos de petición de alta complejidad, e información del Catastro y Registro Minero
Nacional. Esta actividad debe ser demostrada por medio de los informes respectivos en los intervalos de tiempo que
solicite el supervisor.
2. Analizar y conceptualizar con calidad y en oportunidad sobre órdenes judiciales y aspectos jurídicos del Grupo de
Catastro y Registro Minero Nacional, en el marco del Sistema Integral de Gestión Minera.
3. Revisar e inscribir los contratos de concesión y actos administrativos sujetos a este trámite en el Registro Minero
Nacional como lo establece el Código de Minas, cuando el supervisor lo disponga.
4. Clasificar e inscribir en el Registro Minero Nacional las órdenes judiciales y/o administrativas que afecten al título
minero o al beneficiario de este, cuando el supervisor lo designe.
5. Apoyar permanentemente la consolidación de la información e insumos para elaborar y entregar los documentos
requeridos en el Grupo de Catastro y Registro Minero Nal.</v>
          </cell>
          <cell r="P247">
            <v>89391136</v>
          </cell>
          <cell r="Q247">
            <v>34725</v>
          </cell>
          <cell r="R247">
            <v>45678</v>
          </cell>
          <cell r="S247"/>
          <cell r="T247"/>
          <cell r="U247"/>
          <cell r="V247" t="str">
            <v>ANM - PROPIOS</v>
          </cell>
          <cell r="W247"/>
          <cell r="X247">
            <v>87765844</v>
          </cell>
          <cell r="Y247" t="str">
            <v xml:space="preserve">IVONNE DEL PILAR JIMENEZ GARCIA </v>
          </cell>
          <cell r="Z247" t="str">
            <v xml:space="preserve">VICEPRESIDENTE DE CONTRATACIÓN Y TITULACIÓN </v>
          </cell>
          <cell r="AA247" t="str">
            <v>VCT</v>
          </cell>
          <cell r="AB247"/>
          <cell r="AC247"/>
          <cell r="AD247">
            <v>46022</v>
          </cell>
          <cell r="AE247">
            <v>8126467</v>
          </cell>
          <cell r="AF247">
            <v>79447042</v>
          </cell>
          <cell r="AG247" t="str">
            <v>WILLIAM ALBERTO MARTINEZ DIAZ</v>
          </cell>
          <cell r="AH247" t="str">
            <v xml:space="preserve">COORDINADOR (A) GRUPO DE CATASTRO MINERO </v>
          </cell>
          <cell r="AI247"/>
          <cell r="AJ247"/>
          <cell r="AK247" t="str">
            <v>Bogotá D.C.</v>
          </cell>
          <cell r="AL247" t="str">
            <v>14 PRESTACIÓN DE SERVICIOS</v>
          </cell>
          <cell r="AM247" t="str">
            <v>BOGOTÁ D.C.</v>
          </cell>
          <cell r="AN247" t="str">
            <v>BOGOTA</v>
          </cell>
          <cell r="AO247" t="str">
            <v>DERECHO</v>
          </cell>
          <cell r="AP247" t="str">
            <v>ESPECIALIZACIÓN</v>
          </cell>
          <cell r="AQ247"/>
          <cell r="AR247" t="str">
            <v>ANM</v>
          </cell>
          <cell r="AS247" t="str">
            <v>246</v>
          </cell>
          <cell r="AT247">
            <v>2025</v>
          </cell>
          <cell r="AU247">
            <v>80111600</v>
          </cell>
          <cell r="AV247" t="str">
            <v>ASEGURADORA SOLIDARIA DE COLOMBIA</v>
          </cell>
          <cell r="AW247" t="str">
            <v>310 47 994000013720</v>
          </cell>
          <cell r="AX247">
            <v>45692</v>
          </cell>
          <cell r="AY247">
            <v>45692</v>
          </cell>
          <cell r="AZ247">
            <v>45696</v>
          </cell>
          <cell r="BA247">
            <v>36025</v>
          </cell>
          <cell r="BB247">
            <v>45693</v>
          </cell>
          <cell r="BC247" t="str">
            <v>POSITIVA</v>
          </cell>
          <cell r="BD247">
            <v>45698</v>
          </cell>
          <cell r="BE247">
            <v>45698</v>
          </cell>
          <cell r="BF247">
            <v>46022</v>
          </cell>
          <cell r="BG247"/>
          <cell r="BH247" t="str">
            <v>CONTRATACIÓN DIRECTA</v>
          </cell>
          <cell r="BI247" t="str">
            <v>ANM-246-2025</v>
          </cell>
          <cell r="BJ247" t="str">
            <v>https://community.secop.gov.co/Public/Tendering/OpportunityDetail/Index?noticeUID=CO1.NTC.7534900&amp;isFromPublicArea=True&amp;isModal=False</v>
          </cell>
          <cell r="BK247"/>
          <cell r="BL247"/>
          <cell r="BM247"/>
          <cell r="BN247"/>
          <cell r="BO247"/>
          <cell r="BP247"/>
          <cell r="BQ247"/>
          <cell r="BR247"/>
          <cell r="BS247"/>
          <cell r="BT247"/>
          <cell r="BU247" t="str">
            <v xml:space="preserve">VIVIANA GUZMAN </v>
          </cell>
        </row>
        <row r="248">
          <cell r="A248" t="str">
            <v>ANM-247-2025</v>
          </cell>
          <cell r="B248" t="str">
            <v>EJECUCIÓN</v>
          </cell>
          <cell r="C248">
            <v>45691</v>
          </cell>
          <cell r="D248" t="str">
            <v>LINA MARIA GARZON ARDILA</v>
          </cell>
          <cell r="E248">
            <v>200011825</v>
          </cell>
          <cell r="F248" t="str">
            <v>DANIELA MARINA MUÑOZ MUÑOZ</v>
          </cell>
          <cell r="G248" t="str">
            <v>CONTRATO</v>
          </cell>
          <cell r="H248">
            <v>33853</v>
          </cell>
          <cell r="I248">
            <v>32</v>
          </cell>
          <cell r="J248" t="str">
            <v>PROFESIONAL</v>
          </cell>
          <cell r="K248" t="str">
            <v>CÉDULA DE CIUDADANIA</v>
          </cell>
          <cell r="L248">
            <v>1033747763</v>
          </cell>
          <cell r="M248">
            <v>9</v>
          </cell>
          <cell r="N248" t="str">
            <v xml:space="preserve">PSP AL GCM PARA APOYAR LAS ACTIVIDADES REQUERIDAS EN EL DESARROLLO DEL PROCEDIMIENTO DE AUDIENCIA PÚBLICA MINERA, ASÍ COMO LOS DEMÁS ASUNTOS SOCIALES QUE PERMITAN IMPULSAR LA PARTICIPACIÓN CIUDADANA Y LA APLICACIÓN DE LOS PRINCIPIOS DE COORDINACIÓN Y CONCURRENCIA EN LOS PROCESOS DE TITULACIÓN MINERA. </v>
          </cell>
          <cell r="O248" t="str">
            <v>1. Apoyar al GCM desde su experticia social en la realización de planes y estrategias para llevar a cabo las
actividades requeridas en el desarrollo del procedimiento de audiencia pública minera en y con el territorio en el
marco del fortalecimiento de la pequeña y mediana minería.
2. Apoyar al GCM en articulación e identificación de los actores estratégicos del orden nacional, regional, territorial y
CLAUSULADO COMPLEMENTARIO AL CONTRATO DE PRESTACIÓN DE
SERVICIOS PROFESIONALES No. ANM-247-2025 SUSCRITO ENTRE LA
AGENCIA NACIONAL DE MINERIA Y LINA MARIA GARZON ARDILA.
Fecha de Impresión: 2025-02-03 Página 1 de 10
solicitantes necesarios en las actividades de relacionamiento para la orientación, capacitación y fortalecimiento de
los pequeños y medianos minería
3. Realizar y/o revisar y/o entregar los documentos de avance de la implementación de la estrategia social
relacionados con el proceso participativo en marco del fortalecimiento de la pequeña y mediana minería para llevar
a cabo la socializaciones en el territorio, garantizando la participación ciudadana.
4. Apoyar en la consolidación de espacios de diálogo para el encuentro con actores del orden nacional, regional,
territorial y solicitantes necesarios en las actividades de orientación, capacitación y fortalecimiento de los pequeños
y medianos minería.
5. Apoyar la consolidación, revisión y/o entrega de documentación (física y/o virtual) , presentaciones, estadísticas y
los reportes de información de conformidad a lo requerido en las actividades con ocasión del desarrollo del
procedimiento de Audiencia Pública Minera; así como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6. Participar y/o apoyar las capacitaciones, socializaciones que se desarrollen en el territorio para el fortalecimiento de
la pequeña y mediana minería y demás eventos que requiera la supervisión._x000D_</v>
          </cell>
          <cell r="P248">
            <v>84302150</v>
          </cell>
          <cell r="Q248">
            <v>48625</v>
          </cell>
          <cell r="R248">
            <v>45684</v>
          </cell>
          <cell r="S248"/>
          <cell r="T248"/>
          <cell r="U248"/>
          <cell r="V248" t="str">
            <v>ANM - PROPIOS</v>
          </cell>
          <cell r="W248"/>
          <cell r="X248">
            <v>84302150</v>
          </cell>
          <cell r="Y248" t="str">
            <v xml:space="preserve">IVONNE DEL PILAR JIMENEZ GARCIA </v>
          </cell>
          <cell r="Z248" t="str">
            <v xml:space="preserve">VICEPRESIDENTE DE CONTRATACIÓN Y TITULACIÓN </v>
          </cell>
          <cell r="AA248" t="str">
            <v>VCT</v>
          </cell>
          <cell r="AB248">
            <v>10</v>
          </cell>
          <cell r="AC248"/>
          <cell r="AD248"/>
          <cell r="AE248">
            <v>8430215</v>
          </cell>
          <cell r="AF248">
            <v>1020716175</v>
          </cell>
          <cell r="AG248" t="str">
            <v>JULIETH MARIANNE LAGUADO ENDEMANN</v>
          </cell>
          <cell r="AH248" t="str">
            <v xml:space="preserve">GERENTE DE CONTRATACIÓN MINERA </v>
          </cell>
          <cell r="AI248"/>
          <cell r="AJ248"/>
          <cell r="AK248" t="str">
            <v>Bogotá D.C.</v>
          </cell>
          <cell r="AL248" t="str">
            <v>14 PRESTACIÓN DE SERVICIOS</v>
          </cell>
          <cell r="AM248" t="str">
            <v>CUNDINAMARCA</v>
          </cell>
          <cell r="AN248" t="str">
            <v>ARBELÁEZ</v>
          </cell>
          <cell r="AO248" t="str">
            <v>TRABAJADOR SOCIAL</v>
          </cell>
          <cell r="AP248" t="str">
            <v>MAESTRÍA</v>
          </cell>
          <cell r="AQ248"/>
          <cell r="AR248" t="str">
            <v>ANM</v>
          </cell>
          <cell r="AS248" t="str">
            <v>247</v>
          </cell>
          <cell r="AT248">
            <v>2025</v>
          </cell>
          <cell r="AU248">
            <v>80111600</v>
          </cell>
          <cell r="AV248" t="str">
            <v>SEGUROS DEL ESTADO S.A.</v>
          </cell>
          <cell r="AW248" t="str">
            <v>63-46-101005737</v>
          </cell>
          <cell r="AX248">
            <v>45691</v>
          </cell>
          <cell r="AY248">
            <v>45692</v>
          </cell>
          <cell r="AZ248">
            <v>45692</v>
          </cell>
          <cell r="BA248">
            <v>34025</v>
          </cell>
          <cell r="BB248">
            <v>45692</v>
          </cell>
          <cell r="BC248" t="str">
            <v>POSITIVA</v>
          </cell>
          <cell r="BD248">
            <v>45693</v>
          </cell>
          <cell r="BE248">
            <v>45693</v>
          </cell>
          <cell r="BF248">
            <v>45995</v>
          </cell>
          <cell r="BG248"/>
          <cell r="BH248" t="str">
            <v>CONTRATACIÓN DIRECTA</v>
          </cell>
          <cell r="BI248" t="str">
            <v>ANM-247-2025</v>
          </cell>
          <cell r="BJ248" t="str">
            <v>https://community.secop.gov.co/Public/Tendering/OpportunityDetail/Index?noticeUID=CO1.NTC.7522730&amp;isFromPublicArea=True&amp;isModal=False</v>
          </cell>
          <cell r="BK248"/>
          <cell r="BL248"/>
          <cell r="BM248"/>
          <cell r="BN248"/>
          <cell r="BO248"/>
          <cell r="BP248"/>
          <cell r="BQ248"/>
          <cell r="BR248"/>
          <cell r="BS248"/>
          <cell r="BT248"/>
          <cell r="BU248" t="str">
            <v xml:space="preserve">NAZLY VEGA </v>
          </cell>
        </row>
        <row r="249">
          <cell r="A249" t="str">
            <v>ANM-248-2025</v>
          </cell>
          <cell r="B249" t="str">
            <v>EJECUCIÓN</v>
          </cell>
          <cell r="C249">
            <v>45693</v>
          </cell>
          <cell r="D249" t="str">
            <v>VALERIA ANDREA CORREA DURAN</v>
          </cell>
          <cell r="E249">
            <v>200003925</v>
          </cell>
          <cell r="F249" t="str">
            <v>DANIELA MARINA MUÑOZ MUÑOZ</v>
          </cell>
          <cell r="G249" t="str">
            <v>CONTRATO</v>
          </cell>
          <cell r="H249">
            <v>36501</v>
          </cell>
          <cell r="I249">
            <v>25</v>
          </cell>
          <cell r="J249" t="str">
            <v>PROFESIONAL</v>
          </cell>
          <cell r="K249" t="str">
            <v>CÉDULA DE CIUDADANIA</v>
          </cell>
          <cell r="L249">
            <v>1007938692</v>
          </cell>
          <cell r="M249">
            <v>1</v>
          </cell>
          <cell r="N249" t="str">
            <v xml:space="preserve">PRESTAR SERVICIOS PROFESIONALES JURÍDICOS PARA APOYAR EL PROCESO DE NOTIFICACIÓN DE LOS ACTOS ADMINISTRATIVOS EXPEDIDOS POR LA VCT COMO RESULTADO DE LA GESTIÓN DE LAS SOLICITUDES DE TITULACIÓN DE PEQUEÑA Y MEDIANA MINERÍA. </v>
          </cell>
          <cell r="O249" t="str">
            <v>1. Apoyar jurídicamente y comunicar en cumplimiento de las decisiones contenidas en los actos administrativos
resultantes de las verificaciones y evaluaciones de solicitudes mineras y modificación a títulos mineros expedidos por la
Vicepresidencia de Contratación y Titulación, en el marco del fortalecimiento y titulación de la pequeña y mediana
minería.
2. Apoyar jurídicamente el proceso para la notificación de los actos administrativos, su firmeza y actividades  necesarias para la ejecución de las decisiones adoptadas por la Vicepresidencia de Contratación y Titulación, en el
marco del fortalecimiento y titulación de la pequeña y mediana minería.
3. Proyectar las citaciones, notificaciones, publicaciones, certificaciones, y constancias requeridas en los procesos de
notificación de los actos administrativos de carácter particular expedidos por la Vicepresidencia de Contratación y
Titulación, y demás actuaciones necesarias, según lo requerido por el supervisor del contrato.
4. Proyectar las respuestas de las peticiones solicitadas por las dependencias de la entidad y/o Entes de control,
diligenciar la información en las bases de datos, carpetas compartidas y plataformas conforme a las políticas,
lineamientos e instructivos de la Entidad, de forma que se conserve y esté disponible la información relacionada con los
procesos de notificación asignados.
5. Elaborar y/o revisar informes, presentaciones, consolidación de información y reportes requeridos por la
supervisión del contrato en el marco del objeto contractual.
6. Apoyar en la consolidación y presentación de informes de la Vicepresidencia de Contratación y Titulación y del
Grupo de Gestión Documental y de Notificaciones, de la Vicepresidencia Administrativa y Financiera, cuando le sea
requerido.
7. Asistir, participar, acompañar comités técnicos, mesas de trabajo, talleres, capacitaciones, socializaciones y
demás reuniones en las que sea convocado por la supervisión en el marco del objeto contractual para el fortalecimiento
de la pequeña y mediana minería._x000D_</v>
          </cell>
          <cell r="P249">
            <v>57767630</v>
          </cell>
          <cell r="Q249">
            <v>31225</v>
          </cell>
          <cell r="R249">
            <v>45678</v>
          </cell>
          <cell r="S249"/>
          <cell r="T249"/>
          <cell r="U249"/>
          <cell r="V249" t="str">
            <v>ANM - PROPIOS</v>
          </cell>
          <cell r="W249"/>
          <cell r="X249">
            <v>57618935</v>
          </cell>
          <cell r="Y249" t="str">
            <v xml:space="preserve">IVONNE DEL PILAR JIMENEZ GARCIA </v>
          </cell>
          <cell r="Z249" t="str">
            <v xml:space="preserve">VICEPRESIDENTE DE CONTRATACIÓN Y TITULACIÓN </v>
          </cell>
          <cell r="AA249" t="str">
            <v>VCT</v>
          </cell>
          <cell r="AB249">
            <v>9</v>
          </cell>
          <cell r="AC249">
            <v>29</v>
          </cell>
          <cell r="AD249"/>
          <cell r="AE249">
            <v>5781164</v>
          </cell>
          <cell r="AF249">
            <v>52028988</v>
          </cell>
          <cell r="AG249" t="str">
            <v>AYDEE PEÑA GUTIÉRREZ</v>
          </cell>
          <cell r="AH249" t="str">
            <v xml:space="preserve">COORDINADOR (A) GRUPO DE NOTIFICACIONES </v>
          </cell>
          <cell r="AI249"/>
          <cell r="AJ249"/>
          <cell r="AK249" t="str">
            <v>Bogotá D.C.</v>
          </cell>
          <cell r="AL249" t="str">
            <v>14 PRESTACIÓN DE SERVICIOS</v>
          </cell>
          <cell r="AM249" t="str">
            <v>BOLIVAR</v>
          </cell>
          <cell r="AN249" t="str">
            <v>CARTAGENA DE INDIAS</v>
          </cell>
          <cell r="AO249" t="str">
            <v>DERECHO</v>
          </cell>
          <cell r="AP249" t="str">
            <v>ESPECIALIZACIÓN</v>
          </cell>
          <cell r="AQ249"/>
          <cell r="AR249" t="str">
            <v>ANM</v>
          </cell>
          <cell r="AS249" t="str">
            <v>248</v>
          </cell>
          <cell r="AT249">
            <v>2025</v>
          </cell>
          <cell r="AU249">
            <v>80111600</v>
          </cell>
          <cell r="AV249" t="str">
            <v>COMPAÑIA MUNDIAL DE SEGUROS S.A.</v>
          </cell>
          <cell r="AW249" t="str">
            <v>CMT-100014538</v>
          </cell>
          <cell r="AX249">
            <v>45692</v>
          </cell>
          <cell r="AY249">
            <v>45693</v>
          </cell>
          <cell r="AZ249">
            <v>45693</v>
          </cell>
          <cell r="BA249">
            <v>35725</v>
          </cell>
          <cell r="BB249">
            <v>45693</v>
          </cell>
          <cell r="BC249" t="str">
            <v>POSITIVA</v>
          </cell>
          <cell r="BD249">
            <v>45695</v>
          </cell>
          <cell r="BE249">
            <v>45695</v>
          </cell>
          <cell r="BF249">
            <v>45996</v>
          </cell>
          <cell r="BG249"/>
          <cell r="BH249" t="str">
            <v>CONTRATACIÓN DIRECTA</v>
          </cell>
          <cell r="BI249" t="str">
            <v>ANM-248-2025</v>
          </cell>
          <cell r="BJ249" t="str">
            <v>https://community.secop.gov.co/Public/Tendering/OpportunityDetail/Index?noticeUID=CO1.NTC.7535218&amp;isFromPublicArea=True&amp;isModal=False</v>
          </cell>
          <cell r="BK249"/>
          <cell r="BL249"/>
          <cell r="BM249"/>
          <cell r="BN249"/>
          <cell r="BO249"/>
          <cell r="BP249"/>
          <cell r="BQ249"/>
          <cell r="BR249"/>
          <cell r="BS249"/>
          <cell r="BT249"/>
          <cell r="BU249" t="str">
            <v xml:space="preserve">VIVIANA GUZMAN </v>
          </cell>
        </row>
        <row r="250">
          <cell r="A250" t="str">
            <v>ANM-249-2025</v>
          </cell>
          <cell r="B250" t="str">
            <v>EJECUCIÓN</v>
          </cell>
          <cell r="C250">
            <v>45691</v>
          </cell>
          <cell r="D250" t="str">
            <v>PAOLA ANDREA HIGUERA MARTINEZ</v>
          </cell>
          <cell r="E250">
            <v>200012125</v>
          </cell>
          <cell r="F250" t="str">
            <v>MARTHA PATRICIA PUERTO GUIO</v>
          </cell>
          <cell r="G250" t="str">
            <v>CONTRATO</v>
          </cell>
          <cell r="H250">
            <v>34090</v>
          </cell>
          <cell r="I250">
            <v>32</v>
          </cell>
          <cell r="J250" t="str">
            <v>PROFESIONAL</v>
          </cell>
          <cell r="K250" t="str">
            <v>CÉDULA DE CIUDADANIA</v>
          </cell>
          <cell r="L250">
            <v>1016055342</v>
          </cell>
          <cell r="M250">
            <v>1</v>
          </cell>
          <cell r="N250" t="str">
            <v xml:space="preserve">PSP AL GCM PARA APOYAR LAS ACTIVIDADES REQUERIDAS EN EL DESARROLLO DEL PROCEDIMIENTO DE AUDIENCIA PÚBLICA MINERA, ASÍ COMO LOS DEMÁS ASUNTOS SOCIALES QUE PERMITAN IMPULSAR LA PARTICIPACIÓN CIUDADANA Y LA APLICACIÓN DE LOS PRINCIPIOS DE COORDINACIÓN Y CONCURRENCIA EN LOS PROCESOS DE TITULACIÓN MINERA. </v>
          </cell>
          <cell r="O250" t="str">
            <v>1. Apoyar al GCM desde su experticia social en la realización de planes y estrategias para llevar a cabo las
actividades requeridas en el desarrollo del procedimiento de audiencia pública minera en y con el territorio en el
marco del fortalecimiento de la pequeña y mediana minería.
2. Apoyar al GCM en articulación e identificación de los actores estratégicos del orden nacional, regional, territorial y
solicitantes necesarios en las actividades de relacionamiento para la orientación, capacitación y fortalecimiento de
los pequeños y medianos minería
3. Realizar y/o revisar y/o entregar los documentos de avance de la implementación de la estrategia social
relacionados con el proceso participativo en marco del fortalecimiento de la pequeña y mediana minería para llevar
a cabo la socializaciones en el territorio, garantizando la participación ciudadana.
4. Apoyar en la consolidación de espacios de diálogo para el encuentro con actores del orden nacional, regional,
territorial y solicitantes necesarios en las actividades de orientación, capacitación y fortalecimiento de los pequeños
y medianos minería.
5. Apoyar la consolidación, revisión y/o entrega de documentación (física y/o virtual) , presentaciones, estadísticas y
los reportes de información de conformidad a lo requerido en las actividades con ocasión del desarrollo del
procedimiento de Audiencia Pública Minera; así como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6. Participar y/o apoyar las capacitaciones, socializaciones que se desarrollen en el territorio para el fortalecimiento de
la pequeña y mediana minería y demás eventos que requiera la supervisión._x000D_</v>
          </cell>
          <cell r="P250">
            <v>84302150</v>
          </cell>
          <cell r="Q250">
            <v>48925</v>
          </cell>
          <cell r="R250">
            <v>45684</v>
          </cell>
          <cell r="S250"/>
          <cell r="T250"/>
          <cell r="U250"/>
          <cell r="V250" t="str">
            <v>ANM - PROPIOS</v>
          </cell>
          <cell r="W250"/>
          <cell r="X250">
            <v>84302150</v>
          </cell>
          <cell r="Y250" t="str">
            <v xml:space="preserve">IVONNE DEL PILAR JIMENEZ GARCIA </v>
          </cell>
          <cell r="Z250" t="str">
            <v xml:space="preserve">VICEPRESIDENTE DE CONTRATACIÓN Y TITULACIÓN </v>
          </cell>
          <cell r="AA250" t="str">
            <v>VCT</v>
          </cell>
          <cell r="AB250">
            <v>10</v>
          </cell>
          <cell r="AC250"/>
          <cell r="AD250"/>
          <cell r="AE250">
            <v>8430215</v>
          </cell>
          <cell r="AF250">
            <v>1020716175</v>
          </cell>
          <cell r="AG250" t="str">
            <v>JULIETH MARIANNE LAGUADO ENDEMANN</v>
          </cell>
          <cell r="AH250" t="str">
            <v xml:space="preserve">GERENTE DE CONTRATACIÓN MINERA </v>
          </cell>
          <cell r="AI250"/>
          <cell r="AJ250"/>
          <cell r="AK250" t="str">
            <v>Bogotá D.C.</v>
          </cell>
          <cell r="AL250" t="str">
            <v>14 PRESTACIÓN DE SERVICIOS</v>
          </cell>
          <cell r="AM250" t="str">
            <v>BOGOTÁ D.C.</v>
          </cell>
          <cell r="AN250" t="str">
            <v>BOGOTÁ D.C</v>
          </cell>
          <cell r="AO250" t="str">
            <v>TRABAJADOR SOCIAL</v>
          </cell>
          <cell r="AP250" t="str">
            <v>ESPECIALIZACIÓN</v>
          </cell>
          <cell r="AQ250"/>
          <cell r="AR250" t="str">
            <v>ANM</v>
          </cell>
          <cell r="AS250" t="str">
            <v>249</v>
          </cell>
          <cell r="AT250">
            <v>2025</v>
          </cell>
          <cell r="AU250">
            <v>80111600</v>
          </cell>
          <cell r="AV250" t="str">
            <v>ASEGURADORA SOLIDARIA DE COLOMBIA</v>
          </cell>
          <cell r="AW250" t="str">
            <v>360-47-994000040697</v>
          </cell>
          <cell r="AX250">
            <v>45692</v>
          </cell>
          <cell r="AY250">
            <v>45693</v>
          </cell>
          <cell r="AZ250">
            <v>45694</v>
          </cell>
          <cell r="BA250">
            <v>36925</v>
          </cell>
          <cell r="BB250">
            <v>45693</v>
          </cell>
          <cell r="BC250" t="str">
            <v>POSITIVA</v>
          </cell>
          <cell r="BD250">
            <v>45695</v>
          </cell>
          <cell r="BE250">
            <v>45695</v>
          </cell>
          <cell r="BF250">
            <v>45997</v>
          </cell>
          <cell r="BG250"/>
          <cell r="BH250" t="str">
            <v>CONTRATACIÓN DIRECTA</v>
          </cell>
          <cell r="BI250" t="str">
            <v>ANM-249-2025</v>
          </cell>
          <cell r="BJ250" t="str">
            <v>https://community.secop.gov.co/Public/Tendering/OpportunityDetail/Index?noticeUID=CO1.NTC.7536041&amp;isFromPublicArea=True&amp;isModal=False</v>
          </cell>
          <cell r="BK250"/>
          <cell r="BL250"/>
          <cell r="BM250"/>
          <cell r="BN250"/>
          <cell r="BO250"/>
          <cell r="BP250"/>
          <cell r="BQ250"/>
          <cell r="BR250"/>
          <cell r="BS250"/>
          <cell r="BT250"/>
          <cell r="BU250" t="str">
            <v xml:space="preserve">NAZLY VEGA </v>
          </cell>
        </row>
        <row r="251">
          <cell r="A251" t="str">
            <v>ANM-250-2025</v>
          </cell>
          <cell r="B251" t="str">
            <v>EJECUCIÓN</v>
          </cell>
          <cell r="C251">
            <v>45687</v>
          </cell>
          <cell r="D251" t="str">
            <v>ANGIE PAOLA PARDO BARBOSA</v>
          </cell>
          <cell r="E251">
            <v>200019125</v>
          </cell>
          <cell r="F251" t="str">
            <v>ANA MARÍA MENDOZA</v>
          </cell>
          <cell r="G251" t="str">
            <v>CONTRATO</v>
          </cell>
          <cell r="H251">
            <v>35050</v>
          </cell>
          <cell r="I251">
            <v>29</v>
          </cell>
          <cell r="J251" t="str">
            <v>PROFESIONAL</v>
          </cell>
          <cell r="K251" t="str">
            <v>CÉDULA DE CIUDADANIA</v>
          </cell>
          <cell r="L251">
            <v>1073245010</v>
          </cell>
          <cell r="M251">
            <v>2</v>
          </cell>
          <cell r="N251" t="str">
            <v>Prestar servicios profesionales para impulsar jurídicamente los procedimientos asociados al trámite de las solicitudes de mineros tradicionales conforme al marco normativo aplicable a la declaración y delimitación de áreas de Reserva especial.</v>
          </cell>
          <cell r="O251" t="str">
            <v>1. Proyectar y sustanciar para la respectiva revisiónlos actos administrativos de trámite y de fondo,informes de
evaluación o cualquier otro documento que se derive de las distintas etapas del trámite administrativo del proceso de
declaración y delimitación de Áreas de Reserva Especial, previo análisis y evaluación integral de los documentos que
conforman los expedientes que le sean asignados.
2. Sustanciar las respuestas a los derechos de petición relacionados con los trámites de formalización minera para el
fortalecimiento de la pequeña minería, así como las solicitudes realizadas por los entes de control, Ministerios,
autoridades territoriales o cualquier otro requerimiento que le sea asignado en el marco de las obligaciones contractuales
y realizar el respectivo descargue en el aplicativo SGD o el que disponga la entidad,
3. Brindar el acompañamiento y apoyo jurídico necesario para determinarla situación jurídica de los tramites
asignados e impulsar el desarrollo de los mismos mediante la sustanciación de las actuaciones subsiguientes y/o la
emisión de los conceptos necesarios para soportar las decisiones.
4. Elaborar los informes de evaluación de solicitud minera respecto del componente jurídico dentro del trámite
administrativo de declaración y delimitación de las áreas de reserva especial, conforme a los requisitos que establece la
normatividad vigente
5. Asistir y participar en las reuniones, socializaciones, mesas de trabajo, capacitaciones, visitas a campo que sean
indicadas y proyectar los informes, presentaciones, estadísticas y reportes requeridos, de acuerdo con asignación.
6. Elaborar informes, estadísticas o conceptos que se relacionen con el objeto y las obligaciones contractuales.</v>
          </cell>
          <cell r="P251">
            <v>59011505</v>
          </cell>
          <cell r="Q251">
            <v>50625</v>
          </cell>
          <cell r="R251">
            <v>45684</v>
          </cell>
          <cell r="S251"/>
          <cell r="T251"/>
          <cell r="U251"/>
          <cell r="V251" t="str">
            <v>ANM - PROPIOS</v>
          </cell>
          <cell r="W251"/>
          <cell r="X251">
            <v>59011505</v>
          </cell>
          <cell r="Y251" t="str">
            <v>LAURA CAMILA RAMOS DIAZ</v>
          </cell>
          <cell r="Z251" t="str">
            <v xml:space="preserve">VICEPRSIDENTE DE PROMOCIÓN Y FOMENTO </v>
          </cell>
          <cell r="AA251" t="str">
            <v>VPF</v>
          </cell>
          <cell r="AB251">
            <v>7</v>
          </cell>
          <cell r="AC251"/>
          <cell r="AD251"/>
          <cell r="AE251">
            <v>8430215</v>
          </cell>
          <cell r="AF251">
            <v>1010176046</v>
          </cell>
          <cell r="AG251" t="str">
            <v>DAVID FERNANDO SÁNCHEZ MORENO</v>
          </cell>
          <cell r="AH251" t="str">
            <v>COORDINADOR (A) GRUPO DE FOMENTO</v>
          </cell>
          <cell r="AI251"/>
          <cell r="AJ251"/>
          <cell r="AK251" t="str">
            <v>Bogotá D.C.</v>
          </cell>
          <cell r="AL251" t="str">
            <v>14 PRESTACIÓN DE SERVICIOS</v>
          </cell>
          <cell r="AM251" t="str">
            <v>BOGOTÁ D.C.</v>
          </cell>
          <cell r="AN251" t="str">
            <v>BOGOTA</v>
          </cell>
          <cell r="AO251" t="str">
            <v>DERECHO</v>
          </cell>
          <cell r="AP251" t="str">
            <v>ESPECIALIZACIÓN</v>
          </cell>
          <cell r="AQ251"/>
          <cell r="AR251" t="str">
            <v>ANM</v>
          </cell>
          <cell r="AS251" t="str">
            <v>250</v>
          </cell>
          <cell r="AT251">
            <v>2025</v>
          </cell>
          <cell r="AU251">
            <v>80111600</v>
          </cell>
          <cell r="AV251" t="str">
            <v>SEGUROS DEL ESTADO S.A.</v>
          </cell>
          <cell r="AW251" t="str">
            <v>14-46-101132695</v>
          </cell>
          <cell r="AX251">
            <v>45691</v>
          </cell>
          <cell r="AY251">
            <v>45691</v>
          </cell>
          <cell r="AZ251">
            <v>45692</v>
          </cell>
          <cell r="BA251">
            <v>33825</v>
          </cell>
          <cell r="BB251">
            <v>45692</v>
          </cell>
          <cell r="BC251" t="str">
            <v>POSITIVA</v>
          </cell>
          <cell r="BD251">
            <v>45693</v>
          </cell>
          <cell r="BE251">
            <v>45693</v>
          </cell>
          <cell r="BF251">
            <v>45904</v>
          </cell>
          <cell r="BG251"/>
          <cell r="BH251" t="str">
            <v>CONTRATACIÓN DIRECTA</v>
          </cell>
          <cell r="BI251" t="str">
            <v>ANM-250-2025</v>
          </cell>
          <cell r="BJ251" t="str">
            <v>https://community.secop.gov.co/Public/Tendering/OpportunityDetail/Index?noticeUID=CO1.NTC.7522237&amp;isFromPublicArea=True&amp;isModal=False</v>
          </cell>
          <cell r="BK251"/>
          <cell r="BL251"/>
          <cell r="BM251"/>
          <cell r="BN251"/>
          <cell r="BO251"/>
          <cell r="BP251"/>
          <cell r="BQ251"/>
          <cell r="BR251"/>
          <cell r="BS251"/>
          <cell r="BT251"/>
          <cell r="BU251" t="str">
            <v xml:space="preserve">VIVIANA GUZMAN </v>
          </cell>
        </row>
        <row r="252">
          <cell r="A252" t="str">
            <v>ANM-251-2025</v>
          </cell>
          <cell r="B252" t="str">
            <v>EJECUCIÓN</v>
          </cell>
          <cell r="C252">
            <v>45693</v>
          </cell>
          <cell r="D252" t="str">
            <v>OSWALDO GARCIA RINCON</v>
          </cell>
          <cell r="E252">
            <v>130007825</v>
          </cell>
          <cell r="F252" t="str">
            <v>ALFONSO LUIS MONTES OTERO</v>
          </cell>
          <cell r="G252" t="str">
            <v>CONTRATO</v>
          </cell>
          <cell r="H252">
            <v>25463</v>
          </cell>
          <cell r="I252">
            <v>55</v>
          </cell>
          <cell r="J252" t="str">
            <v>PROFESIONAL</v>
          </cell>
          <cell r="K252" t="str">
            <v>CÉDULA DE CIUDADANIA</v>
          </cell>
          <cell r="L252">
            <v>79511275</v>
          </cell>
          <cell r="M252">
            <v>9</v>
          </cell>
          <cell r="N252" t="str">
            <v xml:space="preserve">Prestar servicios profesionales para apoyar las actividades de estructuración, planeación y seguimiento de proyectos TIC a cargo de la
OTI, principalmente relacionados con la infraestructura tecnológica de la ANM. 
</v>
          </cell>
          <cell r="O252" t="str">
            <v>1. Definir y presentar al inicio del contrato el Plan de
Desarrollo del Objeto Contractual dentro de los cinco (5) días hábiles siguientes a la suscripción del acta de inicio.
2. Apoyar, orientar y/o soportar la operación y/o realización de pruebas, mantenimientos, afinamientos, puesta en
producción, implementación ajustes y/o demás actividades que se realicen sobre la plataforma tecnológica con la que
cuenta la Entidad.
3. Proponer, documentar e implementar estrategias de seguridad de la información que permitan salvaguardar la
información almacenada en las bases de datos, manteniendo la disponibilidad, confiabilidad e integridad seguridad de
las bases de datos y los sistemas de información.
4. Efectuar recomendaciones y ajustes en pro de la mejora continua de los procedimientos, guías, instructivos y
formatos de la OTI relacionados con la administración y gestión de la infraestructura tecnológica, así como la gerencia de
proyectos tecnológicos documentados en el Sistema Integrado de Gestión de la Entidad.
5. Brindar apoyo técnico en la supervisión de contratos que sean designados en temas relacionados con el objeto del
contrato, desde la estructuración, elaboración de los documentos contractuales (comprende desde los documentos
precontractuales y post-contractuales) evaluación y seguimiento de la ejecución, incluyendo la verificación externa con
proveedor de los productos, informes y facturación entregada, así como el seguimiento interno con Recursos Financieros
de las cuentas radicadas, hasta su liquidación del contrato.
6. Atender, gestionar, documentar y cerrar oportuna y efectivamente los casos asignados en la herramienta de
gestión de la OTI.
7. Asistir y/o participar en las reuniones, comités, talleres, mesas de trabajo, socializaciones, auditorías internas y
externas y demás eventos que se requieran para el cumplimiento de sus obligaciones, incluyendo comités
estructuradores, de evaluación, mesas precontractuales y comité de contratación, así mismo tomar acciones preventivas
y correctivas relacionadas con la plataforma tecnológica de la ANM cuando lo requiera el supervisor del contrato.
8. Apoyar a la Oficina de Tecnología e Información en la proyección de respuestas a requerimientos y/o solicitudes
presentadas por las diferentes dependencias de la ANM y Entes de control, cuando le sea requerido por el Supervisor,
así como elaborar informes mensuales sobre las actividades efectuadas e informe final del contrato
9. Apoyar, revisar, complementar y/o consolidar los informes, presentaciones, estadísticas y demás documentación
que guarde relación con el objeto y obligaciones a ejecutar, haciendo uso de las herramientas dispuestas por la entidad
cuando se lo requiera la supervisión del contrato, así como los informes mensuales y final sobre las actividades
ejecutadas para el cumplimiento del objeto contratado cargando en el en el repositorio documental que la OTI disponga
para tal fin las evidencias y registros necesarios para tal fin.</v>
          </cell>
          <cell r="P252">
            <v>129950000</v>
          </cell>
          <cell r="Q252">
            <v>28725</v>
          </cell>
          <cell r="R252">
            <v>45678</v>
          </cell>
          <cell r="S252"/>
          <cell r="T252"/>
          <cell r="U252"/>
          <cell r="V252" t="str">
            <v>ANM - PROPIOS</v>
          </cell>
          <cell r="W252"/>
          <cell r="X252">
            <v>122416667</v>
          </cell>
          <cell r="Y252" t="str">
            <v>MARÍA CATALINA PEREZ LOPEZ</v>
          </cell>
          <cell r="Z252" t="str">
            <v xml:space="preserve">JEFE DE TECNOLOGÍA E INFORMACIÓN </v>
          </cell>
          <cell r="AA252" t="str">
            <v>OTI</v>
          </cell>
          <cell r="AB252"/>
          <cell r="AC252"/>
          <cell r="AD252">
            <v>46022</v>
          </cell>
          <cell r="AE252">
            <v>11300000</v>
          </cell>
          <cell r="AF252">
            <v>52177398</v>
          </cell>
          <cell r="AG252" t="str">
            <v>ANDREA BIBIANA PEÑA GÓMEZ</v>
          </cell>
          <cell r="AH252" t="str">
            <v xml:space="preserve">COORDINADOR (A)GRUPO ADMINISTRACIÓN DE INFRAESTRUCTURA E INCIDENTES TECNOLOGICOS </v>
          </cell>
          <cell r="AI252"/>
          <cell r="AJ252"/>
          <cell r="AK252" t="str">
            <v>Bogotá D.C.</v>
          </cell>
          <cell r="AL252" t="str">
            <v>14 PRESTACIÓN DE SERVICIOS</v>
          </cell>
          <cell r="AM252" t="str">
            <v>BOGOTÁ D.C.</v>
          </cell>
          <cell r="AN252" t="str">
            <v>BOGOTÁ D.C</v>
          </cell>
          <cell r="AO252" t="str">
            <v>INGENIERO ELECTRÓNICO</v>
          </cell>
          <cell r="AP252" t="str">
            <v>ESPECIALIZACIÓN</v>
          </cell>
          <cell r="AQ252"/>
          <cell r="AR252" t="str">
            <v>ANM</v>
          </cell>
          <cell r="AS252" t="str">
            <v>251</v>
          </cell>
          <cell r="AT252">
            <v>2025</v>
          </cell>
          <cell r="AU252">
            <v>80111600</v>
          </cell>
          <cell r="AV252" t="str">
            <v>SEGUROS DEL ESTADO S.A.</v>
          </cell>
          <cell r="AW252" t="str">
            <v>21-46-101107841</v>
          </cell>
          <cell r="AX252">
            <v>45692</v>
          </cell>
          <cell r="AY252">
            <v>45693</v>
          </cell>
          <cell r="AZ252">
            <v>45694</v>
          </cell>
          <cell r="BA252">
            <v>36525</v>
          </cell>
          <cell r="BB252">
            <v>45693</v>
          </cell>
          <cell r="BC252" t="str">
            <v>POSITIVA</v>
          </cell>
          <cell r="BD252">
            <v>45695</v>
          </cell>
          <cell r="BE252">
            <v>45695</v>
          </cell>
          <cell r="BF252">
            <v>46022</v>
          </cell>
          <cell r="BG252"/>
          <cell r="BH252" t="str">
            <v>CONTRATACIÓN DIRECTA</v>
          </cell>
          <cell r="BI252" t="str">
            <v>ANM-251-2025</v>
          </cell>
          <cell r="BJ252" t="str">
            <v>https://community.secop.gov.co/Public/Tendering/OpportunityDetail/Index?noticeUID=CO1.NTC.7524683&amp;isFromPublicArea=True&amp;isModal=False</v>
          </cell>
          <cell r="BK252"/>
          <cell r="BL252"/>
          <cell r="BM252"/>
          <cell r="BN252"/>
          <cell r="BO252"/>
          <cell r="BP252"/>
          <cell r="BQ252"/>
          <cell r="BR252"/>
          <cell r="BS252"/>
          <cell r="BT252"/>
          <cell r="BU252" t="str">
            <v xml:space="preserve">NAZLY VEGA </v>
          </cell>
        </row>
        <row r="253">
          <cell r="A253" t="str">
            <v>ANM-252-2025</v>
          </cell>
          <cell r="B253" t="str">
            <v>EJECUCIÓN</v>
          </cell>
          <cell r="C253">
            <v>45693</v>
          </cell>
          <cell r="D253" t="str">
            <v>DARÍO ANDRÉS PLAZAS PEREA</v>
          </cell>
          <cell r="E253">
            <v>400009025</v>
          </cell>
          <cell r="F253" t="str">
            <v>ALFONSO LUIS MONTES OTERO</v>
          </cell>
          <cell r="G253" t="str">
            <v>CONTRATO</v>
          </cell>
          <cell r="H253">
            <v>33252</v>
          </cell>
          <cell r="I253">
            <v>34</v>
          </cell>
          <cell r="J253" t="str">
            <v>PROFESIONAL</v>
          </cell>
          <cell r="K253" t="str">
            <v>CÉDULA DE CIUDADANIA</v>
          </cell>
          <cell r="L253">
            <v>1057585886</v>
          </cell>
          <cell r="M253">
            <v>7</v>
          </cell>
          <cell r="N253" t="str">
            <v xml:space="preserve">Prestar servicios profesionales para apoyar técnicamente la verificación y validación de los tramites  derivados de la formalización de la actividad minera, en el marco de la asistencia técnica integral a las prerrogativas de explotación. </v>
          </cell>
          <cell r="O253" t="str">
            <v>1. Brindar asistencia y acompañamiento técnico a los proyectos mineros asignados, a través de mesas técnicas o
reuniones programadas para el efecto, y apoyar técnicamente el impulso de los trámites pendientes al interior de la
entidad y aquellos que sean competencia del grupo de fomento mediante la proyección de conceptos técnicos,
evaluaciones y demás documentos a que haya lugar para resolver de fondo dichas solicitudes.
2. Analizar la información existente en los expedientes contentivos de los proyectos mineros que le sean asignados,
verificando los aspectos técnicos e identificando el estado de cumplimiento de obligaciones integrales y trámites que
requieran impulso, asistencia y acompañamiento.
3. Presentar de manera oportuna las recomendaciones, informes, conceptos, evaluaciones, planes de mejoramiento,
respuesta a peticiones que le sean asignados y adelantar jornadas de capacitación y transferencia de conocimientos
dirigidas a titulares mineros, beneficiarios de prerrogativas de explotación, funcionarios o contratistas, sobre temas de
interés concertados con el supervisor del contrato.
4. Asistir y/o participar y/o adelantar visitas técnicas, comités, reuniones, talleres, juntas, capacitaciones, mesas de
trabajo y demás eventos organizados con motivo de los temas de asistencia técnica, formalización y Fomento minero o
las que se relacionen con el objeto del contrato.
5. Presentar los informes o conceptos que solicite el supervisor sobre las actividades desarrolladas en campo, tales
como el levantamiento de información técnica, minera, ambiental y socioeconómica, diligenciamiento de las actas
correspondientes en las que se consignaran los hallazgos y resultados encontrados en el desarrollo de la misma, todo lo
cual, deberá realizarse de conformidad con los lineamientos establecidos por la ANM.
6. Brindar orientación a los proyectos mineros que le sean asignados los tramites que requieran soportes y conceptos
técnicos y que adelanten ante la autoridad minera y las distintas autoridades regulatorias de la actividad conforme a los
lineamientos, procesos y procedimientos establecidos para el efecto por la ANM e incorporar la información
correspondiente en los sistemas de información de la Entidad, elaborando para el efecto el respectivo plan de
mejoramiento en los aspectos jurídicos identificados, conformidad con la asignación de expedientes que realice el
supervisor del contrato</v>
          </cell>
          <cell r="P253">
            <v>84302150</v>
          </cell>
          <cell r="Q253">
            <v>40425</v>
          </cell>
          <cell r="R253">
            <v>45678</v>
          </cell>
          <cell r="S253"/>
          <cell r="T253"/>
          <cell r="U253"/>
          <cell r="V253" t="str">
            <v>ANM - PROPIOS</v>
          </cell>
          <cell r="W253"/>
          <cell r="X253">
            <v>84302150</v>
          </cell>
          <cell r="Y253" t="str">
            <v>LAURA CAMILA RAMOS DIAZ</v>
          </cell>
          <cell r="Z253" t="str">
            <v xml:space="preserve">VICEPRSIDENTE DE PROMOCIÓN Y FOMENTO </v>
          </cell>
          <cell r="AA253" t="str">
            <v>VPF</v>
          </cell>
          <cell r="AB253">
            <v>10</v>
          </cell>
          <cell r="AC253"/>
          <cell r="AD253"/>
          <cell r="AE253">
            <v>8430215</v>
          </cell>
          <cell r="AF253">
            <v>1010176046</v>
          </cell>
          <cell r="AG253" t="str">
            <v>DAVID FERNANDO SÁNCHEZ MORENO</v>
          </cell>
          <cell r="AH253" t="str">
            <v>COORDINADOR (A) GRUPO DE FOMENTO</v>
          </cell>
          <cell r="AI253"/>
          <cell r="AJ253"/>
          <cell r="AK253" t="str">
            <v>Bogotá D.C.</v>
          </cell>
          <cell r="AL253" t="str">
            <v>14 PRESTACIÓN DE SERVICIOS</v>
          </cell>
          <cell r="AM253" t="str">
            <v>BOYACÁ</v>
          </cell>
          <cell r="AN253" t="str">
            <v>SOGAMOSO</v>
          </cell>
          <cell r="AO253" t="str">
            <v>TECNOLOGO EN MINERI A A CIELO ABIERTO</v>
          </cell>
          <cell r="AP253" t="str">
            <v>TECNÓLOGO</v>
          </cell>
          <cell r="AQ253"/>
          <cell r="AR253" t="str">
            <v>ANM</v>
          </cell>
          <cell r="AS253" t="str">
            <v>252</v>
          </cell>
          <cell r="AT253">
            <v>2025</v>
          </cell>
          <cell r="AU253">
            <v>80111600</v>
          </cell>
          <cell r="AV253" t="str">
            <v>ASEGURADORA SOLIDARIA DE COLOMBIA</v>
          </cell>
          <cell r="AW253">
            <v>994000013721</v>
          </cell>
          <cell r="AX253">
            <v>45692</v>
          </cell>
          <cell r="AY253">
            <v>45692</v>
          </cell>
          <cell r="AZ253">
            <v>45694</v>
          </cell>
          <cell r="BA253">
            <v>36125</v>
          </cell>
          <cell r="BB253">
            <v>45693</v>
          </cell>
          <cell r="BC253" t="str">
            <v>POSITIVA</v>
          </cell>
          <cell r="BD253">
            <v>45695</v>
          </cell>
          <cell r="BE253">
            <v>45695</v>
          </cell>
          <cell r="BF253">
            <v>45997</v>
          </cell>
          <cell r="BG253"/>
          <cell r="BH253" t="str">
            <v>CONTRATACIÓN DIRECTA</v>
          </cell>
          <cell r="BI253" t="str">
            <v>ANM-252-2025</v>
          </cell>
          <cell r="BJ253" t="str">
            <v>https://community.secop.gov.co/Public/Tendering/OpportunityDetail/Index?noticeUID=CO1.NTC.7529604&amp;isFromPublicArea=True&amp;isModal=False</v>
          </cell>
          <cell r="BK253"/>
          <cell r="BL253"/>
          <cell r="BM253"/>
          <cell r="BN253"/>
          <cell r="BO253"/>
          <cell r="BP253"/>
          <cell r="BQ253"/>
          <cell r="BR253"/>
          <cell r="BS253"/>
          <cell r="BT253"/>
          <cell r="BU253" t="str">
            <v xml:space="preserve">VIVIANA GUZMAN </v>
          </cell>
        </row>
        <row r="254">
          <cell r="A254" t="str">
            <v>ANM-253-2025</v>
          </cell>
          <cell r="B254" t="str">
            <v>EJECUCIÓN</v>
          </cell>
          <cell r="C254">
            <v>45695</v>
          </cell>
          <cell r="D254" t="str">
            <v>ANA OMAIRA ALBARRACIN ALVAREZ</v>
          </cell>
          <cell r="E254">
            <v>400010125</v>
          </cell>
          <cell r="F254" t="str">
            <v>ALFONSO LUIS MONTES OTERO</v>
          </cell>
          <cell r="G254" t="str">
            <v>CONTRATO</v>
          </cell>
          <cell r="H254">
            <v>25051</v>
          </cell>
          <cell r="I254">
            <v>57</v>
          </cell>
          <cell r="J254" t="str">
            <v>PROFESIONAL</v>
          </cell>
          <cell r="K254" t="str">
            <v>CÉDULA DE CIUDADANIA</v>
          </cell>
          <cell r="L254">
            <v>23323422</v>
          </cell>
          <cell r="M254">
            <v>5</v>
          </cell>
          <cell r="N254" t="str">
            <v xml:space="preserve">Prestar servicios profesionales para apoyar y contribuir con el conocimiento en temas sociales y mineros, a través de la gestión e
implementación de procesos de relacionamiento y fortalecimiento de la presencia institucional asociada a la actividad minera en
territorio. 
</v>
          </cell>
          <cell r="O254" t="str">
            <v>1.Participar en mesas de trabajo territoriales, mesas de
diálogo, audiencias públicas y otros espacios con comunidades étnicas, campesinas y demás actores en el territorio, así
como apoyar el desarrollo del diálogo institucional e interinstitucional con autoridades, entes territoriales y entidades
públicas para atender y gestionar la conflictividad socioambiental relacionada con la actividad minera.
2.Apoyar procesos de capacitación y socialización, brindando acompañamiento social y técnico a fin de promover y
facilitar la formalización minera en los territorios. Registrar en el Observatorio de Relacionamiento.
3.Informar y atender alertas tempranas, situaciones coyunturales, temas de interés, cumplimiento de órdenes judiciales
relacionadas con los conflictos socioambientales asociados a la actividad minera. Registrar la información en el
Observatorio de Relacionamiento.
4.Apoyar logística y técnicamente la gestión de convenios interadministrativos suscritos por la ANM con Autoridades
Ambientales que facilite, entre otros, el desarrollo de comités técnicos, mesas técnicas, sesiones informativas e
intercambios de información, mediante la coordinación en territorio, así como la elaboración y cargue de registros en el
Gestor Documental, tales como actas, listas de asistencia, correos electrónicos enviados y recibidos, presentaciones y
otros documentos necesarios para evidenciar el desarrollo de los convenios.
5.Proyectar oficios, memorandos, documentos de respuesta a los derechos de petición y solicitudes de información que
sean asignadas a través del Sistema de Gestión Documental. Elaborar y consolidar informes, reportes, presentaciones
que se requieran al Grupo Socioambiental.
6.Asistir, participar y apoyar técnica y jurídicamente mesas de trabajo, reuniones, y demás actividades institucionales que
le indique el supervisor. Presentar informe con resumen destacando la información relevante para la Agencia Nacional
de Minería.
7.Diligenciar y disponer la información en las bases de datos, carpetas compartidas y las aplicaciones de la Agencia
Nacional de Minería, conforme a las políticas, lineamientos e instructivos de la Entidad.</v>
          </cell>
          <cell r="P254">
            <v>92470400</v>
          </cell>
          <cell r="Q254">
            <v>59625</v>
          </cell>
          <cell r="R254">
            <v>45685</v>
          </cell>
          <cell r="S254"/>
          <cell r="T254"/>
          <cell r="U254"/>
          <cell r="V254" t="str">
            <v>ANM - PROPIOS</v>
          </cell>
          <cell r="W254"/>
          <cell r="X254">
            <v>91046322</v>
          </cell>
          <cell r="Y254" t="str">
            <v>LAURA CAMILA RAMOS DIAZ</v>
          </cell>
          <cell r="Z254" t="str">
            <v xml:space="preserve">VICEPRSIDENTE DE PROMOCIÓN Y FOMENTO </v>
          </cell>
          <cell r="AA254" t="str">
            <v>VPF</v>
          </cell>
          <cell r="AB254"/>
          <cell r="AC254"/>
          <cell r="AD254">
            <v>46022</v>
          </cell>
          <cell r="AE254">
            <v>8430215</v>
          </cell>
          <cell r="AF254">
            <v>52378877</v>
          </cell>
          <cell r="AG254" t="str">
            <v>ÁNGELA ANDREA VELANDIA PEDRAZA</v>
          </cell>
          <cell r="AH254" t="str">
            <v xml:space="preserve">COORDINADOR (A) GRUPO SOCIOAMBIENTAL </v>
          </cell>
          <cell r="AI254"/>
          <cell r="AJ254"/>
          <cell r="AK254" t="str">
            <v>Nobsa</v>
          </cell>
          <cell r="AL254" t="str">
            <v>14 PRESTACIÓN DE SERVICIOS</v>
          </cell>
          <cell r="AM254" t="str">
            <v>BOYACÁ</v>
          </cell>
          <cell r="AN254" t="str">
            <v xml:space="preserve">BELÉN </v>
          </cell>
          <cell r="AO254" t="str">
            <v>TRABAJADOR SOCIAL</v>
          </cell>
          <cell r="AP254" t="str">
            <v>MAESTRÍA</v>
          </cell>
          <cell r="AQ254"/>
          <cell r="AR254" t="str">
            <v>ANM</v>
          </cell>
          <cell r="AS254" t="str">
            <v>253</v>
          </cell>
          <cell r="AT254">
            <v>2025</v>
          </cell>
          <cell r="AU254">
            <v>80111600</v>
          </cell>
          <cell r="AV254" t="str">
            <v>ASEGURADORA SOLIDARIA DE COLOMBIA</v>
          </cell>
          <cell r="AW254" t="str">
            <v>310-47-994000013719</v>
          </cell>
          <cell r="AX254">
            <v>45692</v>
          </cell>
          <cell r="AY254">
            <v>45692</v>
          </cell>
          <cell r="AZ254">
            <v>45694</v>
          </cell>
          <cell r="BA254">
            <v>36725</v>
          </cell>
          <cell r="BB254">
            <v>45693</v>
          </cell>
          <cell r="BC254" t="str">
            <v>POSITIVA</v>
          </cell>
          <cell r="BD254">
            <v>45694</v>
          </cell>
          <cell r="BE254">
            <v>45694</v>
          </cell>
          <cell r="BF254">
            <v>46022</v>
          </cell>
          <cell r="BG254"/>
          <cell r="BH254" t="str">
            <v>CONTRATACIÓN DIRECTA</v>
          </cell>
          <cell r="BI254" t="str">
            <v>ANM-253-2025</v>
          </cell>
          <cell r="BJ254" t="str">
            <v>https://community.secop.gov.co/Public/Tendering/OpportunityDetail/Index?noticeUID=CO1.NTC.7525192&amp;isFromPublicArea=True&amp;isModal=False</v>
          </cell>
          <cell r="BK254"/>
          <cell r="BL254"/>
          <cell r="BM254"/>
          <cell r="BN254"/>
          <cell r="BO254"/>
          <cell r="BP254"/>
          <cell r="BQ254"/>
          <cell r="BR254"/>
          <cell r="BS254"/>
          <cell r="BT254"/>
          <cell r="BU254" t="str">
            <v xml:space="preserve">NAZLY VEGA </v>
          </cell>
        </row>
        <row r="255">
          <cell r="A255" t="str">
            <v>ANM-254-2025</v>
          </cell>
          <cell r="B255" t="str">
            <v>EJECUCIÓN</v>
          </cell>
          <cell r="C255">
            <v>45698</v>
          </cell>
          <cell r="D255" t="str">
            <v>MIGUEL ANGEL GARCIA PEREZ</v>
          </cell>
          <cell r="E255">
            <v>400001525</v>
          </cell>
          <cell r="F255" t="str">
            <v>YOANA MUÑOZ AVENDAÑO</v>
          </cell>
          <cell r="G255" t="str">
            <v>CONTRATO</v>
          </cell>
          <cell r="H255">
            <v>25038</v>
          </cell>
          <cell r="I255">
            <v>57</v>
          </cell>
          <cell r="J255" t="str">
            <v>PROFESIONAL</v>
          </cell>
          <cell r="K255" t="str">
            <v>CÉDULA DE CIUDADANIA</v>
          </cell>
          <cell r="L255">
            <v>9532529</v>
          </cell>
          <cell r="M255">
            <v>1</v>
          </cell>
          <cell r="N255" t="str">
            <v xml:space="preserve">Prestar servicios profesionales para apoyar y contribuir con el conocimiento en temas mineros, mediante la gestión e implementación de procesos de relacionamiento y fortalecimiento de la presencia institucional asociada a la actividad minera en territorio. </v>
          </cell>
          <cell r="O255" t="str">
            <v>1.Atender reuniones, mesas de trabajo y comunicaciones
relacionadas con la identificación de mineros con intención de formalización y brindar orientación integral sobre los
requisitos y capacidades técnicas, jurídicas y económicas necesarias para facilitar su transición a la formalidad y reducir
la conflictividad socioambiental.
2.Apoyar la captura y verificación de datos de mineros con intención de formalización de acuerdo con los procedimientos
y lineamientos establecidos.
3.Apoyar procesos de capacitación y socialización, brindando acompañamiento social y técnico a fin de promover y
facilitar la formalización minera en los territorios.
4.Proyectar oficios, memorandos, documentos de respuesta a los derechos de petición y solicitudes de información que
sean asignadas a través del Sistema de Gestión Documental. Elaborar y consolidar informes, reportes, presentaciones
que se requieran al Grupo Socioambiental.
5.Asistir, participar y apoyar técnica y jurídicamente mesas de trabajo, reuniones, y demás actividades institucionales que
le indique el supervisor. Presentar informe con resumen destacando la información relevante para la Agencia Nacional
de Minería.
6.Diligenciar y disponer la información en las bases de datos, carpetas compartidas y las aplicaciones de la Agencia
Nacional de Minería, conforme a las políticas, lineamientos e instructivos de la Entidad.</v>
          </cell>
          <cell r="P255">
            <v>58844800</v>
          </cell>
          <cell r="Q255">
            <v>57925</v>
          </cell>
          <cell r="R255">
            <v>45685</v>
          </cell>
          <cell r="S255"/>
          <cell r="T255"/>
          <cell r="U255"/>
          <cell r="V255" t="str">
            <v>ANM - PROPIOS</v>
          </cell>
          <cell r="W255"/>
          <cell r="X255">
            <v>58730498</v>
          </cell>
          <cell r="Y255" t="str">
            <v>LAURA CAMILA RAMOS DIAZ</v>
          </cell>
          <cell r="Z255" t="str">
            <v xml:space="preserve">VICEPRSIDENTE DE PROMOCIÓN Y FOMENTO </v>
          </cell>
          <cell r="AA255" t="str">
            <v>VPF</v>
          </cell>
          <cell r="AB255"/>
          <cell r="AC255"/>
          <cell r="AD255">
            <v>45910</v>
          </cell>
          <cell r="AE255">
            <v>8430215</v>
          </cell>
          <cell r="AF255">
            <v>52378877</v>
          </cell>
          <cell r="AG255" t="str">
            <v>ÁNGELA ANDREA VELANDIA PEDRAZA</v>
          </cell>
          <cell r="AH255" t="str">
            <v xml:space="preserve">COORDINADOR (A) GRUPO SOCIOAMBIENTAL </v>
          </cell>
          <cell r="AI255"/>
          <cell r="AJ255"/>
          <cell r="AK255" t="str">
            <v>Bogotá D.C.</v>
          </cell>
          <cell r="AL255" t="str">
            <v>14 PRESTACIÓN DE SERVICIOS</v>
          </cell>
          <cell r="AM255" t="str">
            <v>BOYACÁ</v>
          </cell>
          <cell r="AN255" t="str">
            <v>SOGAMOSO</v>
          </cell>
          <cell r="AO255" t="str">
            <v>DERECHO</v>
          </cell>
          <cell r="AP255" t="str">
            <v>ESPECIALIZACIÓN</v>
          </cell>
          <cell r="AQ255"/>
          <cell r="AR255" t="str">
            <v>ANM</v>
          </cell>
          <cell r="AS255" t="str">
            <v>254</v>
          </cell>
          <cell r="AT255">
            <v>2025</v>
          </cell>
          <cell r="AU255">
            <v>80111600</v>
          </cell>
          <cell r="AV255" t="str">
            <v>ASEGURADORA SOLIDARIA DE COLOMBIA</v>
          </cell>
          <cell r="AW255" t="str">
            <v xml:space="preserve">	360-47-994000041102</v>
          </cell>
          <cell r="AX255">
            <v>45696</v>
          </cell>
          <cell r="AY255">
            <v>45697</v>
          </cell>
          <cell r="AZ255">
            <v>45698</v>
          </cell>
          <cell r="BA255">
            <v>44025</v>
          </cell>
          <cell r="BB255">
            <v>45699</v>
          </cell>
          <cell r="BC255" t="str">
            <v>POSITIVA</v>
          </cell>
          <cell r="BD255">
            <v>45698</v>
          </cell>
          <cell r="BE255">
            <v>45698</v>
          </cell>
          <cell r="BF255">
            <v>45910</v>
          </cell>
          <cell r="BG255"/>
          <cell r="BH255" t="str">
            <v>CONTRATACIÓN DIRECTA</v>
          </cell>
          <cell r="BI255" t="str">
            <v>ANM-254-2025</v>
          </cell>
          <cell r="BJ255" t="str">
            <v>https://community.secop.gov.co/Public/Tendering/OpportunityDetail/Index?noticeUID=CO1.NTC.7558558&amp;isFromPublicArea=True&amp;isModal=False</v>
          </cell>
          <cell r="BK255"/>
          <cell r="BL255"/>
          <cell r="BM255"/>
          <cell r="BN255"/>
          <cell r="BO255"/>
          <cell r="BP255"/>
          <cell r="BQ255"/>
          <cell r="BR255"/>
          <cell r="BS255"/>
          <cell r="BT255"/>
          <cell r="BU255" t="str">
            <v xml:space="preserve">VIVIANA GUZMAN </v>
          </cell>
        </row>
        <row r="256">
          <cell r="A256" t="str">
            <v>ANM-255-2025</v>
          </cell>
          <cell r="B256" t="str">
            <v>EJECUCIÓN</v>
          </cell>
          <cell r="C256">
            <v>45699</v>
          </cell>
          <cell r="D256" t="str">
            <v>OSCAR ANDRES PRIETO CRUZ</v>
          </cell>
          <cell r="E256">
            <v>400013925</v>
          </cell>
          <cell r="F256" t="str">
            <v>YOANA MUÑOZ AVENDAÑO</v>
          </cell>
          <cell r="G256" t="str">
            <v>CONTRATO</v>
          </cell>
          <cell r="H256">
            <v>33943</v>
          </cell>
          <cell r="I256">
            <v>32</v>
          </cell>
          <cell r="J256" t="str">
            <v>PROFESIONAL</v>
          </cell>
          <cell r="K256" t="str">
            <v>CÉDULA DE CIUDADANIA</v>
          </cell>
          <cell r="L256">
            <v>1026282049</v>
          </cell>
          <cell r="M256">
            <v>5</v>
          </cell>
          <cell r="N256" t="str">
            <v>Prestar servicios profesionales para apoyar y contribuir con el conocimiento en temas sociales y mineros, a través de la gestión e implementación de procesos de fortalecimiento de la capacidad institucional de los entes territoriales</v>
          </cell>
          <cell r="O256" t="str">
            <v>1.Participar en mesas de trabajo territoriales, mesas de
diálogo, audiencias públicas y otros espacios con comunidades étnicas, campesinas y demás actores en el territorio, así
como apoyar el desarrollo del diálogo institucional e interinstitucional con autoridades, entes territoriales y entidades públicas para atender y gestionar la conflictividad socioambiental relacionada con la actividad minera. Registrar en el
Observatorio de Relacionamiento.
2.Elaborar lecturas de contexto a partir de fuentes primarias, secundarias y metodologías participativas, con el fin de
elaborar documentos que describan la conflictividad socioambiental asociada a la actividad minera en los territorios
asignados. Formular recomendaciones y acciones para gestionar estos conflictos, conforme al plan de trabajo del Grupo
Socio ambiental.
3.Informar y atender alertas tempranas, situaciones coyunturales, temas de interés, cumplimiento de órdenes judiciales
relacionadas con los conflictos socioambientales asociados a la actividad minera. Registrar la información en el
Observatorio de Relacionamiento
4.Proyectar oficios, memorandos, documentos de respuesta a los derechos de petición y solicitudes de información que
sean asignadas a través del Sistema de Gestión Documental. Elaborar y consolidar informes, reportes, presentaciones
que se requieran al Grupo Socioambiental.
5.Diligenciar y disponer la información en las bases de datos, carpetas compartidas y las aplicaciones de la ANM,
conforme a las políticas, lineamientos e instructivos de la Entidad.</v>
          </cell>
          <cell r="P256">
            <v>92470400</v>
          </cell>
          <cell r="Q256">
            <v>60025</v>
          </cell>
          <cell r="R256">
            <v>45685</v>
          </cell>
          <cell r="S256"/>
          <cell r="T256"/>
          <cell r="U256"/>
          <cell r="V256" t="str">
            <v>ANM - PROPIOS</v>
          </cell>
          <cell r="W256"/>
          <cell r="X256">
            <v>91608336</v>
          </cell>
          <cell r="Y256" t="str">
            <v>LAURA CAMILA RAMOS DIAZ</v>
          </cell>
          <cell r="Z256" t="str">
            <v xml:space="preserve">VICEPRSIDENTE DE PROMOCIÓN Y FOMENTO </v>
          </cell>
          <cell r="AA256" t="str">
            <v>VPF</v>
          </cell>
          <cell r="AB256"/>
          <cell r="AC256"/>
          <cell r="AD256">
            <v>46022</v>
          </cell>
          <cell r="AE256">
            <v>8430215</v>
          </cell>
          <cell r="AF256">
            <v>52378877</v>
          </cell>
          <cell r="AG256" t="str">
            <v>ÁNGELA ANDREA VELANDIA PEDRAZA</v>
          </cell>
          <cell r="AH256" t="str">
            <v xml:space="preserve">COORDINADOR (A) GRUPO SOCIOAMBIENTAL </v>
          </cell>
          <cell r="AI256"/>
          <cell r="AJ256"/>
          <cell r="AK256" t="str">
            <v>Bogotá D.C.</v>
          </cell>
          <cell r="AL256" t="str">
            <v>14 PRESTACIÓN DE SERVICIOS</v>
          </cell>
          <cell r="AM256" t="str">
            <v>BOGOTÁ D.C.</v>
          </cell>
          <cell r="AN256" t="str">
            <v>BOGOTÁ D.C</v>
          </cell>
          <cell r="AO256" t="str">
            <v>SOCIOLOGO</v>
          </cell>
          <cell r="AP256" t="str">
            <v>MAESTRÍA</v>
          </cell>
          <cell r="AQ256"/>
          <cell r="AR256" t="str">
            <v>ANM</v>
          </cell>
          <cell r="AS256" t="str">
            <v>255</v>
          </cell>
          <cell r="AT256">
            <v>2025</v>
          </cell>
          <cell r="AU256">
            <v>80111600</v>
          </cell>
          <cell r="AV256" t="str">
            <v>ASEGURADORA SOLIDARIA DE COLOMBIA</v>
          </cell>
          <cell r="AW256" t="str">
            <v>310-47-994000013747</v>
          </cell>
          <cell r="AX256">
            <v>45692</v>
          </cell>
          <cell r="AY256">
            <v>45693</v>
          </cell>
          <cell r="AZ256">
            <v>45694</v>
          </cell>
          <cell r="BA256">
            <v>35625</v>
          </cell>
          <cell r="BB256">
            <v>45693</v>
          </cell>
          <cell r="BC256" t="str">
            <v>POSITIVA</v>
          </cell>
          <cell r="BD256">
            <v>45695</v>
          </cell>
          <cell r="BE256">
            <v>45695</v>
          </cell>
          <cell r="BF256">
            <v>46022</v>
          </cell>
          <cell r="BG256"/>
          <cell r="BH256" t="str">
            <v>CONTRATACIÓN DIRECTA</v>
          </cell>
          <cell r="BI256" t="str">
            <v>ANM-255-2025</v>
          </cell>
          <cell r="BJ256" t="str">
            <v>https://community.secop.gov.co/Public/Tendering/OpportunityDetail/Index?noticeUID=CO1.NTC.7530303&amp;isFromPublicArea=True&amp;isModal=False</v>
          </cell>
          <cell r="BK256"/>
          <cell r="BL256"/>
          <cell r="BM256"/>
          <cell r="BN256"/>
          <cell r="BO256"/>
          <cell r="BP256"/>
          <cell r="BQ256"/>
          <cell r="BR256"/>
          <cell r="BS256"/>
          <cell r="BT256"/>
          <cell r="BU256" t="str">
            <v xml:space="preserve">NAZLY VEGA </v>
          </cell>
        </row>
        <row r="257">
          <cell r="A257" t="str">
            <v>ANM-256-2025</v>
          </cell>
          <cell r="B257" t="str">
            <v>EJECUCIÓN</v>
          </cell>
          <cell r="C257">
            <v>45707</v>
          </cell>
          <cell r="D257" t="str">
            <v>JAIRO JESUS DIAZ ROA</v>
          </cell>
          <cell r="E257">
            <v>130005525</v>
          </cell>
          <cell r="F257" t="str">
            <v>YOANA MUÑOZ AVENDAÑO</v>
          </cell>
          <cell r="G257" t="str">
            <v>CONTRATO</v>
          </cell>
          <cell r="H257">
            <v>29078</v>
          </cell>
          <cell r="I257">
            <v>46</v>
          </cell>
          <cell r="J257" t="str">
            <v>PROFESIONAL</v>
          </cell>
          <cell r="K257" t="str">
            <v>CÉDULA DE CIUDADANIA</v>
          </cell>
          <cell r="L257">
            <v>79992778</v>
          </cell>
          <cell r="M257">
            <v>4</v>
          </cell>
          <cell r="N257" t="str">
            <v xml:space="preserve">Prestar servicios profesionales para soportar y acompañar el análisis, exploración, identificación, obtención, consulta, monitoreo, procesamiento, comunicación, clasificación, aplicación y/o transformación de datos que se almacena a través del SIGM y demás sistemas relacionados e interconectados.                     </v>
          </cell>
          <cell r="O257" t="str">
            <v>1. Apoyar la definición, documentación, desarrollo de software tanto para las actualizaciones o mejoras y/o nuevos
desarrollos de software y/o mejoras necesarias que se le asigne a nivel de controles de seguridad ante vulnerabilidades
de software y/o requerimientos de usabilidad y/o correcto funcionamiento de los sistemas de información, en todas las
actividades de las fases de desarrollo desde la identificación de necesidades hasta la puesta en producción del software,
de acuerdo con los requerimientos que le sean asignados y bajo los lineamientos establecidos por la OTI y por
Arquitectura Empresarial, manteniendo la disponibilidad, confiabilidad e integridad de estos y demás recursos asignados, conforme a un plan de actividades.
2. Atender, gestionar, documentar y cerrar oportuna y efectivamente los casos que le sean asignados en la
herramienta de gestión de la OTI, garantizando que las actividades realizadas queden documentadas en los repositorios
dispuestos por la OTI conforme a los Acuerdos de Nivel de Servicio de cada Caso.
3. Brindar apoyo técnico a la supervisión de los contratos que sean designados en temas relacionados con el objeto
del contrato, desde la etapa precontractual, contractual hasta la liquidación del contrato, incluyendo la generación de
documentos técnicos, la verificación externa con proveedor de los productos, informes y facturación entregada, así como
el seguimiento interno con Recursos Financieros de las cuentas radicadas, conforme al cronograma del proceso
precontractual, contractual y de liquidación. De igual manera, contar con el equipo de cómputo y los elementos de
protección personal necesarios para la prestación del servicio.
4. Soportar el análisis y procesamiento de la información para llevar a cabo los procesos de analítica, ingesta y
verificación de datos que contribuyan a la identificación, formulación, implementación y fortalecimiento de la estrategia
para la depuración, manejo, uso, gestión y disposición final de los datos e información que se almacena, genera y/o
procesa a través del software asignado, conforme a un plan de actividades.
5. Orientar y soportar la definición, modelamiento, implementación, despliegue y puesta en operación de modelos de
analítica de datos requeridos en el marco del fortalecimiento de la estrategia para la depuración, manejo, uso, gestión y
disposición final de los datos e información que se almacena, genera y/o procesa a los sistemas asignados, conforme a
un plan de actividades.
6. Apoyar en la proyección, revisión e interpretación de materiales, contenido, reportes, diagramas,informes,
presentaciones, estadísticas, elaborar y consolidar las respuestas a solicitudes hechas por los entes de control y/o
auditorías, derechos de petición, consultas, conceptos técnicos y demás elementos documentales frente a los sistemas
de información de la entidad que tengan relación con el objeto contractual haciendo uso de las herramientas dispuestas
por la OTI, cuando se lo requiera la supervisión del contrato, así como los informes mensuales e informe final del
contrato sobre las actividades ejecutadas para el cumplimiento del objeto contratado.
7. Asistir y/o participar en las reuniones, comités, talleres, mesas de trabajo, procesos auditores, socializaciones y
demás eventos que se requieran para el cumplimiento de sus obligaciones, incluyendo aquellos que indiquen
presencialidad._x000D_</v>
          </cell>
          <cell r="P257">
            <v>132250000</v>
          </cell>
          <cell r="Q257">
            <v>28425</v>
          </cell>
          <cell r="R257">
            <v>45678</v>
          </cell>
          <cell r="S257"/>
          <cell r="T257"/>
          <cell r="U257"/>
          <cell r="V257" t="str">
            <v>ANM - PROPIOS</v>
          </cell>
          <cell r="W257"/>
          <cell r="X257">
            <v>124200000</v>
          </cell>
          <cell r="Y257" t="str">
            <v>MARÍA CATALINA PEREZ LOPEZ</v>
          </cell>
          <cell r="Z257" t="str">
            <v xml:space="preserve">JEFE DE TECNOLOGÍA E INFORMACIÓN </v>
          </cell>
          <cell r="AA257" t="str">
            <v>OTI</v>
          </cell>
          <cell r="AB257"/>
          <cell r="AC257"/>
          <cell r="AD257">
            <v>46022</v>
          </cell>
          <cell r="AE257">
            <v>11500000</v>
          </cell>
          <cell r="AF257">
            <v>1018406650</v>
          </cell>
          <cell r="AG257" t="str">
            <v>MARÍA CATALINA PÉREZ LÓPEZ</v>
          </cell>
          <cell r="AH257" t="str">
            <v xml:space="preserve">JEFE DE TECNOLOGÍA E INFORMACIÓN </v>
          </cell>
          <cell r="AI257"/>
          <cell r="AJ257"/>
          <cell r="AK257" t="str">
            <v>Bogotá D.C.</v>
          </cell>
          <cell r="AL257" t="str">
            <v>14 PRESTACIÓN DE SERVICIOS</v>
          </cell>
          <cell r="AM257" t="str">
            <v>BOGOTÁ D.C.</v>
          </cell>
          <cell r="AN257" t="str">
            <v>BOGOTA</v>
          </cell>
          <cell r="AO257" t="str">
            <v>INGENIERO DE SISTEMAS</v>
          </cell>
          <cell r="AP257" t="str">
            <v>MAESTRÍA</v>
          </cell>
          <cell r="AQ257"/>
          <cell r="AR257" t="str">
            <v>ANM</v>
          </cell>
          <cell r="AS257" t="str">
            <v>256</v>
          </cell>
          <cell r="AT257">
            <v>2025</v>
          </cell>
          <cell r="AU257">
            <v>80111600</v>
          </cell>
          <cell r="AV257" t="str">
            <v>SEGUROS DEL ESTADO S.A.</v>
          </cell>
          <cell r="AW257" t="str">
            <v>21-44-101462788</v>
          </cell>
          <cell r="AX257">
            <v>45693</v>
          </cell>
          <cell r="AY257">
            <v>45693</v>
          </cell>
          <cell r="AZ257">
            <v>45694</v>
          </cell>
          <cell r="BA257">
            <v>37025</v>
          </cell>
          <cell r="BB257">
            <v>45693</v>
          </cell>
          <cell r="BC257" t="str">
            <v>POSITIVA</v>
          </cell>
          <cell r="BD257">
            <v>45699</v>
          </cell>
          <cell r="BE257">
            <v>45699</v>
          </cell>
          <cell r="BF257">
            <v>46022</v>
          </cell>
          <cell r="BG257"/>
          <cell r="BH257" t="str">
            <v>CONTRATACIÓN DIRECTA</v>
          </cell>
          <cell r="BI257" t="str">
            <v>ANM-256-2025</v>
          </cell>
          <cell r="BJ257" t="str">
            <v>https://community.secop.gov.co/Public/Tendering/OpportunityDetail/Index?noticeUID=CO1.NTC.7534529&amp;isFromPublicArea=True&amp;isModal=False</v>
          </cell>
          <cell r="BK257"/>
          <cell r="BL257"/>
          <cell r="BM257"/>
          <cell r="BN257"/>
          <cell r="BO257"/>
          <cell r="BP257"/>
          <cell r="BQ257"/>
          <cell r="BR257"/>
          <cell r="BS257"/>
          <cell r="BT257"/>
          <cell r="BU257" t="str">
            <v xml:space="preserve">VIVIANA GUZMAN </v>
          </cell>
        </row>
        <row r="258">
          <cell r="A258" t="str">
            <v>ANM-257-2025</v>
          </cell>
          <cell r="B258" t="str">
            <v>EJECUCIÓN</v>
          </cell>
          <cell r="C258">
            <v>45692</v>
          </cell>
          <cell r="D258" t="str">
            <v>LIZ KATERINNE ALDANA ACERO</v>
          </cell>
          <cell r="E258">
            <v>200018325</v>
          </cell>
          <cell r="F258" t="str">
            <v>ADRIANA LONDOÑO</v>
          </cell>
          <cell r="G258" t="str">
            <v>CONTRATO</v>
          </cell>
          <cell r="H258">
            <v>29441</v>
          </cell>
          <cell r="I258">
            <v>45</v>
          </cell>
          <cell r="J258" t="str">
            <v>APOYO A LA GESTIÓN</v>
          </cell>
          <cell r="K258" t="str">
            <v>CÉDULA DE CIUDADANIA</v>
          </cell>
          <cell r="L258">
            <v>52830079</v>
          </cell>
          <cell r="M258">
            <v>1</v>
          </cell>
          <cell r="N258" t="str">
            <v xml:space="preserve">Prestar servicios de apoyo a la gestión para realizar actividades de mantenimiento, consolidación y actualización del
expediente digital, en el marco de la ejecución del proyecto consolidación del sistema integral de gestión minera a nivel
nacional
</v>
          </cell>
          <cell r="O258" t="str">
            <v>1. Apoyar a los grupos de trabajo de la ANM que asigne el
supervisor en actividades operativas, relacionadas con el expediente minero digital y el sistema integral de gestión
minera. También debe apoyar la gestión documental a cargo del grupo que se le asigne; en el marco del Sistema Integral
de Gestión Minera (SIGM).
2. Apoyar el manejo de correspondencia de las dependencias que se le asignen, así como el archivo de documentos
producidos en el grupo asignado por el supervisor, para que reposen en el expediente minero físico y/o digital, en el
marco del Sistema Integral de Gestión Minera.
3. Generar reportes, informes, consolidar bases de datos y elaborar los documentos necesarios para el cumplimiento de
los trámites y asuntos mineros de competencia de los grupos que asigne el supervisor, y sean acordes con el objeto del
contrato.
4. Participar en reuniones, talleres, socializaciones, capacitaciones cuando así lo requiera el Supervisor del Contrato.</v>
          </cell>
          <cell r="P258">
            <v>42294700</v>
          </cell>
          <cell r="Q258">
            <v>32825</v>
          </cell>
          <cell r="R258">
            <v>45688</v>
          </cell>
          <cell r="S258"/>
          <cell r="T258"/>
          <cell r="U258"/>
          <cell r="V258" t="str">
            <v>ANM - PROPIOS</v>
          </cell>
          <cell r="W258"/>
          <cell r="X258">
            <v>38862087</v>
          </cell>
          <cell r="Y258" t="str">
            <v xml:space="preserve">IVONNE DEL PILAR JIMENEZ GARCIA </v>
          </cell>
          <cell r="Z258" t="str">
            <v xml:space="preserve">VICEPRESIDENTE DE CONTRATACIÓN Y TITULACIÓN </v>
          </cell>
          <cell r="AA258" t="str">
            <v>VCT</v>
          </cell>
          <cell r="AB258"/>
          <cell r="AC258"/>
          <cell r="AD258">
            <v>46022</v>
          </cell>
          <cell r="AE258">
            <v>3677800</v>
          </cell>
          <cell r="AF258">
            <v>79447042</v>
          </cell>
          <cell r="AG258" t="str">
            <v>WILLIAM ALBERTO MARTINEZ DIAZ</v>
          </cell>
          <cell r="AH258" t="str">
            <v xml:space="preserve">COORDINADOR (A) GRUPO DE CATASTRO MINERO </v>
          </cell>
          <cell r="AI258"/>
          <cell r="AJ258"/>
          <cell r="AK258" t="str">
            <v>Bogotá D.C.</v>
          </cell>
          <cell r="AL258" t="str">
            <v>14 PRESTACIÓN DE SERVICIOS</v>
          </cell>
          <cell r="AM258" t="str">
            <v>BOGOTÁ D.C.</v>
          </cell>
          <cell r="AN258" t="str">
            <v>BOGOTÁ D.C</v>
          </cell>
          <cell r="AO258" t="str">
            <v>DERECHO</v>
          </cell>
          <cell r="AP258" t="str">
            <v>ESPECIALIZACIÓN</v>
          </cell>
          <cell r="AQ258"/>
          <cell r="AR258" t="str">
            <v>ANM</v>
          </cell>
          <cell r="AS258" t="str">
            <v>257</v>
          </cell>
          <cell r="AT258">
            <v>2025</v>
          </cell>
          <cell r="AU258">
            <v>80111600</v>
          </cell>
          <cell r="AV258" t="str">
            <v>ASEGURADORA SOLIDARIA DE COLOMBIA</v>
          </cell>
          <cell r="AW258" t="str">
            <v>310-47-994000014040</v>
          </cell>
          <cell r="AX258">
            <v>45700</v>
          </cell>
          <cell r="AY258">
            <v>45700</v>
          </cell>
          <cell r="AZ258">
            <v>45702</v>
          </cell>
          <cell r="BA258">
            <v>46625</v>
          </cell>
          <cell r="BB258">
            <v>45700</v>
          </cell>
          <cell r="BC258" t="str">
            <v>POSITIVA</v>
          </cell>
          <cell r="BD258">
            <v>45705</v>
          </cell>
          <cell r="BE258">
            <v>45705</v>
          </cell>
          <cell r="BF258">
            <v>46022</v>
          </cell>
          <cell r="BG258"/>
          <cell r="BH258" t="str">
            <v>CONTRATACIÓN DIRECTA</v>
          </cell>
          <cell r="BI258" t="str">
            <v>ANM-257-2025</v>
          </cell>
          <cell r="BJ258" t="str">
            <v>https://community.secop.gov.co/Public/Tendering/OpportunityDetail/Index?noticeUID=CO1.NTC.7596485&amp;isFromPublicArea=True&amp;isModal=False</v>
          </cell>
          <cell r="BK258"/>
          <cell r="BL258"/>
          <cell r="BM258"/>
          <cell r="BN258"/>
          <cell r="BO258"/>
          <cell r="BP258"/>
          <cell r="BQ258"/>
          <cell r="BR258"/>
          <cell r="BS258"/>
          <cell r="BT258"/>
          <cell r="BU258" t="str">
            <v xml:space="preserve">NAZLY VEGA </v>
          </cell>
        </row>
        <row r="259">
          <cell r="A259" t="str">
            <v>ANM-258-2025</v>
          </cell>
          <cell r="B259" t="str">
            <v>EJECUCIÓN</v>
          </cell>
          <cell r="C259">
            <v>45707</v>
          </cell>
          <cell r="D259" t="str">
            <v>HERBERTH PAVEL CELY  SOLLOIZA</v>
          </cell>
          <cell r="E259">
            <v>200009825</v>
          </cell>
          <cell r="F259" t="str">
            <v>YOANA MUÑOZ AVENDAÑO</v>
          </cell>
          <cell r="G259" t="str">
            <v>CONTRATO</v>
          </cell>
          <cell r="H259">
            <v>29284</v>
          </cell>
          <cell r="I259">
            <v>45</v>
          </cell>
          <cell r="J259" t="str">
            <v>PROFESIONAL</v>
          </cell>
          <cell r="K259" t="str">
            <v>CÉDULA DE CIUDADANIA</v>
          </cell>
          <cell r="L259">
            <v>74186502</v>
          </cell>
          <cell r="M259">
            <v>3</v>
          </cell>
          <cell r="N259" t="str">
            <v xml:space="preserve">PRESTAR SERVICIOS PROFESIONALES PARA APOYAR AL GCM EN LA DEFINICIÓN DE ESTRATEGIAS Y LINEAMIENTOS DE ORDEN TÉCNICO, ASÍ COMO EN LA REVISIÓN Y/O PROYECCIÓN DE CONCEPTOS Y DEMÁS GESTIONES QUE CONTRIBUYAN CON LA CAPACITACIÓN Y ACOMPAÑAMIENTO REQUERIDO EN LOS PROCESOS DE TITULACIÓN MINERA. </v>
          </cell>
          <cell r="O259" t="str">
            <v>1. Apoyar técnicamente la definición de estrategias para los proponentes mineros con el fin de fortalecer la pequeña y
mediana minería, cuando sean requeridas por el supervisor del contrato. 2. Revisar y/o proyectar los informes y/o conceptos técnicos de las solicitudes en el marco del fortalecimiento de la
pequeña y mediana minería.
3. Orientar y apoyar desde su experticia técnica al GCM en lo relacionado con el proceso de capacitación en el territorio
minero, para la identificación de necesidades sobre las solicitudes de titulación minera.
4. Verificar técnicamente los requisitos de las solicitudes de titulación minera en el marco del proyecto de inversión para
el fortalecimiento de la pequeña y mediana minería.
5. Prestar el apoyo requerido para resolver solicitudes de organismos de control y/o apoyar las respuestas de los
derechos de petición orientados a resolver asuntos técnicos de las solicitudes competencia del GCM y hacer seguimiento
a las solicitudes que le sean asignadas por el coordinador del grupo a través del Sistema de Gestión Documental - SGD,
y demás herramientas dispuestas por la entidad, en el marco del objeto contractual.
6. Proyectar y/o revisar presentaciones con las estadísticas, según lo requerido por la supervisión, de los temas que
guarden relación con el objeto contractual,
7. Presentar reportes de los trámites adelantados en la ejecución del contrato, para consolidar bases de datos y sistemas
de información de la entidad.
8. Asistir, participar, acompañar y/o apoyar técnicamente al Grupo de Contratación Minera en los comités, mesas de
trabajo, talleres, socializaciones y demás reuniones que le indique el supervisor, en el marco del objeto contractual._x000D_</v>
          </cell>
          <cell r="P259">
            <v>116612430</v>
          </cell>
          <cell r="Q259">
            <v>48325</v>
          </cell>
          <cell r="R259">
            <v>45684</v>
          </cell>
          <cell r="S259"/>
          <cell r="T259"/>
          <cell r="U259"/>
          <cell r="V259" t="str">
            <v>ANM - PROPIOS</v>
          </cell>
          <cell r="W259"/>
          <cell r="X259">
            <v>114492204</v>
          </cell>
          <cell r="Y259" t="str">
            <v xml:space="preserve">IVONNE DEL PILAR JIMENEZ GARCIA </v>
          </cell>
          <cell r="Z259" t="str">
            <v xml:space="preserve">VICEPRESIDENTE DE CONTRATACIÓN Y TITULACIÓN </v>
          </cell>
          <cell r="AA259" t="str">
            <v>VCT</v>
          </cell>
          <cell r="AB259"/>
          <cell r="AC259"/>
          <cell r="AD259">
            <v>46022</v>
          </cell>
          <cell r="AE259">
            <v>10601130</v>
          </cell>
          <cell r="AF259">
            <v>1065594904</v>
          </cell>
          <cell r="AG259" t="str">
            <v>KARINA MARGARITA ORTEGA MILLER</v>
          </cell>
          <cell r="AH259" t="str">
            <v xml:space="preserve">COORDINADOR (A) GRUPO DE CONTRATACIÓN MINERA </v>
          </cell>
          <cell r="AI259"/>
          <cell r="AJ259"/>
          <cell r="AK259" t="str">
            <v>Bogotá D.C.</v>
          </cell>
          <cell r="AL259" t="str">
            <v>14 PRESTACIÓN DE SERVICIOS</v>
          </cell>
          <cell r="AM259" t="str">
            <v>BOYACÁ</v>
          </cell>
          <cell r="AN259" t="str">
            <v>SOGAMOSO</v>
          </cell>
          <cell r="AO259" t="str">
            <v>INGENIERO GEÓLOGO</v>
          </cell>
          <cell r="AP259" t="str">
            <v>ESPECIALIZACIÓN</v>
          </cell>
          <cell r="AQ259"/>
          <cell r="AR259" t="str">
            <v>ANM</v>
          </cell>
          <cell r="AS259" t="str">
            <v>258</v>
          </cell>
          <cell r="AT259">
            <v>2025</v>
          </cell>
          <cell r="AU259">
            <v>80111600</v>
          </cell>
          <cell r="AV259" t="str">
            <v>ASEGURADORA SOLIDARIA DE COLOMBIA</v>
          </cell>
          <cell r="AW259" t="str">
            <v xml:space="preserve">	310-47-994000013780</v>
          </cell>
          <cell r="AX259">
            <v>45694</v>
          </cell>
          <cell r="AY259">
            <v>45694</v>
          </cell>
          <cell r="AZ259">
            <v>45696</v>
          </cell>
          <cell r="BA259">
            <v>38125</v>
          </cell>
          <cell r="BB259">
            <v>45694</v>
          </cell>
          <cell r="BC259" t="str">
            <v>POSITIVA</v>
          </cell>
          <cell r="BD259">
            <v>45695</v>
          </cell>
          <cell r="BE259">
            <v>45696</v>
          </cell>
          <cell r="BF259">
            <v>46022</v>
          </cell>
          <cell r="BG259"/>
          <cell r="BH259" t="str">
            <v>CONTRATACIÓN DIRECTA</v>
          </cell>
          <cell r="BI259" t="str">
            <v>ANM-258-2025</v>
          </cell>
          <cell r="BJ259" t="str">
            <v>https://community.secop.gov.co/Public/Tendering/OpportunityDetail/Index?noticeUID=CO1.NTC.7546465&amp;isFromPublicArea=True&amp;isModal=False</v>
          </cell>
          <cell r="BK259"/>
          <cell r="BL259"/>
          <cell r="BM259"/>
          <cell r="BN259"/>
          <cell r="BO259"/>
          <cell r="BP259"/>
          <cell r="BQ259"/>
          <cell r="BR259"/>
          <cell r="BS259"/>
          <cell r="BT259"/>
          <cell r="BU259" t="str">
            <v xml:space="preserve">VIVIANA GUZMAN </v>
          </cell>
        </row>
        <row r="260">
          <cell r="A260" t="str">
            <v>ANM-259-2025</v>
          </cell>
          <cell r="B260" t="str">
            <v>EJECUCIÓN</v>
          </cell>
          <cell r="C260">
            <v>45693</v>
          </cell>
          <cell r="D260" t="str">
            <v>YULLY MONTAÑA MATAMOROS</v>
          </cell>
          <cell r="E260">
            <v>400003425</v>
          </cell>
          <cell r="F260" t="str">
            <v>ALFONSO LUIS MONTES OTERO</v>
          </cell>
          <cell r="G260" t="str">
            <v>CONTRATO</v>
          </cell>
          <cell r="H260">
            <v>30933</v>
          </cell>
          <cell r="I260">
            <v>40</v>
          </cell>
          <cell r="J260" t="str">
            <v>PROFESIONAL</v>
          </cell>
          <cell r="K260" t="str">
            <v>CÉDULA DE CIUDADANIA</v>
          </cell>
          <cell r="L260">
            <v>23810840</v>
          </cell>
          <cell r="M260">
            <v>1</v>
          </cell>
          <cell r="N260" t="str">
            <v xml:space="preserve">Prestar servicios profesionales para brindar asistencia técnica y realizar acompañamiento técnico/minero a los programas de fomento
a la pequeña minería. 
</v>
          </cell>
          <cell r="O260" t="str">
            <v>1. Brindar asistencia técnica a los proyectos mineros y prerrogativas de explotación asignados, enfatizando en la apropiación y aplicación de conceptos del negocio minero, técnicas y tecnologías requeridas para desarrollar la actividad minera y su correcta operación, en cumplimiento con lo establecido en las normas,  obligaciones contractuales, procedimientos, estándares técnicos, ambientales, de SST y demás instrumentos elaborados para tal fin, compartiendo la información, los conocimientos teóricos y prácticos, instrucciones, formación de habilidades, transferencia de datos técnicos de conformidad con los lineamientos establecidos por el supervisor del contrato y lo consignado en las guías y manuales de asistencia técnica.
2. Orientar los servicios profesionales o especializados a compartir y transferir información y conocimientos, instrucción, formación de habilidades, transmisión de conocimientos prácticos levantamiento de datos e información y
transferencia de datos técnico, según una estructura coherente CMNU[1] que permita contribuir a consolidar los pequeños proyectos mineros como empresas rentables, seguras y que aporten al desarrollo sostenible.
3. Apoyar la revisión y análisis técnico de la información existente respecto a los proyectos mineros o prerrogativas de explotación que le sean asignados, con el fin de establecer el estado actual de los mismos con relación a los planes
mineros, conocimiento y grado de certeza en la estimación del recurso, aspectos técnicos y tecnológicos, obstáculos en el cumplimiento de obligaciones contractuales, entre otros de relevancia para el correcto desarrollo del proyecto minero.
4. Presentar de manera oportuna las diferentes recomendaciones técnicas relacionadas con requerimientos solicitados a los proyectos mineros o prerrogativas de explotación de minerales priorizados a fin de ser acompañadas en
el proceso de asistencia técnica de conformidad, generando informes, conceptos y demás documentos especializados propios de la asistencia técnica y evaluación del fomento minero con los parámetros normativos e institucionales,
diligenciando los respectivos formatos y presentando la evidencia de cada acompañamiento.
5. Participar y contribuir en la formulación y ajuste del procedimiento técnico y demás aspectos requeridos para la estructuración del componente minero del programa de asistencia técnica con enfoque organizacional y asociativo y en
la estructuración, seguimiento, consolidación de indicadores de los resultados esperados y a alcanzar en el marco de la AT.
6. Caracterizar los proyectos asignados en relación con aspectos de titularidad, localización, conocimiento geológico, aspectos técnico operativos, escala y ritmo de producción, ambientales, sociales, económicos, organizacionales, con fin
de identificar necesidades de asistencia y enfoque de la solución propuesta y realizar a solicitud del supervisor las recomendaciones sobre las actuaciones administrativas subsiguientes que deben aplicarse al caso concreto, para resolver de fondo una situación particular, bajo los parámetros previstos por la ANM.
7. Programar y ejecutar según lo programado las visitas de campo necesarias para brindar la asistencia Técnica en territorio de acuerdo con la normatividad vigente, empleando de manera obligatoria los equipos de seguridad requeridos
que se encuentran disponibles para tal fin en cada Estación o Punto de Apoyo de Seguridad y Salvamento Minero o Puntos de Atención Regional.
8. Asistir y participar en los comités, reuniones, talleres, juntas, capacitaciones, mesas de trabajo y demás eventos asignados por el supervisor asociados al objeto del contrato, en especial aquellos relativas a la asistencia técnica y el
Fomento Minero y prestar apoyo en el trámite y gestión de las peticiones, quejas y reclamos que le sean asignadas, así como en la elaboración y consolidación de las respuestas y solicitudes hechas por los entes de control y/o auditorías,
que se relacionen con el objeto del contrato.</v>
          </cell>
          <cell r="P260">
            <v>84302150</v>
          </cell>
          <cell r="Q260">
            <v>58925</v>
          </cell>
          <cell r="R260">
            <v>45685</v>
          </cell>
          <cell r="S260"/>
          <cell r="T260"/>
          <cell r="U260"/>
          <cell r="V260" t="str">
            <v>ANM - PROPIOS</v>
          </cell>
          <cell r="W260"/>
          <cell r="X260">
            <v>84302150</v>
          </cell>
          <cell r="Y260" t="str">
            <v>LAURA CAMILA RAMOS DIAZ</v>
          </cell>
          <cell r="Z260" t="str">
            <v xml:space="preserve">VICEPRSIDENTE DE PROMOCIÓN Y FOMENTO </v>
          </cell>
          <cell r="AA260" t="str">
            <v>VPF</v>
          </cell>
          <cell r="AB260">
            <v>10</v>
          </cell>
          <cell r="AC260"/>
          <cell r="AD260"/>
          <cell r="AE260">
            <v>8430215</v>
          </cell>
          <cell r="AF260">
            <v>71699599</v>
          </cell>
          <cell r="AG260" t="str">
            <v>OSCAR DARIO PÉREZ RESTREPO</v>
          </cell>
          <cell r="AH260" t="str">
            <v xml:space="preserve">GESTOR T1 GRADO 12 </v>
          </cell>
          <cell r="AI260"/>
          <cell r="AJ260"/>
          <cell r="AK260" t="str">
            <v>Bogotá D.C.</v>
          </cell>
          <cell r="AL260" t="str">
            <v>14 PRESTACIÓN DE SERVICIOS</v>
          </cell>
          <cell r="AM260" t="str">
            <v>BOYACÁ</v>
          </cell>
          <cell r="AN260" t="str">
            <v>NOBSA</v>
          </cell>
          <cell r="AO260" t="str">
            <v>INGENIERO DE MINAS</v>
          </cell>
          <cell r="AP260" t="str">
            <v>ESPECIALIZACIÓN</v>
          </cell>
          <cell r="AQ260"/>
          <cell r="AR260" t="str">
            <v>ANM</v>
          </cell>
          <cell r="AS260" t="str">
            <v>259</v>
          </cell>
          <cell r="AT260">
            <v>2025</v>
          </cell>
          <cell r="AU260">
            <v>80111600</v>
          </cell>
          <cell r="AV260" t="str">
            <v>SEGUROS DEL ESTADO S.A.</v>
          </cell>
          <cell r="AW260" t="str">
            <v>53-46-101016270</v>
          </cell>
          <cell r="AX260">
            <v>45692</v>
          </cell>
          <cell r="AY260">
            <v>45693</v>
          </cell>
          <cell r="AZ260">
            <v>45694</v>
          </cell>
          <cell r="BA260">
            <v>36225</v>
          </cell>
          <cell r="BB260">
            <v>45693</v>
          </cell>
          <cell r="BC260" t="str">
            <v>POSITIVA</v>
          </cell>
          <cell r="BD260">
            <v>45694</v>
          </cell>
          <cell r="BE260">
            <v>45694</v>
          </cell>
          <cell r="BF260">
            <v>45996</v>
          </cell>
          <cell r="BG260"/>
          <cell r="BH260" t="str">
            <v>CONTRATACIÓN DIRECTA</v>
          </cell>
          <cell r="BI260" t="str">
            <v>ANM-259-2025</v>
          </cell>
          <cell r="BJ260" t="str">
            <v>https://community.secop.gov.co/Public/Tendering/OpportunityDetail/Index?noticeUID=CO1.NTC.7530616&amp;isFromPublicArea=True&amp;isModal=False</v>
          </cell>
          <cell r="BK260"/>
          <cell r="BL260"/>
          <cell r="BM260"/>
          <cell r="BN260"/>
          <cell r="BO260"/>
          <cell r="BP260"/>
          <cell r="BQ260"/>
          <cell r="BR260"/>
          <cell r="BS260"/>
          <cell r="BT260"/>
          <cell r="BU260" t="str">
            <v xml:space="preserve">NAZLY VEGA </v>
          </cell>
        </row>
        <row r="261">
          <cell r="A261" t="str">
            <v>ANM-260-2025</v>
          </cell>
          <cell r="B261" t="str">
            <v>EJECUCIÓN</v>
          </cell>
          <cell r="C261">
            <v>45693</v>
          </cell>
          <cell r="D261" t="str">
            <v>MARÍA CAMILA BAUTISTA ROSASCO</v>
          </cell>
          <cell r="E261">
            <v>400019325</v>
          </cell>
          <cell r="F261" t="str">
            <v>ALFONSO LUIS MONTES OTERO</v>
          </cell>
          <cell r="G261" t="str">
            <v>CONTRATO</v>
          </cell>
          <cell r="H261">
            <v>32872</v>
          </cell>
          <cell r="I261">
            <v>35</v>
          </cell>
          <cell r="J261" t="str">
            <v>PROFESIONAL</v>
          </cell>
          <cell r="K261" t="str">
            <v>CÉDULA DE CIUDADANIA</v>
          </cell>
          <cell r="L261">
            <v>1019041495</v>
          </cell>
          <cell r="M261">
            <v>8</v>
          </cell>
          <cell r="N261" t="str">
            <v xml:space="preserve">Prestar servicios profesionales para apoyar jurídicamente los procesos de áreas de reservas estratégicas mineras y el desarrollo de otros
mecanismos para el aprovechamiento de minerales.
</v>
          </cell>
          <cell r="O261" t="str">
            <v>1. Proyectar los actos administrativos y demás documentos
de contenido jurídico que resulten necesarios en desarrollo de los procesos de delimitación y declaración de áreas de
reserva para el desarrollo minero y las Áreas de Reserva Estratégica Minera.
2. Adelantar y apoyar las actividades para la elaboración, seguimiento, ejecución de los procedimientos y procesos de
selección objetiva, términos de referencia, así como los contratos relacionados con las Áreas de Reserva para el
Desarrollo Minero y las Áreas de Reserva Estratégica Minera dentro de las etapas que sean competencia del Grupo de
Promoción.
3 . Adelantar actividades, informes y documentos jurídicos para la estructuración de proyectos relacionados con la
cooperación intersectorial e interinstitucional, así como el desarrollo de proyectos y contratos asociados a las Áreas de
Reserva para el Desarrollo Minero.
4. Elaborar y/o proyectar los informes, comunicaciones, presentaciones, conceptos, memorias y documentos jurídicos,
respuestas a derechos de petición y demás solicitudes que le sean asignados, así como el análisis de los mismos sobre
los asuntos a cargo del Grupo de Promoción relativos a las Áreas de Reserva para el Desarrollo Minero y las Áreas de
Reserva Estratégica Minera.
5. Apoyar en el seguimiento de actividades de supervisión, revisión de informes, diagnósticos y entregables técnicos
relacionados con las gestiones contractuales del Grupo de Promoción en cumplimiento de las metas del PND 2022-
2026, según lo designado por la supervisión.
6. Asistir, participar, acompañar y/o prestar apoyo jurídico en los comités, mesas de trabajo, auditorías, comités de
evaluación de proyectos, propuestas, talleres y demás reuniones que le indique el Supervisor acordes con el objeto
contractual._x000D_</v>
          </cell>
          <cell r="P261">
            <v>120954262</v>
          </cell>
          <cell r="Q261">
            <v>42425</v>
          </cell>
          <cell r="R261">
            <v>45679</v>
          </cell>
          <cell r="S261"/>
          <cell r="T261"/>
          <cell r="U261"/>
          <cell r="V261" t="str">
            <v>ANM - PROPIOS</v>
          </cell>
          <cell r="W261"/>
          <cell r="X261">
            <v>118755094</v>
          </cell>
          <cell r="Y261" t="str">
            <v>LAURA CAMILA RAMOS DIAZ</v>
          </cell>
          <cell r="Z261" t="str">
            <v xml:space="preserve">VICEPRSIDENTE DE PROMOCIÓN Y FOMENTO </v>
          </cell>
          <cell r="AA261" t="str">
            <v>VPF</v>
          </cell>
          <cell r="AB261"/>
          <cell r="AC261"/>
          <cell r="AD261">
            <v>46022</v>
          </cell>
          <cell r="AE261">
            <v>10995842</v>
          </cell>
          <cell r="AF261">
            <v>52965634</v>
          </cell>
          <cell r="AG261" t="str">
            <v xml:space="preserve">ANA ALEJANDRA VILLORIA TRUJILLO </v>
          </cell>
          <cell r="AH261" t="str">
            <v xml:space="preserve">COORDINADOR (A) GRUPO DE PROMOCIÓN </v>
          </cell>
          <cell r="AI261"/>
          <cell r="AJ261"/>
          <cell r="AK261" t="str">
            <v>Bogotá D.C.</v>
          </cell>
          <cell r="AL261" t="str">
            <v>14 PRESTACIÓN DE SERVICIOS</v>
          </cell>
          <cell r="AM261" t="str">
            <v>BOGOTÁ D.C.</v>
          </cell>
          <cell r="AN261" t="str">
            <v>BOGOTA</v>
          </cell>
          <cell r="AO261" t="str">
            <v>DERECHO</v>
          </cell>
          <cell r="AP261" t="str">
            <v>ESPECIALIZACIÓN</v>
          </cell>
          <cell r="AQ261"/>
          <cell r="AR261" t="str">
            <v>ANM</v>
          </cell>
          <cell r="AS261" t="str">
            <v>260</v>
          </cell>
          <cell r="AT261">
            <v>2025</v>
          </cell>
          <cell r="AU261">
            <v>80111600</v>
          </cell>
          <cell r="AV261" t="str">
            <v>SEGUROS DEL ESTADO S.A.</v>
          </cell>
          <cell r="AW261" t="str">
            <v>14-46-101132882</v>
          </cell>
          <cell r="AX261">
            <v>45692</v>
          </cell>
          <cell r="AY261">
            <v>45692</v>
          </cell>
          <cell r="AZ261">
            <v>45692</v>
          </cell>
          <cell r="BA261">
            <v>36625</v>
          </cell>
          <cell r="BB261">
            <v>45693</v>
          </cell>
          <cell r="BC261" t="str">
            <v>POSITIVA</v>
          </cell>
          <cell r="BD261">
            <v>45694</v>
          </cell>
          <cell r="BE261">
            <v>45694</v>
          </cell>
          <cell r="BF261">
            <v>46022</v>
          </cell>
          <cell r="BG261"/>
          <cell r="BH261" t="str">
            <v>CONTRATACIÓN DIRECTA</v>
          </cell>
          <cell r="BI261" t="str">
            <v>ANM-260-2025</v>
          </cell>
          <cell r="BJ261" t="str">
            <v>https://community.secop.gov.co/Public/Tendering/OpportunityDetail/Index?noticeUID=CO1.NTC.7533089&amp;isFromPublicArea=True&amp;isModal=False</v>
          </cell>
          <cell r="BK261"/>
          <cell r="BL261"/>
          <cell r="BM261"/>
          <cell r="BN261"/>
          <cell r="BO261"/>
          <cell r="BP261"/>
          <cell r="BQ261"/>
          <cell r="BR261"/>
          <cell r="BS261"/>
          <cell r="BT261"/>
          <cell r="BU261" t="str">
            <v xml:space="preserve">VIVIANA GUZMAN </v>
          </cell>
        </row>
        <row r="262">
          <cell r="A262" t="str">
            <v>ANM-261-2025</v>
          </cell>
          <cell r="B262" t="str">
            <v>EJECUCIÓN</v>
          </cell>
          <cell r="C262">
            <v>45693</v>
          </cell>
          <cell r="D262" t="str">
            <v>ALBERTH LEON CASTAÑEDA</v>
          </cell>
          <cell r="E262">
            <v>200024725</v>
          </cell>
          <cell r="F262" t="str">
            <v>ALFONSO LUIS MONTES OTERO</v>
          </cell>
          <cell r="G262" t="str">
            <v>CONTRATO</v>
          </cell>
          <cell r="H262">
            <v>29743</v>
          </cell>
          <cell r="I262">
            <v>44</v>
          </cell>
          <cell r="J262" t="str">
            <v>APOYO A LA GESTIÓN</v>
          </cell>
          <cell r="K262" t="str">
            <v>CÉDULA DE CIUDADANIA</v>
          </cell>
          <cell r="L262">
            <v>80155014</v>
          </cell>
          <cell r="M262">
            <v>1</v>
          </cell>
          <cell r="N262" t="str">
            <v xml:space="preserve">Prestar servicios de apoyo a la gestión para tramitar las respuestas a las inquietudes presentadas por los clientes a través de mesa de
ayuda relacionadas con el funcionamiento del Sistema Integral de Gestión Minera.
</v>
          </cell>
          <cell r="O262" t="str">
            <v>1. Apoyar la atención de solicitudes relacionadas con el Sistema Integral de Gestión Minera, que se presenten a través
de la mesa de ayuda del sistema Integral de gestión minera y Aranda.
2. Apoyar la gestión documental del Sistema Integral de Gestión Minera.
3. Clasificar y consolidar el listado de preguntas y respuestas frecuentes relacionadas con el funcionamiento del
Sistema Integral de Gestión Minera y gestionar su publicación en la página Web.
4. Crear y diseñar los folletos, cartillas, guías o instructivos que requieran en el marco del sistema integral de gestión
minera, cuando lo solicite el supervisor.
5. Realizar el apoyo administrativo y gráfico necesario al grupo, en las diferentes reuniones y/o capacitaciones para
comunicar las ideas que surjan de éstas al supervisor o a quien este designe, en el marco del proyecto de inversión.</v>
          </cell>
          <cell r="P262">
            <v>39961974</v>
          </cell>
          <cell r="Q262">
            <v>34825</v>
          </cell>
          <cell r="R262">
            <v>45678</v>
          </cell>
          <cell r="S262"/>
          <cell r="T262"/>
          <cell r="U262"/>
          <cell r="V262" t="str">
            <v>ANM - PROPIOS</v>
          </cell>
          <cell r="W262"/>
          <cell r="X262">
            <v>39235396</v>
          </cell>
          <cell r="Y262" t="str">
            <v xml:space="preserve">IVONNE DEL PILAR JIMENEZ GARCIA </v>
          </cell>
          <cell r="Z262" t="str">
            <v xml:space="preserve">VICEPRESIDENTE DE CONTRATACIÓN Y TITULACIÓN </v>
          </cell>
          <cell r="AA262" t="str">
            <v>VCT</v>
          </cell>
          <cell r="AB262"/>
          <cell r="AC262"/>
          <cell r="AD262">
            <v>46022</v>
          </cell>
          <cell r="AE262">
            <v>3632907</v>
          </cell>
          <cell r="AF262">
            <v>79447042</v>
          </cell>
          <cell r="AG262" t="str">
            <v>WILLIAM ALBERTO MARTINEZ DIAZ</v>
          </cell>
          <cell r="AH262" t="str">
            <v xml:space="preserve">COORDINADOR (A) GRUPO DE CATASTRO MINERO </v>
          </cell>
          <cell r="AI262"/>
          <cell r="AJ262"/>
          <cell r="AK262" t="str">
            <v>Bogotá D.C.</v>
          </cell>
          <cell r="AL262" t="str">
            <v>14 PRESTACIÓN DE SERVICIOS</v>
          </cell>
          <cell r="AM262" t="str">
            <v>BOGOTÁ D.C.</v>
          </cell>
          <cell r="AN262" t="str">
            <v>BOGOTÁ D.C</v>
          </cell>
          <cell r="AO262" t="str">
            <v>DISEÑADOR GRAFICO</v>
          </cell>
          <cell r="AP262" t="str">
            <v>PREGRADO</v>
          </cell>
          <cell r="AQ262"/>
          <cell r="AR262" t="str">
            <v>ANM</v>
          </cell>
          <cell r="AS262" t="str">
            <v>261</v>
          </cell>
          <cell r="AT262">
            <v>2025</v>
          </cell>
          <cell r="AU262">
            <v>80111600</v>
          </cell>
          <cell r="AV262" t="str">
            <v>ASEGURADORA SOLIDARIA DE COLOMBIA</v>
          </cell>
          <cell r="AW262" t="str">
            <v>310-47-994000013722</v>
          </cell>
          <cell r="AX262">
            <v>45692</v>
          </cell>
          <cell r="AY262">
            <v>45692</v>
          </cell>
          <cell r="AZ262">
            <v>45694</v>
          </cell>
          <cell r="BA262">
            <v>36325</v>
          </cell>
          <cell r="BB262">
            <v>45693</v>
          </cell>
          <cell r="BC262" t="str">
            <v>POSITIVA</v>
          </cell>
          <cell r="BD262">
            <v>45695</v>
          </cell>
          <cell r="BE262">
            <v>45695</v>
          </cell>
          <cell r="BF262">
            <v>46022</v>
          </cell>
          <cell r="BG262"/>
          <cell r="BH262" t="str">
            <v>CONTRATACIÓN DIRECTA</v>
          </cell>
          <cell r="BI262" t="str">
            <v>ANM-261-2025</v>
          </cell>
          <cell r="BJ262" t="str">
            <v>https://community.secop.gov.co/Public/Tendering/OpportunityDetail/Index?noticeUID=CO1.NTC.7534252&amp;isFromPublicArea=True&amp;isModal=False</v>
          </cell>
          <cell r="BK262"/>
          <cell r="BL262"/>
          <cell r="BM262"/>
          <cell r="BN262"/>
          <cell r="BO262"/>
          <cell r="BP262"/>
          <cell r="BQ262"/>
          <cell r="BR262"/>
          <cell r="BS262"/>
          <cell r="BT262"/>
          <cell r="BU262" t="str">
            <v xml:space="preserve">NAZLY VEGA </v>
          </cell>
        </row>
        <row r="263">
          <cell r="A263" t="str">
            <v>ANM-262-2025</v>
          </cell>
          <cell r="B263" t="str">
            <v>EJECUCIÓN</v>
          </cell>
          <cell r="C263">
            <v>45692</v>
          </cell>
          <cell r="D263" t="str">
            <v>FRANCISCO JOSE BAUTISTA VILLALOBOS</v>
          </cell>
          <cell r="E263">
            <v>500016425</v>
          </cell>
          <cell r="F263" t="str">
            <v>ANA MARÍA MENDOZA</v>
          </cell>
          <cell r="G263" t="str">
            <v>CONTRATO</v>
          </cell>
          <cell r="H263">
            <v>23841</v>
          </cell>
          <cell r="I263">
            <v>60</v>
          </cell>
          <cell r="J263" t="str">
            <v>PROFESIONAL</v>
          </cell>
          <cell r="K263" t="str">
            <v>CÉDULA DE CIUDADANIA</v>
          </cell>
          <cell r="L263">
            <v>11312228</v>
          </cell>
          <cell r="M263">
            <v>1</v>
          </cell>
          <cell r="N263" t="str">
            <v>GRF-prestar servicios profesionales para apoyar la revisión y ajustes a los procesos y procedimientos del grupo de recursos financieros que incluya la elaboración de manuales e instructivos.</v>
          </cell>
          <cell r="O263" t="str">
            <v>1. Apoyar en la actualización y socialización del Manual de
Políticas Contables, Operación y Aseguramiento, acordes a las modificaciones que establezca la Contaduría General de
la Nación o como resultado del seguimiento del cumplimiento de la política de Aseguramiento de la Calidad de la
Información Producto del Proceso Contable y sus Procesos Fuentes; adoptado por la Entidad, y sus respectivos impactos
en los informes financieros y contables trimestrales y Estados Financieros Anuales.
2. Apoyar en los Comités Técnicos de Sostenibilidad Contable o Cartera que programe la Entidad, resolviendo las
inquietudes de carácter financiero y contable que se presenten en dichos comités.
3. Apoyar en las mesas de trabajo, con la revisión de los proyectos de respuestas a las observaciones y estructuración
de los planes de mejoramiento, que en desarrollo de las auditorías financieras realice los Entes de control internos y/o
externos.
4. Apoyar la proyección y fundamentación de actos administrativos para la depuración y saneamiento contable que se
requieran, de acuerdo con la política de aseguramiento de la calidad de la información de la entidad, y en cumplimiento a
las características cualitativas de la información financiera pública; así como el ajuste, actualización o elaboración de
procedimientos, manuales e instructivos que se requieran para operativizar la aplicación del manual de políticas
contables.
5. Apoyar en el análisis de consistencia y aseguramiento de calidad de los documentos e información entregados por la
Gobernación de Antioquia que soporten la incorporación de los hechos asociados con los saldos contables objeto de
reconocimiento, medición, revelación y presentación en los Estados Financieros de la Agencia Nacional de Minería.
6. Apoyar en la gestión y procedimientos necesarios para que la ANM haga uso del módulo de viáticos Siif, así como la
adecuación del procedimiento respecto al registro de causación y recaudo en Siif, módulos de gestión de ingresos o
derechos y cartera, de acuerdo con lo generado en Websafi.
7. Apoyar en la depuracion de los saldos de cartera recibidos del Servicio Geologico Colombiano y anteriores
autoridades mineras.
8. Cargar todos documentos producto de su gestión en la carpeta compartida
9. Mantener actualizado (en cargue, tramite, gestión) el usuario de Sistema de Gestión Documental (SGD), con el fin de
que el supervisor al menos cada tres meses pueda verificar el cumplimiento de la obligación y autorizar el pago</v>
          </cell>
          <cell r="P263">
            <v>149500000</v>
          </cell>
          <cell r="Q263">
            <v>15625</v>
          </cell>
          <cell r="R263">
            <v>45671</v>
          </cell>
          <cell r="S263"/>
          <cell r="T263"/>
          <cell r="U263"/>
          <cell r="V263" t="str">
            <v>ANM - PROPIOS</v>
          </cell>
          <cell r="W263"/>
          <cell r="X263">
            <v>141266667</v>
          </cell>
          <cell r="Y263" t="str">
            <v>ARIEL RAMIRO POLANIA MEDINA</v>
          </cell>
          <cell r="Z263" t="str">
            <v xml:space="preserve">COORDINADOR (A) GRUPO DE RECURSOS FINANCIEROS </v>
          </cell>
          <cell r="AA263" t="str">
            <v>VAF</v>
          </cell>
          <cell r="AB263"/>
          <cell r="AC263"/>
          <cell r="AD263">
            <v>46022</v>
          </cell>
          <cell r="AE263">
            <v>13000000</v>
          </cell>
          <cell r="AF263">
            <v>79593115</v>
          </cell>
          <cell r="AG263" t="str">
            <v>ARIEL RAMIRO POLANIA MEDINA</v>
          </cell>
          <cell r="AH263" t="str">
            <v xml:space="preserve">COORDINADOR (A) GRUPO DE RECURSOS FINANCIEROS </v>
          </cell>
          <cell r="AI263"/>
          <cell r="AJ263"/>
          <cell r="AK263" t="str">
            <v>Bogotá D.C.</v>
          </cell>
          <cell r="AL263" t="str">
            <v>14 PRESTACIÓN DE SERVICIOS</v>
          </cell>
          <cell r="AM263" t="str">
            <v>CUNDINAMARCA</v>
          </cell>
          <cell r="AN263" t="str">
            <v>GIRARDOT</v>
          </cell>
          <cell r="AO263" t="str">
            <v>CONTADOR PÚBLICO</v>
          </cell>
          <cell r="AP263" t="str">
            <v>ESPECIALIZACIÓN</v>
          </cell>
          <cell r="AQ263"/>
          <cell r="AR263" t="str">
            <v>ANM</v>
          </cell>
          <cell r="AS263" t="str">
            <v>262</v>
          </cell>
          <cell r="AT263">
            <v>2025</v>
          </cell>
          <cell r="AU263">
            <v>80111600</v>
          </cell>
          <cell r="AV263" t="str">
            <v>ASEGURADORA SOLIDARIA DE COLOMBIA</v>
          </cell>
          <cell r="AW263" t="str">
            <v>310 - 47 - 994000013751</v>
          </cell>
          <cell r="AX263">
            <v>45692</v>
          </cell>
          <cell r="AY263">
            <v>45693</v>
          </cell>
          <cell r="AZ263">
            <v>45694</v>
          </cell>
          <cell r="BA263">
            <v>35525</v>
          </cell>
          <cell r="BB263">
            <v>45693</v>
          </cell>
          <cell r="BC263" t="str">
            <v>POSITIVA</v>
          </cell>
          <cell r="BD263">
            <v>45698</v>
          </cell>
          <cell r="BE263">
            <v>45698</v>
          </cell>
          <cell r="BF263">
            <v>46022</v>
          </cell>
          <cell r="BG263"/>
          <cell r="BH263" t="str">
            <v>CONTRATACIÓN DIRECTA</v>
          </cell>
          <cell r="BI263" t="str">
            <v>ANM-262-2025</v>
          </cell>
          <cell r="BJ263" t="str">
            <v>https://community.secop.gov.co/Public/Tendering/OpportunityDetail/Index?noticeUID=CO1.NTC.7533097&amp;isFromPublicArea=True&amp;isModal=False</v>
          </cell>
          <cell r="BK263"/>
          <cell r="BL263"/>
          <cell r="BM263"/>
          <cell r="BN263"/>
          <cell r="BO263"/>
          <cell r="BP263"/>
          <cell r="BQ263"/>
          <cell r="BR263"/>
          <cell r="BS263"/>
          <cell r="BT263"/>
          <cell r="BU263" t="str">
            <v xml:space="preserve">VIVIANA GUZMAN </v>
          </cell>
        </row>
        <row r="264">
          <cell r="A264" t="str">
            <v>ANM-263-2025</v>
          </cell>
          <cell r="B264" t="str">
            <v>EJECUCIÓN</v>
          </cell>
          <cell r="C264">
            <v>45694</v>
          </cell>
          <cell r="D264" t="str">
            <v>ANA YANETH TREJOS MOLINA</v>
          </cell>
          <cell r="E264">
            <v>400000725</v>
          </cell>
          <cell r="F264" t="str">
            <v>DANIELA MARINA MUÑOZ MUÑOZ</v>
          </cell>
          <cell r="G264" t="str">
            <v>CONTRATO</v>
          </cell>
          <cell r="H264">
            <v>32366</v>
          </cell>
          <cell r="I264">
            <v>37</v>
          </cell>
          <cell r="J264" t="str">
            <v>PROFESIONAL</v>
          </cell>
          <cell r="K264" t="str">
            <v>CÉDULA DE CIUDADANIA</v>
          </cell>
          <cell r="L264">
            <v>1128418403</v>
          </cell>
          <cell r="M264">
            <v>6</v>
          </cell>
          <cell r="N264" t="str">
            <v xml:space="preserve">Prestar servicios profesionales para apoyar y contribuir con el conocimiento en temas sociales y mineros, a través de la gestión e
implementación de procesos de relacionamiento y fortalecimiento de la presencia institucional asociada a la actividad minera en
territorio. 
</v>
          </cell>
          <cell r="O264" t="str">
            <v>1.Participar en mesas de trabajo territoriales, mesas de
diálogo, audiencias públicas y otros espacios con comunidades étnicas, campesinas y demás actores en el territorio, así
CLAUSULADO COMPLEMENTARIO AL CONTRATO DE PRESTACIÓN DE
SERVICIOS PROFESIONALES No. ANM-263-2025 SUSCRITO ENTRE LA
AGENCIA NACIONAL DE MINERIA Y ANA YANETH TREJOS MOLINA.
Fecha de Impresión: 2025-02-06 Página 1 de 10
como apoyar el desarrollo del diálogo institucional e interinstitucional con autoridades, entes territoriales y entidades
públicas para atender y gestionar la conflictividad socioambiental relacionada con la actividad minera.
2.Apoyar procesos de capacitación y socialización, brindando acompañamiento social y técnico a fin de promover y
facilitar la formalización minera en los territorios. Registrar en el Observatorio de Relacionamiento.
3.Informar y atender alertas tempranas, situaciones coyunturales, temas de interés, cumplimiento de órdenes judiciales
relacionadas con los conflictos socioambientales asociados a la actividad minera. Registrar la información en el
Observatorio de Relacionamiento.
4.Apoyar logística y técnicamente la gestión de convenios interadministrativos suscritos por la ANM con Autoridades
Ambientales que facilite, entre otros, el desarrollo de comités técnicos, mesas técnicas, sesiones informativas e
intercambios de información, mediante la coordinación en territorio, así como la elaboración y cargue de registros en el
Gestor Documental, tales como actas, listas de asistencia, correos electrónicos enviados y recibidos, presentaciones y
otros documentos necesarios para evidenciar el desarrollo de los convenios.
5.Proyectar oficios, memorandos, documentos de respuesta a los derechos de petición y solicitudes de información que
sean asignadas a través del Sistema de Gestión Documental. Elaborar y consolidar informes, reportes, presentaciones
que se requieran al Grupo Socioambiental.
6.Asistir, participar y apoyar técnica y jurídicamente mesas de trabajo, reuniones, y demás actividades institucionales que
le indique el supervisor. Presentar informe con resumen destacando la información relevante para la Agencia Nacional
de Minería.
7.Diligenciar y disponer la información en las bases de datos, carpetas compartidas y las aplicaciones de la Agencia
Nacional de Minería, conforme a las políticas, lineamientos e instructivos de la Entidad.</v>
          </cell>
          <cell r="P264">
            <v>84064000</v>
          </cell>
          <cell r="Q264">
            <v>61225</v>
          </cell>
          <cell r="R264">
            <v>45688</v>
          </cell>
          <cell r="S264"/>
          <cell r="T264"/>
          <cell r="U264"/>
          <cell r="V264" t="str">
            <v>ANM - PROPIOS</v>
          </cell>
          <cell r="W264"/>
          <cell r="X264">
            <v>84021143</v>
          </cell>
          <cell r="Y264" t="str">
            <v>LAURA CAMILA RAMOS DIAZ</v>
          </cell>
          <cell r="Z264" t="str">
            <v xml:space="preserve">VICEPRSIDENTE DE PROMOCIÓN Y FOMENTO </v>
          </cell>
          <cell r="AA264" t="str">
            <v>VPF</v>
          </cell>
          <cell r="AB264"/>
          <cell r="AC264"/>
          <cell r="AD264">
            <v>46001</v>
          </cell>
          <cell r="AE264">
            <v>8430215</v>
          </cell>
          <cell r="AF264">
            <v>52378877</v>
          </cell>
          <cell r="AG264" t="str">
            <v>ÁNGELA ANDREA VELANDIA PEDRAZA</v>
          </cell>
          <cell r="AH264" t="str">
            <v xml:space="preserve">COORDINADOR (A) GRUPO SOCIOAMBIENTAL </v>
          </cell>
          <cell r="AI264"/>
          <cell r="AJ264"/>
          <cell r="AK264" t="str">
            <v>Manizales</v>
          </cell>
          <cell r="AL264" t="str">
            <v>14 PRESTACIÓN DE SERVICIOS</v>
          </cell>
          <cell r="AM264" t="str">
            <v>RISARALDA</v>
          </cell>
          <cell r="AN264" t="str">
            <v xml:space="preserve">QUINDIO </v>
          </cell>
          <cell r="AO264" t="str">
            <v>DERECHO</v>
          </cell>
          <cell r="AP264" t="str">
            <v>ESPECIALIZACIÓN</v>
          </cell>
          <cell r="AQ264"/>
          <cell r="AR264" t="str">
            <v>ANM</v>
          </cell>
          <cell r="AS264" t="str">
            <v>263</v>
          </cell>
          <cell r="AT264">
            <v>2025</v>
          </cell>
          <cell r="AU264">
            <v>80111600</v>
          </cell>
          <cell r="AV264" t="str">
            <v>ASEGURADORA SOLIDARIA DE COLOMBIA</v>
          </cell>
          <cell r="AW264" t="str">
            <v>580-47-994000091038</v>
          </cell>
          <cell r="AX264">
            <v>45695</v>
          </cell>
          <cell r="AY264">
            <v>45695</v>
          </cell>
          <cell r="AZ264">
            <v>45695</v>
          </cell>
          <cell r="BA264" t="str">
            <v>40725-229625</v>
          </cell>
          <cell r="BB264" t="str">
            <v>10/02/2025-06-05-2025</v>
          </cell>
          <cell r="BC264" t="str">
            <v>POSITIVA</v>
          </cell>
          <cell r="BD264">
            <v>45699</v>
          </cell>
          <cell r="BE264">
            <v>45699</v>
          </cell>
          <cell r="BF264">
            <v>46001</v>
          </cell>
          <cell r="BG264"/>
          <cell r="BH264" t="str">
            <v>CONTRATACIÓN DIRECTA</v>
          </cell>
          <cell r="BI264" t="str">
            <v>ANM-263-2025</v>
          </cell>
          <cell r="BJ264" t="str">
            <v>https://community.secop.gov.co/Public/Tendering/OpportunityDetail/Index?noticeUID=CO1.NTC.7558040&amp;isFromPublicArea=True&amp;isModal=False</v>
          </cell>
          <cell r="BK264"/>
          <cell r="BL264"/>
          <cell r="BM264"/>
          <cell r="BN264"/>
          <cell r="BO264"/>
          <cell r="BP264"/>
          <cell r="BQ264" t="str">
            <v>ANGELA VANESSA GOMEZ  QUINTERO</v>
          </cell>
          <cell r="BR264">
            <v>45811</v>
          </cell>
          <cell r="BS264"/>
          <cell r="BT264"/>
          <cell r="BU264" t="str">
            <v xml:space="preserve">NAZLY VEGA </v>
          </cell>
        </row>
        <row r="265">
          <cell r="A265" t="str">
            <v>ANM-264-2025</v>
          </cell>
          <cell r="B265" t="str">
            <v>EJECUCIÓN</v>
          </cell>
          <cell r="C265">
            <v>45700</v>
          </cell>
          <cell r="D265" t="str">
            <v xml:space="preserve">LYDA MARCELA VELANDIA RODRIGUEZ </v>
          </cell>
          <cell r="E265">
            <v>100000125</v>
          </cell>
          <cell r="F265" t="str">
            <v>ADRIANA LONDOÑO</v>
          </cell>
          <cell r="G265" t="str">
            <v>CONTRATO</v>
          </cell>
          <cell r="H265">
            <v>35569</v>
          </cell>
          <cell r="I265">
            <v>28</v>
          </cell>
          <cell r="J265" t="str">
            <v>PROFESIONAL</v>
          </cell>
          <cell r="K265" t="str">
            <v>CÉDULA DE CIUDADANIA</v>
          </cell>
          <cell r="L265">
            <v>1233688189</v>
          </cell>
          <cell r="M265">
            <v>2</v>
          </cell>
          <cell r="N265" t="str">
            <v xml:space="preserve">Prestar los servicios profesionales, para el desarrollo e implementación de las actividades de comunicación externa e interna de la Entidad, con el objetivo de divulgar la gestión institucional de la ANM a través de los diferentes medios o canales con los que cuenta la Entidad, de manera externa e
interna.
</v>
          </cell>
          <cell r="O265" t="str">
            <v>1. Planear y ejecutar las estrategias de comunicación para la ANM, de acuerdo a las características o lineamientos dados
por el GAPCC. 2. Formular, crear e implementar campañas institucionales y/o estrategias de información de comunicación interna y
externa.
3. Crear contenidos noticiosos y/o periodísticos para la divulgación de la gestión institucional y las diferentes campañas
de la entidad con enfoque interno o externo.
4. Identificar, señalar e informar los aspectos de mejora de las Comunicaciones internas y externas de la ANM las cuales
deberán ser trasladadas al supervisor o quien este designe.
5. Generar acciones y estrategias en materia comunicacional que le permitan a la ANM, la correcta y efectiva
divulgación de la información.
6. Incentivar la gestión de información y comunicados de la ANM en los medios de comunicación, de acuerdo, con las
políticas de comunicación impartidas por la entidad.
7. Realizar la corrección de estilo y ortografía de las comunicaciones internas y externas de la entidad que le sean
asignadas, asegurando que los mensajes institucionales sean claros, coherentes, accesibles y estén alineados con los
principios de transparencia y eficiencia.
8. Registrar la gestión de actividades en la matriz de solicitudes de comunicaciones, salvaguardando que este registro
se realice periódicamente conforme el marco del desarrollo de sus obligaciones en los sistemas de información de
registro de labores realizadas o ejecutadas, que disponga la Entidad para tal fin.
9. Asistir y participar en las reuniones, comités, mesas de trabajo, talleres, capacitaciones, espacios de socialización y
demás que se requieran para el desarrollo del objeto contractual o en las que sea designado por el Supervisor del
Contrato, así como proyectar y/o revisar los informes, presentaciones o reportes que le sean solicitados por el Supervisor
del Contrato._x000D_</v>
          </cell>
          <cell r="P265">
            <v>73600000</v>
          </cell>
          <cell r="Q265">
            <v>10125</v>
          </cell>
          <cell r="R265">
            <v>45671</v>
          </cell>
          <cell r="S265"/>
          <cell r="T265"/>
          <cell r="U265"/>
          <cell r="V265" t="str">
            <v>ANM - PROPIOS</v>
          </cell>
          <cell r="W265"/>
          <cell r="X265">
            <v>69120000</v>
          </cell>
          <cell r="Y265" t="str">
            <v>BIBIANA LISSETTE SANDOVAL BAEZ</v>
          </cell>
          <cell r="Z265" t="str">
            <v xml:space="preserve">COORDINADOR (A) GRUPO DE ATENCIÓN, PARTICIPACIÓN CIUDADANA Y COMUNICACIONES </v>
          </cell>
          <cell r="AA265" t="str">
            <v>GAPCC</v>
          </cell>
          <cell r="AB265"/>
          <cell r="AC265"/>
          <cell r="AD265">
            <v>46022</v>
          </cell>
          <cell r="AE265">
            <v>6400000</v>
          </cell>
          <cell r="AF265">
            <v>52885470</v>
          </cell>
          <cell r="AG265" t="str">
            <v>BIBIANA LISSETTE SANDOVAL BAEZ</v>
          </cell>
          <cell r="AH265" t="str">
            <v xml:space="preserve">COORDINADOR (A) GRUPO DE ATENCIÓN, PARTICIPACIÓN CIUDADANA Y COMUNICACIONES </v>
          </cell>
          <cell r="AI265"/>
          <cell r="AJ265"/>
          <cell r="AK265" t="str">
            <v>Bogotá D.C.</v>
          </cell>
          <cell r="AL265" t="str">
            <v>14 PRESTACIÓN DE SERVICIOS</v>
          </cell>
          <cell r="AM265" t="str">
            <v>BOYACÁ</v>
          </cell>
          <cell r="AN265" t="str">
            <v>GUICAN</v>
          </cell>
          <cell r="AO265" t="str">
            <v>COMUNICADOR SOCIAL Y PERIODISMO</v>
          </cell>
          <cell r="AP265" t="str">
            <v>PREGRADO</v>
          </cell>
          <cell r="AQ265"/>
          <cell r="AR265" t="str">
            <v>ANM</v>
          </cell>
          <cell r="AS265" t="str">
            <v>264</v>
          </cell>
          <cell r="AT265">
            <v>2025</v>
          </cell>
          <cell r="AU265">
            <v>80111600</v>
          </cell>
          <cell r="AV265" t="str">
            <v xml:space="preserve">NO APLICA </v>
          </cell>
          <cell r="AW265" t="str">
            <v>NO APLICA</v>
          </cell>
          <cell r="AX265">
            <v>45695</v>
          </cell>
          <cell r="AY265" t="str">
            <v>NO APLICA</v>
          </cell>
          <cell r="AZ265" t="str">
            <v>NO APLICA</v>
          </cell>
          <cell r="BA265">
            <v>41625</v>
          </cell>
          <cell r="BB265">
            <v>45698</v>
          </cell>
          <cell r="BC265" t="str">
            <v>POSITIVA</v>
          </cell>
          <cell r="BD265">
            <v>45699</v>
          </cell>
          <cell r="BE265">
            <v>45699</v>
          </cell>
          <cell r="BF265">
            <v>46022</v>
          </cell>
          <cell r="BG265"/>
          <cell r="BH265" t="str">
            <v>CONTRATACIÓN DIRECTA</v>
          </cell>
          <cell r="BI265" t="str">
            <v>ANM-264-2025</v>
          </cell>
          <cell r="BJ265" t="str">
            <v>https://community.secop.gov.co/Public/Tendering/OpportunityDetail/Index?noticeUID=CO1.NTC.7547948&amp;isFromPublicArea=True&amp;isModal=False</v>
          </cell>
          <cell r="BK265"/>
          <cell r="BL265"/>
          <cell r="BM265"/>
          <cell r="BN265"/>
          <cell r="BO265"/>
          <cell r="BP265"/>
          <cell r="BQ265"/>
          <cell r="BR265"/>
          <cell r="BS265"/>
          <cell r="BT265"/>
          <cell r="BU265" t="str">
            <v xml:space="preserve">VIVIANA GUZMAN </v>
          </cell>
        </row>
        <row r="266">
          <cell r="A266" t="str">
            <v>ANM-265-2025</v>
          </cell>
          <cell r="B266" t="str">
            <v>EJECUCIÓN</v>
          </cell>
          <cell r="C266">
            <v>45692</v>
          </cell>
          <cell r="D266" t="str">
            <v>ALEX JULIAN GUARIN RODRIGUEZ</v>
          </cell>
          <cell r="E266">
            <v>400009425</v>
          </cell>
          <cell r="F266" t="str">
            <v>ADRIANA LONDOÑO</v>
          </cell>
          <cell r="G266" t="str">
            <v>CONTRATO</v>
          </cell>
          <cell r="H266">
            <v>30131</v>
          </cell>
          <cell r="I266">
            <v>43</v>
          </cell>
          <cell r="J266" t="str">
            <v>PROFESIONAL</v>
          </cell>
          <cell r="K266" t="str">
            <v>CÉDULA DE CIUDADANIA</v>
          </cell>
          <cell r="L266">
            <v>7181606</v>
          </cell>
          <cell r="M266">
            <v>4</v>
          </cell>
          <cell r="N266" t="str">
            <v>Prestar servicios profesionales para apoyar y contribuir con el conocimiento en temas mineros, mediante la gestión e implementación de procesos de relacionamiento y fortalecimiento de la presencia institucional asociada a la actividad minera en territorio</v>
          </cell>
          <cell r="O266" t="str">
            <v>1.Atender reuniones, mesas de trabajo y comunicaciones relacionadas con la identificación de mineros con intención de formalización y brindar orientación integral sobre los requisitos y capacidades técnicas, jurídicas y económicas necesarias para facilitar su transición a la formalidad y reducir la conflictividad socioambiental.
2. Apoyar la captura y verificación de datos de mineros con intención de formalización mediante visitas de campo de acuerdo con los procedimientos y lineamientos establecidos.
3. Apoyar procesos de capacitación y socialización, brindando acompañamiento social y técnico a fin de promover y facilitar la formalización minera en los territorios.
4. Proyectar oficios, memorandos, documentos de respuesta a los derechos de petición y solicitudes de información que sean asignadas a través del Sistema de Gestión Documental. Elaborar y consolidar informes, reportes, presentaciones que se requieran al Grupo Socioambiental.
5. Asistir, participar y apoyar técnica y jurídicamente mesas de trabajo, reuniones, y demás actividades institucionales que le indique el supervisor. Presentar informe con resumen destacando la información relevante para la Agencia Nacional de Minería.
6. Diligenciar y disponer la información en las bases de datos, carpetas compartidas y las aplicaciones de la Agencia Nacional de Minería, conforme a las políticas, lineamientos e instructivos de la Entidad.</v>
          </cell>
          <cell r="P266">
            <v>92470400</v>
          </cell>
          <cell r="Q266">
            <v>64525</v>
          </cell>
          <cell r="R266">
            <v>45691</v>
          </cell>
          <cell r="S266"/>
          <cell r="T266"/>
          <cell r="U266"/>
          <cell r="V266" t="str">
            <v>ANM - PROPIOS</v>
          </cell>
          <cell r="W266"/>
          <cell r="X266">
            <v>90484308</v>
          </cell>
          <cell r="Y266" t="str">
            <v>LAURA CAMILA RAMOS DIAZ</v>
          </cell>
          <cell r="Z266" t="str">
            <v xml:space="preserve">VICEPRSIDENTE DE PROMOCIÓN Y FOMENTO </v>
          </cell>
          <cell r="AA266" t="str">
            <v>VPF</v>
          </cell>
          <cell r="AB266"/>
          <cell r="AC266"/>
          <cell r="AD266">
            <v>46022</v>
          </cell>
          <cell r="AE266">
            <v>8430215</v>
          </cell>
          <cell r="AF266">
            <v>52378877</v>
          </cell>
          <cell r="AG266" t="str">
            <v>ÁNGELA ANDREA VELANDIA PEDRAZA</v>
          </cell>
          <cell r="AH266" t="str">
            <v xml:space="preserve">COORDINADOR (A) GRUPO SOCIOAMBIENTAL </v>
          </cell>
          <cell r="AI266"/>
          <cell r="AJ266"/>
          <cell r="AK266" t="str">
            <v>Bogotá D.C.</v>
          </cell>
          <cell r="AL266" t="str">
            <v>14 PRESTACIÓN DE SERVICIOS</v>
          </cell>
          <cell r="AM266" t="str">
            <v>BOYACÁ</v>
          </cell>
          <cell r="AN266" t="str">
            <v xml:space="preserve">TUNJA </v>
          </cell>
          <cell r="AO266" t="str">
            <v>INGENIERO GEÓLOGO</v>
          </cell>
          <cell r="AP266" t="str">
            <v>ESPECIALIZACIÓN</v>
          </cell>
          <cell r="AQ266"/>
          <cell r="AR266" t="str">
            <v>ANM</v>
          </cell>
          <cell r="AS266" t="str">
            <v>265</v>
          </cell>
          <cell r="AT266">
            <v>2025</v>
          </cell>
          <cell r="AU266">
            <v>80111600</v>
          </cell>
          <cell r="AV266" t="str">
            <v>SEGUROS DEL ESTADO S.A.</v>
          </cell>
          <cell r="AW266" t="str">
            <v>14-46-101133614</v>
          </cell>
          <cell r="AX266">
            <v>45695</v>
          </cell>
          <cell r="AY266">
            <v>45695</v>
          </cell>
          <cell r="AZ266">
            <v>45695</v>
          </cell>
          <cell r="BA266">
            <v>41725</v>
          </cell>
          <cell r="BB266">
            <v>45698</v>
          </cell>
          <cell r="BC266" t="str">
            <v>POSITIVA</v>
          </cell>
          <cell r="BD266">
            <v>45698</v>
          </cell>
          <cell r="BE266">
            <v>45698</v>
          </cell>
          <cell r="BF266">
            <v>46022</v>
          </cell>
          <cell r="BG266"/>
          <cell r="BH266" t="str">
            <v>CONTRATACIÓN DIRECTA</v>
          </cell>
          <cell r="BI266" t="str">
            <v>ANM-265-2025</v>
          </cell>
          <cell r="BJ266" t="str">
            <v>https://community.secop.gov.co/Public/Tendering/OpportunityDetail/Index?noticeUID=CO1.NTC.7554810&amp;isFromPublicArea=True&amp;isModal=False</v>
          </cell>
          <cell r="BK266"/>
          <cell r="BL266"/>
          <cell r="BM266"/>
          <cell r="BN266"/>
          <cell r="BO266"/>
          <cell r="BP266"/>
          <cell r="BQ266"/>
          <cell r="BR266"/>
          <cell r="BS266"/>
          <cell r="BT266"/>
          <cell r="BU266" t="str">
            <v xml:space="preserve">NAZLY VEGA </v>
          </cell>
        </row>
        <row r="267">
          <cell r="A267" t="str">
            <v>ANM-266-2025</v>
          </cell>
          <cell r="B267" t="str">
            <v>EJECUCIÓN</v>
          </cell>
          <cell r="C267">
            <v>45694</v>
          </cell>
          <cell r="D267" t="str">
            <v>JOSE ALEJANDRO CARDENAS CORTES</v>
          </cell>
          <cell r="E267">
            <v>200020725</v>
          </cell>
          <cell r="F267" t="str">
            <v>ADRIANA LONDOÑO</v>
          </cell>
          <cell r="G267" t="str">
            <v>CONTRATO</v>
          </cell>
          <cell r="H267">
            <v>35914</v>
          </cell>
          <cell r="I267">
            <v>27</v>
          </cell>
          <cell r="J267" t="str">
            <v>APOYO A LA GESTIÓN</v>
          </cell>
          <cell r="K267" t="str">
            <v>CÉDULA DE CIUDADANIA</v>
          </cell>
          <cell r="L267">
            <v>1016101826</v>
          </cell>
          <cell r="M267">
            <v>1</v>
          </cell>
          <cell r="N267" t="str">
            <v xml:space="preserve">PRESTAR SERVICIOS DE APOYO A LA GESTIÓN AL GEMTM EN LOS TRÁMITES ADMINISTRATIVOS REQUERIDOS EN EL
MARCO DE LAS ACTIVIDADES DE CAPACITACIÓN A MINEROS Y DE GESTIÓN DE LOS TRÁMITES DE MODIFICACIONES EN EL MARCO DEL FORTALECIMIENTO DE LA PEQUEÑA Y MEDIANA MINERÍA
</v>
          </cell>
          <cell r="O267" t="str">
            <v>1. Apoyar al Grupo de Evaluación de Modificaciones a Títulos Mineros (GEMTM) en lo relacionado con los trámites asistenciales administrativos ocasionados dentro del proceso de capacitación y de gestión de los títulos mineros en el
marco del fortalecimiento de la pequeña y mediana minería, así como elaborar oficios y/o memorandos solicitados por el
supervisor del contrato, relacionados con el objeto del contrato.
2. Apoyar el trámite, control y seguimiento de la correspondencia física y/o digital competencia del GEMTM en el
marco del proyecto de inversión para el fortalecimiento de la pequeña y mediana minería.
3. Apoyar el recaudo de información, registro, actualización, consolidar información y generar reportes para el control y
seguimiento de la correspondencia recibida y enviada a usuarios internos y externos de la ANM.
4. Apoyar la elaboración de reportes, informes y/o presentaciones con las estadísticas de los trámites competencia
del GEMTM en el marco del fortalecimiento de la pequeña y mediana minería.
5. Asistir y participar en las reuniones, socializaciones, mesas de trabajo, capacitaciones que sean indicadas por la
supervisión._x000D_</v>
          </cell>
          <cell r="P267">
            <v>40760710</v>
          </cell>
          <cell r="Q267">
            <v>51025</v>
          </cell>
          <cell r="R267">
            <v>45684</v>
          </cell>
          <cell r="S267"/>
          <cell r="T267"/>
          <cell r="U267"/>
          <cell r="V267" t="str">
            <v>ANM - PROPIOS</v>
          </cell>
          <cell r="W267"/>
          <cell r="X267">
            <v>40760710</v>
          </cell>
          <cell r="Y267" t="str">
            <v xml:space="preserve">IVONNE DEL PILAR JIMENEZ GARCIA </v>
          </cell>
          <cell r="Z267" t="str">
            <v xml:space="preserve">VICEPRESIDENTE DE CONTRATACIÓN Y TITULACIÓN </v>
          </cell>
          <cell r="AA267" t="str">
            <v>VCT</v>
          </cell>
          <cell r="AB267">
            <v>10</v>
          </cell>
          <cell r="AC267"/>
          <cell r="AD267"/>
          <cell r="AE267">
            <v>4076071</v>
          </cell>
          <cell r="AF267">
            <v>60322828</v>
          </cell>
          <cell r="AG267" t="str">
            <v>EVA ISOLINA MENDOZA DELGADO _x000D_</v>
          </cell>
          <cell r="AH267" t="str">
            <v>COORDINADOR (A) GRUPO DE EVALUACIÓN Y MODIFICACIÓN A TITULOS MINEROS</v>
          </cell>
          <cell r="AI267"/>
          <cell r="AJ267"/>
          <cell r="AK267" t="str">
            <v>Bogotá D.C.</v>
          </cell>
          <cell r="AL267" t="str">
            <v>14 PRESTACIÓN DE SERVICIOS</v>
          </cell>
          <cell r="AM267" t="str">
            <v>TOLIMA</v>
          </cell>
          <cell r="AN267" t="str">
            <v>IBAGUE</v>
          </cell>
          <cell r="AO267" t="str">
            <v>DISEÑADOR GRAFICO</v>
          </cell>
          <cell r="AP267" t="str">
            <v>PREGRADO</v>
          </cell>
          <cell r="AQ267"/>
          <cell r="AR267" t="str">
            <v>ANM</v>
          </cell>
          <cell r="AS267" t="str">
            <v>266</v>
          </cell>
          <cell r="AT267">
            <v>2025</v>
          </cell>
          <cell r="AU267">
            <v>80111600</v>
          </cell>
          <cell r="AV267" t="str">
            <v>SEGUROS DEL ESTADO S.A.</v>
          </cell>
          <cell r="AW267" t="str">
            <v>21-46-101108221</v>
          </cell>
          <cell r="AX267">
            <v>45695</v>
          </cell>
          <cell r="AY267">
            <v>45695</v>
          </cell>
          <cell r="AZ267">
            <v>45695</v>
          </cell>
          <cell r="BA267">
            <v>41825</v>
          </cell>
          <cell r="BB267">
            <v>45698</v>
          </cell>
          <cell r="BC267" t="str">
            <v>POSITIVA</v>
          </cell>
          <cell r="BD267">
            <v>45698</v>
          </cell>
          <cell r="BE267">
            <v>45698</v>
          </cell>
          <cell r="BF267">
            <v>46000</v>
          </cell>
          <cell r="BG267"/>
          <cell r="BH267" t="str">
            <v>CONTRATACIÓN DIRECTA</v>
          </cell>
          <cell r="BI267" t="str">
            <v>ANM-266-2025</v>
          </cell>
          <cell r="BJ267" t="str">
            <v>https://community.secop.gov.co/Public/Tendering/OpportunityDetail/Index?noticeUID=CO1.NTC.7557224&amp;isFromPublicArea=True&amp;isModal=False</v>
          </cell>
          <cell r="BK267"/>
          <cell r="BL267"/>
          <cell r="BM267"/>
          <cell r="BN267"/>
          <cell r="BO267"/>
          <cell r="BP267"/>
          <cell r="BQ267"/>
          <cell r="BR267"/>
          <cell r="BS267"/>
          <cell r="BT267"/>
          <cell r="BU267" t="str">
            <v xml:space="preserve">VIVIANA GUZMAN </v>
          </cell>
        </row>
        <row r="268">
          <cell r="A268" t="str">
            <v>ANM-267-2025</v>
          </cell>
          <cell r="B268" t="str">
            <v>EJECUCIÓN</v>
          </cell>
          <cell r="C268">
            <v>45693</v>
          </cell>
          <cell r="D268" t="str">
            <v>LUIS ALBERTO KLINGER MOSQUERA</v>
          </cell>
          <cell r="E268">
            <v>200016825</v>
          </cell>
          <cell r="F268" t="str">
            <v>ALFONSO LUIS MONTES OTERO</v>
          </cell>
          <cell r="G268" t="str">
            <v>CONTRATO</v>
          </cell>
          <cell r="H268">
            <v>34637</v>
          </cell>
          <cell r="I268">
            <v>30</v>
          </cell>
          <cell r="J268" t="str">
            <v>PROFESIONAL</v>
          </cell>
          <cell r="K268" t="str">
            <v>CÉDULA DE CIUDADANIA</v>
          </cell>
          <cell r="L268">
            <v>1036655595</v>
          </cell>
          <cell r="M268">
            <v>3</v>
          </cell>
          <cell r="N268" t="str">
            <v xml:space="preserve">PRESTAR SERVICIOS PROFESIONALES AL GCMD PARA APOYAR LA VERIFICACIÓN DE REQUISITOS DE ORDEN TÉCNICO
DE LAS SOLICITUDES MINERAS Y DEMÁS GESTIONES REQUERIDAS EN EL PROCESO DE FORTALECIMIENTO DE LA
PEQUEÑA Y MEDIANA MINERÍA. 
</v>
          </cell>
          <cell r="O268" t="str">
            <v>1. Apoyar con el análisis de las características geológicas, mineras y ambientales de las áreas propuestas por las
comunidades negras, y evaluar los programas mínimos de explotación verificando la viabilidad técnica y el
cumplimiento de los requisitos estipulados en el Decreto 1396 de 2023.
2. Brindar asesoría técnica a las comunidades durante la preparación de las solicitudes, facilitando el entendimiento
de los requisitos de orden técnico.
3. Participar en visitas técnicas y validaciones de campo, recopilando información sobre las áreas solicitadas y
proporcionando recomendaciones técnicas para la continuidad del proceso.
4. Elaborar con calidad y en oportunidad las respuestas a solicitudes asignadas por el Sistema de Gestión
Documental de la Entidad (SGD) y llevar los reportes necesarios para presentar al supervisor en los intervalos
solicitados.
5. Apoyar en el proceso de orientación a los solicitantes mineros en requisitos de orden técnico necesarios en la
radicación de las solicitudes mineras a través del sistema integrado de gestión minera.
6. Asistir y participar en las reuniones, socializaciones, mesas de trabajo y capacitaciones transversales entre la
Vicepresidencia de Contratación y Titulación y el Grupo de Catastro y Registro Minero, que indique la supervisión,
en el marco del Sistema Integral de Gestión Minera (SIGM).</v>
          </cell>
          <cell r="P268">
            <v>46827900</v>
          </cell>
          <cell r="Q268">
            <v>32325</v>
          </cell>
          <cell r="R268">
            <v>45678</v>
          </cell>
          <cell r="S268"/>
          <cell r="T268"/>
          <cell r="U268"/>
          <cell r="V268" t="str">
            <v>ANM - PROPIOS</v>
          </cell>
          <cell r="W268"/>
          <cell r="X268">
            <v>46827900</v>
          </cell>
          <cell r="Y268" t="str">
            <v xml:space="preserve">IVONNE DEL PILAR JIMENEZ GARCIA </v>
          </cell>
          <cell r="Z268" t="str">
            <v xml:space="preserve">VICEPRESIDENTE DE CONTRATACIÓN Y TITULACIÓN </v>
          </cell>
          <cell r="AA268" t="str">
            <v>VCT</v>
          </cell>
          <cell r="AB268">
            <v>10</v>
          </cell>
          <cell r="AC268"/>
          <cell r="AD268"/>
          <cell r="AE268">
            <v>4682790</v>
          </cell>
          <cell r="AF268">
            <v>39537708</v>
          </cell>
          <cell r="AG268" t="str">
            <v>DORA ESPERANZA REYES GARCIA</v>
          </cell>
          <cell r="AH268" t="str">
            <v>COORDINADOR (A) GRUPO DE CONTRATACIÓN MINERA DIFERENCIAL</v>
          </cell>
          <cell r="AI268"/>
          <cell r="AJ268"/>
          <cell r="AK268" t="str">
            <v>Quibdó</v>
          </cell>
          <cell r="AL268" t="str">
            <v>14 PRESTACIÓN DE SERVICIOS</v>
          </cell>
          <cell r="AM268" t="str">
            <v>CHOCO</v>
          </cell>
          <cell r="AN268" t="str">
            <v>QUIBDO</v>
          </cell>
          <cell r="AO268" t="str">
            <v>INGENIERIA DE MINAS Y METALURGICA</v>
          </cell>
          <cell r="AP268" t="str">
            <v>MAESTRÍA</v>
          </cell>
          <cell r="AQ268"/>
          <cell r="AR268" t="str">
            <v>ANM</v>
          </cell>
          <cell r="AS268" t="str">
            <v>267</v>
          </cell>
          <cell r="AT268">
            <v>2025</v>
          </cell>
          <cell r="AU268">
            <v>80111600</v>
          </cell>
          <cell r="AV268" t="str">
            <v>COMPAÑIA MUNDIAL DE SEGUROS S.A.</v>
          </cell>
          <cell r="AW268" t="str">
            <v>M-100254746</v>
          </cell>
          <cell r="AX268">
            <v>45692</v>
          </cell>
          <cell r="AY268">
            <v>45693</v>
          </cell>
          <cell r="AZ268">
            <v>45693</v>
          </cell>
          <cell r="BA268">
            <v>36825</v>
          </cell>
          <cell r="BB268">
            <v>45693</v>
          </cell>
          <cell r="BC268" t="str">
            <v>POSITIVA</v>
          </cell>
          <cell r="BD268">
            <v>45694</v>
          </cell>
          <cell r="BE268">
            <v>45694</v>
          </cell>
          <cell r="BF268">
            <v>45996</v>
          </cell>
          <cell r="BG268"/>
          <cell r="BH268" t="str">
            <v>CONTRATACIÓN DIRECTA</v>
          </cell>
          <cell r="BI268" t="str">
            <v>ANM-267-2025</v>
          </cell>
          <cell r="BJ268" t="str">
            <v>https://community.secop.gov.co/Public/Tendering/OpportunityDetail/Index?noticeUID=CO1.NTC.7535110&amp;isFromPublicArea=True&amp;isModal=False</v>
          </cell>
          <cell r="BK268"/>
          <cell r="BL268"/>
          <cell r="BM268"/>
          <cell r="BN268"/>
          <cell r="BO268"/>
          <cell r="BP268"/>
          <cell r="BQ268"/>
          <cell r="BR268"/>
          <cell r="BS268"/>
          <cell r="BT268"/>
          <cell r="BU268" t="str">
            <v xml:space="preserve">NAZLY VEGA </v>
          </cell>
        </row>
        <row r="269">
          <cell r="A269" t="str">
            <v>ANM-268-2025</v>
          </cell>
          <cell r="B269" t="str">
            <v>EJECUCIÓN</v>
          </cell>
          <cell r="C269">
            <v>45693</v>
          </cell>
          <cell r="D269" t="str">
            <v>CAMILO ERNESTO SIERRA PALACIOS</v>
          </cell>
          <cell r="E269">
            <v>130000925</v>
          </cell>
          <cell r="F269" t="str">
            <v>ALFONSO LUIS MONTES OTERO</v>
          </cell>
          <cell r="G269" t="str">
            <v>CONTRATO</v>
          </cell>
          <cell r="H269">
            <v>33420</v>
          </cell>
          <cell r="I269">
            <v>34</v>
          </cell>
          <cell r="J269" t="str">
            <v>PROFESIONAL</v>
          </cell>
          <cell r="K269" t="str">
            <v>CÉDULA DE CIUDADANIA</v>
          </cell>
          <cell r="L269">
            <v>1030595504</v>
          </cell>
          <cell r="M269">
            <v>3</v>
          </cell>
          <cell r="N269" t="str">
            <v xml:space="preserve">Prestar servicios profesionales especializados para acompañar las actividades de seguimiento, monitoreo y control de la ejecución
presupuestal proyectos tecnológicos de la Oficina.
</v>
          </cell>
          <cell r="O269" t="str">
            <v>1. Apoyar profesionalmente a la Oficina de Tecnología e
Información en el seguimiento a proyectos, estrategias y programas relacionados los proyectos de inversión a su cargo.
2. Apoyar desde su profesión a la Oficina de Tecnología e Información, la construcción de informes financieros de los
proyectos de inversión y demás proyectos estratégicos a cargo de la oficina, con el fin de ser reportados directamente a
la oficina.
3. Hacer seguimiento al desarrollo de los contratos del Programa acorde con lo establecido en los mismos y
asegurándose de la terminación y liquidación de los mismos.
4. Mantener actualizada la información relacionada con el estado y avance de los proyectos de inversión y demás
proyectos estratégicos a cargo de la Oficina de Tecnología e Información y elaborar los informes que le sean solicitados
por la jefe de la Oficina.
5. Elaborar la estructuración financiera de la Oficina de Tecnología e Información en conjunto con la jefe de la
Oficina, requerida para la ejecución de los proyectos de los proyectos de inversión y demás proyectos estratégicos a
cargo de la oficina.
6. Efectuar el seguimiento de los registros financieros, presupuestales y contable generados en la ejecución de los
proyectos de inversión de la Oficina de Tecnología e Información.
7 . Apoyar en la proyección, revisión e interpretación de materiales, contenido, reportes, diagramas, informes,
presentaciones, estadísticas, elaborar y consolidar las respuestas a solicitudes hechas por los entes de control y/o
auditorías, derechos de petición, consultas, conceptos técnicos y demás elementos documentales frente a los registros
financieros, presupuestales y contable, así como también apoyar financieramente en los diferentes proceso de selección
en su diferentes modalidades generados en fase de estructuración y ejecución de los proyectos de inversión de la que
tengan relación con el objeto contractual haciendo uso de las herramientas dispuestas por la OTI, cuando se lo requiera
la supervisión del contrato, así como los informes mensuales e informe final del contrato sobre las actividades ejecutadas
para el cumplimiento del objeto contratado.
8. Asistir y/o participar en las reuniones, comités, talleres, mesas de trabajo, procesos auditores, socializaciones y
demás eventos que se requieran para el cumplimiento de sus obligaciones, incluyendo aquellos que indiquen
presencialidad._x000D_</v>
          </cell>
          <cell r="P269">
            <v>138000000</v>
          </cell>
          <cell r="Q269">
            <v>27825</v>
          </cell>
          <cell r="R269">
            <v>45678</v>
          </cell>
          <cell r="S269"/>
          <cell r="T269"/>
          <cell r="U269"/>
          <cell r="V269" t="str">
            <v>ANM - PROPIOS</v>
          </cell>
          <cell r="W269"/>
          <cell r="X269">
            <v>129600000</v>
          </cell>
          <cell r="Y269" t="str">
            <v>MARÍA CATALINA PEREZ LOPEZ</v>
          </cell>
          <cell r="Z269" t="str">
            <v xml:space="preserve">JEFE DE TECNOLOGÍA E INFORMACIÓN </v>
          </cell>
          <cell r="AA269" t="str">
            <v>OTI</v>
          </cell>
          <cell r="AB269"/>
          <cell r="AC269"/>
          <cell r="AD269">
            <v>46022</v>
          </cell>
          <cell r="AE269">
            <v>12000000</v>
          </cell>
          <cell r="AF269">
            <v>1018406650</v>
          </cell>
          <cell r="AG269" t="str">
            <v>MARÍA CATALINA PÉREZ LÓPEZ</v>
          </cell>
          <cell r="AH269" t="str">
            <v xml:space="preserve">JEFE DE TECNOLOGÍA E INFORMACIÓN </v>
          </cell>
          <cell r="AI269"/>
          <cell r="AJ269"/>
          <cell r="AK269" t="str">
            <v>Bogotá D.C.</v>
          </cell>
          <cell r="AL269" t="str">
            <v>14 PRESTACIÓN DE SERVICIOS</v>
          </cell>
          <cell r="AM269" t="str">
            <v>BOGOTÁ D.C.</v>
          </cell>
          <cell r="AN269" t="str">
            <v>BOGOTA</v>
          </cell>
          <cell r="AO269" t="str">
            <v>ADMINISTRADOR DE EMPRESAS</v>
          </cell>
          <cell r="AP269" t="str">
            <v>ESPECIALIZACIÓN</v>
          </cell>
          <cell r="AQ269"/>
          <cell r="AR269" t="str">
            <v>ANM</v>
          </cell>
          <cell r="AS269" t="str">
            <v>268</v>
          </cell>
          <cell r="AT269">
            <v>2025</v>
          </cell>
          <cell r="AU269">
            <v>80111600</v>
          </cell>
          <cell r="AV269" t="str">
            <v>COMPAÑIA MUNDIAL DE SEGUROS S.A.</v>
          </cell>
          <cell r="AW269" t="str">
            <v>CBC-100064058</v>
          </cell>
          <cell r="AX269">
            <v>45692</v>
          </cell>
          <cell r="AY269">
            <v>45693</v>
          </cell>
          <cell r="AZ269">
            <v>45694</v>
          </cell>
          <cell r="BA269">
            <v>36425</v>
          </cell>
          <cell r="BB269">
            <v>45693</v>
          </cell>
          <cell r="BC269" t="str">
            <v>POSITIVA</v>
          </cell>
          <cell r="BD269">
            <v>45700</v>
          </cell>
          <cell r="BE269">
            <v>45700</v>
          </cell>
          <cell r="BF269">
            <v>46022</v>
          </cell>
          <cell r="BG269"/>
          <cell r="BH269" t="str">
            <v>CONTRATACIÓN DIRECTA</v>
          </cell>
          <cell r="BI269" t="str">
            <v>ANM-268-2025</v>
          </cell>
          <cell r="BJ269" t="str">
            <v>https://community.secop.gov.co/Public/Tendering/OpportunityDetail/Index?noticeUID=CO1.NTC.7535530&amp;isFromPublicArea=True&amp;isModal=False</v>
          </cell>
          <cell r="BK269"/>
          <cell r="BL269"/>
          <cell r="BM269"/>
          <cell r="BN269"/>
          <cell r="BO269"/>
          <cell r="BP269"/>
          <cell r="BQ269"/>
          <cell r="BR269"/>
          <cell r="BS269"/>
          <cell r="BT269"/>
          <cell r="BU269" t="str">
            <v xml:space="preserve">VIVIANA GUZMAN </v>
          </cell>
        </row>
        <row r="270">
          <cell r="A270" t="str">
            <v>ANM-269-2025</v>
          </cell>
          <cell r="B270" t="str">
            <v>EJECUCIÓN</v>
          </cell>
          <cell r="C270">
            <v>45708</v>
          </cell>
          <cell r="D270" t="str">
            <v>JULIETH ALEXANDRA RAMIREZ ARANGO</v>
          </cell>
          <cell r="E270">
            <v>400000625</v>
          </cell>
          <cell r="F270" t="str">
            <v>PAULA ANDREA PIÑEROS CUESTA</v>
          </cell>
          <cell r="G270" t="str">
            <v>CONTRATO</v>
          </cell>
          <cell r="H270">
            <v>33886</v>
          </cell>
          <cell r="I270">
            <v>32</v>
          </cell>
          <cell r="J270" t="str">
            <v>PROFESIONAL</v>
          </cell>
          <cell r="K270" t="str">
            <v>CÉDULA DE CIUDADANIA</v>
          </cell>
          <cell r="L270">
            <v>1016049569</v>
          </cell>
          <cell r="M270">
            <v>1</v>
          </cell>
          <cell r="N270" t="str">
            <v xml:space="preserve">Prestar servicios profesionales para apoyar y contribuir administrativamente en los convenios con corporaciones ambientales, en el marco del fortalecimiento de la presencia institucional de la ANM en territorio. </v>
          </cell>
          <cell r="O270" t="str">
            <v>1.Asistir y apoyar técnicamente mesas de trabajo, visitas técnicas, espacios de diálogo y reuniones, de concertación,
discusión y análisis que se desarrollen entre la ANM, las autoridades ambientales y demás actores y entidades que se
relacionen con la gestión del Grupo Socio ambiental, en el marco de la gestión de convenios
interadministrativos. Presentar informe con resumen destacando la información relevante para la ANM.
2.Realizar apoyo logístico, técnico y administrativo en la gestión de convenios suscritos entre la ANM y corporaciones
ambientales, en el marco del fortalecimiento de la presencia institucional de la ANM en territorio y normativa vigente,
enfocando esfuerzos en la priorización de acciones y el cumplimiento del plan de trabajo que se instaure para cada
convenio.
3.Realizar informes, actas, ayudas memoria, presentaciones, documentos técnicos y otros requeridos para el desarrollo
de las gestiones a cargo del Grupo Socio ambiental que le sean asignados, teniendo en cuenta el objeto del contrato
frente al desarrollo de los convenios interadministrativos de la ANM suscritos con Autoridades Ambientales.
4.Apoyar el desarrollo de sesiones informativas y de socialización en temas intersectoriales, de ordenamiento territorial y
ambiental y funciones de la ANM, entre otros, realizadas en el marco del objeto del contrato. Presentar listas de
asistencia de las sesiones realizadas.
5.Proyectar oficios, memorandos, documentos de respuesta a los derechos de petición y solicitudes de información que
sean asignadas a través del Sistema de Gestión Documental. Elaborar y consolidar informes, reportes, presentaciones
que se requieran al Grupo Socioambiental.
6.Diligenciar y disponer la información en las bases de datos, carpetas compartidas y las aplicaciones de la Agencia
Nacional de Minería, conforme a las políticas, lineamientos e instructivos de la Entidad.</v>
          </cell>
          <cell r="P270">
            <v>88267200</v>
          </cell>
          <cell r="Q270">
            <v>45725</v>
          </cell>
          <cell r="R270">
            <v>45680</v>
          </cell>
          <cell r="S270"/>
          <cell r="T270"/>
          <cell r="U270"/>
          <cell r="V270" t="str">
            <v>ANM - PROPIOS</v>
          </cell>
          <cell r="W270"/>
          <cell r="X270">
            <v>88236250</v>
          </cell>
          <cell r="Y270" t="str">
            <v>LAURA CAMILA RAMOS DIAZ</v>
          </cell>
          <cell r="Z270" t="str">
            <v xml:space="preserve">VICEPRSIDENTE DE PROMOCIÓN Y FOMENTO </v>
          </cell>
          <cell r="AA270" t="str">
            <v>VPF</v>
          </cell>
          <cell r="AB270"/>
          <cell r="AC270"/>
          <cell r="AD270">
            <v>46010</v>
          </cell>
          <cell r="AE270">
            <v>8430215</v>
          </cell>
          <cell r="AF270">
            <v>52378877</v>
          </cell>
          <cell r="AG270" t="str">
            <v>ÁNGELA ANDREA VELANDIA PEDRAZA</v>
          </cell>
          <cell r="AH270" t="str">
            <v xml:space="preserve">COORDINADOR (A) GRUPO SOCIOAMBIENTAL </v>
          </cell>
          <cell r="AI270"/>
          <cell r="AJ270"/>
          <cell r="AK270" t="str">
            <v>Bogotá D.C.</v>
          </cell>
          <cell r="AL270" t="str">
            <v>14 PRESTACIÓN DE SERVICIOS</v>
          </cell>
          <cell r="AM270" t="str">
            <v>BOGOTÁ D.C.</v>
          </cell>
          <cell r="AN270" t="str">
            <v>BOGOTÁ D.C</v>
          </cell>
          <cell r="AO270" t="str">
            <v>INGENIERO AMBIENTAL</v>
          </cell>
          <cell r="AP270" t="str">
            <v>ESPECIALIZACIÓN</v>
          </cell>
          <cell r="AQ270"/>
          <cell r="AR270" t="str">
            <v>ANM</v>
          </cell>
          <cell r="AS270" t="str">
            <v>269</v>
          </cell>
          <cell r="AT270">
            <v>2025</v>
          </cell>
          <cell r="AU270">
            <v>80111600</v>
          </cell>
          <cell r="AV270" t="str">
            <v>ASEGURADORA SOLIDARIA DE COLOMBIA</v>
          </cell>
          <cell r="AW270" t="str">
            <v>310-47-994000013753</v>
          </cell>
          <cell r="AX270">
            <v>45693</v>
          </cell>
          <cell r="AY270">
            <v>45693</v>
          </cell>
          <cell r="AZ270">
            <v>45694</v>
          </cell>
          <cell r="BA270">
            <v>37125</v>
          </cell>
          <cell r="BB270">
            <v>45693</v>
          </cell>
          <cell r="BC270" t="str">
            <v>POSITIVA</v>
          </cell>
          <cell r="BD270">
            <v>45695</v>
          </cell>
          <cell r="BE270">
            <v>45695</v>
          </cell>
          <cell r="BF270">
            <v>46010</v>
          </cell>
          <cell r="BG270"/>
          <cell r="BH270" t="str">
            <v>CONTRATACIÓN DIRECTA</v>
          </cell>
          <cell r="BI270" t="str">
            <v>ANM-269-2025</v>
          </cell>
          <cell r="BJ270" t="str">
            <v>https://community.secop.gov.co/Public/Tendering/OpportunityDetail/Index?noticeUID=CO1.NTC.7536160&amp;isFromPublicArea=True&amp;isModal=False</v>
          </cell>
          <cell r="BK270"/>
          <cell r="BL270"/>
          <cell r="BM270"/>
          <cell r="BN270"/>
          <cell r="BO270"/>
          <cell r="BP270"/>
          <cell r="BQ270"/>
          <cell r="BR270"/>
          <cell r="BS270"/>
          <cell r="BT270"/>
          <cell r="BU270" t="str">
            <v xml:space="preserve">NAZLY VEGA </v>
          </cell>
        </row>
        <row r="271">
          <cell r="A271" t="str">
            <v>ANM-270-2025</v>
          </cell>
          <cell r="B271" t="str">
            <v>EJECUCIÓN</v>
          </cell>
          <cell r="C271">
            <v>45708</v>
          </cell>
          <cell r="D271" t="str">
            <v>LILIANA AMELIA PUENTES GOMEZ</v>
          </cell>
          <cell r="E271">
            <v>200022825</v>
          </cell>
          <cell r="F271" t="str">
            <v>PAULA ANDREA PIÑEROS CUESTA</v>
          </cell>
          <cell r="G271" t="str">
            <v>CONTRATO</v>
          </cell>
          <cell r="H271">
            <v>26713</v>
          </cell>
          <cell r="I271">
            <v>52</v>
          </cell>
          <cell r="J271" t="str">
            <v>PROFESIONAL</v>
          </cell>
          <cell r="K271" t="str">
            <v>CÉDULA DE CIUDADANIA</v>
          </cell>
          <cell r="L271">
            <v>60353993</v>
          </cell>
          <cell r="M271">
            <v>1</v>
          </cell>
          <cell r="N271" t="str">
            <v xml:space="preserve">PSP AL GEMTM PARA APOYAR TECNICAMENTE EL PROCESO DE CARACTERIZACIÓN Y CAPACITACIÓN A MINEROS, ASÍ COMO LA ELABORACIÓN Y/O REVISIÓN DE CONCEPTOS TÉCNICOS Y DEMÁS ASUNTOS REQUERIDOS EN LOS TRÁMITES DE MODIFICACIONES PARA FORTALECIMIENTO DE LA PEQUEÑA Y MEDIANA MINERÍA. </v>
          </cell>
          <cell r="O271" t="str">
            <v>1. Apoyar al GEMTM revisando y/o elaborando informes técnicos en el proceso relacionado con la
caracterización y capacitación a mineros, cuando sean requeridos por el supervisor del contrato.
2. Revisar y/o proyectar conceptos y/o evaluaciones técnicas requeridas en los trámites de modificación al titulo
minero, soporte para la elaboración de los actos administrativos competencia del GEMTM, para el fortalecimiento de la
mediana y pequeña minería, según lo requerido por el supervisor del contrato, cuando sean requeridos por el supervisor
del contrato.
3. Revisar y/o proyectar los conceptos técnicos relacionados con los trámites de modificación del título minero,
soporte para la elaboración de las minutas y/o otrosíes competencia del Grupo de Evaluación de Modificaciones a Títulos
Mineros en el marco del fortalecimiento de la mediana y pequeña minería, solicitados por el supervisor del contrato.
4. Proyectar reportes de información, oficios, memorandos, presentaciones e informes requeridos por la
supervisión en los temas de competencia del GEMTM, en el marco del fortalecimiento de la mediana y pequeña minería.
5. Asistir y participar en las reuniones, talleres, socializaciones, comisiones, capacitaciones cuando así lo
requiera el Supervisor del Contrato.</v>
          </cell>
          <cell r="P271">
            <v>37935969</v>
          </cell>
          <cell r="Q271">
            <v>51525</v>
          </cell>
          <cell r="R271">
            <v>45684</v>
          </cell>
          <cell r="S271"/>
          <cell r="T271"/>
          <cell r="U271"/>
          <cell r="V271" t="str">
            <v>ANM - PROPIOS</v>
          </cell>
          <cell r="W271"/>
          <cell r="X271">
            <v>37935969</v>
          </cell>
          <cell r="Y271" t="str">
            <v xml:space="preserve">IVONNE DEL PILAR JIMENEZ GARCIA </v>
          </cell>
          <cell r="Z271" t="str">
            <v xml:space="preserve">VICEPRESIDENTE DE CONTRATACIÓN Y TITULACIÓN </v>
          </cell>
          <cell r="AA271" t="str">
            <v>VCT</v>
          </cell>
          <cell r="AB271">
            <v>4</v>
          </cell>
          <cell r="AC271">
            <v>15</v>
          </cell>
          <cell r="AD271"/>
          <cell r="AE271">
            <v>8430215</v>
          </cell>
          <cell r="AF271">
            <v>60322828</v>
          </cell>
          <cell r="AG271" t="str">
            <v>EVA ISOLINA MENDOZA DELGADO _x000D_</v>
          </cell>
          <cell r="AH271" t="str">
            <v>COORDINADOR (A) GRUPO DE EVALUACIÓN Y MODIFICACIÓN A TITULOS MINEROS</v>
          </cell>
          <cell r="AI271"/>
          <cell r="AJ271"/>
          <cell r="AK271" t="str">
            <v>Bogotá D.C.</v>
          </cell>
          <cell r="AL271" t="str">
            <v>14 PRESTACIÓN DE SERVICIOS</v>
          </cell>
          <cell r="AM271" t="str">
            <v>NORTE DE SANTANDER</v>
          </cell>
          <cell r="AN271" t="str">
            <v>SAN JOSE DE CUCUTA</v>
          </cell>
          <cell r="AO271" t="str">
            <v>INGENIERO DE MINAS</v>
          </cell>
          <cell r="AP271" t="str">
            <v>ESPECIALIZACIÓN</v>
          </cell>
          <cell r="AQ271"/>
          <cell r="AR271" t="str">
            <v>ANM</v>
          </cell>
          <cell r="AS271" t="str">
            <v>270</v>
          </cell>
          <cell r="AT271">
            <v>2025</v>
          </cell>
          <cell r="AU271">
            <v>80111600</v>
          </cell>
          <cell r="AV271" t="str">
            <v>ASEGURADORA SOLIDARIA DE COLOMBIA</v>
          </cell>
          <cell r="AW271" t="str">
            <v>310-47-994000013833</v>
          </cell>
          <cell r="AX271">
            <v>45696</v>
          </cell>
          <cell r="AY271">
            <v>45695</v>
          </cell>
          <cell r="AZ271">
            <v>45698</v>
          </cell>
          <cell r="BA271">
            <v>43325</v>
          </cell>
          <cell r="BB271">
            <v>45698</v>
          </cell>
          <cell r="BC271" t="str">
            <v>POSITIVA</v>
          </cell>
          <cell r="BD271">
            <v>45699</v>
          </cell>
          <cell r="BE271">
            <v>45699</v>
          </cell>
          <cell r="BF271">
            <v>45833</v>
          </cell>
          <cell r="BG271"/>
          <cell r="BH271" t="str">
            <v>CONTRATACIÓN DIRECTA</v>
          </cell>
          <cell r="BI271" t="str">
            <v>ANM-270-2025</v>
          </cell>
          <cell r="BJ271" t="str">
            <v>https://community.secop.gov.co/Public/Tendering/OpportunityDetail/Index?noticeUID=CO1.NTC.7553957&amp;isFromPublicArea=True&amp;isModal=False</v>
          </cell>
          <cell r="BK271"/>
          <cell r="BL271"/>
          <cell r="BM271"/>
          <cell r="BN271"/>
          <cell r="BO271"/>
          <cell r="BP271"/>
          <cell r="BQ271"/>
          <cell r="BR271"/>
          <cell r="BS271"/>
          <cell r="BT271"/>
          <cell r="BU271" t="str">
            <v xml:space="preserve">VIVIANA GUZMAN </v>
          </cell>
        </row>
        <row r="272">
          <cell r="A272" t="str">
            <v>ANM-271-2025</v>
          </cell>
          <cell r="B272" t="str">
            <v>EJECUCIÓN</v>
          </cell>
          <cell r="C272">
            <v>45713</v>
          </cell>
          <cell r="D272" t="str">
            <v>YURLEDY ROMAÑA CATAÑO</v>
          </cell>
          <cell r="E272">
            <v>200016325</v>
          </cell>
          <cell r="F272" t="str">
            <v>DANIELA MARINA MUÑOZ MUÑOZ</v>
          </cell>
          <cell r="G272" t="str">
            <v>CONTRATO</v>
          </cell>
          <cell r="H272">
            <v>33099</v>
          </cell>
          <cell r="I272">
            <v>35</v>
          </cell>
          <cell r="J272" t="str">
            <v>PROFESIONAL</v>
          </cell>
          <cell r="K272" t="str">
            <v>CÉDULA DE CIUDADANIA</v>
          </cell>
          <cell r="L272">
            <v>1077445114</v>
          </cell>
          <cell r="M272">
            <v>2</v>
          </cell>
          <cell r="N272" t="str">
            <v xml:space="preserve">PRESTAR SERVICIOS PROFESIONALES AL GCMD PARA APOYAR EN LA EVALUACIÓN JURÍDICA Y SUSTANCIACIÓN DE LOS ACTOS ADMINISTRATIVOS REQUERIDOS EN LA GESTIÓN DE LAS SOLICITUDES DE TÍTULACIÓN MINERA, ASÍ COMO EN LOS ASUNTOS RELACIONADOS CON LAS AREAS DE RESERVA ESPECIAL PARA EL FORTALECIMIENTO DE LA PEQUEÑA Y MEDIANA MINERÍA. </v>
          </cell>
          <cell r="O272" t="str">
            <v>1.Apoyar y realizar análisis jurídico en las solicitudes de contrato especial, minutas areas reserva especial y demás
solicitudes mineras para formalización, asegurando el cumplimiento de los requisitos establecidos en la legislación
minera vigente.
2. Brindar orientación jurídica a las comunidades negras en la elaboración y presentación de las solicitudes, facilitando el
entendimiento de los procesos y requisitos normativos.
3. Coordinar y participar en mesas de trabajo interinstitucionales y comunitarias, promoviendo el diálogo entre las partes
y buscando soluciones efectivas a posibles inconvenientes durante el proceso de validación y aprobación de las
solicitudes.
4. Asegurar la aplicación efectiva del derecho de prelación que le asiste a las comunidades negras, en el marco del
Decreto 1396 de 2024 y conforme al procedimiento establecido por la Agencia Nacional de Minería, mediante la
verificación y gestión oportuna de los requisitos necesarios para su materialización.
5. Apoyar con la proyección de los actos administrativos, que se desarrollen en el marco de las actividades de procesos
de formalización y/o los que se encuentren en trámite de pequeña y mediana minería y/o tramites de solicitudes mineras,
verificando el cumplimiento de los requisitos legales.
6. Asistir y participar en las reuniones, socializaciones, mesas de trabajo, capacitaciones que sean indicadas por la
supervisión._x000D_</v>
          </cell>
          <cell r="P272">
            <v>66880496</v>
          </cell>
          <cell r="Q272">
            <v>32225</v>
          </cell>
          <cell r="R272">
            <v>45678</v>
          </cell>
          <cell r="S272"/>
          <cell r="T272"/>
          <cell r="U272"/>
          <cell r="V272" t="str">
            <v>ANM - PROPIOS</v>
          </cell>
          <cell r="W272"/>
          <cell r="X272">
            <v>66880496</v>
          </cell>
          <cell r="Y272" t="str">
            <v xml:space="preserve">IVONNE DEL PILAR JIMENEZ GARCIA </v>
          </cell>
          <cell r="Z272" t="str">
            <v xml:space="preserve">VICEPRESIDENTE DE CONTRATACIÓN Y TITULACIÓN </v>
          </cell>
          <cell r="AA272" t="str">
            <v>VCT</v>
          </cell>
          <cell r="AB272">
            <v>10</v>
          </cell>
          <cell r="AC272">
            <v>15</v>
          </cell>
          <cell r="AD272"/>
          <cell r="AE272">
            <v>6369571</v>
          </cell>
          <cell r="AF272">
            <v>39537708</v>
          </cell>
          <cell r="AG272" t="str">
            <v>DORA ESPERANZA REYES GARCIA</v>
          </cell>
          <cell r="AH272" t="str">
            <v>COORDINADOR (A) GRUPO DE CONTRATACIÓN MINERA DIFERENCIAL</v>
          </cell>
          <cell r="AI272"/>
          <cell r="AJ272"/>
          <cell r="AK272" t="str">
            <v>Quibdó</v>
          </cell>
          <cell r="AL272" t="str">
            <v>14 PRESTACIÓN DE SERVICIOS</v>
          </cell>
          <cell r="AM272" t="str">
            <v>CHOCO</v>
          </cell>
          <cell r="AN272" t="str">
            <v>QUIBDO</v>
          </cell>
          <cell r="AO272" t="str">
            <v>DERECHO</v>
          </cell>
          <cell r="AP272" t="str">
            <v>ESPECIALIZACIÓN</v>
          </cell>
          <cell r="AQ272"/>
          <cell r="AR272" t="str">
            <v>ANM</v>
          </cell>
          <cell r="AS272" t="str">
            <v>271</v>
          </cell>
          <cell r="AT272">
            <v>2025</v>
          </cell>
          <cell r="AU272">
            <v>80111600</v>
          </cell>
          <cell r="AV272" t="str">
            <v>SEGUROS DEL ESTADO S.A.</v>
          </cell>
          <cell r="AW272" t="str">
            <v>55-46-101028534</v>
          </cell>
          <cell r="AX272">
            <v>45692</v>
          </cell>
          <cell r="AY272">
            <v>45693</v>
          </cell>
          <cell r="AZ272">
            <v>45693</v>
          </cell>
          <cell r="BA272">
            <v>35825</v>
          </cell>
          <cell r="BB272">
            <v>45693</v>
          </cell>
          <cell r="BC272" t="str">
            <v>POSITIVA</v>
          </cell>
          <cell r="BD272">
            <v>45695</v>
          </cell>
          <cell r="BE272">
            <v>45695</v>
          </cell>
          <cell r="BF272">
            <v>46012</v>
          </cell>
          <cell r="BG272"/>
          <cell r="BH272" t="str">
            <v>CONTRATACIÓN DIRECTA</v>
          </cell>
          <cell r="BI272" t="str">
            <v>ANM-271-2025</v>
          </cell>
          <cell r="BJ272" t="str">
            <v>https://community.secop.gov.co/Public/Tendering/OpportunityDetail/Index?noticeUID=CO1.NTC.7534866&amp;isFromPublicArea=True&amp;isModal=False</v>
          </cell>
          <cell r="BK272"/>
          <cell r="BL272"/>
          <cell r="BM272"/>
          <cell r="BN272"/>
          <cell r="BO272"/>
          <cell r="BP272"/>
          <cell r="BQ272"/>
          <cell r="BR272"/>
          <cell r="BS272"/>
          <cell r="BT272"/>
          <cell r="BU272" t="str">
            <v xml:space="preserve">NAZLY VEGA </v>
          </cell>
        </row>
        <row r="273">
          <cell r="A273" t="str">
            <v>ANM-272-2025</v>
          </cell>
          <cell r="B273" t="str">
            <v>EJECUCIÓN</v>
          </cell>
          <cell r="C273">
            <v>45693</v>
          </cell>
          <cell r="D273" t="str">
            <v>LUIS ALONSO LUGO CHARRY</v>
          </cell>
          <cell r="E273">
            <v>130007425</v>
          </cell>
          <cell r="F273" t="str">
            <v>ANDRÉS GÓMEZ HERRERA</v>
          </cell>
          <cell r="G273" t="str">
            <v>CONTRATO</v>
          </cell>
          <cell r="H273">
            <v>28373</v>
          </cell>
          <cell r="I273">
            <v>47</v>
          </cell>
          <cell r="J273" t="str">
            <v>PROFESIONAL</v>
          </cell>
          <cell r="K273" t="str">
            <v>CÉDULA DE CIUDADANIA</v>
          </cell>
          <cell r="L273">
            <v>79792737</v>
          </cell>
          <cell r="M273">
            <v>4</v>
          </cell>
          <cell r="N273" t="str">
            <v xml:space="preserve">PRESTAR SERVICIOS PROFESIONALES COMO OFICIAL DE SEGURIDAD DE LA INFORMACIÓN PARA ALINEAR LAS
INICIATIVAS DE SEGURIDAD CON LOS OBJETIVOS MISIONALES, GARANTIZANDO LA INTEGRIDAD, DISPONIBILIDAD Y
CONFIABILIDAD DE TODOS LOS ACTIVOS DE INFORMACIÓN EN LA ANM
</v>
          </cell>
          <cell r="O273" t="str">
            <v xml:space="preserve">1. Apoyar la elaboración y ajuste de los entregables de la política de Gobierno Digital de MinTIC, principalmente lo
relacionado con el habilitador trasversal de seguridad de la información.
2. Apoyar la identificación, actualización y gestión de los controles, riesgos y activos, que permitan fortalecer la
implementación medidas orientadas a la seguridad de la información y protección de datos personales. 3. Apoyar la alta dirección y los líderes de los procesos dentro de la entidad en el desarrollo de los planes de
recuperación de desastres y los planes de continuidad del negocio, desde la perspectiva de TI.
4. Apoyar el diligenciamiento de las herramientas de Registro de activos de informacói n e índice de información
clasificada y reservada en el marco del cumplimiento de la Ley 1712 de 2014, o la que ha a sus veces y las demás
normas que la modifiquen, adicionen o complementen y gestionar su publicación y periódica actualización, en los casos
que aplique.
5. Apoyar la implementación segura de los sistemas de información, de acuerdo con el modelo de seguridad y privacidad
de la información del estado colombiano.
6. Apoyar a la Oficina de Tecnología e Información, en la respuesta a incidentes de seguridad, así como la investigación
de posibles violaciones de la seguridad de la información en la ANM.
7. Participar en las pruebas de vulnerabilidades tecnológicas de los servicios de TI y apoyar a gestionar el plan de
remediación.
8 . Apoyar a las dependencias que lo requieran en temas de Seguridad de la Informacói n, así como apoyar la
implementación de los controles de seguridad para la proteccói n de los datos personales.
9 . Apoyar la implementación efectiva de las políticas, procedimientos y planes orientados al cumplimiento de la
normatividad vigente en materia¿de Seguridad de la Información y Ciberseguridad, así como establecer los controles
para su evaluación y revisión permanente, en concordancia con la normatividad vigente.
10. Asistir y participar, cuando así se le solicite, en las reuniones de Infraestructura Critica, Riesgo Operacional y
Ciberdefensa impartidas por el CCOC (Comando Conjunto Cibernético).
11. Realizar actividades relacionadas con el Sistema de Gestión de Seguridad de la Información, orientadas a fortalecer
el Sistema Integrado de Gestión – SIG y realizar informes de seguimiento, por lo menos semestralmente, en el que se
documente la ejecución de los diferentes planes asociados a temas de seguridad de la informacói n
12. Apoyar la planeación de la estrategia para la madurez del Sistema de Gestói n de Seguridad de la información y
Modelo de Privacidad y Seguridad con base en la Norma Técnica Colombiana NTC-ISO/IEC 27001:2013, o la que haga
sus veces y las demás normas que la modifiquen, adicionen o complementen, todo ello alineado con las Poílticas de TI
con las que cuenta el Gobierno Nacional.¿
13. Apoyar el diseño del Plan Estratégico de Tecnologías de la Información (PETI), en su componente de seguridad de la
información, atendiendo los lineamientos establecidos en el Manual de la Poíltica de Gobierno Digital.
14. Apoyar a documentar la implementación y seguimiento del Plan Estratégico de Tecnologías de la Información (PETI),
en su componente de seguridad de la información.
15. Apoyar a desarrollar el plan de formación, sensibilización y apropiación Plan Estratégico de Tecnologías de la
Información (PETI), en su componente de seguridad de la información.
16. Brindar apoyo técnico a la supervisión de los contratos que le sean designados en temas relacionados con el objeto
del contrato desde la etapa precontractual, contractual y hasta la liquidación del contrato, incluyendo la generación de
documentos técnicos, estudios previos, análisis del sector, estudios de mercado, matriz de riesgos, respuesta a
observaciones, informes y facturación entregada, así como el seguimiento interno con Recursos Financieros de las
cuentas radicadas, conforme al cronograma del proceso precontractual y contractual.
17. Asistir y/o participar en las auditorías realizadas a la OTI, así como en las reuniones, comités, talleres, mesas de
trabajo, socializaciones y demás eventos que se requieran para el cumplimiento de sus obligaciones, incluyendo comités
estructuradores, de evaluación, mesas precontractuales y comité de contratación, cuando se lo requiera la supervisión
del contrato.
18. Contar con el equipo de cómputo y los elementos de protección personal necesarios para la prestación del servicio_x000D_ </v>
          </cell>
          <cell r="P273">
            <v>118450000</v>
          </cell>
          <cell r="Q273">
            <v>24425</v>
          </cell>
          <cell r="R273">
            <v>45674</v>
          </cell>
          <cell r="S273"/>
          <cell r="T273"/>
          <cell r="U273"/>
          <cell r="V273" t="str">
            <v>ANM - PROPIOS</v>
          </cell>
          <cell r="W273"/>
          <cell r="X273">
            <v>108150000</v>
          </cell>
          <cell r="Y273" t="str">
            <v>MARÍA CATALINA PEREZ LOPEZ</v>
          </cell>
          <cell r="Z273" t="str">
            <v xml:space="preserve">JEFE DE TECNOLOGÍA E INFORMACIÓN </v>
          </cell>
          <cell r="AA273" t="str">
            <v>OTI</v>
          </cell>
          <cell r="AB273">
            <v>10</v>
          </cell>
          <cell r="AC273">
            <v>15</v>
          </cell>
          <cell r="AD273"/>
          <cell r="AE273">
            <v>10300000</v>
          </cell>
          <cell r="AF273">
            <v>1018406650</v>
          </cell>
          <cell r="AG273" t="str">
            <v>MARÍA CATALINA PÉREZ LÓPEZ</v>
          </cell>
          <cell r="AH273" t="str">
            <v xml:space="preserve">JEFE DE TECNOLOGÍA E INFORMACIÓN </v>
          </cell>
          <cell r="AI273"/>
          <cell r="AJ273"/>
          <cell r="AK273" t="str">
            <v>Bogotá D.C.</v>
          </cell>
          <cell r="AL273" t="str">
            <v>14 PRESTACIÓN DE SERVICIOS</v>
          </cell>
          <cell r="AM273" t="str">
            <v>CUNDINAMARCA</v>
          </cell>
          <cell r="AN273" t="str">
            <v>VILLETA</v>
          </cell>
          <cell r="AO273" t="str">
            <v>INGENIERO ELECTRÓNICO</v>
          </cell>
          <cell r="AP273" t="str">
            <v>MAESTRÍA</v>
          </cell>
          <cell r="AQ273"/>
          <cell r="AR273" t="str">
            <v>ANM</v>
          </cell>
          <cell r="AS273" t="str">
            <v>272</v>
          </cell>
          <cell r="AT273">
            <v>2025</v>
          </cell>
          <cell r="AU273">
            <v>80111600</v>
          </cell>
          <cell r="AV273" t="str">
            <v>ASEGURADORA SOLIDARIA DE COLOMBIA</v>
          </cell>
          <cell r="AW273" t="str">
            <v>310 - 47 - 994000013936</v>
          </cell>
          <cell r="AX273">
            <v>45696</v>
          </cell>
          <cell r="AY273">
            <v>45698</v>
          </cell>
          <cell r="AZ273">
            <v>45699</v>
          </cell>
          <cell r="BA273">
            <v>49125</v>
          </cell>
          <cell r="BB273">
            <v>45701</v>
          </cell>
          <cell r="BC273" t="str">
            <v>POSITIVA</v>
          </cell>
          <cell r="BD273">
            <v>45700</v>
          </cell>
          <cell r="BE273">
            <v>45700</v>
          </cell>
          <cell r="BF273">
            <v>46017</v>
          </cell>
          <cell r="BG273"/>
          <cell r="BH273" t="str">
            <v>CONTRATACIÓN DIRECTA</v>
          </cell>
          <cell r="BI273" t="str">
            <v>ANM-272-2025</v>
          </cell>
          <cell r="BJ273" t="str">
            <v>https://community.secop.gov.co/Public/Tendering/OpportunityDetail/Index?noticeUID=CO1.NTC.7551840&amp;isFromPublicArea=True&amp;isModal=False</v>
          </cell>
          <cell r="BK273"/>
          <cell r="BL273"/>
          <cell r="BM273"/>
          <cell r="BN273"/>
          <cell r="BO273"/>
          <cell r="BP273"/>
          <cell r="BQ273"/>
          <cell r="BR273"/>
          <cell r="BS273"/>
          <cell r="BT273"/>
          <cell r="BU273" t="str">
            <v xml:space="preserve">VIVIANA GUZMAN </v>
          </cell>
        </row>
        <row r="274">
          <cell r="A274" t="str">
            <v>ANM-273-2025</v>
          </cell>
          <cell r="B274" t="str">
            <v>EJECUCIÓN</v>
          </cell>
          <cell r="C274">
            <v>45693</v>
          </cell>
          <cell r="D274" t="str">
            <v>FELIPE ANDRE MOUTHON SIERRA</v>
          </cell>
          <cell r="E274">
            <v>130000225</v>
          </cell>
          <cell r="F274" t="str">
            <v>ANDRÉS GÓMEZ HERRERA</v>
          </cell>
          <cell r="G274" t="str">
            <v>CONTRATO</v>
          </cell>
          <cell r="H274">
            <v>30861</v>
          </cell>
          <cell r="I274">
            <v>41</v>
          </cell>
          <cell r="J274" t="str">
            <v>PROFESIONAL</v>
          </cell>
          <cell r="K274" t="str">
            <v>CÉDULA DE CIUDADANIA</v>
          </cell>
          <cell r="L274">
            <v>73208963</v>
          </cell>
          <cell r="M274">
            <v>8</v>
          </cell>
          <cell r="N274" t="str">
            <v xml:space="preserve">PRESTAR SERVICIOS PROFESIONALES DE SOPORTE TÉCNICO A USUARIOS Y ACOMPAÑAMIENTO EN EL
LEVANTAMIENTO.
</v>
          </cell>
          <cell r="O274" t="str">
            <v>1. Soportar y acompañar el modelamiento, desarrollo, planes de pruebas, implementación, documentación y/o puesta en producción de nuevos sistemas de información, mejoras y/o parametrizaciones, soporte técnico, acompañamiento y
monitoreo sobre los sistemas de información con los que cuenta la ANM, especialmente aquellas que soportan o facilitan
el fortalecimiento de la formalización y titulación de pequeños y medianos mineros a nivel nacional, reportando el estado
de los mismos con la periodicidad que le requiera la Supervisión del contrato, identificando eventos críticos o incidencias
que puedan afectar su disponibilidad e implementado las acciones a que haya lugar para su recuperación, optimización
y/o estabilización
2. Apoyar y soportar la definición de la estructura de software que se requiera para la atención de requerimientos, de
acuerdo con las soluciones tecnológicas implementadas en la ANM, los lineamientos de la PGD y de Arquitectura, cumpliendo y documentando los procedimientos, formatos, guías e instructivos, manuales técnicos para la instalación,
uso y conservación de las aplicaciones y bases de datos requeridos
3. Acompañar el levantamiento de información, identificación y entendimiento de necesidades y el análisis y definición
de requerimientos de automatización de procesos, desarrollo de nuevos aplicativos, implementación de mejoras,
mantenimientos y/o habilitación de nuevas funcionalidades en los sistemas de información con los que cuenta la ANM,
especialmente aquellas que soportan o facilitan el fortalecimiento de la formalización y titulación de pequeños y
medianos mineros a nivel nacional.
4. Atender, tramitar y/o gestionar oportunamente los requerimientos, consultas y/o solicitudes relacionadas con el
correcto funcionamiento y disponibilidad de los sistemas de información con los que cuenta la ANM, así como los casos
asignados por la mesa de ayuda, registrando y documentando las actividades ejecutadas para la solución de los mismos
en el aplicativo y/o repositorio que para el efecto disponga la OTI, de acuerdo con los procedimientos definidos por la
Entidad.
5. Proponer y apoyar en la implementación de controles de seguridad contra ciberataques sobre los sistemas de
información con los que cuenta la Entidad, especialmente aquellas que soportan o facilitan el fortalecimiento de la
formalización y titulación de pequeños y medianos mineros a nivel nacional, propendiendo por el correcto funcionamiento
y continuidad del servicio, y de acuerdo con las recomendaciones que para el efecto se emitan como resultado del
análisis de vulnerabilidades.
6. Brindar apoyo técnico a la supervisión de los contratos que le sean designados en temas relacionados con el objeto
del contrato desde la etapa precontractual, contractual y hasta la liquidación del contrato, incluyendo la generación de
documentos técnicos, estudios previos, análisis del sector, estudios de mercado, matriz de riesgos, respuesta a
observaciones, informes y facturación entregada, así como el seguimiento interno con Recursos Financieros de las
cuentas radicadas, conforme al cronograma del proceso precontractual y contractual.
7. Proyectar, revisar, complementar y/o consolidar los informes, presentaciones, estadísticas, reportes, indicadores,
registros, archivos, controles, fallas o incidentes y demás documentación que guarde relación con el objeto y obligaciones
a ejecutar, haciendo uso de las herramientas dispuestas por la Entidad (Isolucion, Planview, Aranda y demás asignados),
garantizando el cargue documental en el repositorio que la OTI disponga para tal fin. De igual modo, elaborar informes
mensuales y final sobre las actividades ejecutadas para el cumplimiento del objeto contratado.
8. Asistir y/o participar en las auditorías realizadas a la OTI, así como en las reuniones, comités, talleres, mesas de
trabajo, socializaciones y demás eventos que se requieran para el cumplimiento de sus obligaciones, incluyendo comités
estructuradores, de evaluación, mesas precontractuales y comité de contratación, cuando se lo requiera la supervisión
del contrato.
9. Contar con el equipo de cómputo y los elementos de protección personal necesarios para la prestación del servicio.</v>
          </cell>
          <cell r="P274">
            <v>101200000</v>
          </cell>
          <cell r="Q274">
            <v>20025</v>
          </cell>
          <cell r="R274">
            <v>45674</v>
          </cell>
          <cell r="S274"/>
          <cell r="T274"/>
          <cell r="U274"/>
          <cell r="V274" t="str">
            <v>ANM - PROPIOS</v>
          </cell>
          <cell r="W274"/>
          <cell r="X274">
            <v>96800000</v>
          </cell>
          <cell r="Y274" t="str">
            <v>MARÍA CATALINA PEREZ LOPEZ</v>
          </cell>
          <cell r="Z274" t="str">
            <v xml:space="preserve">JEFE DE TECNOLOGÍA E INFORMACIÓN </v>
          </cell>
          <cell r="AA274" t="str">
            <v>OTI</v>
          </cell>
          <cell r="AB274">
            <v>10</v>
          </cell>
          <cell r="AC274">
            <v>25</v>
          </cell>
          <cell r="AD274">
            <v>46022</v>
          </cell>
          <cell r="AE274">
            <v>8800000</v>
          </cell>
          <cell r="AF274">
            <v>1018406650</v>
          </cell>
          <cell r="AG274" t="str">
            <v>MARÍA CATALINA PÉREZ LÓPEZ</v>
          </cell>
          <cell r="AH274" t="str">
            <v xml:space="preserve">JEFE DE TECNOLOGÍA E INFORMACIÓN </v>
          </cell>
          <cell r="AI274"/>
          <cell r="AJ274"/>
          <cell r="AK274" t="str">
            <v>Bogotá D.C.</v>
          </cell>
          <cell r="AL274" t="str">
            <v>14 PRESTACIÓN DE SERVICIOS</v>
          </cell>
          <cell r="AM274" t="str">
            <v>CORDOBA</v>
          </cell>
          <cell r="AN274" t="str">
            <v xml:space="preserve">MONTERIA </v>
          </cell>
          <cell r="AO274" t="str">
            <v>INGENIERO DE SISTEMAS</v>
          </cell>
          <cell r="AP274" t="str">
            <v>ESPECIALIZACIÓN</v>
          </cell>
          <cell r="AQ274"/>
          <cell r="AR274" t="str">
            <v>ANM</v>
          </cell>
          <cell r="AS274" t="str">
            <v>273</v>
          </cell>
          <cell r="AT274">
            <v>2025</v>
          </cell>
          <cell r="AU274">
            <v>80111600</v>
          </cell>
          <cell r="AV274" t="str">
            <v>ASEGURADORA SOLIDARIA DE COLOMBIA</v>
          </cell>
          <cell r="AW274" t="str">
            <v>310-47-994000013795</v>
          </cell>
          <cell r="AX274">
            <v>45695</v>
          </cell>
          <cell r="AY274">
            <v>45694</v>
          </cell>
          <cell r="AZ274">
            <v>45700</v>
          </cell>
          <cell r="BA274">
            <v>41025</v>
          </cell>
          <cell r="BB274">
            <v>45698</v>
          </cell>
          <cell r="BC274" t="str">
            <v>POSITIVA</v>
          </cell>
          <cell r="BD274">
            <v>45695</v>
          </cell>
          <cell r="BE274">
            <v>45698</v>
          </cell>
          <cell r="BF274">
            <v>46022</v>
          </cell>
          <cell r="BG274"/>
          <cell r="BH274" t="str">
            <v>CONTRATACIÓN DIRECTA</v>
          </cell>
          <cell r="BI274" t="str">
            <v>ANM-273-2025</v>
          </cell>
          <cell r="BJ274" t="str">
            <v>https://community.secop.gov.co/Public/Tendering/OpportunityDetail/Index?noticeUID=CO1.NTC.7552143&amp;isFromPublicArea=True&amp;isModal=False</v>
          </cell>
          <cell r="BK274"/>
          <cell r="BL274"/>
          <cell r="BM274"/>
          <cell r="BN274"/>
          <cell r="BO274"/>
          <cell r="BP274"/>
          <cell r="BQ274"/>
          <cell r="BR274"/>
          <cell r="BS274"/>
          <cell r="BT274"/>
          <cell r="BU274" t="str">
            <v xml:space="preserve">NAZLY VEGA </v>
          </cell>
        </row>
        <row r="275">
          <cell r="A275" t="str">
            <v>ANM-274-2025</v>
          </cell>
          <cell r="B275" t="str">
            <v>EJECUCIÓN</v>
          </cell>
          <cell r="C275">
            <v>45692</v>
          </cell>
          <cell r="D275" t="str">
            <v>ANDRES JULIAN RODRIGUEZ GUEVARA</v>
          </cell>
          <cell r="E275">
            <v>400001925</v>
          </cell>
          <cell r="F275" t="str">
            <v>ANA MARÍA MENDOZA</v>
          </cell>
          <cell r="G275" t="str">
            <v>CONTRATO</v>
          </cell>
          <cell r="H275">
            <v>35487</v>
          </cell>
          <cell r="I275">
            <v>28</v>
          </cell>
          <cell r="J275" t="str">
            <v>PROFESIONAL</v>
          </cell>
          <cell r="K275" t="str">
            <v>CÉDULA DE CIUDADANIA</v>
          </cell>
          <cell r="L275">
            <v>1017245659</v>
          </cell>
          <cell r="M275">
            <v>8</v>
          </cell>
          <cell r="N275" t="str">
            <v>Prestar servicios profesionales para apoyar y contribuir con el conocimiento en temas mineros, mediante la gestión e implementación de procesos de relacionamiento y fortalecimiento de la presencia institucional asociada a la actividad minera en territorio.</v>
          </cell>
          <cell r="O275" t="str">
            <v>: 1.Atender reuniones y mesas de trabajo relacionadas con la
identificación de mineros con intención de formalización y brindar orientación integral sobre los requisitos y capacidades
técnicas y económicas necesarias para facilitar su transición a la formalidad y reducir la conflictividad socioambiental.
2.Apoyar la captura y verificación de datos de mineros con intención de formalización mediante visitas de campo de acuerdo
con los procedimientos y lineamientos establecidos.
3.Apoyar procesos de capacitación y socialización, brindando acompañamiento social y técnico a fin de promover y facilitar
la formalización minera en los territorios.
4.Proyectar oficios, memorandos, documentos de respuesta a los derechos de petición y solicitudes de información que
sean asignadas a través del Sistema de Gestión Documental. Elaborar y consolidar informes, reportes, presentaciones que
se requieran al Grupo Socioambiental.
5.Asistir, participar y apoyar técnicamente mesas de trabajo, reuniones, y demás actividades institucionales que le
indique el supervisor. Presentar informe con resumen destacando la información relevante para la ANM.
6.Diligenciar y disponer la información en las bases de datos, carpetas compartidas y las aplicaciones de la Agencia Nacional
de Minería, conforme a las políticas, lineamientos e instructivos de la Entidad.</v>
          </cell>
          <cell r="P275">
            <v>79930767</v>
          </cell>
          <cell r="Q275">
            <v>45925</v>
          </cell>
          <cell r="R275">
            <v>45680</v>
          </cell>
          <cell r="S275"/>
          <cell r="T275"/>
          <cell r="U275"/>
          <cell r="V275" t="str">
            <v>ANM - PROPIOS</v>
          </cell>
          <cell r="W275"/>
          <cell r="X275">
            <v>79740124</v>
          </cell>
          <cell r="Y275" t="str">
            <v>LAURA CAMILA RAMOS DIAZ</v>
          </cell>
          <cell r="Z275" t="str">
            <v xml:space="preserve">VICEPRSIDENTE DE PROMOCIÓN Y FOMENTO </v>
          </cell>
          <cell r="AA275" t="str">
            <v>VPF</v>
          </cell>
          <cell r="AB275"/>
          <cell r="AC275"/>
          <cell r="AD275">
            <v>46015</v>
          </cell>
          <cell r="AE275">
            <v>7546384</v>
          </cell>
          <cell r="AF275">
            <v>52378877</v>
          </cell>
          <cell r="AG275" t="str">
            <v>ÁNGELA ANDREA VELANDIA PEDRAZA</v>
          </cell>
          <cell r="AH275" t="str">
            <v xml:space="preserve">COORDINADOR (A) GRUPO SOCIOAMBIENTAL </v>
          </cell>
          <cell r="AI275"/>
          <cell r="AJ275"/>
          <cell r="AK275" t="str">
            <v>Bogotá D.C.</v>
          </cell>
          <cell r="AL275" t="str">
            <v>14 PRESTACIÓN DE SERVICIOS</v>
          </cell>
          <cell r="AM275" t="str">
            <v>ANTIOQUIA</v>
          </cell>
          <cell r="AN275" t="str">
            <v>CAUCASIA</v>
          </cell>
          <cell r="AO275" t="str">
            <v>INGENIERIA DE MINAS Y METALURGICA</v>
          </cell>
          <cell r="AP275" t="str">
            <v>ESPECIALIZACIÓN</v>
          </cell>
          <cell r="AQ275"/>
          <cell r="AR275" t="str">
            <v>ANM</v>
          </cell>
          <cell r="AS275" t="str">
            <v>274</v>
          </cell>
          <cell r="AT275">
            <v>2025</v>
          </cell>
          <cell r="AU275">
            <v>80111600</v>
          </cell>
          <cell r="AV275" t="str">
            <v>SEGUROS DEL ESTADO S.A.</v>
          </cell>
          <cell r="AW275" t="str">
            <v>21-46-101108228</v>
          </cell>
          <cell r="AX275">
            <v>45695</v>
          </cell>
          <cell r="AY275">
            <v>45695</v>
          </cell>
          <cell r="AZ275">
            <v>45695</v>
          </cell>
          <cell r="BA275">
            <v>29425</v>
          </cell>
          <cell r="BB275">
            <v>45695</v>
          </cell>
          <cell r="BC275" t="str">
            <v>POSITIVA</v>
          </cell>
          <cell r="BD275">
            <v>45698</v>
          </cell>
          <cell r="BE275">
            <v>45698</v>
          </cell>
          <cell r="BF275">
            <v>46015</v>
          </cell>
          <cell r="BG275"/>
          <cell r="BH275" t="str">
            <v>CONTRATACIÓN DIRECTA</v>
          </cell>
          <cell r="BI275" t="str">
            <v>ANM-274-2025</v>
          </cell>
          <cell r="BJ275" t="str">
            <v>https://community.secop.gov.co/Public/Tendering/OpportunityDetail/Index?noticeUID=CO1.NTC.7542663&amp;isFromPublicArea=True&amp;isModal=False</v>
          </cell>
          <cell r="BK275"/>
          <cell r="BL275"/>
          <cell r="BM275"/>
          <cell r="BN275"/>
          <cell r="BO275"/>
          <cell r="BP275"/>
          <cell r="BQ275"/>
          <cell r="BR275"/>
          <cell r="BS275"/>
          <cell r="BT275"/>
          <cell r="BU275" t="str">
            <v xml:space="preserve">VIVIANA GUZMAN </v>
          </cell>
        </row>
        <row r="276">
          <cell r="A276" t="str">
            <v>ANM-275-2025</v>
          </cell>
          <cell r="B276" t="str">
            <v>EJECUCIÓN</v>
          </cell>
          <cell r="C276">
            <v>45693</v>
          </cell>
          <cell r="D276" t="str">
            <v>LORENA ANDREA TORRES HIGUERA</v>
          </cell>
          <cell r="E276">
            <v>400013625</v>
          </cell>
          <cell r="F276" t="str">
            <v>ANDRÉS GÓMEZ HERRERA</v>
          </cell>
          <cell r="G276" t="str">
            <v>CONTRATO</v>
          </cell>
          <cell r="H276">
            <v>34250</v>
          </cell>
          <cell r="I276">
            <v>31</v>
          </cell>
          <cell r="J276" t="str">
            <v>PROFESIONAL</v>
          </cell>
          <cell r="K276" t="str">
            <v>CÉDULA DE CIUDADANIA</v>
          </cell>
          <cell r="L276">
            <v>1032459592</v>
          </cell>
          <cell r="M276">
            <v>7</v>
          </cell>
          <cell r="N276" t="str">
            <v xml:space="preserve">Prestar servicios profesionales para apoyar y contribuir con el conocimiento en temas sociales y mineros, a través de la gestión e
implementación de procesos de fortalecimiento de la capacidad institucional de los entes territoriales.
</v>
          </cell>
          <cell r="O276" t="str">
            <v>1.Participar en mesas de trabajo territoriales, mesas de diálogo, audiencias públicas y otros espacios con comunidades étnicas, campesinas y demás actores en el territorio, así como apoyar el desarrollo del diálogo institucional e
interinstitucional con autoridades, entes territoriales y entidades públicas para atender y gestionar la conflictividad
socioambiental relacionada con la actividad minera. Registrar en el Observatorio de Relacionamiento.
2.Elaborar lecturas de contexto a partir de fuentes primarias, secundarias y metodologías participativas, con el fin de
elaborar documentos que describan la conflictividad socioambiental asociada a la actividad minera en los territorios
asignados. Formular recomendaciones y acciones para gestionar estos conflictos, conforme al plan de trabajo del Grupo
Socio ambiental.
3.Informar y atender alertas tempranas, situaciones coyunturales, temas de interés, cumplimiento de órdenes judiciales
relacionadas con los conflictos socioambientales asociados a la actividad minera. Registrar la información en el
Observatorio de Relacionamiento.
4.Proyectar oficios, memorandos, documentos de respuesta a los derechos de petición y solicitudes de información que
sean asignadas a través del Sistema de Gestión Documental. Elaborar y consolidar informes, reportes, presentaciones
que se requieran al Grupo Socioambiental.
5.Diligenciar y disponer la información en las bases de datos, carpetas compartidas y las aplicaciones de la ANM,
conforme a las políticas, lineamientos e instructivos de la Entidad</v>
          </cell>
          <cell r="P276">
            <v>92470400</v>
          </cell>
          <cell r="Q276">
            <v>63625</v>
          </cell>
          <cell r="R276">
            <v>45688</v>
          </cell>
          <cell r="S276"/>
          <cell r="T276"/>
          <cell r="U276"/>
          <cell r="V276" t="str">
            <v>ANM - PROPIOS</v>
          </cell>
          <cell r="W276"/>
          <cell r="X276">
            <v>89641286</v>
          </cell>
          <cell r="Y276" t="str">
            <v>LAURA CAMILA RAMOS DIAZ</v>
          </cell>
          <cell r="Z276" t="str">
            <v xml:space="preserve">VICEPRSIDENTE DE PROMOCIÓN Y FOMENTO </v>
          </cell>
          <cell r="AA276" t="str">
            <v>VPF</v>
          </cell>
          <cell r="AB276"/>
          <cell r="AC276"/>
          <cell r="AD276">
            <v>46022</v>
          </cell>
          <cell r="AE276">
            <v>8430215</v>
          </cell>
          <cell r="AF276">
            <v>52378877</v>
          </cell>
          <cell r="AG276" t="str">
            <v>ÁNGELA ANDREA VELANDIA PEDRAZA</v>
          </cell>
          <cell r="AH276" t="str">
            <v xml:space="preserve">COORDINADOR (A) GRUPO SOCIOAMBIENTAL </v>
          </cell>
          <cell r="AI276"/>
          <cell r="AJ276"/>
          <cell r="AK276" t="str">
            <v>Bogotá D.C.</v>
          </cell>
          <cell r="AL276" t="str">
            <v>14 PRESTACIÓN DE SERVICIOS</v>
          </cell>
          <cell r="AM276" t="str">
            <v>BOYACÁ</v>
          </cell>
          <cell r="AN276" t="str">
            <v>DUITAMA</v>
          </cell>
          <cell r="AO276" t="str">
            <v>SOCIOLOGO</v>
          </cell>
          <cell r="AP276" t="str">
            <v>MAESTRÍA</v>
          </cell>
          <cell r="AQ276"/>
          <cell r="AR276" t="str">
            <v>ANM</v>
          </cell>
          <cell r="AS276" t="str">
            <v>275</v>
          </cell>
          <cell r="AT276">
            <v>2025</v>
          </cell>
          <cell r="AU276">
            <v>80111600</v>
          </cell>
          <cell r="AV276" t="str">
            <v>SEGUROS DEL ESTADO S.A.</v>
          </cell>
          <cell r="AW276" t="str">
            <v>11-44-101247801</v>
          </cell>
          <cell r="AX276">
            <v>45695</v>
          </cell>
          <cell r="AY276">
            <v>45699</v>
          </cell>
          <cell r="AZ276">
            <v>45700</v>
          </cell>
          <cell r="BA276">
            <v>40925</v>
          </cell>
          <cell r="BB276">
            <v>45698</v>
          </cell>
          <cell r="BC276" t="str">
            <v>POSITIVA</v>
          </cell>
          <cell r="BD276">
            <v>45698</v>
          </cell>
          <cell r="BE276">
            <v>45698</v>
          </cell>
          <cell r="BF276">
            <v>46022</v>
          </cell>
          <cell r="BG276"/>
          <cell r="BH276" t="str">
            <v>CONTRATACIÓN DIRECTA</v>
          </cell>
          <cell r="BI276" t="str">
            <v>ANM-275-2025</v>
          </cell>
          <cell r="BJ276" t="str">
            <v>https://community.secop.gov.co/Public/Tendering/OpportunityDetail/Index?noticeUID=CO1.NTC.7552482&amp;isFromPublicArea=True&amp;isModal=False</v>
          </cell>
          <cell r="BK276"/>
          <cell r="BL276"/>
          <cell r="BM276"/>
          <cell r="BN276"/>
          <cell r="BO276"/>
          <cell r="BP276"/>
          <cell r="BQ276"/>
          <cell r="BR276"/>
          <cell r="BS276"/>
          <cell r="BT276"/>
          <cell r="BU276" t="str">
            <v xml:space="preserve">NAZLY VEGA </v>
          </cell>
        </row>
        <row r="277">
          <cell r="A277" t="str">
            <v>ANM-276-2025</v>
          </cell>
          <cell r="B277" t="str">
            <v>EJECUCIÓN</v>
          </cell>
          <cell r="C277">
            <v>45693</v>
          </cell>
          <cell r="D277" t="str">
            <v>ANGELICA MARIA RUBIO RANGEL</v>
          </cell>
          <cell r="E277">
            <v>400009925</v>
          </cell>
          <cell r="F277" t="str">
            <v>DANIELA MARINA MUÑOZ MUÑOZ</v>
          </cell>
          <cell r="G277" t="str">
            <v>CONTRATO</v>
          </cell>
          <cell r="H277">
            <v>30556</v>
          </cell>
          <cell r="I277">
            <v>41</v>
          </cell>
          <cell r="J277" t="str">
            <v>PROFESIONAL</v>
          </cell>
          <cell r="K277" t="str">
            <v>CÉDULA DE CIUDADANIA</v>
          </cell>
          <cell r="L277">
            <v>37346390</v>
          </cell>
          <cell r="M277">
            <v>8</v>
          </cell>
          <cell r="N277" t="str">
            <v>Prestar servicios profesionales para apoyar y contribuir con el conocimiento en temas sociales y mineros, a través de la gestión e implementación de procesos de relacionamiento y fortalecimiento de la presencia institucional asociada a la actividad minera en territorio</v>
          </cell>
          <cell r="O277" t="str">
            <v>1.Participar en mesas de trabajo territoriales, mesas de
diálogo, audiencias públicas y otros espacios con comunidades étnicas, campesinas y demás actores en el territorio, así como apoyar el desarrollo del diálogo institucional e interinstitucional con autoridades, entes territoriales y entidades
públicas para atender y gestionar la conflictividad socioambiental relacionada con la actividad minera.
2.Apoyar procesos de capacitación y socialización, brindando acompañamiento social y técnico a fin de promover y
facilitar la formalización minera en los territorios. Registrar en el Observatorio de Relacionamiento.
3.Informar y atender alertas tempranas, situaciones coyunturales, temas de interés, cumplimiento de órdenes judiciales
relacionadas con los conflictos socioambientales asociados a la actividad minera. Registrar la información en el
Observatorio de Relacionamiento.
4.Apoyar logística y técnicamente la gestión de convenios interadministrativos suscritos por la ANM con Autoridades
Ambientales que facilite, entre otros, el desarrollo de comités técnicos, mesas técnicas, sesiones informativas e
intercambios de información, mediante la coordinación en territorio, así como la elaboración y cargue de registros en el
Gestor Documental, tales como actas, listas de asistencia, correos electrónicos enviados y recibidos, presentaciones y
otros documentos necesarios para evidenciar el desarrollo de los convenios.
5.Proyectar oficios, memorandos, documentos de respuesta a los derechos de petición y solicitudes de información que
sean asignadas a través del Sistema de Gestión Documental. Elaborar y consolidar informes, reportes, presentaciones
que se requieran al Grupo Socioambiental.
6.Asistir, participar y apoyar técnica y jurídicamente mesas de trabajo, reuniones, y demás actividades institucionales que
le indique el supervisor. Presentar informe con resumen destacando la información relevante para la Agencia Nacional
de Minería.
7.Diligenciar y disponer la información en las bases de datos, carpetas compartidas y las aplicaciones de la Agencia
Nacional de Minería, conforme a las políticas, lineamientos e instructivos de la Entidad.</v>
          </cell>
          <cell r="P277">
            <v>92470400</v>
          </cell>
          <cell r="Q277">
            <v>64625</v>
          </cell>
          <cell r="R277">
            <v>45691</v>
          </cell>
          <cell r="S277"/>
          <cell r="T277"/>
          <cell r="U277"/>
          <cell r="V277" t="str">
            <v>ANM - PROPIOS</v>
          </cell>
          <cell r="W277"/>
          <cell r="X277">
            <v>90484308</v>
          </cell>
          <cell r="Y277" t="str">
            <v>LAURA CAMILA RAMOS DIAZ</v>
          </cell>
          <cell r="Z277" t="str">
            <v xml:space="preserve">VICEPRSIDENTE DE PROMOCIÓN Y FOMENTO </v>
          </cell>
          <cell r="AA277" t="str">
            <v>VPF</v>
          </cell>
          <cell r="AB277"/>
          <cell r="AC277"/>
          <cell r="AD277">
            <v>46022</v>
          </cell>
          <cell r="AE277">
            <v>8430215</v>
          </cell>
          <cell r="AF277">
            <v>52378877</v>
          </cell>
          <cell r="AG277" t="str">
            <v>ÁNGELA ANDREA VELANDIA PEDRAZA</v>
          </cell>
          <cell r="AH277" t="str">
            <v xml:space="preserve">COORDINADOR (A) GRUPO SOCIOAMBIENTAL </v>
          </cell>
          <cell r="AI277"/>
          <cell r="AJ277"/>
          <cell r="AK277" t="str">
            <v>Bogotá D.C.</v>
          </cell>
          <cell r="AL277" t="str">
            <v>14 PRESTACIÓN DE SERVICIOS</v>
          </cell>
          <cell r="AM277" t="str">
            <v>NORTE DE SANTANDER</v>
          </cell>
          <cell r="AN277" t="str">
            <v>EL ZULIA</v>
          </cell>
          <cell r="AO277" t="str">
            <v>TRABAJADOR SOCIAL</v>
          </cell>
          <cell r="AP277" t="str">
            <v>PREGRADO</v>
          </cell>
          <cell r="AQ277"/>
          <cell r="AR277" t="str">
            <v>ANM</v>
          </cell>
          <cell r="AS277" t="str">
            <v>276</v>
          </cell>
          <cell r="AT277">
            <v>2025</v>
          </cell>
          <cell r="AU277">
            <v>80111600</v>
          </cell>
          <cell r="AV277" t="str">
            <v>ASEGURADORA SOLIDARIA DE COLOMBIA</v>
          </cell>
          <cell r="AW277">
            <v>994000013798</v>
          </cell>
          <cell r="AX277">
            <v>45695</v>
          </cell>
          <cell r="AY277">
            <v>45694</v>
          </cell>
          <cell r="AZ277">
            <v>45695</v>
          </cell>
          <cell r="BA277">
            <v>40625</v>
          </cell>
          <cell r="BB277">
            <v>45698</v>
          </cell>
          <cell r="BC277" t="str">
            <v>POSITIVA</v>
          </cell>
          <cell r="BD277">
            <v>45698</v>
          </cell>
          <cell r="BE277">
            <v>45698</v>
          </cell>
          <cell r="BF277">
            <v>46022</v>
          </cell>
          <cell r="BG277"/>
          <cell r="BH277" t="str">
            <v>CONTRATACIÓN DIRECTA</v>
          </cell>
          <cell r="BI277" t="str">
            <v>ANM-276-2025</v>
          </cell>
          <cell r="BJ277" t="str">
            <v>https://community.secop.gov.co/Public/Tendering/OpportunityDetail/Index?noticeUID=CO1.NTC.7552095&amp;isFromPublicArea=True&amp;isModal=False</v>
          </cell>
          <cell r="BK277"/>
          <cell r="BL277"/>
          <cell r="BM277"/>
          <cell r="BN277"/>
          <cell r="BO277"/>
          <cell r="BP277"/>
          <cell r="BQ277"/>
          <cell r="BR277"/>
          <cell r="BS277"/>
          <cell r="BT277"/>
          <cell r="BU277" t="str">
            <v xml:space="preserve">VIVIANA GUZMAN </v>
          </cell>
        </row>
        <row r="278">
          <cell r="A278" t="str">
            <v>ANM-277-2025</v>
          </cell>
          <cell r="B278" t="str">
            <v>EJECUCIÓN</v>
          </cell>
          <cell r="C278">
            <v>45693</v>
          </cell>
          <cell r="D278" t="str">
            <v>MARIA CAMILA BLANCO MILLAN</v>
          </cell>
          <cell r="E278">
            <v>200017225</v>
          </cell>
          <cell r="F278" t="str">
            <v>MARIA PAULA CASTILLO OSORIO</v>
          </cell>
          <cell r="G278" t="str">
            <v>CONTRATO</v>
          </cell>
          <cell r="H278">
            <v>35853</v>
          </cell>
          <cell r="I278">
            <v>27</v>
          </cell>
          <cell r="J278" t="str">
            <v>PROFESIONAL</v>
          </cell>
          <cell r="K278" t="str">
            <v>CÉDULA DE CIUDADANIA</v>
          </cell>
          <cell r="L278">
            <v>1098805190</v>
          </cell>
          <cell r="M278">
            <v>4</v>
          </cell>
          <cell r="N278" t="str">
            <v xml:space="preserve">PSP A LA VCT EN LAS GESTIONES ADMINISTRATIVAS REQUERIDOS EN EL MARCO DE LA GESTIÓN DE LAS SOLICITUDES
DE TITULACIÓN MINERA PARA EL FORTALECIMIENTO DE LA PEQUEÑA Y MEDIANA MINERÍA.
</v>
          </cell>
          <cell r="O278" t="str">
            <v>1. Apoyar a la Vicepresidencia de Contratación y Titulación VCT en las gestiones administrativas requeridas en el
marco de la gestión de las solicitudes de titulación minera, para el fortalecimiento de la mediana y pequeña minería,
según requerimiento de la supervisión.
2. Apoyar a la VCT en la programación de las comisiones para los desplazamientos del personal, en cumplimiento de
las metas del Proyecto de Inversión para el fortalecimiento de la mediana y pequeña minería, así como el registro en el
aplicativo que ha dispuesto la ANM, su respectivo seguimiento y demás actuaciones requeridas en el proceso de
legalización de comisiones.
3. Realizar los reportes de información de las actividades ejecutadas en el marco del objeto contractual, así como
elaborar los informes, presentaciones, reportes estadísticos y las solicitudes y/o peticiones asignadas en el aplicativo
SGD y el respectivo seguimiento, de acuerdo con lo requerido por la supervisión.
4. Apoyar a la VCT en la programación y/o participar en reuniones, socializaciones, talleres, mesas de trabajo y
capacitaciones cuando sea requerido por la supervisión._x000D_</v>
          </cell>
          <cell r="P278">
            <v>46469800</v>
          </cell>
          <cell r="Q278">
            <v>50425</v>
          </cell>
          <cell r="R278">
            <v>45684</v>
          </cell>
          <cell r="S278"/>
          <cell r="T278"/>
          <cell r="U278"/>
          <cell r="V278" t="str">
            <v>ANM - PROPIOS</v>
          </cell>
          <cell r="W278"/>
          <cell r="X278">
            <v>46359621</v>
          </cell>
          <cell r="Y278" t="str">
            <v xml:space="preserve">IVONNE DEL PILAR JIMENEZ GARCIA </v>
          </cell>
          <cell r="Z278" t="str">
            <v xml:space="preserve">VICEPRESIDENTE DE CONTRATACIÓN Y TITULACIÓN </v>
          </cell>
          <cell r="AA278" t="str">
            <v>VCT</v>
          </cell>
          <cell r="AB278">
            <v>9</v>
          </cell>
          <cell r="AC278">
            <v>27</v>
          </cell>
          <cell r="AD278"/>
          <cell r="AE278">
            <v>4682790</v>
          </cell>
          <cell r="AF278">
            <v>1020716175</v>
          </cell>
          <cell r="AG278" t="str">
            <v>JULIETH MARIANNE LAGUADO ENDEMANN</v>
          </cell>
          <cell r="AH278" t="str">
            <v xml:space="preserve">GERENTE DE CONTRATACIÓN MINERA </v>
          </cell>
          <cell r="AI278"/>
          <cell r="AJ278"/>
          <cell r="AK278" t="str">
            <v>Bogotá D.C.</v>
          </cell>
          <cell r="AL278" t="str">
            <v>14 PRESTACIÓN DE SERVICIOS</v>
          </cell>
          <cell r="AM278" t="str">
            <v>SANTANDER</v>
          </cell>
          <cell r="AN278" t="str">
            <v>BUCARAMANGA</v>
          </cell>
          <cell r="AO278" t="str">
            <v>ADMINISTRADOR DE EMPRESAS</v>
          </cell>
          <cell r="AP278" t="str">
            <v>PREGRADO</v>
          </cell>
          <cell r="AQ278"/>
          <cell r="AR278" t="str">
            <v>ANM</v>
          </cell>
          <cell r="AS278" t="str">
            <v>277</v>
          </cell>
          <cell r="AT278">
            <v>2025</v>
          </cell>
          <cell r="AU278">
            <v>80111600</v>
          </cell>
          <cell r="AV278" t="str">
            <v>ASEGURADORA SOLIDARIA DE COLOMBIA</v>
          </cell>
          <cell r="AW278" t="str">
            <v>310-47-994000013859</v>
          </cell>
          <cell r="AX278">
            <v>45695</v>
          </cell>
          <cell r="AY278">
            <v>45696</v>
          </cell>
          <cell r="AZ278">
            <v>45696</v>
          </cell>
          <cell r="BA278">
            <v>40525</v>
          </cell>
          <cell r="BB278">
            <v>45698</v>
          </cell>
          <cell r="BC278" t="str">
            <v>POSITIVA</v>
          </cell>
          <cell r="BD278">
            <v>45698</v>
          </cell>
          <cell r="BE278">
            <v>45698</v>
          </cell>
          <cell r="BF278">
            <v>45997</v>
          </cell>
          <cell r="BG278"/>
          <cell r="BH278" t="str">
            <v>CONTRATACIÓN DIRECTA</v>
          </cell>
          <cell r="BI278" t="str">
            <v>ANM-277-2025</v>
          </cell>
          <cell r="BJ278" t="str">
            <v>https://community.secop.gov.co/Public/Tendering/OpportunityDetail/Index?noticeUID=CO1.NTC.7558450&amp;isFromPublicArea=True&amp;isModal=False</v>
          </cell>
          <cell r="BK278"/>
          <cell r="BL278"/>
          <cell r="BM278"/>
          <cell r="BN278"/>
          <cell r="BO278"/>
          <cell r="BP278"/>
          <cell r="BQ278"/>
          <cell r="BR278"/>
          <cell r="BS278"/>
          <cell r="BT278"/>
          <cell r="BU278" t="str">
            <v xml:space="preserve">NAZLY VEGA </v>
          </cell>
        </row>
        <row r="279">
          <cell r="A279" t="str">
            <v>ANM-278-2025</v>
          </cell>
          <cell r="B279" t="str">
            <v>EJECUCIÓN</v>
          </cell>
          <cell r="C279">
            <v>45721</v>
          </cell>
          <cell r="D279" t="str">
            <v>CESAR AUGUSTO RUBIANO ROPERA</v>
          </cell>
          <cell r="E279">
            <v>500007225</v>
          </cell>
          <cell r="F279" t="str">
            <v>YOANA MUÑOZ AVENDAÑO</v>
          </cell>
          <cell r="G279" t="str">
            <v>CONTRATO</v>
          </cell>
          <cell r="H279">
            <v>27535</v>
          </cell>
          <cell r="I279">
            <v>50</v>
          </cell>
          <cell r="J279" t="str">
            <v>PROFESIONAL</v>
          </cell>
          <cell r="K279" t="str">
            <v>CÉDULA DE CIUDADANIA</v>
          </cell>
          <cell r="L279">
            <v>79757204</v>
          </cell>
          <cell r="M279">
            <v>2</v>
          </cell>
          <cell r="N279" t="str">
            <v>PRESTAR SERVICIOS PROFESIONALES PARA ADELANTAR LIQUIDACIONES DE CONTRATOS, ASI COMO ESTRUCTURAR LOS PROCESOS PRECONTRACTUALES, CONTRACTUALES Y POSTCONTRACTUALES RELACIONADOS CON PRESTACIONES DE SERVICIOS, O AQUELLOS REQUERIDOS POR EL GRUPO DE SERVICIOS ADMINISTRATIVOS DE LA ANM.</v>
          </cell>
          <cell r="O279" t="str">
            <v>1. Apoyar jurídicamente al Grupo de Servicios
administrativos en las diferentes etapas de las modalidades de selección de conformidad con lo señalado en las
disposiciones legales vigentes y en el Manual de Contratación de la entidad y brindar conceptos y criterio jurídico cuando
se requiera sobre los asuntos a cargo del Grupo de Servicios administrativos asociados al plan de inversión.
2. Apoyar jurídicamente las actuaciones que se deriven de los procesos sancionatorios, recursos y solicitudes de
revocatoria cuando se requieran, así mismo realizar seguimiento y plantear criterio jurídico para dar respuesta efectiva a
la totalidad de los derechos de petición, tutelas, demandas en todas sus etapas que sean de competencia del Grupo de
Servicios Administrativos.
3. Proyectar la respuesta a las solicitudes realizadas por la ciudadanía, la supervisión o los diferentes entes de
control
4. Atender las consultas jurídicas que por su especialidad le sean requeridas por la Entidad, a través de la
supervisión del contrato.
5. Brindar apoyo jurídico en los procedimientos administrativos y contractuales en sus diferentes etapas.
Revisar e impulsar los debidos procesos por posible incumplimiento a las obligaciones contractuales que sean de
competencia del Grupo de Servicios Administrativos_x000D_</v>
          </cell>
          <cell r="P279">
            <v>104720000</v>
          </cell>
          <cell r="Q279">
            <v>46625</v>
          </cell>
          <cell r="R279">
            <v>45680</v>
          </cell>
          <cell r="S279"/>
          <cell r="T279"/>
          <cell r="U279"/>
          <cell r="V279" t="str">
            <v>ANM - PROPIOS</v>
          </cell>
          <cell r="W279"/>
          <cell r="X279">
            <v>102816000</v>
          </cell>
          <cell r="Y279" t="str">
            <v>OCTAVIO SERRANO SUAREZ</v>
          </cell>
          <cell r="Z279" t="str">
            <v>COORDINADOR (A) GRUPO DE SERVICIOS ADMINISTRATIVOS</v>
          </cell>
          <cell r="AA279" t="str">
            <v>VAF</v>
          </cell>
          <cell r="AB279">
            <v>11</v>
          </cell>
          <cell r="AC279"/>
          <cell r="AD279">
            <v>46022</v>
          </cell>
          <cell r="AE279">
            <v>9520000</v>
          </cell>
          <cell r="AF279">
            <v>79789293</v>
          </cell>
          <cell r="AG279" t="str">
            <v xml:space="preserve">OCTAVIO SERRANO SUAREZ </v>
          </cell>
          <cell r="AH279" t="str">
            <v>COORDINADOR (A) GRUPO DE SERVICIOS ADMINISTRATIVOS</v>
          </cell>
          <cell r="AI279"/>
          <cell r="AJ279"/>
          <cell r="AK279" t="str">
            <v>Bogotá D.C.</v>
          </cell>
          <cell r="AL279" t="str">
            <v>14 PRESTACIÓN DE SERVICIOS</v>
          </cell>
          <cell r="AM279" t="str">
            <v>BOGOTÁ D.C.</v>
          </cell>
          <cell r="AN279" t="str">
            <v>BOGOTA</v>
          </cell>
          <cell r="AO279" t="str">
            <v>DERECHO</v>
          </cell>
          <cell r="AP279" t="str">
            <v>ESPECIALIZACIÓN</v>
          </cell>
          <cell r="AQ279"/>
          <cell r="AR279" t="str">
            <v>ANM</v>
          </cell>
          <cell r="AS279" t="str">
            <v>278</v>
          </cell>
          <cell r="AT279">
            <v>2025</v>
          </cell>
          <cell r="AU279">
            <v>80111600</v>
          </cell>
          <cell r="AV279" t="str">
            <v>SEGUROS DEL ESTADO S.A.</v>
          </cell>
          <cell r="AW279" t="str">
            <v>11-46-101073739</v>
          </cell>
          <cell r="AX279">
            <v>45695</v>
          </cell>
          <cell r="AY279">
            <v>45695</v>
          </cell>
          <cell r="AZ279">
            <v>45696</v>
          </cell>
          <cell r="BA279">
            <v>40825</v>
          </cell>
          <cell r="BB279">
            <v>45698</v>
          </cell>
          <cell r="BC279" t="str">
            <v>POSITIVA</v>
          </cell>
          <cell r="BD279">
            <v>45695</v>
          </cell>
          <cell r="BE279">
            <v>45698</v>
          </cell>
          <cell r="BF279">
            <v>46022</v>
          </cell>
          <cell r="BG279"/>
          <cell r="BH279" t="str">
            <v>CONTRATACIÓN DIRECTA</v>
          </cell>
          <cell r="BI279" t="str">
            <v>ANM-278-2025</v>
          </cell>
          <cell r="BJ279" t="str">
            <v>https://community.secop.gov.co/Public/Tendering/OpportunityDetail/Index?noticeUID=CO1.NTC.7555175&amp;isFromPublicArea=True&amp;isModal=False</v>
          </cell>
          <cell r="BK279"/>
          <cell r="BL279"/>
          <cell r="BM279"/>
          <cell r="BN279"/>
          <cell r="BO279"/>
          <cell r="BP279"/>
          <cell r="BQ279"/>
          <cell r="BR279"/>
          <cell r="BS279"/>
          <cell r="BT279"/>
          <cell r="BU279" t="str">
            <v xml:space="preserve">VIVIANA GUZMAN </v>
          </cell>
        </row>
        <row r="280">
          <cell r="A280" t="str">
            <v>ANM-279-2025</v>
          </cell>
          <cell r="B280" t="str">
            <v>EJECUCIÓN</v>
          </cell>
          <cell r="C280">
            <v>45702</v>
          </cell>
          <cell r="D280" t="str">
            <v>JORGE LUIS GIL BERMUDEZ</v>
          </cell>
          <cell r="E280">
            <v>200003325</v>
          </cell>
          <cell r="F280" t="str">
            <v>ALFONSO LUIS MONTES OTERO</v>
          </cell>
          <cell r="G280" t="str">
            <v>CONTRATO</v>
          </cell>
          <cell r="H280">
            <v>34462</v>
          </cell>
          <cell r="I280">
            <v>31</v>
          </cell>
          <cell r="J280" t="str">
            <v>APOYO A LA GESTIÓN</v>
          </cell>
          <cell r="K280" t="str">
            <v>CÉDULA DE CIUDADANIA</v>
          </cell>
          <cell r="L280">
            <v>1014253995</v>
          </cell>
          <cell r="M280">
            <v>0</v>
          </cell>
          <cell r="N280" t="str">
            <v>PRESTAR SERVICIOS DE APOYO ADMINISTRATIVO REQUERIDO EN EL PROCESO DE GESTIÓN DE LAS NOTIFICACIONES PARA EL FORTALECIMIENTO DE LA PEQUEÑA Y MEDIANA MINERÍA</v>
          </cell>
          <cell r="O280" t="str">
            <v>1 . Apoyar administrativamente la gestión documental,
archivo y demás trámites requeridos en el proceso de notificación de los actos administrativos expedidos por la
Vicepresidencia de Contratación y Titulación y sus Grupos de Trabajo, en el marco del proyecto de inversión
Fortalecimiento de la formalización y titulación de pequeños y medianos mineros a nivel nacional, conforme a las
políticas, lineamientos e instructivos de la Entidad.
2. Apoyar la elaboración de oficios y memorandos en cumplimiento de los actos administrativos expedidos por la
Vicepresidencia de Contratación y Titulación y sus Grupos de Trabajo, en el marco del proyecto de inversión
Fortalecimiento de la formalización y titulación de pequeños y medianos mineros a nivel nacional, en los aplicativos de la
entidad dispuestos para tal fin.
3. Apoyar el seguimiento, control, consolidación de las bases de datos de información del Grupo Gestión de
Notificaciones, en el marco del proyecto de inversión Fortalecimiento de la formalización y titulación de pequeños y
medianos mineros a nivel nacional.
4. Diligenciar y disponer la información en las bases de datos, carpetas compartidas y plataformas conforme a las
políticas, lineamientos e instructivos de la Entidad, de forma que permita su conservación y disponibilidad.
5. Asistir y participar en reuniones, talleres, socializaciones, capacitaciones, a las que sea convocado, en el marco del
objeto contractual, que sean indicadas por la supervisión.
6. Elaborar informes en los términos y con la periodicidad que le sean indicados por su supervisor, en el marco del
objeto contractual.</v>
          </cell>
          <cell r="P280">
            <v>36559303</v>
          </cell>
          <cell r="Q280">
            <v>30725</v>
          </cell>
          <cell r="R280">
            <v>45678</v>
          </cell>
          <cell r="S280"/>
          <cell r="T280"/>
          <cell r="U280"/>
          <cell r="V280" t="str">
            <v>ANM - PROPIOS</v>
          </cell>
          <cell r="W280"/>
          <cell r="X280">
            <v>35811050</v>
          </cell>
          <cell r="Y280" t="str">
            <v xml:space="preserve">IVONNE DEL PILAR JIMENEZ GARCIA </v>
          </cell>
          <cell r="Z280" t="str">
            <v xml:space="preserve">VICEPRESIDENTE DE CONTRATACIÓN Y TITULACIÓN </v>
          </cell>
          <cell r="AA280" t="str">
            <v>VCT</v>
          </cell>
          <cell r="AB280">
            <v>10</v>
          </cell>
          <cell r="AC280">
            <v>23</v>
          </cell>
          <cell r="AD280">
            <v>46022</v>
          </cell>
          <cell r="AE280">
            <v>3326104</v>
          </cell>
          <cell r="AF280">
            <v>52028988</v>
          </cell>
          <cell r="AG280" t="str">
            <v>AYDEE PEÑA GUTIÉRREZ</v>
          </cell>
          <cell r="AH280" t="str">
            <v xml:space="preserve">COORDINADOR (A) GRUPO DE NOTIFICACIONES </v>
          </cell>
          <cell r="AI280"/>
          <cell r="AJ280"/>
          <cell r="AK280" t="str">
            <v>Bogotá D.C.</v>
          </cell>
          <cell r="AL280" t="str">
            <v>14 PRESTACIÓN DE SERVICIOS</v>
          </cell>
          <cell r="AM280" t="str">
            <v>BOGOTÁ D.C.</v>
          </cell>
          <cell r="AN280" t="str">
            <v>BOGOTÁ D.C</v>
          </cell>
          <cell r="AO280" t="str">
            <v>DISEÑADOR GRAFICO</v>
          </cell>
          <cell r="AP280" t="str">
            <v>TÉCNICO</v>
          </cell>
          <cell r="AQ280"/>
          <cell r="AR280" t="str">
            <v>ANM</v>
          </cell>
          <cell r="AS280" t="str">
            <v>279</v>
          </cell>
          <cell r="AT280">
            <v>2025</v>
          </cell>
          <cell r="AU280">
            <v>80111600</v>
          </cell>
          <cell r="AV280" t="str">
            <v>ASEGURADORA SOLIDARIA DE COLOMBIA</v>
          </cell>
          <cell r="AW280" t="str">
            <v>310-47-994000013796</v>
          </cell>
          <cell r="AX280">
            <v>45695</v>
          </cell>
          <cell r="AY280">
            <v>45694</v>
          </cell>
          <cell r="AZ280">
            <v>45695</v>
          </cell>
          <cell r="BA280">
            <v>40225</v>
          </cell>
          <cell r="BB280">
            <v>45698</v>
          </cell>
          <cell r="BC280" t="str">
            <v>POSITIVA</v>
          </cell>
          <cell r="BD280">
            <v>45698</v>
          </cell>
          <cell r="BE280">
            <v>45698</v>
          </cell>
          <cell r="BF280">
            <v>46022</v>
          </cell>
          <cell r="BG280"/>
          <cell r="BH280" t="str">
            <v>CONTRATACIÓN DIRECTA</v>
          </cell>
          <cell r="BI280" t="str">
            <v>ANM-279-2025</v>
          </cell>
          <cell r="BJ280" t="str">
            <v>https://community.secop.gov.co/Public/Tendering/OpportunityDetail/Index?noticeUID=CO1.NTC.7553733&amp;isFromPublicArea=True&amp;isModal=False</v>
          </cell>
          <cell r="BK280"/>
          <cell r="BL280"/>
          <cell r="BM280"/>
          <cell r="BN280"/>
          <cell r="BO280"/>
          <cell r="BP280"/>
          <cell r="BQ280"/>
          <cell r="BR280"/>
          <cell r="BS280"/>
          <cell r="BT280"/>
          <cell r="BU280" t="str">
            <v xml:space="preserve">NAZLY VEGA </v>
          </cell>
        </row>
        <row r="281">
          <cell r="A281" t="str">
            <v>ANM-280-2025</v>
          </cell>
          <cell r="B281" t="str">
            <v>EJECUCIÓN</v>
          </cell>
          <cell r="C281">
            <v>45702</v>
          </cell>
          <cell r="D281" t="str">
            <v>JENNYFER PAOLA MARTINEZ HERRERA</v>
          </cell>
          <cell r="E281">
            <v>400008025</v>
          </cell>
          <cell r="F281" t="str">
            <v>ALFONSO LUIS MONTES OTERO</v>
          </cell>
          <cell r="G281" t="str">
            <v>CONTRATO</v>
          </cell>
          <cell r="H281">
            <v>33915</v>
          </cell>
          <cell r="I281">
            <v>32</v>
          </cell>
          <cell r="J281" t="str">
            <v>PROFESIONAL</v>
          </cell>
          <cell r="K281" t="str">
            <v>CÉDULA DE CIUDADANIA</v>
          </cell>
          <cell r="L281">
            <v>1022379941</v>
          </cell>
          <cell r="M281">
            <v>4</v>
          </cell>
          <cell r="N281" t="str">
            <v xml:space="preserve">Prestar servicios profesionales para realizar la sistematización y análisis de la información derivada del acompañamiento técnico, jurídico
y organizacional realizado a pequeños mineros y mineros tradicionales en el marco de la ejecución del proyecto de inversión. 
</v>
          </cell>
          <cell r="O281" t="str">
            <v>1. Apoyar la implementación y seguimiento del programa de asistencia técnica de la Agencia Nacional de Minería en
lo relacionado con la generación y presentación de análisis de datos, estadísticas, registros cartográficos e infográficos
que sean solicitados como insumo para la caracterización, análisis y consolidación de la información de los proyectos
mineros priorizados.
2. Brindar apoyo en el análisis, descripción y caracterización físico espacial de los proyectos mineros que sean
priorizados y de aquella información relacionada con el proceso y actuaciones administrativas necesarias para la
declaración de áreas de reserva especial y la delimitación de zonas mineras de comunidades étnicas de acuerdo con la
información registrada en el Sistema Integrado de Gestión Minera y aquella proveniente de las autoridades locales,
regionales o nacionales competentes.
3. Realizar la evaluación y el análisis de los datos e información geográfica y físico espacial de los títulos mineros o
prerrogativas de explotación de minerales que le sean asignados, con el fin de identificar los proyectos mineros que
serán priorizados en el programa de asistencia técnica y sus fases operativas en desarrollo, preparación, explotación
minera, beneficio, nivel de cumplimiento de obligaciones y elaborar de manera oportuna el correspondiente diagnóstico y
concepto técnico a que haya lugar, presentando las diferentes propuestas de requerimientos técnicos solicitados de
conformidad con los parámetros normativos e institucionales.
4. Contribuir con los ajustes e implementación de los procedimientos de asistencia técnica a los proyectos mineros,
incluyendo el desarrollo de nuevas funcionalidades que permitan realizar una captura y consolidación de los datos de
manera ágil, segura y adaptable al programa de asistencia técnica propendiendo por el uso y aprovechamiento de los
aplicaciones y sistemas de información disponibles en la ANM y generando el respectivo instructivo de uso,
administración y manejo.
5. Preparar y presentar informes estadísticos y bases de datos consolidadas respecto a solicitudes, títulos,
legalizaciones mineras, áreas de reserva especial, zonas mineras de comunidades étnicas y áreas libre, así como
informe, ayudas de memoria, actas, presentaciones, documentos, mapas y otras herramientas requeridas para los
eventos y reuniones realizadas conforme a la asignación realizada por el supervisor del contrato.
6. Elaborar conceptos técnicos derivados de los análisis físico-espaciales y cartográficos de acuerdo con la
información registrada en el Sistema Integrado de Gestión Minera y aquella proveniente de las autoridades locales,
regionales o nacionales competentes.
7. Preparar, asistir y participar en los comités, reuniones, mesas de trabajo, talleres, juntas, capacitaciones y demás
eventos y apoyar el trámite y gestión de las peticiones, quejas y reclamos, todo lo cual debe estar relacionado con las
obligaciones contractuales y conforme a la asignación del supervisor del contrato.</v>
          </cell>
          <cell r="P281">
            <v>84302150</v>
          </cell>
          <cell r="Q281">
            <v>59325</v>
          </cell>
          <cell r="R281">
            <v>45685</v>
          </cell>
          <cell r="S281"/>
          <cell r="T281"/>
          <cell r="U281"/>
          <cell r="V281" t="str">
            <v>ANM - PROPIOS</v>
          </cell>
          <cell r="W281"/>
          <cell r="X281">
            <v>84302150</v>
          </cell>
          <cell r="Y281" t="str">
            <v>LAURA CAMILA RAMOS DIAZ</v>
          </cell>
          <cell r="Z281" t="str">
            <v xml:space="preserve">VICEPRSIDENTE DE PROMOCIÓN Y FOMENTO </v>
          </cell>
          <cell r="AA281" t="str">
            <v>VPF</v>
          </cell>
          <cell r="AB281">
            <v>10</v>
          </cell>
          <cell r="AC281"/>
          <cell r="AD281"/>
          <cell r="AE281">
            <v>8430215</v>
          </cell>
          <cell r="AF281">
            <v>98631208</v>
          </cell>
          <cell r="AG281" t="str">
            <v>JUAN FELIPE MARTINEZ OCHOA</v>
          </cell>
          <cell r="AH281" t="str">
            <v>GESTOR T1 GRADO 11</v>
          </cell>
          <cell r="AI281"/>
          <cell r="AJ281"/>
          <cell r="AK281" t="str">
            <v>Bogotá D.C.</v>
          </cell>
          <cell r="AL281" t="str">
            <v>14 PRESTACIÓN DE SERVICIOS</v>
          </cell>
          <cell r="AM281" t="str">
            <v>BOGOTÁ D.C.</v>
          </cell>
          <cell r="AN281" t="str">
            <v>BOGOTA</v>
          </cell>
          <cell r="AO281" t="str">
            <v>INGENIERO CATASTRAL Y GEODESIA</v>
          </cell>
          <cell r="AP281" t="str">
            <v>PREGRADO</v>
          </cell>
          <cell r="AQ281"/>
          <cell r="AR281" t="str">
            <v>ANM</v>
          </cell>
          <cell r="AS281" t="str">
            <v>280</v>
          </cell>
          <cell r="AT281">
            <v>2025</v>
          </cell>
          <cell r="AU281">
            <v>80111600</v>
          </cell>
          <cell r="AV281" t="str">
            <v>SEGUROS DEL ESTADO S.A.</v>
          </cell>
          <cell r="AW281" t="str">
            <v>21-46-101108373</v>
          </cell>
          <cell r="AX281">
            <v>45695</v>
          </cell>
          <cell r="AY281">
            <v>45695</v>
          </cell>
          <cell r="AZ281">
            <v>45695</v>
          </cell>
          <cell r="BA281">
            <v>40125</v>
          </cell>
          <cell r="BB281">
            <v>45698</v>
          </cell>
          <cell r="BC281" t="str">
            <v>POSITIVA</v>
          </cell>
          <cell r="BD281">
            <v>45698</v>
          </cell>
          <cell r="BE281">
            <v>45698</v>
          </cell>
          <cell r="BF281">
            <v>46000</v>
          </cell>
          <cell r="BG281"/>
          <cell r="BH281" t="str">
            <v>CONTRATACIÓN DIRECTA</v>
          </cell>
          <cell r="BI281" t="str">
            <v>ANM-280-2025</v>
          </cell>
          <cell r="BJ281" t="str">
            <v>https://community.secop.gov.co/Public/Tendering/OpportunityDetail/Index?noticeUID=CO1.NTC.7553777&amp;isFromPublicArea=True&amp;isModal=False</v>
          </cell>
          <cell r="BK281"/>
          <cell r="BL281"/>
          <cell r="BM281"/>
          <cell r="BN281"/>
          <cell r="BO281"/>
          <cell r="BP281"/>
          <cell r="BQ281"/>
          <cell r="BR281"/>
          <cell r="BS281"/>
          <cell r="BT281"/>
          <cell r="BU281" t="str">
            <v xml:space="preserve">VIVIANA GUZMAN </v>
          </cell>
        </row>
        <row r="282">
          <cell r="A282" t="str">
            <v>ANM-281-2025</v>
          </cell>
          <cell r="B282" t="str">
            <v>EJECUCIÓN</v>
          </cell>
          <cell r="C282">
            <v>45691</v>
          </cell>
          <cell r="D282" t="str">
            <v xml:space="preserve"> JEFERSSON ALBERTO MENDOZA ARIZA</v>
          </cell>
          <cell r="E282">
            <v>300000725</v>
          </cell>
          <cell r="F282" t="str">
            <v>ANA MARÍA MENDOZA</v>
          </cell>
          <cell r="G282" t="str">
            <v>CONTRATO</v>
          </cell>
          <cell r="H282">
            <v>32041</v>
          </cell>
          <cell r="I282">
            <v>37</v>
          </cell>
          <cell r="J282" t="str">
            <v>PROFESIONAL</v>
          </cell>
          <cell r="K282" t="str">
            <v>CÉDULA DE CIUDADANIA</v>
          </cell>
          <cell r="L282">
            <v>1026554801</v>
          </cell>
          <cell r="M282">
            <v>6</v>
          </cell>
          <cell r="N282" t="str">
            <v>Prestar servicios profesionales al GRCE para apoyar la revisión, análisis y segmentación de las Contraprestaciones Económicas, en el marco del mejoramiento de los procesos y herramientas de recaudo.</v>
          </cell>
          <cell r="O282" t="str">
            <v>1. Realizar el seguimiento de las obligaciones económicas de los titulares mineros, verificando y consolidando la
información relacionada con la liquidación y pago de contraprestaciones económicas.
2. Realizar búsquedas documentales en sistemas para gestionar los recursos pagados por los titulares mineros en
cumplimiento de sus obligaciones.
3. Actualizar bases de datos con información del cumplimiento contractual, especialmente la relacionada con el recaudo
de contraprestaciones económicas y demás obligaciones de contenido económico señaladas en los títulos mineros.
4. Consolidar y generar información para la distribución de las contraprestaciones económicas a través del Sistema
Administrativo y Financiero WEBSAFI.
5. Actualizar los sistemas de información para el seguimiento de contraprestaciones económicas para la gestión de los
tramites a su cargo.
6. Comunicar a grupos zonales y Puntos de Atención Regional las inconsistencias en formularios de producción
presentados por explotadores mineros.
7. Proyectar y gestionar las respuestas a PQRS y demás solicitudes asignadas al grupo, en el marco del mejoramiento
del recaudo de las Contraprestaciones Económicas.
8. Participar activamente en comités, reuniones, talleres, juntas y demás eventos relacionados con el objeto del contrato,
según las indicaciones del supervisor.
9. Elaborar y presentar reportes, informes, presentaciones y demás documentos necesarios para la gestión de las
Contraprestaciones Económicas, de acuerdo con las instrucciones del supervisor del contrato.</v>
          </cell>
          <cell r="P282">
            <v>63800000</v>
          </cell>
          <cell r="Q282">
            <v>35625</v>
          </cell>
          <cell r="R282">
            <v>45678</v>
          </cell>
          <cell r="S282"/>
          <cell r="T282"/>
          <cell r="U282"/>
          <cell r="V282" t="str">
            <v>ANM - PROPIOS</v>
          </cell>
          <cell r="W282"/>
          <cell r="X282">
            <v>61673333</v>
          </cell>
          <cell r="Y282" t="str">
            <v>FERNANDO ALBERTO CARDONA VARGAS</v>
          </cell>
          <cell r="Z282" t="str">
            <v xml:space="preserve">VICEPRESIDENTE DE SEGUIMIENTO, CONTROL Y SEGURIDAD MINERA </v>
          </cell>
          <cell r="AA282" t="str">
            <v>VSCSM</v>
          </cell>
          <cell r="AB282"/>
          <cell r="AC282"/>
          <cell r="AD282">
            <v>46022</v>
          </cell>
          <cell r="AE282">
            <v>5800000</v>
          </cell>
          <cell r="AF282">
            <v>9727207</v>
          </cell>
          <cell r="AG282" t="str">
            <v>JAIME ALONSO 
GARCÍA ARANGO</v>
          </cell>
          <cell r="AH282" t="str">
            <v xml:space="preserve">GERENTE DE REGALÍAS Y CONTRAPRESTACIONES ECONOMICAS </v>
          </cell>
          <cell r="AI282"/>
          <cell r="AJ282"/>
          <cell r="AK282" t="str">
            <v>Bogotá D.C.</v>
          </cell>
          <cell r="AL282" t="str">
            <v>14 PRESTACIÓN DE SERVICIOS</v>
          </cell>
          <cell r="AM282" t="str">
            <v>BOGOTÁ D.C.</v>
          </cell>
          <cell r="AN282" t="str">
            <v>BOGOTÁ D.C</v>
          </cell>
          <cell r="AO282" t="str">
            <v>ADMINISTRADOR DE EMPRESAS</v>
          </cell>
          <cell r="AP282" t="str">
            <v>MAESTRÍA</v>
          </cell>
          <cell r="AQ282"/>
          <cell r="AR282" t="str">
            <v>ANM</v>
          </cell>
          <cell r="AS282" t="str">
            <v>281</v>
          </cell>
          <cell r="AT282">
            <v>2025</v>
          </cell>
          <cell r="AU282">
            <v>80111600</v>
          </cell>
          <cell r="AV282" t="str">
            <v>SEGUROS DEL ESTADO S.A.</v>
          </cell>
          <cell r="AW282" t="str">
            <v>14-44-101229241</v>
          </cell>
          <cell r="AX282">
            <v>45696</v>
          </cell>
          <cell r="AY282">
            <v>45699</v>
          </cell>
          <cell r="AZ282">
            <v>45699</v>
          </cell>
          <cell r="BA282">
            <v>41125</v>
          </cell>
          <cell r="BB282">
            <v>45698</v>
          </cell>
          <cell r="BC282" t="str">
            <v>POSITIVA</v>
          </cell>
          <cell r="BD282">
            <v>45701</v>
          </cell>
          <cell r="BE282">
            <v>45701</v>
          </cell>
          <cell r="BF282">
            <v>46022</v>
          </cell>
          <cell r="BG282"/>
          <cell r="BH282" t="str">
            <v>CONTRATACIÓN DIRECTA</v>
          </cell>
          <cell r="BI282" t="str">
            <v>ANM-281-2025</v>
          </cell>
          <cell r="BJ282" t="str">
            <v>https://community.secop.gov.co/Public/Tendering/OpportunityDetail/Index?noticeUID=CO1.NTC.7562617&amp;isFromPublicArea=True&amp;isModal=False</v>
          </cell>
          <cell r="BK282"/>
          <cell r="BL282"/>
          <cell r="BM282"/>
          <cell r="BN282"/>
          <cell r="BO282"/>
          <cell r="BP282"/>
          <cell r="BQ282"/>
          <cell r="BR282"/>
          <cell r="BS282"/>
          <cell r="BT282"/>
          <cell r="BU282" t="str">
            <v xml:space="preserve">NAZLY VEGA </v>
          </cell>
        </row>
        <row r="283">
          <cell r="A283" t="str">
            <v>ANM-282-2025</v>
          </cell>
          <cell r="B283" t="str">
            <v>EJECUCIÓN</v>
          </cell>
          <cell r="C283">
            <v>45694</v>
          </cell>
          <cell r="D283" t="str">
            <v xml:space="preserve">LAURA TATIANA GAVILAN MUÑOZ </v>
          </cell>
          <cell r="E283">
            <v>130008825</v>
          </cell>
          <cell r="F283" t="str">
            <v>DANIELA MARINA MUÑOZ MUÑOZ</v>
          </cell>
          <cell r="G283" t="str">
            <v>CONTRATO</v>
          </cell>
          <cell r="H283">
            <v>33455</v>
          </cell>
          <cell r="I283">
            <v>34</v>
          </cell>
          <cell r="J283" t="str">
            <v>APOYO A LA GESTIÓN</v>
          </cell>
          <cell r="K283" t="str">
            <v>CÉDULA DE CIUDADANIA</v>
          </cell>
          <cell r="L283">
            <v>1072192099</v>
          </cell>
          <cell r="M283">
            <v>4</v>
          </cell>
          <cell r="N283" t="str">
            <v xml:space="preserve">Prestar los servicios de apoyo a la gestión en la OTI mediante el desarrollo de actividades operativas tendientes a administrar y tramitar la información documental que se requiera para el óptimo funcionamiento de los sistemas de información e infraestructura tecnológica de la ANM </v>
          </cell>
          <cell r="O283" t="str">
            <v>1. Apoyar en la recepción, gestión y seguimiento de las solicitudes de servicios tecnológicos que sean requeridos por
la coordinación del Grupo de Infraestructura y Gestión de Incidentes Tecnológicos, registrándolos en la herramienta
dispuesta por la Entidad. 2. Apoyar la generación de Informes de la gestión del Grupo de Infraestructura y Gestión de Incidentes Tecnológicos.
3. Apoyar la consolidación del estado actual de los pagos realizados durante la ejecución de los contratos asignados
a la coordinación del Grupo de Infraestructura y Gestión de Incidentes Tecnológicos.
4. Apoyar a la coordinación del Grupo de Infraestructura y Gestión de Incidentes Tecnológicos en la proyección,
consolidación y/o trámite de respuestas a requerimientos y/o solicitudes presentadas por las diferentes dependencias de
la ANM y entes de control, así como elaborar informes mensuales sobre las actividades efectuadas e informe final del
contrato, cargando las respectivas evidencias en el repositorio documental dispuesto por la OTI para tal fin.
5. Asistir y/o participar en las reuniones, talleres, mesas de trabajo, socializaciones y demás eventos que se
requieran para el cumplimiento de sus obligaciones.
6. Contar con el equipo de cómputo y los elementos de protección personal necesarios para la prestación del
servicio._x000D_</v>
          </cell>
          <cell r="P283">
            <v>42550000</v>
          </cell>
          <cell r="Q283">
            <v>28825</v>
          </cell>
          <cell r="R283">
            <v>45678</v>
          </cell>
          <cell r="S283"/>
          <cell r="T283"/>
          <cell r="U283"/>
          <cell r="V283" t="str">
            <v>ANM - PROPIOS</v>
          </cell>
          <cell r="W283"/>
          <cell r="X283">
            <v>38854667</v>
          </cell>
          <cell r="Y283" t="str">
            <v>MARÍA CATALINA PEREZ LOPEZ</v>
          </cell>
          <cell r="Z283" t="str">
            <v xml:space="preserve">JEFE DE TECNOLOGÍA E INFORMACIÓN </v>
          </cell>
          <cell r="AA283" t="str">
            <v>OTI</v>
          </cell>
          <cell r="AB283"/>
          <cell r="AC283"/>
          <cell r="AD283">
            <v>46022</v>
          </cell>
          <cell r="AE283">
            <v>3620000</v>
          </cell>
          <cell r="AF283">
            <v>52177398</v>
          </cell>
          <cell r="AG283" t="str">
            <v>ANDREA BIBIANA PEÑA GÓMEZ</v>
          </cell>
          <cell r="AH283" t="str">
            <v xml:space="preserve">COORDINADOR (A)GRUPO ADMINISTRACIÓN DE INFRAESTRUCTURA E INCIDENTES TECNOLOGICOS </v>
          </cell>
          <cell r="AI283"/>
          <cell r="AJ283"/>
          <cell r="AK283" t="str">
            <v>Bogotá D.C.</v>
          </cell>
          <cell r="AL283" t="str">
            <v>14 PRESTACIÓN DE SERVICIOS</v>
          </cell>
          <cell r="AM283" t="str">
            <v>CUNDINAMARCA</v>
          </cell>
          <cell r="AN283" t="str">
            <v>FUSAGASUGA</v>
          </cell>
          <cell r="AO283" t="str">
            <v>LICENCIATURA EN PEDAGOGIA INFANTIL</v>
          </cell>
          <cell r="AP283" t="str">
            <v>PREGRADO</v>
          </cell>
          <cell r="AQ283"/>
          <cell r="AR283" t="str">
            <v>ANM</v>
          </cell>
          <cell r="AS283" t="str">
            <v>282</v>
          </cell>
          <cell r="AT283">
            <v>2025</v>
          </cell>
          <cell r="AU283">
            <v>80111600</v>
          </cell>
          <cell r="AV283" t="str">
            <v>COMPAÑIA MUNDIAL DE SEGUROS S.A.</v>
          </cell>
          <cell r="AW283" t="str">
            <v>CBC-100064159</v>
          </cell>
          <cell r="AX283">
            <v>45695</v>
          </cell>
          <cell r="AY283">
            <v>45695</v>
          </cell>
          <cell r="AZ283">
            <v>45695</v>
          </cell>
          <cell r="BA283">
            <v>39025</v>
          </cell>
          <cell r="BB283">
            <v>45695</v>
          </cell>
          <cell r="BC283" t="str">
            <v>POSITIVA</v>
          </cell>
          <cell r="BD283">
            <v>45698</v>
          </cell>
          <cell r="BE283">
            <v>45698</v>
          </cell>
          <cell r="BF283">
            <v>46022</v>
          </cell>
          <cell r="BG283"/>
          <cell r="BH283" t="str">
            <v>CONTRATACIÓN DIRECTA</v>
          </cell>
          <cell r="BI283" t="str">
            <v>ANM-282-2025</v>
          </cell>
          <cell r="BJ283" t="str">
            <v>https://community.secop.gov.co/Public/Tendering/OpportunityDetail/Index?noticeUID=CO1.NTC.7554068&amp;isFromPublicArea=True&amp;isModal=False</v>
          </cell>
          <cell r="BK283"/>
          <cell r="BL283"/>
          <cell r="BM283"/>
          <cell r="BN283"/>
          <cell r="BO283"/>
          <cell r="BP283"/>
          <cell r="BQ283"/>
          <cell r="BR283"/>
          <cell r="BS283"/>
          <cell r="BT283"/>
          <cell r="BU283" t="str">
            <v xml:space="preserve">VIVIANA GUZMAN </v>
          </cell>
        </row>
        <row r="284">
          <cell r="A284" t="str">
            <v>ANM-283-2025</v>
          </cell>
          <cell r="B284" t="str">
            <v>EJECUCIÓN</v>
          </cell>
          <cell r="C284">
            <v>45694</v>
          </cell>
          <cell r="D284" t="str">
            <v>DIEGO FLOREZ TORRES</v>
          </cell>
          <cell r="E284">
            <v>200007325</v>
          </cell>
          <cell r="F284" t="str">
            <v>MARTHA PATRICIA PUERTO GUIO</v>
          </cell>
          <cell r="G284" t="str">
            <v>CONTRATO</v>
          </cell>
          <cell r="H284">
            <v>34270</v>
          </cell>
          <cell r="I284">
            <v>31</v>
          </cell>
          <cell r="J284" t="str">
            <v>PROFESIONAL</v>
          </cell>
          <cell r="K284" t="str">
            <v>CÉDULA DE CIUDADANIA</v>
          </cell>
          <cell r="L284">
            <v>1031149801</v>
          </cell>
          <cell r="M284">
            <v>8</v>
          </cell>
          <cell r="N284" t="str">
            <v xml:space="preserve">PSP AL GCM PARA APOYAR LA RESPUESTA A DERECHOS DE PETICIÓN Y DEMÁS SOLICITUDES REQUERIDAS EN EL
PROCESO DE FORTALECIMIENTO DE LA PEQUEÑA Y MEDIANA MINERÍA 
</v>
          </cell>
          <cell r="O284" t="str">
            <v>1. Apoyar en la proyección de las respuestas a los derechos de petición competencia del GCM y realizar oportunamente los reportes respectivos para la actualización de la base de datos y demás actuaciones jurídicas que se requieran para el fortalecimiento de la pequeña y mediana minería.
2. Proyectar oficios y/o memorados que le sean asignadas por el supervisor del contrato a través del Sistema de Gestión Documental – SGD y demás herramientas dispuestas por la entidad y realizar el seguimiento respectivo, en el marco del objeto contractual.
3. Apoyar al GCM en la elaboración de los informes y/o presentaciones con las estadísticas de los trámites asignados por el supervisor del contrato o de los temas requeridos que guarden relación con el objeto contractual.
4. Asistir y participar en las reuniones, talleres, socializaciones, capacitaciones, comisiones, y demás eventos, cuando así lo requiera el Supervisor del Contrato en el marco del objeto contractual.</v>
          </cell>
          <cell r="P284">
            <v>46827900</v>
          </cell>
          <cell r="Q284">
            <v>47925</v>
          </cell>
          <cell r="R284">
            <v>45684</v>
          </cell>
          <cell r="S284"/>
          <cell r="T284"/>
          <cell r="U284"/>
          <cell r="V284" t="str">
            <v>ANM - PROPIOS</v>
          </cell>
          <cell r="W284"/>
          <cell r="X284">
            <v>46827900</v>
          </cell>
          <cell r="Y284" t="str">
            <v xml:space="preserve">IVONNE DEL PILAR JIMENEZ GARCIA </v>
          </cell>
          <cell r="Z284" t="str">
            <v xml:space="preserve">VICEPRESIDENTE DE CONTRATACIÓN Y TITULACIÓN </v>
          </cell>
          <cell r="AA284" t="str">
            <v>VCT</v>
          </cell>
          <cell r="AB284">
            <v>10</v>
          </cell>
          <cell r="AC284"/>
          <cell r="AD284"/>
          <cell r="AE284">
            <v>4682790</v>
          </cell>
          <cell r="AF284">
            <v>1065594904</v>
          </cell>
          <cell r="AG284" t="str">
            <v>KARINA MARGARITA ORTEGA MILLER</v>
          </cell>
          <cell r="AH284" t="str">
            <v xml:space="preserve">COORDINADOR (A) GRUPO DE CONTRATACIÓN MINERA </v>
          </cell>
          <cell r="AI284"/>
          <cell r="AJ284"/>
          <cell r="AK284" t="str">
            <v>Bogotá D.C.</v>
          </cell>
          <cell r="AL284" t="str">
            <v>14 PRESTACIÓN DE SERVICIOS</v>
          </cell>
          <cell r="AM284" t="str">
            <v>SANTANDER</v>
          </cell>
          <cell r="AN284" t="str">
            <v>BARBOSA</v>
          </cell>
          <cell r="AO284" t="str">
            <v>DERECHO</v>
          </cell>
          <cell r="AP284" t="str">
            <v>PREGRADO</v>
          </cell>
          <cell r="AQ284"/>
          <cell r="AR284" t="str">
            <v>ANM</v>
          </cell>
          <cell r="AS284" t="str">
            <v>283</v>
          </cell>
          <cell r="AT284">
            <v>2025</v>
          </cell>
          <cell r="AU284">
            <v>80111600</v>
          </cell>
          <cell r="AV284" t="str">
            <v>SEGUROS DEL ESTADO S.A.</v>
          </cell>
          <cell r="AW284" t="str">
            <v>96-46-101026693</v>
          </cell>
          <cell r="AX284">
            <v>45695</v>
          </cell>
          <cell r="AY284">
            <v>45695</v>
          </cell>
          <cell r="AZ284">
            <v>45695</v>
          </cell>
          <cell r="BA284">
            <v>40025</v>
          </cell>
          <cell r="BB284">
            <v>45698</v>
          </cell>
          <cell r="BC284" t="str">
            <v>POSITIVA</v>
          </cell>
          <cell r="BD284">
            <v>45698</v>
          </cell>
          <cell r="BE284">
            <v>45698</v>
          </cell>
          <cell r="BF284">
            <v>46000</v>
          </cell>
          <cell r="BG284"/>
          <cell r="BH284" t="str">
            <v>CONTRATACIÓN DIRECTA</v>
          </cell>
          <cell r="BI284" t="str">
            <v>ANM-283-2025</v>
          </cell>
          <cell r="BJ284" t="str">
            <v>https://community.secop.gov.co/Public/Tendering/OpportunityDetail/Index?noticeUID=CO1.NTC.7553944&amp;isFromPublicArea=True&amp;isModal=False</v>
          </cell>
          <cell r="BK284"/>
          <cell r="BL284"/>
          <cell r="BM284"/>
          <cell r="BN284"/>
          <cell r="BO284"/>
          <cell r="BP284"/>
          <cell r="BQ284"/>
          <cell r="BR284"/>
          <cell r="BS284"/>
          <cell r="BT284"/>
          <cell r="BU284" t="str">
            <v xml:space="preserve">NAZLY VEGA </v>
          </cell>
        </row>
        <row r="285">
          <cell r="A285" t="str">
            <v>ANM-284-2025</v>
          </cell>
          <cell r="B285" t="str">
            <v>EJECUCIÓN</v>
          </cell>
          <cell r="C285">
            <v>45694</v>
          </cell>
          <cell r="D285" t="str">
            <v>LUZ ANGELICA BOHORQUEZ HERRERA</v>
          </cell>
          <cell r="E285">
            <v>500014825</v>
          </cell>
          <cell r="F285" t="str">
            <v>ANA MARÍA MENDOZA</v>
          </cell>
          <cell r="G285" t="str">
            <v>CONTRATO</v>
          </cell>
          <cell r="H285">
            <v>27561</v>
          </cell>
          <cell r="I285">
            <v>50</v>
          </cell>
          <cell r="J285" t="str">
            <v>PROFESIONAL</v>
          </cell>
          <cell r="K285" t="str">
            <v>CÉDULA DE CIUDADANIA</v>
          </cell>
          <cell r="L285">
            <v>52211192</v>
          </cell>
          <cell r="M285">
            <v>0</v>
          </cell>
          <cell r="N285" t="str">
            <v>Prestar servicios profesionales para actualizar e implementar el proceso y programa de gestión documental de la ANM, así como brindar soporte en temas de transferencia documental y sistema integrado de gestión.</v>
          </cell>
          <cell r="O285" t="str">
            <v>1. Elaborar y realizar el seguimiento a los planes de trabajo y de organización documental de los archivos de gestión
de las dependencias de la ANM, realizando visitas presenciales para tal fin.
2. Hacer seguimiento a los planes de trabajo y de organización documental de los archivos que reposan en el Centro
de Memoria Institucional.
3. Elaborar y socializar el cronograma de transferencias documentales primarias de la ANM.
4. Participar y apoyar la estructuración para la aprobación y socialización de los procedimientos, instructivos, formatos
y demás documentos, en cuya preparación, revisión y/o aprobación deba participar el proceso de gestión
documental.
5. Apoyar la estructuración, evaluación y la supervisión de los contratos del Grupo de Gestión Documental y
Notificaciones en materia de Gestión Documental.
6. Dar respuesta a las solicitudes y consultas internas y externas referente a los Archivos físicos, digitales y
electrónicos que están en custodia del archivo central y llevar control de los prestamos documentales.
7. Apoyar la formulación, seguimiento y cumplimiento oportuno de los planes de mejoramiento de auditorías internas,
hallazgos de auditorías externas en materia de gestión documental y actualización del mapa de riesgos en la
herramienta establecida para tal fin por parte de la ANM.
8. Apoyar la formulación de planes que faciliten la adecuada gestión y tramite de las comunicaciones en el SGD,
brindando acompañamiento continuo y así garantizar que en el momento de requerirse la firma de paz y salvos, el
proceso sea realizado de manera eficiente.
9. Apoyar en la proyección de documentos, elaboración de informes y demás actividades relacionadas con el trámite
del proceso de notificación de actos administrativos competencia del Grupo de Gestión Documental y
Notificaciones cuando sea requerido.</v>
          </cell>
          <cell r="P285">
            <v>80500000</v>
          </cell>
          <cell r="Q285">
            <v>43025</v>
          </cell>
          <cell r="R285">
            <v>45679</v>
          </cell>
          <cell r="S285"/>
          <cell r="T285"/>
          <cell r="U285"/>
          <cell r="V285" t="str">
            <v>ANM - PROPIOS</v>
          </cell>
          <cell r="W285"/>
          <cell r="X285">
            <v>74900000</v>
          </cell>
          <cell r="Y285" t="str">
            <v>AYDEE PEÑA GUTIÉRREZ</v>
          </cell>
          <cell r="Z285" t="str">
            <v>COORDINADORA GRUPO GESTION DOCUMENTAL Y NOTIFICACIONES</v>
          </cell>
          <cell r="AA285" t="str">
            <v>VAF</v>
          </cell>
          <cell r="AB285"/>
          <cell r="AC285"/>
          <cell r="AD285">
            <v>46022</v>
          </cell>
          <cell r="AE285">
            <v>7000000</v>
          </cell>
          <cell r="AF285">
            <v>52028988</v>
          </cell>
          <cell r="AG285" t="str">
            <v>AYDEE PEÑA GUTIÉRREZ</v>
          </cell>
          <cell r="AH285" t="str">
            <v xml:space="preserve">COORDINADOR (A) GRUPO DE NOTIFICACIONES </v>
          </cell>
          <cell r="AI285"/>
          <cell r="AJ285"/>
          <cell r="AK285" t="str">
            <v>Bogotá D.C.</v>
          </cell>
          <cell r="AL285" t="str">
            <v>14 PRESTACIÓN DE SERVICIOS</v>
          </cell>
          <cell r="AM285" t="str">
            <v>BOGOTÁ D.C.</v>
          </cell>
          <cell r="AN285" t="str">
            <v>BOGOTA</v>
          </cell>
          <cell r="AO285" t="str">
            <v>BIBLIOTECOLOGIA Y ARCHIVISTICA</v>
          </cell>
          <cell r="AP285" t="str">
            <v>PREGRADO</v>
          </cell>
          <cell r="AQ285"/>
          <cell r="AR285" t="str">
            <v>ANM</v>
          </cell>
          <cell r="AS285" t="str">
            <v>284</v>
          </cell>
          <cell r="AT285">
            <v>2025</v>
          </cell>
          <cell r="AU285">
            <v>80111600</v>
          </cell>
          <cell r="AV285" t="str">
            <v>ASEGURADORA SOLIDARIA DE COLOMBIA</v>
          </cell>
          <cell r="AW285" t="str">
            <v>310-47-994000013824</v>
          </cell>
          <cell r="AX285">
            <v>45695</v>
          </cell>
          <cell r="AY285">
            <v>45695</v>
          </cell>
          <cell r="AZ285">
            <v>45695</v>
          </cell>
          <cell r="BA285">
            <v>39325</v>
          </cell>
          <cell r="BB285">
            <v>45695</v>
          </cell>
          <cell r="BC285" t="str">
            <v>POSITIVA</v>
          </cell>
          <cell r="BD285">
            <v>45698</v>
          </cell>
          <cell r="BE285">
            <v>45698</v>
          </cell>
          <cell r="BF285">
            <v>46022</v>
          </cell>
          <cell r="BG285"/>
          <cell r="BH285" t="str">
            <v>CONTRATACIÓN DIRECTA</v>
          </cell>
          <cell r="BI285" t="str">
            <v>ANM-284-2025</v>
          </cell>
          <cell r="BJ285" t="str">
            <v>https://community.secop.gov.co/Public/Tendering/OpportunityDetail/Index?noticeUID=CO1.NTC.7561547&amp;isFromPublicArea=True&amp;isModal=False</v>
          </cell>
          <cell r="BK285"/>
          <cell r="BL285"/>
          <cell r="BM285"/>
          <cell r="BN285"/>
          <cell r="BO285"/>
          <cell r="BP285"/>
          <cell r="BQ285"/>
          <cell r="BR285"/>
          <cell r="BS285"/>
          <cell r="BT285"/>
          <cell r="BU285" t="str">
            <v xml:space="preserve">VIVIANA GUZMAN </v>
          </cell>
        </row>
        <row r="286">
          <cell r="A286" t="str">
            <v>ANM-285-2025</v>
          </cell>
          <cell r="B286" t="str">
            <v>EJECUCIÓN</v>
          </cell>
          <cell r="C286">
            <v>45693</v>
          </cell>
          <cell r="D286" t="str">
            <v>MARIO ANDRES PINO HOYOS</v>
          </cell>
          <cell r="E286">
            <v>100000925</v>
          </cell>
          <cell r="F286" t="str">
            <v>ANA MARÍA MENDOZA</v>
          </cell>
          <cell r="G286" t="str">
            <v>CONTRATO</v>
          </cell>
          <cell r="H286">
            <v>30403</v>
          </cell>
          <cell r="I286">
            <v>42</v>
          </cell>
          <cell r="J286" t="str">
            <v>PROFESIONAL</v>
          </cell>
          <cell r="K286" t="str">
            <v>CÉDULA DE CIUDADANIA</v>
          </cell>
          <cell r="L286">
            <v>80756456</v>
          </cell>
          <cell r="M286">
            <v>0</v>
          </cell>
          <cell r="N286" t="str">
            <v>Prestar los servicios Profesionales como Diseñador Gráfico de la ANM, creando piezas gráficas, que se requieran bajo los lineamientos del manual de imagen de la ANM.</v>
          </cell>
          <cell r="O286" t="str">
            <v>1) Realizar las actividades de diseño de material gráfico y
audiovisual de acuerdo a los parámetros y lineamientos establecidos por la Agencia Nacional de Minería y de acuerdo
con las instrucciones que le imparta el supervisor del contrato.
2) Elaborar piezas informativas de carácter administrativo, operativas de la dependencia, y de la Entidad a nivel de
gestión integral, para las redes sociales, página web y demás canales de información institucional.
3) Diseñar la imagen y/o logos de temas transversales que surjan del cumplimiento de las funciones de la dependencia,
de eventos donde resulte necesaria presencia de la ANM.
4) Realizar el diseño y elaboración de reportes, presentaciones con información de gestión a partir de la información que
suministre el Grupo de Atención, Participación Ciudadana y Comunicaciones.
5) Diseñar piezas gráficas digitales para redes sociales y canales internos y externos de la entidad, en pro del
fortalecimiento de la imagen institucional,
6) Diagramar el material promocional informativo digital y físico que sea requerido por la Entidad, para la comunicación
de la gestión de la Presidencia y demás áreas de la Entidad.
7) Diseñar el material institucional que se requirieran en el desarrollo de los eventos de la ANM.
8) Registrar la gestión de actividades en la matriz de solicitudes de comunicaciones, salvaguardando que este registro se
realice periódicamente conforme el marco del desarrollo de sus obligaciones en los sistemas de información de registro
de labores realizadas o ejecutadas, que disponga la Entidad para tal fin.
9) Asistir y participar en las reuniones, comités, mesas de trabajo, talleres, capacitaciones, espacios de socialización y
demás que se requieran para el desarrollo del objeto contractual o en las que sea designado por el Supervisor del
Contrato, así como proyectar y/o revisar los informes, presentaciones o reportes que le sean solicitados por el Supervisor
del Contrato.</v>
          </cell>
          <cell r="P286">
            <v>77625000</v>
          </cell>
          <cell r="Q286">
            <v>10625</v>
          </cell>
          <cell r="R286">
            <v>45671</v>
          </cell>
          <cell r="S286"/>
          <cell r="T286"/>
          <cell r="U286"/>
          <cell r="V286" t="str">
            <v>ANM - PROPIOS</v>
          </cell>
          <cell r="W286"/>
          <cell r="X286">
            <v>72675000</v>
          </cell>
          <cell r="Y286" t="str">
            <v>BIBIANA LISSETTE SANDOVAL BAEZ</v>
          </cell>
          <cell r="Z286" t="str">
            <v xml:space="preserve">COORDINADOR (A) GRUPO DE ATENCIÓN, PARTICIPACIÓN CIUDADANA Y COMUNICACIONES </v>
          </cell>
          <cell r="AA286" t="str">
            <v>GAPCC</v>
          </cell>
          <cell r="AB286"/>
          <cell r="AC286"/>
          <cell r="AD286">
            <v>46022</v>
          </cell>
          <cell r="AE286">
            <v>6750000</v>
          </cell>
          <cell r="AF286">
            <v>52885470</v>
          </cell>
          <cell r="AG286" t="str">
            <v>BIBIANA LISSETTE SANDOVAL BAEZ</v>
          </cell>
          <cell r="AH286" t="str">
            <v xml:space="preserve">COORDINADOR (A) GRUPO DE ATENCIÓN, PARTICIPACIÓN CIUDADANA Y COMUNICACIONES </v>
          </cell>
          <cell r="AI286"/>
          <cell r="AJ286"/>
          <cell r="AK286" t="str">
            <v>Bogotá D.C.</v>
          </cell>
          <cell r="AL286" t="str">
            <v>14 PRESTACIÓN DE SERVICIOS</v>
          </cell>
          <cell r="AM286" t="str">
            <v>BOGOTÁ D.C.</v>
          </cell>
          <cell r="AN286" t="str">
            <v>BOGOTÁ D.C</v>
          </cell>
          <cell r="AO286" t="str">
            <v>DISEÑADOR GRAFICO</v>
          </cell>
          <cell r="AP286" t="str">
            <v>PREGRADO</v>
          </cell>
          <cell r="AQ286"/>
          <cell r="AR286" t="str">
            <v>ANM</v>
          </cell>
          <cell r="AS286" t="str">
            <v>285</v>
          </cell>
          <cell r="AT286">
            <v>2025</v>
          </cell>
          <cell r="AU286">
            <v>80111600</v>
          </cell>
          <cell r="AV286" t="str">
            <v>ASEGURADORA SOLIDARIA DE COLOMBIA</v>
          </cell>
          <cell r="AW286" t="str">
            <v>310-47-994000013834</v>
          </cell>
          <cell r="AX286">
            <v>45695</v>
          </cell>
          <cell r="AY286">
            <v>45695</v>
          </cell>
          <cell r="AZ286">
            <v>45695</v>
          </cell>
          <cell r="BA286">
            <v>39225</v>
          </cell>
          <cell r="BB286">
            <v>45695</v>
          </cell>
          <cell r="BC286" t="str">
            <v>POSITIVA</v>
          </cell>
          <cell r="BD286">
            <v>45698</v>
          </cell>
          <cell r="BE286">
            <v>45698</v>
          </cell>
          <cell r="BF286">
            <v>46022</v>
          </cell>
          <cell r="BG286"/>
          <cell r="BH286" t="str">
            <v>CONTRATACIÓN DIRECTA</v>
          </cell>
          <cell r="BI286" t="str">
            <v>ANM-285-2025</v>
          </cell>
          <cell r="BJ286" t="str">
            <v>https://community.secop.gov.co/Public/Tendering/OpportunityDetail/Index?noticeUID=CO1.NTC.7563309&amp;isFromPublicArea=True&amp;isModal=False</v>
          </cell>
          <cell r="BK286"/>
          <cell r="BL286"/>
          <cell r="BM286"/>
          <cell r="BN286"/>
          <cell r="BO286"/>
          <cell r="BP286"/>
          <cell r="BQ286"/>
          <cell r="BR286"/>
          <cell r="BS286"/>
          <cell r="BT286"/>
          <cell r="BU286" t="str">
            <v xml:space="preserve">NAZLY VEGA </v>
          </cell>
        </row>
        <row r="287">
          <cell r="A287" t="str">
            <v>ANM-286-2025</v>
          </cell>
          <cell r="B287" t="str">
            <v>EJECUCIÓN</v>
          </cell>
          <cell r="C287" t="str">
            <v>P.J. CO1.PCCNTR.7428347 - CC N.A -13-02-25</v>
          </cell>
          <cell r="D287" t="str">
            <v xml:space="preserve">IMPRENTA NACIONAL DE COLOMBIA </v>
          </cell>
          <cell r="E287" t="str">
            <v>400016125, 300010725 y 100003225</v>
          </cell>
          <cell r="F287" t="str">
            <v>DANIELA MARINA MUÑOZ MUÑOZ</v>
          </cell>
          <cell r="G287" t="str">
            <v>CONTRATO</v>
          </cell>
          <cell r="H287" t="str">
            <v>NO APLICA</v>
          </cell>
          <cell r="I287" t="str">
            <v>NO APLICA</v>
          </cell>
          <cell r="J287" t="str">
            <v>NO APLICA</v>
          </cell>
          <cell r="K287" t="str">
            <v>NIT</v>
          </cell>
          <cell r="L287">
            <v>830001113</v>
          </cell>
          <cell r="M287">
            <v>1</v>
          </cell>
          <cell r="N287" t="str">
            <v xml:space="preserve">PUBLICAR EN EL DIARIO OFICIAL LOS ACTOS ADMINISTRATIVOS O DOCUMENTOS QUE REQUIERA LA AGENCIA NACIONAL
DE MINERÍA
</v>
          </cell>
          <cell r="O287" t="str">
            <v>1. Publicar los actos administrativos o documentos en el Diario Oficial,
conforme a las solicitudes realizadas por la ANM, respetando las cantidades y plazos establecidos. 2.
Efectuar las publicaciones de acuerdo a los lineamientos establecidos en la Circular presidencial 001 del
05/02/2025. 3. Enviar el soporte de la publicación realizada en el Diario Oficial al correo electrónico desde
el cual se haya recibido la solicitud por parte de la ANM. 4. Atender oportunamente todos los
requerimientos del supervisor del contrato o su delegado, relacionados con el objeto contratado._x000D_</v>
          </cell>
          <cell r="P287" t="str">
            <v>100.000.000
11.000.000
30.000.000</v>
          </cell>
          <cell r="Q287" t="str">
            <v>12025
 19725 
47025</v>
          </cell>
          <cell r="R287" t="str">
            <v>14/01/2025
17/01/2025
24/01/2025</v>
          </cell>
          <cell r="S287"/>
          <cell r="T287"/>
          <cell r="U287"/>
          <cell r="V287" t="str">
            <v>ANM - PROPIOS</v>
          </cell>
          <cell r="W287"/>
          <cell r="X287">
            <v>141000000</v>
          </cell>
          <cell r="Y287" t="str">
            <v>BIBIANA LISSETTE SANDOVAL BAEZ</v>
          </cell>
          <cell r="Z287" t="str">
            <v xml:space="preserve">COORDINADOR (A) GRUPO DE ATENCIÓN, PARTICIPACIÓN CIUDADANA Y COMUNICACIONES </v>
          </cell>
          <cell r="AA287" t="str">
            <v>GAPCC</v>
          </cell>
          <cell r="AB287">
            <v>10</v>
          </cell>
          <cell r="AC287">
            <v>22</v>
          </cell>
          <cell r="AD287">
            <v>46022</v>
          </cell>
          <cell r="AE287" t="str">
            <v xml:space="preserve">PAGOS MENSUALES </v>
          </cell>
          <cell r="AF287">
            <v>52885470</v>
          </cell>
          <cell r="AG287" t="str">
            <v>BIBIANA LISSETTE SANDOVAL BAEZ</v>
          </cell>
          <cell r="AH287" t="str">
            <v xml:space="preserve">COORDINADOR (A) GRUPO DE ATENCIÓN, PARTICIPACIÓN CIUDADANA Y COMUNICACIONES </v>
          </cell>
          <cell r="AI287"/>
          <cell r="AJ287"/>
          <cell r="AK287" t="str">
            <v>Bogotá D.C.</v>
          </cell>
          <cell r="AL287" t="str">
            <v>14 PRESTACIÓN DE SERVICIOS</v>
          </cell>
          <cell r="AM287" t="str">
            <v>NO APLICA</v>
          </cell>
          <cell r="AN287" t="str">
            <v>NO APLICA</v>
          </cell>
          <cell r="AO287" t="str">
            <v>NO APLICA</v>
          </cell>
          <cell r="AP287" t="str">
            <v>NO APLICA</v>
          </cell>
          <cell r="AQ287"/>
          <cell r="AR287" t="str">
            <v>ANM</v>
          </cell>
          <cell r="AS287" t="str">
            <v>286</v>
          </cell>
          <cell r="AT287">
            <v>2025</v>
          </cell>
          <cell r="AU287" t="str">
            <v>82121500
55101500
82121800</v>
          </cell>
          <cell r="AV287" t="str">
            <v>NO APLICA</v>
          </cell>
          <cell r="AW287" t="str">
            <v>NO APLICA</v>
          </cell>
          <cell r="AX287">
            <v>45701</v>
          </cell>
          <cell r="AY287" t="str">
            <v>NO APLICA</v>
          </cell>
          <cell r="AZ287" t="str">
            <v>NO APLICA</v>
          </cell>
          <cell r="BA287" t="str">
            <v>52825-52725-52825</v>
          </cell>
          <cell r="BB287">
            <v>45702</v>
          </cell>
          <cell r="BC287" t="str">
            <v>POSITIVA</v>
          </cell>
          <cell r="BD287" t="str">
            <v>NO APLICA</v>
          </cell>
          <cell r="BE287">
            <v>45706</v>
          </cell>
          <cell r="BF287">
            <v>46022</v>
          </cell>
          <cell r="BG287"/>
          <cell r="BH287" t="str">
            <v>CONTRATACIÓN DIRECTA</v>
          </cell>
          <cell r="BI287" t="str">
            <v>ANM-286-2025</v>
          </cell>
          <cell r="BJ287" t="str">
            <v>https://community.secop.gov.co/Public/Tendering/OpportunityDetail/Index?noticeUID=CO1.NTC.7559113&amp;isFromPublicArea=True&amp;isModal=False</v>
          </cell>
          <cell r="BK287"/>
          <cell r="BL287"/>
          <cell r="BM287"/>
          <cell r="BN287"/>
          <cell r="BO287"/>
          <cell r="BP287"/>
          <cell r="BQ287"/>
          <cell r="BR287"/>
          <cell r="BS287"/>
          <cell r="BT287"/>
          <cell r="BU287" t="str">
            <v xml:space="preserve">VIVIANA GUZMAN </v>
          </cell>
        </row>
        <row r="288">
          <cell r="A288" t="str">
            <v>ANM-287-2025</v>
          </cell>
          <cell r="B288" t="str">
            <v>EJECUCIÓN</v>
          </cell>
          <cell r="C288">
            <v>45694</v>
          </cell>
          <cell r="D288" t="str">
            <v>LIBIA EDITH OSPINA SALCEDO</v>
          </cell>
          <cell r="E288">
            <v>200009725</v>
          </cell>
          <cell r="F288" t="str">
            <v>MARTHA PATRICIA PUERTO GUIO</v>
          </cell>
          <cell r="G288" t="str">
            <v>CONTRATO</v>
          </cell>
          <cell r="H288">
            <v>28062</v>
          </cell>
          <cell r="I288">
            <v>48</v>
          </cell>
          <cell r="J288" t="str">
            <v>PROFESIONAL</v>
          </cell>
          <cell r="K288" t="str">
            <v>CÉDULA DE CIUDADANIA</v>
          </cell>
          <cell r="L288">
            <v>52323715</v>
          </cell>
          <cell r="M288">
            <v>3</v>
          </cell>
          <cell r="N288" t="str">
            <v>Prestar servicios profesionales para apoyar actividades del Registro Minero Nacional en el marco del Sistema Integral de Gestión Minera</v>
          </cell>
          <cell r="O288" t="str">
            <v>1. Revisar e inscribir los contratos de concesión y actos administrativos sujetos a este trámite en el Registro Minero
Nacional como lo establece el Código de Minas o las normas que lo modifiquen o complementen.
2. Inscribir en el Registro Minero Nacional las órdenes judiciales y/o administrativas que afecten al título minero o al
beneficiario del mismo.
3. Generar y remitir los certificados de Registro Minero que sean requeridos.
4. Elaborar, presentar y cumplir los indicadores de gestión que sean solicitados en relación con su objeto contractual.
5. Apoyar la presentación de informes, procesos de limpieza de datos, depuración y mejora del Sistema Integral de
Gestión Minera (AnnA Minería)
6. Participar en la consolidación del Sistema Integral de Gestión Minera (AnnA Minería).
7. Reportar a las dependencias competentes sobre las inscripciones realizadas en cada caso.
8. Proponer acciones de mejora en los temas relacionados con el Registro Minero Nacional.
9. Las demás que el supervisor del Contrato considere necesario conservando el objeto del contrato</v>
          </cell>
          <cell r="P288">
            <v>89391136</v>
          </cell>
          <cell r="Q288">
            <v>31925</v>
          </cell>
          <cell r="R288">
            <v>45678</v>
          </cell>
          <cell r="S288"/>
          <cell r="T288"/>
          <cell r="U288"/>
          <cell r="V288" t="str">
            <v>ANM - PROPIOS</v>
          </cell>
          <cell r="W288"/>
          <cell r="X288">
            <v>85457155</v>
          </cell>
          <cell r="Y288" t="str">
            <v>IVONNE DEL PILAR JIMENEZ GARCIA</v>
          </cell>
          <cell r="Z288" t="str">
            <v xml:space="preserve">VICEPRESIDENTE DE CONTRATACIÓN Y TITULACIÓN </v>
          </cell>
          <cell r="AA288" t="str">
            <v>VCT</v>
          </cell>
          <cell r="AB288"/>
          <cell r="AC288"/>
          <cell r="AD288">
            <v>46022</v>
          </cell>
          <cell r="AE288">
            <v>8036723</v>
          </cell>
          <cell r="AF288">
            <v>79447042</v>
          </cell>
          <cell r="AG288" t="str">
            <v>WILLIAM ALBERTO MARTINEZ DIAZ</v>
          </cell>
          <cell r="AH288" t="str">
            <v xml:space="preserve">COORDINADOR (A) GRUPO DE CATASTRO MINERO </v>
          </cell>
          <cell r="AI288"/>
          <cell r="AJ288"/>
          <cell r="AK288" t="str">
            <v>Bogotá D.C.</v>
          </cell>
          <cell r="AL288" t="str">
            <v>14 PRESTACIÓN DE SERVICIOS</v>
          </cell>
          <cell r="AM288" t="str">
            <v>BOGOTÁ D.C.</v>
          </cell>
          <cell r="AN288" t="str">
            <v>BOGOTÁ D.C</v>
          </cell>
          <cell r="AO288" t="str">
            <v>INGENIERO QUIMICO</v>
          </cell>
          <cell r="AP288" t="str">
            <v>PREGRADO</v>
          </cell>
          <cell r="AQ288"/>
          <cell r="AR288" t="str">
            <v>ANM</v>
          </cell>
          <cell r="AS288" t="str">
            <v>287</v>
          </cell>
          <cell r="AT288">
            <v>2025</v>
          </cell>
          <cell r="AU288">
            <v>80111600</v>
          </cell>
          <cell r="AV288" t="str">
            <v>ASEGURADORA SOLIDARIA DE COLOMBIA</v>
          </cell>
          <cell r="AW288" t="str">
            <v>310-47-994000013957</v>
          </cell>
          <cell r="AX288">
            <v>45696</v>
          </cell>
          <cell r="AY288">
            <v>45698</v>
          </cell>
          <cell r="AZ288">
            <v>45699</v>
          </cell>
          <cell r="BA288">
            <v>42025</v>
          </cell>
          <cell r="BB288">
            <v>45698</v>
          </cell>
          <cell r="BC288" t="str">
            <v>POSITIVA</v>
          </cell>
          <cell r="BD288">
            <v>45699</v>
          </cell>
          <cell r="BE288">
            <v>45699</v>
          </cell>
          <cell r="BF288">
            <v>46022</v>
          </cell>
          <cell r="BG288"/>
          <cell r="BH288" t="str">
            <v>CONTRATACIÓN DIRECTA</v>
          </cell>
          <cell r="BI288" t="str">
            <v>ANM-287-2025</v>
          </cell>
          <cell r="BJ288" t="str">
            <v>https://community.secop.gov.co/Public/Tendering/OpportunityDetail/Index?noticeUID=CO1.NTC.7572430&amp;isFromPublicArea=True&amp;isModal=False</v>
          </cell>
          <cell r="BK288"/>
          <cell r="BL288"/>
          <cell r="BM288"/>
          <cell r="BN288"/>
          <cell r="BO288"/>
          <cell r="BP288"/>
          <cell r="BQ288"/>
          <cell r="BR288"/>
          <cell r="BS288"/>
          <cell r="BT288"/>
          <cell r="BU288" t="str">
            <v xml:space="preserve">NAZLY VEGA </v>
          </cell>
        </row>
        <row r="289">
          <cell r="A289" t="str">
            <v>ANM-288-2025</v>
          </cell>
          <cell r="B289" t="str">
            <v>EJECUCIÓN</v>
          </cell>
          <cell r="C289">
            <v>45713</v>
          </cell>
          <cell r="D289" t="str">
            <v>MARYI JULIETH MARTINEZ GUERRA</v>
          </cell>
          <cell r="E289">
            <v>300001625</v>
          </cell>
          <cell r="F289" t="str">
            <v>YOANA MUÑOZ AVENDAÑO</v>
          </cell>
          <cell r="G289" t="str">
            <v>CONTRATO</v>
          </cell>
          <cell r="H289">
            <v>35725</v>
          </cell>
          <cell r="I289">
            <v>27</v>
          </cell>
          <cell r="J289" t="str">
            <v>PROFESIONAL</v>
          </cell>
          <cell r="K289" t="str">
            <v>CÉDULA DE CIUDADANIA</v>
          </cell>
          <cell r="L289">
            <v>1033801325</v>
          </cell>
          <cell r="M289">
            <v>7</v>
          </cell>
          <cell r="N289" t="str">
            <v>Prestar servicios profesionales al GRCE para revisar, analizar y gestionar las PQRS radicadas por actores externos, en el marco de la asistencia técnica para el recaudo de las Contraprestaciones Económicas</v>
          </cell>
          <cell r="O289" t="str">
            <v>1. Recibir, analizar y gestionar los documentos, comunicaciones, PQRS y declaraciones de producción de minerales presentadas por los titulares mineros, que sean competencia del Grupo, en el marco de la asistencia técnica efectuada
para el mejoramiento del recaudo de las contraprestaciones económicas.
2. Consultar las diferentes fuentes de información como el Sistema de Gestión Documental (SGD), Anna Minería y
demás bases de datos y sistemas de información, con el fin de garantizar la correcta la asignación, reparto y control de
correspondencia y documentación del Grupo.
3. Actualizar la base de datos que registre la gestión realizada en la asignación de correspondencia y documentación
interna y externa, controlando los tiempos de respuesta y garantizando la oportunidad en la gestión.
4. Realizar seguimiento a la gestión documental del Grupo de Regalías y Contraprestaciones Económicas, garantizando
su correcto trámite y cierre en el Sistema de Gestión Documental (SGD).
5. Realizar actividades de apoyo administrativo al Grupo, en el marco de la asistencia técnica para el mejoramiento del
recaudo de las contraprestaciones económicas.
6. Apoyar el mejoramiento de los procesos, métodos y herramientas dispuestas para la gestión documental del grupo.
7. Participar activamente en comités, reuniones, talleres, juntas y demás eventos relacionados con el objeto del contrato,
según las indicaciones del supervisor.
8. Elaborar y presentar reportes, informes, presentaciones y demás documentos necesarios para la gestión de las
Contraprestaciones Económicas, de acuerdo con las instrucciones del supervisor del contrato.</v>
          </cell>
          <cell r="P289">
            <v>56100000</v>
          </cell>
          <cell r="Q289">
            <v>38525</v>
          </cell>
          <cell r="R289">
            <v>45678</v>
          </cell>
          <cell r="S289"/>
          <cell r="T289"/>
          <cell r="U289"/>
          <cell r="V289" t="str">
            <v>ANM - PROPIOS</v>
          </cell>
          <cell r="W289"/>
          <cell r="X289">
            <v>49793667</v>
          </cell>
          <cell r="Y289" t="str">
            <v>FERNANDO ALBERTO CARDONA VARGAS</v>
          </cell>
          <cell r="Z289" t="str">
            <v xml:space="preserve">VICEPRESIDENTE DE SEGUIMIENTO, CONTROL Y SEGURIDAD MINERA </v>
          </cell>
          <cell r="AA289" t="str">
            <v>VSCSM</v>
          </cell>
          <cell r="AB289">
            <v>10</v>
          </cell>
          <cell r="AC289">
            <v>19</v>
          </cell>
          <cell r="AD289">
            <v>46022</v>
          </cell>
          <cell r="AE289">
            <v>4682790</v>
          </cell>
          <cell r="AF289">
            <v>9727207</v>
          </cell>
          <cell r="AG289" t="str">
            <v>JAIME ALONSO 
GARCÍA ARANGO</v>
          </cell>
          <cell r="AH289" t="str">
            <v xml:space="preserve">GERENTE DE REGALÍAS Y CONTRAPRESTACIONES ECONOMICAS </v>
          </cell>
          <cell r="AI289"/>
          <cell r="AJ289"/>
          <cell r="AK289" t="str">
            <v>Bogotá D.C.</v>
          </cell>
          <cell r="AL289" t="str">
            <v>14 PRESTACIÓN DE SERVICIOS</v>
          </cell>
          <cell r="AM289" t="str">
            <v>BOGOTÁ D.C.</v>
          </cell>
          <cell r="AN289" t="str">
            <v>BOGOTA</v>
          </cell>
          <cell r="AO289" t="str">
            <v>NEGOCIOS INTERNACIONALES</v>
          </cell>
          <cell r="AP289" t="str">
            <v>PREGRADO</v>
          </cell>
          <cell r="AQ289"/>
          <cell r="AR289" t="str">
            <v>ANM</v>
          </cell>
          <cell r="AS289" t="str">
            <v>288</v>
          </cell>
          <cell r="AT289">
            <v>2025</v>
          </cell>
          <cell r="AU289">
            <v>80111600</v>
          </cell>
          <cell r="AV289" t="str">
            <v>SEGUROS GENERALES SURAMERICANA S.A.</v>
          </cell>
          <cell r="AW289">
            <v>4208233</v>
          </cell>
          <cell r="AX289">
            <v>45696</v>
          </cell>
          <cell r="AY289">
            <v>45698</v>
          </cell>
          <cell r="AZ289">
            <v>45698</v>
          </cell>
          <cell r="BA289">
            <v>43225</v>
          </cell>
          <cell r="BB289">
            <v>45698</v>
          </cell>
          <cell r="BC289" t="str">
            <v>POSITIVA</v>
          </cell>
          <cell r="BD289">
            <v>45699</v>
          </cell>
          <cell r="BE289">
            <v>45699</v>
          </cell>
          <cell r="BF289">
            <v>46022</v>
          </cell>
          <cell r="BG289"/>
          <cell r="BH289" t="str">
            <v>CONTRATACIÓN DIRECTA</v>
          </cell>
          <cell r="BI289" t="str">
            <v>ANM-288-2025</v>
          </cell>
          <cell r="BJ289" t="str">
            <v>https://community.secop.gov.co/Public/Tendering/OpportunityDetail/Index?noticeUID=CO1.NTC.7561764&amp;isFromPublicArea=True&amp;isModal=False</v>
          </cell>
          <cell r="BK289"/>
          <cell r="BL289"/>
          <cell r="BM289"/>
          <cell r="BN289"/>
          <cell r="BO289"/>
          <cell r="BP289"/>
          <cell r="BQ289"/>
          <cell r="BR289"/>
          <cell r="BS289"/>
          <cell r="BT289"/>
          <cell r="BU289" t="str">
            <v xml:space="preserve">VIVIANA GUZMAN </v>
          </cell>
        </row>
        <row r="290">
          <cell r="A290" t="str">
            <v>ANM-289-2025</v>
          </cell>
          <cell r="B290" t="str">
            <v>EJECUCIÓN</v>
          </cell>
          <cell r="C290">
            <v>45713</v>
          </cell>
          <cell r="D290" t="str">
            <v>GISESELA BERNAL MEJIA</v>
          </cell>
          <cell r="E290">
            <v>400013125</v>
          </cell>
          <cell r="F290" t="str">
            <v>YOANA MUÑOZ AVENDAÑO</v>
          </cell>
          <cell r="G290" t="str">
            <v>CONTRATO</v>
          </cell>
          <cell r="H290">
            <v>28639</v>
          </cell>
          <cell r="I290">
            <v>47</v>
          </cell>
          <cell r="J290" t="str">
            <v>PROFESIONAL</v>
          </cell>
          <cell r="K290" t="str">
            <v>CÉDULA DE CIUDADANIA</v>
          </cell>
          <cell r="L290">
            <v>39189523</v>
          </cell>
          <cell r="M290">
            <v>3</v>
          </cell>
          <cell r="N290" t="str">
            <v>Prestar Servicios profesionales para apoyar el proceso de implementación de metodologías y estrategias de creación o fortalecimiento de esquemas asociativos para la consolidación sostenible de la minería.</v>
          </cell>
          <cell r="O290" t="str">
            <v>1. Adelantar las acciones que sean requeridas en los territorios, para avanzar en la implementación de estrategias de caracterización de los ejercicios asociativos mineros y analizar el potencial o nivel de desarrollo asociativo al interior de cada organización minera asignada.
2. Realizar las consultas y análisis requeridos para identificar los actores privados y gubernamentales relacionados con el ejercicio asociativo de la minería en los territorios asignados, así como, la valoración del nivel de gestión de las organizaciones mineras asociativas identificadas en las zonas.
3. Apoyar el proceso de creación o fortalecimiento de figuras asociativasy distintos modelos de economía solidaria de proyectos mineros.
4. Realizar las visitas técnicas necesarias para llevar a cabo los procesos relacionados con la, capacitación e implementación de las distintas estrategias de esquemas asociativo.
5. Proyectar los planes de acción y sistemas de seguimiento que permitan mejorar las capacidades organizacionales de las comunidades mineras en materia de asociatividad y acompañar la implementación de estos, en los proyectos mineros asignados.
6. Asistir y/o participar y/o adelantar comités, reuniones, talleres, juntas, capacitaciones, mesas de trabajo y demás eventos organizados con motivo de los temas que se relacionen con el objeto y obligaciones contractuales y presentar el plan de trabajo conforme los requerimientos del supervisor del contrato.</v>
          </cell>
          <cell r="P290">
            <v>84302150</v>
          </cell>
          <cell r="Q290">
            <v>41325</v>
          </cell>
          <cell r="R290">
            <v>45678</v>
          </cell>
          <cell r="S290"/>
          <cell r="T290"/>
          <cell r="U290"/>
          <cell r="V290" t="str">
            <v>ANM - PROPIOS</v>
          </cell>
          <cell r="W290"/>
          <cell r="X290">
            <v>84302150</v>
          </cell>
          <cell r="Y290" t="str">
            <v>LAURA CAMILA RAMOS DIAZ</v>
          </cell>
          <cell r="Z290" t="str">
            <v xml:space="preserve">VICEPRSIDENTE DE PROMOCIÓN Y FOMENTO </v>
          </cell>
          <cell r="AA290" t="str">
            <v>VPF</v>
          </cell>
          <cell r="AB290">
            <v>10</v>
          </cell>
          <cell r="AC290"/>
          <cell r="AD290"/>
          <cell r="AE290">
            <v>8430215</v>
          </cell>
          <cell r="AF290">
            <v>79460289</v>
          </cell>
          <cell r="AG290" t="str">
            <v>LUIS FERNANDO MATALLANA AREVALO</v>
          </cell>
          <cell r="AH290" t="str">
            <v xml:space="preserve">GESTOR T1 GRADO 12 </v>
          </cell>
          <cell r="AI290"/>
          <cell r="AJ290"/>
          <cell r="AK290" t="str">
            <v>Bogotá D.C.</v>
          </cell>
          <cell r="AL290" t="str">
            <v>14 PRESTACIÓN DE SERVICIOS</v>
          </cell>
          <cell r="AM290" t="str">
            <v>ANTIOQUIA</v>
          </cell>
          <cell r="AN290" t="str">
            <v>LA CEJA</v>
          </cell>
          <cell r="AO290" t="str">
            <v>TRABAJADOR SOCIAL</v>
          </cell>
          <cell r="AP290" t="str">
            <v>ESPECIALIZACIÓN</v>
          </cell>
          <cell r="AQ290"/>
          <cell r="AR290" t="str">
            <v>ANM</v>
          </cell>
          <cell r="AS290" t="str">
            <v>289</v>
          </cell>
          <cell r="AT290">
            <v>2025</v>
          </cell>
          <cell r="AU290">
            <v>80111600</v>
          </cell>
          <cell r="AV290" t="str">
            <v>COMPAÑIA MUNDIAL DE SEGUROS S.A.</v>
          </cell>
          <cell r="AW290" t="str">
            <v>BCH-100041219</v>
          </cell>
          <cell r="AX290">
            <v>45699</v>
          </cell>
          <cell r="AY290">
            <v>45699</v>
          </cell>
          <cell r="AZ290">
            <v>45702</v>
          </cell>
          <cell r="BA290">
            <v>45025</v>
          </cell>
          <cell r="BB290">
            <v>45699</v>
          </cell>
          <cell r="BC290" t="str">
            <v>POSITIVA</v>
          </cell>
          <cell r="BD290">
            <v>45705</v>
          </cell>
          <cell r="BE290">
            <v>45705</v>
          </cell>
          <cell r="BF290">
            <v>46007</v>
          </cell>
          <cell r="BG290"/>
          <cell r="BH290" t="str">
            <v>CONTRATACIÓN DIRECTA</v>
          </cell>
          <cell r="BI290" t="str">
            <v>ANM-289-2025</v>
          </cell>
          <cell r="BJ290" t="str">
            <v>https://community.secop.gov.co/Public/Tendering/OpportunityDetail/Index?noticeUID=CO1.NTC.7585578&amp;isFromPublicArea=True&amp;isModal=False</v>
          </cell>
          <cell r="BK290"/>
          <cell r="BL290"/>
          <cell r="BM290"/>
          <cell r="BN290"/>
          <cell r="BO290"/>
          <cell r="BP290"/>
          <cell r="BQ290"/>
          <cell r="BR290"/>
          <cell r="BS290"/>
          <cell r="BT290"/>
          <cell r="BU290" t="str">
            <v xml:space="preserve">NAZLY VEGA </v>
          </cell>
        </row>
        <row r="291">
          <cell r="A291" t="str">
            <v>ANM-290-2025</v>
          </cell>
          <cell r="B291" t="str">
            <v>EJECUCIÓN</v>
          </cell>
          <cell r="C291">
            <v>45708</v>
          </cell>
          <cell r="D291" t="str">
            <v>JENNIFER DADIANA LIZCANO BEJARANO</v>
          </cell>
          <cell r="E291">
            <v>500014725</v>
          </cell>
          <cell r="F291" t="str">
            <v>PAULA ANDREA PIÑEROS CUESTA</v>
          </cell>
          <cell r="G291" t="str">
            <v>CONTRATO</v>
          </cell>
          <cell r="H291">
            <v>31199</v>
          </cell>
          <cell r="I291">
            <v>40</v>
          </cell>
          <cell r="J291" t="str">
            <v>PROFESIONAL</v>
          </cell>
          <cell r="K291" t="str">
            <v>CÉDULA DE CIUDADANIA</v>
          </cell>
          <cell r="L291">
            <v>53166657</v>
          </cell>
          <cell r="M291">
            <v>4</v>
          </cell>
          <cell r="N291" t="str">
            <v>Prestar servicios profesionales para implementar y realizar seguimiento al plan institucional de archivo de la ANM, así como brindar soporte en temas de transferencia documental y sistema integrado de gestión.</v>
          </cell>
          <cell r="O291" t="str">
            <v>1. Elaborar y realizar el seguimiento a los planes de trabajo
y de organización documental de los archivos de gestión de las dependencias de la ANM, realizando visitas presenciales para tal fin.
2. Hacer seguimiento a los planes de trabajo y de organización documental de los archivos que reposan en el Centro de
Memoria Institucional.
3. Elaborar y socializar el cronograma de transferencias documentales primarias de la ANM.
4. Participar y apoyar la estructuración para la aprobación y socialización de los procedimientos, instructivos, formatos y
demás documentos, en cuya preparación, revisión y/o aprobación deba participar el proceso de gestión documental.
5. Apoyar la estructuración, evaluación y la supervisión de los contratos del Grupo de Gestión Documental y
Notificaciones en materia de Gestión Documental.
6. Dar respuesta a las solicitudes y consultas internas y externas referente a los Archivos físicos, digitales y electrónicos
que están en custodia del archivo central y llevar control de los prestamos documentales.
7. Apoyar la formulación, seguimiento y cumplimiento oportuno de los planes de mejoramiento de auditorías internas,
hallazgos de auditorías externas en materia de gestión documental y actualización del mapa de riesgos en la
herramienta establecida para tal fin por parte de la ANM.
8. Apoyar la formulación de planes que faciliten la adecuada gestión y tramite de las comunicaciones en el SGD,
brindando acompañamiento continuo y así garantizar que en el momento de requerirse la firma de paz y salvos, el
proceso sea realizado de manera eficiente.
9. Apoyar en la proyección de documentos, elaboración de informes y demás actividades relacionadas con el trámite del
proceso de notificación de actos administrativos competencia del Grupo de Gestión Documental y Notificaciones cuando
sea requerido</v>
          </cell>
          <cell r="P291">
            <v>80500000</v>
          </cell>
          <cell r="Q291">
            <v>42925</v>
          </cell>
          <cell r="R291">
            <v>45679</v>
          </cell>
          <cell r="S291"/>
          <cell r="T291"/>
          <cell r="U291"/>
          <cell r="V291" t="str">
            <v>ANM - PROPIOS</v>
          </cell>
          <cell r="W291"/>
          <cell r="X291">
            <v>74900000</v>
          </cell>
          <cell r="Y291" t="str">
            <v>AYDEE PEÑA GUTIÉRREZ</v>
          </cell>
          <cell r="Z291" t="str">
            <v>COORDINADORA GRUPO GESTION DOCUMENTAL Y NOTIFICACIONES</v>
          </cell>
          <cell r="AA291" t="str">
            <v>VAF</v>
          </cell>
          <cell r="AB291"/>
          <cell r="AC291"/>
          <cell r="AD291">
            <v>46022</v>
          </cell>
          <cell r="AE291">
            <v>7000000</v>
          </cell>
          <cell r="AF291">
            <v>52028988</v>
          </cell>
          <cell r="AG291" t="str">
            <v>AYDEE PEÑA GUTIÉRREZ</v>
          </cell>
          <cell r="AH291" t="str">
            <v xml:space="preserve">COORDINADOR (A) GRUPO DE NOTIFICACIONES </v>
          </cell>
          <cell r="AI291"/>
          <cell r="AJ291"/>
          <cell r="AK291" t="str">
            <v>Bogotá D.C.</v>
          </cell>
          <cell r="AL291" t="str">
            <v>14 PRESTACIÓN DE SERVICIOS</v>
          </cell>
          <cell r="AM291" t="str">
            <v>BOGOTÁ D.C.</v>
          </cell>
          <cell r="AN291" t="str">
            <v>BOGOTA</v>
          </cell>
          <cell r="AO291" t="str">
            <v>BIBLIOTECOLOGIA Y ARCHIVISTICA</v>
          </cell>
          <cell r="AP291" t="str">
            <v>PREGRADO</v>
          </cell>
          <cell r="AQ291"/>
          <cell r="AR291" t="str">
            <v>ANM</v>
          </cell>
          <cell r="AS291" t="str">
            <v>290</v>
          </cell>
          <cell r="AT291">
            <v>2025</v>
          </cell>
          <cell r="AU291">
            <v>80111600</v>
          </cell>
          <cell r="AV291" t="str">
            <v>ASEGURADORA SOLIDARIA DE COLOMBIA</v>
          </cell>
          <cell r="AW291" t="str">
            <v xml:space="preserve">	310-47-994000013965</v>
          </cell>
          <cell r="AX291">
            <v>45699</v>
          </cell>
          <cell r="AY291">
            <v>45699</v>
          </cell>
          <cell r="AZ291">
            <v>45699</v>
          </cell>
          <cell r="BA291">
            <v>45925</v>
          </cell>
          <cell r="BB291">
            <v>45700</v>
          </cell>
          <cell r="BC291" t="str">
            <v>POSITIVA</v>
          </cell>
          <cell r="BD291">
            <v>45700</v>
          </cell>
          <cell r="BE291">
            <v>45700</v>
          </cell>
          <cell r="BF291">
            <v>46022</v>
          </cell>
          <cell r="BG291"/>
          <cell r="BH291" t="str">
            <v>CONTRATACIÓN DIRECTA</v>
          </cell>
          <cell r="BI291" t="str">
            <v>ANM-290-2025</v>
          </cell>
          <cell r="BJ291" t="str">
            <v>https://community.secop.gov.co/Public/Tendering/OpportunityDetail/Index?noticeUID=CO1.NTC.7583986&amp;isFromPublicArea=True&amp;isModal=False</v>
          </cell>
          <cell r="BK291"/>
          <cell r="BL291"/>
          <cell r="BM291"/>
          <cell r="BN291"/>
          <cell r="BO291"/>
          <cell r="BP291"/>
          <cell r="BQ291"/>
          <cell r="BR291"/>
          <cell r="BS291"/>
          <cell r="BT291"/>
          <cell r="BU291" t="str">
            <v xml:space="preserve">VIVIANA GUZMAN </v>
          </cell>
        </row>
        <row r="292">
          <cell r="A292" t="str">
            <v>ANM-291-2025</v>
          </cell>
          <cell r="B292" t="str">
            <v>EJECUCIÓN</v>
          </cell>
          <cell r="C292">
            <v>45714</v>
          </cell>
          <cell r="D292" t="str">
            <v>ANGELA MARIA GARCES CHAVARRIA</v>
          </cell>
          <cell r="E292">
            <v>400002025</v>
          </cell>
          <cell r="F292" t="str">
            <v>PAULA ANDREA PIÑEROS CUESTA</v>
          </cell>
          <cell r="G292" t="str">
            <v>CONTRATO</v>
          </cell>
          <cell r="H292">
            <v>29197</v>
          </cell>
          <cell r="I292">
            <v>45</v>
          </cell>
          <cell r="J292" t="str">
            <v>PROFESIONAL</v>
          </cell>
          <cell r="K292" t="str">
            <v>CÉDULA DE CIUDADANIA</v>
          </cell>
          <cell r="L292">
            <v>43163281</v>
          </cell>
          <cell r="M292">
            <v>9</v>
          </cell>
          <cell r="N292" t="str">
            <v>Prestar servicios profesionales para brindar asistencia técnica y realizar acompañamiento técnico/minero a los programas de fomento a la pequeña minería.</v>
          </cell>
          <cell r="O292" t="str">
            <v>1. Brindar asistencia técnica a los proyectos mineros y prerrogativas de explotación asignados, enfatizando en la apropiación y aplicación de conceptos del negocio minero, técnicas y tecnologías requeridas para desarrollar la actividad minera y su correcta operación, en cumplimiento con lo establecido en las normas, obligaciones contractuales, procedimientos, estándares técnicos, ambientales, de SST y demás instrumentos elaborados para tal fin, compartiendola información, los conocimientos teóricos y prácticos, instrucciones, formación de habilidades, transferencia de datos técnicos de conformidad con los lineamientos establecidos por el supervisor del contrato y lo consignado en las guías y manuales de asistencia técnica.
2. Orientar los servicios profesionales o especializados a compartir y transferir información y conocimientos, instrucción, formación de habilidades, transmisión de conocimientos prácticos levantamiento de datos e información y transferencia de datos técnico, según una estructura coherente CMNU[1] que permita contribuir a consolidar los pequeños proyectos mineros como empresas rentables, seguras y que aporten al desarrollo sostenible.
3. Apoyar la revisión y análisis técnico de la información existente respecto a los proyectos mineros o prerrogativas de explotación que le sean asignados, con el fin de establecer el estado actual de los mismos con relación a los planes mineros, conocimiento y grado de certeza en la estimación del recurso, aspectos técnicos y tecnológicos, obstáculos en el cumplimiento de obligaciones contractuales, entre otros de relevancia para el correcto desarrollo del proyecto minero.
4. Presentar de manera oportuna las diferentes recomendaciones técnicas relacionadas con requerimientos solicitados a los proyectos mineros o prerrogativas de explotación de minerales priorizados a fin de ser acompañadas en el proceso de asistencia técnica de conformidad, generando informes, conceptos y demás documentos especializados propios de la asistencia técnica y evaluación del fomento minero con los parámetros normativos e institucionales,
diligenciando los respectivos formatos y presentando la evidencia de cada acompañamiento.
5. Participar y contribuir en la formulación y ajuste del procedimiento técnico y demás aspectos requeridos para la estructuración del componente minero del programa de asistencia técnica con enfoque organizacional y asociativo y en la estructuración, seguimiento, consolidación de indicadores de los resultados esperados y a alcanzar en el marco de la AT.
6. Caracterizar los proyectos asignados en relación con aspectos de titularidad, localización, conocimiento geológico, aspectos técnico operativos, escala y ritmo de producción, ambientales, sociales, económicos, organizacionales, con fin de identificar necesidades de asistencia y enfoque de la solución propuesta y realizar a solicitud del supervisor las recomendaciones sobre las actuaciones administrativas subsiguientes que deben aplicarse al caso concreto, para resolver de fondo una situación particular, bajo los parámetros previstos por la ANM.
7. Programar y ejecutar según lo programado las visitas de campo necesarias para brindar la asistencia Técnica en
territorio de acuerdo con la normatividad vigente, empleando de manera obligatoria los equipos de seguridad requeridos
que se encuentran disponibles para tal fin en cada Estación o Punto de Apoyo de Seguridad y Salvamento Minero o
Puntos de Atención Regional.
8. Asistir y participar en los comités, reuniones, talleres, juntas, capacitaciones, mesas de trabajo y demás eventos
asignados por el supervisor asociados al objeto del contrato, en especial aquellos relativas a la asistencia técnica y el
Fomento Minero y prestar apoyo en el trámite y gestión de las peticiones, quejas y reclamos que le sean asignadas, así
como en la elaboración y consolidación de las respuestas y solicitudes hechas por los entes de control y/o auditorías,
que se relacionen con el objeto del contrato.
9. Acatar las medidas y protocolos de seguridad minera establecidas en los Decretos No. 1886 de 2015, No. 944 de
2022 y No. 539 de 2022 (según aplique) y demás normas complementarias y protocolos establecidos por la Entidad, para
el desarrollo de las actividades de campo en el ejercicio de las visitas de Asistencia Técnica, con el fin de salvaguardar la
integridad física del contratista y obtener resultados óptimos.</v>
          </cell>
          <cell r="P292">
            <v>84302150</v>
          </cell>
          <cell r="Q292">
            <v>58025</v>
          </cell>
          <cell r="R292">
            <v>45685</v>
          </cell>
          <cell r="S292"/>
          <cell r="T292"/>
          <cell r="U292"/>
          <cell r="V292" t="str">
            <v>ANM - PROPIOS</v>
          </cell>
          <cell r="W292"/>
          <cell r="X292">
            <v>84302150</v>
          </cell>
          <cell r="Y292" t="str">
            <v>LAURA CAMILA RAMOS DIAZ</v>
          </cell>
          <cell r="Z292" t="str">
            <v xml:space="preserve">VICEPRSIDENTE DE PROMOCIÓN Y FOMENTO </v>
          </cell>
          <cell r="AA292" t="str">
            <v>VPF</v>
          </cell>
          <cell r="AB292">
            <v>10</v>
          </cell>
          <cell r="AC292"/>
          <cell r="AD292"/>
          <cell r="AE292">
            <v>8430215</v>
          </cell>
          <cell r="AF292">
            <v>71699599</v>
          </cell>
          <cell r="AG292" t="str">
            <v>OSCAR DARIO PÉREZ RESTREPO</v>
          </cell>
          <cell r="AH292" t="str">
            <v xml:space="preserve">GESTOR T1 GRADO 12 </v>
          </cell>
          <cell r="AI292"/>
          <cell r="AJ292"/>
          <cell r="AK292" t="str">
            <v>Bogotá D.C.</v>
          </cell>
          <cell r="AL292" t="str">
            <v>14 PRESTACIÓN DE SERVICIOS</v>
          </cell>
          <cell r="AM292" t="str">
            <v>ANTIOQUIA</v>
          </cell>
          <cell r="AN292" t="str">
            <v>MEDELLÍN</v>
          </cell>
          <cell r="AO292" t="str">
            <v>INGENIERO DE MINAS</v>
          </cell>
          <cell r="AP292" t="str">
            <v>PREGRADO</v>
          </cell>
          <cell r="AQ292"/>
          <cell r="AR292" t="str">
            <v>ANM</v>
          </cell>
          <cell r="AS292" t="str">
            <v>291</v>
          </cell>
          <cell r="AT292">
            <v>2025</v>
          </cell>
          <cell r="AU292">
            <v>80111600</v>
          </cell>
          <cell r="AV292" t="str">
            <v>SEGUROS DEL ESTADO S.A.</v>
          </cell>
          <cell r="AW292" t="str">
            <v>65-46-101055024</v>
          </cell>
          <cell r="AX292">
            <v>45700</v>
          </cell>
          <cell r="AY292">
            <v>45700</v>
          </cell>
          <cell r="AZ292">
            <v>45701</v>
          </cell>
          <cell r="BA292">
            <v>48025</v>
          </cell>
          <cell r="BB292">
            <v>45701</v>
          </cell>
          <cell r="BC292" t="str">
            <v>POSITIVA</v>
          </cell>
          <cell r="BD292">
            <v>45702</v>
          </cell>
          <cell r="BE292">
            <v>45702</v>
          </cell>
          <cell r="BF292">
            <v>46004</v>
          </cell>
          <cell r="BG292"/>
          <cell r="BH292" t="str">
            <v>CONTRATACIÓN DIRECTA</v>
          </cell>
          <cell r="BI292" t="str">
            <v>ANM-291-2025</v>
          </cell>
          <cell r="BJ292" t="str">
            <v>https://community.secop.gov.co/Public/Tendering/OpportunityDetail/Index?noticeUID=CO1.NTC.7604940&amp;isFromPublicArea=True&amp;isModal=False</v>
          </cell>
          <cell r="BK292"/>
          <cell r="BL292"/>
          <cell r="BM292"/>
          <cell r="BN292"/>
          <cell r="BO292"/>
          <cell r="BP292"/>
          <cell r="BQ292"/>
          <cell r="BR292"/>
          <cell r="BS292"/>
          <cell r="BT292"/>
          <cell r="BU292" t="str">
            <v xml:space="preserve">NAZLY VEGA </v>
          </cell>
        </row>
        <row r="293">
          <cell r="A293" t="str">
            <v>ANM-292-2025</v>
          </cell>
          <cell r="B293" t="str">
            <v>EJECUCIÓN</v>
          </cell>
          <cell r="C293">
            <v>45714</v>
          </cell>
          <cell r="D293" t="str">
            <v>YOSUA SAF GUEVARA HUERTAS</v>
          </cell>
          <cell r="E293">
            <v>400013225</v>
          </cell>
          <cell r="F293" t="str">
            <v>PAULA ANDREA PIÑEROS CUESTA</v>
          </cell>
          <cell r="G293" t="str">
            <v>CONTRATO</v>
          </cell>
          <cell r="H293">
            <v>31197</v>
          </cell>
          <cell r="I293">
            <v>40</v>
          </cell>
          <cell r="J293" t="str">
            <v>PROFESIONAL</v>
          </cell>
          <cell r="K293" t="str">
            <v>CÉDULA DE CIUDADANIA</v>
          </cell>
          <cell r="L293">
            <v>80803310</v>
          </cell>
          <cell r="M293">
            <v>6</v>
          </cell>
          <cell r="N293" t="str">
            <v>Prestar Servicios profesionales para apoyar el proceso de implementación de metodologías y estrategias de creación o fortalecimiento de esquemas asociativos para la consolidación sostenible de la minería</v>
          </cell>
          <cell r="O293" t="str">
            <v>1. Adelantar las acciones que sean requeridas en los territorios, para avanzar en la implementación de estrategias de
caracterización de los ejercicios asociativos mineros y analizar el potencial o nivel de desarrollo asociativo al interior de cada organización minera asignada.
2. Realizar las consultas y análisis requeridos para identificar los actores privados y gubernamentales relacionados con el
ejercicio asociativo de la minería en los territorios asignados, así como, la valoración del nivel de gestión de las
organizaciones mineras asociativas identificadas en las zonas.
3. Apoyar el proceso de creación o fortalecimiento de figuras asociativasy distintos modelos de economía solidaria de
proyectos mineros.
4. Realizar las visitas técnicas necesarias para llevar a cabo los procesos relacionados con la, capacitación e
implementación de las distintas estrategias de esquemas asociativo.
5. Proyectar los planes de acción y sistemas de seguimiento que permitan mejorar las capacidades organizacionales de
las comunidades mineras en materia de asociatividad y acompañar la implementación de estos, en los proyectos mineros
asignados.
6. Asistir y/o participar y/o adelantar comités, reuniones, talleres, juntas, capacitaciones, mesas de trabajo y demás
eventos organizados con motivo de los temas que se relacionen con el objeto y obligaciones contractuales y presentar el
plan de trabajo conforme los requerimientos del supervisor del contrato.</v>
          </cell>
          <cell r="P293">
            <v>84302150</v>
          </cell>
          <cell r="Q293">
            <v>41425</v>
          </cell>
          <cell r="R293">
            <v>45678</v>
          </cell>
          <cell r="S293"/>
          <cell r="T293"/>
          <cell r="U293"/>
          <cell r="V293" t="str">
            <v>ANM - PROPIOS</v>
          </cell>
          <cell r="W293"/>
          <cell r="X293">
            <v>84302150</v>
          </cell>
          <cell r="Y293" t="str">
            <v>LAURA CAMILA RAMOS DIAZ</v>
          </cell>
          <cell r="Z293" t="str">
            <v xml:space="preserve">VICEPRSIDENTE DE PROMOCIÓN Y FOMENTO </v>
          </cell>
          <cell r="AA293" t="str">
            <v>VPF</v>
          </cell>
          <cell r="AB293">
            <v>10</v>
          </cell>
          <cell r="AC293"/>
          <cell r="AD293"/>
          <cell r="AE293">
            <v>8430215</v>
          </cell>
          <cell r="AF293">
            <v>79460289</v>
          </cell>
          <cell r="AG293" t="str">
            <v>LUIS FERNANDO MATALLANA AREVALO</v>
          </cell>
          <cell r="AH293" t="str">
            <v xml:space="preserve">GESTOR T1 GRADO 12 </v>
          </cell>
          <cell r="AI293"/>
          <cell r="AJ293"/>
          <cell r="AK293" t="str">
            <v>Bogotá D.C.</v>
          </cell>
          <cell r="AL293" t="str">
            <v>14 PRESTACIÓN DE SERVICIOS</v>
          </cell>
          <cell r="AM293" t="str">
            <v>BOGOTÁ D.C.</v>
          </cell>
          <cell r="AN293" t="str">
            <v>BOGOTA</v>
          </cell>
          <cell r="AO293" t="str">
            <v>CIENCIAS POLITICAS Y ADMINISTRATIVAS</v>
          </cell>
          <cell r="AP293" t="str">
            <v>ESPECIALIZACIÓN</v>
          </cell>
          <cell r="AQ293"/>
          <cell r="AR293" t="str">
            <v>ANM</v>
          </cell>
          <cell r="AS293" t="str">
            <v>292</v>
          </cell>
          <cell r="AT293">
            <v>2025</v>
          </cell>
          <cell r="AU293">
            <v>80111600</v>
          </cell>
          <cell r="AV293" t="str">
            <v>ASEGURADORA SOLIDARIA DE COLOMBIA</v>
          </cell>
          <cell r="AW293" t="str">
            <v xml:space="preserve">	360 47 994000041845</v>
          </cell>
          <cell r="AX293">
            <v>45700</v>
          </cell>
          <cell r="AY293">
            <v>45701</v>
          </cell>
          <cell r="AZ293">
            <v>45701</v>
          </cell>
          <cell r="BA293">
            <v>48125</v>
          </cell>
          <cell r="BB293">
            <v>45701</v>
          </cell>
          <cell r="BC293" t="str">
            <v>POSITIVA</v>
          </cell>
          <cell r="BD293">
            <v>45705</v>
          </cell>
          <cell r="BE293">
            <v>45705</v>
          </cell>
          <cell r="BF293">
            <v>46007</v>
          </cell>
          <cell r="BG293"/>
          <cell r="BH293" t="str">
            <v>CONTRATACIÓN DIRECTA</v>
          </cell>
          <cell r="BI293" t="str">
            <v>ANM-292-2025</v>
          </cell>
          <cell r="BJ293" t="str">
            <v>https://community.secop.gov.co/Public/Tendering/OpportunityDetail/Index?noticeUID=CO1.NTC.7604962&amp;isFromPublicArea=True&amp;isModal=False</v>
          </cell>
          <cell r="BK293"/>
          <cell r="BL293"/>
          <cell r="BM293"/>
          <cell r="BN293"/>
          <cell r="BO293"/>
          <cell r="BP293"/>
          <cell r="BQ293"/>
          <cell r="BR293"/>
          <cell r="BS293"/>
          <cell r="BT293"/>
          <cell r="BU293" t="str">
            <v xml:space="preserve">VIVIANA GUZMAN </v>
          </cell>
        </row>
        <row r="294">
          <cell r="A294" t="str">
            <v>ANM-293-2025</v>
          </cell>
          <cell r="B294" t="str">
            <v>EJECUCIÓN</v>
          </cell>
          <cell r="C294">
            <v>45713</v>
          </cell>
          <cell r="D294" t="str">
            <v>LUISA FERNANDA ALDANA GALLO</v>
          </cell>
          <cell r="E294">
            <v>130004825</v>
          </cell>
          <cell r="F294" t="str">
            <v>PAULA ANDREA PIÑEROS CUESTA</v>
          </cell>
          <cell r="G294" t="str">
            <v>CONTRATO</v>
          </cell>
          <cell r="H294">
            <v>32130</v>
          </cell>
          <cell r="I294">
            <v>37</v>
          </cell>
          <cell r="J294" t="str">
            <v>PROFESIONAL</v>
          </cell>
          <cell r="K294" t="str">
            <v>CÉDULA DE CIUDADANIA</v>
          </cell>
          <cell r="L294">
            <v>1024478811</v>
          </cell>
          <cell r="M294">
            <v>7</v>
          </cell>
          <cell r="N294" t="str">
            <v>Prestar servicios profesionales para apoyar técnicamente a la ANM el diseño, ejecución y mejoramiento de casos de prueba manuales y automáticos, elaboración de Manuales de usuario final y técnico, apoyar la transferencia de conocimiento para Servicios de Analitica de Datos.</v>
          </cell>
          <cell r="O294" t="str">
            <v>1. Apoyar el diseño, ejecución, actualización y mejora de los casos de prueba necesarios para la estabilización de los productos y/o servicios resultados de los proyectos de desarrollo de software que le sean asignados, resultado de la revisión de los documentos de análisis de requerimientos, diseño y arquitectura de los sistemas de información.
2. Elaborar y mantener actualizados los manuales de usuario final, técnicos, de administración y los demás que la
supervisión del contrato solicite, que permitan la operación y administración de los productos y/o servicios resultados de
los proyectos de desarrollo de software que le sean asignados.
3. Apoyar en el despliegue y atención de actividades de soporte para el buen funcionamiento de los diferentes
ambientes (desarrollo, pruebas, preproducción y producción) de las soluciones asignadas.
4. Apoyar despliegues en ambientes de desarrollo, pruebas y producción de las soluciones asignadas. Así como
realizar actividades de pruebas unitarias, técnicas y apoyo a las pruebas funcionales de las soluciones asignadas.
5. Brindar apoyo técnico a la supervisión de los contratos que sean designados en temas relacionados con el objeto
del contrato, desde la etapa precontractual, contractual hasta la liquidación del contrato, incluyendo la generación de
documentos técnicos, la verificación externa con proveedor de los productos, informes y facturación entregada, así como
el seguimiento interno con Recursos Financieros de las cuentas radicadas, conforme al cronograma del proceso
precontractual, contractual y de liquidación. De igual manera, contar con el equipo de cómputo y los elementos de
protección personal necesarios para la prestación del servicio.
6. Apoyar en la proyección, revisión e interpretación de materiales, contenido, reportes, diagramas, informes,
presentaciones, estadísticas, elaborar y consolidar las respuestas a solicitudes hechas por los entes de control y/o
auditorías, derechos de petición, consultas, conceptos técnicos y demás elementos documentales frente a los sistemas
de información de la entidad que tengan relación con el objeto contractual haciendo uso de las herramientas dispuestas
por la OTI, cuando se lo requiera la supervisión del contrato, así como los informes mensuales e informe final del
contrato sobre las actividades ejecutadas para el cumplimiento del objeto contratado.
7. Asistir y/o participar en las reuniones, comités, talleres, mesas de trabajo, procesos auditores, socializaciones y
demás eventos que se requieran para el cumplimiento de sus obligaciones, incluyendo aquellos que indiquen
presencialidad.</v>
          </cell>
          <cell r="P294">
            <v>72450000</v>
          </cell>
          <cell r="Q294">
            <v>28125</v>
          </cell>
          <cell r="R294">
            <v>45678</v>
          </cell>
          <cell r="S294"/>
          <cell r="T294"/>
          <cell r="U294"/>
          <cell r="V294" t="str">
            <v>ANM - PROPIOS</v>
          </cell>
          <cell r="W294"/>
          <cell r="X294">
            <v>67620000</v>
          </cell>
          <cell r="Y294" t="str">
            <v>MARÍA CATALINA PEREZ LOPEZ</v>
          </cell>
          <cell r="Z294" t="str">
            <v xml:space="preserve">JEFE DE TECNOLOGÍA E INFORMACIÓN </v>
          </cell>
          <cell r="AA294" t="str">
            <v>OTI</v>
          </cell>
          <cell r="AB294"/>
          <cell r="AC294"/>
          <cell r="AD294">
            <v>46022</v>
          </cell>
          <cell r="AE294">
            <v>6300000</v>
          </cell>
          <cell r="AF294">
            <v>1018406650</v>
          </cell>
          <cell r="AG294" t="str">
            <v>MARÍA CATALINA PÉREZ LÓPEZ</v>
          </cell>
          <cell r="AH294" t="str">
            <v xml:space="preserve">JEFE DE TECNOLOGÍA E INFORMACIÓN </v>
          </cell>
          <cell r="AI294"/>
          <cell r="AJ294"/>
          <cell r="AK294" t="str">
            <v>Bogotá D.C.</v>
          </cell>
          <cell r="AL294" t="str">
            <v>14 PRESTACIÓN DE SERVICIOS</v>
          </cell>
          <cell r="AM294" t="str">
            <v>BOGOTÁ D.C.</v>
          </cell>
          <cell r="AN294" t="str">
            <v>BOGOTÁ D.C</v>
          </cell>
          <cell r="AO294" t="str">
            <v>INGENIERO DE SISTEMAS</v>
          </cell>
          <cell r="AP294" t="str">
            <v>ESPECIALIZACIÓN</v>
          </cell>
          <cell r="AQ294"/>
          <cell r="AR294" t="str">
            <v>ANM</v>
          </cell>
          <cell r="AS294" t="str">
            <v>293</v>
          </cell>
          <cell r="AT294">
            <v>2025</v>
          </cell>
          <cell r="AU294">
            <v>80111600</v>
          </cell>
          <cell r="AV294" t="str">
            <v>SEGUROS DEL ESTADO S.A.</v>
          </cell>
          <cell r="AW294" t="str">
            <v>17-46-101049004</v>
          </cell>
          <cell r="AX294">
            <v>45696</v>
          </cell>
          <cell r="AY294">
            <v>45698</v>
          </cell>
          <cell r="AZ294">
            <v>45701</v>
          </cell>
          <cell r="BA294">
            <v>43425</v>
          </cell>
          <cell r="BB294">
            <v>45698</v>
          </cell>
          <cell r="BC294" t="str">
            <v>POSITIVA</v>
          </cell>
          <cell r="BD294">
            <v>45702</v>
          </cell>
          <cell r="BE294">
            <v>45702</v>
          </cell>
          <cell r="BF294">
            <v>46022</v>
          </cell>
          <cell r="BG294"/>
          <cell r="BH294" t="str">
            <v>CONTRATACIÓN DIRECTA</v>
          </cell>
          <cell r="BI294" t="str">
            <v>ANM-293-2025</v>
          </cell>
          <cell r="BJ294" t="str">
            <v>https://community.secop.gov.co/Public/Tendering/OpportunityDetail/Index?noticeUID=CO1.NTC.7563180&amp;isFromPublicArea=True&amp;isModal=False</v>
          </cell>
          <cell r="BK294"/>
          <cell r="BL294"/>
          <cell r="BM294"/>
          <cell r="BN294"/>
          <cell r="BO294"/>
          <cell r="BP294"/>
          <cell r="BQ294"/>
          <cell r="BR294"/>
          <cell r="BS294"/>
          <cell r="BT294"/>
          <cell r="BU294" t="str">
            <v xml:space="preserve">NAZLY VEGA </v>
          </cell>
        </row>
        <row r="295">
          <cell r="A295" t="str">
            <v>ANM-294-2025</v>
          </cell>
          <cell r="B295" t="str">
            <v>EJECUCIÓN</v>
          </cell>
          <cell r="C295">
            <v>45692</v>
          </cell>
          <cell r="D295" t="str">
            <v xml:space="preserve">DEMYS ALBERTO DÍAZ APARICIO </v>
          </cell>
          <cell r="E295">
            <v>130007725</v>
          </cell>
          <cell r="F295" t="str">
            <v xml:space="preserve">SUSANITA RODRIGUEZ CASAS </v>
          </cell>
          <cell r="G295" t="str">
            <v>CONTRATO</v>
          </cell>
          <cell r="H295">
            <v>26711</v>
          </cell>
          <cell r="I295">
            <v>52</v>
          </cell>
          <cell r="J295" t="str">
            <v>PROFESIONAL</v>
          </cell>
          <cell r="K295" t="str">
            <v>CÉDULA DE CIUDADANIA</v>
          </cell>
          <cell r="L295">
            <v>85438615</v>
          </cell>
          <cell r="M295">
            <v>1</v>
          </cell>
          <cell r="N295" t="str">
            <v xml:space="preserve">Prestar servicios profesionales para apoyar la administración y gestión de los servicios de red, comunicaciones y demás componentes de
infraestructura tecnológica utilizadas en la ANM. 
</v>
          </cell>
          <cell r="O295" t="str">
            <v>1. Definir y presentar al inicio del contrato el plan de trabajo para el desarrollo del objeto contractual.
2. Apoyar en la verificación, seguimiento, monitoreo y operación del funcionamiento de los equipos de infraestructura
tecnológica de la Agencia Nacional de Minería, especialmente en lo relacionado con Centros de Cableado, UPS, Aires
Acondicionados, sistema de detección y extinción de incendios del Centro de Datos, sistema Circuito Cerrado de Televisión-CCTV, sistema de Videoconferencia y Carteleras Digitales de la ANM.
3. Apoyar la gestión y monitoreo de los equipos tecnológicos de red y de comunicaciones.
4. Apoyar en la verificación, seguimiento, monitoreo y operación del funcionamiento del Servicio de Conectividad de
la Entidad, red regulada y redes de voz y datos de la ANM, generando alertas, reportes y recomendaciones.
5. Apoyar las actividades relacionadas con el Sistema de Gestión de Seguridad de la información, y gestión de
vulnerabilidades tecnológicas.
6. Realizar las actividades asignadas para la elaboración del plan de mantenimiento y apoyar en la ejecución de
actividades correspondientes, de acuerdo con el plan estratégico de la Entidad
7. Apoyar y documentar las actividades realizadas desde su rol en los procedimientos, formatos, guías, manuales
técnicos e instructivos, para la instalación, uso y conservación de la infraestructura tecnológica la Entidad. Así mismo,
acompañar las auditorías realizadas a la OTI, y las demás actividades que le sean asignadas por el supervisor y que
estén acordes con la naturaleza del contrato.
8. Apoyar a la Oficina de Tecnología e Información en la proyección de respuestas a requerimientos y/o solicitudes
presentadas por las diferentes dependencias de la ANM y Entes de control, cuando le sea requerido por el Supervisor,
así como elaborar informes mensuales sobre las actividades efectuadas e informe final del contrato.
9. Brindar apoyo técnico en la supervisión de contratos que sean designados en temas relacionados con el objeto del
contrato, desde la estructuración, elaboración de los documentos contractuales (comprende desde los documentos
precontractuales y post-contractuales) evaluación y seguimiento de la ejecución, incluyendo la verificación externa con
proveedor de los productos, informes y facturación entregada, así como el seguimiento interno con Recursos Financieros
de las cuentas radicadas, hasta su liquidación del contrato.
10. Asistir y/o participar en las reuniones, comités, talleres, mesas de trabajo, socializaciones y demás eventos que se
requieran para el cumplimiento de sus obligaciones, incluyendo comités estructuradores, de evaluación, mesas
precontractuales y comité de contratación.
11. Contar con el equipo de cómputo y los elementos de protección personal necesarios para la prestación del servicio</v>
          </cell>
          <cell r="P295">
            <v>97750000</v>
          </cell>
          <cell r="Q295">
            <v>28625</v>
          </cell>
          <cell r="R295">
            <v>45678</v>
          </cell>
          <cell r="S295"/>
          <cell r="T295"/>
          <cell r="U295"/>
          <cell r="V295" t="str">
            <v>ANM - PROPIOS</v>
          </cell>
          <cell r="W295"/>
          <cell r="X295">
            <v>91800000</v>
          </cell>
          <cell r="Y295" t="str">
            <v>MARÍA CATALINA PEREZ LOPEZ</v>
          </cell>
          <cell r="Z295" t="str">
            <v xml:space="preserve">JEFE DE TECNOLOGÍA E INFORMACIÓN </v>
          </cell>
          <cell r="AA295" t="str">
            <v>OTI</v>
          </cell>
          <cell r="AB295"/>
          <cell r="AC295"/>
          <cell r="AD295">
            <v>46022</v>
          </cell>
          <cell r="AE295">
            <v>8500000</v>
          </cell>
          <cell r="AF295">
            <v>52177398</v>
          </cell>
          <cell r="AG295" t="str">
            <v>ANDREA BIBIANA PEÑA GÓMEZ</v>
          </cell>
          <cell r="AH295" t="str">
            <v xml:space="preserve">COORDINADOR (A)GRUPO ADMINISTRACIÓN DE INFRAESTRUCTURA E INCIDENTES TECNOLOGICOS </v>
          </cell>
          <cell r="AI295"/>
          <cell r="AJ295"/>
          <cell r="AK295" t="str">
            <v>Bogotá D.C.</v>
          </cell>
          <cell r="AL295" t="str">
            <v>14 PRESTACIÓN DE SERVICIOS</v>
          </cell>
          <cell r="AM295" t="str">
            <v>MAGDALENA</v>
          </cell>
          <cell r="AN295" t="str">
            <v>EL BANCO</v>
          </cell>
          <cell r="AO295" t="str">
            <v>INGENIERIA ELECTRONICA Y TELECOMUNICACIONES</v>
          </cell>
          <cell r="AP295" t="str">
            <v>PREGRADO</v>
          </cell>
          <cell r="AQ295"/>
          <cell r="AR295" t="str">
            <v>ANM</v>
          </cell>
          <cell r="AS295" t="str">
            <v>294</v>
          </cell>
          <cell r="AT295">
            <v>2025</v>
          </cell>
          <cell r="AU295">
            <v>80111600</v>
          </cell>
          <cell r="AV295" t="str">
            <v>ASEGURADORA SOLIDARIA DE COLOMBIA</v>
          </cell>
          <cell r="AW295" t="str">
            <v xml:space="preserve">	310-47-994000013923</v>
          </cell>
          <cell r="AX295">
            <v>45696</v>
          </cell>
          <cell r="AY295">
            <v>45698</v>
          </cell>
          <cell r="AZ295">
            <v>45698</v>
          </cell>
          <cell r="BA295">
            <v>42425</v>
          </cell>
          <cell r="BB295">
            <v>45698</v>
          </cell>
          <cell r="BC295" t="str">
            <v>POSITIVA</v>
          </cell>
          <cell r="BD295">
            <v>45700</v>
          </cell>
          <cell r="BE295">
            <v>45700</v>
          </cell>
          <cell r="BF295">
            <v>46022</v>
          </cell>
          <cell r="BG295"/>
          <cell r="BH295" t="str">
            <v>CONTRATACIÓN DIRECTA</v>
          </cell>
          <cell r="BI295" t="str">
            <v>ANM-294-2025</v>
          </cell>
          <cell r="BJ295" t="str">
            <v>https://community.secop.gov.co/Public/Tendering/OpportunityDetail/Index?noticeUID=CO1.NTC.7565945&amp;isFromPublicArea=True&amp;isModal=False</v>
          </cell>
          <cell r="BK295"/>
          <cell r="BL295"/>
          <cell r="BM295"/>
          <cell r="BN295"/>
          <cell r="BO295"/>
          <cell r="BP295"/>
          <cell r="BQ295"/>
          <cell r="BR295"/>
          <cell r="BS295"/>
          <cell r="BT295"/>
          <cell r="BU295" t="str">
            <v xml:space="preserve">VIVIANA GUZMAN </v>
          </cell>
        </row>
        <row r="296">
          <cell r="A296" t="str">
            <v>ANM-295-2025</v>
          </cell>
          <cell r="B296" t="str">
            <v>EJECUCIÓN</v>
          </cell>
          <cell r="C296">
            <v>45693</v>
          </cell>
          <cell r="D296" t="str">
            <v>SANDRA MILENA CEPEDA GOMEZ</v>
          </cell>
          <cell r="E296">
            <v>200018125</v>
          </cell>
          <cell r="F296" t="str">
            <v xml:space="preserve">SUSANITA RODRIGUEZ CASAS </v>
          </cell>
          <cell r="G296" t="str">
            <v>CONTRATO</v>
          </cell>
          <cell r="H296">
            <v>29721</v>
          </cell>
          <cell r="I296">
            <v>44</v>
          </cell>
          <cell r="J296" t="str">
            <v>PROFESIONAL</v>
          </cell>
          <cell r="K296" t="str">
            <v>CÉDULA DE CIUDADANIA</v>
          </cell>
          <cell r="L296">
            <v>46453081</v>
          </cell>
          <cell r="M296">
            <v>8</v>
          </cell>
          <cell r="N296" t="str">
            <v xml:space="preserve">PRESTAR SERVICIOS PROFESIONALES PARA ESTRUCTURAR JURÍDICAMENTE Y APOYAR EL SEGUIMIENTO DE LOS
PROCESOS CONTRACTUALES, EN EL MARCO DEL SISTEMA INTEGRAL DE GESTIÓN MINERA.
</v>
          </cell>
          <cell r="O296" t="str">
            <v>1. Elaborar los documentos en las etapas precontractuales y post-contractuales de procesos de contratación a cargo del Grupo de Catastro y Registro Minero Nacional, que se encuentren relacionados con el Sistema Integral de Gestión Minera (SIGM).
2. Apoyar las actividades relacionadas con el componente jurídico a los contratos o proyectos ejecutados por el Grupo de Catastro y Registro Minero Nacional.
3. Participar en las actividades jurídicas que le sean asignadas con relación al desarrollo del Sistema Integral de Gestión Minera (SIGM).
4. Apoyar la generación y trámite de respuestas a solicitudes y/o consultas de información relacionadas con temas misionales del Grupo de Catastro y Registro Minero.
5. Proyectar con calidad y en oportunidad, los productos documentales que sean asignados por el supervisor, en el marco del (SIGM).
6. Apoyar eventualmente los procesos precontractuales y contractuales de personas naturales dentro del Grupo de Catastro y Registro Minero Nacional.</v>
          </cell>
          <cell r="P296">
            <v>128696730</v>
          </cell>
          <cell r="Q296">
            <v>32625</v>
          </cell>
          <cell r="R296">
            <v>45678</v>
          </cell>
          <cell r="S296"/>
          <cell r="T296"/>
          <cell r="U296"/>
          <cell r="V296" t="str">
            <v>ANM - PROPIOS</v>
          </cell>
          <cell r="W296"/>
          <cell r="X296">
            <v>123101220</v>
          </cell>
          <cell r="Y296" t="str">
            <v>IVONNE DEL PILAR JIMENEZ GARCIA</v>
          </cell>
          <cell r="Z296" t="str">
            <v xml:space="preserve">VICEPRESIDENTE DE CONTRATACIÓN Y TITULACIÓN </v>
          </cell>
          <cell r="AA296" t="str">
            <v>VCT</v>
          </cell>
          <cell r="AB296"/>
          <cell r="AC296"/>
          <cell r="AD296">
            <v>46022</v>
          </cell>
          <cell r="AE296">
            <v>11191020</v>
          </cell>
          <cell r="AF296">
            <v>79447042</v>
          </cell>
          <cell r="AG296" t="str">
            <v>WILLIAM ALBERTO MARTINEZ DIAZ</v>
          </cell>
          <cell r="AH296" t="str">
            <v xml:space="preserve">COORDINADOR (A) GRUPO DE CATASTRO MINERO </v>
          </cell>
          <cell r="AI296"/>
          <cell r="AJ296"/>
          <cell r="AK296" t="str">
            <v>Bogotá D.C.</v>
          </cell>
          <cell r="AL296" t="str">
            <v>14 PRESTACIÓN DE SERVICIOS</v>
          </cell>
          <cell r="AM296" t="str">
            <v>BOYACÁ</v>
          </cell>
          <cell r="AN296" t="str">
            <v>DUITAMA</v>
          </cell>
          <cell r="AO296" t="str">
            <v>DERECHO</v>
          </cell>
          <cell r="AP296" t="str">
            <v>MAESTRÍA</v>
          </cell>
          <cell r="AQ296"/>
          <cell r="AR296" t="str">
            <v>ANM</v>
          </cell>
          <cell r="AS296" t="str">
            <v>295</v>
          </cell>
          <cell r="AT296">
            <v>2025</v>
          </cell>
          <cell r="AU296">
            <v>80111600</v>
          </cell>
          <cell r="AV296" t="str">
            <v>ASEGURADORA SOLIDARIA DE COLOMBIA</v>
          </cell>
          <cell r="AW296" t="str">
            <v>310-47-994000013927</v>
          </cell>
          <cell r="AX296">
            <v>45696</v>
          </cell>
          <cell r="AY296">
            <v>45698</v>
          </cell>
          <cell r="AZ296">
            <v>45698</v>
          </cell>
          <cell r="BA296">
            <v>42525</v>
          </cell>
          <cell r="BB296">
            <v>45698</v>
          </cell>
          <cell r="BC296" t="str">
            <v>POSITIVA</v>
          </cell>
          <cell r="BD296">
            <v>45700</v>
          </cell>
          <cell r="BE296">
            <v>45700</v>
          </cell>
          <cell r="BF296">
            <v>46022</v>
          </cell>
          <cell r="BG296"/>
          <cell r="BH296" t="str">
            <v>CONTRATACIÓN DIRECTA</v>
          </cell>
          <cell r="BI296" t="str">
            <v>ANM-295-2025</v>
          </cell>
          <cell r="BJ296" t="str">
            <v>https://community.secop.gov.co/Public/Tendering/OpportunityDetail/Index?noticeUID=CO1.NTC.7568208&amp;isFromPublicArea=True&amp;isModal=False</v>
          </cell>
          <cell r="BK296"/>
          <cell r="BL296"/>
          <cell r="BM296"/>
          <cell r="BN296"/>
          <cell r="BO296"/>
          <cell r="BP296"/>
          <cell r="BQ296"/>
          <cell r="BR296"/>
          <cell r="BS296"/>
          <cell r="BT296"/>
          <cell r="BU296" t="str">
            <v xml:space="preserve">NAZLY VEGA </v>
          </cell>
        </row>
        <row r="297">
          <cell r="A297" t="str">
            <v>ANM-296-2025</v>
          </cell>
          <cell r="B297" t="str">
            <v>EJECUCIÓN</v>
          </cell>
          <cell r="C297">
            <v>45694</v>
          </cell>
          <cell r="D297" t="str">
            <v>JAIME ALBERTO YUSTRES CASTRO</v>
          </cell>
          <cell r="E297">
            <v>300001025</v>
          </cell>
          <cell r="F297" t="str">
            <v xml:space="preserve">SUSANITA RODRIGUEZ CASAS </v>
          </cell>
          <cell r="G297" t="str">
            <v>CONTRATO</v>
          </cell>
          <cell r="H297">
            <v>32686</v>
          </cell>
          <cell r="I297">
            <v>36</v>
          </cell>
          <cell r="J297" t="str">
            <v>PROFESIONAL</v>
          </cell>
          <cell r="K297" t="str">
            <v>CÉDULA DE CIUDADANIA</v>
          </cell>
          <cell r="L297">
            <v>1075239317</v>
          </cell>
          <cell r="M297">
            <v>0</v>
          </cell>
          <cell r="N297" t="str">
            <v xml:space="preserve">Prestar servicios profesionales al GRCE para apoyar la implementación y articulación de iniciativas y estrategias orientadas a mejorar el
recaudo de las Contraprestaciones Económicas, así como fortalecer los procesos y herramientas de seguimiento. 
</v>
          </cell>
          <cell r="O297" t="str">
            <v>1. Apoyar el seguimiento a la ejecución de las actividades del proyecto de inversión para el mejoramiento del recaudo de las Contraprestaciones Económicas, propendiendo el cumplimiento de las metas y productos establecidos.
2. Elaborar y articular iniciativas que propendan por un control efectivo y un seguimiento adecuado al cumplimiento del
presupuesto de ingresos proyectado por recaudo de Contraprestaciones Económicas.
3. Apoyar en el análisis y revisión detallada de los conceptos que se emiten en el marco de las funciones del grupo,
verificando que la información este acorde con la normatividad vigente y que contengan la información relevante y
suficiente para soportar las actuaciones del grupo.
4. Gestionar las bases de datos, repositorios y sistemas de información relacionados con las Contraprestaciones
Económicas del proceso minero, de acuerdo con las indicaciones del supervisor del contrato.
5. Apoyar en la planeación, gestión y seguimiento financiero de la ejecución del proyecto de inversión para el
mejoramiento del recaudo de las Contraprestaciones Económicas.
6. Proponer, sugerir y ejecutar estrategias que conduzcan al mejoramiento de los sistemas de información y los procesos
relacionados con la gestión de las Contraprestaciones Económicas.
7. Apoyar la revisión de nuevos procedimientos para la liquidación y recaudo de las Contraprestaciones Económicas, así
como para la comercialización de minerales, en el marco del proceso de Gestión Integral para el Seguimiento y Control a
los Títulos Mineros.
8. Proyectar y gestionar las respuestas a PQRS y demás solicitudes asignadas al grupo, en el marco del mejoramiento
del recaudo de las Contraprestaciones Económicas.
9. Participar activamente en comités, reuniones, talleres, juntas y demás eventos relacionados con el objeto del contrato,
según las indicaciones del supervisor.
10. Elaborar y presentar reportes, informes, presentaciones y demás documentos necesarios para la gestión de las
Contraprestaciones Económicas, de acuerdo con las instrucciones del supervisor del contrato.</v>
          </cell>
          <cell r="P297">
            <v>174900000</v>
          </cell>
          <cell r="Q297">
            <v>35925</v>
          </cell>
          <cell r="R297">
            <v>45678</v>
          </cell>
          <cell r="S297"/>
          <cell r="T297"/>
          <cell r="U297"/>
          <cell r="V297" t="str">
            <v>ANM - PROPIOS</v>
          </cell>
          <cell r="W297"/>
          <cell r="X297">
            <v>170660000</v>
          </cell>
          <cell r="Y297" t="str">
            <v>FERNANDO ALBERTO CARDONA VARGAS</v>
          </cell>
          <cell r="Z297" t="str">
            <v xml:space="preserve">VICEPRESIDENTE DE SEGUIMIENTO, CONTROL Y SEGURIDAD MINERA </v>
          </cell>
          <cell r="AA297" t="str">
            <v>VSCSM</v>
          </cell>
          <cell r="AB297">
            <v>10</v>
          </cell>
          <cell r="AC297">
            <v>22</v>
          </cell>
          <cell r="AD297"/>
          <cell r="AE297">
            <v>15900000</v>
          </cell>
          <cell r="AF297">
            <v>9727207</v>
          </cell>
          <cell r="AG297" t="str">
            <v>JAIME ALONSO 
GARCÍA ARANGO</v>
          </cell>
          <cell r="AH297" t="str">
            <v xml:space="preserve">GERENTE DE REGALÍAS Y CONTRAPRESTACIONES ECONOMICAS </v>
          </cell>
          <cell r="AI297"/>
          <cell r="AJ297"/>
          <cell r="AK297" t="str">
            <v>Bogotá D.C.</v>
          </cell>
          <cell r="AL297" t="str">
            <v>14 PRESTACIÓN DE SERVICIOS</v>
          </cell>
          <cell r="AM297" t="str">
            <v>HUILA</v>
          </cell>
          <cell r="AN297" t="str">
            <v>IQUIRA</v>
          </cell>
          <cell r="AO297" t="str">
            <v>CONTADOR PÚBLICO</v>
          </cell>
          <cell r="AP297" t="str">
            <v>MAESTRÍA</v>
          </cell>
          <cell r="AQ297"/>
          <cell r="AR297" t="str">
            <v>ANM</v>
          </cell>
          <cell r="AS297" t="str">
            <v>296</v>
          </cell>
          <cell r="AT297">
            <v>2025</v>
          </cell>
          <cell r="AU297">
            <v>80111600</v>
          </cell>
          <cell r="AV297" t="str">
            <v>SEGUROS DEL ESTADO S.A.</v>
          </cell>
          <cell r="AW297" t="str">
            <v xml:space="preserve">	14-46-101133751</v>
          </cell>
          <cell r="AX297">
            <v>45696</v>
          </cell>
          <cell r="AY297">
            <v>45696</v>
          </cell>
          <cell r="AZ297">
            <v>45696</v>
          </cell>
          <cell r="BA297">
            <v>42625</v>
          </cell>
          <cell r="BB297">
            <v>45698</v>
          </cell>
          <cell r="BC297" t="str">
            <v>POSITIVA</v>
          </cell>
          <cell r="BD297">
            <v>45698</v>
          </cell>
          <cell r="BE297">
            <v>45698</v>
          </cell>
          <cell r="BF297">
            <v>46022</v>
          </cell>
          <cell r="BG297"/>
          <cell r="BH297" t="str">
            <v>CONTRATACIÓN DIRECTA</v>
          </cell>
          <cell r="BI297" t="str">
            <v>ANM-296-2025</v>
          </cell>
          <cell r="BJ297" t="str">
            <v>https://community.secop.gov.co/Public/Tendering/OpportunityDetail/Index?noticeUID=CO1.NTC.7565047&amp;isFromPublicArea=True&amp;isModal=False</v>
          </cell>
          <cell r="BK297"/>
          <cell r="BL297"/>
          <cell r="BM297"/>
          <cell r="BN297"/>
          <cell r="BO297"/>
          <cell r="BP297"/>
          <cell r="BQ297"/>
          <cell r="BR297"/>
          <cell r="BS297"/>
          <cell r="BT297"/>
          <cell r="BU297" t="str">
            <v xml:space="preserve">VIVIANA GUZMAN </v>
          </cell>
        </row>
        <row r="298">
          <cell r="A298" t="str">
            <v>ANM-297-2025</v>
          </cell>
          <cell r="B298" t="str">
            <v>EJECUCIÓN</v>
          </cell>
          <cell r="C298">
            <v>45693</v>
          </cell>
          <cell r="D298" t="str">
            <v>CHRISTIAN  JAVIER  JIMENEZ</v>
          </cell>
          <cell r="E298">
            <v>300008125</v>
          </cell>
          <cell r="F298" t="str">
            <v xml:space="preserve">SUSANITA RODRIGUEZ CASAS </v>
          </cell>
          <cell r="G298" t="str">
            <v>CONTRATO</v>
          </cell>
          <cell r="H298">
            <v>30039</v>
          </cell>
          <cell r="I298">
            <v>43</v>
          </cell>
          <cell r="J298" t="str">
            <v>PROFESIONAL</v>
          </cell>
          <cell r="K298" t="str">
            <v>CÉDULA DE CIUDADANIA</v>
          </cell>
          <cell r="L298">
            <v>80242244</v>
          </cell>
          <cell r="M298">
            <v>1</v>
          </cell>
          <cell r="N298" t="str">
            <v xml:space="preserve">PRESTAR SERVICIOS PROFESIONALES AL GRUPO DE SERVICIOS ADMINISTRATIVOS PARA APOYAR EN EL DESARROLLO DE
LOS PROYECTOS DE INFRAESTRUCTURA FÍSICA DE LAS ESTACIONES Y PUNTOS DE APOYO DEL GRUPO DE SEGURIDAD Y
SALVAMENTO MINERO DE LA AGENCIA NACIONAL DE MINERÍA
</v>
          </cell>
          <cell r="O298" t="str">
            <v>1. Apoyar el diseño y ejecución de los proyectos Mantenimiento de la planta física y de los bienes muebles, equipos e instalaciones, de acuerdo con las necesidades de la Entidad para las estaciones de salvamento minero incluidas en los proyectos de inversión.
2. Apoyar el seguimiento a todos los asuntos relacionados con la administración de planta física de estaciones de salvamento minero de la Agencia Nacional de Minería.
3. Apoyar la Gestión que se requieran, en los procesos de adquisición y mejoramiento a la infraestructura física de planta física de estaciones de salvamento minero de la Agencia Nacional de Minería, de acuerdo con el procedimiento aplicable.
4. Apoyar la realización de la formulación, estructuración y seguimiento de los proyectos de inversión que tengan que ver con la planta física de estaciones de salvamento minero de la Agencia Nacional de Minería.
5. Apoyar el seguimiento al presupuesto determinado por el Grupo de Salvamento Minero para la ejecución del
mantenimiento de la planta física y de los bienes muebles de las estaciones de salvamento minero, de acuerdo con el
procedimiento establecido.
6. Elaborar los informes, reportes, e indicadores necesarios en el marco del objeto del contrato con destino al Grupo
de Salvamento Minero, al Grupo de Servicios Administrativos, al Grupo de Planeación en relación la infraestructura física
de las estaciones de salvamento minero de la Agencia.
7. Apoyar a la supervisión desde el punto de vista técnico, en las etapas precontractual, contractual y poscontractual
relacionadas con los productos del proyecto de inversión.
8. Verificar que las plataformas, carpetas y sistemas de información asignados por el supervisor del contrato estén al
día y sean gestionados de acuerdo con las directrices establecidas.</v>
          </cell>
          <cell r="P298">
            <v>86790000</v>
          </cell>
          <cell r="Q298">
            <v>53225</v>
          </cell>
          <cell r="R298">
            <v>45684</v>
          </cell>
          <cell r="S298"/>
          <cell r="T298"/>
          <cell r="U298"/>
          <cell r="V298" t="str">
            <v>ANM - PROPIOS</v>
          </cell>
          <cell r="W298"/>
          <cell r="X298">
            <v>86671667</v>
          </cell>
          <cell r="Y298" t="str">
            <v>OCTAVIO SERRANO SUAREZ</v>
          </cell>
          <cell r="Z298" t="str">
            <v>COORDINADOR (A) GRUPO DE SERVICIOS ADMINISTRATIVOS</v>
          </cell>
          <cell r="AA298" t="str">
            <v>VAF</v>
          </cell>
          <cell r="AB298"/>
          <cell r="AC298"/>
          <cell r="AD298">
            <v>46022</v>
          </cell>
          <cell r="AE298">
            <v>8050000</v>
          </cell>
          <cell r="AF298">
            <v>79789293</v>
          </cell>
          <cell r="AG298" t="str">
            <v xml:space="preserve">OCTAVIO SERRANO SUAREZ </v>
          </cell>
          <cell r="AH298" t="str">
            <v>COORDINADOR (A) GRUPO DE SERVICIOS ADMINISTRATIVOS</v>
          </cell>
          <cell r="AI298"/>
          <cell r="AJ298"/>
          <cell r="AK298" t="str">
            <v>Bogotá D.C.</v>
          </cell>
          <cell r="AL298" t="str">
            <v>14 PRESTACIÓN DE SERVICIOS</v>
          </cell>
          <cell r="AM298" t="str">
            <v>BOGOTÁ D.C.</v>
          </cell>
          <cell r="AN298" t="str">
            <v>BOGOTÁ D.C</v>
          </cell>
          <cell r="AO298" t="str">
            <v>INGENIERO CIVIL</v>
          </cell>
          <cell r="AP298" t="str">
            <v>ESPECIALIZACIÓN</v>
          </cell>
          <cell r="AQ298"/>
          <cell r="AR298" t="str">
            <v>ANM</v>
          </cell>
          <cell r="AS298" t="str">
            <v>297</v>
          </cell>
          <cell r="AT298">
            <v>2025</v>
          </cell>
          <cell r="AU298">
            <v>80111600</v>
          </cell>
          <cell r="AV298" t="str">
            <v>SEGUROS DEL ESTADO S.A.</v>
          </cell>
          <cell r="AW298" t="str">
            <v>11-46-101074026</v>
          </cell>
          <cell r="AX298">
            <v>45696</v>
          </cell>
          <cell r="AY298">
            <v>45696</v>
          </cell>
          <cell r="AZ298">
            <v>45698</v>
          </cell>
          <cell r="BA298">
            <v>42825</v>
          </cell>
          <cell r="BB298">
            <v>45698</v>
          </cell>
          <cell r="BC298" t="str">
            <v>POSITIVA</v>
          </cell>
          <cell r="BD298">
            <v>45698</v>
          </cell>
          <cell r="BE298">
            <v>45698</v>
          </cell>
          <cell r="BF298">
            <v>46022</v>
          </cell>
          <cell r="BG298"/>
          <cell r="BH298" t="str">
            <v>CONTRATACIÓN DIRECTA</v>
          </cell>
          <cell r="BI298" t="str">
            <v>ANM-297-2025</v>
          </cell>
          <cell r="BJ298" t="str">
            <v>https://community.secop.gov.co/Public/Tendering/OpportunityDetail/Index?noticeUID=CO1.NTC.7572915&amp;isFromPublicArea=True&amp;isModal=False</v>
          </cell>
          <cell r="BK298"/>
          <cell r="BL298"/>
          <cell r="BM298"/>
          <cell r="BN298"/>
          <cell r="BO298"/>
          <cell r="BP298"/>
          <cell r="BQ298"/>
          <cell r="BR298"/>
          <cell r="BS298"/>
          <cell r="BT298"/>
          <cell r="BU298" t="str">
            <v xml:space="preserve">NAZLY VEGA </v>
          </cell>
        </row>
        <row r="299">
          <cell r="A299" t="str">
            <v>ANM-298-2025</v>
          </cell>
          <cell r="B299" t="str">
            <v>EJECUCIÓN</v>
          </cell>
          <cell r="C299">
            <v>45713</v>
          </cell>
          <cell r="D299" t="str">
            <v>OSCAR ANDRES CARVAJAL</v>
          </cell>
          <cell r="E299">
            <v>200020225</v>
          </cell>
          <cell r="F299" t="str">
            <v xml:space="preserve">SUSANITA RODRIGUEZ CASAS </v>
          </cell>
          <cell r="G299" t="str">
            <v>CONTRATO</v>
          </cell>
          <cell r="H299">
            <v>27757</v>
          </cell>
          <cell r="I299">
            <v>49</v>
          </cell>
          <cell r="J299" t="str">
            <v>PROFESIONAL</v>
          </cell>
          <cell r="K299" t="str">
            <v>CÉDULA DE CIUDADANIA</v>
          </cell>
          <cell r="L299">
            <v>88191062</v>
          </cell>
          <cell r="M299">
            <v>5</v>
          </cell>
          <cell r="N299" t="str">
            <v>PSP AL GEMTM PARA APOYAR EL PROCESO DE CARACTERIZACIÓN Y CAPACITACIÓN A MINEROS EN TEMAS FINANCIEROS,
ASÍ COMO ELABORAR ESTUDIOS E INFORMES ECONÓMICOS Y DEMÁS ASUNTOS REQUERIDOS PARA EL FORTALECIMIENTO
DE LA PEQUEÑA Y MEDIANA MINERÍA</v>
          </cell>
          <cell r="O299" t="str">
            <v>1. Prestar apoyo financiero al GEMTM elaborando informes relacionados con el proceso de caracterización y
capacitación a los mineros, con el fin de fortalecer la pequeña y mediana minería.
2. Verificar requisitos financieros exigidos por la ANM para los trámites de cesiones de derechos y cesiones de área, y
demás asuntos que sean de competencia del GEMTM, de acuerdo con la normatividad vigente en el marco del
fortalecimiento de la pequeña y mediana minería.
3. Proyectar evaluaciones económicas, de conformidad con los requisitos económicos exigidos por la ANM para los trámites de cesiones de derechos, cesiones de área, integraciones de área, prórrogas de contratos de concesión, y
demás asuntos que sean de competencia del GEMTM en el marco del fortalecimientos de la pequeña y mediana
minería.
4. Proyectar respuestas a derechos de petición que traten de asuntos financieros competencia del grupo, en los
aplicativos dispuestos por la Entidad; como también, proyectar y/o revisar reportes, informes y presentaciones
requeridas por la supervisión en los temas de competencia de la VCT.
5. Asistir y participar en las reuniones, socializaciones, comisiones, mesas de trabajo, capacitaciones que sean
indicadas por la supervisión.</v>
          </cell>
          <cell r="P299">
            <v>31847855</v>
          </cell>
          <cell r="Q299">
            <v>50824</v>
          </cell>
          <cell r="R299">
            <v>45684</v>
          </cell>
          <cell r="S299"/>
          <cell r="T299"/>
          <cell r="U299"/>
          <cell r="V299" t="str">
            <v>ANM - PROPIOS</v>
          </cell>
          <cell r="W299"/>
          <cell r="X299">
            <v>31847855</v>
          </cell>
          <cell r="Y299" t="str">
            <v>IVONNE DEL PILAR JIMENEZ GARCIA</v>
          </cell>
          <cell r="Z299" t="str">
            <v xml:space="preserve">VICEPRESIDENTE DE CONTRATACIÓN Y TITULACIÓN </v>
          </cell>
          <cell r="AA299" t="str">
            <v>VCT</v>
          </cell>
          <cell r="AB299">
            <v>5</v>
          </cell>
          <cell r="AC299"/>
          <cell r="AD299"/>
          <cell r="AE299">
            <v>6369571</v>
          </cell>
          <cell r="AF299">
            <v>60322828</v>
          </cell>
          <cell r="AG299" t="str">
            <v>EVA ISOLINA MENDOZA DELGADO _x000D_</v>
          </cell>
          <cell r="AH299" t="str">
            <v>COORDINADOR (A) GRUPO DE EVALUACIÓN Y MODIFICACIÓN A TITULOS MINEROS</v>
          </cell>
          <cell r="AI299"/>
          <cell r="AJ299"/>
          <cell r="AK299" t="str">
            <v>Bogotá D.C.</v>
          </cell>
          <cell r="AL299" t="str">
            <v>14 PRESTACIÓN DE SERVICIOS</v>
          </cell>
          <cell r="AM299" t="str">
            <v>SANTANDER</v>
          </cell>
          <cell r="AN299" t="str">
            <v>BUCARAMANGA</v>
          </cell>
          <cell r="AO299" t="str">
            <v>ADMINISTRADOR DE EMPRESAS</v>
          </cell>
          <cell r="AP299" t="str">
            <v>ESPECIALIZACIÓN</v>
          </cell>
          <cell r="AQ299"/>
          <cell r="AR299" t="str">
            <v>ANM</v>
          </cell>
          <cell r="AS299" t="str">
            <v>298</v>
          </cell>
          <cell r="AT299">
            <v>2025</v>
          </cell>
          <cell r="AU299">
            <v>80111600</v>
          </cell>
          <cell r="AV299" t="str">
            <v>SEGUROS DEL ESTADO S.A.</v>
          </cell>
          <cell r="AW299" t="str">
            <v>96-46-101026862</v>
          </cell>
          <cell r="AX299">
            <v>45698</v>
          </cell>
          <cell r="AY299">
            <v>45698</v>
          </cell>
          <cell r="AZ299">
            <v>45698</v>
          </cell>
          <cell r="BA299">
            <v>42925</v>
          </cell>
          <cell r="BB299">
            <v>45698</v>
          </cell>
          <cell r="BC299" t="str">
            <v>POSITIVA</v>
          </cell>
          <cell r="BD299">
            <v>45699</v>
          </cell>
          <cell r="BE299">
            <v>45699</v>
          </cell>
          <cell r="BF299">
            <v>45848</v>
          </cell>
          <cell r="BG299"/>
          <cell r="BH299" t="str">
            <v>CONTRATACIÓN DIRECTA</v>
          </cell>
          <cell r="BI299" t="str">
            <v>ANM-298-2025</v>
          </cell>
          <cell r="BJ299" t="str">
            <v>https://community.secop.gov.co/Public/Tendering/OpportunityDetail/Index?noticeUID=CO1.NTC.7577960&amp;isFromPublicArea=True&amp;isModal=False</v>
          </cell>
          <cell r="BK299"/>
          <cell r="BL299"/>
          <cell r="BM299"/>
          <cell r="BN299"/>
          <cell r="BO299"/>
          <cell r="BP299"/>
          <cell r="BQ299"/>
          <cell r="BR299"/>
          <cell r="BS299"/>
          <cell r="BT299"/>
          <cell r="BU299" t="str">
            <v xml:space="preserve">VIVIANA GUZMAN </v>
          </cell>
        </row>
        <row r="300">
          <cell r="A300" t="str">
            <v>ANM-299-2025</v>
          </cell>
          <cell r="B300" t="str">
            <v>EJECUCIÓN</v>
          </cell>
          <cell r="C300">
            <v>45694</v>
          </cell>
          <cell r="D300" t="str">
            <v>LINA PAOLA LEON RODRIGUEZ</v>
          </cell>
          <cell r="E300">
            <v>500011025</v>
          </cell>
          <cell r="F300" t="str">
            <v>ANA MARÍA MENDOZA</v>
          </cell>
          <cell r="G300" t="str">
            <v>CONTRATO</v>
          </cell>
          <cell r="H300">
            <v>34930</v>
          </cell>
          <cell r="I300">
            <v>29</v>
          </cell>
          <cell r="J300" t="str">
            <v>PROFESIONAL</v>
          </cell>
          <cell r="K300" t="str">
            <v>CÉDULA DE CIUDADANIA</v>
          </cell>
          <cell r="L300">
            <v>1052405452</v>
          </cell>
          <cell r="M300">
            <v>5</v>
          </cell>
          <cell r="N300" t="str">
            <v>PRESTAR SERVICIOS PROFESIONALES PARA ARTICULAR LOS PROCESOS DEL SISTEMA DE GESTION AMBIENTAL, ASI COMO DE SEGURIDAD Y SALUD EN EL TRABAJO A CARGO DEL GRUPO DE SERVICIOS ADMINISTRATIVOS DE LA ANM, EN EL MARCO DEL PROYECTO DE INVERSIÓN DENOMINADO "MEJORAMIENTO DE LAS SEDES DE LA AGENCIA EN ASPECTOS TALES COMO EFICIENCIA ENERGÉTICA A NIVEL NACIONAL".</v>
          </cell>
          <cell r="O300" t="str">
            <v>1. Apoyar técnicamente al Grupo de Servicios administrativos en la aplicación de los planes y programas del SGSST
y Ambiental a implementar en los procesos a cargo del Grupo de Servicios administrativos asociados al plan de
inversión.
2. Asesorar y proyectar la respuesta a las solicitudes realizadas por la ciudadanía desde el componente técnico
sobre SST y Ambiental
3. Revisar y aprobar los planes de emergencias presentados por los contratistas en desarrollo de los proyectos
4. Apoyar la supervisión de los contratos del Grupo de Servicios Administrativos de acuerdo con la asignación que
para el efecto realice el Supervisor del Contrato.
5. Apoyar en la articulación de los procesos del sistema de gestión ambiental, así como de seguridad y salud en el
trabajo a cargo del grupo de servicios administrativos de la ANM.
6. Realizar el seguimiento y ejecución a los planes de acción derivados de las acciones correctivas preventivas y de
mejora que se originen de las diferentes actividades del Sistema de Gestión de Seguridad y salud en el trabajo
7. Realizar el seguimiento y las acciones necesarias para que el Grupo de Servicios Administrativos cumpla con la
normatividad vigente relacionada con el Sistema Integrado de Gestion de la Entidad.
8. Apoyar las actividades desde el rol del sistema de gestión de seguridad y salud en el trabajo en los procesos
procesos a cargo del Grupo de Servicios administrativos asociados al plan de inversión.
9. Apoyar cuando se requiera la elaboración y socialización de los diferentes documentos, planes y procedimientos
que se generen en el Grupo de Servicios Administrativos</v>
          </cell>
          <cell r="P300">
            <v>77000000</v>
          </cell>
          <cell r="Q300">
            <v>26325</v>
          </cell>
          <cell r="R300">
            <v>45674</v>
          </cell>
          <cell r="S300"/>
          <cell r="T300"/>
          <cell r="U300"/>
          <cell r="V300" t="str">
            <v>ANM - PROPIOS</v>
          </cell>
          <cell r="W300"/>
          <cell r="X300">
            <v>75366667</v>
          </cell>
          <cell r="Y300" t="str">
            <v>OCTAVIO SERRANO SUAREZ</v>
          </cell>
          <cell r="Z300" t="str">
            <v>COORDINADOR (A) GRUPO DE SERVICIOS ADMINISTRATIVOS</v>
          </cell>
          <cell r="AA300" t="str">
            <v>VAF</v>
          </cell>
          <cell r="AB300"/>
          <cell r="AC300"/>
          <cell r="AD300">
            <v>46022</v>
          </cell>
          <cell r="AE300">
            <v>7000000</v>
          </cell>
          <cell r="AF300">
            <v>79789293</v>
          </cell>
          <cell r="AG300" t="str">
            <v xml:space="preserve">OCTAVIO SERRANO SUAREZ </v>
          </cell>
          <cell r="AH300" t="str">
            <v>COORDINADOR (A) GRUPO DE SERVICIOS ADMINISTRATIVOS</v>
          </cell>
          <cell r="AI300"/>
          <cell r="AJ300"/>
          <cell r="AK300" t="str">
            <v>Bogotá D.C.</v>
          </cell>
          <cell r="AL300" t="str">
            <v>14 PRESTACIÓN DE SERVICIOS</v>
          </cell>
          <cell r="AM300" t="str">
            <v>ARAUCA</v>
          </cell>
          <cell r="AN300" t="str">
            <v>TAME</v>
          </cell>
          <cell r="AO300" t="str">
            <v>INGENIERO AMBIENTAL</v>
          </cell>
          <cell r="AP300" t="str">
            <v>ESPECIALIZACIÓN</v>
          </cell>
          <cell r="AQ300"/>
          <cell r="AR300" t="str">
            <v>ANM</v>
          </cell>
          <cell r="AS300" t="str">
            <v>299</v>
          </cell>
          <cell r="AT300">
            <v>2025</v>
          </cell>
          <cell r="AU300">
            <v>80111600</v>
          </cell>
          <cell r="AV300" t="str">
            <v>ASEGURADORA SOLIDARIA DE COLOMBIA</v>
          </cell>
          <cell r="AW300" t="str">
            <v>310-47-994000013823</v>
          </cell>
          <cell r="AX300">
            <v>45695</v>
          </cell>
          <cell r="AY300">
            <v>45695</v>
          </cell>
          <cell r="AZ300">
            <v>45695</v>
          </cell>
          <cell r="BA300">
            <v>39225</v>
          </cell>
          <cell r="BB300">
            <v>45695</v>
          </cell>
          <cell r="BC300" t="str">
            <v>POSITIVA</v>
          </cell>
          <cell r="BD300">
            <v>45698</v>
          </cell>
          <cell r="BE300">
            <v>45698</v>
          </cell>
          <cell r="BF300">
            <v>46022</v>
          </cell>
          <cell r="BG300"/>
          <cell r="BH300" t="str">
            <v>CONTRATACIÓN DIRECTA</v>
          </cell>
          <cell r="BI300" t="str">
            <v>ANM-299-2025</v>
          </cell>
          <cell r="BJ300" t="str">
            <v>https://community.secop.gov.co/Public/Tendering/OpportunityDetail/Index?noticeUID=CO1.NTC.7563004&amp;isFromPublicArea=True&amp;isModal=False</v>
          </cell>
          <cell r="BK300"/>
          <cell r="BL300"/>
          <cell r="BM300"/>
          <cell r="BN300"/>
          <cell r="BO300"/>
          <cell r="BP300"/>
          <cell r="BQ300"/>
          <cell r="BR300"/>
          <cell r="BS300"/>
          <cell r="BT300"/>
          <cell r="BU300" t="str">
            <v xml:space="preserve">NAZLY VEGA </v>
          </cell>
        </row>
        <row r="301">
          <cell r="A301" t="str">
            <v>ANM-300-2025</v>
          </cell>
          <cell r="B301" t="str">
            <v>EJECUCIÓN</v>
          </cell>
          <cell r="C301">
            <v>45694</v>
          </cell>
          <cell r="D301" t="str">
            <v>RICARDO ALFONSO REINA QUIROGA</v>
          </cell>
          <cell r="E301">
            <v>400006825</v>
          </cell>
          <cell r="F301" t="str">
            <v>ANA MARÍA MENDOZA</v>
          </cell>
          <cell r="G301" t="str">
            <v>CONTRATO</v>
          </cell>
          <cell r="H301">
            <v>23422</v>
          </cell>
          <cell r="I301">
            <v>61</v>
          </cell>
          <cell r="J301" t="str">
            <v>PROFESIONAL</v>
          </cell>
          <cell r="K301" t="str">
            <v>CÉDULA DE CIUDADANIA</v>
          </cell>
          <cell r="L301">
            <v>79296673</v>
          </cell>
          <cell r="M301">
            <v>4</v>
          </cell>
          <cell r="N301" t="str">
            <v>Prestar servicios profesionales para apoyar y contribuir de manera transversal con el conocimiento en temas sociales y mineros, a través de la gestión e implementación de procesos de fortalecimiento de la capacidad institucional de los entes territoriales.</v>
          </cell>
          <cell r="O301" t="str">
            <v>1. Atender reuniones, mesas de trabajo y comunicaciones relacionadas con procesos de delimitación y declaración de
áreas protegidas y otras determinantes ambientales. Elaborar los documentos necesarios que detallen las implicaciones
mineras de dichos procesos, garantizando que se cumpla con la legislación aplicable y que se integren las perspectivas y
requerimientos de la ANM.
2. Participar en mesas de trabajo territoriales, mesas de diálogo, audiencias públicas y otros espacios con comunidades
étnicas, campesinas y demás actores en el territorio, así como apoyar el desarrollo del diálogo institucional e
interinstitucional con autoridades, entes territoriales y entidades públicas para atender y gestionar la conflictividad
socioambiental relacionada con la actividad minera. Registrar en el Observatorio de Relacionamiento.
3.Elaborar lecturas de contexto a partir de fuentes primarias, secundarias y metodologías participativas, con el fin de
elaborar documentos que describan la conflictividad socioambiental asociada a la actividad minera en los territorios
asignados. Formular recomendaciones y acciones para gestionar estos conflictos, conforme al plan de trabajo del Grupo
Socio ambiental.
4.Informar y atender alertas tempranas, situaciones coyunturales, temas de interés, cumplimiento de órdenes judiciales
relacionadas con los conflictos socioambientales asociados a la actividad minera. Registrar la información en el
Observatorio de Relacionamiento.
5.Proyectar oficios, memorandos, documentos de respuesta a los derechos de petición y solicitudes de información que
sean asignadas a través del Sistema de Gestión Documental. Elaborar y consolidar informes, reportes, presentaciones
que se requieran al Grupo Socioambiental.
6.Diligenciar y disponer la información en las bases de datos, carpetas compartidas y las aplicaciones de la ANM,
conforme a las políticas, lineamientos e instructivos de la Entidad._x000D_</v>
          </cell>
          <cell r="P301">
            <v>106015277</v>
          </cell>
          <cell r="Q301">
            <v>46125</v>
          </cell>
          <cell r="R301">
            <v>45680</v>
          </cell>
          <cell r="S301"/>
          <cell r="T301"/>
          <cell r="U301"/>
          <cell r="V301" t="str">
            <v>ANM - PROPIOS</v>
          </cell>
          <cell r="W301"/>
          <cell r="X301">
            <v>105762422</v>
          </cell>
          <cell r="Y301" t="str">
            <v>LAURA CAMILA RAMOS DIAZ</v>
          </cell>
          <cell r="Z301" t="str">
            <v xml:space="preserve">VICEPRSIDENTE DE PROMOCIÓN Y FOMENTO </v>
          </cell>
          <cell r="AA301" t="str">
            <v>VAF</v>
          </cell>
          <cell r="AB301"/>
          <cell r="AC301"/>
          <cell r="AD301">
            <v>46019</v>
          </cell>
          <cell r="AE301">
            <v>10009062</v>
          </cell>
          <cell r="AF301">
            <v>52378877</v>
          </cell>
          <cell r="AG301" t="str">
            <v>ÁNGELA ANDREA VELANDIA PEDRAZA</v>
          </cell>
          <cell r="AH301" t="str">
            <v xml:space="preserve">COORDINADOR (A) GRUPO SOCIOAMBIENTAL </v>
          </cell>
          <cell r="AI301"/>
          <cell r="AJ301"/>
          <cell r="AK301" t="str">
            <v>Bogotá D.C.</v>
          </cell>
          <cell r="AL301" t="str">
            <v>14 PRESTACIÓN DE SERVICIOS</v>
          </cell>
          <cell r="AM301" t="str">
            <v>BOGOTÁ D.C.</v>
          </cell>
          <cell r="AN301" t="str">
            <v>BOGOTA</v>
          </cell>
          <cell r="AO301" t="str">
            <v>LICIENCIATURA EN BIOLOGÍA</v>
          </cell>
          <cell r="AP301" t="str">
            <v>PREGRADO</v>
          </cell>
          <cell r="AQ301"/>
          <cell r="AR301" t="str">
            <v>ANM</v>
          </cell>
          <cell r="AS301" t="str">
            <v>300</v>
          </cell>
          <cell r="AT301">
            <v>2025</v>
          </cell>
          <cell r="AU301">
            <v>80111600</v>
          </cell>
          <cell r="AV301" t="str">
            <v>SEGUROS DEL ESTADO S.A.</v>
          </cell>
          <cell r="AW301">
            <v>2146101108627</v>
          </cell>
          <cell r="AX301">
            <v>45696</v>
          </cell>
          <cell r="AY301">
            <v>45698</v>
          </cell>
          <cell r="AZ301">
            <v>45698</v>
          </cell>
          <cell r="BA301">
            <v>41325</v>
          </cell>
          <cell r="BB301">
            <v>45698</v>
          </cell>
          <cell r="BC301" t="str">
            <v>POSITIVA</v>
          </cell>
          <cell r="BD301">
            <v>45699</v>
          </cell>
          <cell r="BE301">
            <v>45699</v>
          </cell>
          <cell r="BF301">
            <v>46019</v>
          </cell>
          <cell r="BG301"/>
          <cell r="BH301" t="str">
            <v>CONTRATACIÓN DIRECTA</v>
          </cell>
          <cell r="BI301" t="str">
            <v>ANM-300-2025</v>
          </cell>
          <cell r="BJ301" t="str">
            <v>https://community.secop.gov.co/Public/Tendering/OpportunityDetail/Index?noticeUID=CO1.NTC.7563068&amp;isFromPublicArea=True&amp;isModal=False</v>
          </cell>
          <cell r="BK301"/>
          <cell r="BL301"/>
          <cell r="BM301"/>
          <cell r="BN301"/>
          <cell r="BO301"/>
          <cell r="BP301"/>
          <cell r="BQ301"/>
          <cell r="BR301"/>
          <cell r="BS301"/>
          <cell r="BT301"/>
          <cell r="BU301" t="str">
            <v xml:space="preserve">VIVIANA GUZMAN </v>
          </cell>
        </row>
        <row r="302">
          <cell r="A302" t="str">
            <v>ANM-301-2025</v>
          </cell>
          <cell r="B302" t="str">
            <v>EJECUCIÓN</v>
          </cell>
          <cell r="C302">
            <v>45714</v>
          </cell>
          <cell r="D302" t="str">
            <v>ASTRID ELVIRA CASALLAS HURTADO</v>
          </cell>
          <cell r="E302">
            <v>200001325</v>
          </cell>
          <cell r="F302" t="str">
            <v>ALFONSO LUIS MONTES OTERO</v>
          </cell>
          <cell r="G302" t="str">
            <v>CONTRATO</v>
          </cell>
          <cell r="H302">
            <v>26730</v>
          </cell>
          <cell r="I302">
            <v>52</v>
          </cell>
          <cell r="J302" t="str">
            <v>PROFESIONAL</v>
          </cell>
          <cell r="K302" t="str">
            <v>CÉDULA DE CIUDADANIA</v>
          </cell>
          <cell r="L302">
            <v>52115450</v>
          </cell>
          <cell r="M302">
            <v>5</v>
          </cell>
          <cell r="N302" t="str">
            <v xml:space="preserve">PSP PARA APOYAR A LA VCT EN LA DEFINICIÓN DE ESTRATEGIAS Y LINEAMIENTOS JURÍDICOS, ASÍ COMO EN LA
SUSTANCIACIÓN DE ACTOS ADMINISTRATIVOS Y DEMÁS GESTIONES QUE CONTRIBUYAN CON LA ORIENTACIÓN Y
ACOMPAÑAMIENTO REQUERIDO EN LOS PROCESOS DE TITULACIÓN MINERA. </v>
          </cell>
          <cell r="O302" t="str">
            <v>1. Orientar desde su experticia jurídica a la Gerente del GCM en la definición de estrategias y lineamientos jurídicos
necesarios para la orientación y acompañamiento requerido en los procesos de titulación minera.
2. Apoyar al Grupo de Contratación Minera (GCM) en la elaboración y/o revisión de los actos administrativos de las
propuestas de contrato de concesión (PCC), asì como revisar y/o sustanciar los recursos, presentados sobre los actos
administrativos relacionados con las propuestas de contrato de concesión y realizar oportunamente los reportes
respectivos para la actualización de la base de datos y demás actuaciones jurídicas que se requieran para la orientación
y acompañamiento de los procesos de titulaciòn minera de la pequeña y mediana minería.
3. Apoyar en la revisión y/o análisis de los antecedentes fácticos y jurídicos que guarden relación con las minutas de
contratos de concesión minera y otrosíes, competencia del Grupo de Contratación y Titulación para el fortalecimiento de
la pequeña y mediana minería.
4. Orientar y brindar acompañamiento en asuntos jurídicos, en los trámites de competenciadel Grupo de Contratación
y Titulación en el marco del proyecto de inversión para el fortalecimiento de la pequeña y mediana minería.
5. Revisar y/o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6. Realizar los informes y/o presentaciones con las estadísticas de los trámites asignados por el supervisor del
contrato o de los temas requeridos que guarden relación con el objeto contractual.
7. Asistir y participar en las reuniones, talleres, socializaciones, capacitaciones, comisiones y demás eventos, cuando
así lo requiera el Supervisor del Contrato en el marco del objeto contractual.</v>
          </cell>
          <cell r="P302">
            <v>116612430</v>
          </cell>
          <cell r="Q302">
            <v>66725</v>
          </cell>
          <cell r="R302">
            <v>45692</v>
          </cell>
          <cell r="S302"/>
          <cell r="T302"/>
          <cell r="U302"/>
          <cell r="V302" t="str">
            <v>ANM - PROPIOS</v>
          </cell>
          <cell r="W302"/>
          <cell r="X302">
            <v>112725349</v>
          </cell>
          <cell r="Y302" t="str">
            <v>IVONNE DEL PILAR JIMENEZ GARCIA</v>
          </cell>
          <cell r="Z302" t="str">
            <v xml:space="preserve">VICEPRESIDENTE DE CONTRATACIÓN Y TITULACIÓN </v>
          </cell>
          <cell r="AA302" t="str">
            <v>VCT</v>
          </cell>
          <cell r="AB302"/>
          <cell r="AC302"/>
          <cell r="AD302">
            <v>46022</v>
          </cell>
          <cell r="AE302">
            <v>10601130</v>
          </cell>
          <cell r="AF302">
            <v>1020716175</v>
          </cell>
          <cell r="AG302" t="str">
            <v>JULIETH MARIANNE LAGUADO ENDEMANN</v>
          </cell>
          <cell r="AH302" t="str">
            <v xml:space="preserve">GERENTE DE CONTRATACIÓN MINERA </v>
          </cell>
          <cell r="AI302"/>
          <cell r="AJ302"/>
          <cell r="AK302" t="str">
            <v>Bogotá D.C.</v>
          </cell>
          <cell r="AL302" t="str">
            <v>14 PRESTACIÓN DE SERVICIOS</v>
          </cell>
          <cell r="AM302" t="str">
            <v>BOGOTÁ D.C.</v>
          </cell>
          <cell r="AN302" t="str">
            <v>BOGOTÁ D.C</v>
          </cell>
          <cell r="AO302" t="str">
            <v>DERECHO</v>
          </cell>
          <cell r="AP302" t="str">
            <v>ESPECIALIZACIÓN</v>
          </cell>
          <cell r="AQ302"/>
          <cell r="AR302" t="str">
            <v>ANM</v>
          </cell>
          <cell r="AS302" t="str">
            <v>301</v>
          </cell>
          <cell r="AT302">
            <v>2025</v>
          </cell>
          <cell r="AU302">
            <v>80111600</v>
          </cell>
          <cell r="AV302" t="str">
            <v>SEGUROS DEL ESTADO S.A.</v>
          </cell>
          <cell r="AW302" t="str">
            <v>14-44-101229012</v>
          </cell>
          <cell r="AX302">
            <v>45695</v>
          </cell>
          <cell r="AY302">
            <v>45695</v>
          </cell>
          <cell r="AZ302">
            <v>45695</v>
          </cell>
          <cell r="BA302" t="str">
            <v>40425- 248125</v>
          </cell>
          <cell r="BB302" t="str">
            <v>10/01/2025 17/06/2025</v>
          </cell>
          <cell r="BC302" t="str">
            <v>POSITIVA</v>
          </cell>
          <cell r="BD302">
            <v>45698</v>
          </cell>
          <cell r="BE302">
            <v>45698</v>
          </cell>
          <cell r="BF302">
            <v>46022</v>
          </cell>
          <cell r="BG302"/>
          <cell r="BH302" t="str">
            <v>CONTRATACIÓN DIRECTA</v>
          </cell>
          <cell r="BI302" t="str">
            <v>ANM-301-2025</v>
          </cell>
          <cell r="BJ302" t="str">
            <v>https://community.secop.gov.co/Public/Tendering/OpportunityDetail/Index?noticeUID=CO1.NTC.7559239&amp;isFromPublicArea=True&amp;isModal=False</v>
          </cell>
          <cell r="BK302"/>
          <cell r="BL302"/>
          <cell r="BM302"/>
          <cell r="BN302"/>
          <cell r="BO302"/>
          <cell r="BP302"/>
          <cell r="BQ302"/>
          <cell r="BR302"/>
          <cell r="BS302"/>
          <cell r="BT302"/>
          <cell r="BU302" t="str">
            <v xml:space="preserve">NAZLY VEGA </v>
          </cell>
        </row>
        <row r="303">
          <cell r="A303" t="str">
            <v>ANM-302-2025</v>
          </cell>
          <cell r="B303" t="str">
            <v>EJECUCIÓN</v>
          </cell>
          <cell r="C303">
            <v>45713</v>
          </cell>
          <cell r="D303" t="str">
            <v>LEONARDO ROMERO GOMEZ</v>
          </cell>
          <cell r="E303">
            <v>120000725</v>
          </cell>
          <cell r="F303" t="str">
            <v>ALFONSO LUIS MONTES OTERO</v>
          </cell>
          <cell r="G303" t="str">
            <v>CONTRATO</v>
          </cell>
          <cell r="H303">
            <v>28214</v>
          </cell>
          <cell r="I303">
            <v>48</v>
          </cell>
          <cell r="J303" t="str">
            <v>PROFESIONAL</v>
          </cell>
          <cell r="K303" t="str">
            <v>CÉDULA DE CIUDADANIA</v>
          </cell>
          <cell r="L303">
            <v>79942823</v>
          </cell>
          <cell r="M303">
            <v>4</v>
          </cell>
          <cell r="N303" t="str">
            <v xml:space="preserve">PRESTAR SERVICIOS PROFESIONALES A LA OAJ. PARA EJERCER LA DEFENSA ADMINISTRATIVA, EXTRAJUDICIAL Y JUDICIAL
EN LOS PROCESOS CONTENCIOSOS ADMINISTRATIVOS, CIVILES, PENALES, LABORALES Y LAS DEMÁS RAMAS DEL
DERECHO QUE SE REQUIERA, DAR REPUESTA A REQUERIMIENTOS Y PETICIONES, CUMPLIMIENTO Y SEGUIMIENTO A LOS
FALLOS DE SENTENCIAS JUDICIALES
</v>
          </cell>
          <cell r="O303" t="str">
            <v>1. Representar judicial y extrajudicialmente a la Agencia
cuando el Jefe de la Oficina Asesora Jurídica le otorgue el poder respectivo, en aquellos casos que la necesidad lo
amerite.
2. Elaborar, suscribir y presentar los documentos procesales necesarios para ejercer efectiva defensa jurídica de la
Agencia, dentro de los procesos judiciales que le sean asignados, incluyendo demandas, demandas de reconvención,
los recursos e incidentes a que haya lugar, de la misma manera recopilar los documentos procesales que se estimen
pertinentes para ejercer la adecuada defensa a la ANM.
3. Atender y tramitar las acciones constitucionales, los procesos judiciales ante la jurisdicción de lo contencioso
administrativo y arbitrales que le sean asignado, interponiendo los recursos legales a los que haya lugar, elevar
solicitudes probatorias garantizando la correcta defensa del interés de la Agencia.
4. Preparar y asistir a las audiencias judiciales y extrajudiciales de los procesos asignados con el fin de defender los
intereses de la agencia, así como a las mesas de trabajos y diligencias de verificación de cumplimiento de fallos.
5. Adelantar la vigilancia y seguimiento de los procesos judiciales donde la ANM sea parte y hayan sido asignados para
su trámite y defensa.
6. Apoyar a la Vicepresidencia de Seguimiento, Control y Seguridad Minera, en la construcción de argumentos jurídicos
que garanticen una efectiva defensa a las actividades que se requieran.
7. Adelantar las actuaciones administrativas y judiciales que se requieran para dar efectivo cumplimiento a las sentencias
proferidas dentro de los procesos judiciales donde haga parte la Agencia.
8. Proyectar oportunamente las respuestas a los derechos de petición, requerimientos y/o solicitudes de los despachos
judiciales y órganos de control, que le sean asignados, relacionados con asuntos originados en los procesos judiciales en
los cuales la Agencia sea vinculada o requerida, así como atender las diferentes peticiones relacionadas con el objeto
contractual
9. Asistir y participar en los comités, reuniones, talleres y demás eventos que le indique el supervisor y se relacionen
específicamente con el objeto del contrato
10. Presentar los informes solicitados por el supervisor, sobre las actividades desarrolladas en la ejecución del objeto
contractual.
11. Dar cumplimiento a lo establecido en el inciso 2º artículo 3º del Decreto 1792 de 2007 que establece: “...Los
apoderados de las entidades públicas que actúan dentro de cada proceso judicial, o que la representan dentro de un
trámite conciliatorio, son responsables directos del reporte oportuno y de la actualización de la información de los
procesos judiciales y de las conciliaciones en trámite.”
12. Registrar y actualizar de manera oportuna en el Sistema Único de Gestión e Información Litigiosa del Estado –
EKOGUI, las solicitudes de conciliación extrajudicial, y los procesos judiciales a su cargo dentro de los cinco (5) días
siguientes a su asignación o realización de la actuación, así como validar la información registrada en el Sistema
EKOGUI e informar a la ANDJE, dentro de los quince (15) días siguientes al ingreso de la información, cualquier
inconsistencia para su corrección.
13. Elaborar, diligenciar, suscribir y actualizar las fichas que serán presentadas para estudio en los comités de
conciliación, de conformidad con los instructivos que la Agencia Nacional de Defensa Jurídica del Estado expida para tal fin.
14. Calificar el riesgo de cada uno de los procesos judiciales a su cargo, con una superioridad superior a seis (6) meses,
así como cada vez que se profiera una sentencia judicial sobre el mismo, de conformidad con la metodología que
determine la Agencia Nacional de Defensa Jurídica del Estado, de la misma manera incorporar el valor de la provisión
contable de los procesos a su cargo, con una periodicidad no superior a seis (6) meses, así como cada vez que se
profiera una sentencia judicial sobre el mismo de conformidad con la metodología que se establezca para tal fin.</v>
          </cell>
          <cell r="P303">
            <v>81347910</v>
          </cell>
          <cell r="Q303">
            <v>17725</v>
          </cell>
          <cell r="R303">
            <v>45674</v>
          </cell>
          <cell r="S303"/>
          <cell r="T303"/>
          <cell r="U303"/>
          <cell r="V303" t="str">
            <v>ANM - PROPIOS</v>
          </cell>
          <cell r="W303"/>
          <cell r="X303">
            <v>81347910</v>
          </cell>
          <cell r="Y303" t="str">
            <v>LINA PAULINA ORCASITA CELEDÓN</v>
          </cell>
          <cell r="Z303" t="str">
            <v xml:space="preserve">COORDINADOR (A) GRUPO DEFENSA JURIDICA </v>
          </cell>
          <cell r="AA303" t="str">
            <v>OAJ</v>
          </cell>
          <cell r="AB303">
            <v>10</v>
          </cell>
          <cell r="AC303"/>
          <cell r="AD303"/>
          <cell r="AE303">
            <v>8134791</v>
          </cell>
          <cell r="AF303">
            <v>40929952</v>
          </cell>
          <cell r="AG303" t="str">
            <v>LINA PAULINA ORCASITA CELEDÓN</v>
          </cell>
          <cell r="AH303" t="str">
            <v xml:space="preserve">COORDINADOR (A) GRUPO DEFENSA JURIDICA </v>
          </cell>
          <cell r="AI303"/>
          <cell r="AJ303"/>
          <cell r="AK303" t="str">
            <v>Bogotá D.C.</v>
          </cell>
          <cell r="AL303" t="str">
            <v>14 PRESTACIÓN DE SERVICIOS</v>
          </cell>
          <cell r="AM303" t="str">
            <v>BOGOTÁ D.C.</v>
          </cell>
          <cell r="AN303" t="str">
            <v>BOGOTA</v>
          </cell>
          <cell r="AO303" t="str">
            <v>DERECHO</v>
          </cell>
          <cell r="AP303" t="str">
            <v>PREGRADO</v>
          </cell>
          <cell r="AQ303"/>
          <cell r="AR303" t="str">
            <v>ANM</v>
          </cell>
          <cell r="AS303" t="str">
            <v>302</v>
          </cell>
          <cell r="AT303">
            <v>2025</v>
          </cell>
          <cell r="AU303">
            <v>80111600</v>
          </cell>
          <cell r="AV303" t="str">
            <v>ASEGURADORA SOLIDARIA DE COLOMBIA</v>
          </cell>
          <cell r="AW303" t="str">
            <v>310 - 47 - 994000013835</v>
          </cell>
          <cell r="AX303">
            <v>45695</v>
          </cell>
          <cell r="AY303">
            <v>45695</v>
          </cell>
          <cell r="AZ303">
            <v>45698</v>
          </cell>
          <cell r="BA303">
            <v>40325</v>
          </cell>
          <cell r="BB303">
            <v>45698</v>
          </cell>
          <cell r="BC303" t="str">
            <v>POSITIVA</v>
          </cell>
          <cell r="BD303">
            <v>45700</v>
          </cell>
          <cell r="BE303">
            <v>45700</v>
          </cell>
          <cell r="BF303">
            <v>46002</v>
          </cell>
          <cell r="BG303"/>
          <cell r="BH303" t="str">
            <v>CONTRATACIÓN DIRECTA</v>
          </cell>
          <cell r="BI303" t="str">
            <v>ANM-302-2025</v>
          </cell>
          <cell r="BJ303" t="str">
            <v>https://community.secop.gov.co/Public/Tendering/OpportunityDetail/Index?noticeUID=CO1.NTC.7559894&amp;isFromPublicArea=True&amp;isModal=False</v>
          </cell>
          <cell r="BK303"/>
          <cell r="BL303"/>
          <cell r="BM303"/>
          <cell r="BN303"/>
          <cell r="BO303"/>
          <cell r="BP303"/>
          <cell r="BQ303"/>
          <cell r="BR303"/>
          <cell r="BS303"/>
          <cell r="BT303"/>
          <cell r="BU303" t="str">
            <v xml:space="preserve">VIVIANA GUZMAN </v>
          </cell>
        </row>
        <row r="304">
          <cell r="A304" t="str">
            <v>ANM-303-2025</v>
          </cell>
          <cell r="B304" t="str">
            <v>EJECUCIÓN</v>
          </cell>
          <cell r="C304">
            <v>45713</v>
          </cell>
          <cell r="D304" t="str">
            <v>GERANY ARMANDO BOYACA TAPIA</v>
          </cell>
          <cell r="E304">
            <v>120000525</v>
          </cell>
          <cell r="F304" t="str">
            <v>YOANA MUÑOZ AVENDAÑO</v>
          </cell>
          <cell r="G304" t="str">
            <v>CONTRATO</v>
          </cell>
          <cell r="H304">
            <v>29761</v>
          </cell>
          <cell r="I304">
            <v>44</v>
          </cell>
          <cell r="J304" t="str">
            <v>PROFESIONAL</v>
          </cell>
          <cell r="K304" t="str">
            <v>CÉDULA DE CIUDADANIA</v>
          </cell>
          <cell r="L304">
            <v>80156634</v>
          </cell>
          <cell r="M304">
            <v>0</v>
          </cell>
          <cell r="N304" t="str">
            <v xml:space="preserve">PRESTAR SERVICIOS PROFESIONALES A LA OAJ. PARA EJERCER LA DEFENSA ADMINISTRATIVA, EXTRAJUDICIAL Y JUDICIAL EN LOS PROCESOS CONTENCIOSOS ADMINISTRATIVOS, CIVILES, PENALES, LABORALES Y LAS DEMÁS RAMAS DEL DERECHO QUE SE REQUIERA, DAR REPUESTA A REQUERIMIENTOS Y PETICIONES, CUMPLIMIENTO Y SEGUIMIENTO A LOS FALLOS DE SENTENCIAS JUDICIALES. </v>
          </cell>
          <cell r="O304" t="str">
            <v>1. Representar judicial y extrajudicialmente a la Agencia cuando el Jefe de la Oficina Asesora Jurídica le otorgue el poder respectivo, en aquellos casos que la necesidad lo amerite.
2. Elaborar, suscribir y presentar los documentos procesales necesarios para ejercer efectiva defensa jurídica de la
Agencia, dentro de los procesos judiciales que le sean asignados, incluyendo demandas, demandas de reconvención, los recursos e incidentes a que haya lugar, de la misma manera recopilar los documentos procesales que se estimen pertinentes para ejercer la adecuada defensa a la ANM.
3. Atender y tramitar las acciones constitucionales, los procesos judiciales ante la jurisdicción de lo contencioso
administrativo y arbitrales que le sean asignado, interponiendo los recursos legales a los que haya lugar, elevar
solicitudes probatorias garantizando la correcta defensa del interés de la Agencia.
4. Preparar y asistir a las audiencias judiciales y extrajudiciales de los procesos asignados con el fin de defender los
intereses de la agencia, así como a las mesas de trabajos y diligencias de verificación de cumplimiento de fallos.
5. Adelantar la vigilancia y seguimiento de los procesos judiciales donde la ANM sea parte y hayan sido asignados para
su trámite y defensa.
6. Apoyar a la Vicepresidencia de Seguimiento, Control y Seguridad Minera, en la construcción de argumentos jurídicos
que garanticen una efectiva defensa a las actividades que se requieran.
7. Adelantar las actuaciones administrativas y judiciales que se requieran para dar efectivo cumplimiento a las sentencias
proferidas dentro de los procesos judiciales donde haga parte la Agencia.
8. Proyectar oportunamente las respuestas a los derechos de petición, requerimientos y/o solicitudes de los despachos
judiciales y órganos de control, que le sean asignados, relacionados con asuntos originados en los procesos judiciales en los cuales la Agencia sea vinculada o requerida, así como atender las diferentes peticiones relacionadas con el objeto contractual
9. Asistir y participar en los comités, reuniones, talleres y demás eventos que le indique el supervisor y se relacionen
específicamente con el objeto del contrato
10. Presentar los informes solicitados por el supervisor, sobre las actividades desarrolladas en la ejecución del objeto
contractual.
11. Dar cumplimiento a lo establecido en el inciso 2º artículo 3º del Decreto 1792 de 2007 que establece: “...Los
apoderados de las entidades públicas que actúan dentro de cada proceso judicial, o que la representan dentro de un
trámite conciliatorio, son responsables directos del reporte oportuno y de la actualización de la información de los
procesos judiciales y de las conciliaciones en trámite.”
12. Registrar y actualizar de manera oportuna en el Sistema Único de Gestión e Información Litigiosa del Estado –
EKOGUI, las solicitudes de conciliación extrajudicial, y los procesos judiciales a su cargo dentro de los cinco (5) días
siguientes a su asignación o realización de la actuación, así como validar la información registrada en el Sistema
EKOGUI e informar a la ANDJE, dentro de los quince (15) días siguientes al ingreso de la información, cualquier
inconsistencia para su corrección.
13. Elaborar, diligenciar, suscribir y actualizar las fichas que serán presentadas para estudio en los comités de
conciliación, de conformidad con los instructivos que la Agencia Nacional de Defensa Jurídica del Estado expida para tal fin.
14. Calificar el riesgo de cada uno de los procesos judiciales a su cargo, con una superioridad superior a seis (6) meses,
así como cada vez que se profiera una sentencia judicial sobre el mismo, de conformidad con la metodología que
determine la Agencia Nacional de Defensa Jurídica del Estado, de la misma manera incorporar el valor de la provisión
contable de los procesos a su cargo, con una periodicidad no superior a seis (6) meses, así como cada vez que se
profiera una sentencia judicial sobre el mismo de conformidad con la metodología que se establezca para tal fin.
15. Contar con su propio equipo de cómputo y acceso a internet portátil para el adecuado cumplimiento de las
actividades contratadas, cuando así lo requiera la Entidad.</v>
          </cell>
          <cell r="P304">
            <v>81347910</v>
          </cell>
          <cell r="Q304">
            <v>22225</v>
          </cell>
          <cell r="R304">
            <v>45674</v>
          </cell>
          <cell r="S304"/>
          <cell r="T304"/>
          <cell r="U304"/>
          <cell r="V304" t="str">
            <v>ANM - PROPIOS</v>
          </cell>
          <cell r="W304"/>
          <cell r="X304">
            <v>81347910</v>
          </cell>
          <cell r="Y304" t="str">
            <v>IVÁN DARÍO GUAUQUE TORRES</v>
          </cell>
          <cell r="Z304" t="str">
            <v>JEFE ASESORA JURIDICA</v>
          </cell>
          <cell r="AA304" t="str">
            <v>OAJ</v>
          </cell>
          <cell r="AB304">
            <v>10</v>
          </cell>
          <cell r="AC304"/>
          <cell r="AD304"/>
          <cell r="AE304">
            <v>8134791</v>
          </cell>
          <cell r="AF304">
            <v>40929952</v>
          </cell>
          <cell r="AG304" t="str">
            <v xml:space="preserve">LINA PAULINA ORCASITA CELEDON </v>
          </cell>
          <cell r="AH304" t="str">
            <v xml:space="preserve">COORDINADOR (A) GRUPO DEFENSA JURIDICA </v>
          </cell>
          <cell r="AI304"/>
          <cell r="AJ304"/>
          <cell r="AK304" t="str">
            <v>Bogotá D.C.</v>
          </cell>
          <cell r="AL304" t="str">
            <v>14 PRESTACIÓN DE SERVICIOS</v>
          </cell>
          <cell r="AM304" t="str">
            <v>BOGOTÁ D.C.</v>
          </cell>
          <cell r="AN304" t="str">
            <v>BOGOTÁ D.C</v>
          </cell>
          <cell r="AO304" t="str">
            <v>DERECHO</v>
          </cell>
          <cell r="AP304" t="str">
            <v>ESPECIALIZACIÓN</v>
          </cell>
          <cell r="AQ304"/>
          <cell r="AR304" t="str">
            <v>ANM</v>
          </cell>
          <cell r="AS304" t="str">
            <v>303</v>
          </cell>
          <cell r="AT304">
            <v>2025</v>
          </cell>
          <cell r="AU304">
            <v>80111600</v>
          </cell>
          <cell r="AV304" t="str">
            <v>ASEGURADORA SOLIDARIA DE COLOMBIA</v>
          </cell>
          <cell r="AW304" t="str">
            <v>310-47-994000013926</v>
          </cell>
          <cell r="AX304">
            <v>45696</v>
          </cell>
          <cell r="AY304">
            <v>45698</v>
          </cell>
          <cell r="AZ304">
            <v>45698</v>
          </cell>
          <cell r="BA304">
            <v>43025</v>
          </cell>
          <cell r="BB304">
            <v>45698</v>
          </cell>
          <cell r="BC304" t="str">
            <v>POSITIVA</v>
          </cell>
          <cell r="BD304">
            <v>45700</v>
          </cell>
          <cell r="BE304">
            <v>45700</v>
          </cell>
          <cell r="BF304">
            <v>46002</v>
          </cell>
          <cell r="BG304"/>
          <cell r="BH304" t="str">
            <v>CONTRATACIÓN DIRECTA</v>
          </cell>
          <cell r="BI304" t="str">
            <v>ANM-303-2025</v>
          </cell>
          <cell r="BJ304" t="str">
            <v>https://community.secop.gov.co/Public/Tendering/OpportunityDetail/Index?noticeUID=CO1.NTC.7572269&amp;isFromPublicArea=True&amp;isModal=False</v>
          </cell>
          <cell r="BK304"/>
          <cell r="BL304"/>
          <cell r="BM304"/>
          <cell r="BN304"/>
          <cell r="BO304"/>
          <cell r="BP304"/>
          <cell r="BQ304"/>
          <cell r="BR304"/>
          <cell r="BS304"/>
          <cell r="BT304"/>
          <cell r="BU304" t="str">
            <v xml:space="preserve">NAZLY VEGA </v>
          </cell>
        </row>
        <row r="305">
          <cell r="A305" t="str">
            <v>ANM-304-2025</v>
          </cell>
          <cell r="B305" t="str">
            <v>EJECUCIÓN</v>
          </cell>
          <cell r="C305">
            <v>45692</v>
          </cell>
          <cell r="D305" t="str">
            <v>PATRICIA INES MARTINEZ SOLARTE</v>
          </cell>
          <cell r="E305">
            <v>400003025</v>
          </cell>
          <cell r="F305" t="str">
            <v>MARTHA PATRICIA PUERTO GUIO</v>
          </cell>
          <cell r="G305" t="str">
            <v>CONTRATO</v>
          </cell>
          <cell r="H305">
            <v>26523</v>
          </cell>
          <cell r="I305">
            <v>53</v>
          </cell>
          <cell r="J305" t="str">
            <v>PROFESIONAL</v>
          </cell>
          <cell r="K305" t="str">
            <v>CÉDULA DE CIUDADANIA</v>
          </cell>
          <cell r="L305">
            <v>42105511</v>
          </cell>
          <cell r="M305">
            <v>7</v>
          </cell>
          <cell r="N305" t="str">
            <v xml:space="preserve">Prestar servicios profesionales para brindar asistencia técnica y realizar acompañamiento técnico/minero a los programas de fomento a la pequeña minería. </v>
          </cell>
          <cell r="O305" t="str">
            <v>1. Brindar asistencia técnica a los proyectos mineros y prerrogativas de explotación asignados, enfatizando en la
apropiación y aplicación de conceptos del negocio minero, técnicas y tecnologías requeridas para desarrollar la actividad
minera y su correcta operación, en cumplimiento con lo establecido en las normas, obligaciones contractuales,
procedimientos, estándares técnicos, ambientales, de SST y demás instrumentos elaborados para tal fin, compartiendo
la información, los conocimientos teóricos y prácticos, instrucciones, formación de habilidades, transferencia de datos
técnicos de conformidad con los lineamientos establecidos por el supervisor del contrato y lo consignado en las guías y
manuales de asistencia técnica.
2. Orientar los servicios profesionales o especializados a compartir y transferir información y conocimientos,
instrucción, formación de habilidades, transmisión de conocimientos prácticos levantamiento de datos e información y
transferencia de datos técnico, según una estructura coherente CMNU[1] que permita contribuir a consolidar los
pequeños proyectos mineros como empresas rentables, seguras y que aporten al desarrollo sostenible.
3. Apoyar la revisión y análisis técnico de la información existente respecto a los proyectos mineros o prerrogativas de
explotación que le sean asignados, con el fin de establecer el estado actual de los mismos con relación a los planes
mineros, conocimiento y grado de certeza en la estimación del recurso, aspectos técnicos y tecnológicos, obstáculos en
el cumplimiento de obligaciones contractuales, entre otros de relevancia para el correcto desarrollo del proyecto minero.
4. Presentar de manera oportuna las diferentes recomendaciones técnicas relacionadas con requerimientos
solicitados a los proyectos mineros o prerrogativas de explotación de minerales priorizados a fin de ser acompañadas en
el proceso de asistencia técnica de conformidad, generando informes, conceptos y demás documentos especializados
propios de la asistencia técnica y evaluación del fomento minero con los parámetros normativos e institucionales,
diligenciando los respectivos formatos y presentando la evidencia de cada acompañamiento.
5. Participar y contribuir en la formulación y ajuste del procedimiento técnico y demás aspectos requeridos para la
estructuración del componente minero del programa de asistencia técnica con enfoque organizacional y asociativo y en
la estructuración, seguimiento, consolidación de indicadores de los resultados esperados y a alcanzar en el marco de la
AT.
6. Caracterizar los proyectos asignados en relación con aspectos de titularidad, localización, conocimiento geológico,
aspectos técnico operativos, escala y ritmo de producción, ambientales, sociales, económicos, organizacionales, con fin
de identificar necesidades de asistencia y enfoque de la solución propuesta y realizar a solicitud del supervisor las
recomendaciones sobre las actuaciones administrativas subsiguientes que deben aplicarse al caso concreto, para
resolver de fondo una situación particular, bajo los parámetros previstos por la ANM.
7. Programar y ejecutar según lo programado las visitas de campo necesarias para brindar la asistencia Técnica en
territorio de acuerdo con la normatividad vigente, empleando de manera obligatoria los equipos de seguridad requeridos
que se encuentran disponibles para tal fin en cada Estación o Punto de Apoyo de Seguridad y Salvamento Minero o
Puntos de Atención Regional.
8. Asistir y participar en los comités, reuniones, talleres, juntas, capacitaciones, mesas de trabajo y demás eventos
asignados por el supervisor asociados al objeto del contrato, en especial aquellos relativas a la asistencia técnica y el
Fomento Minero y prestar apoyo en el trámite y gestión de las peticiones, quejas y reclamos que le sean asignadas, así
como en la elaboración y consolidación de las respuestas y solicitudes hechas por los entes de control y/o auditorías,
que se relacionen con el objeto del contrato.
9. Acatar las medidas y protocolos de seguridad minera establecidas en los Decretos No. 1886 de 2015, No. 944 de
2022 y No. 539 de 2022 (según aplique) y demás normas complementarias y protocolos establecidos por la Entidad, para
el desarrollo de las actividades de campo en el ejercicio de las visitas de Asistencia Técnica, con el fin de salvaguardar la
integridad física del contratista y obtener resultados óptimos.</v>
          </cell>
          <cell r="P305">
            <v>84302150</v>
          </cell>
          <cell r="Q305">
            <v>58725</v>
          </cell>
          <cell r="R305">
            <v>45685</v>
          </cell>
          <cell r="S305"/>
          <cell r="T305"/>
          <cell r="U305"/>
          <cell r="V305" t="str">
            <v>ANM - PROPIOS</v>
          </cell>
          <cell r="W305"/>
          <cell r="X305">
            <v>84302150</v>
          </cell>
          <cell r="Y305" t="str">
            <v>LAURA CAMILA RAMOS DIAZ</v>
          </cell>
          <cell r="Z305" t="str">
            <v xml:space="preserve">VICEPRSIDENTE DE PROMOCIÓN Y FOMENTO </v>
          </cell>
          <cell r="AA305" t="str">
            <v>VPF</v>
          </cell>
          <cell r="AB305">
            <v>10</v>
          </cell>
          <cell r="AC305"/>
          <cell r="AD305"/>
          <cell r="AE305">
            <v>8430215</v>
          </cell>
          <cell r="AF305">
            <v>71699599</v>
          </cell>
          <cell r="AG305" t="str">
            <v>OSCAR DARIO PÉREZ RESTREPO</v>
          </cell>
          <cell r="AH305" t="str">
            <v xml:space="preserve">GESTOR T1 GRADO 12 </v>
          </cell>
          <cell r="AI305"/>
          <cell r="AJ305"/>
          <cell r="AK305" t="str">
            <v>Bogotá D.C.</v>
          </cell>
          <cell r="AL305" t="str">
            <v>14 PRESTACIÓN DE SERVICIOS</v>
          </cell>
          <cell r="AM305" t="str">
            <v>NARIÑO</v>
          </cell>
          <cell r="AN305" t="str">
            <v>LA UNIÓN</v>
          </cell>
          <cell r="AO305" t="str">
            <v>INGENIERO DE MINAS</v>
          </cell>
          <cell r="AP305" t="str">
            <v>PREGRADO</v>
          </cell>
          <cell r="AQ305"/>
          <cell r="AR305" t="str">
            <v>ANM</v>
          </cell>
          <cell r="AS305" t="str">
            <v>304</v>
          </cell>
          <cell r="AT305">
            <v>2025</v>
          </cell>
          <cell r="AU305">
            <v>80111600</v>
          </cell>
          <cell r="AV305" t="str">
            <v>SEGUROS DEL ESTADO S.A.</v>
          </cell>
          <cell r="AW305" t="str">
            <v xml:space="preserve">	55-46-101028640</v>
          </cell>
          <cell r="AX305">
            <v>45699</v>
          </cell>
          <cell r="AY305">
            <v>45700</v>
          </cell>
          <cell r="AZ305">
            <v>45700</v>
          </cell>
          <cell r="BA305">
            <v>44625</v>
          </cell>
          <cell r="BB305">
            <v>45699</v>
          </cell>
          <cell r="BC305" t="str">
            <v>POSITIVA</v>
          </cell>
          <cell r="BD305">
            <v>45701</v>
          </cell>
          <cell r="BE305">
            <v>45701</v>
          </cell>
          <cell r="BF305">
            <v>46003</v>
          </cell>
          <cell r="BG305"/>
          <cell r="BH305" t="str">
            <v>CONTRATACIÓN DIRECTA</v>
          </cell>
          <cell r="BI305" t="str">
            <v>ANM-304-2025</v>
          </cell>
          <cell r="BJ305" t="str">
            <v>https://community.secop.gov.co/Public/Tendering/OpportunityDetail/Index?noticeUID=CO1.NTC.7582623&amp;isFromPublicArea=True&amp;isModal=False</v>
          </cell>
          <cell r="BK305"/>
          <cell r="BL305"/>
          <cell r="BM305"/>
          <cell r="BN305"/>
          <cell r="BO305"/>
          <cell r="BP305"/>
          <cell r="BQ305"/>
          <cell r="BR305"/>
          <cell r="BS305"/>
          <cell r="BT305"/>
          <cell r="BU305" t="str">
            <v xml:space="preserve">VIVIANA GUZMAN </v>
          </cell>
        </row>
        <row r="306">
          <cell r="A306" t="str">
            <v>ANM-305-2025</v>
          </cell>
          <cell r="B306" t="str">
            <v>EJECUCIÓN</v>
          </cell>
          <cell r="C306">
            <v>45695</v>
          </cell>
          <cell r="D306" t="str">
            <v>JULIAN CAMILO SANCHEZ ARIAS</v>
          </cell>
          <cell r="E306">
            <v>200001225</v>
          </cell>
          <cell r="F306" t="str">
            <v>MARTHA PATRICIA PUERTO GUIO</v>
          </cell>
          <cell r="G306" t="str">
            <v>CONTRATO</v>
          </cell>
          <cell r="H306">
            <v>31422</v>
          </cell>
          <cell r="I306">
            <v>39</v>
          </cell>
          <cell r="J306" t="str">
            <v>APOYO A LA GESTIÓN</v>
          </cell>
          <cell r="K306" t="str">
            <v>CÉDULA DE CIUDADANIA</v>
          </cell>
          <cell r="L306">
            <v>1026250694</v>
          </cell>
          <cell r="M306">
            <v>9</v>
          </cell>
          <cell r="N306" t="str">
            <v xml:space="preserve">PRESTAR SERVICIOS DE APOYO A LA GESTIÓN AL GCM EN LOS TRÁMITES ADMINISTRATIVOS REQUERIDOS EN EL MARCO DE LAS ACTIVIDADES DE CAPACITACIÓN A MINEROS Y DE GESTIÓN DE LAS SOLICITUDES DE PEQUEÑA Y MEDIANA MINERÍA. </v>
          </cell>
          <cell r="O306" t="str">
            <v>1. Apoyar al Grupo de Contratación Minera en lo
relacionado con los trámites administrativos, en el marco del fortalecimiento de la pequeña y mediana minería, así como
elaborar oficios y/o memorandos solicitados por el supervisor del contrato.
2. Apoyar al GCM en lo relacionado con los trámites administrativos del proceso de capacitación en el territorio
minero, sobre las solicitudes de titulación minera, que le indique el supervisor, y con el recaudo de información, registro, actualización, consolidación de información.
3. Apoyar el trámite, control y seguimiento de la correspondencia física y/o digital competencia del Grupo de
Contratación Minera y generar reportes de la correspondencia recibida y enviada a usuarios internos y externos de la
ANM, en el marco del proyecto de inversión para el fortalecimiento de la pequeña y mediana minería.
4. Apoyar la elaboración de reportes, informes y/o presentaciones con las estadísticas de los trámites competencia del Grupo de Contratación Minera en el marco del fortalecimiento de la pequeña y mediana minería.
5. Participar en las reuniones, socializaciones, mesas de trabajo, capacitaciones que sean indicadas por la
supervisión.</v>
          </cell>
          <cell r="P306">
            <v>44836781</v>
          </cell>
          <cell r="Q306">
            <v>29425</v>
          </cell>
          <cell r="R306">
            <v>45678</v>
          </cell>
          <cell r="S306"/>
          <cell r="T306"/>
          <cell r="U306"/>
          <cell r="V306" t="str">
            <v>ANM - PROPIOS</v>
          </cell>
          <cell r="W306"/>
          <cell r="X306">
            <v>44836781</v>
          </cell>
          <cell r="Y306" t="str">
            <v>IVONNE DEL PILAR JIMENEZ GARCIA</v>
          </cell>
          <cell r="Z306" t="str">
            <v xml:space="preserve">VICEPRESIDENTE DE CONTRATACIÓN Y TITULACIÓN </v>
          </cell>
          <cell r="AA306" t="str">
            <v>VCT</v>
          </cell>
          <cell r="AB306">
            <v>10</v>
          </cell>
          <cell r="AC306"/>
          <cell r="AD306"/>
          <cell r="AE306">
            <v>4076071</v>
          </cell>
          <cell r="AF306">
            <v>1065594904</v>
          </cell>
          <cell r="AG306" t="str">
            <v>KARINA MARGARITA ORTEGA MILLER</v>
          </cell>
          <cell r="AH306" t="str">
            <v xml:space="preserve">COORDINADOR (A) GRUPO DE CONTRATACIÓN MINERA </v>
          </cell>
          <cell r="AI306"/>
          <cell r="AJ306"/>
          <cell r="AK306" t="str">
            <v>Bogotá D.C.</v>
          </cell>
          <cell r="AL306" t="str">
            <v>14 PRESTACIÓN DE SERVICIOS</v>
          </cell>
          <cell r="AM306" t="str">
            <v>BOGOTÁ D.C.</v>
          </cell>
          <cell r="AN306" t="str">
            <v>BOGOTÁ D.C</v>
          </cell>
          <cell r="AO306" t="str">
            <v>INGENIERO INDUSTRIAL</v>
          </cell>
          <cell r="AP306" t="str">
            <v>TECNÓLOGO</v>
          </cell>
          <cell r="AQ306"/>
          <cell r="AR306" t="str">
            <v>ANM</v>
          </cell>
          <cell r="AS306" t="str">
            <v>305</v>
          </cell>
          <cell r="AT306">
            <v>2025</v>
          </cell>
          <cell r="AU306">
            <v>80111600</v>
          </cell>
          <cell r="AV306" t="str">
            <v>SEGUROS DEL ESTADO S.A.</v>
          </cell>
          <cell r="AW306" t="str">
            <v>14-46-101133771</v>
          </cell>
          <cell r="AX306">
            <v>45696</v>
          </cell>
          <cell r="AY306">
            <v>45696</v>
          </cell>
          <cell r="AZ306">
            <v>45696</v>
          </cell>
          <cell r="BA306">
            <v>42225</v>
          </cell>
          <cell r="BB306">
            <v>45698</v>
          </cell>
          <cell r="BC306" t="str">
            <v>POSITIVA</v>
          </cell>
          <cell r="BD306">
            <v>45698</v>
          </cell>
          <cell r="BE306">
            <v>45698</v>
          </cell>
          <cell r="BF306">
            <v>46000</v>
          </cell>
          <cell r="BG306"/>
          <cell r="BH306" t="str">
            <v>CONTRATACIÓN DIRECTA</v>
          </cell>
          <cell r="BI306" t="str">
            <v>ANM-305-2025</v>
          </cell>
          <cell r="BJ306" t="str">
            <v>https://community.secop.gov.co/Public/Tendering/OpportunityDetail/Index?noticeUID=CO1.NTC.7571056&amp;isFromPublicArea=True&amp;isModal=False</v>
          </cell>
          <cell r="BK306"/>
          <cell r="BL306"/>
          <cell r="BM306"/>
          <cell r="BN306"/>
          <cell r="BO306"/>
          <cell r="BP306"/>
          <cell r="BQ306"/>
          <cell r="BR306"/>
          <cell r="BS306"/>
          <cell r="BT306"/>
          <cell r="BU306" t="str">
            <v xml:space="preserve">NAZLY VEGA </v>
          </cell>
        </row>
        <row r="307">
          <cell r="A307" t="str">
            <v>ANM-306-2025</v>
          </cell>
          <cell r="B307" t="str">
            <v>EJECUCIÓN</v>
          </cell>
          <cell r="C307">
            <v>45692</v>
          </cell>
          <cell r="D307" t="str">
            <v>DIEGO ANDRES CARDENAS BRICEÑO</v>
          </cell>
          <cell r="E307">
            <v>200025325</v>
          </cell>
          <cell r="F307" t="str">
            <v>MARTHA PATRICIA PUERTO GUIO</v>
          </cell>
          <cell r="G307" t="str">
            <v>CONTRATO</v>
          </cell>
          <cell r="H307">
            <v>30364</v>
          </cell>
          <cell r="I307">
            <v>42</v>
          </cell>
          <cell r="J307" t="str">
            <v>PROFESIONAL</v>
          </cell>
          <cell r="K307" t="str">
            <v>CÉDULA DE CIUDADANIA</v>
          </cell>
          <cell r="L307">
            <v>80857331</v>
          </cell>
          <cell r="M307">
            <v>2</v>
          </cell>
          <cell r="N307" t="str">
            <v>PRESTAR SERVICIOS PROFESIONALES EN LA GENERACIÓN DE PRODUCTOS Y SERVICIOS GEOGRÁFICOS EN EL MARCO DEL SISTEMA INTEGRAL DE GESTIÓN MINERA.</v>
          </cell>
          <cell r="O307" t="str">
            <v>1. Realizar el análisis de los datos e información en el Sistema Integral de Gestión Minera (SIGM) de los
requerimientos internos y externos que le sean asignados.
2. Gestionar la información de la base de datos geográfica corporativa con base en los procedimientos establecidos por
la Gerencia de Catastro y Registro.
3. Responder con calidad y en oportunidad las comunicaciones asignadas en el proceso del Grupo de Catastro y
Registro Minero y en el ámbito del Sistema Integral de Gestión Minera.
4. Generar con calidad y en oportunidad los insumos de información geográfica para dar respuesta a comunicaciones
asignadas por el supervisor o quien este designe mediante los Sistemas de Gestión Documental.
5. Participar en el desarrollo de las bases de datos geográficas requeridas para la consolidación del Sistema Integral
de Gestión Minera (SIGM).</v>
          </cell>
          <cell r="P307">
            <v>89391136</v>
          </cell>
          <cell r="Q307">
            <v>35025</v>
          </cell>
          <cell r="R307">
            <v>45678</v>
          </cell>
          <cell r="S307"/>
          <cell r="T307"/>
          <cell r="U307"/>
          <cell r="V307" t="str">
            <v>ANM - PROPIOS</v>
          </cell>
          <cell r="W307"/>
          <cell r="X307">
            <v>86411432</v>
          </cell>
          <cell r="Y307" t="str">
            <v>IVONNE DEL PILAR JIMENEZ GARCIA</v>
          </cell>
          <cell r="Z307" t="str">
            <v xml:space="preserve">VICEPRESIDENTE DE CONTRATACIÓN Y TITULACIÓN </v>
          </cell>
          <cell r="AA307" t="str">
            <v>VCT</v>
          </cell>
          <cell r="AB307"/>
          <cell r="AC307"/>
          <cell r="AD307">
            <v>46022</v>
          </cell>
          <cell r="AE307">
            <v>8126467</v>
          </cell>
          <cell r="AF307">
            <v>79447042</v>
          </cell>
          <cell r="AG307" t="str">
            <v>WILLIAM ALBERTO MARTINEZ DIAZ</v>
          </cell>
          <cell r="AH307" t="str">
            <v xml:space="preserve">COORDINADOR (A) GRUPO DE CATASTRO MINERO </v>
          </cell>
          <cell r="AI307"/>
          <cell r="AJ307"/>
          <cell r="AK307" t="str">
            <v>Bogotá D.C.</v>
          </cell>
          <cell r="AL307" t="str">
            <v>14 PRESTACIÓN DE SERVICIOS</v>
          </cell>
          <cell r="AM307" t="str">
            <v>BOGOTÁ D.C.</v>
          </cell>
          <cell r="AN307" t="str">
            <v>BOGOTA</v>
          </cell>
          <cell r="AO307" t="str">
            <v>INGENIERO CATASTRAL Y GEODESIA</v>
          </cell>
          <cell r="AP307" t="str">
            <v>PREGRADO</v>
          </cell>
          <cell r="AQ307"/>
          <cell r="AR307" t="str">
            <v>ANM</v>
          </cell>
          <cell r="AS307" t="str">
            <v>306</v>
          </cell>
          <cell r="AT307">
            <v>2025</v>
          </cell>
          <cell r="AU307">
            <v>80111600</v>
          </cell>
          <cell r="AV307" t="str">
            <v>ASEGURADORA SOLIDARIA DE COLOMBIA</v>
          </cell>
          <cell r="AW307" t="str">
            <v>310-47-994000013865</v>
          </cell>
          <cell r="AX307">
            <v>45696</v>
          </cell>
          <cell r="AY307">
            <v>45696</v>
          </cell>
          <cell r="AZ307">
            <v>45698</v>
          </cell>
          <cell r="BA307">
            <v>42125</v>
          </cell>
          <cell r="BB307">
            <v>45698</v>
          </cell>
          <cell r="BC307" t="str">
            <v>POSITIVA</v>
          </cell>
          <cell r="BD307">
            <v>45699</v>
          </cell>
          <cell r="BE307">
            <v>45699</v>
          </cell>
          <cell r="BF307">
            <v>46022</v>
          </cell>
          <cell r="BG307"/>
          <cell r="BH307" t="str">
            <v>CONTRATACIÓN DIRECTA</v>
          </cell>
          <cell r="BI307" t="str">
            <v>ANM-306-2025</v>
          </cell>
          <cell r="BJ307" t="str">
            <v>https://community.secop.gov.co/Public/Tendering/OpportunityDetail/Index?noticeUID=CO1.NTC.7572500&amp;isFromPublicArea=True&amp;isModal=False</v>
          </cell>
          <cell r="BK307"/>
          <cell r="BL307"/>
          <cell r="BM307"/>
          <cell r="BN307"/>
          <cell r="BO307"/>
          <cell r="BP307"/>
          <cell r="BQ307"/>
          <cell r="BR307"/>
          <cell r="BS307"/>
          <cell r="BT307"/>
          <cell r="BU307" t="str">
            <v xml:space="preserve">VIVIANA GUZMAN </v>
          </cell>
        </row>
        <row r="308">
          <cell r="A308" t="str">
            <v>ANM-307-2025</v>
          </cell>
          <cell r="B308" t="str">
            <v>EJECUCIÓN</v>
          </cell>
          <cell r="C308">
            <v>45694</v>
          </cell>
          <cell r="D308" t="str">
            <v>ANNIE JULIETH RODRIGUEZ LOPEZ</v>
          </cell>
          <cell r="E308">
            <v>500014525</v>
          </cell>
          <cell r="F308" t="str">
            <v>MARTHA PATRICIA PUERTO GUIO</v>
          </cell>
          <cell r="G308" t="str">
            <v>CONTRATO</v>
          </cell>
          <cell r="H308">
            <v>33237</v>
          </cell>
          <cell r="I308">
            <v>34</v>
          </cell>
          <cell r="J308" t="str">
            <v>PROFESIONAL</v>
          </cell>
          <cell r="K308" t="str">
            <v>CÉDULA DE CIUDADANIA</v>
          </cell>
          <cell r="L308">
            <v>1033728998</v>
          </cell>
          <cell r="M308">
            <v>1</v>
          </cell>
          <cell r="N308" t="str">
            <v>Prestar servicios profesionales para realizar seguimiento a las fases de administración, custodia y preservación de los archivos asociados al proceso de gestión documental de la ANM</v>
          </cell>
          <cell r="O308" t="str">
            <v>1. Elaborar y realizar el seguimiento a los planes de trabajo y de organización documental de los archivos de gestión de las dependencias de la ANM, realizando visitas presenciales para tal fin.
2. Realizar acompañamiento y seguimiento a las áreas para el cumplimiento al cronograma de transferencias documentales primarias.
3. Participar y apoyar la estructuración para la aprobación y socialización de los procedimientos, instructivos, formatos y
demás documentos, en cuya preparación, revisión y/o aprobación deba participar el proceso de gestión documental.
4. Apoyar la estructuración, evaluación y la supervisión de los contratos del Grupo de Gestión Documental y Notificaciones en materia de Gestión Documental.
5. Dar respuesta a las solicitudes y consultas internas y externas referente a los archivos físicos, digitales y  electrónicos
que están en custodia del archivo central y llevar control de los prestamos documentales.
6. Apoyar la formulación, seguimiento y cumplimiento oportuno de los planes de mejoramiento de auditorías internas,
hallazgos de auditorías externas en materia de gestión documental y actualización del mapa de riesgos en la
herramienta establecida para tal fin por parte de la ANM.
7 . Apoyar la formulación de planes que faciliten la adecuada gestión y tramite de las comunicaciones en el SGD,
brindando acompañamiento continuo y así garantizar que en el momento de requerirse la firma de paz y salvos, el
proceso sea realizado de manera eficiente.
8. Apoyar en la proyección de documentos, elaboración de informes y demás actividades relacionadas con el trámite del
proceso de notificación de actos administrativos competencia del Grupo de Gestión Documental y Notificaciones cuando
sea requerido.</v>
          </cell>
          <cell r="P308">
            <v>57500000</v>
          </cell>
          <cell r="Q308">
            <v>42825</v>
          </cell>
          <cell r="R308">
            <v>45679</v>
          </cell>
          <cell r="S308"/>
          <cell r="T308"/>
          <cell r="U308"/>
          <cell r="V308" t="str">
            <v>ANM - PROPIOS</v>
          </cell>
          <cell r="W308"/>
          <cell r="X308">
            <v>53166667</v>
          </cell>
          <cell r="Y308" t="str">
            <v>AYDEE PEÑA GUTIÉRREZ</v>
          </cell>
          <cell r="Z308" t="str">
            <v>COORDINADORA GRUPO GESTION DOCUMENTAL Y NOTIFICACIONES</v>
          </cell>
          <cell r="AA308" t="str">
            <v>VAF</v>
          </cell>
          <cell r="AB308"/>
          <cell r="AC308"/>
          <cell r="AD308">
            <v>46022</v>
          </cell>
          <cell r="AE308">
            <v>5000000</v>
          </cell>
          <cell r="AF308">
            <v>52028988</v>
          </cell>
          <cell r="AG308" t="str">
            <v>AYDEE PEÑA GUTIÉRREZ</v>
          </cell>
          <cell r="AH308" t="str">
            <v xml:space="preserve">COORDINADOR (A) GRUPO DE NOTIFICACIONES </v>
          </cell>
          <cell r="AI308"/>
          <cell r="AJ308"/>
          <cell r="AK308" t="str">
            <v>Bogotá D.C.</v>
          </cell>
          <cell r="AL308" t="str">
            <v>14 PRESTACIÓN DE SERVICIOS</v>
          </cell>
          <cell r="AM308" t="str">
            <v>BOGOTÁ D.C.</v>
          </cell>
          <cell r="AN308" t="str">
            <v>BOGOTÁ D.C</v>
          </cell>
          <cell r="AO308" t="str">
            <v>CIENCIAS DE LA INFORMACIÓN Y LA DOCUMENTACIÓN, BIBLIOTECOLOGÍA Y ARCHIVISTICA</v>
          </cell>
          <cell r="AP308" t="str">
            <v>TECNÓLOGO</v>
          </cell>
          <cell r="AQ308"/>
          <cell r="AR308" t="str">
            <v>ANM</v>
          </cell>
          <cell r="AS308" t="str">
            <v>307</v>
          </cell>
          <cell r="AT308">
            <v>2025</v>
          </cell>
          <cell r="AU308">
            <v>80111600</v>
          </cell>
          <cell r="AV308" t="str">
            <v>ASEGURADORA SOLIDARIA DE COLOMBIA</v>
          </cell>
          <cell r="AW308" t="str">
            <v>310-47-994000013922</v>
          </cell>
          <cell r="AX308">
            <v>45696</v>
          </cell>
          <cell r="AY308">
            <v>45698</v>
          </cell>
          <cell r="AZ308">
            <v>45698</v>
          </cell>
          <cell r="BA308">
            <v>41925</v>
          </cell>
          <cell r="BB308">
            <v>45698</v>
          </cell>
          <cell r="BC308" t="str">
            <v>POSITIVA</v>
          </cell>
          <cell r="BD308">
            <v>45700</v>
          </cell>
          <cell r="BE308">
            <v>45700</v>
          </cell>
          <cell r="BF308">
            <v>46022</v>
          </cell>
          <cell r="BG308"/>
          <cell r="BH308" t="str">
            <v>CONTRATACIÓN DIRECTA</v>
          </cell>
          <cell r="BI308" t="str">
            <v>ANM-307-2025</v>
          </cell>
          <cell r="BJ308" t="str">
            <v>https://community.secop.gov.co/Public/Tendering/OpportunityDetail/Index?noticeUID=CO1.NTC.7571631&amp;isFromPublicArea=True&amp;isModal=False</v>
          </cell>
          <cell r="BK308"/>
          <cell r="BL308"/>
          <cell r="BM308"/>
          <cell r="BN308"/>
          <cell r="BO308"/>
          <cell r="BP308"/>
          <cell r="BQ308"/>
          <cell r="BR308"/>
          <cell r="BS308"/>
          <cell r="BT308"/>
          <cell r="BU308" t="str">
            <v xml:space="preserve">NAZLY VEGA </v>
          </cell>
        </row>
        <row r="309">
          <cell r="A309" t="str">
            <v>ANM-308-2025</v>
          </cell>
          <cell r="B309" t="str">
            <v>EJECUCIÓN</v>
          </cell>
          <cell r="C309">
            <v>45694</v>
          </cell>
          <cell r="D309" t="str">
            <v>ORIANA VANESSA LARA ARQUEZ</v>
          </cell>
          <cell r="E309">
            <v>200003525</v>
          </cell>
          <cell r="F309" t="str">
            <v>ANA MARÍA MENDOZA</v>
          </cell>
          <cell r="G309" t="str">
            <v>CONTRATO</v>
          </cell>
          <cell r="H309">
            <v>35941</v>
          </cell>
          <cell r="I309">
            <v>27</v>
          </cell>
          <cell r="J309" t="str">
            <v>APOYO A LA GESTIÓN</v>
          </cell>
          <cell r="K309" t="str">
            <v>CÉDULA DE CIUDADANIA</v>
          </cell>
          <cell r="L309">
            <v>1004320441</v>
          </cell>
          <cell r="M309">
            <v>3</v>
          </cell>
          <cell r="N309" t="str">
            <v>PRESTAR SERVICIOS DE APOYO ADMINISTRATIVO REQUERIDO EN EL PROCESO DE GESTIÓN DE LAS NOTIFICACIONES PARA EL FORTALECIMIENTO DE LA PEQUEÑA Y MEDIANA MINERÍA.</v>
          </cell>
          <cell r="O309" t="str">
            <v>1. Apoyar administrativamente la gestión documental, archivo y demás trámites requeridos en el proceso de
notificación de los actos administrativos expedidos por la Vicepresidencia de Contratación y Titulación y sus Grupos de
Trabajo, en el marco del proyecto de inversión Fortalecimiento de la formalización y titulación de pequeños y medianos
mineros a nivel nacional, conforme a las políticas, lineamientos e instructivos de la Entidad.
2. Apoyar la elaboración de oficios y memorandos en cumplimiento de los actos administrativos expedidos por la
Vicepresidencia de Contratación y Titulación y sus Grupos de Trabajo, en el marco del proyecto de inversión
Fortalecimiento de la formalización y titulación de pequeños y medianos mineros a nivel nacional, en los aplicativos de la
entidad dispuestos para tal fin.
3. Apoyar el seguimiento, control, consolidación de las bases de datos de información del Grupo Gestión de
Notificaciones, en el marco del proyecto de inversión Fortalecimiento de la formalización y titulación de pequeños y
medianos mineros a nivel nacional.
4. Diligenciar y disponer la información en las bases de datos, carpetas compartidas y plataformas conforme a las
políticas, lineamientos e instructivos de la Entidad, de forma que permita su conservación y disponibilidad.
5. Asistir y participar en reuniones, talleres, socializaciones, capacitaciones, a las que sea convocado, en el marco del
objeto contractual, que sean indicadas por la supervisión.
6. Elaborar informes en los términos y con la periodicidad que le sean indicados por su supervisor, en el marco del
objeto contractual.</v>
          </cell>
          <cell r="P309">
            <v>33235730</v>
          </cell>
          <cell r="Q309">
            <v>30925</v>
          </cell>
          <cell r="R309">
            <v>45678</v>
          </cell>
          <cell r="S309"/>
          <cell r="T309"/>
          <cell r="U309"/>
          <cell r="V309" t="str">
            <v>ANM - PROPIOS</v>
          </cell>
          <cell r="W309"/>
          <cell r="X309">
            <v>33150170</v>
          </cell>
          <cell r="Y309" t="str">
            <v>IVONNE DEL PILAR JIMENEZ GARCIA</v>
          </cell>
          <cell r="Z309" t="str">
            <v xml:space="preserve">VICEPRESIDENTE DE CONTRATACIÓN Y TITULACIÓN </v>
          </cell>
          <cell r="AA309" t="str">
            <v>VCT</v>
          </cell>
          <cell r="AB309">
            <v>9</v>
          </cell>
          <cell r="AC309">
            <v>29</v>
          </cell>
          <cell r="AD309"/>
          <cell r="AE309">
            <v>3326104</v>
          </cell>
          <cell r="AF309">
            <v>52028988</v>
          </cell>
          <cell r="AG309" t="str">
            <v>AYDEE PEÑA GUTIÉRREZ</v>
          </cell>
          <cell r="AH309" t="str">
            <v xml:space="preserve">COORDINADOR (A) GRUPO DE NOTIFICACIONES </v>
          </cell>
          <cell r="AI309"/>
          <cell r="AJ309"/>
          <cell r="AK309" t="str">
            <v>Bogotá D.C.</v>
          </cell>
          <cell r="AL309" t="str">
            <v>14 PRESTACIÓN DE SERVICIOS</v>
          </cell>
          <cell r="AM309" t="str">
            <v>BOGOTÁ D.C.</v>
          </cell>
          <cell r="AN309" t="str">
            <v>BOGOTA</v>
          </cell>
          <cell r="AO309" t="str">
            <v>BACHILLER</v>
          </cell>
          <cell r="AP309" t="str">
            <v>BACHILLERATO</v>
          </cell>
          <cell r="AQ309"/>
          <cell r="AR309" t="str">
            <v>ANM</v>
          </cell>
          <cell r="AS309" t="str">
            <v>308</v>
          </cell>
          <cell r="AT309">
            <v>2025</v>
          </cell>
          <cell r="AU309">
            <v>80111600</v>
          </cell>
          <cell r="AV309" t="str">
            <v>SEGUROS DEL ESTADO S.A.</v>
          </cell>
          <cell r="AW309" t="str">
            <v>14-46-101133754</v>
          </cell>
          <cell r="AX309">
            <v>45696</v>
          </cell>
          <cell r="AY309">
            <v>45696</v>
          </cell>
          <cell r="AZ309">
            <v>45696</v>
          </cell>
          <cell r="BA309">
            <v>41225</v>
          </cell>
          <cell r="BB309">
            <v>45698</v>
          </cell>
          <cell r="BC309" t="str">
            <v>POSITIVA</v>
          </cell>
          <cell r="BD309">
            <v>45699</v>
          </cell>
          <cell r="BE309">
            <v>45699</v>
          </cell>
          <cell r="BF309">
            <v>46000</v>
          </cell>
          <cell r="BG309"/>
          <cell r="BH309" t="str">
            <v>CONTRATACIÓN DIRECTA</v>
          </cell>
          <cell r="BI309" t="str">
            <v>ANM-308-2025</v>
          </cell>
          <cell r="BJ309" t="str">
            <v>https://community.secop.gov.co/Public/Tendering/OpportunityDetail/Index?noticeUID=CO1.NTC.7571744&amp;isFromPublicArea=True&amp;isModal=False</v>
          </cell>
          <cell r="BK309"/>
          <cell r="BL309"/>
          <cell r="BM309"/>
          <cell r="BN309"/>
          <cell r="BO309"/>
          <cell r="BP309"/>
          <cell r="BQ309"/>
          <cell r="BR309"/>
          <cell r="BS309"/>
          <cell r="BT309"/>
          <cell r="BU309" t="str">
            <v xml:space="preserve">VIVIANA GUZMAN </v>
          </cell>
        </row>
        <row r="310">
          <cell r="A310" t="str">
            <v>ANM-309-2025</v>
          </cell>
          <cell r="B310" t="str">
            <v>EJECUCIÓN</v>
          </cell>
          <cell r="C310">
            <v>45694</v>
          </cell>
          <cell r="D310" t="str">
            <v>YULY ASTRID RODRIGUEZ VALLEJO</v>
          </cell>
          <cell r="E310">
            <v>200009425</v>
          </cell>
          <cell r="F310" t="str">
            <v>ANA MARÍA MENDOZA</v>
          </cell>
          <cell r="G310" t="str">
            <v>CONTRATO</v>
          </cell>
          <cell r="H310">
            <v>36803</v>
          </cell>
          <cell r="I310">
            <v>24</v>
          </cell>
          <cell r="J310" t="str">
            <v>APOYO A LA GESTIÓN</v>
          </cell>
          <cell r="K310" t="str">
            <v>CÉDULA DE CIUDADANIA</v>
          </cell>
          <cell r="L310">
            <v>1010042631</v>
          </cell>
          <cell r="M310">
            <v>5</v>
          </cell>
          <cell r="N310" t="str">
            <v>Prestar servicios de apoyo a la gestión para recepcionar y digitalizar documentos en los sistemas de gestión documental institucionales, en el marco del Sistema Integral de Gestión Minera</v>
          </cell>
          <cell r="O310" t="str">
            <v>1. Recepcionar y enviar al destinatario, las respuestas emitidas por el Grupo de Catastro y Registro Minero Nacional,
en los términos establecidos.
2. Realizar el cargue de las comunicaciones de salida en el Sistema de Gestión Documental de la Entidad.
3. Apoyar el reparto interno de las comunicaciones recibidas para el Grupo de Catastro y Registro Minero Nal., en el
marco del Sistema Integral de Gestión Minera.
4. Realizar un informe mensual o en los términos que señale el supervisor, de las respuestas enviadas al destinatario y
el seguimiento realizado.
5. Apoyar los procesos de limpieza y depuración de datos e información del Catastro y Registro Minero Nacional.</v>
          </cell>
          <cell r="P310">
            <v>36180223</v>
          </cell>
          <cell r="Q310">
            <v>31825</v>
          </cell>
          <cell r="R310">
            <v>45678</v>
          </cell>
          <cell r="S310"/>
          <cell r="T310"/>
          <cell r="U310"/>
          <cell r="V310" t="str">
            <v>ANM - PROPIOS</v>
          </cell>
          <cell r="W310"/>
          <cell r="X310">
            <v>34974214</v>
          </cell>
          <cell r="Y310" t="str">
            <v>IVONNE DEL PILAR JIMENEZ GARCIA</v>
          </cell>
          <cell r="Z310" t="str">
            <v xml:space="preserve">VICEPRESIDENTE DE CONTRATACIÓN Y TITULACIÓN </v>
          </cell>
          <cell r="AA310" t="str">
            <v>VCT</v>
          </cell>
          <cell r="AB310"/>
          <cell r="AC310"/>
          <cell r="AD310">
            <v>46022</v>
          </cell>
          <cell r="AE310">
            <v>3289111</v>
          </cell>
          <cell r="AF310">
            <v>79447042</v>
          </cell>
          <cell r="AG310" t="str">
            <v>WILLIAM ALBERTO MARTINEZ DIAZ</v>
          </cell>
          <cell r="AH310" t="str">
            <v xml:space="preserve">COORDINADOR (A) GRUPO DE CATASTRO MINERO </v>
          </cell>
          <cell r="AI310"/>
          <cell r="AJ310"/>
          <cell r="AK310" t="str">
            <v>Bogotá D.C.</v>
          </cell>
          <cell r="AL310" t="str">
            <v>14 PRESTACIÓN DE SERVICIOS</v>
          </cell>
          <cell r="AM310" t="str">
            <v>BOGOTÁ D.C.</v>
          </cell>
          <cell r="AN310" t="str">
            <v>BOGOTÁ D.C</v>
          </cell>
          <cell r="AO310" t="str">
            <v>TECNOLOGO EN CONTROL AMBIENTAL</v>
          </cell>
          <cell r="AP310" t="str">
            <v>TECNÓLOGO</v>
          </cell>
          <cell r="AQ310"/>
          <cell r="AR310" t="str">
            <v>ANM</v>
          </cell>
          <cell r="AS310" t="str">
            <v>309</v>
          </cell>
          <cell r="AT310">
            <v>2025</v>
          </cell>
          <cell r="AU310">
            <v>80111600</v>
          </cell>
          <cell r="AV310" t="str">
            <v>ASEGURADORA SOLIDARIA DE COLOMBIA</v>
          </cell>
          <cell r="AW310" t="str">
            <v>310-47-994000013925</v>
          </cell>
          <cell r="AX310">
            <v>45696</v>
          </cell>
          <cell r="AY310">
            <v>45698</v>
          </cell>
          <cell r="AZ310">
            <v>45699</v>
          </cell>
          <cell r="BA310">
            <v>41525</v>
          </cell>
          <cell r="BB310">
            <v>45698</v>
          </cell>
          <cell r="BC310" t="str">
            <v>POSITIVA</v>
          </cell>
          <cell r="BD310">
            <v>45700</v>
          </cell>
          <cell r="BE310">
            <v>45700</v>
          </cell>
          <cell r="BF310">
            <v>46022</v>
          </cell>
          <cell r="BG310"/>
          <cell r="BH310" t="str">
            <v>CONTRATACIÓN DIRECTA</v>
          </cell>
          <cell r="BI310" t="str">
            <v>ANM-309-2025</v>
          </cell>
          <cell r="BJ310" t="str">
            <v>https://community.secop.gov.co/Public/Tendering/OpportunityDetail/Index?noticeUID=CO1.NTC.7572256&amp;isFromPublicArea=True&amp;isModal=False</v>
          </cell>
          <cell r="BK310"/>
          <cell r="BL310"/>
          <cell r="BM310"/>
          <cell r="BN310"/>
          <cell r="BO310"/>
          <cell r="BP310"/>
          <cell r="BQ310"/>
          <cell r="BR310"/>
          <cell r="BS310"/>
          <cell r="BT310"/>
          <cell r="BU310" t="str">
            <v xml:space="preserve">NAZLY VEGA </v>
          </cell>
        </row>
        <row r="311">
          <cell r="A311" t="str">
            <v>ANM-310-2025</v>
          </cell>
          <cell r="B311" t="str">
            <v>EJECUCIÓN</v>
          </cell>
          <cell r="C311">
            <v>45695</v>
          </cell>
          <cell r="D311" t="str">
            <v>MONICA ANDREA CUBIDEZ PAEZ</v>
          </cell>
          <cell r="E311">
            <v>120000625</v>
          </cell>
          <cell r="F311" t="str">
            <v>DANIELA MARINA MUÑOZ MUÑOZ</v>
          </cell>
          <cell r="G311" t="str">
            <v>CONTRATO</v>
          </cell>
          <cell r="H311">
            <v>33720</v>
          </cell>
          <cell r="I311">
            <v>33</v>
          </cell>
          <cell r="J311" t="str">
            <v>APOYO A LA GESTIÓN</v>
          </cell>
          <cell r="K311" t="str">
            <v>CÉDULA DE CIUDADANIA</v>
          </cell>
          <cell r="L311">
            <v>1094927104</v>
          </cell>
          <cell r="M311">
            <v>1</v>
          </cell>
          <cell r="N311" t="str">
            <v xml:space="preserve">PRESTAR SERVICIOS PROFESIONALES A LA OAJ. PARA EJERCER LA DEFENSA ADMINISTRATIVA, EXTRAJUDICIAL Y JUDICIAL EN LOS PROCESOS CONTENCIOSOS ADMINISTRATIVOS, CIVILES, PENALES, LABORALES Y LAS DEMÁS RAMAS DEL DERECHO QUE SE REQUIERA, DAR REPUESTA A REQUERIMIENTOS Y PETICIONES, CUMPLIMIENTO Y SEGUIMIENTO A LOS FALLOS DE SENTENCIAS JUDICIALES. </v>
          </cell>
          <cell r="O311" t="str">
            <v>1. Representar judicial y extrajudicialmente a la Agencia cuando el Jefe de la Oficina Asesora Jurídica le otorgue el poder_x000D_ respectivo, en aquellos casos que la necesidad lo amerite.
2. Elaborar, suscribir y presentar los documentos procesales necesarios para ejercer efectiva defensa jurídica de la
Agencia, dentro de los procesos judiciales que le sean asignados, incluyendo demandas, demandas de reconvención,
los recursos e incidentes a que haya lugar, de la misma manera recopilar los documentos procesales que se estimen
pertinentes para ejercer la adecuada defensa a la ANM.
3. Atender y tramitar las acciones constitucionales, los procesos judiciales ante la jurisdicción de lo contencioso
administrativo y arbitrales que le sean asignado, interponiendo los recursos legales a los que haya lugar, elevar
solicitudes probatorias garantizando la correcta defensa del interés de la Agencia.
4. Preparar y asistir a las audiencias judiciales y extrajudiciales de los procesos asignados con el fin de defender los
intereses de la agencia, así como a las mesas de trabajos y diligencias de verificación de cumplimiento de fallos.
5. Adelantar la vigilancia y seguimiento de los procesos judiciales donde la ANM sea parte y hayan sido asignados para
su trámite y defensa.
6. Apoyar a la Vicepresidencia de Seguimiento, Control y Seguridad Minera, en la construcción de argumentos jurídicos
que garanticen una efectiva defensa a las actividades que se requieran.
7. Adelantar las actuaciones administrativas y judiciales que se requieran para dar efectivo cumplimiento a las sentencias
proferidas dentro de los procesos judiciales donde haga parte la Agencia.
8. Proyectar oportunamente las respuestas a los derechos de petición, requerimientos y/o solicitudes de los despachos
judiciales y órganos de control, que le sean asignados, relacionados con asuntos originados en los procesos judiciales en
los cuales la Agencia sea vinculada o requerida, así como atender las diferentes peticiones relacionadas con el objeto
contractual
9. Asistir y participar en los comités, reuniones, talleres y demás eventos que le indique el supervisor y se relacionen
específicamente con el objeto del contrato
10. Presentar los informes solicitados por el supervisor, sobre las actividades desarrolladas en la ejecución del objeto
contractual.
11. Dar cumplimiento a lo establecido en el inciso 2º artículo 3º del Decreto 1792 de 2007 que establece: “...Los
apoderados de las entidades públicas que actúan dentro de cada proceso judicial, o que la representan dentro de un
trámite conciliatorio, son responsables directos del reporte oportuno y de la actualización de la información de los
procesos judiciales y de las conciliaciones en trámite.”
12. Registrar y actualizar de manera oportuna en el Sistema Único de Gestión e Información Litigiosa del Estado –
EKOGUI, las solicitudes de conciliación extrajudicial, y los procesos judiciales a su cargo dentro de los cinco (5) días
siguientes a su asignación o realización de la actuación, así como validar la información registrada en el Sistema
EKOGUI e informar a la ANDJE, dentro de los quince (15) días siguientes al ingreso de la información, cualquier
inconsistencia para su corrección.
13. Elaborar, diligenciar, suscribir y actualizar las fichas que serán presentadas para estudio en los comités de
conciliación, de conformidad con los instructivos que la Agencia Nacional de Defensa Jurídica del Estado expida para tal
fin.
14. Calificar el riesgo de cada uno de los procesos judiciales a su cargo, con una superioridad superior a seis (6) meses,
así como cada vez que se profiera una sentencia judicial sobre el mismo, de conformidad con la metodología que
determine la Agencia Nacional de Defensa Jurídica del Estado, de la misma manera incorporar el valor de la provisión
contable de los procesos a su cargo, con una periodicidad no superior a seis (6) meses, así como cada vez que se
profiera una sentencia judicial sobre el mismo de conformidad con la metodología que se establezca para tal fin.
15. Contar con su propio equipo de cómputo y acceso a internet portátil para el adecuado cumplimiento de las
actividades contratadas, cuando así lo requiera la Entidad</v>
          </cell>
          <cell r="P311">
            <v>81347910</v>
          </cell>
          <cell r="Q311">
            <v>22325</v>
          </cell>
          <cell r="R311">
            <v>45674</v>
          </cell>
          <cell r="S311"/>
          <cell r="T311"/>
          <cell r="U311"/>
          <cell r="V311" t="str">
            <v>ANM - PROPIOS</v>
          </cell>
          <cell r="W311"/>
          <cell r="X311">
            <v>81347910</v>
          </cell>
          <cell r="Y311" t="str">
            <v>LINA PAULINA ORCASITA CELEDÓN</v>
          </cell>
          <cell r="Z311" t="str">
            <v xml:space="preserve">COORDINADOR (A) GRUPO DEFENSA JURIDICA </v>
          </cell>
          <cell r="AA311" t="str">
            <v>OAJ</v>
          </cell>
          <cell r="AB311">
            <v>10</v>
          </cell>
          <cell r="AC311"/>
          <cell r="AD311"/>
          <cell r="AE311">
            <v>8134791</v>
          </cell>
          <cell r="AF311">
            <v>40929952</v>
          </cell>
          <cell r="AG311" t="str">
            <v>LINA PAULINA ORCASITA CELEDÓN</v>
          </cell>
          <cell r="AH311" t="str">
            <v xml:space="preserve">COORDINADOR (A) GRUPO DEFENSA JURIDICA </v>
          </cell>
          <cell r="AI311"/>
          <cell r="AJ311"/>
          <cell r="AK311" t="str">
            <v>Bogotá D.C.</v>
          </cell>
          <cell r="AL311" t="str">
            <v>14 PRESTACIÓN DE SERVICIOS</v>
          </cell>
          <cell r="AM311" t="str">
            <v>QUINDIO</v>
          </cell>
          <cell r="AN311" t="str">
            <v>CALARCA</v>
          </cell>
          <cell r="AO311" t="str">
            <v>DERECHO</v>
          </cell>
          <cell r="AP311" t="str">
            <v>ESPECIALIZACIÓN</v>
          </cell>
          <cell r="AQ311"/>
          <cell r="AR311" t="str">
            <v>ANM</v>
          </cell>
          <cell r="AS311" t="str">
            <v>310</v>
          </cell>
          <cell r="AT311">
            <v>2025</v>
          </cell>
          <cell r="AU311">
            <v>80111600</v>
          </cell>
          <cell r="AV311" t="str">
            <v>SEGUROS DEL ESTADO S.A.</v>
          </cell>
          <cell r="AW311" t="str">
            <v>33-46-101063554</v>
          </cell>
          <cell r="AX311">
            <v>45696</v>
          </cell>
          <cell r="AY311">
            <v>45696</v>
          </cell>
          <cell r="AZ311">
            <v>45698</v>
          </cell>
          <cell r="BA311">
            <v>42325</v>
          </cell>
          <cell r="BB311">
            <v>45698</v>
          </cell>
          <cell r="BC311" t="str">
            <v>POSITIVA</v>
          </cell>
          <cell r="BD311">
            <v>45699</v>
          </cell>
          <cell r="BE311">
            <v>45699</v>
          </cell>
          <cell r="BF311">
            <v>46001</v>
          </cell>
          <cell r="BG311"/>
          <cell r="BH311" t="str">
            <v>CONTRATACIÓN DIRECTA</v>
          </cell>
          <cell r="BI311" t="str">
            <v>ANM-310-2025</v>
          </cell>
          <cell r="BJ311" t="str">
            <v>https://community.secop.gov.co/Public/Tendering/OpportunityDetail/Index?noticeUID=CO1.NTC.7571406&amp;isFromPublicArea=True&amp;isModal=False</v>
          </cell>
          <cell r="BK311"/>
          <cell r="BL311"/>
          <cell r="BM311"/>
          <cell r="BN311"/>
          <cell r="BO311"/>
          <cell r="BP311"/>
          <cell r="BQ311"/>
          <cell r="BR311"/>
          <cell r="BS311"/>
          <cell r="BT311"/>
          <cell r="BU311" t="str">
            <v xml:space="preserve">VIVIANA GUZMAN </v>
          </cell>
        </row>
        <row r="312">
          <cell r="A312" t="str">
            <v>ANM-311-2025</v>
          </cell>
          <cell r="B312" t="str">
            <v>EJECUCIÓN</v>
          </cell>
          <cell r="C312">
            <v>45712</v>
          </cell>
          <cell r="D312" t="str">
            <v>JUAN SEBASTIAN RODRIGUEZ</v>
          </cell>
          <cell r="E312">
            <v>400012925</v>
          </cell>
          <cell r="F312" t="str">
            <v>DANIELA MARINA MUÑOZ MUÑOZ</v>
          </cell>
          <cell r="G312" t="str">
            <v>CONTRATO</v>
          </cell>
          <cell r="H312">
            <v>32100</v>
          </cell>
          <cell r="I312">
            <v>37</v>
          </cell>
          <cell r="J312" t="str">
            <v>PROFESIONAL</v>
          </cell>
          <cell r="K312" t="str">
            <v>CÉDULA DE CIUDADANIA</v>
          </cell>
          <cell r="L312">
            <v>1022340601</v>
          </cell>
          <cell r="M312">
            <v>6</v>
          </cell>
          <cell r="N312" t="str">
            <v xml:space="preserve">Prestar servicios profesionales para la elaboración e implementación de diversos modelos empresariales y financieros que faciliten la
creación y fortalecimiento de esquemas asociativos en proyectos de pequeña minería y minería tradicional. 
</v>
          </cell>
          <cell r="O312" t="str">
            <v>1 . Elaborar y desarrollar los modelos empresariales y financieros viables para facilitarl a creación y fortalecimiento de esquemas asociativos que puedan ser adaptados a las condiciones y características de los pequeños mineros y
contribuyan a la sostenibilidad económica de sus proyectos, proponiendo, además, estrategias de acercamiento y
articulación de acuerdos y/o convenios con diversas entidades públicas y/o privadas que permita viabilizar distintos
escenarios y formas de formalización y fortalecimiento a organizaciones comunitarias empresariales en la pequeña y
mediana empresa (industria) minera, brindando la asesoría necesaria para que el grupo de fomento, adelante el
desarrollo de las mismas.
2. Presentar los informes en el que se establezca el estado actual de la pequeña minería y minería tradicional en las
zonas asignadas por el supervisor del contrato, en dicho informe se deberán identificar las necesidades, barreras y
oportunidades para la creación y fortalecimiento de esquemas asociativos en dichos territorios.
3. Elaborar una propuesta de capacitación hacia la comunidad minera, mediante la cual se promueva la integración de
pequeños mineros en cooperativas, asociaciones o consorcios que faciliten su formalización y acceso a recursos y se desarrolle la adopción de modelos organizativos y financieros eficientes en dichas comunidades.
4. Brindar acompañamiento a las comunidades asignadas para el fortalecimiento asociativo, realizar seguimiento a los
planes operativos de dichas comunidades, evaluando la efectividad de los mismos y proponiendo los ajustes según las
necesidades identificadas.
5. Presentar informes periódicos que solicite el supervisor del contrato, sobre los avances, resultados y desafíos
identificados en campo al respecto del desarrollo de la hoja de ruta y formular recomendaciones para garantizar la
sostenibilidad de los esquemas asociativos y mejorar la competitividad de los proyectos mineros .
6. Preparar informes estadísticos y de bases de datos consolidadas, así como ayudas de memoria, actas,
presentaciones, documentos y cualquier otra herramienta requerida para las reuniones que adelante la Vicepresidencia
de Promoción y Fomento, conforme a la asignación realizada por el supervisor del contrato.
7. Proponer, identificar, sugerir y apoyar la ejecución de estrategias de gestión y operación que conduzcan a la
formalización y organización comunitaria empresarial de la pequeña y mediana minería, en el marco del fomento minero,
así como la implementación de incentivos que permitan que la asociatividad se convierta en un instrumento para
consolidar un tejido empresarial robusto en la minería.
8 . Apoyar la estructuración de los estudios previos y elaborar los anexos técnicos de los procesos contractuales
requeridos para avanzar en la implementación de estrategias de gestión orientadas a la identificación, caracterización,
fomento y fortalecimiento de esquemas asociativos de trabajo en la pequeña y mediana minería en coordinación con las
demás entidades competentes.
9. Participar en reuniones consejos, juntas, comités, entre otras, de manera oficial, cuando sea convocado o delegado,
realizar las visitas necesarias para llevar a cabo el proceso de creación o fortalecimiento de figuras asociativas y de los
distintos modelos de economía solidaria en las comunidades mineras, conforme con la asignación del supervisor del
contrato.</v>
          </cell>
          <cell r="P312">
            <v>122797940</v>
          </cell>
          <cell r="Q312">
            <v>41125</v>
          </cell>
          <cell r="R312">
            <v>45678</v>
          </cell>
          <cell r="S312"/>
          <cell r="T312"/>
          <cell r="U312"/>
          <cell r="V312" t="str">
            <v>ANM - PROPIOS</v>
          </cell>
          <cell r="W312"/>
          <cell r="X312">
            <v>122797940</v>
          </cell>
          <cell r="Y312" t="str">
            <v>LAURA CAMILA RAMOS DIAZ</v>
          </cell>
          <cell r="Z312" t="str">
            <v xml:space="preserve">VICEPRSIDENTE DE PROMOCIÓN Y FOMENTO </v>
          </cell>
          <cell r="AA312" t="str">
            <v>VPF</v>
          </cell>
          <cell r="AB312">
            <v>10</v>
          </cell>
          <cell r="AC312"/>
          <cell r="AD312"/>
          <cell r="AE312">
            <v>12279794</v>
          </cell>
          <cell r="AF312">
            <v>1010176046</v>
          </cell>
          <cell r="AG312" t="str">
            <v>DAVID FERNANDO SÁNCHEZ MORENO</v>
          </cell>
          <cell r="AH312" t="str">
            <v>COORDINADOR (A) GRUPO DE FOMENTO</v>
          </cell>
          <cell r="AI312" t="str">
            <v>LUIS FERNANDO MATALLANA AREVALO</v>
          </cell>
          <cell r="AJ312" t="str">
            <v>GESTOR T1 GRADO 11</v>
          </cell>
          <cell r="AK312" t="str">
            <v>Bogotá D.C.</v>
          </cell>
          <cell r="AL312" t="str">
            <v>14 PRESTACIÓN DE SERVICIOS</v>
          </cell>
          <cell r="AM312" t="str">
            <v>BOGOTÁ D.C.</v>
          </cell>
          <cell r="AN312" t="str">
            <v>BOGOTÁ D.C</v>
          </cell>
          <cell r="AO312" t="str">
            <v xml:space="preserve">ECONOMIA </v>
          </cell>
          <cell r="AP312" t="str">
            <v>MAESTRÍA</v>
          </cell>
          <cell r="AQ312"/>
          <cell r="AR312" t="str">
            <v>ANM</v>
          </cell>
          <cell r="AS312" t="str">
            <v>311</v>
          </cell>
          <cell r="AT312">
            <v>2025</v>
          </cell>
          <cell r="AU312">
            <v>80111600</v>
          </cell>
          <cell r="AV312" t="str">
            <v>SEGUROS DEL ESTADO S.A.</v>
          </cell>
          <cell r="AW312" t="str">
            <v>11-46-101074644</v>
          </cell>
          <cell r="AX312">
            <v>45699</v>
          </cell>
          <cell r="AY312">
            <v>45699</v>
          </cell>
          <cell r="AZ312">
            <v>45700</v>
          </cell>
          <cell r="BA312">
            <v>46225</v>
          </cell>
          <cell r="BB312">
            <v>45700</v>
          </cell>
          <cell r="BC312" t="str">
            <v>POSITIVA</v>
          </cell>
          <cell r="BD312">
            <v>45701</v>
          </cell>
          <cell r="BE312">
            <v>45701</v>
          </cell>
          <cell r="BF312">
            <v>46003</v>
          </cell>
          <cell r="BG312"/>
          <cell r="BH312" t="str">
            <v>CONTRATACIÓN DIRECTA</v>
          </cell>
          <cell r="BI312" t="str">
            <v>ANM-311-2025</v>
          </cell>
          <cell r="BJ312" t="str">
            <v>https://community.secop.gov.co/Public/Tendering/OpportunityDetail/Index?noticeUID=CO1.NTC.7585146&amp;isFromPublicArea=True&amp;isModal=False</v>
          </cell>
          <cell r="BK312"/>
          <cell r="BL312"/>
          <cell r="BM312"/>
          <cell r="BN312"/>
          <cell r="BO312"/>
          <cell r="BP312"/>
          <cell r="BQ312"/>
          <cell r="BR312"/>
          <cell r="BS312"/>
          <cell r="BT312"/>
          <cell r="BU312" t="str">
            <v xml:space="preserve">NAZLY VEGA </v>
          </cell>
        </row>
        <row r="313">
          <cell r="A313" t="str">
            <v>ANM-312-2025</v>
          </cell>
          <cell r="B313" t="str">
            <v>EJECUCIÓN</v>
          </cell>
          <cell r="C313">
            <v>45695</v>
          </cell>
          <cell r="D313" t="str">
            <v>EBERT ANTONIO PEREZ BARRETO</v>
          </cell>
          <cell r="E313">
            <v>130006025</v>
          </cell>
          <cell r="F313" t="str">
            <v>ANA MARÍA MENDOZA</v>
          </cell>
          <cell r="G313" t="str">
            <v>CONTRATO</v>
          </cell>
          <cell r="H313">
            <v>25146</v>
          </cell>
          <cell r="I313">
            <v>56</v>
          </cell>
          <cell r="J313" t="str">
            <v>PROFESIONAL</v>
          </cell>
          <cell r="K313" t="str">
            <v>CÉDULA DE CIUDADANIA</v>
          </cell>
          <cell r="L313">
            <v>17339702</v>
          </cell>
          <cell r="M313">
            <v>0</v>
          </cell>
          <cell r="N313" t="str">
            <v>PRESTAR SERVICIOS PROFESIONALES PARA ADELANTAR LAS ACTIVIDADES DE GESTIÓN, ASEGURAMIENTO, RESPALDO Y OPTIMIZACIÓN DE LAS BASES DE DATOS DE LOS SI DE LA ANM.</v>
          </cell>
          <cell r="O313" t="str">
            <v>1. 1.Apoyar la administración de las bases de datos de la ANM alojados en el Centro de Cómputo principal,
secundario y en la Nube con que cuenta la ANM, entre ellas Oracle, SQL Server, MongoDB, mySQL, postgress, velando
por el correcto funcionamiento, conforme a un plan de actividades.
2. 2.Apoyar la administración de los servicios y conectores asociados a gestión de datos en la nube como: Azure SQL
Database, Microsoft Purview, Microsoft Azure Data Lake, Data Factory, JDBC conforme a un plan de actividades.
3. 3.Apoyar la administración del Motor de Base de datos geográfico (Spatial Database Engine SDE) alojado en la
base de datos Oracle® con contenido de datos geográficos.
4. 4.Documentar técnicamente las actividades de administración de: las bases de datos asignadas y los servicios
asignados.
5. 5.Apoyar la atención y gestión de los casos que le sean asignados en la herramienta de gestión de la OTI
referentes a administración de Bases de Datos, conforme a los Acuerdos de Nivel de Servicio de cada Caso.
6. 6.Identificar, analizar, proponer y desarrollar e Implementar las mejoras necesarias a nivel de controles de
seguridad ante vulnerabilidades de base de datos de la ANM y/o su correcto funcionamiento, que permitan salvaguardar
la información almacenada, manteniendo la disponibilidad, confiabilidad e integridad de la información allí almacenada,
conforme a un plan de actividades.
7. 7.Apoyar la proposición y desarrollo (una vez aprobado por OTI) el Plan de Mantenimiento de Bases de Datos,
conforme a un plan de actividades.
8. 8.Apoyar desde su competencia de administración de bases de datos la definición y/o actualización de la
documentación y lineamientos de arquitectura Empresarial de la OTI en lo relacionados con Bases de datos de la
Entidad.
9. 9.Brindar apoyo técnico a la supervisión de (los) contrato (s) que se(an) designado(s) en temas relacionados con el
objeto del contrato, desde la etapa precontractual, contractual hasta la liquidación del contrato, incluyendo la generación
de documentos técnicos, la verificación externa con proveedor de los productos, informes y facturación entregada, así
como el seguimiento interno con Recursos Financieros de las cuentas radicadas, conforme al cronograma del proceso
precontractual y contractual.
10. 10. Acompañar desde el punto de vista de Bases de datos las auditorías realizadas a la OTI y/o apoyar la
identificación, reporte y demás documentación y/o información que sea requerida para el desarrollo y atención de estas
y/o de los planes de mejoramiento definidos para su mitigación conforme al cronograma de la auditoria y de los planes
definidos; Así mismo, desde su competencia de administración de bases de datos participar en la consolidación de
documentos de respuestas a requerimientos y/o solicitudes presentadas por las diferentes dependencias de la ANM,
reportes de OTI (metas, indicadores y avances periódicos) de indicadores y avances periódicos referentes a Bases de
datos; Entes de control, y demás grupos de interés de la ANM, cuando le sea requerido por el Supervisor o por La
Jefatura de OTI. 11. 11. Elaborar informes mensuales sobre las actividades efectuadas e informe final del contrato.
12. 12. Asistir y/o participar en las auditorías realizadas a la OTI, así como en las reuniones, comités, talleres, mesas de
trabajo, socializaciones y demás eventos que se requieran para el cumplimiento de sus obligaciones, incluyendo comités
estructuradores, de evaluación, mesas precontractuales y comité de contratación, cuando se lo requiera la supervisión
del contrato.
13. 13. Contar con el equipo de cómputo y los elementos de protección personal necesarios para la prestación del
servicio_x000D_</v>
          </cell>
          <cell r="P313">
            <v>118450000</v>
          </cell>
          <cell r="Q313">
            <v>24125</v>
          </cell>
          <cell r="R313">
            <v>45674</v>
          </cell>
          <cell r="S313"/>
          <cell r="T313"/>
          <cell r="U313"/>
          <cell r="V313" t="str">
            <v>ANM - PROPIOS</v>
          </cell>
          <cell r="W313"/>
          <cell r="X313">
            <v>108150000</v>
          </cell>
          <cell r="Y313" t="str">
            <v>MARÍA CATALINA PEREZ LOPEZ</v>
          </cell>
          <cell r="Z313" t="str">
            <v xml:space="preserve">JEFE DE OFICINA CONTROL INTERNO </v>
          </cell>
          <cell r="AA313" t="str">
            <v>OTI</v>
          </cell>
          <cell r="AB313">
            <v>10</v>
          </cell>
          <cell r="AC313">
            <v>15</v>
          </cell>
          <cell r="AD313"/>
          <cell r="AE313">
            <v>10300000</v>
          </cell>
          <cell r="AF313">
            <v>1018406650</v>
          </cell>
          <cell r="AG313" t="str">
            <v>MARÍA CATALINA PÉREZ LÓPEZ</v>
          </cell>
          <cell r="AH313" t="str">
            <v xml:space="preserve">JEFE DE TECNOLOGÍA E INFORMACIÓN </v>
          </cell>
          <cell r="AI313"/>
          <cell r="AJ313"/>
          <cell r="AK313" t="str">
            <v>Bogotá D.C.</v>
          </cell>
          <cell r="AL313" t="str">
            <v>14 PRESTACIÓN DE SERVICIOS</v>
          </cell>
          <cell r="AM313" t="str">
            <v>META</v>
          </cell>
          <cell r="AN313" t="str">
            <v>VILLAVICENCIO</v>
          </cell>
          <cell r="AO313" t="str">
            <v>INGENIERO DE SISTEMAS</v>
          </cell>
          <cell r="AP313" t="str">
            <v>ESPECIALIZACIÓN</v>
          </cell>
          <cell r="AQ313"/>
          <cell r="AR313" t="str">
            <v>ANM</v>
          </cell>
          <cell r="AS313" t="str">
            <v>312</v>
          </cell>
          <cell r="AT313">
            <v>2025</v>
          </cell>
          <cell r="AU313">
            <v>80111600</v>
          </cell>
          <cell r="AV313" t="str">
            <v>SEGUROS DEL ESTADO S.A.</v>
          </cell>
          <cell r="AW313" t="str">
            <v>18-46-101027949</v>
          </cell>
          <cell r="AX313">
            <v>45696</v>
          </cell>
          <cell r="AY313">
            <v>45698</v>
          </cell>
          <cell r="AZ313">
            <v>45698</v>
          </cell>
          <cell r="BA313">
            <v>41425</v>
          </cell>
          <cell r="BB313">
            <v>45698</v>
          </cell>
          <cell r="BC313" t="str">
            <v>POSITIVA</v>
          </cell>
          <cell r="BD313">
            <v>45700</v>
          </cell>
          <cell r="BE313">
            <v>45700</v>
          </cell>
          <cell r="BF313">
            <v>46017</v>
          </cell>
          <cell r="BG313"/>
          <cell r="BH313" t="str">
            <v>CONTRATACIÓN DIRECTA</v>
          </cell>
          <cell r="BI313" t="str">
            <v>ANM-312-2025</v>
          </cell>
          <cell r="BJ313" t="str">
            <v>https://community.secop.gov.co/Public/Tendering/OpportunityDetail/Index?noticeUID=CO1.NTC.7572209&amp;isFromPublicArea=True&amp;isModal=False</v>
          </cell>
          <cell r="BK313"/>
          <cell r="BL313"/>
          <cell r="BM313"/>
          <cell r="BN313"/>
          <cell r="BO313"/>
          <cell r="BP313"/>
          <cell r="BQ313"/>
          <cell r="BR313"/>
          <cell r="BS313"/>
          <cell r="BT313"/>
          <cell r="BU313" t="str">
            <v xml:space="preserve">VIVIANA GUZMAN </v>
          </cell>
        </row>
        <row r="314">
          <cell r="A314" t="str">
            <v>ANM-313-2025</v>
          </cell>
          <cell r="B314" t="str">
            <v>EJECUCIÓN</v>
          </cell>
          <cell r="C314">
            <v>45715</v>
          </cell>
          <cell r="D314" t="str">
            <v>ELCY CAROLINA ZANABRIA VANEGAS</v>
          </cell>
          <cell r="E314">
            <v>500018225</v>
          </cell>
          <cell r="F314" t="str">
            <v>YOANA MUÑOZ AVENDAÑO</v>
          </cell>
          <cell r="G314" t="str">
            <v>CONTRATO</v>
          </cell>
          <cell r="H314">
            <v>34173</v>
          </cell>
          <cell r="I314">
            <v>32</v>
          </cell>
          <cell r="J314" t="str">
            <v>PROFESIONAL</v>
          </cell>
          <cell r="K314" t="str">
            <v>CÉDULA DE CIUDADANIA</v>
          </cell>
          <cell r="L314">
            <v>1014245470</v>
          </cell>
          <cell r="M314">
            <v>2</v>
          </cell>
          <cell r="N314" t="str">
            <v xml:space="preserve">Prestar servicios profesionales para realizar actividades y acciones encaminadas al seguimiento del PINAR, apoyo a los sistemas de gestión documental y notificaciones que requiera la entidad, así como el mejoramiento de Procedimientos del proceso de gestión documental y notificaciones en articulación con el SIG Y MIPG. </v>
          </cell>
          <cell r="O314" t="str">
            <v>1. Apoyar en la estructuración, evaluación y seguimiento de los proyectos de la Entidad, relacionados con los ajustes necesarios para la actualización de las TRD, su socialización e implementación.
2. Realizar la formulación, ajustes y actualización de los procesos, procedimientos e instructivos que hacen parte del proceso de Gestión Documental que sean asignados.
3. Apoyar en lo relacionado con gestión documental al Sistema de Gestión de Documentos Electrónicos de Archivo - SGDEA
4. Realizar jornadas de sensibilización y acompañamiento del SGD, procesos, procedimientos, instructivos, formatos que hacen parte del proceso de gestión Documental.
5. Apoyar en la proyección de documentos, elaboración de informes y demás actividades relacionadas con el trámite del proceso de notificación de actos administrativos competencia del Grupo de Gestión Documental y Notificaciones cuando sea requerido.
6. Apoyar en la estructuración, evaluación y seguimiento de los proyectos institucionales establecidos en el Plan
Institucional de Archivos - PINAR en coordinación con las diferentes áreas de la entidad.
7. Apoyar la formulación, seguimiento y cumplimiento oportuno de los planes de mejoramiento de auditorías internas, hallazgos de auditorías externas en materia de gestión documental y actualización del mapa de riesgos en la herramienta establecida para tal fin por parte de la ANM.</v>
          </cell>
          <cell r="P314">
            <v>108120000</v>
          </cell>
          <cell r="Q314">
            <v>43225</v>
          </cell>
          <cell r="R314">
            <v>45679</v>
          </cell>
          <cell r="S314"/>
          <cell r="T314"/>
          <cell r="U314"/>
          <cell r="V314" t="str">
            <v>ANM - PROPIOS</v>
          </cell>
          <cell r="W314"/>
          <cell r="X314">
            <v>96106660</v>
          </cell>
          <cell r="Y314" t="str">
            <v>AYDEE PEÑA GUTIÉRREZ</v>
          </cell>
          <cell r="Z314" t="str">
            <v>COORDINADORA GRUPO GESTION DOCUMENTAL Y NOTIFICACIONES</v>
          </cell>
          <cell r="AA314" t="str">
            <v>VAF</v>
          </cell>
          <cell r="AB314"/>
          <cell r="AC314"/>
          <cell r="AD314">
            <v>46022</v>
          </cell>
          <cell r="AE314">
            <v>9010000</v>
          </cell>
          <cell r="AF314">
            <v>52028988</v>
          </cell>
          <cell r="AG314" t="str">
            <v>AYDEE PEÑA GUTIÉRREZ</v>
          </cell>
          <cell r="AH314" t="str">
            <v xml:space="preserve">COORDINADOR (A) GRUPO DE NOTIFICACIONES </v>
          </cell>
          <cell r="AI314"/>
          <cell r="AJ314"/>
          <cell r="AK314" t="str">
            <v>Bogotá D.C.</v>
          </cell>
          <cell r="AL314" t="str">
            <v>14 PRESTACIÓN DE SERVICIOS</v>
          </cell>
          <cell r="AM314" t="str">
            <v>BOGOTÁ D.C.</v>
          </cell>
          <cell r="AN314" t="str">
            <v>BOGOTÁ D.C</v>
          </cell>
          <cell r="AO314" t="str">
            <v>CIENCIAS DE LA INFORMACIÓN Y LA DOCUMENTACIÓN, BIBLIOTECOLOGÍA Y ARCHIVISTICA</v>
          </cell>
          <cell r="AP314" t="str">
            <v>ESPECIALIZACIÓN</v>
          </cell>
          <cell r="AQ314"/>
          <cell r="AR314" t="str">
            <v>ANM</v>
          </cell>
          <cell r="AS314" t="str">
            <v>313</v>
          </cell>
          <cell r="AT314">
            <v>2025</v>
          </cell>
          <cell r="AU314">
            <v>80111600</v>
          </cell>
          <cell r="AV314" t="str">
            <v>SEGUROS DEL ESTADO S.A.</v>
          </cell>
          <cell r="AW314" t="str">
            <v>21-46-101108701</v>
          </cell>
          <cell r="AX314">
            <v>45696</v>
          </cell>
          <cell r="AY314">
            <v>45698</v>
          </cell>
          <cell r="AZ314">
            <v>45698</v>
          </cell>
          <cell r="BA314">
            <v>45424</v>
          </cell>
          <cell r="BB314">
            <v>45697</v>
          </cell>
          <cell r="BC314" t="str">
            <v>POSITIVA</v>
          </cell>
          <cell r="BD314">
            <v>45700</v>
          </cell>
          <cell r="BE314">
            <v>45700</v>
          </cell>
          <cell r="BF314">
            <v>46022</v>
          </cell>
          <cell r="BG314"/>
          <cell r="BH314" t="str">
            <v>CONTRATACIÓN DIRECTA</v>
          </cell>
          <cell r="BI314" t="str">
            <v>ANM-313-2025</v>
          </cell>
          <cell r="BJ314" t="str">
            <v>https://community.secop.gov.co/Public/Tendering/OpportunityDetail/Index?noticeUID=CO1.NTC.7573925&amp;isFromPublicArea=True&amp;isModal=False</v>
          </cell>
          <cell r="BK314"/>
          <cell r="BL314"/>
          <cell r="BM314"/>
          <cell r="BN314"/>
          <cell r="BO314"/>
          <cell r="BP314"/>
          <cell r="BQ314"/>
          <cell r="BR314"/>
          <cell r="BS314"/>
          <cell r="BT314"/>
          <cell r="BU314" t="str">
            <v xml:space="preserve">NAZLY VEGA </v>
          </cell>
        </row>
        <row r="315">
          <cell r="A315" t="str">
            <v>ANM-314-2025</v>
          </cell>
          <cell r="B315" t="str">
            <v>EJECUCIÓN</v>
          </cell>
          <cell r="C315">
            <v>45694</v>
          </cell>
          <cell r="D315" t="str">
            <v>ALVARO JOSE GONZALEZ MARTINEZ</v>
          </cell>
          <cell r="E315">
            <v>200007225</v>
          </cell>
          <cell r="F315" t="str">
            <v xml:space="preserve">SUSANITA RODRIGUEZ CASAS </v>
          </cell>
          <cell r="G315" t="str">
            <v>CONTRATO</v>
          </cell>
          <cell r="H315">
            <v>34570</v>
          </cell>
          <cell r="I315">
            <v>30</v>
          </cell>
          <cell r="J315" t="str">
            <v>PROFESIONAL</v>
          </cell>
          <cell r="K315" t="str">
            <v>CÉDULA DE CIUDADANIA</v>
          </cell>
          <cell r="L315">
            <v>1082987711</v>
          </cell>
          <cell r="M315">
            <v>3</v>
          </cell>
          <cell r="N315" t="str">
            <v xml:space="preserve">PRESTAR SERVICIOS PROFESIONALES AL GRUPO DE SERVICIOS ADMINISTRATIVOS PARA APOYAR EN EL DESARROLLO
DE LOS PROYECTOS DE INFRAESTRUCTURA FÍSICA DE LAS ESTACIONES Y PUNTOS DE APOYO DEL GRUPO DE
SEGURIDAD Y SALVAMENTO MINERO DE LA AGENCIA NACIONAL DE MINERÍA
Linea PAA: 300008125 
</v>
          </cell>
          <cell r="O315" t="str">
            <v>1. Apoyar en la proyección de las respuestas a los derechos de petición competencia del GCM y realizar
oportunamente los reportes respectivos para la actualización de la base de datos y demás actuaciones jurídicas que se
requieran para el fortalecimiento de la pequeña y mediana minería.
2. Proyectar oficios y/o memorandos que le sean asignadas por el supervisor del contrato a través del Sistema de
Gestión Documental – SGD y demás herramientas dispuestas por la entidad y realizar el seguimiento respectivo, en el
marco del objeto contractual.
3. Apoyar al GCM en la elaboración de los informes y/o presentaciones con las estadísticas de los trámites asignados por el supervisor del contrato o de los temas requeridos que guarden relación con el objeto contractual.
4. Asistir y participar en las reuniones, talleres, socializaciones, capacitaciones, comisiones y demás eventos, cuando
así lo requiera el Supervisor del Contrato en el marco del objeto contractual.</v>
          </cell>
          <cell r="P315">
            <v>46827900</v>
          </cell>
          <cell r="Q315">
            <v>47825</v>
          </cell>
          <cell r="R315">
            <v>45684</v>
          </cell>
          <cell r="S315"/>
          <cell r="T315"/>
          <cell r="U315"/>
          <cell r="V315" t="str">
            <v>ANM - PROPIOS</v>
          </cell>
          <cell r="W315"/>
          <cell r="X315">
            <v>46827900</v>
          </cell>
          <cell r="Y315" t="str">
            <v xml:space="preserve">IVONNE DEL PILAR JIMENEZ GARCIA </v>
          </cell>
          <cell r="Z315" t="str">
            <v xml:space="preserve">VICEPRESIDENTE DE CONTRATACIÓN Y TITULACIÓN </v>
          </cell>
          <cell r="AA315" t="str">
            <v>VCT</v>
          </cell>
          <cell r="AB315">
            <v>10</v>
          </cell>
          <cell r="AC315"/>
          <cell r="AD315"/>
          <cell r="AE315">
            <v>4682790</v>
          </cell>
          <cell r="AF315">
            <v>1065594904</v>
          </cell>
          <cell r="AG315" t="str">
            <v>KARINA MARGARITA ORTEGA MILLER</v>
          </cell>
          <cell r="AH315" t="str">
            <v xml:space="preserve">COORDINADOR (A) GRUPO DE CONTRATACIÓN MINERA </v>
          </cell>
          <cell r="AI315"/>
          <cell r="AJ315"/>
          <cell r="AK315" t="str">
            <v>Bogotá D.C.</v>
          </cell>
          <cell r="AL315" t="str">
            <v>14 PRESTACIÓN DE SERVICIOS</v>
          </cell>
          <cell r="AM315" t="str">
            <v>MAGDALENA</v>
          </cell>
          <cell r="AN315" t="str">
            <v>SANTA MARTA</v>
          </cell>
          <cell r="AO315" t="str">
            <v>DERECHO</v>
          </cell>
          <cell r="AP315" t="str">
            <v>ESPECIALIZACIÓN</v>
          </cell>
          <cell r="AQ315"/>
          <cell r="AR315" t="str">
            <v>ANM</v>
          </cell>
          <cell r="AS315" t="str">
            <v>314</v>
          </cell>
          <cell r="AT315">
            <v>2025</v>
          </cell>
          <cell r="AU315">
            <v>80111600</v>
          </cell>
          <cell r="AV315" t="str">
            <v>ASEGURADORA SOLIDARIA DE COLOMBIA</v>
          </cell>
          <cell r="AW315">
            <v>994000013935</v>
          </cell>
          <cell r="AX315">
            <v>45696</v>
          </cell>
          <cell r="AY315">
            <v>45698</v>
          </cell>
          <cell r="AZ315">
            <v>45698</v>
          </cell>
          <cell r="BA315">
            <v>42725</v>
          </cell>
          <cell r="BB315">
            <v>45698</v>
          </cell>
          <cell r="BC315" t="str">
            <v>POSITIVA</v>
          </cell>
          <cell r="BD315">
            <v>45699</v>
          </cell>
          <cell r="BE315">
            <v>45699</v>
          </cell>
          <cell r="BF315">
            <v>46001</v>
          </cell>
          <cell r="BG315"/>
          <cell r="BH315" t="str">
            <v>CONTRATACIÓN DIRECTA</v>
          </cell>
          <cell r="BI315" t="str">
            <v>ANM-314-2025</v>
          </cell>
          <cell r="BJ315" t="str">
            <v>https://community.secop.gov.co/Public/Tendering/OpportunityDetail/Index?noticeUID=CO1.NTC.7577461&amp;isFromPublicArea=True&amp;isModal=False</v>
          </cell>
          <cell r="BK315"/>
          <cell r="BL315"/>
          <cell r="BM315"/>
          <cell r="BN315"/>
          <cell r="BO315"/>
          <cell r="BP315"/>
          <cell r="BQ315"/>
          <cell r="BR315"/>
          <cell r="BS315"/>
          <cell r="BT315"/>
          <cell r="BU315" t="str">
            <v xml:space="preserve">VIVIANA GUZMAN </v>
          </cell>
        </row>
        <row r="316">
          <cell r="A316" t="str">
            <v>ANM-315-2025</v>
          </cell>
          <cell r="B316" t="str">
            <v>EJECUCIÓN</v>
          </cell>
          <cell r="C316">
            <v>45712</v>
          </cell>
          <cell r="D316" t="str">
            <v>JESUS RICARDO TOVAR PARRA</v>
          </cell>
          <cell r="E316">
            <v>200003125</v>
          </cell>
          <cell r="F316" t="str">
            <v>YOANA MUÑOZ AVENDAÑO</v>
          </cell>
          <cell r="G316" t="str">
            <v>CONTRATO</v>
          </cell>
          <cell r="H316">
            <v>31110</v>
          </cell>
          <cell r="I316">
            <v>40</v>
          </cell>
          <cell r="J316" t="str">
            <v>PROFESIONAL</v>
          </cell>
          <cell r="K316" t="str">
            <v>CÉDULA DE CIUDADANIA</v>
          </cell>
          <cell r="L316">
            <v>9433763</v>
          </cell>
          <cell r="M316">
            <v>2</v>
          </cell>
          <cell r="N316" t="str">
            <v xml:space="preserve">PRESTAR SERVICIOS PROFESIONALES AL GCMD PARA APOYAR LA CREACIÓN, ANALISIS Y SEGUIMIENTO DE BASES DE INFORMACIÓN REQUERIDAS EN EL DESARROLLO DE LAS ACTIVIDADES DE CAPACITACIÓN, ARTÍCULACIÓN Y GESTIÓN DE LA TITULACIÓN MINERA. </v>
          </cell>
          <cell r="O316" t="str">
            <v>1. Apoyar, desde su experticia, en la creación y análisis de la información sobre los actores involucrados en el proceso de formalización minera, garantizando la entrega de datos precisos y actualizados para el fortalecimiento de la pequeña y mediana minería.
2. Apoyar en la actualización y registro de las bases de información requeridas para el desarrollo de las funciones
del Grupo de Contratación Minera Diferencial, con el fin de facilitar la capacitación de los actores involucrados en el proceso, con especial énfasis en el programa de formalización de minería tradicional.
3. Apoyar con la articulación y la gestión de las herramientas establecidas por la entidad realizando el registro del reparto de expedientes mineros a los profesionales del Grupo de Contratación minera Diferencial, con especial atención en el programa de formalización de minería tradicional.
4. Realizar el seguimiento de las bases de información relacionadas con el trámite a cargo del Grupo de
Contratación Minera Diferencial, en el marco del fortalecimiento de la pequeña y mediana minería.
5. Consolidar la información para generar reportes, elaborar presentaciones, informes, oficios, memorandos y documentos que resulten del cumplimiento de sus obligaciones en los aplicativos de la ANM, para la formalización de la pequeña minería, requeridos por la supervisión.
6. Asistir y participar en las reuniones, socializaciones, mesas de trabajo, capacitaciones que indique el supervisor.</v>
          </cell>
          <cell r="P316">
            <v>58598573</v>
          </cell>
          <cell r="Q316">
            <v>30625</v>
          </cell>
          <cell r="R316">
            <v>45678</v>
          </cell>
          <cell r="S316"/>
          <cell r="T316"/>
          <cell r="U316"/>
          <cell r="V316" t="str">
            <v>ANM - PROPIOS</v>
          </cell>
          <cell r="W316"/>
          <cell r="X316">
            <v>57355563</v>
          </cell>
          <cell r="Y316" t="str">
            <v xml:space="preserve">IVONNE DEL PILAR JIMENEZ GARCIA </v>
          </cell>
          <cell r="Z316" t="str">
            <v xml:space="preserve">VICEPRESIDENTE DE CONTRATACIÓN Y TITULACIÓN </v>
          </cell>
          <cell r="AA316" t="str">
            <v>VCT</v>
          </cell>
          <cell r="AB316">
            <v>10</v>
          </cell>
          <cell r="AC316">
            <v>23</v>
          </cell>
          <cell r="AD316">
            <v>46022</v>
          </cell>
          <cell r="AE316">
            <v>5327143</v>
          </cell>
          <cell r="AF316">
            <v>39537708</v>
          </cell>
          <cell r="AG316" t="str">
            <v>DORA ESPERANZA REYES GARCIA</v>
          </cell>
          <cell r="AH316" t="str">
            <v>COORDINADOR (A) GRUPO DE CONTRATACIÓN MINERA DIFERENCIAL</v>
          </cell>
          <cell r="AI316"/>
          <cell r="AJ316"/>
          <cell r="AK316" t="str">
            <v>Bogotá D.C.</v>
          </cell>
          <cell r="AL316" t="str">
            <v>14 PRESTACIÓN DE SERVICIOS</v>
          </cell>
          <cell r="AM316" t="str">
            <v>TOLIMA</v>
          </cell>
          <cell r="AN316" t="str">
            <v>IBAGUÉ</v>
          </cell>
          <cell r="AO316" t="str">
            <v>INGENIERO DE SISTEMAS</v>
          </cell>
          <cell r="AP316" t="str">
            <v>PREGRADO</v>
          </cell>
          <cell r="AQ316"/>
          <cell r="AR316" t="str">
            <v>ANM</v>
          </cell>
          <cell r="AS316" t="str">
            <v>315</v>
          </cell>
          <cell r="AT316">
            <v>2025</v>
          </cell>
          <cell r="AU316">
            <v>80111600</v>
          </cell>
          <cell r="AV316" t="str">
            <v>SEGUROS DEL ESTADO S.A.</v>
          </cell>
          <cell r="AW316" t="str">
            <v>51-46-101021053</v>
          </cell>
          <cell r="AX316">
            <v>45699</v>
          </cell>
          <cell r="AY316">
            <v>45699</v>
          </cell>
          <cell r="AZ316">
            <v>45699</v>
          </cell>
          <cell r="BA316">
            <v>44925</v>
          </cell>
          <cell r="BB316">
            <v>45699</v>
          </cell>
          <cell r="BC316" t="str">
            <v>POSITIVA</v>
          </cell>
          <cell r="BD316">
            <v>45700</v>
          </cell>
          <cell r="BE316">
            <v>45700</v>
          </cell>
          <cell r="BF316">
            <v>46022</v>
          </cell>
          <cell r="BG316"/>
          <cell r="BH316" t="str">
            <v>CONTRATACIÓN DIRECTA</v>
          </cell>
          <cell r="BI316" t="str">
            <v>ANM-315-2025</v>
          </cell>
          <cell r="BJ316" t="str">
            <v>https://community.secop.gov.co/Public/Tendering/OpportunityDetail/Index?noticeUID=CO1.NTC.7586623&amp;isFromPublicArea=True&amp;isModal=False</v>
          </cell>
          <cell r="BK316"/>
          <cell r="BL316"/>
          <cell r="BM316"/>
          <cell r="BN316"/>
          <cell r="BO316"/>
          <cell r="BP316"/>
          <cell r="BQ316"/>
          <cell r="BR316"/>
          <cell r="BS316"/>
          <cell r="BT316"/>
          <cell r="BU316" t="str">
            <v xml:space="preserve">NAZLY VEGA </v>
          </cell>
        </row>
        <row r="317">
          <cell r="A317" t="str">
            <v>ANM-316-2025</v>
          </cell>
          <cell r="B317" t="str">
            <v>EJECUCIÓN</v>
          </cell>
          <cell r="C317">
            <v>45712</v>
          </cell>
          <cell r="D317" t="str">
            <v>JORGE ELIECER QUINTERO SERNA</v>
          </cell>
          <cell r="E317">
            <v>400002525</v>
          </cell>
          <cell r="F317" t="str">
            <v>DANIELA MARINA MUÑOZ MUÑOZ</v>
          </cell>
          <cell r="G317" t="str">
            <v>CONTRATO</v>
          </cell>
          <cell r="H317">
            <v>25451</v>
          </cell>
          <cell r="I317">
            <v>55</v>
          </cell>
          <cell r="J317" t="str">
            <v>PROFESIONAL</v>
          </cell>
          <cell r="K317" t="str">
            <v>CÉDULA DE CIUDADANIA</v>
          </cell>
          <cell r="L317">
            <v>71712219</v>
          </cell>
          <cell r="M317">
            <v>1</v>
          </cell>
          <cell r="N317" t="str">
            <v xml:space="preserve">PRESTAR SERVICIOS PROFESIONALES PARA BRINDAR ASISTENCIA TÉCNICA Y REALIZAR ACOMPAÑAMIENTO TÉCNICO/MINERO A LOS PROGRAMAS DE FOMENTO A LA PEQUEÑA MINERÍA </v>
          </cell>
          <cell r="O317" t="str">
            <v>1. Brindar asistencia técnica a los proyectos mineros y prerrogativas de explotación asignados, enfatizando en la
apropiación y aplicación de conceptos del negocio minero, técnicas y tecnologías requeridas para desarrollar la actividad
minera y su correcta operación, en cumplimiento con lo establecido en las normas, obligaciones contractuales,
procedimientos, estándares técnicos, ambientales, de SST y demás instrumentos elaborados para tal fin, compartiendo
la información, los conocimientos teóricos y prácticos, instrucciones, formación de habilidades, transferencia de datos técnicos de conformidad con los lineamientos establecidos por el supervisor del contrato y lo consignado en las guías y
manuales de asistencia técnica.
2. Orientar los servicios profesionales o especializados a compartir y transferir información y conocimientos,
instrucción, formación de habilidades, transmisión de conocimientos prácticos levantamiento de datos e información y
transferencia de datos técnico, según una estructura coherente CMNU[1] que permita contribuir a consolidar los
pequeños proyectos mineros como empresas rentables, seguras y que aporten al desarrollo sostenible.
3. Apoyar la revisión y análisis técnico de la información existente respecto a los proyectos mineros o prerrogativas de
explotación que le sean asignados, con el fin de establecer el estado actual de los mismos con relación a los planes
mineros, conocimiento y grado de certeza en la estimación del recurso, aspectos técnicos y tecnológicos, obstáculos en
el cumplimiento de obligaciones contractuales, entre otros de relevancia para el correcto desarrollo del proyecto minero.
4. Presentar de manera oportuna las diferentes recomendaciones técnicas relacionadas con requerimientos
solicitados a los proyectos mineros o prerrogativas de explotación de minerales priorizados a fin de ser acompañadas en
el proceso de asistencia técnica de conformidad, generando informes, conceptos y demás documentos especializados
propios de la asistencia técnica y evaluación del fomento minero con los parámetros normativos e institucionales,
diligenciando los respectivos formatos y presentando la evidencia de cada acompañamiento.
5. Participar y contribuir en la formulación y ajuste del procedimiento técnico y demás aspectos requeridos para la
estructuración del componente minero del programa de asistencia técnica con enfoque organizacional y asociativo y en
la estructuración, seguimiento, consolidación de indicadores de los resultados esperados y a alcanzar en el marco de la
AT.
6. Caracterizar los proyectos asignados en relación con aspectos de titularidad, localización, conocimiento geológico,
aspectos técnico operativos, escala y ritmo de producción, ambientales, sociales, económicos, organizacionales, con fin
de identificar necesidades de asistencia y enfoque de la solución propuesta y realizar a solicitud del supervisor las
recomendaciones sobre las actuaciones administrativas subsiguientes que deben aplicarse al caso concreto, para
resolver de fondo una situación particular, bajo los parámetros previstos por la ANM.
7. Programar y ejecutar según lo programado las visitas de campo necesarias para brindar la asistencia Técnica en
territorio de acuerdo con la normatividad vigente, empleando de manera obligatoria los equipos de seguridad requeridos
que se encuentran disponibles para tal fin en cada Estación o Punto de Apoyo de Seguridad y Salvamento Minero o
Puntos de Atención Regional.
8. Asistir y participar en los comités, reuniones, talleres, juntas, capacitaciones, mesas de trabajo y demás eventos
asignados por el supervisor asociados al objeto del contrato, en especial aquellos relativas a la asistencia técnica y el
Fomento Minero y prestar apoyo en el trámite y gestión de las peticiones, quejas y reclamos que le sean asignadas, así
como en la elaboración y consolidación de las respuestas y solicitudes hechas por los entes de control y/o auditorías,
que se relacionen con el objeto del contrato.
9. Acatar las medidas y protocolos de seguridad minera establecidas en los Decretos No. 1886 de 2015, No. 944 de
2022 y No. 539 de 2022 (según aplique) y demás normas complementarias y protocolos establecidos por la Entidad, para
el desarrollo de las actividades de campo en el ejercicio de las visitas de Asistencia Técnica, con el fin de salvaguardar la
integridad física del contratista y obtener resultados óptimos._x000D_</v>
          </cell>
          <cell r="P317">
            <v>84302150</v>
          </cell>
          <cell r="Q317">
            <v>58425</v>
          </cell>
          <cell r="R317">
            <v>45685</v>
          </cell>
          <cell r="S317"/>
          <cell r="T317"/>
          <cell r="U317"/>
          <cell r="V317" t="str">
            <v>ANM - PROPIOS</v>
          </cell>
          <cell r="W317"/>
          <cell r="X317">
            <v>84302150</v>
          </cell>
          <cell r="Y317" t="str">
            <v>LAURA CAMILA RAMOS DIAZ</v>
          </cell>
          <cell r="Z317" t="str">
            <v xml:space="preserve">VICEPRSIDENTE DE PROMOCIÓN Y FOMENTO </v>
          </cell>
          <cell r="AA317" t="str">
            <v>VPF</v>
          </cell>
          <cell r="AB317">
            <v>10</v>
          </cell>
          <cell r="AC317"/>
          <cell r="AD317"/>
          <cell r="AE317">
            <v>8430215</v>
          </cell>
          <cell r="AF317">
            <v>71699599</v>
          </cell>
          <cell r="AG317" t="str">
            <v>OSCAR DARIO PÉREZ RESTREPO</v>
          </cell>
          <cell r="AH317" t="str">
            <v xml:space="preserve">GESTOR T1 GRADO 12 </v>
          </cell>
          <cell r="AI317"/>
          <cell r="AJ317"/>
          <cell r="AK317" t="str">
            <v>Bogotá D.C.</v>
          </cell>
          <cell r="AL317" t="str">
            <v>14 PRESTACIÓN DE SERVICIOS</v>
          </cell>
          <cell r="AM317" t="str">
            <v>ANTIOQUIA</v>
          </cell>
          <cell r="AN317" t="str">
            <v>ANDES</v>
          </cell>
          <cell r="AO317" t="str">
            <v>INGENIERIA DE MINAS Y METALURGICA</v>
          </cell>
          <cell r="AP317" t="str">
            <v>PREGRADO</v>
          </cell>
          <cell r="AQ317"/>
          <cell r="AR317" t="str">
            <v>ANM</v>
          </cell>
          <cell r="AS317" t="str">
            <v>316</v>
          </cell>
          <cell r="AT317">
            <v>2025</v>
          </cell>
          <cell r="AU317">
            <v>80111600</v>
          </cell>
          <cell r="AV317" t="str">
            <v>COMPAÑIA MUNDIAL DE SEGUROS S.A.</v>
          </cell>
          <cell r="AW317">
            <v>10255481</v>
          </cell>
          <cell r="AX317">
            <v>45699</v>
          </cell>
          <cell r="AY317">
            <v>45700</v>
          </cell>
          <cell r="AZ317">
            <v>45700</v>
          </cell>
          <cell r="BA317">
            <v>44525</v>
          </cell>
          <cell r="BB317">
            <v>45699</v>
          </cell>
          <cell r="BC317" t="str">
            <v>POSITIVA</v>
          </cell>
          <cell r="BD317">
            <v>45701</v>
          </cell>
          <cell r="BE317">
            <v>45701</v>
          </cell>
          <cell r="BF317">
            <v>46003</v>
          </cell>
          <cell r="BG317"/>
          <cell r="BH317" t="str">
            <v>CONTRATACIÓN DIRECTA</v>
          </cell>
          <cell r="BI317" t="str">
            <v>ANM-316-2025</v>
          </cell>
          <cell r="BJ317" t="str">
            <v>https://community.secop.gov.co/Public/Tendering/OpportunityDetail/Index?noticeUID=CO1.NTC.7587639&amp;isFromPublicArea=True&amp;isModal=False</v>
          </cell>
          <cell r="BK317"/>
          <cell r="BL317"/>
          <cell r="BM317"/>
          <cell r="BN317"/>
          <cell r="BO317"/>
          <cell r="BP317"/>
          <cell r="BQ317"/>
          <cell r="BR317"/>
          <cell r="BS317"/>
          <cell r="BT317"/>
          <cell r="BU317" t="str">
            <v xml:space="preserve">VIVIANA GUZMAN </v>
          </cell>
        </row>
        <row r="318">
          <cell r="A318" t="str">
            <v>ANM-317-2025</v>
          </cell>
          <cell r="B318" t="str">
            <v>EJECUCIÓN</v>
          </cell>
          <cell r="C318">
            <v>45712</v>
          </cell>
          <cell r="D318" t="str">
            <v>DIANA CHAVARRO RODRIGUEZ</v>
          </cell>
          <cell r="E318">
            <v>200012325</v>
          </cell>
          <cell r="F318" t="str">
            <v>YOANA MUÑOZ AVENDAÑO</v>
          </cell>
          <cell r="G318" t="str">
            <v>CONTRATO</v>
          </cell>
          <cell r="H318">
            <v>32066</v>
          </cell>
          <cell r="I318">
            <v>37</v>
          </cell>
          <cell r="J318" t="str">
            <v>PROFESIONAL</v>
          </cell>
          <cell r="K318" t="str">
            <v>CÉDULA DE CIUDADANIA</v>
          </cell>
          <cell r="L318">
            <v>1032397672</v>
          </cell>
          <cell r="M318">
            <v>0</v>
          </cell>
          <cell r="N318" t="str">
            <v>PSP AL GCM PARA APOYAR LAS ACTIVIDADES REQUERIDAS EN EL DESARROLLO DEL PROCEDIMIENTO DE AUDIENCIA PÚBLICA MINERA, ASÍ COMO LOS DEMÁS ASUNTOS SOCIALES QUE PERMITAN IMPULSAR LA PARTICIPACIÓN CIUDADANA Y LA APLICACIÓN DE LOS PRINCIPIOS DE COORDINACIÓN Y CONCURRENCIA EN LOS PROCESOS DE TITULACIÓN MINERA</v>
          </cell>
          <cell r="O318" t="str">
            <v>1. Apoyar al GCM desde su experticia social en la realización de planes y estrategias para llevar a cabo las actividades requeridas en el desarrollo del procedimiento de audiencia pública minera en y con el territorio en el marco del fortalecimiento de la pequeña y mediana minería.
2. Apoyar al GCM en articulación e identificación de los actores estratégicos del orden nacional, regional, territorial y solicitantes necesarios en las actividades de relacionamiento para la orientación, capacitación y fortalecimiento de los pequeños y medianos minería
3. Realizar y/o revisar y/o entregar los documentos de avance de la implementación de la estrategia social relacionados con el proceso participativo en marco del fortalecimiento de la pequeña y mediana minería para llevar a cabo la socializaciones en el territorio, garantizando la participación ciudadana.
4. Apoyar en la consolidación de espacios de diálogo para el encuentro con actores del orden nacional, regional, territorial y solicitantes necesarios en las actividades de orientación, capacitación y fortalecimiento de los pequeños y medianos minería.
5. Apoyar la consolidación, revisión y/o entrega de documentación (física y/o virtual) , presentaciones, estadísticas y los reportes de información de conformidad a lo requerido en las actividades con ocasión del desarrollo del procedimiento de Audiencia Pública Minera; así como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6. Participar y/o apoyar las capacitaciones, socializaciones que se desarrollen en el territorio para el fortalecimiento de la pequeña y mediana minería y demás eventos que requiera la supervisión.</v>
          </cell>
          <cell r="P318">
            <v>84302150</v>
          </cell>
          <cell r="Q318">
            <v>49125</v>
          </cell>
          <cell r="R318">
            <v>45684</v>
          </cell>
          <cell r="S318"/>
          <cell r="T318"/>
          <cell r="U318"/>
          <cell r="V318" t="str">
            <v>ANM - PROPIOS</v>
          </cell>
          <cell r="W318"/>
          <cell r="X318">
            <v>84302150</v>
          </cell>
          <cell r="Y318" t="str">
            <v xml:space="preserve">IVONNE DEL PILAR JIMENEZ GARCIA </v>
          </cell>
          <cell r="Z318" t="str">
            <v xml:space="preserve">VICEPRESIDENTE DE CONTRATACIÓN Y TITULACIÓN </v>
          </cell>
          <cell r="AA318" t="str">
            <v>VCT</v>
          </cell>
          <cell r="AB318">
            <v>10</v>
          </cell>
          <cell r="AC318"/>
          <cell r="AD318"/>
          <cell r="AE318">
            <v>8430215</v>
          </cell>
          <cell r="AF318">
            <v>1020716175</v>
          </cell>
          <cell r="AG318" t="str">
            <v>JULIETH MARIANNE LAGUADO ENDEMANN</v>
          </cell>
          <cell r="AH318" t="str">
            <v xml:space="preserve">GERENTE DE CONTRATACIÓN MINERA </v>
          </cell>
          <cell r="AI318"/>
          <cell r="AJ318"/>
          <cell r="AK318" t="str">
            <v>Bogotá D.C.</v>
          </cell>
          <cell r="AL318" t="str">
            <v>14 PRESTACIÓN DE SERVICIOS</v>
          </cell>
          <cell r="AM318" t="str">
            <v>BOGOTÁ D.C.</v>
          </cell>
          <cell r="AN318" t="str">
            <v>BOGOTÁ D.C</v>
          </cell>
          <cell r="AO318" t="str">
            <v>CIENCIA POLÍTICA Y GOBIERNO</v>
          </cell>
          <cell r="AP318" t="str">
            <v>MAESTRÍA</v>
          </cell>
          <cell r="AQ318"/>
          <cell r="AR318" t="str">
            <v>ANM</v>
          </cell>
          <cell r="AS318" t="str">
            <v>317</v>
          </cell>
          <cell r="AT318">
            <v>2025</v>
          </cell>
          <cell r="AU318">
            <v>80111600</v>
          </cell>
          <cell r="AV318" t="str">
            <v>SEGUROS DEL ESTADO S.A.</v>
          </cell>
          <cell r="AW318" t="str">
            <v>37-44-101044123</v>
          </cell>
          <cell r="AX318">
            <v>45699</v>
          </cell>
          <cell r="AY318">
            <v>45699</v>
          </cell>
          <cell r="AZ318">
            <v>45699</v>
          </cell>
          <cell r="BA318">
            <v>44825</v>
          </cell>
          <cell r="BB318">
            <v>45699</v>
          </cell>
          <cell r="BC318" t="str">
            <v>POSITIVA</v>
          </cell>
          <cell r="BD318">
            <v>45701</v>
          </cell>
          <cell r="BE318">
            <v>45701</v>
          </cell>
          <cell r="BF318">
            <v>46003</v>
          </cell>
          <cell r="BG318"/>
          <cell r="BH318" t="str">
            <v>CONTRATACIÓN DIRECTA</v>
          </cell>
          <cell r="BI318" t="str">
            <v>ANM-317-2025</v>
          </cell>
          <cell r="BJ318" t="str">
            <v>https://community.secop.gov.co/Public/Tendering/OpportunityDetail/Index?noticeUID=CO1.NTC.7589034&amp;isFromPublicArea=True&amp;isModal=False</v>
          </cell>
          <cell r="BK318"/>
          <cell r="BL318"/>
          <cell r="BM318"/>
          <cell r="BN318"/>
          <cell r="BO318"/>
          <cell r="BP318"/>
          <cell r="BQ318"/>
          <cell r="BR318"/>
          <cell r="BS318"/>
          <cell r="BT318"/>
          <cell r="BU318" t="str">
            <v xml:space="preserve">NAZLY VEGA </v>
          </cell>
        </row>
        <row r="319">
          <cell r="A319" t="str">
            <v>ANM-318-2025</v>
          </cell>
          <cell r="B319" t="str">
            <v>EJECUCIÓN</v>
          </cell>
          <cell r="C319">
            <v>45702</v>
          </cell>
          <cell r="D319" t="str">
            <v>STHEPHANIE ROZO</v>
          </cell>
          <cell r="E319">
            <v>120002225</v>
          </cell>
          <cell r="F319" t="str">
            <v>ALFONSO LUIS MONTES OTERO</v>
          </cell>
          <cell r="G319" t="str">
            <v>CONTRATO</v>
          </cell>
          <cell r="H319">
            <v>36038</v>
          </cell>
          <cell r="I319">
            <v>26</v>
          </cell>
          <cell r="J319" t="str">
            <v>PROFESIONAL</v>
          </cell>
          <cell r="K319" t="str">
            <v>CÉDULA DE CIUDADANIA</v>
          </cell>
          <cell r="L319">
            <v>1078828875</v>
          </cell>
          <cell r="M319">
            <v>7</v>
          </cell>
          <cell r="N319" t="str">
            <v>PRESTAR SERVICIOS PROFESIONALES AL GRUPO DE COBRO COACTIVO DE LA OFICINA ASESORA JURÍDICA EN PROCURA QUE EL RECAUDO DE LA CARTERA A FAVOR DE LA AGENCIA SEA EFICIENTE, GESTIONANDO OPORTUNAMENTE LOS PROCESOS DE COBRO COACTIVO Y GENERANDO TODAS LAS ACTUACIONES PROCESALES PROPIAS DE DICHO PROCESO ATENDIENDO LA NORMATIVIDAD APLICABLE</v>
          </cell>
          <cell r="O319" t="str">
            <v>1. Revisar desde un punto de vista jurídico los
títulos ejecutivos que se remiten al Grupo de Cobro Coactivo, a efectos de determinar si cumplen con los requisitos de
ley, así como proyectar las comunicaciones relacionadas con dicha revisión.
2. Apoyar la clasificación de cartera de acuerdo con los parámetros establecidos en el Reglamento Interno de
Cartera de la Entidad y de conformidad con los parámetros establecidos por el supervisor.
3. Mantener actualizadas las bases de datos relacionadas con las actuaciones administrativas en el cobro
persuasivo y coactivo de la entidad, con relación a la verificación jurídica de los títulos, ingresos y devoluciones de estos.
4. Proyectar los actos administrativos que correspondan dentro del proceso administrativo de Cobro Coactivo, en
todas sus etapas.
5. Apoyar en la alimentación del módulo Web-Safi Cobro Coactivo, a medida del avance de su implementación.
6. Mantener actualizado el sistema de gestión documental de la entidad en relación con las gestiones del Grupo de
Cobro Coactivo.
7. Hacer uso del módulo de cartera dentro de los tramites de la oficina de cobro coactivo de la entidad._x000D_</v>
          </cell>
          <cell r="P319">
            <v>47062180</v>
          </cell>
          <cell r="Q319">
            <v>23425</v>
          </cell>
          <cell r="R319">
            <v>45674</v>
          </cell>
          <cell r="S319"/>
          <cell r="T319"/>
          <cell r="U319"/>
          <cell r="V319" t="str">
            <v>ANM - PROPIOS</v>
          </cell>
          <cell r="W319"/>
          <cell r="X319">
            <v>47062180</v>
          </cell>
          <cell r="Y319" t="str">
            <v>LUIS ALFREDO VENEGAS MARTÍNEZ</v>
          </cell>
          <cell r="Z319" t="str">
            <v xml:space="preserve">COORDINADOR (A) GRUPO DE COBRO COACTIVO </v>
          </cell>
          <cell r="AA319" t="str">
            <v>OAJ</v>
          </cell>
          <cell r="AB319">
            <v>10</v>
          </cell>
          <cell r="AC319"/>
          <cell r="AD319"/>
          <cell r="AE319">
            <v>4706218</v>
          </cell>
          <cell r="AF319">
            <v>79162553</v>
          </cell>
          <cell r="AG319" t="str">
            <v>LUIS ALFREDO VENEGAS MARTÍNEZ_x000D_</v>
          </cell>
          <cell r="AH319" t="str">
            <v xml:space="preserve">COORDINADOR (A) GRUPO DE COBRO COACTIVO </v>
          </cell>
          <cell r="AI319"/>
          <cell r="AJ319"/>
          <cell r="AK319" t="str">
            <v>Bogotá D.C.</v>
          </cell>
          <cell r="AL319" t="str">
            <v>14 PRESTACIÓN DE SERVICIOS</v>
          </cell>
          <cell r="AM319" t="str">
            <v>BOGOTÁ D.C.</v>
          </cell>
          <cell r="AN319" t="str">
            <v>BOGOTA</v>
          </cell>
          <cell r="AO319" t="str">
            <v>DERECHO</v>
          </cell>
          <cell r="AP319" t="str">
            <v>PREGRADO</v>
          </cell>
          <cell r="AQ319"/>
          <cell r="AR319" t="str">
            <v>ANM</v>
          </cell>
          <cell r="AS319" t="str">
            <v>318</v>
          </cell>
          <cell r="AT319">
            <v>2025</v>
          </cell>
          <cell r="AU319">
            <v>80111600</v>
          </cell>
          <cell r="AV319" t="str">
            <v>SEGUROS DEL ESTADO S.A.</v>
          </cell>
          <cell r="AW319" t="str">
            <v>11-46-101074576</v>
          </cell>
          <cell r="AX319">
            <v>45699</v>
          </cell>
          <cell r="AY319">
            <v>45699</v>
          </cell>
          <cell r="AZ319">
            <v>45699</v>
          </cell>
          <cell r="BA319">
            <v>45425</v>
          </cell>
          <cell r="BB319">
            <v>45700</v>
          </cell>
          <cell r="BC319" t="str">
            <v>POSITIVA</v>
          </cell>
          <cell r="BD319">
            <v>45701</v>
          </cell>
          <cell r="BE319">
            <v>45701</v>
          </cell>
          <cell r="BF319">
            <v>46003</v>
          </cell>
          <cell r="BG319"/>
          <cell r="BH319" t="str">
            <v>CONTRATACIÓN DIRECTA</v>
          </cell>
          <cell r="BI319" t="str">
            <v>ANM-318-2025</v>
          </cell>
          <cell r="BJ319" t="str">
            <v>https://community.secop.gov.co/Public/Tendering/OpportunityDetail/Index?noticeUID=CO1.NTC.7585848&amp;isFromPublicArea=True&amp;isModal=False</v>
          </cell>
          <cell r="BK319"/>
          <cell r="BL319"/>
          <cell r="BM319"/>
          <cell r="BN319"/>
          <cell r="BO319"/>
          <cell r="BP319"/>
          <cell r="BQ319"/>
          <cell r="BR319"/>
          <cell r="BS319"/>
          <cell r="BT319"/>
          <cell r="BU319" t="str">
            <v xml:space="preserve">VIVIANA GUZMAN </v>
          </cell>
        </row>
        <row r="320">
          <cell r="A320" t="str">
            <v>ANM-319-2025</v>
          </cell>
          <cell r="B320" t="str">
            <v>EJECUCIÓN</v>
          </cell>
          <cell r="C320">
            <v>45702</v>
          </cell>
          <cell r="D320" t="str">
            <v>NUBIA RODRIGUEZ</v>
          </cell>
          <cell r="E320">
            <v>130007025</v>
          </cell>
          <cell r="F320" t="str">
            <v>ALFONSO LUIS MONTES OTERO</v>
          </cell>
          <cell r="G320" t="str">
            <v>CONTRATO</v>
          </cell>
          <cell r="H320">
            <v>30271</v>
          </cell>
          <cell r="I320">
            <v>42</v>
          </cell>
          <cell r="J320" t="str">
            <v>PROFESIONAL</v>
          </cell>
          <cell r="K320" t="str">
            <v>CÉDULA DE CIUDADANIA</v>
          </cell>
          <cell r="L320">
            <v>33367427</v>
          </cell>
          <cell r="M320">
            <v>7</v>
          </cell>
          <cell r="N320" t="str">
            <v>Prestar servicios profesionales como arquitecto empresarial para adelantar las actividades relacionadas con el levantamiento de información, implementación y documentación de la arquitectura de la ANM bajo los lineamientos de MINTIC.</v>
          </cell>
          <cell r="O320" t="str">
            <v>1. Definir y presentar al inicio del contrato el Plan de
Desarrollo del Objeto Contractual, considerando los factores externos e internos que afecten el desarrollo de la
Arquitectura Empresarial durante la vigencia indicando tiempo y responsables por actividad, así como realizar el
seguimiento correspondiente.
2. Revisar, actualizar y publicar cuando sea necesario el autodiagnóstico y los artefactos de la Arquitectura
Empresarial en la ANM, acorde con la Política de Gobierno Digital, los lineamientos del sector, del Ministerio de
Tecnologías e Información y del Plan Estratégico de las Tecnologías de la Información y las Comunicaciones (PETIC).
3. Realizar las actividades gestión y registro de información sobre el seguimiento al cumplimiento de los proyectos
definidos en el PETIC y controles derivados de las actividades propias del objeto del contrato haciendo uso de las
herramientas dispuestas por la entidad (Isolucion, Planview, Project, entre otros), así como la estructuración y
parametrización de la herramienta Plainview propendiendo la gestión de proyectos.
4. Orientar y acompañar la definición, implementación y/o seguimiento de políticas, lineamientos, guías,
metodologías, protocolos, manuales y/o demás documentos orientados a la reglamentación y/o documentación conforme
lo requerido en Arquitectura Empresarial para el cumplimiento con la política de Gobierno Digital, los lineamientos del
sector, del Ministerio de Tecnologías e Información y del Plan Estratégico de las Tecnologías de la Información y las
Comunicaciones (PETIC).
5. Proponer, apoyar y realizar las actividades necesarias para difundir en la entidad conceptos asociados al objeto,
así como capacitar sobre los temas que hacen parte del objeto cuando esto sea requerido
6. Atender oportuna y efectivamente los compromisos de entrega de soportes sobre cumplimiento de metas,
indicadores y avances periódicos reportados por la Oficina de Tecnología e Información.
7. Brindar apoyo técnico a la supervisión de los contratos que le sean designados por la supervisión del contrato,
desde la etapa precontractual, contractual hasta la liquidación del contrato, incluyendo la generación de documentos
técnicos, estudios previos, análisis del sector, estudios de mercado, matriz de riesgos, respuesta a observaciones,
informes y facturación entregada, así como el seguimiento interno con Recursos Financieros de las cuentas radicadas,
conforme al cronograma del proceso precontractual y contractual.
8. Proyectar, revisar, complementar y/o consolidar los informes, presentaciones, estadísticas, reportes, indicadores,
registros, archivos, controles y demás documentación que guarde relación con el objeto y obligaciones a ejecutar,
haciendo uso de las herramientas dispuestas por la Entidad (Isolucion, Planview, Aranda y demás asignados),
garantizando el cargue documental en el repositorio que la OTI disponga para tal fin. De igual modo, elaborar informes
mensuales y final sobre las actividades ejecutadas para el cumplimiento del objeto contratado
9. Asistir y/o participar en las auditorías realizadas a la OTI, reuniones, comités, talleres, mesas de trabajo,
socializaciones y demás eventos que se requieran para el cumplimiento de sus obligaciones, incluyendo comités
estructuradores, de evaluación, mesas precontractuales y comité de contratación, cuando se lo requiera la supervisión
del contrato. Así como apoyar la definición, ejecución y seguimiento de los planes requeridos para tomar acciones
preventivas y correctivas, cuando le sea requerido.</v>
          </cell>
          <cell r="P320">
            <v>129830400</v>
          </cell>
          <cell r="Q320">
            <v>28525</v>
          </cell>
          <cell r="R320">
            <v>45678</v>
          </cell>
          <cell r="S320"/>
          <cell r="T320"/>
          <cell r="U320"/>
          <cell r="V320" t="str">
            <v>ANM - PROPIOS</v>
          </cell>
          <cell r="W320"/>
          <cell r="X320">
            <v>121516667</v>
          </cell>
          <cell r="Y320" t="str">
            <v>MARÍA CATALINA PEREZ LOPEZ</v>
          </cell>
          <cell r="Z320" t="str">
            <v xml:space="preserve">JEFE DE TECNOLOGÍA E INFORMACIÓN </v>
          </cell>
          <cell r="AA320" t="str">
            <v>OTI</v>
          </cell>
          <cell r="AB320"/>
          <cell r="AC320"/>
          <cell r="AD320">
            <v>46022</v>
          </cell>
          <cell r="AE320">
            <v>11500000</v>
          </cell>
          <cell r="AF320">
            <v>1018406650</v>
          </cell>
          <cell r="AG320" t="str">
            <v>MARÍA CATALINA PÉREZ LÓPEZ</v>
          </cell>
          <cell r="AH320" t="str">
            <v xml:space="preserve">JEFE DE TECNOLOGÍA E INFORMACIÓN </v>
          </cell>
          <cell r="AI320"/>
          <cell r="AJ320"/>
          <cell r="AK320" t="str">
            <v>Bogotá D.C.</v>
          </cell>
          <cell r="AL320" t="str">
            <v>14 PRESTACIÓN DE SERVICIOS</v>
          </cell>
          <cell r="AM320" t="str">
            <v>BOYACÁ</v>
          </cell>
          <cell r="AN320" t="str">
            <v>VIRACACHÁ</v>
          </cell>
          <cell r="AO320" t="str">
            <v>INGENIERO DE SISTEMAS</v>
          </cell>
          <cell r="AP320" t="str">
            <v>ESPECIALIZACIÓN</v>
          </cell>
          <cell r="AQ320"/>
          <cell r="AR320" t="str">
            <v>ANM</v>
          </cell>
          <cell r="AS320" t="str">
            <v>319</v>
          </cell>
          <cell r="AT320">
            <v>2025</v>
          </cell>
          <cell r="AU320">
            <v>80111600</v>
          </cell>
          <cell r="AV320" t="str">
            <v>SEGUROS DEL ESTADO S.A.</v>
          </cell>
          <cell r="AW320" t="str">
            <v>11-46-101074505</v>
          </cell>
          <cell r="AX320">
            <v>45699</v>
          </cell>
          <cell r="AY320">
            <v>45699</v>
          </cell>
          <cell r="AZ320">
            <v>45699</v>
          </cell>
          <cell r="BA320">
            <v>45525</v>
          </cell>
          <cell r="BB320">
            <v>45700</v>
          </cell>
          <cell r="BC320" t="str">
            <v>POSITIVA</v>
          </cell>
          <cell r="BD320">
            <v>45701</v>
          </cell>
          <cell r="BE320">
            <v>45701</v>
          </cell>
          <cell r="BF320">
            <v>46022</v>
          </cell>
          <cell r="BG320"/>
          <cell r="BH320" t="str">
            <v>CONTRATACIÓN DIRECTA</v>
          </cell>
          <cell r="BI320" t="str">
            <v>ANM-319-2025</v>
          </cell>
          <cell r="BJ320" t="str">
            <v>https://community.secop.gov.co/Public/Tendering/OpportunityDetail/Index?noticeUID=CO1.NTC.7586274&amp;isFromPublicArea=True&amp;isModal=False</v>
          </cell>
          <cell r="BK320"/>
          <cell r="BL320"/>
          <cell r="BM320"/>
          <cell r="BN320"/>
          <cell r="BO320"/>
          <cell r="BP320"/>
          <cell r="BQ320"/>
          <cell r="BR320"/>
          <cell r="BS320"/>
          <cell r="BT320"/>
          <cell r="BU320" t="str">
            <v xml:space="preserve">NAZLY VEGA </v>
          </cell>
        </row>
        <row r="321">
          <cell r="A321" t="str">
            <v>ANM-320-2025</v>
          </cell>
          <cell r="B321" t="str">
            <v>EJECUCIÓN POR EL  ABOGADO</v>
          </cell>
          <cell r="C321">
            <v>45695</v>
          </cell>
          <cell r="D321" t="str">
            <v>LUIS ENRIQUE ARÉVALO MARIÑO</v>
          </cell>
          <cell r="E321">
            <v>130003325</v>
          </cell>
          <cell r="F321" t="str">
            <v xml:space="preserve">CARLOS ALBERTO ZUBIETA CORTES </v>
          </cell>
          <cell r="G321" t="str">
            <v>CONTRATO</v>
          </cell>
          <cell r="H321">
            <v>27631</v>
          </cell>
          <cell r="I321">
            <v>49</v>
          </cell>
          <cell r="J321" t="str">
            <v>PROFESIONAL</v>
          </cell>
          <cell r="K321" t="str">
            <v>CÉDULA DE CIUDADANIA</v>
          </cell>
          <cell r="L321">
            <v>79648697</v>
          </cell>
          <cell r="M321">
            <v>2</v>
          </cell>
          <cell r="N321" t="str">
            <v>PRESTACIÓN DE SERVICIOS PROFESIONALES PARA APOYAR EL DESARROLLO E IMPLEMENTACIÓN DE LA PLATAFORMA TECNOLÓGICA DE TRAZABILIDAD DE LA AGENCIA NACIONAL DE MINERÍA.</v>
          </cell>
          <cell r="O321" t="str">
            <v>1. Apoyar la realización y análisis de las funcionalidades de los cuatro módulos actuales de la Plataforma de Trazabilidad
de Minerales – PTM, brindando las recomendaciones y alertas pertinentes frente al correcto funcionamiento de estos y
proponer u orientar la implementación de ajustes, parametrizaciones, mejoras y/o la habilitación de nuevas
funcionalidades sobre la dicha Plataforma, previo análisis de la viabilidad identificada por LA AGENCIA.
2. Acompañar a LA AGENCIA en la evaluación de los requisitos técnicos, ejecución de pruebas y selección de las
empresas interesadas en habilitarse como Operadores Tecnológicos de Trazabilidad de Minerales-OTTM, así como en
el establecimiento de la estrategia de operación inicial y seguimiento a la misma. 3. Apoyar en la orientación y soporte a LA AGENCIA en la definición de la arquitectura, la solución, la estructuración,
ajuste y/o actualización de los documentos previos, fichas técnicas, análisis del sector, matriz de riesgos y demás
documentos que respaldarán la selección del contratista encargado de adelantar el desarrollo, implementación,
estabilización, puesta en operación, soporte, mantenimiento y/o integración del módulo complementario de la plataforma
de trazabilidad.
4. Apoyar el soporte y acompañamiento a LA AGENCIA en la atención de las observaciones y la evaluación de las
ofertas que se reciban durante el desarrollo de los procesos de contratación, que se adelanten para la selección del
contratista encargado de realizar el desarrollo, implementación, estabilización, puesta en operación, soporte,
mantenimiento y/o integración del Operador Tecnológico de Trazabilidad Minera - OTTM, así como para la gestión de
nuevos requerimientos relacionados con la Plataforma de Trazabilidad de Minerales - PTM.
5. Apoyar la supervisión técnica, del contrato que se celebre para el desarrollo, implementación, estabilización, puesta en
operación, soporte, mantenimiento y/o integración del Operador Tecnológico de Trazabilidad Minera - OTTM, así como
para la gestión de nuevos requerimientos relacionados con la Plataforma de Trazabilidad de Minerales - PTM,
soportando la revisión, validación y recibo a satisfacción de los entregables que se definan.
6. Apoyar la orientación y acompañamiento de el levantamiento, análisis y definición de requerimientos y casos de uso, el
diseño de los modelos de entidad relación y la implementación del Front End y Back End que se requieran para la
implementación, estabilización y/o fortalecimiento de la Plataforma de Trazabilidad de Minerales - PTM, así como el
desarrollo y puesta en operación del módulo complementario de dicha plataforma.
7. Acompañar y soportar la actualización y aplicación de parches de seguridad y demás acciones orientadas a garantizar
el correcto funcionamiento de la Plataforma de Trazabilidad de Minerales – PTM.
8. Apoyar la orientación y acompañamiento de la planeación y ejecución de actividades relacionadas con el componente
técnico- tecnológico del Proyecto de trazabilidad de minerales.
9. Cumplir con la política de seguridad de la información y la política de privacidad de los datos de la ANM, así como con
los requerimientos exigidos por el Sistema de Gestión de Seguridad de la Información (SGSI) de la ANM. El contratista
deberá firmar un acuerdo de confidencialidad de la información y de todos los resultados y productos obtenidos con la
ejecución del contrato.
10. Asistir, participar y acompañar técnicamente las reuniones, mesas de trabajo, socializaciones, Comités y demás
eventos que guarden relación con el objeto del contrato y/o el cumplimiento de las obligaciones convenidas y brindar el
debido soporte y acompañamiento a las actividades y jornadas de socialización, sensibilización y/o transferencia del
conocimiento a usuarios internos y externos y publico de interés sobre el funcionamiento, operación, administración
técnica y/o funcional de la Plataforma de Trazabilidad de Minerales – PTM y/o el Operador Tecnológico de Trazabilidad
de Minerales - OTTM y demás temas relacionados con el objeto y obligaciones a ejecutar. 11. Apoyar la proyección, revisión, ajuste, complementación y consolidación de los informes, presentaciones, actas,
conceptos técnicos, estadísticas y demás documentación que guarde relación con el objeto y obligaciones a ejecutar, y
aquella que se requiera para atender las auditorías relacionadas con el Proyecto de Control a la Producción, desde su
componente técnico- tecnológico.
12. Apoyar la proyección y consolidación de las respuestas a las consultas, observaciones, peticiones, requerimientos de
organismos y entes de control internos y externos, autoridades administrativas y/o judiciales y demás solicitudes
relacionadas con el objeto y obligaciones a ejecutar.
13. Apoyar el análisis, definición, estructuración y/o evaluación de los requerimientos técnicos, estudios previos, análisis
del sector, estudios de mercado, matriz de riesgos, respuesta a observaciones y demás documentos que se requieran
para adelantar los procesos de adquisición de bienes y/o servicios relacionados con el objeto y/u obligaciones a ejecutar,
y participar de los comités de estructuración y evaluación, cuando se lo requiera la Supervisión del contrato.
14. Apoyar en las auditorías realizadas a la OTI para la generación de estadísticas, reportes, informes y demás
documentación y/o información que sea requerida para el desarrollo y/o atención de estas.
15. Contar con el equipo de cómputo y los elementos de protección personal necesarios para la prestación del servicio.</v>
          </cell>
          <cell r="P321">
            <v>165000000</v>
          </cell>
          <cell r="Q321">
            <v>23925</v>
          </cell>
          <cell r="R321">
            <v>45674</v>
          </cell>
          <cell r="S321"/>
          <cell r="T321"/>
          <cell r="U321"/>
          <cell r="V321" t="str">
            <v>ANM - PROPIOS</v>
          </cell>
          <cell r="W321"/>
          <cell r="X321">
            <v>157500000</v>
          </cell>
          <cell r="Y321" t="str">
            <v>MARIA CATALINA PEREZ LÓPEZ</v>
          </cell>
          <cell r="Z321" t="str">
            <v xml:space="preserve">JEFE DE TECNOLOGÍA E INFORMACIÓN </v>
          </cell>
          <cell r="AA321" t="str">
            <v>OTI</v>
          </cell>
          <cell r="AB321">
            <v>10</v>
          </cell>
          <cell r="AC321">
            <v>15</v>
          </cell>
          <cell r="AD321"/>
          <cell r="AE321">
            <v>15000000</v>
          </cell>
          <cell r="AF321">
            <v>1018406650</v>
          </cell>
          <cell r="AG321" t="str">
            <v>MARÍA CATALINA PÉREZ LÓPEZ</v>
          </cell>
          <cell r="AH321" t="str">
            <v xml:space="preserve">JEFE DE TECNOLOGÍA E INFORMACIÓN </v>
          </cell>
          <cell r="AI321"/>
          <cell r="AJ321"/>
          <cell r="AK321" t="str">
            <v>Bogotá D.C.</v>
          </cell>
          <cell r="AL321" t="str">
            <v>14 PRESTACIÓN DE SERVICIOS</v>
          </cell>
          <cell r="AM321" t="str">
            <v>BOGOTÁ D.C.</v>
          </cell>
          <cell r="AN321" t="str">
            <v>BOGOTA</v>
          </cell>
          <cell r="AO321" t="str">
            <v>INGENIERIA DE DISEÑO Y
AUTOMATIZACION ELECTRONICA</v>
          </cell>
          <cell r="AP321" t="str">
            <v>ESPECIALIZACIÓN</v>
          </cell>
          <cell r="AQ321"/>
          <cell r="AR321" t="str">
            <v>ANM</v>
          </cell>
          <cell r="AS321" t="str">
            <v>320</v>
          </cell>
          <cell r="AT321">
            <v>2025</v>
          </cell>
          <cell r="AU321">
            <v>80111600</v>
          </cell>
          <cell r="AV321" t="str">
            <v>ASEGURADORA SOLIDARIA DE COLOMBIA</v>
          </cell>
          <cell r="AW321" t="str">
            <v>360-47-994000041638</v>
          </cell>
          <cell r="AX321">
            <v>45699</v>
          </cell>
          <cell r="AY321">
            <v>45700</v>
          </cell>
          <cell r="AZ321">
            <v>45700</v>
          </cell>
          <cell r="BA321">
            <v>46925</v>
          </cell>
          <cell r="BB321">
            <v>45700</v>
          </cell>
          <cell r="BC321" t="str">
            <v>POSITIVA</v>
          </cell>
          <cell r="BD321">
            <v>45701</v>
          </cell>
          <cell r="BE321">
            <v>45701</v>
          </cell>
          <cell r="BF321">
            <v>46018</v>
          </cell>
          <cell r="BG321"/>
          <cell r="BH321" t="str">
            <v>CONTRATACIÓN DIRECTA</v>
          </cell>
          <cell r="BI321" t="str">
            <v>ANM-320-2025</v>
          </cell>
          <cell r="BJ321" t="str">
            <v>https://community.secop.gov.co/Public/Tendering/OpportunityDetail/Index?noticeUID=CO1.NTC.7590043&amp;isFromPublicArea=True&amp;isModal=False</v>
          </cell>
          <cell r="BK321"/>
          <cell r="BL321"/>
          <cell r="BM321"/>
          <cell r="BN321"/>
          <cell r="BO321"/>
          <cell r="BP321"/>
          <cell r="BQ321"/>
          <cell r="BR321"/>
          <cell r="BS321"/>
          <cell r="BT321"/>
          <cell r="BU321" t="str">
            <v xml:space="preserve">VIVIANA GUZMAN </v>
          </cell>
        </row>
        <row r="322">
          <cell r="A322" t="str">
            <v>ANM-321-2025</v>
          </cell>
          <cell r="B322" t="str">
            <v>EJECUCIÓN</v>
          </cell>
          <cell r="C322">
            <v>45695</v>
          </cell>
          <cell r="D322" t="str">
            <v>JUAN DIEGO ROZO BAEZ</v>
          </cell>
          <cell r="E322">
            <v>200006925</v>
          </cell>
          <cell r="F322" t="str">
            <v>MARIA PAULA CASTILLO OSORIO</v>
          </cell>
          <cell r="G322" t="str">
            <v>CONTRATO</v>
          </cell>
          <cell r="H322">
            <v>35899</v>
          </cell>
          <cell r="I322">
            <v>27</v>
          </cell>
          <cell r="J322" t="str">
            <v>PROFESIONAL</v>
          </cell>
          <cell r="K322" t="str">
            <v>CÉDULA DE CIUDADANIA</v>
          </cell>
          <cell r="L322">
            <v>1032497352</v>
          </cell>
          <cell r="M322">
            <v>8</v>
          </cell>
          <cell r="N322" t="str">
            <v>PRESTAR SERVICIOS PROFESIONALES PARA APOYAR JURÍDICAMENTE AL GCM EN EL PROCESO DE ORIENTACIÓN PARA
 LA RADICACIÓN Y EVALUACIÓN DE SOLICITUDES MINERAS, ASÍ COMO EN LA ELABORACIÓN DE MINUTAS PARA LA
 TITULACIÓN DE PEQUEÑA Y MEDIANA MINERÍA.</v>
          </cell>
          <cell r="O322" t="str">
            <v>1. Apoyar y orientar jurídicamente al Grupo de Contratación Minera (GCM) en la evaluación de los requisitos
jurídicos de las propuestas de contrato de concesión, en el marco del fortalecimiento de la pequeña y mediana minería.
2. Apoyar al Grupo de Contratación Minera (GCM) paraproyectar los autos y/o resoluciones en el proceso para el
fortalecimiento de la pequeña y mediana minería, de los expedientes mineros asignados por el supervisor, a través de la
herramienta dispuesta por la entidad.
3. Proyectar y hacer seguimiento a la respuesta de los derechos de petición y/o PQR orientados a resolver las
solicitudes jurídicas, competencia del Grupo de Contratación Minera, a través del Sistema de Gestión Documental - SGD
y demás herramientas dispuestas por la entidad, asimismo, proyectar oficios y/o memorandos y demás documentos
jurídicos requeridos por la supervisión para el fortalecimiento de la pequeña y mediana minería.
4. Presentar reportes de los trámites adelantados en la ejecución del contrato, para consolidar bases de datos y
sistemas de información de la entidad.
5. Asistir, participar, acompañar y/o apoyar técnicamente al Grupo de Contratación Minera en los comités, mesas de
trabajo, talleres, socializaciones y demás reuniones que le indique el supervisor, en el marco del objeto contractual.</v>
          </cell>
          <cell r="P322">
            <v>47296460</v>
          </cell>
          <cell r="Q322">
            <v>47625</v>
          </cell>
          <cell r="R322">
            <v>45684</v>
          </cell>
          <cell r="S322"/>
          <cell r="T322"/>
          <cell r="U322"/>
          <cell r="V322" t="str">
            <v>ANM - PROPIOS</v>
          </cell>
          <cell r="W322"/>
          <cell r="X322">
            <v>47296460</v>
          </cell>
          <cell r="Y322" t="str">
            <v xml:space="preserve">IVONNE DEL PILAR JIMENEZ GARCIA </v>
          </cell>
          <cell r="Z322" t="str">
            <v xml:space="preserve">VICEPRESIDENTE DE CONTRATACIÓN Y TITULACIÓN </v>
          </cell>
          <cell r="AA322" t="str">
            <v>VCT</v>
          </cell>
          <cell r="AB322">
            <v>10</v>
          </cell>
          <cell r="AC322"/>
          <cell r="AD322"/>
          <cell r="AE322">
            <v>4729646</v>
          </cell>
          <cell r="AF322">
            <v>1065594904</v>
          </cell>
          <cell r="AG322" t="str">
            <v>KARINA MARGARITA ORTEGA MILLER</v>
          </cell>
          <cell r="AH322" t="str">
            <v xml:space="preserve">COORDINADOR (A) GRUPO DE CONTRATACIÓN MINERA </v>
          </cell>
          <cell r="AI322"/>
          <cell r="AJ322"/>
          <cell r="AK322" t="str">
            <v>Bogotá D.C.</v>
          </cell>
          <cell r="AL322" t="str">
            <v>14 PRESTACIÓN DE SERVICIOS</v>
          </cell>
          <cell r="AM322" t="str">
            <v>BOGOTÁ D.C.</v>
          </cell>
          <cell r="AN322" t="str">
            <v>BOGOTÁ D.C</v>
          </cell>
          <cell r="AO322" t="str">
            <v>DERECHO</v>
          </cell>
          <cell r="AP322" t="str">
            <v>PREGRADO</v>
          </cell>
          <cell r="AQ322"/>
          <cell r="AR322" t="str">
            <v>ANM</v>
          </cell>
          <cell r="AS322" t="str">
            <v>321</v>
          </cell>
          <cell r="AT322">
            <v>2025</v>
          </cell>
          <cell r="AU322">
            <v>80111600</v>
          </cell>
          <cell r="AV322" t="str">
            <v>SEGUROS DEL ESTADO S.A.</v>
          </cell>
          <cell r="AW322" t="str">
            <v>17-46-101049248</v>
          </cell>
          <cell r="AX322">
            <v>45699</v>
          </cell>
          <cell r="AY322">
            <v>45700</v>
          </cell>
          <cell r="AZ322">
            <v>45701</v>
          </cell>
          <cell r="BA322">
            <v>45825</v>
          </cell>
          <cell r="BB322">
            <v>45700</v>
          </cell>
          <cell r="BC322" t="str">
            <v>POSITIVA</v>
          </cell>
          <cell r="BD322">
            <v>45705</v>
          </cell>
          <cell r="BE322">
            <v>45705</v>
          </cell>
          <cell r="BF322">
            <v>46007</v>
          </cell>
          <cell r="BG322"/>
          <cell r="BH322" t="str">
            <v>CONTRATACIÓN DIRECTA</v>
          </cell>
          <cell r="BI322" t="str">
            <v>ANM-321-2025</v>
          </cell>
          <cell r="BJ322" t="str">
            <v>https://community.secop.gov.co/Public/Tendering/OpportunityDetail/Index?noticeUID=CO1.NTC.7586635&amp;isFromPublicArea=True&amp;isModal=False</v>
          </cell>
          <cell r="BK322"/>
          <cell r="BL322"/>
          <cell r="BM322"/>
          <cell r="BN322"/>
          <cell r="BO322"/>
          <cell r="BP322"/>
          <cell r="BQ322"/>
          <cell r="BR322"/>
          <cell r="BS322"/>
          <cell r="BT322"/>
          <cell r="BU322" t="str">
            <v xml:space="preserve">NAZLY VEGA </v>
          </cell>
        </row>
        <row r="323">
          <cell r="A323" t="str">
            <v>ANM-322-2025</v>
          </cell>
          <cell r="B323" t="str">
            <v>EJECUCIÓN</v>
          </cell>
          <cell r="C323">
            <v>45694</v>
          </cell>
          <cell r="D323" t="str">
            <v>ALBA YAZMIT SIERRA ALVAREZ</v>
          </cell>
          <cell r="E323">
            <v>400006525</v>
          </cell>
          <cell r="F323" t="str">
            <v xml:space="preserve">CARLOS ALBERTO ZUBIETA CORTES </v>
          </cell>
          <cell r="G323" t="str">
            <v>CONTRATO</v>
          </cell>
          <cell r="H323">
            <v>28404</v>
          </cell>
          <cell r="I323">
            <v>47</v>
          </cell>
          <cell r="J323" t="str">
            <v>PROFESIONAL</v>
          </cell>
          <cell r="K323" t="str">
            <v>CÉDULA DE CIUDADANIA</v>
          </cell>
          <cell r="L323">
            <v>40042435</v>
          </cell>
          <cell r="M323">
            <v>6</v>
          </cell>
          <cell r="N323" t="str">
            <v>Prestar servicios profesionales para apoyar y contribuir con el conocimiento en temas sociales y mineros, a través de la gestión e implementación de procesos de fortalecimiento de la ANM.</v>
          </cell>
          <cell r="O323" t="str">
            <v>1.Apoyar el desarrollo del diálogo institucional e
interinstitucional con autoridades, entes territoriales y entidades públicas para atender y gestionar la conflictividad socioambiental relacionada con la actividad minera. Registrar en el Observatorio de Relacionamiento.
2.Participar en audiencias públicas, mesas de diálogo, mesas de trabajo territoriales y otros espacios con comunidades
étnicas, campesinas y demás actores en el territorio.
3.Elaborar lecturas de contexto a partir de fuentes primarias, secundarias y metodologías participativas, con el fin de
elaborar documentos que describan la conflictividad socioambiental asociada a la actividad minera en los territorios
asignados. Formular recomendaciones y acciones para gestionar estos conflictos, conforme al plan de trabajo del Grupo
Socio ambiental.
4.Informar y atender alertas tempranas, situaciones coyunturales, temas de interés, cumplimiento de órdenes judiciales
relacionadas con los conflictos socioambientales asociados a la actividad minera. Registrar la información en el
Observatorio de Relacionamiento.
5.Proyectar oficios, memorandos, documentos de respuesta a los derechos de petición y solicitudes de información que
sean asignadas a través del Sistema de Gestión Documental. Elaborar y consolidar informes, reportes, presentaciones
que se requieran al Grupo Socioambiental.
6.Diligenciar y disponer la información en las bases de datos, carpetas compartidas y las aplicaciones de la ANM,
conforme a las políticas, lineamientos e instructivos de la Entidad.</v>
          </cell>
          <cell r="P323">
            <v>92470400</v>
          </cell>
          <cell r="Q323">
            <v>63525</v>
          </cell>
          <cell r="R323">
            <v>45688</v>
          </cell>
          <cell r="S323"/>
          <cell r="T323"/>
          <cell r="U323"/>
          <cell r="V323" t="str">
            <v>ANM - PROPIOS</v>
          </cell>
          <cell r="W323"/>
          <cell r="X323">
            <v>89641286</v>
          </cell>
          <cell r="Y323" t="str">
            <v>LAURA CAMILA RAMOS DIAZ</v>
          </cell>
          <cell r="Z323" t="str">
            <v xml:space="preserve">VICEPRSIDENTE DE PROMOCIÓN Y FOMENTO </v>
          </cell>
          <cell r="AA323" t="str">
            <v>VPF</v>
          </cell>
          <cell r="AB323"/>
          <cell r="AC323"/>
          <cell r="AD323">
            <v>46022</v>
          </cell>
          <cell r="AE323">
            <v>8430215</v>
          </cell>
          <cell r="AF323">
            <v>52378877</v>
          </cell>
          <cell r="AG323" t="str">
            <v>ÁNGELA ANDREA VELANDIA PEDRAZA</v>
          </cell>
          <cell r="AH323" t="str">
            <v xml:space="preserve">COORDINADOR (A) GRUPO SOCIOAMBIENTAL </v>
          </cell>
          <cell r="AI323"/>
          <cell r="AJ323"/>
          <cell r="AK323" t="str">
            <v>Bogotá D.C.</v>
          </cell>
          <cell r="AL323" t="str">
            <v>14 PRESTACIÓN DE SERVICIOS</v>
          </cell>
          <cell r="AM323" t="str">
            <v>BOGOTÁ D.C.</v>
          </cell>
          <cell r="AN323" t="str">
            <v>BOGOTA</v>
          </cell>
          <cell r="AO323" t="str">
            <v>PSICÓLOGO</v>
          </cell>
          <cell r="AP323" t="str">
            <v>ESPECIALIZACIÓN</v>
          </cell>
          <cell r="AQ323"/>
          <cell r="AR323" t="str">
            <v>ANM</v>
          </cell>
          <cell r="AS323" t="str">
            <v>322</v>
          </cell>
          <cell r="AT323">
            <v>2025</v>
          </cell>
          <cell r="AU323">
            <v>80111600</v>
          </cell>
          <cell r="AV323" t="str">
            <v>SEGUROS DEL ESTADO S.A.</v>
          </cell>
          <cell r="AW323" t="str">
            <v>21-46-101109128</v>
          </cell>
          <cell r="AX323">
            <v>45700</v>
          </cell>
          <cell r="AY323">
            <v>45700</v>
          </cell>
          <cell r="AZ323">
            <v>45700</v>
          </cell>
          <cell r="BA323">
            <v>47025</v>
          </cell>
          <cell r="BB323">
            <v>45700</v>
          </cell>
          <cell r="BC323" t="str">
            <v>POSITIVA</v>
          </cell>
          <cell r="BD323">
            <v>45702</v>
          </cell>
          <cell r="BE323">
            <v>45702</v>
          </cell>
          <cell r="BF323">
            <v>46022</v>
          </cell>
          <cell r="BG323"/>
          <cell r="BH323" t="str">
            <v>CONTRATACIÓN DIRECTA</v>
          </cell>
          <cell r="BI323" t="str">
            <v>ANM-322-2025</v>
          </cell>
          <cell r="BJ323" t="str">
            <v>https://community.secop.gov.co/Public/Tendering/OpportunityDetail/Index?noticeUID=CO1.NTC.7600424&amp;isFromPublicArea=True&amp;isModal=False</v>
          </cell>
          <cell r="BK323"/>
          <cell r="BL323"/>
          <cell r="BM323"/>
          <cell r="BN323"/>
          <cell r="BO323"/>
          <cell r="BP323"/>
          <cell r="BQ323"/>
          <cell r="BR323"/>
          <cell r="BS323"/>
          <cell r="BT323"/>
          <cell r="BU323" t="str">
            <v xml:space="preserve">VIVIANA GUZMAN </v>
          </cell>
        </row>
        <row r="324">
          <cell r="A324" t="str">
            <v>ANM-323-2025</v>
          </cell>
          <cell r="B324" t="str">
            <v>EJECUCIÓN</v>
          </cell>
          <cell r="C324">
            <v>45698</v>
          </cell>
          <cell r="D324" t="str">
            <v>LUZ VERONICA PABON SUAREZ</v>
          </cell>
          <cell r="E324">
            <v>200012025</v>
          </cell>
          <cell r="F324" t="str">
            <v>DANIELA MARINA MUÑOZ MUÑOZ</v>
          </cell>
          <cell r="G324" t="str">
            <v>CONTRATO</v>
          </cell>
          <cell r="H324">
            <v>33597</v>
          </cell>
          <cell r="I324">
            <v>33</v>
          </cell>
          <cell r="J324" t="str">
            <v>PROFESIONAL</v>
          </cell>
          <cell r="K324" t="str">
            <v>CÉDULA DE CIUDADANIA</v>
          </cell>
          <cell r="L324">
            <v>1022373334</v>
          </cell>
          <cell r="M324">
            <v>6</v>
          </cell>
          <cell r="N324" t="str">
            <v>PSP AL GCM PARA APOYAR LAS ACTIVIDADES REQUERIDAS EN EL DESARROLLO DEL PROCEDIMIENTO DE AUDIENCIA
PÚBLICA MINERA, ASÍ COMO LOS DEMÁS ASUNTOS SOCIALES QUE PERMITAN IMPULSAR LA PARTICIPACIÓN CIUDADANA
Y LA APLICACIÓN DE LOS PRINCIPIOS DE COORDINACIÓN Y CONCURRENCIA EN LOS PROCESOS DE TITULACIÓN MINERA</v>
          </cell>
          <cell r="O324" t="str">
            <v>1. Apoyar al GCM desde su experticia social en la realización de planes y estrategias para llevar a cabo las
actividades requeridas en el desarrollo del procedimiento de audiencia pública minera en y con el territorio en el
marco del fortalecimiento de la pequeña y mediana minería.
2. Apoyar al GCM en articulación e identificación de los actores estratégicos del orden nacional, regional, territorial y
solicitantes necesarios en las actividades de relacionamiento para la orientación, capacitación y fortalecimiento de
los pequeños y medianos minería
3. Realizar y/o revisar y/o entregar los documentos de avance de la implementación de la estrategia social
relacionados con el proceso participativo en marco del fortalecimiento de la pequeña y mediana minería para llevar
a cabo la socializaciones en el territorio, garantizando la participación ciudadana.
4. Apoyar en la consolidación de espacios de diálogo para el encuentro con actores del orden nacional, regional,
territorial y solicitantes necesarios en las actividades de orientación, capacitación y fortalecimiento de los pequeños
y medianos minería.
5. Apoyar la consolidación, revisión y/o entrega de documentación (física y/o virtual) , presentaciones, estadísticas y
los reportes de información de conformidad a lo requerido en las actividades con ocasión del desarrollo del
procedimiento de Audiencia Pública Minera; así como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6. Participar y/o apoyar las capacitaciones, socializaciones que se desarrollen en el territorio para el fortalecimiento de
la pequeña y mediana minería y demás eventos que requiera la supervisión.</v>
          </cell>
          <cell r="P324">
            <v>84302150</v>
          </cell>
          <cell r="Q324">
            <v>48825</v>
          </cell>
          <cell r="R324">
            <v>45684</v>
          </cell>
          <cell r="S324"/>
          <cell r="T324"/>
          <cell r="U324"/>
          <cell r="V324" t="str">
            <v>ANM - PROPIOS</v>
          </cell>
          <cell r="W324"/>
          <cell r="X324">
            <v>84302150</v>
          </cell>
          <cell r="Y324" t="str">
            <v xml:space="preserve">IVONNE DEL PILAR JIMENEZ GARCIA </v>
          </cell>
          <cell r="Z324" t="str">
            <v xml:space="preserve">VICEPRESIDENTE DE CONTRATACIÓN Y TITULACIÓN </v>
          </cell>
          <cell r="AA324" t="str">
            <v>VCT</v>
          </cell>
          <cell r="AB324">
            <v>10</v>
          </cell>
          <cell r="AC324"/>
          <cell r="AD324"/>
          <cell r="AE324">
            <v>8430215</v>
          </cell>
          <cell r="AF324">
            <v>1020716175</v>
          </cell>
          <cell r="AG324" t="str">
            <v>JULIETH MARIANNE LAGUADO ENDEMANN</v>
          </cell>
          <cell r="AH324" t="str">
            <v xml:space="preserve">GERENTE DE CONTRATACIÓN MINERA </v>
          </cell>
          <cell r="AI324"/>
          <cell r="AJ324"/>
          <cell r="AK324" t="str">
            <v>Bogotá D.C.</v>
          </cell>
          <cell r="AL324" t="str">
            <v>14 PRESTACIÓN DE SERVICIOS</v>
          </cell>
          <cell r="AM324" t="str">
            <v>SANTANDER</v>
          </cell>
          <cell r="AN324" t="str">
            <v>GAMBITA</v>
          </cell>
          <cell r="AO324" t="str">
            <v>COMUNICADOR SOCIAL Y PERIODISMO</v>
          </cell>
          <cell r="AP324" t="str">
            <v>MAESTRÍA</v>
          </cell>
          <cell r="AQ324"/>
          <cell r="AR324" t="str">
            <v>ANM</v>
          </cell>
          <cell r="AS324" t="str">
            <v>323</v>
          </cell>
          <cell r="AT324">
            <v>2025</v>
          </cell>
          <cell r="AU324">
            <v>80111600</v>
          </cell>
          <cell r="AV324" t="str">
            <v>SEGUROS DEL ESTADO S.A.</v>
          </cell>
          <cell r="AW324" t="str">
            <v>96-46-101026998</v>
          </cell>
          <cell r="AX324">
            <v>45699</v>
          </cell>
          <cell r="AY324">
            <v>45699</v>
          </cell>
          <cell r="AZ324">
            <v>45699</v>
          </cell>
          <cell r="BA324">
            <v>44725</v>
          </cell>
          <cell r="BB324">
            <v>45699</v>
          </cell>
          <cell r="BC324" t="str">
            <v>POSITIVA</v>
          </cell>
          <cell r="BD324">
            <v>45701</v>
          </cell>
          <cell r="BE324">
            <v>45701</v>
          </cell>
          <cell r="BF324">
            <v>46003</v>
          </cell>
          <cell r="BG324"/>
          <cell r="BH324" t="str">
            <v>CONTRATACIÓN DIRECTA</v>
          </cell>
          <cell r="BI324" t="str">
            <v>ANM-323-2025</v>
          </cell>
          <cell r="BJ324" t="str">
            <v>https://community.secop.gov.co/Public/Tendering/OpportunityDetail/Index?noticeUID=CO1.NTC.7587928&amp;isFromPublicArea=True&amp;isModal=False</v>
          </cell>
          <cell r="BK324"/>
          <cell r="BL324"/>
          <cell r="BM324"/>
          <cell r="BN324"/>
          <cell r="BO324"/>
          <cell r="BP324"/>
          <cell r="BQ324"/>
          <cell r="BR324"/>
          <cell r="BS324"/>
          <cell r="BT324"/>
          <cell r="BU324" t="str">
            <v xml:space="preserve">NAZLY VEGA </v>
          </cell>
        </row>
        <row r="325">
          <cell r="A325" t="str">
            <v>ANM-324-2025</v>
          </cell>
          <cell r="B325" t="str">
            <v>EJECUCIÓN</v>
          </cell>
          <cell r="C325">
            <v>45698</v>
          </cell>
          <cell r="D325" t="str">
            <v>MANUELA MERCEDES TEJADA CHAVARRO</v>
          </cell>
          <cell r="E325">
            <v>200021625</v>
          </cell>
          <cell r="F325" t="str">
            <v>DANIELA MARINA MUÑOZ MUÑOZ</v>
          </cell>
          <cell r="G325" t="str">
            <v>CONTRATO</v>
          </cell>
          <cell r="H325">
            <v>35699</v>
          </cell>
          <cell r="I325">
            <v>27</v>
          </cell>
          <cell r="J325" t="str">
            <v>PROFESIONAL</v>
          </cell>
          <cell r="K325" t="str">
            <v>CÉDULA DE CIUDADANIA</v>
          </cell>
          <cell r="L325">
            <v>1081420004</v>
          </cell>
          <cell r="M325">
            <v>7</v>
          </cell>
          <cell r="N325" t="str">
            <v>PSP AL GEMTM PARA APOYAR JURÍDICAMENTE EL PROCESO DE CARACTERIZACIÓN Y CAPACITA-CIÓN A MINEROS, ASÍ COMO ELABORAR ACTOS ADMINISTRATIVOS Y DEMÁS ASUNTOS REQUERIDOS PARA EL FORTALECIMIENTO DE PEQUEÑA Y MEDIANA MINERÍA</v>
          </cell>
          <cell r="O325" t="str">
            <v>1. Apoyar jurídicamente el proceso de caracterización y/o capacitación a los titulares mineros con el fin de fortalecer la
pequeña y mediana minería, cuando sean requeridas por el supervisor del contrato.
2. Apoyar al GEMTM en la elaboración de los actos administrativos de las modificaciones a los títulos mineros, así
como, proyectar los recursos, las minutas y/o otrosíes de contratos de concesión minera, remitiendo oportunamente los_x000D_ reportes respectivos para la actualización de la base de datos y demás actuaciones jurídicas que se requieran para el
fortalecimiento de la pequeña y mediana minería.
3. Proyectar oficios, memorados y respuestas a las peticiones que le sean asignadas por el supervisor del contrato a
través del Sistema de Gestión Documental – SGD y demás herramientas dispuestas por la entidad y realizar el
seguimiento respectivo, así como los informes y/o presentaciones con las estadísticas de los trámites asignados en el
marco del objeto contractual.
4. Asistir y participar en las reuniones, talleres, socializaciones, capacitaciones, comisiones y demás eventos
presenciales y/o virtuales, cuando así lo requiera el Supervisor del Contrato en el marco del objeto contractual._x000D_</v>
          </cell>
          <cell r="P325">
            <v>28663084</v>
          </cell>
          <cell r="Q325">
            <v>71025</v>
          </cell>
          <cell r="R325">
            <v>45692</v>
          </cell>
          <cell r="S325"/>
          <cell r="T325"/>
          <cell r="U325"/>
          <cell r="V325" t="str">
            <v>ANM - PROPIOS</v>
          </cell>
          <cell r="W325"/>
          <cell r="X325">
            <v>28663070</v>
          </cell>
          <cell r="Y325" t="str">
            <v xml:space="preserve">IVONNE DEL PILAR JIMENEZ GARCIA </v>
          </cell>
          <cell r="Z325" t="str">
            <v xml:space="preserve">VICEPRESIDENTE DE CONTRATACIÓN Y TITULACIÓN </v>
          </cell>
          <cell r="AA325" t="str">
            <v>VCT</v>
          </cell>
          <cell r="AB325">
            <v>4</v>
          </cell>
          <cell r="AC325">
            <v>15</v>
          </cell>
          <cell r="AD325"/>
          <cell r="AE325">
            <v>6369571</v>
          </cell>
          <cell r="AF325">
            <v>60322828</v>
          </cell>
          <cell r="AG325" t="str">
            <v>EVA ISOLINA MENDOZA DELGADO _x000D_</v>
          </cell>
          <cell r="AH325" t="str">
            <v>COORDINADOR (A) GRUPO DE EVALUACIÓN Y MODIFICACIÓN A TITULOS MINEROS</v>
          </cell>
          <cell r="AI325"/>
          <cell r="AJ325"/>
          <cell r="AK325" t="str">
            <v>Bogotá D.C.</v>
          </cell>
          <cell r="AL325" t="str">
            <v>14 PRESTACIÓN DE SERVICIOS</v>
          </cell>
          <cell r="AM325" t="str">
            <v>HUILA</v>
          </cell>
          <cell r="AN325" t="str">
            <v>LA PLATA</v>
          </cell>
          <cell r="AO325" t="str">
            <v>DERECHO</v>
          </cell>
          <cell r="AP325" t="str">
            <v>ESPECIALIZACIÓN</v>
          </cell>
          <cell r="AQ325"/>
          <cell r="AR325" t="str">
            <v>ANM</v>
          </cell>
          <cell r="AS325" t="str">
            <v>324</v>
          </cell>
          <cell r="AT325">
            <v>2025</v>
          </cell>
          <cell r="AU325">
            <v>80111600</v>
          </cell>
          <cell r="AV325" t="str">
            <v>COMPAÑIA MUNDIAL DE SEGUROS S.A.</v>
          </cell>
          <cell r="AW325" t="str">
            <v>CHU-100040564</v>
          </cell>
          <cell r="AX325">
            <v>45699</v>
          </cell>
          <cell r="AY325">
            <v>45699</v>
          </cell>
          <cell r="AZ325">
            <v>45699</v>
          </cell>
          <cell r="BA325">
            <v>44225</v>
          </cell>
          <cell r="BB325">
            <v>45699</v>
          </cell>
          <cell r="BC325" t="str">
            <v>POSITIVA</v>
          </cell>
          <cell r="BD325">
            <v>45700</v>
          </cell>
          <cell r="BE325">
            <v>45700</v>
          </cell>
          <cell r="BF325">
            <v>45834</v>
          </cell>
          <cell r="BG325"/>
          <cell r="BH325" t="str">
            <v>CONTRATACIÓN DIRECTA</v>
          </cell>
          <cell r="BI325" t="str">
            <v>ANM-324-2025</v>
          </cell>
          <cell r="BJ325" t="str">
            <v>https://community.secop.gov.co/Public/Tendering/OpportunityDetail/Index?noticeUID=CO1.NTC.7588311&amp;isFromPublicArea=True&amp;isModal=False</v>
          </cell>
          <cell r="BK325"/>
          <cell r="BL325"/>
          <cell r="BM325"/>
          <cell r="BN325"/>
          <cell r="BO325"/>
          <cell r="BP325"/>
          <cell r="BQ325"/>
          <cell r="BR325"/>
          <cell r="BS325"/>
          <cell r="BT325"/>
          <cell r="BU325" t="str">
            <v xml:space="preserve">VIVIANA GUZMAN </v>
          </cell>
        </row>
        <row r="326">
          <cell r="A326" t="str">
            <v>ANM-325-2025</v>
          </cell>
          <cell r="B326" t="str">
            <v>EJECUCIÓN</v>
          </cell>
          <cell r="C326">
            <v>45719</v>
          </cell>
          <cell r="D326" t="str">
            <v>ANGELA MARIA PEÑA</v>
          </cell>
          <cell r="E326">
            <v>200019725</v>
          </cell>
          <cell r="F326" t="str">
            <v>YOANA MUÑOZ AVENDAÑO</v>
          </cell>
          <cell r="G326" t="str">
            <v>CONTRATO</v>
          </cell>
          <cell r="H326">
            <v>34557</v>
          </cell>
          <cell r="I326">
            <v>31</v>
          </cell>
          <cell r="J326" t="str">
            <v>PROFESIONAL</v>
          </cell>
          <cell r="K326" t="str">
            <v>CÉDULA DE CIUDADANIA</v>
          </cell>
          <cell r="L326">
            <v>1018470239</v>
          </cell>
          <cell r="M326">
            <v>5</v>
          </cell>
          <cell r="N326" t="str">
            <v>Prestar servicios profesionales para apoyar el proceso de análisis multitemporal y geográfico que permita determinar la antigüedad de las explotaciones mineras tradicionales conforme al marco normativo de la formalización de la actividad minera.   </v>
          </cell>
          <cell r="O326" t="str">
            <v>1. Proyectar conceptos, derivados de los análisis realizados en el sistema de información geográfica AnnA Minería, para soportar la delimitación de las áreas solicitadas en los trámites de áreas de reserva especial,
2. Generar mapas de superposiciones con condiciones ambientales, sociales y del sistema de información geográfica con respecto a los trámites de formalización minera, así como los certificados de áreas libres y sus reportes gráficos de
acuerdo con los requerimientos establecidos, mediante el sistema AnnA Minería
3. Apoyar la presentación de estadísticas respecto a solicitudes, títulos, legalizaciones mineras y áreas libres, de manera general en el país o ubicas en zonas específicas y proyectos de formalización y fomento minero de acuerdo con
los requerimientos establecidos
4. Apoyar la elaboración de estudio multitemporales a partir de imágenes de satélite y fotografías aéreas para determinar la antigüedad de las explotaciones mineras tradicionales con su respectivo informe.
5. Asistir y/o participar en los comités, talleres y demás reuniones, preparando y presentando la información (espacial y alfanumérica) necesaria para ello, conforme a la asignación del supervisor.
6. Atender las peticiones y/o consultas que le indique el supervisor y se relacionen con el objeto del contrato.</v>
          </cell>
          <cell r="P326">
            <v>46249312</v>
          </cell>
          <cell r="Q326">
            <v>69925</v>
          </cell>
          <cell r="R326">
            <v>45692</v>
          </cell>
          <cell r="S326"/>
          <cell r="T326"/>
          <cell r="U326"/>
          <cell r="V326" t="str">
            <v>ANM - PROPIOS</v>
          </cell>
          <cell r="W326"/>
          <cell r="X326">
            <v>46249312</v>
          </cell>
          <cell r="Y326" t="str">
            <v>DAVID FERNANDO SÁNCHEZ  MORENO</v>
          </cell>
          <cell r="Z326" t="str">
            <v>COORDINADOR (A) GRUPO DE FOMENTO</v>
          </cell>
          <cell r="AA326" t="str">
            <v>VPF</v>
          </cell>
          <cell r="AB326">
            <v>8</v>
          </cell>
          <cell r="AC326"/>
          <cell r="AD326"/>
          <cell r="AE326">
            <v>5781164</v>
          </cell>
          <cell r="AF326">
            <v>1010176046</v>
          </cell>
          <cell r="AG326" t="str">
            <v>DAVID FERNANDO SÁNCHEZ MORENO</v>
          </cell>
          <cell r="AH326" t="str">
            <v>COORDINADOR (A) GRUPO DE FOMENTO</v>
          </cell>
          <cell r="AI326"/>
          <cell r="AJ326"/>
          <cell r="AK326" t="str">
            <v>Bogotá D.C.</v>
          </cell>
          <cell r="AL326" t="str">
            <v>14 PRESTACIÓN DE SERVICIOS</v>
          </cell>
          <cell r="AM326" t="str">
            <v>BOGOTÁ D.C.</v>
          </cell>
          <cell r="AN326" t="str">
            <v>BOGOTÁ D.C</v>
          </cell>
          <cell r="AO326" t="str">
            <v>INGENIERO CATASTRAL Y GEODESIA</v>
          </cell>
          <cell r="AP326" t="str">
            <v>PREGRADO</v>
          </cell>
          <cell r="AQ326"/>
          <cell r="AR326" t="str">
            <v>ANM</v>
          </cell>
          <cell r="AS326" t="str">
            <v>325</v>
          </cell>
          <cell r="AT326">
            <v>2025</v>
          </cell>
          <cell r="AU326">
            <v>80111600</v>
          </cell>
          <cell r="AV326" t="str">
            <v>SEGUROS DEL ESTADO S.A.</v>
          </cell>
          <cell r="AW326" t="str">
            <v>37-44101044164</v>
          </cell>
          <cell r="AX326">
            <v>45701</v>
          </cell>
          <cell r="AY326">
            <v>45706</v>
          </cell>
          <cell r="AZ326">
            <v>45707</v>
          </cell>
          <cell r="BA326">
            <v>49425</v>
          </cell>
          <cell r="BB326">
            <v>45701</v>
          </cell>
          <cell r="BC326" t="str">
            <v>POSITIVA</v>
          </cell>
          <cell r="BD326">
            <v>45709</v>
          </cell>
          <cell r="BE326">
            <v>45709</v>
          </cell>
          <cell r="BF326">
            <v>45950</v>
          </cell>
          <cell r="BG326"/>
          <cell r="BH326" t="str">
            <v>CONTRATACIÓN DIRECTA</v>
          </cell>
          <cell r="BI326" t="str">
            <v>ANM-325-2025</v>
          </cell>
          <cell r="BJ326" t="str">
            <v>https://community.secop.gov.co/Public/Tendering/OpportunityDetail/Index?noticeUID=CO1.NTC.7609972&amp;isFromPublicArea=True&amp;isModal=False</v>
          </cell>
          <cell r="BK326"/>
          <cell r="BL326"/>
          <cell r="BM326"/>
          <cell r="BN326"/>
          <cell r="BO326"/>
          <cell r="BP326"/>
          <cell r="BQ326"/>
          <cell r="BR326"/>
          <cell r="BS326"/>
          <cell r="BT326"/>
          <cell r="BU326" t="str">
            <v xml:space="preserve">NAZLY VEGA </v>
          </cell>
        </row>
        <row r="327">
          <cell r="A327" t="str">
            <v>ANM-326-2025</v>
          </cell>
          <cell r="B327" t="str">
            <v>EJECUCIÓN</v>
          </cell>
          <cell r="C327">
            <v>45712</v>
          </cell>
          <cell r="D327" t="str">
            <v>WILSON FABIA HUERFANO HURTADO</v>
          </cell>
          <cell r="E327">
            <v>130004125</v>
          </cell>
          <cell r="F327" t="str">
            <v>YOANA MUÑOZ AVENDAÑO</v>
          </cell>
          <cell r="G327" t="str">
            <v>CONTRATO</v>
          </cell>
          <cell r="H327">
            <v>32516</v>
          </cell>
          <cell r="I327">
            <v>36</v>
          </cell>
          <cell r="J327" t="str">
            <v>PROFESIONAL</v>
          </cell>
          <cell r="K327" t="str">
            <v>CÉDULA DE CIUDADANIA</v>
          </cell>
          <cell r="L327">
            <v>1110480575</v>
          </cell>
          <cell r="M327">
            <v>1</v>
          </cell>
          <cell r="N327" t="str">
            <v>Prestar servicios profesionales para apoyar técnicamente a la ANM en la construcción, validación y mantenimiento de los componentes web requeridos utilizando Angular 17 o superior, así como su integración con la plataforma de interoperabilidad</v>
          </cell>
          <cell r="O327" t="str">
            <v>1. Apoyar en el mejoramiento y las decisiones de arquitectura de software de los proyectos asignados. Respetando y
siguiendo los diseños de acuerdo con la arquitectura de solución definida.
2. Apoyar las actividades de construcción de frontend conforme a la arquitectura de solución definida.
3. Apoyar las actividades de pruebas de concepto, despliegue en ambientes de desarrollo, unitarias, técnicas y apoyo
a las pruebas funcionales y producción de las soluciones asignadas. Así como, en la realización de actividades de
diagnóstico de problemas en dichas soluciones. 4. Apoyar en la transferencia de conocimiento, así como la elaboración de la documentación y desarrollo de las
soluciones asignadas.
5. Apoyar en la construcción de componentes y subsistemas requeridos para la implementación de los sistemas de
información manejados en la ANM.
6. Apoyar en la elaboración de las pruebas funcionales, modelo de datos y en las validaciones de los sistemas de
información de la ANM.
7. Brindar apoyo técnico a la supervisión de los contratos que sean designados en temas relacionados con el objeto
del contrato, desde la etapa precontractual, contractual hasta la liquidación del contrato, incluyendo la generación de
documentos técnicos, la verificación externa con proveedor de los productos, informes y facturación entregada, así como
el seguimiento interno con Recursos Financieros de las cuentas radicadas, conforme al cronograma del proceso
precontractual, contractual y de liquidación.
8. Apoyar en la proyección, revisión e interpretación de materiales, contenido, reportes, diagramas,informes,
presentaciones, estadísticas, elaborar y consolidar las respuestas a solicitudes hechas por los entes de control y/o
auditorías, derechos de petición, consultas, conceptos técnicos y demás elementos documentales frente a los sistemas
de información de la entidad que tengan relación con el objeto contractual haciendo uso de las herramientas dispuestas
por la OTI, cuando se lo requiera la supervisión del contrato, así como los informes mensuales e informe final del
contrato sobre las actividades ejecutadas para el cumplimiento del objeto contratado.
9. Asistir y/o participar en las reuniones, comités, talleres, mesas de trabajo, procesos auditores, socializaciones y
demás eventos que se requieran para el cumplimiento de sus obligaciones, incluyendo aquellos que indiquen
presencialidad</v>
          </cell>
          <cell r="P327">
            <v>106950000</v>
          </cell>
          <cell r="Q327">
            <v>37025</v>
          </cell>
          <cell r="R327">
            <v>45678</v>
          </cell>
          <cell r="S327"/>
          <cell r="T327"/>
          <cell r="U327"/>
          <cell r="V327" t="str">
            <v>ANM - PROPIOS</v>
          </cell>
          <cell r="W327"/>
          <cell r="X327">
            <v>98580000</v>
          </cell>
          <cell r="Y327" t="str">
            <v>MARÍA CATALINA PEREZ LOPEZ</v>
          </cell>
          <cell r="Z327" t="str">
            <v xml:space="preserve">JEFE DE TECNOLOGÍA E INFORMACIÓN </v>
          </cell>
          <cell r="AA327" t="str">
            <v>OTI</v>
          </cell>
          <cell r="AB327"/>
          <cell r="AC327"/>
          <cell r="AD327">
            <v>46022</v>
          </cell>
          <cell r="AE327">
            <v>9300000</v>
          </cell>
          <cell r="AF327">
            <v>1018406650</v>
          </cell>
          <cell r="AG327" t="str">
            <v>MARÍA CATALINA PÉREZ LÓPEZ</v>
          </cell>
          <cell r="AH327" t="str">
            <v xml:space="preserve">JEFE DE TECNOLOGÍA E INFORMACIÓN </v>
          </cell>
          <cell r="AI327"/>
          <cell r="AJ327"/>
          <cell r="AK327" t="str">
            <v>Bogotá D.C.</v>
          </cell>
          <cell r="AL327" t="str">
            <v>14 PRESTACIÓN DE SERVICIOS</v>
          </cell>
          <cell r="AM327" t="str">
            <v>TOLIMA</v>
          </cell>
          <cell r="AN327" t="str">
            <v>IBAGUE</v>
          </cell>
          <cell r="AO327" t="str">
            <v>INGENIERO DE SISTEMAS</v>
          </cell>
          <cell r="AP327" t="str">
            <v>ESPECIALIZACIÓN</v>
          </cell>
          <cell r="AQ327"/>
          <cell r="AR327" t="str">
            <v>ANM</v>
          </cell>
          <cell r="AS327" t="str">
            <v>326</v>
          </cell>
          <cell r="AT327">
            <v>2025</v>
          </cell>
          <cell r="AU327">
            <v>80111600</v>
          </cell>
          <cell r="AV327" t="str">
            <v>SEGUROS DEL ESTADO S.A.</v>
          </cell>
          <cell r="AW327" t="str">
            <v xml:space="preserve">	17-46-101049221</v>
          </cell>
          <cell r="AX327">
            <v>45699</v>
          </cell>
          <cell r="AY327">
            <v>45699</v>
          </cell>
          <cell r="AZ327">
            <v>45700</v>
          </cell>
          <cell r="BA327">
            <v>45725</v>
          </cell>
          <cell r="BB327">
            <v>45700</v>
          </cell>
          <cell r="BC327" t="str">
            <v>POSITIVA</v>
          </cell>
          <cell r="BD327">
            <v>45701</v>
          </cell>
          <cell r="BE327">
            <v>45701</v>
          </cell>
          <cell r="BF327">
            <v>46022</v>
          </cell>
          <cell r="BG327"/>
          <cell r="BH327" t="str">
            <v>CONTRATACIÓN DIRECTA</v>
          </cell>
          <cell r="BI327" t="str">
            <v>ANM-326-2025</v>
          </cell>
          <cell r="BJ327" t="str">
            <v>https://community.secop.gov.co/Public/Tendering/OpportunityDetail/Index?noticeUID=CO1.NTC.7589639&amp;isFromPublicArea=True&amp;isModal=False</v>
          </cell>
          <cell r="BK327"/>
          <cell r="BL327"/>
          <cell r="BM327"/>
          <cell r="BN327"/>
          <cell r="BO327"/>
          <cell r="BP327"/>
          <cell r="BQ327"/>
          <cell r="BR327"/>
          <cell r="BS327"/>
          <cell r="BT327"/>
          <cell r="BU327" t="str">
            <v xml:space="preserve">VIVIANA GUZMAN </v>
          </cell>
        </row>
        <row r="328">
          <cell r="A328" t="str">
            <v>ANM-327-2025</v>
          </cell>
          <cell r="B328" t="str">
            <v>EJECUCIÓN</v>
          </cell>
          <cell r="C328">
            <v>45698</v>
          </cell>
          <cell r="D328" t="str">
            <v>ANDRES LEONARDO GUERRA MENDOZA</v>
          </cell>
          <cell r="E328">
            <v>400010325</v>
          </cell>
          <cell r="F328" t="str">
            <v>MARTHA PATRICIA PUERTO GUIO</v>
          </cell>
          <cell r="G328" t="str">
            <v>CONTRATO</v>
          </cell>
          <cell r="H328">
            <v>31737</v>
          </cell>
          <cell r="I328">
            <v>38</v>
          </cell>
          <cell r="J328" t="str">
            <v>PROFESIONAL</v>
          </cell>
          <cell r="K328" t="str">
            <v>CÉDULA DE CIUDADANIA</v>
          </cell>
          <cell r="L328">
            <v>1065582345</v>
          </cell>
          <cell r="M328">
            <v>1</v>
          </cell>
          <cell r="N328" t="str">
            <v>Prestar servicios profesionales para para apoyar y contribuir con el conocimiento en temas sociales y mineros, a través de la gestión e
implementación de procesos de relacionamiento y fortalecimiento de la presencia institucional asociada a la actividad minera en
territorio.</v>
          </cell>
          <cell r="O328" t="str">
            <v>1.Participar en mesas de trabajo territoriales, mesas de
diálogo, audiencias públicas y otros espacios con comunidades étnicas, campesinas y demás actores en el territorio, así
como apoyar el desarrollo del diálogo institucional e interinstitucional con autoridades, entes territoriales y entidades
públicas para atender y gestionar la conflictividad socioambiental relacionada con la actividad minera.
2.Apoyar procesos de capacitación y socialización, brindando acompañamiento social y técnico a fin de promover y
facilitar la formalización minera en los territorios. Registrar en el Observatorio de Relacionamiento.
3.Informar y atender alertas tempranas, situaciones coyunturales, temas de interés, cumplimiento de órdenes judiciales
relacionadas con los conflictos socioambientales asociados a la actividad minera. Registrar la información en el
Observatorio de Relacionamiento.
4.Apoyar logística y técnicamente la gestión de convenios interadministrativos suscritos por la ANM con Autoridades
Ambientales que facilite, entre otros, el desarrollo de comités técnicos, mesas técnicas, sesiones informativas e
intercambios de información, mediante la coordinación en territorio, así como la elaboración y cargue de registros en el
Gestor Documental, tales como actas, listas de asistencia, correos electrónicos enviados y recibidos, presentaciones y
otros documentos necesarios para evidenciar el desarrollo de los convenios.
5.Proyectar oficios, memorandos, documentos de respuesta a los derechos de petición y solicitudes de información que
sean asignadas a través del Sistema de Gestión Documental. Elaborar y consolidar informes, reportes, presentaciones
que se requieran al Grupo Socioambiental.
6.Asistir, participar y apoyar técnica y jurídicamente mesas de trabajo, reuniones, y demás actividades institucionales que
le indique el supervisor. Presentar informe con resumen destacando la información relevante para la Agencia Nacional
de Minería.
7.Diligenciar y disponer la información en las bases de datos, carpetas compartidas y las aplicaciones de la Agencia
Nacional de Minería, conforme a las políticas, lineamientos e instructivos de la Entidad.</v>
          </cell>
          <cell r="P328">
            <v>88267200</v>
          </cell>
          <cell r="Q328">
            <v>59725</v>
          </cell>
          <cell r="R328">
            <v>45685</v>
          </cell>
          <cell r="S328"/>
          <cell r="T328"/>
          <cell r="U328"/>
          <cell r="V328" t="str">
            <v>ANM - PROPIOS</v>
          </cell>
          <cell r="W328"/>
          <cell r="X328">
            <v>88236250</v>
          </cell>
          <cell r="Y328" t="str">
            <v>LAURA CAMILA RAMOS DIAZ</v>
          </cell>
          <cell r="Z328" t="str">
            <v xml:space="preserve">VICEPRSIDENTE DE PROMOCIÓN Y FOMENTO </v>
          </cell>
          <cell r="AA328" t="str">
            <v>VPF</v>
          </cell>
          <cell r="AB328"/>
          <cell r="AC328"/>
          <cell r="AD328">
            <v>46018</v>
          </cell>
          <cell r="AE328">
            <v>8430215</v>
          </cell>
          <cell r="AF328">
            <v>52378877</v>
          </cell>
          <cell r="AG328" t="str">
            <v>ÁNGELA ANDREA VELANDIA PEDRAZA</v>
          </cell>
          <cell r="AH328" t="str">
            <v xml:space="preserve">COORDINADOR (A) GRUPO SOCIOAMBIENTAL </v>
          </cell>
          <cell r="AI328"/>
          <cell r="AJ328"/>
          <cell r="AK328" t="str">
            <v>Valledupar</v>
          </cell>
          <cell r="AL328" t="str">
            <v>14 PRESTACIÓN DE SERVICIOS</v>
          </cell>
          <cell r="AM328" t="str">
            <v>CESAR</v>
          </cell>
          <cell r="AN328" t="str">
            <v>VALLEDUPAR</v>
          </cell>
          <cell r="AO328" t="str">
            <v>SOCIOLOGO</v>
          </cell>
          <cell r="AP328" t="str">
            <v>MAESTRÍA</v>
          </cell>
          <cell r="AQ328"/>
          <cell r="AR328" t="str">
            <v>ANM</v>
          </cell>
          <cell r="AS328" t="str">
            <v>327</v>
          </cell>
          <cell r="AT328">
            <v>2025</v>
          </cell>
          <cell r="AU328">
            <v>80111600</v>
          </cell>
          <cell r="AV328" t="str">
            <v>SEGUROS DEL ESTADO S.A.</v>
          </cell>
          <cell r="AW328" t="str">
            <v>47-46-101023793</v>
          </cell>
          <cell r="AX328">
            <v>45699</v>
          </cell>
          <cell r="AY328">
            <v>45699</v>
          </cell>
          <cell r="AZ328">
            <v>45699</v>
          </cell>
          <cell r="BA328">
            <v>44125</v>
          </cell>
          <cell r="BB328">
            <v>45699</v>
          </cell>
          <cell r="BC328" t="str">
            <v>POSITIVA</v>
          </cell>
          <cell r="BD328">
            <v>45700</v>
          </cell>
          <cell r="BE328">
            <v>45700</v>
          </cell>
          <cell r="BF328">
            <v>46018</v>
          </cell>
          <cell r="BG328"/>
          <cell r="BH328" t="str">
            <v>CONTRATACIÓN DIRECTA</v>
          </cell>
          <cell r="BI328" t="str">
            <v>ANM-327-2025</v>
          </cell>
          <cell r="BJ328" t="str">
            <v>https://community.secop.gov.co/Public/Tendering/OpportunityDetail/Index?noticeUID=CO1.NTC.7588264&amp;isFromPublicArea=True&amp;isModal=False</v>
          </cell>
          <cell r="BK328"/>
          <cell r="BL328"/>
          <cell r="BM328"/>
          <cell r="BN328"/>
          <cell r="BO328"/>
          <cell r="BP328"/>
          <cell r="BQ328"/>
          <cell r="BR328"/>
          <cell r="BS328"/>
          <cell r="BT328"/>
          <cell r="BU328" t="str">
            <v xml:space="preserve">NAZLY VEGA </v>
          </cell>
        </row>
        <row r="329">
          <cell r="A329" t="str">
            <v>ANM-328-2025</v>
          </cell>
          <cell r="B329" t="str">
            <v>EJECUCIÓN</v>
          </cell>
          <cell r="C329">
            <v>45696</v>
          </cell>
          <cell r="D329" t="str">
            <v>ERIKA TATIANA TORRES VASQUEZ</v>
          </cell>
          <cell r="E329">
            <v>200020525</v>
          </cell>
          <cell r="F329" t="str">
            <v>ANA MARÍA MENDOZA</v>
          </cell>
          <cell r="G329" t="str">
            <v>CONTRATO</v>
          </cell>
          <cell r="H329">
            <v>35049</v>
          </cell>
          <cell r="I329">
            <v>29</v>
          </cell>
          <cell r="J329" t="str">
            <v>PROFESIONAL</v>
          </cell>
          <cell r="K329" t="str">
            <v>CÉDULA DE CIUDADANIA</v>
          </cell>
          <cell r="L329">
            <v>1018481581</v>
          </cell>
          <cell r="M329">
            <v>7</v>
          </cell>
          <cell r="N329" t="str">
            <v>PSP AL GEMTM PARA APOYAR LA RESPUESTA A DERECHOS DE PETICIÓN Y DEMÁS SOLICITUDES REQUERIDAS EN EL PROCESO DE FORTALECIMIENTO DE LA PEQUEÑA Y MEDIANA MINERÍA.</v>
          </cell>
          <cell r="O329" t="str">
            <v>1. Apoyar en la proyección de las respuestas a los derechos de petición competencia del GEMTM y realizar
oportunamente los reportes respectivos para la actualización de la base de datos y demás actuaciones jurídicas
que se requieran para el fortalecimiento de la pequeña y mediana minería.
1. Proyectar oficios y/o memorados que le sean asignadas por el supervisor del contrato a través del Sistema de
Gestión Documental – SGD y demás herramientas dispuestas por la entidad y realizar el seguimiento respectivo,
en el marco del objeto contractual.
1. Apoyar al GEMTM en la elaboración de los informes y/o presentaciones con las estadísticas de los trámites
asignados por el supervisor del contrato o de los temas requeridos que guarden relación con el objeto contractual.
1. Asistir y participar en las reuniones, talleres, socializaciones, capacitaciones, comisiones, y demás eventos, cuando
así lo requiera el Supervisor del Contrato en el marco del objeto contractual.</v>
          </cell>
          <cell r="P329">
            <v>21072555</v>
          </cell>
          <cell r="Q329">
            <v>50925</v>
          </cell>
          <cell r="R329">
            <v>45684</v>
          </cell>
          <cell r="S329"/>
          <cell r="T329"/>
          <cell r="U329"/>
          <cell r="V329" t="str">
            <v>ANM - PROPIOS</v>
          </cell>
          <cell r="W329"/>
          <cell r="X329">
            <v>21072555</v>
          </cell>
          <cell r="Y329" t="str">
            <v xml:space="preserve">IVONNE DEL PILAR JIMENEZ GARCIA </v>
          </cell>
          <cell r="Z329" t="str">
            <v xml:space="preserve">VICEPRESIDENTE DE CONTRATACIÓN Y TITULACIÓN </v>
          </cell>
          <cell r="AA329" t="str">
            <v>VCT</v>
          </cell>
          <cell r="AB329">
            <v>4</v>
          </cell>
          <cell r="AC329">
            <v>15</v>
          </cell>
          <cell r="AD329"/>
          <cell r="AE329">
            <v>4682790</v>
          </cell>
          <cell r="AF329">
            <v>60322828</v>
          </cell>
          <cell r="AG329" t="str">
            <v>EVA ISOLINA MENDOZA DELGADO _x000D_</v>
          </cell>
          <cell r="AH329" t="str">
            <v>COORDINADOR (A) GRUPO DE EVALUACIÓN Y MODIFICACIÓN A TITULOS MINEROS</v>
          </cell>
          <cell r="AI329"/>
          <cell r="AJ329"/>
          <cell r="AK329" t="str">
            <v>Bogotá D.C.</v>
          </cell>
          <cell r="AL329" t="str">
            <v>14 PRESTACIÓN DE SERVICIOS</v>
          </cell>
          <cell r="AM329" t="str">
            <v>BOGOTÁ D.C.</v>
          </cell>
          <cell r="AN329" t="str">
            <v>BOGOTA</v>
          </cell>
          <cell r="AO329" t="str">
            <v>DERECHO</v>
          </cell>
          <cell r="AP329" t="str">
            <v>ESPECIALIZACIÓN</v>
          </cell>
          <cell r="AQ329"/>
          <cell r="AR329" t="str">
            <v>ANM</v>
          </cell>
          <cell r="AS329" t="str">
            <v>328</v>
          </cell>
          <cell r="AT329">
            <v>2025</v>
          </cell>
          <cell r="AU329">
            <v>80111600</v>
          </cell>
          <cell r="AV329" t="str">
            <v>ASEGURADORA SOLIDARIA DE COLOMBIA</v>
          </cell>
          <cell r="AW329" t="str">
            <v>310-47-994000013970</v>
          </cell>
          <cell r="AX329">
            <v>45699</v>
          </cell>
          <cell r="AY329">
            <v>45699</v>
          </cell>
          <cell r="AZ329">
            <v>45699</v>
          </cell>
          <cell r="BA329">
            <v>44425</v>
          </cell>
          <cell r="BB329">
            <v>45699</v>
          </cell>
          <cell r="BC329" t="str">
            <v>POSITIVA</v>
          </cell>
          <cell r="BD329">
            <v>45700</v>
          </cell>
          <cell r="BE329">
            <v>45700</v>
          </cell>
          <cell r="BF329">
            <v>45834</v>
          </cell>
          <cell r="BG329"/>
          <cell r="BH329" t="str">
            <v>CONTRATACIÓN DIRECTA</v>
          </cell>
          <cell r="BI329" t="str">
            <v>ANM-328-2025</v>
          </cell>
          <cell r="BJ329" t="str">
            <v>https://community.secop.gov.co/Public/Tendering/OpportunityDetail/Index?noticeUID=CO1.NTC.7586672&amp;isFromPublicArea=True&amp;isModal=False</v>
          </cell>
          <cell r="BK329"/>
          <cell r="BL329"/>
          <cell r="BM329"/>
          <cell r="BN329"/>
          <cell r="BO329"/>
          <cell r="BP329"/>
          <cell r="BQ329"/>
          <cell r="BR329"/>
          <cell r="BS329"/>
          <cell r="BT329"/>
          <cell r="BU329" t="str">
            <v xml:space="preserve">VIVIANA GUZMAN </v>
          </cell>
        </row>
        <row r="330">
          <cell r="A330" t="str">
            <v>ANM-329-2025</v>
          </cell>
          <cell r="B330" t="str">
            <v>EJECUCIÓN</v>
          </cell>
          <cell r="C330">
            <v>45694</v>
          </cell>
          <cell r="D330" t="str">
            <v xml:space="preserve">	
JENNY CATALINA BASTIDAS SAÑUDO</v>
          </cell>
          <cell r="E330">
            <v>200018025</v>
          </cell>
          <cell r="F330" t="str">
            <v>ANA MARÍA MENDOZA</v>
          </cell>
          <cell r="G330" t="str">
            <v>CONTRATO</v>
          </cell>
          <cell r="H330">
            <v>32377</v>
          </cell>
          <cell r="I330">
            <v>36</v>
          </cell>
          <cell r="J330" t="str">
            <v>PROFESIONAL</v>
          </cell>
          <cell r="K330" t="str">
            <v>CÉDULA DE CIUDADANIA</v>
          </cell>
          <cell r="L330">
            <v>1085268077</v>
          </cell>
          <cell r="M330">
            <v>8</v>
          </cell>
          <cell r="N330" t="str">
            <v>Prestar servicios profesionales para apoyar la ejecución de pruebas técnicas, levantamiento, registro y seguimiento de los hallazgos que se definan como resultado del proceso de pruebas, así como la gestión de requerimientos para el Sistema Integral de Gestión Minera.</v>
          </cell>
          <cell r="O330" t="str">
            <v>1. Definir, validar, y gestionar el plan para la ejecución de las pruebas y ejecutar aquellas que sean requeridas en el
proceso de implementación de nuevas funcionalidades y ajustes del Sistema Integral de Gestión Minera (SIGM).
2. Definir, validar y realizar seguimiento a los casos de prueba (deben incluir pruebas unitarias, funcionales, despliegue,
manuales, regresión, técnicas, integración, capacidad, UAT, PIR – post implementation Review, entre otras).
3. Definir, validar y realizar seguimiento a los despliegues en los ambientes.
4. Definir, validar y realizar seguimiento al cronograma de pruebas (tareas, dependencias y asignación de recursos).
5. Consolidar el resultado de las pruebas y divulgarlo a las partes interesadas, a fin de realizarse las correcciones
requeridas previo a la implementación de las nuevas funcionalidades o ajustes.
6. Consolidar y validar la aprobación de las pruebas por parte de los diferentes usuarios.
7. Consolidar la documentación del ciclo de pruebas.
8. Actualizar la documentación relacionada con documentos de requerimiento, pruebas y despliegues en el repositorio
de documentación del sistema.
9. Participar en las actividades relacionadas con la gestión del conocimiento y la consolidación del Sistema Integral de
Gestión Minera (SIGM)
10. Elaborar con calidad y en oportunidad respuestas a consultas/requerimientos relacionados con el Sistema Integral
de Gestión Minera asignados por el supervisor.</v>
          </cell>
          <cell r="P330">
            <v>93454369</v>
          </cell>
          <cell r="Q330">
            <v>32525</v>
          </cell>
          <cell r="R330">
            <v>45678</v>
          </cell>
          <cell r="S330"/>
          <cell r="T330"/>
          <cell r="U330"/>
          <cell r="V330" t="str">
            <v>ANM - PROPIOS</v>
          </cell>
          <cell r="W330"/>
          <cell r="X330">
            <v>86411433</v>
          </cell>
          <cell r="Y330" t="str">
            <v xml:space="preserve">IVONNE DEL PILAR JIMENEZ GARCIA </v>
          </cell>
          <cell r="Z330" t="str">
            <v xml:space="preserve">VICEPRESIDENTE DE CONTRATACIÓN Y TITULACIÓN </v>
          </cell>
          <cell r="AA330" t="str">
            <v>VCT</v>
          </cell>
          <cell r="AB330"/>
          <cell r="AC330"/>
          <cell r="AD330">
            <v>46022</v>
          </cell>
          <cell r="AE330">
            <v>8126467</v>
          </cell>
          <cell r="AF330">
            <v>79447042</v>
          </cell>
          <cell r="AG330" t="str">
            <v>WILLIAM ALBERTO MARTINEZ DIAZ</v>
          </cell>
          <cell r="AH330" t="str">
            <v xml:space="preserve">COORDINADOR (A) GRUPO DE CATASTRO MINERO </v>
          </cell>
          <cell r="AI330"/>
          <cell r="AJ330"/>
          <cell r="AK330" t="str">
            <v>Bogotá D.C.</v>
          </cell>
          <cell r="AL330" t="str">
            <v>14 PRESTACIÓN DE SERVICIOS</v>
          </cell>
          <cell r="AM330" t="str">
            <v>NARIÑO</v>
          </cell>
          <cell r="AN330" t="str">
            <v>PASTO</v>
          </cell>
          <cell r="AO330" t="str">
            <v>ADMINISTRADOR PÚBLICO</v>
          </cell>
          <cell r="AP330" t="str">
            <v>ESPECIALIZACIÓN</v>
          </cell>
          <cell r="AQ330"/>
          <cell r="AR330" t="str">
            <v>ANM</v>
          </cell>
          <cell r="AS330" t="str">
            <v>329</v>
          </cell>
          <cell r="AT330">
            <v>2025</v>
          </cell>
          <cell r="AU330">
            <v>80111600</v>
          </cell>
          <cell r="AV330" t="str">
            <v>ASEGURADORA SOLIDARIA DE COLOMBIA</v>
          </cell>
          <cell r="AW330" t="str">
            <v>310-47-994000013968</v>
          </cell>
          <cell r="AX330">
            <v>45699</v>
          </cell>
          <cell r="AY330">
            <v>45699</v>
          </cell>
          <cell r="AZ330">
            <v>45699</v>
          </cell>
          <cell r="BA330">
            <v>44325</v>
          </cell>
          <cell r="BB330">
            <v>45699</v>
          </cell>
          <cell r="BC330" t="str">
            <v>POSITIVA</v>
          </cell>
          <cell r="BD330">
            <v>45700</v>
          </cell>
          <cell r="BE330">
            <v>45700</v>
          </cell>
          <cell r="BF330">
            <v>46022</v>
          </cell>
          <cell r="BG330"/>
          <cell r="BH330" t="str">
            <v>CONTRATACIÓN DIRECTA</v>
          </cell>
          <cell r="BI330" t="str">
            <v>ANM-329-2025</v>
          </cell>
          <cell r="BJ330" t="str">
            <v>https://community.secop.gov.co/Public/Tendering/OpportunityDetail/Index?noticeUID=CO1.NTC.7586205&amp;isFromPublicArea=True&amp;isModal=False</v>
          </cell>
          <cell r="BK330"/>
          <cell r="BL330"/>
          <cell r="BM330"/>
          <cell r="BN330"/>
          <cell r="BO330"/>
          <cell r="BP330"/>
          <cell r="BQ330"/>
          <cell r="BR330"/>
          <cell r="BS330"/>
          <cell r="BT330"/>
          <cell r="BU330" t="str">
            <v xml:space="preserve">NAZLY VEGA </v>
          </cell>
        </row>
        <row r="331">
          <cell r="A331" t="str">
            <v>ANM-330-2025</v>
          </cell>
          <cell r="B331" t="str">
            <v>EJECUCIÓN</v>
          </cell>
          <cell r="C331">
            <v>45698</v>
          </cell>
          <cell r="D331" t="str">
            <v>ANDRES TORRES POVEDA</v>
          </cell>
          <cell r="E331">
            <v>400013325</v>
          </cell>
          <cell r="F331" t="str">
            <v>MARTHA PATRICIA PUERTO GUIO</v>
          </cell>
          <cell r="G331" t="str">
            <v>CONTRATO</v>
          </cell>
          <cell r="H331">
            <v>26256</v>
          </cell>
          <cell r="I331">
            <v>53</v>
          </cell>
          <cell r="J331" t="str">
            <v>PROFESIONAL</v>
          </cell>
          <cell r="K331" t="str">
            <v>CÉDULA DE CIUDADANIA</v>
          </cell>
          <cell r="L331">
            <v>80469182</v>
          </cell>
          <cell r="M331">
            <v>7</v>
          </cell>
          <cell r="N331" t="str">
            <v>Prestar Servicios profesionales para apoyar el proceso de implementación de metodologías y estrategias de creación o fortalecimiento de esquemas asociativos para la consolidación sostenible de la minería.</v>
          </cell>
          <cell r="O331" t="str">
            <v>1. Adelantar las acciones que sean requeridas en los territorios, para avanzar en la implementación de estrategias de
caracterización de los ejercicios asociativos mineros y analizar el potencial o nivel de desarrollo asociativo al interior de
cada organización minera asignada.
2. Realizar las consultas y análisis requeridos para identificar los actores privados y gubernamentales relacionados con el
ejercicio asociativo de la minería en los territorios asignados, así como, la valoración del nivel de gestión de las
organizaciones mineras asociativas identificadas en las zonas.
3. Apoyar el proceso de creación o fortalecimiento de figuras asociativasy distintos modelos de economía solidaria de
proyectos mineros.
4. Realizar las visitas técnicas necesarias para llevar a cabo los procesos relacionados con la, capacitación e
implementación de las distintas estrategias de esquemas asociativo.
5. Proyectar los planes de acción y sistemas de seguimiento que permitan mejorar las capacidades organizacionales de
las comunidades mineras en materia de asociatividad y acompañar la implementación de estos, en los proyectos mineros
asignados.
6. Asistir y/o participar y/o adelantar comités, reuniones, talleres, juntas, capacitaciones, mesas de trabajo y demás
eventos organizados con motivo de los temas que se relacionen con el objeto y obligaciones contractuales y presentar el
plan de trabajo conforme los requerimientos del supervisor del contrato._x000D_</v>
          </cell>
          <cell r="P331">
            <v>84302150</v>
          </cell>
          <cell r="Q331">
            <v>41525</v>
          </cell>
          <cell r="R331">
            <v>45678</v>
          </cell>
          <cell r="S331"/>
          <cell r="T331"/>
          <cell r="U331"/>
          <cell r="V331" t="str">
            <v>ANM - PROPIOS</v>
          </cell>
          <cell r="W331"/>
          <cell r="X331">
            <v>84302150</v>
          </cell>
          <cell r="Y331" t="str">
            <v>LAURA CAMILA RAMOS DIAZ</v>
          </cell>
          <cell r="Z331" t="str">
            <v xml:space="preserve">VICEPRSIDENTE DE PROMOCIÓN Y FOMENTO </v>
          </cell>
          <cell r="AA331" t="str">
            <v>VPF</v>
          </cell>
          <cell r="AB331">
            <v>10</v>
          </cell>
          <cell r="AC331"/>
          <cell r="AD331"/>
          <cell r="AE331">
            <v>8430215</v>
          </cell>
          <cell r="AF331">
            <v>79460289</v>
          </cell>
          <cell r="AG331" t="str">
            <v>LUIS FERNANDO MATALLANA AREVALO</v>
          </cell>
          <cell r="AH331" t="str">
            <v xml:space="preserve">GESTOR T1 GRADO 12 </v>
          </cell>
          <cell r="AI331"/>
          <cell r="AJ331"/>
          <cell r="AK331" t="str">
            <v>Bogotá D.C.</v>
          </cell>
          <cell r="AL331" t="str">
            <v>14 PRESTACIÓN DE SERVICIOS</v>
          </cell>
          <cell r="AM331" t="str">
            <v>BOGOTÁ D.C.</v>
          </cell>
          <cell r="AN331" t="str">
            <v>BOGOTÁ D.C</v>
          </cell>
          <cell r="AO331" t="str">
            <v>ANTROPOLOGIA</v>
          </cell>
          <cell r="AP331" t="str">
            <v>MAESTRÍA</v>
          </cell>
          <cell r="AQ331"/>
          <cell r="AR331" t="str">
            <v>ANM</v>
          </cell>
          <cell r="AS331" t="str">
            <v>330</v>
          </cell>
          <cell r="AT331">
            <v>2025</v>
          </cell>
          <cell r="AU331">
            <v>80111600</v>
          </cell>
          <cell r="AV331" t="str">
            <v>SEGUROS DEL ESTADO S.A.</v>
          </cell>
          <cell r="AW331" t="str">
            <v>37-46-101006810</v>
          </cell>
          <cell r="AX331">
            <v>45700</v>
          </cell>
          <cell r="AY331">
            <v>45701</v>
          </cell>
          <cell r="AZ331">
            <v>45702</v>
          </cell>
          <cell r="BA331">
            <v>47625</v>
          </cell>
          <cell r="BB331">
            <v>45700</v>
          </cell>
          <cell r="BC331" t="str">
            <v>POSITIVA</v>
          </cell>
          <cell r="BD331">
            <v>45706</v>
          </cell>
          <cell r="BE331">
            <v>45706</v>
          </cell>
          <cell r="BF331">
            <v>46008</v>
          </cell>
          <cell r="BG331"/>
          <cell r="BH331" t="str">
            <v>CONTRATACIÓN DIRECTA</v>
          </cell>
          <cell r="BI331" t="str">
            <v>ANM-330-2025</v>
          </cell>
          <cell r="BJ331" t="str">
            <v>https://community.secop.gov.co/Public/Tendering/OpportunityDetail/Index?noticeUID=CO1.NTC.7600471&amp;isFromPublicArea=True&amp;isModal=False</v>
          </cell>
          <cell r="BK331"/>
          <cell r="BL331"/>
          <cell r="BM331"/>
          <cell r="BN331"/>
          <cell r="BO331"/>
          <cell r="BP331"/>
          <cell r="BQ331"/>
          <cell r="BR331"/>
          <cell r="BS331"/>
          <cell r="BT331"/>
          <cell r="BU331" t="str">
            <v xml:space="preserve">VIVIANA GUZMAN </v>
          </cell>
        </row>
        <row r="332">
          <cell r="A332" t="str">
            <v>ANM-331-2025</v>
          </cell>
          <cell r="B332" t="str">
            <v>EJECUCIÓN</v>
          </cell>
          <cell r="C332">
            <v>45714</v>
          </cell>
          <cell r="D332" t="str">
            <v>RODNY YOVALDY GARCIA MARTINEZ</v>
          </cell>
          <cell r="E332">
            <v>400018325</v>
          </cell>
          <cell r="F332" t="str">
            <v>PAULA ANDREA PIÑEROS CUESTA</v>
          </cell>
          <cell r="G332" t="str">
            <v>CONTRATO</v>
          </cell>
          <cell r="H332">
            <v>29987</v>
          </cell>
          <cell r="I332">
            <v>43</v>
          </cell>
          <cell r="J332" t="str">
            <v>PROFESIONAL</v>
          </cell>
          <cell r="K332" t="str">
            <v>CÉDULA DE CIUDADANIA</v>
          </cell>
          <cell r="L332">
            <v>80387746</v>
          </cell>
          <cell r="M332">
            <v>8</v>
          </cell>
          <cell r="N332" t="str">
            <v>Servicios profesionales para analizar variables socioambientales para la delimitación y declaración de áreas para minerales estratégicos y apoyar actividades de relacionamiento en territorio.</v>
          </cell>
          <cell r="O332" t="str">
            <v>1. Apoyar en el análisis y revisión de variables sociales ambientales en los procesos de delimitación y declaración de Áreas de Reserva Estratégica Minera.
2. Contribuir con el análisis, consolidación, generación y elaboración de informes y documentos socio-ambientales en los procesos de caracterización del territorio para la reserva, delimitación y declaratoria de Áreas de Reserva Estratégica Minera.
3. Apoyar en las actividades de relacionamiento social y concertación con las comunidades durante los procesos de delimitación y declaración de Áreas de Reserva Estratégica Minera, así como en los procesos y procedimientos para su adjudicación.
4. Apoyar en la estructuración y/o actualización, desde el punto de vista socioambiental, de los términos de referencia para los procesos de selección objetiva y procedimientos para a la adjudicación de áreas de reserva para el desarrollo minero.
5. Apoyar el desarrollo e implementación de proyectos e iniciativas asociadas a las cadenas productivas de minerales de interés estratégico lideradas por el Grupo de Promoción, a través de análisis, y generación de insumos técnicos y lineamientos en materia ambiental y social.
6. Proyectar respuestas a derechos de petición, consultas, requerimientos y demás solicitudes que se relacionen con el objeto del contrato.
7. Asistir, participar, acompañar y/o apoyar técnicamente los comités, mesas de trabajo, comités de evaluación de proyectos, propuestas, talleres y demás reuniones que le indique el supervisor.
8. Realizar los viajes y desplazamientos nacionales e internacionales que se requieran para el cumplimiento del objeto del contrato conforme solicitud del supervisor.</v>
          </cell>
          <cell r="P332">
            <v>114441514</v>
          </cell>
          <cell r="Q332">
            <v>60525</v>
          </cell>
          <cell r="R332">
            <v>45685</v>
          </cell>
          <cell r="S332"/>
          <cell r="T332"/>
          <cell r="U332"/>
          <cell r="V332" t="str">
            <v>ANM - PROPIOS</v>
          </cell>
          <cell r="W332"/>
          <cell r="X332">
            <v>110626797</v>
          </cell>
          <cell r="Y332" t="str">
            <v>LAURA CAMILA RAMOS DIAZ</v>
          </cell>
          <cell r="Z332" t="str">
            <v xml:space="preserve">VICEPRSIDENTE DE PROMOCIÓN Y FOMENTO </v>
          </cell>
          <cell r="AA332" t="str">
            <v>VPF</v>
          </cell>
          <cell r="AB332">
            <v>10</v>
          </cell>
          <cell r="AC332">
            <v>19</v>
          </cell>
          <cell r="AD332">
            <v>46022</v>
          </cell>
          <cell r="AE332">
            <v>10403774</v>
          </cell>
          <cell r="AF332">
            <v>79576901</v>
          </cell>
          <cell r="AG332" t="str">
            <v xml:space="preserve">JORGE EDUARDO BALLESTEROS </v>
          </cell>
          <cell r="AH332" t="str">
            <v xml:space="preserve">GESTOR T1 GRADO 12 </v>
          </cell>
          <cell r="AI332"/>
          <cell r="AJ332"/>
          <cell r="AK332" t="str">
            <v>Bogotá D.C.</v>
          </cell>
          <cell r="AL332" t="str">
            <v>14 PRESTACIÓN DE SERVICIOS</v>
          </cell>
          <cell r="AM332" t="str">
            <v>CUNDINAMARCA</v>
          </cell>
          <cell r="AN332" t="str">
            <v>EL COLEGIO</v>
          </cell>
          <cell r="AO332" t="str">
            <v>LICIENCIATURA EN BIOLOGÍA</v>
          </cell>
          <cell r="AP332" t="str">
            <v>ESPECIALIZACIÓN</v>
          </cell>
          <cell r="AQ332"/>
          <cell r="AR332" t="str">
            <v>ANM</v>
          </cell>
          <cell r="AS332" t="str">
            <v>331</v>
          </cell>
          <cell r="AT332">
            <v>2025</v>
          </cell>
          <cell r="AU332">
            <v>80111600</v>
          </cell>
          <cell r="AV332" t="str">
            <v>SEGUROS DEL ESTADO S.A.</v>
          </cell>
          <cell r="AW332" t="str">
            <v>14-46-101134545</v>
          </cell>
          <cell r="AX332">
            <v>45700</v>
          </cell>
          <cell r="AY332">
            <v>45700</v>
          </cell>
          <cell r="AZ332">
            <v>45701</v>
          </cell>
          <cell r="BA332">
            <v>48225</v>
          </cell>
          <cell r="BB332">
            <v>45701</v>
          </cell>
          <cell r="BC332" t="str">
            <v>POSITIVA</v>
          </cell>
          <cell r="BD332">
            <v>45702</v>
          </cell>
          <cell r="BE332">
            <v>45702</v>
          </cell>
          <cell r="BF332">
            <v>46022</v>
          </cell>
          <cell r="BG332"/>
          <cell r="BH332" t="str">
            <v>CONTRATACIÓN DIRECTA</v>
          </cell>
          <cell r="BI332" t="str">
            <v>ANM-331-2025</v>
          </cell>
          <cell r="BJ332" t="str">
            <v>https://community.secop.gov.co/Public/Tendering/OpportunityDetail/Index?noticeUID=CO1.NTC.7604083&amp;isFromPublicArea=True&amp;isModal=False</v>
          </cell>
          <cell r="BK332"/>
          <cell r="BL332"/>
          <cell r="BM332"/>
          <cell r="BN332"/>
          <cell r="BO332"/>
          <cell r="BP332"/>
          <cell r="BQ332"/>
          <cell r="BR332"/>
          <cell r="BS332"/>
          <cell r="BT332"/>
          <cell r="BU332" t="str">
            <v xml:space="preserve">NAZLY VEGA </v>
          </cell>
        </row>
        <row r="333">
          <cell r="A333" t="str">
            <v>ANM-332-2025</v>
          </cell>
          <cell r="B333" t="str">
            <v>EJECUCIÓN</v>
          </cell>
          <cell r="C333">
            <v>45708</v>
          </cell>
          <cell r="D333" t="str">
            <v>ALEJANDRA TORRES BARRERA</v>
          </cell>
          <cell r="E333">
            <v>200022325</v>
          </cell>
          <cell r="F333" t="str">
            <v>PAULA ANDREA PIÑEROS CUESTA</v>
          </cell>
          <cell r="G333" t="str">
            <v>CONTRATO</v>
          </cell>
          <cell r="H333">
            <v>32380</v>
          </cell>
          <cell r="I333">
            <v>36</v>
          </cell>
          <cell r="J333" t="str">
            <v>PROFESIONAL</v>
          </cell>
          <cell r="K333" t="str">
            <v>CÉDULA DE CIUDADANIA</v>
          </cell>
          <cell r="L333">
            <v>1061710987</v>
          </cell>
          <cell r="M333">
            <v>3</v>
          </cell>
          <cell r="N333" t="str">
            <v>PSP AL GEMTM PARA APOYAR JURÍDICAMENTE EL PROCESO DE CARACTERIZACIÓN Y CAPACITACIÓN A MINEROS, ASÍ COMO LA ELABORACIÓN Y/O REVISIÓN DE ACTOS ADMINISTRATIVOS A PARTIR DE LA VERIFICACIÓN DE REQUISITOS DE LOS TRÁMITES DE MODIFICACIONES EN EL MARCO DEL FORTALECIMIENTO DE LA PEQUEÑA Y MEDIANA MINERÍA</v>
          </cell>
          <cell r="O333" t="str">
            <v>1. Brindar acompañamiento jurídico en el proceso de caracterización y/o capacitación a los titulares mineros con el fin de fortalecer
la pequeña y mediana minería, cuando sean requeridas por el supervisor del contrato.
2. Revisar los actos administrativos de las modificaciones a los títulos mineros, así como, revisar los recursos, las minutas y/o
otrosíes de contratos de concesión minera, cuando sean requeridas por el supervisor del contrato.
3. Apoyar al GEMTM en la elaboración de los actos administrativos de las modificaciones a los títulos mineros, así como, proyectar
los recursos, las minutas y/o otrosíes de contratos de concesión minera, remitiendo oportunamente los reportes respectivos para la
actualización de la base de datos y demás actuaciones jurídicas que se requieran para el fortalecimiento de la pequeña y mediana
minería.
4. Proyectar oficios, memorados y respuestas a las peticiones que le sean asignadas por el supervisor del contrato a través del
Sistema de Gestión Documental – SGD y demás herramientas dispuestas por la entidad y realizar el seguimiento respectivo, así
como los informes y/o presentaciones con las estadísticas de los trámites asignados en el marco del objeto contractual.
5. Asistir y participar en las reuniones, talleres, socializaciones, capacitaciones, comisiones y demás eventos presenciales y/o
virtuales, cuando así lo requiera el Supervisor del Contrato en el marco del objeto contractual._x000D_</v>
          </cell>
          <cell r="P333">
            <v>37935980</v>
          </cell>
          <cell r="Q333">
            <v>51425</v>
          </cell>
          <cell r="R333">
            <v>45684</v>
          </cell>
          <cell r="S333"/>
          <cell r="T333"/>
          <cell r="U333"/>
          <cell r="V333" t="str">
            <v>ANM - PROPIOS</v>
          </cell>
          <cell r="W333"/>
          <cell r="X333">
            <v>37935968</v>
          </cell>
          <cell r="Y333" t="str">
            <v xml:space="preserve">IVONNE DEL PILAR JIMENEZ GARCIA </v>
          </cell>
          <cell r="Z333" t="str">
            <v xml:space="preserve">VICEPRESIDENTE DE CONTRATACIÓN Y TITULACIÓN </v>
          </cell>
          <cell r="AA333" t="str">
            <v>VCT</v>
          </cell>
          <cell r="AB333">
            <v>4</v>
          </cell>
          <cell r="AC333">
            <v>15</v>
          </cell>
          <cell r="AD333"/>
          <cell r="AE333">
            <v>8430215</v>
          </cell>
          <cell r="AF333">
            <v>60322828</v>
          </cell>
          <cell r="AG333" t="str">
            <v>EVA ISOLINA MENDOZA DELGADO _x000D_</v>
          </cell>
          <cell r="AH333" t="str">
            <v>COORDINADOR (A) GRUPO DE EVALUACIÓN Y MODIFICACIÓN A TITULOS MINEROS</v>
          </cell>
          <cell r="AI333"/>
          <cell r="AJ333"/>
          <cell r="AK333" t="str">
            <v>Bogotá D.C.</v>
          </cell>
          <cell r="AL333" t="str">
            <v>14 PRESTACIÓN DE SERVICIOS</v>
          </cell>
          <cell r="AM333" t="str">
            <v>HUILA</v>
          </cell>
          <cell r="AN333" t="str">
            <v>PITALITO</v>
          </cell>
          <cell r="AO333" t="str">
            <v>DERECHO</v>
          </cell>
          <cell r="AP333" t="str">
            <v>ESPECIALIZACIÓN</v>
          </cell>
          <cell r="AQ333"/>
          <cell r="AR333" t="str">
            <v>ANM</v>
          </cell>
          <cell r="AS333" t="str">
            <v>332</v>
          </cell>
          <cell r="AT333">
            <v>2025</v>
          </cell>
          <cell r="AU333">
            <v>80111600</v>
          </cell>
          <cell r="AV333" t="str">
            <v>SEGUROS DEL ESTADO S.A.</v>
          </cell>
          <cell r="AW333" t="str">
            <v>96-46-101026987</v>
          </cell>
          <cell r="AX333">
            <v>45699</v>
          </cell>
          <cell r="AY333">
            <v>45699</v>
          </cell>
          <cell r="AZ333">
            <v>45699</v>
          </cell>
          <cell r="BA333">
            <v>46025</v>
          </cell>
          <cell r="BB333">
            <v>45700</v>
          </cell>
          <cell r="BC333" t="str">
            <v>POSITIVA</v>
          </cell>
          <cell r="BD333">
            <v>45700</v>
          </cell>
          <cell r="BE333">
            <v>45701</v>
          </cell>
          <cell r="BF333">
            <v>45835</v>
          </cell>
          <cell r="BG333"/>
          <cell r="BH333" t="str">
            <v>CONTRATACIÓN DIRECTA</v>
          </cell>
          <cell r="BI333" t="str">
            <v>ANM-332-2025</v>
          </cell>
          <cell r="BJ333" t="str">
            <v>https://community.secop.gov.co/Public/Tendering/OpportunityDetail/Index?noticeUID=CO1.NTC.7589644&amp;isFromPublicArea=True&amp;isModal=False</v>
          </cell>
          <cell r="BK333"/>
          <cell r="BL333"/>
          <cell r="BM333"/>
          <cell r="BN333"/>
          <cell r="BO333"/>
          <cell r="BP333"/>
          <cell r="BQ333"/>
          <cell r="BR333"/>
          <cell r="BS333"/>
          <cell r="BT333"/>
          <cell r="BU333" t="str">
            <v xml:space="preserve">VIVIANA GUZMAN </v>
          </cell>
        </row>
        <row r="334">
          <cell r="A334" t="str">
            <v>ANM-333-2025</v>
          </cell>
          <cell r="B334" t="str">
            <v>EJECUCIÓN</v>
          </cell>
          <cell r="C334">
            <v>45698</v>
          </cell>
          <cell r="D334" t="str">
            <v>ANDREA KATHERINE SANCHEZ ESTUPIÑAN</v>
          </cell>
          <cell r="E334">
            <v>500017125</v>
          </cell>
          <cell r="F334" t="str">
            <v>YOANA MUÑOZ AVENDAÑO</v>
          </cell>
          <cell r="G334" t="str">
            <v>CONTRATO</v>
          </cell>
          <cell r="H334">
            <v>34185</v>
          </cell>
          <cell r="I334">
            <v>32</v>
          </cell>
          <cell r="J334" t="str">
            <v>PROFESIONAL</v>
          </cell>
          <cell r="K334" t="str">
            <v>CÉDULA DE CIUDADANIA</v>
          </cell>
          <cell r="L334">
            <v>1032458656</v>
          </cell>
          <cell r="M334">
            <v>5</v>
          </cell>
          <cell r="N334" t="str">
            <v>PRESTAR SERVICIOS PROFESIONALES PARA APOYAR EN LOS PROCESOS DE GESTION FINANCIERA, PROCEDIMIENTOS DEL GRF Y RADICACION DE CUENTAS.</v>
          </cell>
          <cell r="O334" t="str">
            <v>1. Apoyar en el proceso de legalización de comisiones ANM-SGR y en el aplicativo auxiliar WEBSAFI.
2. Apoyar al Grupo de Recursos Financieros con el registro de obligaciones presupuestales en los aplicativos oficiales Siif Nación y/o SPGR.
3. Apoyar en la ejecución de los procedimientos contables para el Grupo de Recursos Financieros de conformidad con las indicaciones del supervisor del contrato
4. Apoyar en el seguimiento de las transacciones derivadas de los títulos mineros en lo relacionado con los pagos sin aplicar
5. Apoyar al GRF en el cumplimiento del plan de mejoramiento, indicadores, rendición de informes y cumplimiento de metas
6. Apoyar en el proceso interno de Cartera, relacionado con la depuración de partidas y cuentas
7. Presentar los informes que le indique el Supervisor del Contrato, que se derivan de su objeto contractual
8. Cargar todos documentos producto de su gestión en la carpeta compartida
9. Mantener actualizado (en cargue, tramite, gestión) el usuario de Sistema de Gestión Documental (SGD), con el fin de que el supervisor al menos cada tres meses pueda verificar el cumplimiento de la obligación y autorizar el pago</v>
          </cell>
          <cell r="P334">
            <v>62639999</v>
          </cell>
          <cell r="Q334">
            <v>65125</v>
          </cell>
          <cell r="R334">
            <v>45691</v>
          </cell>
          <cell r="S334"/>
          <cell r="T334"/>
          <cell r="U334"/>
          <cell r="V334" t="str">
            <v>ANM - PROPIOS</v>
          </cell>
          <cell r="W334"/>
          <cell r="X334">
            <v>58483333</v>
          </cell>
          <cell r="Y334" t="str">
            <v>ARIEL RAMIRO POLANIA MEDINA</v>
          </cell>
          <cell r="Z334" t="str">
            <v xml:space="preserve">COORDINADOR (A) GRUPO DE RECURSOS FINANCIEROS </v>
          </cell>
          <cell r="AA334" t="str">
            <v>VAF</v>
          </cell>
          <cell r="AB334"/>
          <cell r="AC334"/>
          <cell r="AD334">
            <v>46022</v>
          </cell>
          <cell r="AE334">
            <v>5500000</v>
          </cell>
          <cell r="AF334">
            <v>79593115</v>
          </cell>
          <cell r="AG334" t="str">
            <v>ARIEL RAMIRO POLANIA MEDINA</v>
          </cell>
          <cell r="AH334" t="str">
            <v xml:space="preserve">COORDINADOR (A) GRUPO DE RECURSOS FINANCIEROS </v>
          </cell>
          <cell r="AI334"/>
          <cell r="AJ334"/>
          <cell r="AK334" t="str">
            <v>Bogotá D.C.</v>
          </cell>
          <cell r="AL334" t="str">
            <v>14 PRESTACIÓN DE SERVICIOS</v>
          </cell>
          <cell r="AM334" t="str">
            <v>BOGOTÁ D.C.</v>
          </cell>
          <cell r="AN334" t="str">
            <v>BOGOTÁ D.C</v>
          </cell>
          <cell r="AO334" t="str">
            <v>ADMINISTRADOR DE EMPRESAS</v>
          </cell>
          <cell r="AP334" t="str">
            <v>PREGRADO</v>
          </cell>
          <cell r="AQ334"/>
          <cell r="AR334" t="str">
            <v>ANM</v>
          </cell>
          <cell r="AS334" t="str">
            <v>333</v>
          </cell>
          <cell r="AT334">
            <v>2025</v>
          </cell>
          <cell r="AU334">
            <v>80111600</v>
          </cell>
          <cell r="AV334" t="str">
            <v>SEGUROS DEL ESTADO S.A.</v>
          </cell>
          <cell r="AW334" t="str">
            <v>21-44-101463176</v>
          </cell>
          <cell r="AX334">
            <v>45700</v>
          </cell>
          <cell r="AY334">
            <v>45700</v>
          </cell>
          <cell r="AZ334">
            <v>45700</v>
          </cell>
          <cell r="BA334">
            <v>47325</v>
          </cell>
          <cell r="BB334">
            <v>45700</v>
          </cell>
          <cell r="BC334" t="str">
            <v>POSITIVA</v>
          </cell>
          <cell r="BD334">
            <v>45702</v>
          </cell>
          <cell r="BE334">
            <v>45702</v>
          </cell>
          <cell r="BF334">
            <v>46022</v>
          </cell>
          <cell r="BG334"/>
          <cell r="BH334" t="str">
            <v>CONTRATACIÓN DIRECTA</v>
          </cell>
          <cell r="BI334" t="str">
            <v>ANM-333-2025</v>
          </cell>
          <cell r="BJ334" t="str">
            <v>https://community.secop.gov.co/Public/Tendering/OpportunityDetail/Index?noticeUID=CO1.NTC.7601337&amp;isFromPublicArea=True&amp;isModal=False</v>
          </cell>
          <cell r="BK334"/>
          <cell r="BL334"/>
          <cell r="BM334"/>
          <cell r="BN334"/>
          <cell r="BO334"/>
          <cell r="BP334"/>
          <cell r="BQ334"/>
          <cell r="BR334"/>
          <cell r="BS334"/>
          <cell r="BT334"/>
          <cell r="BU334" t="str">
            <v xml:space="preserve">NAZLY VEGA </v>
          </cell>
        </row>
        <row r="335">
          <cell r="A335" t="str">
            <v>ANM-334-2025</v>
          </cell>
          <cell r="B335" t="str">
            <v>EJECUCIÓN</v>
          </cell>
          <cell r="C335">
            <v>45712</v>
          </cell>
          <cell r="D335" t="str">
            <v>DIEGO ALEXANDER VERA VERGARA</v>
          </cell>
          <cell r="E335">
            <v>130004725</v>
          </cell>
          <cell r="F335" t="str">
            <v>YOANA MUÑOZ AVENDAÑO</v>
          </cell>
          <cell r="G335" t="str">
            <v>CONTRATO</v>
          </cell>
          <cell r="H335">
            <v>29170</v>
          </cell>
          <cell r="I335">
            <v>45</v>
          </cell>
          <cell r="J335" t="str">
            <v>PROFESIONAL</v>
          </cell>
          <cell r="K335" t="str">
            <v>CÉDULA DE CIUDADANIA</v>
          </cell>
          <cell r="L335">
            <v>80007765</v>
          </cell>
          <cell r="M335">
            <v>9</v>
          </cell>
          <cell r="N335" t="str">
            <v>Prestar servicios profesionales para apoyar técnicamente a la ANM en el análisis y diseño de la plataforma cloud, apoyo en dimensionamiento y uso de modelos de alta disponibilidad de servicios, seguimiento y detección de errores y automatización</v>
          </cell>
          <cell r="O335" t="str">
            <v>1. Apoyar la implementación de los componentes de la solución conforme a la arquitectura definida y las tecnologías
elegidas.
2. Apoyar la realización de actividades de pruebas de concepto, unitarias, técnicas y apoyo a las pruebas funcionales
de las soluciones asignadas. Así como el despliegue en ambientes de desarrollo, pruebas y producción de las soluciones
asignadas.
3. Utilizar las herramientas definidas para apoyar el ciclo de desarrollo de software, así como los frameworks
seleccionados. Construcción de componentes frontend o backend según sea asignado
4. Apoyar la implementación de servicios REST para el catálogo global de servicios y de componentes en
arquitectura Cloud.
5. Apoyar la construcción de soluciones Web sobre tecnología Angular 10 o superior.
6. Proyectar, revisar, complementar y/o consolidar los informes, presentaciones, estadísticas, reportes, indicadores,
registros, archivos, controles y demás documentación que guarde relación con el objeto y obligaciones a ejecutar,
haciendo uso de las herramientas dispuestas por la Entidad (Isolucion, Planview, Aranda y demás asignados),
garantizando el cargue documental en el repositorio que la OTI disponga para tal fin. De igual modo, elaborar informes
mensuales y final sobre las actividades ejecutadas para el cumplimiento del objeto contratado.
7. Asistir y/o participar en las auditorías realizadas a la OTI, así como en las reuniones, comités, talleres, mesas de
trabajo, socializaciones y demás eventos que se requieran para el cumplimiento de sus obligaciones, incluyendo comités
estructuradores, de evaluación, mesas precontractuales y comité de contratación, cuando se lo requiera la supervisión
del contrato.
8. Contar con el equipo de cómputo y los elementos de protección personal necesarios para la prestación del servicio</v>
          </cell>
          <cell r="P335">
            <v>118450000</v>
          </cell>
          <cell r="Q335">
            <v>37525</v>
          </cell>
          <cell r="R335">
            <v>45678</v>
          </cell>
          <cell r="S335"/>
          <cell r="T335"/>
          <cell r="U335"/>
          <cell r="V335" t="str">
            <v>ANM - PROPIOS</v>
          </cell>
          <cell r="W335"/>
          <cell r="X335">
            <v>108493334</v>
          </cell>
          <cell r="Y335" t="str">
            <v>MARÍA CATALINA PEREZ LOPEZ</v>
          </cell>
          <cell r="Z335" t="str">
            <v xml:space="preserve">JEFE DE TECNOLOGÍA E INFORMACIÓN </v>
          </cell>
          <cell r="AA335" t="str">
            <v>OTI</v>
          </cell>
          <cell r="AB335"/>
          <cell r="AC335"/>
          <cell r="AD335">
            <v>46022</v>
          </cell>
          <cell r="AE335">
            <v>10300000</v>
          </cell>
          <cell r="AF335">
            <v>1018406650</v>
          </cell>
          <cell r="AG335" t="str">
            <v>MARÍA CATALINA PÉREZ LÓPEZ</v>
          </cell>
          <cell r="AH335" t="str">
            <v xml:space="preserve">JEFE DE TECNOLOGÍA E INFORMACIÓN </v>
          </cell>
          <cell r="AI335"/>
          <cell r="AJ335"/>
          <cell r="AK335" t="str">
            <v>Bogotá D.C.</v>
          </cell>
          <cell r="AL335" t="str">
            <v>14 PRESTACIÓN DE SERVICIOS</v>
          </cell>
          <cell r="AM335" t="str">
            <v>TOLIMA</v>
          </cell>
          <cell r="AN335" t="str">
            <v>ARMERO</v>
          </cell>
          <cell r="AO335" t="str">
            <v>INGENIERO DE SISTEMAS</v>
          </cell>
          <cell r="AP335" t="str">
            <v>ESPECIALIZACIÓN</v>
          </cell>
          <cell r="AQ335"/>
          <cell r="AR335" t="str">
            <v>ANM</v>
          </cell>
          <cell r="AS335" t="str">
            <v>334</v>
          </cell>
          <cell r="AT335">
            <v>2025</v>
          </cell>
          <cell r="AU335">
            <v>80111600</v>
          </cell>
          <cell r="AV335" t="str">
            <v>SEGUROS DEL ESTADO S.A.</v>
          </cell>
          <cell r="AW335" t="str">
            <v>33-44-101259201</v>
          </cell>
          <cell r="AX335">
            <v>45700</v>
          </cell>
          <cell r="AY335">
            <v>45700</v>
          </cell>
          <cell r="AZ335">
            <v>45700</v>
          </cell>
          <cell r="BA335">
            <v>47425</v>
          </cell>
          <cell r="BB335">
            <v>45700</v>
          </cell>
          <cell r="BC335" t="str">
            <v>POSITIVA</v>
          </cell>
          <cell r="BD335">
            <v>45702</v>
          </cell>
          <cell r="BE335">
            <v>45702</v>
          </cell>
          <cell r="BF335">
            <v>46022</v>
          </cell>
          <cell r="BG335"/>
          <cell r="BH335" t="str">
            <v>CONTRATACIÓN DIRECTA</v>
          </cell>
          <cell r="BI335" t="str">
            <v>ANM-334-2025</v>
          </cell>
          <cell r="BJ335" t="str">
            <v>https://community.secop.gov.co/Public/Tendering/OpportunityDetail/Index?noticeUID=CO1.NTC.7599939&amp;isFromPublicArea=True&amp;isModal=False</v>
          </cell>
          <cell r="BK335"/>
          <cell r="BL335"/>
          <cell r="BM335"/>
          <cell r="BN335"/>
          <cell r="BO335"/>
          <cell r="BP335"/>
          <cell r="BQ335"/>
          <cell r="BR335"/>
          <cell r="BS335"/>
          <cell r="BT335"/>
          <cell r="BU335" t="str">
            <v xml:space="preserve">VIVIANA GUZMAN </v>
          </cell>
        </row>
        <row r="336">
          <cell r="A336" t="str">
            <v>ANM-335-2025</v>
          </cell>
          <cell r="B336" t="str">
            <v>EJECUCIÓN</v>
          </cell>
          <cell r="C336">
            <v>45702</v>
          </cell>
          <cell r="D336" t="str">
            <v>ANGELICA MARIA PEREZ MONTAGUTH</v>
          </cell>
          <cell r="E336">
            <v>200003025</v>
          </cell>
          <cell r="F336" t="str">
            <v>ALFONSO LUIS MONTES OTERO</v>
          </cell>
          <cell r="G336" t="str">
            <v>CONTRATO</v>
          </cell>
          <cell r="H336">
            <v>30561</v>
          </cell>
          <cell r="I336">
            <v>41</v>
          </cell>
          <cell r="J336" t="str">
            <v>PROFESIONAL</v>
          </cell>
          <cell r="K336" t="str">
            <v>CÉDULA DE CIUDADANIA</v>
          </cell>
          <cell r="L336">
            <v>63548484</v>
          </cell>
          <cell r="M336">
            <v>3</v>
          </cell>
          <cell r="N336" t="str">
            <v>PRESTAR SERVICIOS PROFESIONALES AL GCMD PARA APOYAR EN LA ELABORACIÓN DE LOS INFORMES AMBIENTALES QUE
SE REQUIERAN, ASÍ COMO LA IMPLEMENTACIÓN DE ACCIONES DE ACERCAMIENTO CON LOS ACTORES INVOLUCRADOS EN
LA GESTIÓN DE LAS SOLICITUDES DE TITULACIÓN MINERA.</v>
          </cell>
          <cell r="O336" t="str">
            <v>1. Apoyar al Grupo de Contratación Minera Diferencial en la elaboración de informes ambientales y en la generación de estrategias de asistencia a los proponentes mineros con especial énfasis en el programa de formalización de minería tradicional.
2. Brindar apoyo para el proceso de radicación de solicitudes de titulación minera en la plataforma ANNA MINERÍA o en el aplicativo vigente y autorizado por la ANM, asimismo, verificar los requisitos ambientales y su cumplimiento en el proceso para el fortalecimiento de la pequeña y mediana minería.
3. Apoyar la verificación y evaluación de los requisitos ambientales de las solicitudes a cargo del Grupo de Contratación Minera Diferencial (GCMD) para determinar su cumplimiento en el marco del fortalecimiento de la pequeña y mediana minería.
4. Proyectar oficios, memorandos, comunicaciones, respuesta a las solicitudes y/o derechos de petición que le sean asignadas por el supervisor del contrato a través del Sistema de Gestión Documental – SGD y demás herramientas dispuestas por la entidad, como también las presentaciones con estadísticas y reportes de información, solicitados por la supervisión en el marco del objeto contractual.
5. Asistir, participar, acompañar y/o apoyar a la VCT en los comités, mesas de trabajo, talleres, socializaciones y demás reuniones que le indique el supervisor, en el marco del objeto contractual.</v>
          </cell>
          <cell r="P336">
            <v>63695710</v>
          </cell>
          <cell r="Q336">
            <v>30525</v>
          </cell>
          <cell r="R336">
            <v>45678</v>
          </cell>
          <cell r="S336"/>
          <cell r="T336"/>
          <cell r="U336"/>
          <cell r="V336" t="str">
            <v>ANM - PROPIOS</v>
          </cell>
          <cell r="W336"/>
          <cell r="X336">
            <v>63695710</v>
          </cell>
          <cell r="Y336" t="str">
            <v xml:space="preserve">IVONNE DEL PILAR JIMENEZ GARCIA </v>
          </cell>
          <cell r="Z336" t="str">
            <v xml:space="preserve">VICEPRESIDENTE DE CONTRATACIÓN Y TITULACIÓN </v>
          </cell>
          <cell r="AA336" t="str">
            <v>VCT</v>
          </cell>
          <cell r="AB336">
            <v>10</v>
          </cell>
          <cell r="AC336"/>
          <cell r="AD336"/>
          <cell r="AE336">
            <v>6369571</v>
          </cell>
          <cell r="AF336">
            <v>39537708</v>
          </cell>
          <cell r="AG336" t="str">
            <v>DORA ESPERANZA REYES GARCIA</v>
          </cell>
          <cell r="AH336" t="str">
            <v>COORDINADOR (A) GRUPO DE CONTRATACIÓN MINERA DIFERENCIAL</v>
          </cell>
          <cell r="AI336"/>
          <cell r="AJ336"/>
          <cell r="AK336" t="str">
            <v>Bogotá D.C.</v>
          </cell>
          <cell r="AL336" t="str">
            <v>14 PRESTACIÓN DE SERVICIOS</v>
          </cell>
          <cell r="AM336" t="str">
            <v>NORTE DE SANTANDER</v>
          </cell>
          <cell r="AN336" t="str">
            <v>CÚCUTA</v>
          </cell>
          <cell r="AO336" t="str">
            <v>INGENIERO AMBIENTAL</v>
          </cell>
          <cell r="AP336" t="str">
            <v>PREGRADO</v>
          </cell>
          <cell r="AQ336"/>
          <cell r="AR336" t="str">
            <v>ANM</v>
          </cell>
          <cell r="AS336" t="str">
            <v>335</v>
          </cell>
          <cell r="AT336">
            <v>2025</v>
          </cell>
          <cell r="AU336">
            <v>80111600</v>
          </cell>
          <cell r="AV336" t="str">
            <v>SEGUROS DEL ESTADO S.A.</v>
          </cell>
          <cell r="AW336" t="str">
            <v>11-46-101074502</v>
          </cell>
          <cell r="AX336">
            <v>45699</v>
          </cell>
          <cell r="AY336">
            <v>45699</v>
          </cell>
          <cell r="AZ336">
            <v>45700</v>
          </cell>
          <cell r="BA336">
            <v>47225</v>
          </cell>
          <cell r="BB336">
            <v>45700</v>
          </cell>
          <cell r="BC336" t="str">
            <v>POSITIVA</v>
          </cell>
          <cell r="BD336">
            <v>45701</v>
          </cell>
          <cell r="BE336">
            <v>45701</v>
          </cell>
          <cell r="BF336">
            <v>46003</v>
          </cell>
          <cell r="BG336"/>
          <cell r="BH336" t="str">
            <v>CONTRATACIÓN DIRECTA</v>
          </cell>
          <cell r="BI336" t="str">
            <v>ANM-335-2025</v>
          </cell>
          <cell r="BJ336" t="str">
            <v>https://community.secop.gov.co/Public/Tendering/OpportunityDetail/Index?noticeUID=CO1.NTC.7593965&amp;isFromPublicArea=True&amp;isModal=False</v>
          </cell>
          <cell r="BK336"/>
          <cell r="BL336"/>
          <cell r="BM336"/>
          <cell r="BN336"/>
          <cell r="BO336"/>
          <cell r="BP336"/>
          <cell r="BQ336"/>
          <cell r="BR336"/>
          <cell r="BS336"/>
          <cell r="BT336"/>
          <cell r="BU336" t="str">
            <v xml:space="preserve">NAZLY VEGA </v>
          </cell>
        </row>
        <row r="337">
          <cell r="A337" t="str">
            <v>ANM-336-2025</v>
          </cell>
          <cell r="B337" t="str">
            <v>EJECUCIÓN</v>
          </cell>
          <cell r="C337">
            <v>45714</v>
          </cell>
          <cell r="D337" t="str">
            <v>OSWALD JAVIER TAPIERO CELY</v>
          </cell>
          <cell r="E337">
            <v>100002025</v>
          </cell>
          <cell r="F337" t="str">
            <v>PAULA ANDREA PIÑEROS CUESTA</v>
          </cell>
          <cell r="G337" t="str">
            <v>CONTRATO</v>
          </cell>
          <cell r="H337">
            <v>29744</v>
          </cell>
          <cell r="I337">
            <v>44</v>
          </cell>
          <cell r="J337" t="str">
            <v>APOYO A LA GESTIÓN</v>
          </cell>
          <cell r="K337" t="str">
            <v>CÉDULA DE CIUDADANIA</v>
          </cell>
          <cell r="L337">
            <v>80130117</v>
          </cell>
          <cell r="M337">
            <v>1</v>
          </cell>
          <cell r="N337" t="str">
            <v>Prestar los servicios de apoyo a la gestión en la implementación de la estrategia de participación ciudadana y rendición de cuentas, enfocado en acciones de gestión del cambio para un relacionamiento efectivo de la ANM, el marco de un modelo integral de fortalecimiento y relacionamiento con la ciudadanía y en línea con la Política de Atención y Participación Ciudadana de la ANM</v>
          </cell>
          <cell r="O337" t="str">
            <v>1. Apoyar en la implementación y evaluación de los planes
de comunicación y sensibilización para promover en la ANM la participación activa de la ciudadanía, alineados con la
Política de Atención y Participación Ciudadana de la ANM. Estos planes deben incluir actividades de divulgación de la estrategia de participación y rendición de cuentas.
2. Apoyar en el desarrollo e implementación de un programa de capacitación dirigido a los funcionarios y grupos de
interés de la ANM, en el cual se aborden las mejores prácticas de relacionamiento con la ciudadanía, promoviendo el
compromiso institucional con la participación ciudadana, en el marco del modelo integral de fortalecimiento y
relacionamiento.
3. Participar y contribuir en el desarrollo de la organización y logística de los eventos internos y externos, en el marco de
la estrategia de participación ciudadana y Rendición de Cuentas, en procura de fortalecer la imagen institucional.
4 . Apoyar en la elaboración de guiones de los eventos que le sean asignados en el marco de la estrategia de
participación ciudadana y Rendición de Cuentas. Dichos guiones deberán cumplir con los requisitos específicos
establecidos por el GAPCC, los cuales serán entregados con la debida antelación y en el formato que se estipule, para la
revisión y aprobación del supervisor.
5 . Apoyar en la presentación o moderación, en sitio, de los eventos externos o internos de la ANM en las fechas
indicadas por el supervisor en el marco de la estrategia de participación ciudadana y Rendición de Cuentas. Durante los
eventos, se deberá garantizar la correcta implementación de los guiones y demás protocolos trazados por el GAPCC.
6. Registrar la gestión de actividades en la matriz de solicitudes de comunicaciones, salvaguardando que este registro
se realice periódicamente conforme el marco del desarrollo de sus obligaciones en los sistemas de información de
registro de labores realizadas o ejecutadas, que disponga la Entidad para tal fin.
7. Asistir y participar en las reuniones, comités, mesas de trabajo, talleres, capacitaciones, espacios de socialización y
demás que se requieran para el desarrollo del objeto contractual o en las que sea designado por el Supervisor del
Contrato, así como proyectar y/o revisar los informes, presentaciones o reportes que le sean solicitados por el Supervisor
del Contrato._x000D_</v>
          </cell>
          <cell r="P337">
            <v>52900000</v>
          </cell>
          <cell r="Q337">
            <v>11325</v>
          </cell>
          <cell r="R337">
            <v>45671</v>
          </cell>
          <cell r="S337"/>
          <cell r="T337"/>
          <cell r="U337"/>
          <cell r="V337" t="str">
            <v>ANM - PROPIOS</v>
          </cell>
          <cell r="W337"/>
          <cell r="X337">
            <v>48081600</v>
          </cell>
          <cell r="Y337" t="str">
            <v>BIBIANA LISSETTE SANDOVAL BAEZ</v>
          </cell>
          <cell r="Z337" t="str">
            <v xml:space="preserve">COORDINADOR (A) GRUPO DE ATENCIÓN, PARTICIPACIÓN CIUDADANA Y COMUNICACIONES </v>
          </cell>
          <cell r="AA337" t="str">
            <v>GAPCC</v>
          </cell>
          <cell r="AB337"/>
          <cell r="AC337"/>
          <cell r="AD337">
            <v>46022</v>
          </cell>
          <cell r="AE337">
            <v>4536000</v>
          </cell>
          <cell r="AF337">
            <v>52885470</v>
          </cell>
          <cell r="AG337" t="str">
            <v>BIBIANA LISSETTE SANDOVAL BAEZ</v>
          </cell>
          <cell r="AH337" t="str">
            <v>COORDINADOR (A) GRUPO DE SEGUIMIENTO Y CONTROL ZONA CENTRO</v>
          </cell>
          <cell r="AI337"/>
          <cell r="AJ337"/>
          <cell r="AK337" t="str">
            <v>Bogotá D.C.</v>
          </cell>
          <cell r="AL337" t="str">
            <v>14 PRESTACIÓN DE SERVICIOS</v>
          </cell>
          <cell r="AM337" t="str">
            <v>BOGOTÁ D.C.</v>
          </cell>
          <cell r="AN337" t="str">
            <v>BOGOTA</v>
          </cell>
          <cell r="AO337" t="str">
            <v>COMUNICADOR SOCIAL Y PERIODISMO</v>
          </cell>
          <cell r="AP337" t="str">
            <v>PREGRADO</v>
          </cell>
          <cell r="AQ337"/>
          <cell r="AR337" t="str">
            <v>ANM</v>
          </cell>
          <cell r="AS337" t="str">
            <v>336</v>
          </cell>
          <cell r="AT337">
            <v>2025</v>
          </cell>
          <cell r="AU337">
            <v>80111600</v>
          </cell>
          <cell r="AV337" t="str">
            <v>ASEGURADORA SOLIDARIA DE COLOMBIA</v>
          </cell>
          <cell r="AW337" t="str">
            <v xml:space="preserve">	310-47-994000013981</v>
          </cell>
          <cell r="AX337">
            <v>45699</v>
          </cell>
          <cell r="AY337">
            <v>45699</v>
          </cell>
          <cell r="AZ337">
            <v>45700</v>
          </cell>
          <cell r="BA337">
            <v>46125</v>
          </cell>
          <cell r="BB337">
            <v>45700</v>
          </cell>
          <cell r="BC337" t="str">
            <v>POSITIVA</v>
          </cell>
          <cell r="BD337">
            <v>45701</v>
          </cell>
          <cell r="BE337">
            <v>45701</v>
          </cell>
          <cell r="BF337">
            <v>46022</v>
          </cell>
          <cell r="BG337"/>
          <cell r="BH337" t="str">
            <v>CONTRATACIÓN DIRECTA</v>
          </cell>
          <cell r="BI337" t="str">
            <v>ANM-336-2025</v>
          </cell>
          <cell r="BJ337" t="str">
            <v>https://community.secop.gov.co/Public/Tendering/OpportunityDetail/Index?noticeUID=CO1.NTC.7590305&amp;isFromPublicArea=True&amp;isModal=False</v>
          </cell>
          <cell r="BK337"/>
          <cell r="BL337"/>
          <cell r="BM337"/>
          <cell r="BN337"/>
          <cell r="BO337"/>
          <cell r="BP337"/>
          <cell r="BQ337"/>
          <cell r="BR337"/>
          <cell r="BS337"/>
          <cell r="BT337"/>
          <cell r="BU337" t="str">
            <v xml:space="preserve">VIVIANA GUZMAN </v>
          </cell>
        </row>
        <row r="338">
          <cell r="A338" t="str">
            <v>ANM-337-2025</v>
          </cell>
          <cell r="B338" t="str">
            <v>EJECUCIÓN</v>
          </cell>
          <cell r="C338">
            <v>45701</v>
          </cell>
          <cell r="D338" t="str">
            <v>LAURA PAOLA RINCÓN GONZÁLEZ</v>
          </cell>
          <cell r="E338">
            <v>130006525</v>
          </cell>
          <cell r="F338" t="str">
            <v>ADRIANA LONDOÑO</v>
          </cell>
          <cell r="G338" t="str">
            <v>CONTRATO</v>
          </cell>
          <cell r="H338">
            <v>33571</v>
          </cell>
          <cell r="I338">
            <v>33</v>
          </cell>
          <cell r="J338" t="str">
            <v>PROFESIONAL</v>
          </cell>
          <cell r="K338" t="str">
            <v>CÉDULA DE CIUDADANIA</v>
          </cell>
          <cell r="L338">
            <v>1032447449</v>
          </cell>
          <cell r="M338">
            <v>1</v>
          </cell>
          <cell r="N338" t="str">
            <v>PRESTAR SERVICIOS PROFESIONALES PARA APOYAR TÉCNICAMENTE A LA ANM EN LA IDENTIFICACIÓN DE LAS
NECESIDADES DE INFORMACIÓN, DISEÑAR Y DESARROLLAR VISUALIZACIONES QUE RESUMAN DATOS RELEVANTES Y
DESARROLLO DE DASHBOARDS, PARA MEDIR EL IMPACTO SOCIOAMBIENTAL DE LAS ACTIVIDADES DERIVADAS DE LA
ANM</v>
          </cell>
          <cell r="O338" t="str">
            <v>1. Realizar el levantamiento de datos de los
requerimientos de información que le sean asignados en los aplicativos con los que cuenta la Agencia Nacional de
Minería que permita la visualización de la información.
2. Diseñar y desarrollar tableros de control de los datos relevantes en los aplicativos con los que cuenta la Agencia
Nacional de Minería con el fin de identificar necesidades de información
3. Realizar análisis de la información recopilada para la construcción de tableros de control, estableciendo
mecanismos para la generación de alertas tempranas basadas en los datos analizados, con el fin de identificar posibles
problemas o tendencias importantes.
4. Actualizar periódicamente los datos que son fuente para el análisis de información y comunicación de resultados,
garantizando la efectividad de las visualizaciones creadas.
5. Apoyar la ejecución de las directrices para la gestión ambiental que sea aplicable a la ANM y directamente a la
Oficina de Tecnología e Información, y, especialmente aquella que resulte necesaria implementar como resultado de los
contratos para la adquisición de bienes y servicios contratados por parte de la OTI para la vigencia 2025
5. Asistir y/o participar en las reuniones, comités, talleres, mesas de trabajo, socializaciones y demás eventos que se
requieran para el cumplimiento de sus obligaciones, incluyendo comités estructuradores, de evaluación, mesas
precontractuales y comité de contratación.
6. Apoyar la proyección y consolidación de las respuestas a las consultas, observaciones, peticiones, requerimientos
de organismos y entes de control internos y externos, autoridades administrativas y/o judiciales y demás solicitudes
relacionadas con el objeto y obligaciones a ejecutar.
7. Apoyar el análisis, definición, estructuración y/o evaluación de los requerimientos técnicos, estudios previos,
análisis del sector, estudios de mercado, matriz de riesgos, respuesta a observaciones y demás documentos que se
requieran para adelantar los procesos de adquisición de bienes y/o servicios relacionados con el objeto y/u obligaciones
a ejecutar, y participar de los comités de estructuración y evaluación, cuando se lo requiera la Supervisión del contrato.
8. Apoyar en las auditorías realizadas a la OTI para la generación de estadísticas, reportes, informes y demás
documentación y/o información que sea requerida para el desarrollo y/o atención de estas.
9. Contar con el equipo de cómputo y los elementos de protección personal necesarios para la prestación del servicio
10. Elaborar informes mensuales sobre las actividades efectuadas.
11. Las demás que le sean asignadas y que emanen de la naturaleza del objeto y obligaciones del contrato.</v>
          </cell>
          <cell r="P338">
            <v>88000000</v>
          </cell>
          <cell r="Q338">
            <v>37725</v>
          </cell>
          <cell r="R338">
            <v>45678</v>
          </cell>
          <cell r="S338"/>
          <cell r="T338"/>
          <cell r="U338"/>
          <cell r="V338" t="str">
            <v>ANM - PROPIOS</v>
          </cell>
          <cell r="W338"/>
          <cell r="X338">
            <v>84000000</v>
          </cell>
          <cell r="Y338" t="str">
            <v>MARIA CATALINA PEREZ LÓPEZ</v>
          </cell>
          <cell r="Z338" t="str">
            <v xml:space="preserve">JEFE DE TECNOLOGÍA E INFORMACIÓN </v>
          </cell>
          <cell r="AA338" t="str">
            <v>OTI</v>
          </cell>
          <cell r="AB338">
            <v>10</v>
          </cell>
          <cell r="AC338">
            <v>17</v>
          </cell>
          <cell r="AD338">
            <v>46022</v>
          </cell>
          <cell r="AE338">
            <v>8000000</v>
          </cell>
          <cell r="AF338">
            <v>1018406650</v>
          </cell>
          <cell r="AG338" t="str">
            <v>MARÍA CATALINA PÉREZ LÓPEZ</v>
          </cell>
          <cell r="AH338" t="str">
            <v xml:space="preserve">JEFE DE TECNOLOGÍA E INFORMACIÓN </v>
          </cell>
          <cell r="AI338"/>
          <cell r="AJ338"/>
          <cell r="AK338" t="str">
            <v>Bogotá D.C.</v>
          </cell>
          <cell r="AL338" t="str">
            <v>14 PRESTACIÓN DE SERVICIOS</v>
          </cell>
          <cell r="AM338" t="str">
            <v>BOGOTÁ D.C.</v>
          </cell>
          <cell r="AN338" t="str">
            <v>BOGOTÁ D.C</v>
          </cell>
          <cell r="AO338" t="str">
            <v>INGENIERO DE PETRÓLEOS</v>
          </cell>
          <cell r="AP338" t="str">
            <v>MAESTRÍA</v>
          </cell>
          <cell r="AQ338"/>
          <cell r="AR338" t="str">
            <v>ANM</v>
          </cell>
          <cell r="AS338" t="str">
            <v>337</v>
          </cell>
          <cell r="AT338">
            <v>2025</v>
          </cell>
          <cell r="AU338">
            <v>80111600</v>
          </cell>
          <cell r="AV338" t="str">
            <v>COMPAÑIA MUNDIAL DE SEGUROS S.A.</v>
          </cell>
          <cell r="AW338" t="str">
            <v>CMZ-100011528</v>
          </cell>
          <cell r="AX338">
            <v>45700</v>
          </cell>
          <cell r="AY338">
            <v>45701</v>
          </cell>
          <cell r="AZ338">
            <v>45701</v>
          </cell>
          <cell r="BA338">
            <v>49225</v>
          </cell>
          <cell r="BB338">
            <v>45701</v>
          </cell>
          <cell r="BC338" t="str">
            <v>POSITIVA</v>
          </cell>
          <cell r="BD338">
            <v>45702</v>
          </cell>
          <cell r="BE338">
            <v>45702</v>
          </cell>
          <cell r="BF338">
            <v>46022</v>
          </cell>
          <cell r="BG338"/>
          <cell r="BH338" t="str">
            <v>CONTRATACIÓN DIRECTA</v>
          </cell>
          <cell r="BI338" t="str">
            <v>ANM-337-2025</v>
          </cell>
          <cell r="BJ338" t="str">
            <v>https://community.secop.gov.co/Public/Tendering/OpportunityDetail/Index?noticeUID=CO1.NTC.7603799&amp;isFromPublicArea=True&amp;isModal=False</v>
          </cell>
          <cell r="BK338"/>
          <cell r="BL338"/>
          <cell r="BM338"/>
          <cell r="BN338"/>
          <cell r="BO338"/>
          <cell r="BP338"/>
          <cell r="BQ338"/>
          <cell r="BR338"/>
          <cell r="BS338"/>
          <cell r="BT338"/>
          <cell r="BU338" t="str">
            <v xml:space="preserve">NAZLY VEGA </v>
          </cell>
        </row>
        <row r="339">
          <cell r="A339" t="str">
            <v>ANM-338-2025</v>
          </cell>
          <cell r="B339" t="str">
            <v>EJECUCIÓN</v>
          </cell>
          <cell r="C339">
            <v>45700</v>
          </cell>
          <cell r="D339" t="str">
            <v>WILLIAM ALEXANDER DUARTE VARGAS</v>
          </cell>
          <cell r="E339">
            <v>130005125</v>
          </cell>
          <cell r="F339" t="str">
            <v>ADRIANA LONDOÑO</v>
          </cell>
          <cell r="G339" t="str">
            <v>CONTRATO</v>
          </cell>
          <cell r="H339">
            <v>29428</v>
          </cell>
          <cell r="I339">
            <v>45</v>
          </cell>
          <cell r="J339" t="str">
            <v>PROFESIONAL</v>
          </cell>
          <cell r="K339" t="str">
            <v>CÉDULA DE CIUDADANIA</v>
          </cell>
          <cell r="L339">
            <v>79169336</v>
          </cell>
          <cell r="M339">
            <v>3</v>
          </cell>
          <cell r="N339" t="str">
            <v>Prestar servicios profesionales para articular y dar lineamientos en la gestión de proyecto TIC, en las etapas de estructuración,
planeación, ejecución y seguimiento a cargo de la OTI</v>
          </cell>
          <cell r="O339" t="str">
            <v xml:space="preserve">1. Definir y presentar al inicio del contrato el Plan de Desarrollo del Objeto Contractual 2. Proponer y/o actualizar la arquitectura de referencia de la ANM en lo referente a Nube (Pública, Privada como
híbrida) en su componente de Sistemas, para las implementaciones y desarrollos de la ANM, conforme a un plan de
actividades.
3. Proponer técnicamente las arquitecturas de solución para la transición a la Nube para las aplicaciones y sistemas
priorizadas por la OTI a partir del catálogo de sistemas de la ANM a seguir la ANM, conforme a un plan de actividades.
4. Armonizar la Arquitectura de Referencia y de Solución propuesta con la Arquitectura Empresarial de la ANM,
conforme a un plan de actividades.
5. Mantener a nivel de arquitecturas de referencia y de solución la orientación hacia soluciones tecnológicas que
permitan de la forma más transparente la migración de aplicaciones, sistemas de la ANM entre la Nube y la on-premise
(Tierra), conforme a un plan de actividades.
6. Apoyar la actualización del documento de Plan Estratégico de las Tecnologías de la Información y las
Comunicaciones (PETIC). de la ANM, con base en los lineamientos de la política de Gobierno Digital, los lineamientos
institucionales, sectoriales y las recomendaciones generadas en el ejercicio de Arquitectura Empresarial que adelanta la
ANM especialmente en la arquitectura de referencia y de solución.
7. Definir, documentar, acompañar y desarrollar software tanto para las actualizaciones o mejoras y/o nuevos
desarrollos de software, en todas las actividades de las fases de desarrollo desde la identificación de necesidades hasta
la puesta en producción del software, de acuerdo con los requerimientos que le sean asignados y bajo los lineamientos
establecidos por la OTI y por Arquitectura Empresarial, conforme a un plan de actividades.
8. Identificar, analizar y desarrollar las mejoras necesarias que se le asigne a nivel de controles de seguridad ante
vulnerabilidades de software y/o requerimientos de usabilidad y/o correcto funcionamiento de los sistemas de
información que permitan salvaguardar la información almacenada, manteniendo la disponibilidad, confiabilidad e
integridad de estos y demás recursos asignados, conforme a un plan de actividades.
9. Apoyar la definición y/o actualización de la documentación y lineamientos de arquitectura de software relacionados
con los procedimientos, formatos, guías e instructivos, así como los manuales técnicos para la instalación, uso y
conservación de las aplicaciones y bases de datos requeridos para el correcto funcionamiento de los sistemas de
información de la Entidad.
10. Atender, gestionar, documentar y cerrar oportuna y efectivamente los casos que le sean asignados en la
herramienta de gestión de la OTI, garantizando que las actividades realizadas queden documentadas en los repositorios
dispuestos por la OTI conforme a los Acuerdos de Nivel de Servicio de cada Caso.
11. Brindar apoyo técnico a la supervisión de los contratos que le sean designados por la supervisión del contrato,
desde la etapa precontractual, contractual hasta la liquidación del contrato, incluyendo la generación de documentos
técnicos, estudios previos, análisis del sector, estudios de mercado, matriz de riesgos, respuesta a observaciones,
informes y facturación entregada, así como el seguimiento interno con Recursos Financieros de las cuentas radicadas,
conforme al cronograma del proceso precontractual y contractual.
12. Proyectar, revisar, complementar y/o consolidar los informes, presentaciones, estadísticas, reportes, indicadores,
registros, archivos, controles, incidentes y demás documentación que guarde relación con el objeto y obligaciones a
ejecutar, haciendo uso de las herramientas dispuestas por la Entidad (Isolucion, Planview, Aranda y demás asignados),
garantizando el cargue documental en el repositorio que la OTI disponga para tal fin. De igual modo, elaborar informes
mensuales y final sobre las actividades ejecutadas para el cumplimiento del objeto contratado
13. Asistir y/o participar en las auditorías realizadas a la OTI, reuniones, comités, talleres, mesas de trabajo,
socializaciones y demás eventos que se requieran para el cumplimiento de sus obligaciones, incluyendo comités
estructuradores, de evaluación, mesas precontractuales y comité de contratación, cuando se lo requiera la supervisión
del contrato. Así como apoyar la definición, ejecución y seguimiento de los planes requeridos para tomar acciones
preventivas y correctivas, cuando le sea requerido.
14. Contar con el equipo de cómputo y los elementos de protección personal necesarios para la prestación del servicio </v>
          </cell>
          <cell r="P339">
            <v>132250000</v>
          </cell>
          <cell r="Q339">
            <v>28225</v>
          </cell>
          <cell r="R339">
            <v>45678</v>
          </cell>
          <cell r="S339"/>
          <cell r="T339"/>
          <cell r="U339"/>
          <cell r="V339" t="str">
            <v>ANM - PROPIOS</v>
          </cell>
          <cell r="W339"/>
          <cell r="X339">
            <v>120750000</v>
          </cell>
          <cell r="Y339" t="str">
            <v>MARIA CATALINA PEREZ LÓPEZ</v>
          </cell>
          <cell r="Z339" t="str">
            <v xml:space="preserve">JEFE DE TECNOLOGÍA E INFORMACIÓN </v>
          </cell>
          <cell r="AA339" t="str">
            <v>OTI</v>
          </cell>
          <cell r="AB339"/>
          <cell r="AC339"/>
          <cell r="AD339">
            <v>46022</v>
          </cell>
          <cell r="AE339">
            <v>11500000</v>
          </cell>
          <cell r="AF339">
            <v>1071163167</v>
          </cell>
          <cell r="AG339" t="str">
            <v>DIEGO FABIÁN LEÓN BELTRÁN</v>
          </cell>
          <cell r="AH339" t="str">
            <v xml:space="preserve">COORDINADOR (A) GRUPO ADMINISTRACIÓN DE SISTEMA Y BASES DE DATOS </v>
          </cell>
          <cell r="AI339"/>
          <cell r="AJ339"/>
          <cell r="AK339" t="str">
            <v>Bogotá D.C.</v>
          </cell>
          <cell r="AL339" t="str">
            <v>14 PRESTACIÓN DE SERVICIOS</v>
          </cell>
          <cell r="AM339" t="str">
            <v>CUNDINAMARCA</v>
          </cell>
          <cell r="AN339" t="str">
            <v>VILLA DE SAN DIEGO DE UBATE</v>
          </cell>
          <cell r="AO339" t="str">
            <v>INGENIERO DE SISTEMAS</v>
          </cell>
          <cell r="AP339" t="str">
            <v>MAESTRÍA</v>
          </cell>
          <cell r="AQ339"/>
          <cell r="AR339" t="str">
            <v>ANM</v>
          </cell>
          <cell r="AS339" t="str">
            <v>338</v>
          </cell>
          <cell r="AT339">
            <v>2025</v>
          </cell>
          <cell r="AU339">
            <v>80111600</v>
          </cell>
          <cell r="AV339" t="str">
            <v>SEGUROS DEL ESTADO S.A.</v>
          </cell>
          <cell r="AW339" t="str">
            <v>14-44-101229589</v>
          </cell>
          <cell r="AX339">
            <v>45701</v>
          </cell>
          <cell r="AY339">
            <v>45702</v>
          </cell>
          <cell r="AZ339">
            <v>45703</v>
          </cell>
          <cell r="BA339">
            <v>53425</v>
          </cell>
          <cell r="BB339">
            <v>45702</v>
          </cell>
          <cell r="BC339" t="str">
            <v>POSITIVA</v>
          </cell>
          <cell r="BD339">
            <v>45706</v>
          </cell>
          <cell r="BE339">
            <v>45706</v>
          </cell>
          <cell r="BF339">
            <v>46022</v>
          </cell>
          <cell r="BG339"/>
          <cell r="BH339" t="str">
            <v>CONTRATACIÓN DIRECTA</v>
          </cell>
          <cell r="BI339" t="str">
            <v>ANM-338-2025</v>
          </cell>
          <cell r="BJ339" t="str">
            <v>https://community.secop.gov.co/Public/Tendering/OpportunityDetail/Index?noticeUID=CO1.NTC.7616927&amp;isFromPublicArea=True&amp;isModal=False</v>
          </cell>
          <cell r="BK339"/>
          <cell r="BL339"/>
          <cell r="BM339"/>
          <cell r="BN339"/>
          <cell r="BO339"/>
          <cell r="BP339"/>
          <cell r="BQ339"/>
          <cell r="BR339"/>
          <cell r="BS339"/>
          <cell r="BT339"/>
          <cell r="BU339" t="str">
            <v xml:space="preserve">VIVIANA GUZMAN </v>
          </cell>
        </row>
        <row r="340">
          <cell r="A340" t="str">
            <v>ANM-339-2025</v>
          </cell>
          <cell r="B340" t="str">
            <v>EJECUCIÓN</v>
          </cell>
          <cell r="C340">
            <v>45700</v>
          </cell>
          <cell r="D340" t="str">
            <v>JENNY EDITH RINCON  PINEDA</v>
          </cell>
          <cell r="E340">
            <v>400018525</v>
          </cell>
          <cell r="F340" t="str">
            <v>ADRIANA LONDOÑO</v>
          </cell>
          <cell r="G340" t="str">
            <v>CONTRATO</v>
          </cell>
          <cell r="H340">
            <v>29901</v>
          </cell>
          <cell r="I340">
            <v>43</v>
          </cell>
          <cell r="J340" t="str">
            <v>PROFESIONAL</v>
          </cell>
          <cell r="K340" t="str">
            <v>CÉDULA DE CIUDADANIA</v>
          </cell>
          <cell r="L340">
            <v>46381570</v>
          </cell>
          <cell r="M340">
            <v>8</v>
          </cell>
          <cell r="N340" t="str">
            <v>Servicios profesionales para apoyar el análisis de información, oportunidades e iniciativas para el avance y el desarrollo del sector
minero relacionados con transformación de materias primas y generación y fortalecimiento de los encadenamientos para el
aprovechamiento de minerales estratégicos</v>
          </cell>
          <cell r="O340" t="str">
            <v>1. Identificar, impulsar o generar mecanismos para el desarrollo de procesos de agregación de valor y encadenamientos productivos en los minerales estratégicos.
2. Generar insumos, informes y documentos que se requieran en el proceso de desarrollo e implementación de
mecanismos de promoción de encadenamientos productivos alrededor de proyectos generados alrededor de minerales estratégicos.
3. Analizar, y apoyar en la elaboración de actas, estudios, informes y conceptos técnicos necesarios para la declaración y delimitación de las Áreas de Reserva para el Desarrollo Minero y las Áreas de Reserva Estratégica Minera para el desarrollo de proyectos asociativos.
4. Investigar, analizar y generar información para el desarrollo de mecanismos encaminados al aprovechamiento de minerales estratégicos en el territorio.
5. Producir lineamientos operativos, técnicos y financieros para programas encaminados a la generación de encadenamientos productivos alrededor de los minerales estratégicos.
6. Proyectar respuestas a derechos de petición, consultas, requerimientos, presentaciones y demás solicitudes que se relacionen con el objeto del contrato.
7. Asistir, participar, acompañar y/o apoyar técnicamente los comités, mesas de trabajo, comités de evaluación de proyectos, propuestas, talleres y demás reuniones que le indique el supervisor.</v>
          </cell>
          <cell r="P340">
            <v>99245114</v>
          </cell>
          <cell r="Q340">
            <v>79125</v>
          </cell>
          <cell r="R340">
            <v>45695</v>
          </cell>
          <cell r="S340"/>
          <cell r="T340"/>
          <cell r="U340"/>
          <cell r="V340" t="str">
            <v>ANM - PROPIOS</v>
          </cell>
          <cell r="W340"/>
          <cell r="X340">
            <v>95986000</v>
          </cell>
          <cell r="Y340" t="str">
            <v>LAURA CAMILA RAMOS DIAZ</v>
          </cell>
          <cell r="Z340" t="str">
            <v xml:space="preserve">VICEPRSIDENTE DE PROMOCIÓN Y FOMENTO </v>
          </cell>
          <cell r="AA340" t="str">
            <v>VPF</v>
          </cell>
          <cell r="AB340">
            <v>10</v>
          </cell>
          <cell r="AC340">
            <v>20</v>
          </cell>
          <cell r="AD340">
            <v>46022</v>
          </cell>
          <cell r="AE340">
            <v>9022283</v>
          </cell>
          <cell r="AF340">
            <v>52965634</v>
          </cell>
          <cell r="AG340" t="str">
            <v xml:space="preserve">ANA ALEJANDRA VILLORIA TRUJILLO </v>
          </cell>
          <cell r="AH340" t="str">
            <v xml:space="preserve">COORDINADOR (A) GRUPO DE PROMOCIÓN </v>
          </cell>
          <cell r="AI340"/>
          <cell r="AJ340"/>
          <cell r="AK340" t="str">
            <v>Bogotá D.C.</v>
          </cell>
          <cell r="AL340" t="str">
            <v>14 PRESTACIÓN DE SERVICIOS</v>
          </cell>
          <cell r="AM340" t="str">
            <v>BOYACÁ</v>
          </cell>
          <cell r="AN340" t="str">
            <v>SOGAMOSO</v>
          </cell>
          <cell r="AO340" t="str">
            <v>INGENIERO GEÓLOGO</v>
          </cell>
          <cell r="AP340" t="str">
            <v>ESPECIALIZACIÓN</v>
          </cell>
          <cell r="AQ340"/>
          <cell r="AR340" t="str">
            <v>ANM</v>
          </cell>
          <cell r="AS340" t="str">
            <v>339</v>
          </cell>
          <cell r="AT340">
            <v>2025</v>
          </cell>
          <cell r="AU340">
            <v>80111600</v>
          </cell>
          <cell r="AV340" t="str">
            <v>ASEGURADORA SOLIDARIA DE COLOMBIA</v>
          </cell>
          <cell r="AW340" t="str">
            <v>310-47-994000014046</v>
          </cell>
          <cell r="AX340">
            <v>45700</v>
          </cell>
          <cell r="AY340">
            <v>45700</v>
          </cell>
          <cell r="AZ340">
            <v>45702</v>
          </cell>
          <cell r="BA340">
            <v>46725</v>
          </cell>
          <cell r="BB340">
            <v>45700</v>
          </cell>
          <cell r="BC340" t="str">
            <v>POSITIVA</v>
          </cell>
          <cell r="BD340">
            <v>45701</v>
          </cell>
          <cell r="BE340">
            <v>45702</v>
          </cell>
          <cell r="BF340">
            <v>46022</v>
          </cell>
          <cell r="BG340"/>
          <cell r="BH340" t="str">
            <v>CONTRATACIÓN DIRECTA</v>
          </cell>
          <cell r="BI340" t="str">
            <v>ANM-339-2025</v>
          </cell>
          <cell r="BJ340" t="str">
            <v>https://community.secop.gov.co/Public/Tendering/OpportunityDetail/Index?noticeUID=CO1.NTC.7600330&amp;isFromPublicArea=True&amp;isModal=False</v>
          </cell>
          <cell r="BK340"/>
          <cell r="BL340"/>
          <cell r="BM340"/>
          <cell r="BN340"/>
          <cell r="BO340"/>
          <cell r="BP340"/>
          <cell r="BQ340"/>
          <cell r="BR340"/>
          <cell r="BS340"/>
          <cell r="BT340"/>
          <cell r="BU340" t="str">
            <v xml:space="preserve">NAZLY VEGA </v>
          </cell>
        </row>
        <row r="341">
          <cell r="A341" t="str">
            <v>ANM-340-2025</v>
          </cell>
          <cell r="B341" t="str">
            <v>EJECUCIÓN</v>
          </cell>
          <cell r="C341">
            <v>45713</v>
          </cell>
          <cell r="D341" t="str">
            <v xml:space="preserve">	
LINA CLEMENCIA GALLEJO</v>
          </cell>
          <cell r="E341">
            <v>300008025</v>
          </cell>
          <cell r="F341" t="str">
            <v>YOANA MUÑOZ AVENDAÑO</v>
          </cell>
          <cell r="G341" t="str">
            <v>CONTRATO</v>
          </cell>
          <cell r="H341">
            <v>29493</v>
          </cell>
          <cell r="I341">
            <v>44</v>
          </cell>
          <cell r="J341" t="str">
            <v>PROFESIONAL</v>
          </cell>
          <cell r="K341" t="str">
            <v>CÉDULA DE CIUDADANIA</v>
          </cell>
          <cell r="L341">
            <v>52710952</v>
          </cell>
          <cell r="M341">
            <v>2</v>
          </cell>
          <cell r="N341" t="str">
            <v>Prestar servicios profesionales en la planeación, ejecución, seguimiento y cierre logístico de los eventos del grupo de seguridad y salvamento minero.</v>
          </cell>
          <cell r="O341" t="str">
            <v>1. Realizar la proyección, organización y ejecución de los programas, jornadas y eventos que adelante el GSSM dentro
del marco de ejecución del proyecto de inversión.
2. Apoyar al supervisor designado por parte del Grupo de Seguridad y Salvamento Minero en las actividades realizadas
por el operador logístico tales como la verificación de los proveedores, solicitudes de cotizaciones, seguimiento a las
solicitudes de programas, jornadas y/o eventos, revisión de los presupuestos, revisión de la ejecución del contrato del
operador logístico y demás actividades realizadas por este último.
3. Intervenir en las mesas de trabajo preparatorias con el operador logístico de la entidad con la finalidad de verificar el
cumplimiento de las especificaciones solicitadas y lograr una adecuada y óptima realización de los eventos y
competencias organizados por el Grupo de Seguridad y Salvamento Minero, según asignación efectuada por el
supervisor del contrato.
4. Apoyar al supervisor designado por parte del GSSM, en la etapa previa de los eventos de capacitación realizando el
seguimiento de los aspectos técnicos y logísticos que deba cumplir el operador logístico contratado por la Entidad.
5. Presentar informes finales de los eventos del GSSM, que incluya objetivos, aforo, servicios prestados, presupuestos
finales, registro fotográfico, entre otros.
6. Mantener la debida comunicación con el operador logístico contratado por la Entidad, funcionarios de la ANM, otras
entidades y demás personal involucrado en la prestación de los servicios requeridos para los eventos a cargo del GSSM.
7. Atender de manera oportuna las peticiones y/o consultas que le sean asignados por el supervisor y se relacionen con
el objeto del contrato.
8. Asistir y participar en los comités, reuniones, talleres, juntas y demás eventos que le indique el supervisor.
9. Presentar los informes que le indique el supervisor y especialmente los señalados en el acápite relativo a la forma de
pago.
10. Cumplir con el objeto del contrato con plena autonomía técnica y administrativa y bajo su propia responsabilidad. Por
lo tanto, no existe ni existirá ningún tipo de subordinación, ni vínculo laboral alguno del contratista con la agencia, ni (si
aplica) de la agencia con las personas que vincule el contratista para el desarrollo del contrato.
11. Adelantar oportunamente los trámites y cumplir con los requisitos para la ejecución del contrato._x000D_</v>
          </cell>
          <cell r="P341">
            <v>118708702</v>
          </cell>
          <cell r="Q341">
            <v>53125</v>
          </cell>
          <cell r="R341">
            <v>45684</v>
          </cell>
          <cell r="S341"/>
          <cell r="T341"/>
          <cell r="U341"/>
          <cell r="V341" t="str">
            <v>ANM - PROPIOS</v>
          </cell>
          <cell r="W341"/>
          <cell r="X341">
            <v>118419867</v>
          </cell>
          <cell r="Y341" t="str">
            <v>IRMA ELISA TRUJILLO</v>
          </cell>
          <cell r="Z341" t="str">
            <v xml:space="preserve">GERENTE DEL GRUPO DE SEGURIDAD Y SALVAMENTO MINERO </v>
          </cell>
          <cell r="AA341" t="str">
            <v>VSCSM</v>
          </cell>
          <cell r="AB341">
            <v>10</v>
          </cell>
          <cell r="AC341">
            <v>14</v>
          </cell>
          <cell r="AD341"/>
          <cell r="AE341">
            <v>11314000</v>
          </cell>
          <cell r="AF341">
            <v>46665156</v>
          </cell>
          <cell r="AG341" t="str">
            <v>IRMA ELISA TRUJILLO MESA</v>
          </cell>
          <cell r="AH341" t="str">
            <v xml:space="preserve">COORDINADOR GRUPO DE SEGURIDAD Y SALVAMENTO MINERO </v>
          </cell>
          <cell r="AI341"/>
          <cell r="AJ341"/>
          <cell r="AK341" t="str">
            <v>Bogotá D.C.</v>
          </cell>
          <cell r="AL341" t="str">
            <v>14 PRESTACIÓN DE SERVICIOS</v>
          </cell>
          <cell r="AM341" t="str">
            <v>CALDAS</v>
          </cell>
          <cell r="AN341" t="str">
            <v>MANIZALES</v>
          </cell>
          <cell r="AO341" t="str">
            <v xml:space="preserve">PUBLICIDAD Y MERCADEO </v>
          </cell>
          <cell r="AP341" t="str">
            <v>PREGRADO</v>
          </cell>
          <cell r="AQ341"/>
          <cell r="AR341" t="str">
            <v>ANM</v>
          </cell>
          <cell r="AS341" t="str">
            <v>340</v>
          </cell>
          <cell r="AT341">
            <v>2025</v>
          </cell>
          <cell r="AU341">
            <v>80111600</v>
          </cell>
          <cell r="AV341" t="str">
            <v>ASEGURADORA SOLIDARIA DE COLOMBIA</v>
          </cell>
          <cell r="AW341" t="str">
            <v>310-47-994000014132</v>
          </cell>
          <cell r="AX341">
            <v>45701</v>
          </cell>
          <cell r="AY341">
            <v>45701</v>
          </cell>
          <cell r="AZ341">
            <v>45701</v>
          </cell>
          <cell r="BA341">
            <v>49525</v>
          </cell>
          <cell r="BB341">
            <v>45701</v>
          </cell>
          <cell r="BC341" t="str">
            <v>POSITIVA</v>
          </cell>
          <cell r="BD341">
            <v>45702</v>
          </cell>
          <cell r="BE341">
            <v>45702</v>
          </cell>
          <cell r="BF341">
            <v>46018</v>
          </cell>
          <cell r="BG341"/>
          <cell r="BH341" t="str">
            <v>CONTRATACIÓN DIRECTA</v>
          </cell>
          <cell r="BI341" t="str">
            <v>ANM-340-2025</v>
          </cell>
          <cell r="BJ341" t="str">
            <v>https://community.secop.gov.co/Public/Tendering/OpportunityDetail/Index?noticeUID=CO1.NTC.7615165&amp;isFromPublicArea=True&amp;isModal=False</v>
          </cell>
          <cell r="BK341"/>
          <cell r="BL341"/>
          <cell r="BM341"/>
          <cell r="BN341"/>
          <cell r="BO341"/>
          <cell r="BP341"/>
          <cell r="BQ341"/>
          <cell r="BR341"/>
          <cell r="BS341"/>
          <cell r="BT341"/>
          <cell r="BU341" t="str">
            <v xml:space="preserve">VIVIANA GUZMAN </v>
          </cell>
        </row>
        <row r="342">
          <cell r="A342" t="str">
            <v>ANM-341-2025</v>
          </cell>
          <cell r="B342" t="str">
            <v>EJECUCIÓN</v>
          </cell>
          <cell r="C342">
            <v>45699</v>
          </cell>
          <cell r="D342" t="str">
            <v>ROSA MARIA INFANTE RUIZ</v>
          </cell>
          <cell r="E342">
            <v>130004225</v>
          </cell>
          <cell r="F342" t="str">
            <v>DANIELA MARINA MUÑOZ MUÑOZ</v>
          </cell>
          <cell r="G342" t="str">
            <v>CONTRATO</v>
          </cell>
          <cell r="H342">
            <v>30882</v>
          </cell>
          <cell r="I342">
            <v>41</v>
          </cell>
          <cell r="J342" t="str">
            <v>PROFESIONAL</v>
          </cell>
          <cell r="K342" t="str">
            <v>CÉDULA DE CIUDADANIA</v>
          </cell>
          <cell r="L342">
            <v>28205912</v>
          </cell>
          <cell r="M342">
            <v>5</v>
          </cell>
          <cell r="N342" t="str">
            <v>Prestar servicios profesionales a la ANM para apoyar las actividades de aseguramiento de la calidad y gestión de requerimiento en la entidad, garantizando la entrega de soluciones de software de alta calidad y alineadas con las necesidades del negocio.</v>
          </cell>
          <cell r="O342" t="str">
            <v xml:space="preserve">1. Colaborar con los equipos de desarrollo, analistas de negocios y los stakeholders para comprender, analizar los requisitos del sistema y para garantizar la alineación en los objetivos y requisitos. De igual forma, identificar y documentar defectos, y colaborar con el equipo de desarrollo para su resolución.
2. Apoyar en el levantamiento de información y la elaboración de documentación detallada de requisitos en las herramientas de DevOps. Así como, desarrollar estrategias de pruebas integrales que aborden diferentes niveles de
pruebas (unitarias, integración, sistema, aceptación).
3. Coordinar y supervisar la ejecución de pruebas, asegurando la cobertura adecuada. Documentar procesos, casos
de prueba, resultados y otros artefactos de pruebas de manera detallada.
4. Implementar herramientas de automatización y desarrollar scripts de prueba cuando sea apropiado.
5. Establecer métricas de calidad y realizar un seguimiento continuo del rendimiento del software, y en el caso que se requiera trabajar mancomunadamente con el DBA en la documentación, optimización y mejora de los mismos.
6. Brindar apoyo técnico a la supervisión de los contratos que sean designados en temas relacionados con el objeto del contrato, desde la etapa precontractual, contractual hasta la liquidación del contrato, incluyendo la generación de
documentos técnicos, la verificación externa con proveedor de los productos, informes y facturación entregada, así como el seguimiento interno con Recursos Financieros de las cuentas radicadas, conforme al cronograma del proceso
precontractual, contractual y de liquidación.
7. Apoyar en la proyección, revisión e interpretación de materiales, contenido, reportes, diagramas, informes, presentaciones, estadísticas, elaborar y consolidar las respuestas a solicitudes hechas por los entes de control y/o
auditorías, derechos de petición, consultas, conceptos técnicos y demás elementos documentales frente a los sistemas de información de la entidad que tengan relación con el objeto contractual haciendo uso de las herramientas dispuestas por la OTI, cuando se lo requiera la supervisión del contrato, así como los informes mensuales e informe final del contrato sobre las actividades ejecutadas para el cumplimiento del objeto contratado.
8. Asistir y/o participar en las reuniones, comités, talleres, mesas de trabajo, procesos auditores, socializaciones y demás eventos que se requieran para el cumplimiento de sus obligaciones.
</v>
          </cell>
          <cell r="P342">
            <v>106950000</v>
          </cell>
          <cell r="Q342">
            <v>37125</v>
          </cell>
          <cell r="R342">
            <v>45678</v>
          </cell>
          <cell r="S342"/>
          <cell r="T342"/>
          <cell r="U342"/>
          <cell r="V342" t="str">
            <v>ANM - PROPIOS</v>
          </cell>
          <cell r="W342"/>
          <cell r="X342">
            <v>97960000</v>
          </cell>
          <cell r="Y342" t="str">
            <v>MARÍA CATALINA PEREZ LOPEZ</v>
          </cell>
          <cell r="Z342" t="str">
            <v xml:space="preserve">JEFE DE TECNOLOGÍA E INFORMACIÓN </v>
          </cell>
          <cell r="AA342" t="str">
            <v>OTI</v>
          </cell>
          <cell r="AB342"/>
          <cell r="AC342"/>
          <cell r="AD342">
            <v>46022</v>
          </cell>
          <cell r="AE342">
            <v>9300000</v>
          </cell>
          <cell r="AF342">
            <v>1018406650</v>
          </cell>
          <cell r="AG342" t="str">
            <v>MARÍA CATALINA PÉREZ LÓPEZ</v>
          </cell>
          <cell r="AH342" t="str">
            <v xml:space="preserve">JEFE DE TECNOLOGÍA E INFORMACIÓN </v>
          </cell>
          <cell r="AI342"/>
          <cell r="AJ342"/>
          <cell r="AK342" t="str">
            <v>Bogotá D.C.</v>
          </cell>
          <cell r="AL342" t="str">
            <v>14 PRESTACIÓN DE SERVICIOS</v>
          </cell>
          <cell r="AM342" t="str">
            <v>SANTANDER</v>
          </cell>
          <cell r="AN342" t="str">
            <v>LA PAZ</v>
          </cell>
          <cell r="AO342" t="str">
            <v>INGENIERO DE SISTEMAS</v>
          </cell>
          <cell r="AP342" t="str">
            <v>ESPECIALIZACIÓN</v>
          </cell>
          <cell r="AQ342"/>
          <cell r="AR342" t="str">
            <v>ANM</v>
          </cell>
          <cell r="AS342" t="str">
            <v>341</v>
          </cell>
          <cell r="AT342">
            <v>2025</v>
          </cell>
          <cell r="AU342">
            <v>80111600</v>
          </cell>
          <cell r="AV342" t="str">
            <v>COMPAÑIA MUNDIAL DE SEGUROS S.A.</v>
          </cell>
          <cell r="AW342" t="str">
            <v>NB-100369656</v>
          </cell>
          <cell r="AX342">
            <v>45700</v>
          </cell>
          <cell r="AY342">
            <v>45700</v>
          </cell>
          <cell r="AZ342">
            <v>45700</v>
          </cell>
          <cell r="BA342">
            <v>46825</v>
          </cell>
          <cell r="BB342">
            <v>45700</v>
          </cell>
          <cell r="BC342" t="str">
            <v>POSITIVA</v>
          </cell>
          <cell r="BD342">
            <v>45702</v>
          </cell>
          <cell r="BE342">
            <v>45702</v>
          </cell>
          <cell r="BF342">
            <v>46022</v>
          </cell>
          <cell r="BG342"/>
          <cell r="BH342" t="str">
            <v>CONTRATACIÓN DIRECTA</v>
          </cell>
          <cell r="BI342" t="str">
            <v>ANM-341-2025</v>
          </cell>
          <cell r="BJ342" t="str">
            <v>https://community.secop.gov.co/Public/Tendering/OpportunityDetail/Index?noticeUID=CO1.NTC.7603135&amp;isFromPublicArea=True&amp;isModal=False</v>
          </cell>
          <cell r="BK342"/>
          <cell r="BL342"/>
          <cell r="BM342"/>
          <cell r="BN342"/>
          <cell r="BO342"/>
          <cell r="BP342"/>
          <cell r="BQ342"/>
          <cell r="BR342"/>
          <cell r="BS342"/>
          <cell r="BT342"/>
          <cell r="BU342" t="str">
            <v xml:space="preserve">NAZLY VEGA </v>
          </cell>
        </row>
        <row r="343">
          <cell r="A343" t="str">
            <v>ANM-342-2025</v>
          </cell>
          <cell r="B343" t="str">
            <v>EJECUCIÓN</v>
          </cell>
          <cell r="C343">
            <v>45699</v>
          </cell>
          <cell r="D343" t="str">
            <v>PAOLA LORENA VARGAS MARIN</v>
          </cell>
          <cell r="E343">
            <v>200011925</v>
          </cell>
          <cell r="F343" t="str">
            <v>MARTHA PATRICIA PUERTO GUIO</v>
          </cell>
          <cell r="G343" t="str">
            <v>CONTRATO</v>
          </cell>
          <cell r="H343">
            <v>30840</v>
          </cell>
          <cell r="I343">
            <v>41</v>
          </cell>
          <cell r="J343" t="str">
            <v>PROFESIONAL</v>
          </cell>
          <cell r="K343" t="str">
            <v>CÉDULA DE CIUDADANIA</v>
          </cell>
          <cell r="L343">
            <v>30239440</v>
          </cell>
          <cell r="M343">
            <v>4</v>
          </cell>
          <cell r="N343" t="str">
            <v>PSP AL GCM PARA APOYAR LAS ACTIVIDADES REQUERIDAS EN EL DESARROLLO DEL PROCEDIMIENTO DE AUDIENCIA PÚBLICA MINERA, ASÍ COMO LOS DEMÁS ASUNTOS SOCIALES QUE PERMITAN IMPULSAR LA PARTICIPACIÓN CIUDADANA
Y LA APLICACIÓN DE LOS PRINCIPIOS DE COORDINACIÓN Y CONCURRENCIA EN LOS PROCESOS DE TITULACIÓN MINERA</v>
          </cell>
          <cell r="O343" t="str">
            <v>1. Apoyar al GCM desde su experticia social en la realización de planes y estrategias para llevar a cabo las
actividades requeridas en el desarrollo del procedimiento de audiencia pública minera en y con el territorio en el
marco del fortalecimiento de la pequeña y mediana minería.
2. Apoyar al GCM en articulación e identificación de los actores estratégicos del orden nacional, regional, territorial y
solicitantes necesarios en las actividades de relacionamiento para la orientación, capacitación y fortalecimiento de
los pequeños y medianos minería
3. Realizar y/o revisar y/o entregar los documentos de avance de la implementación de la estrategia social
relacionados con el proceso participativo en marco del fortalecimiento de la pequeña y mediana minería para llevar
a cabo la socializaciones en el territorio, garantizando la participación ciudadana.
4. Apoyar en la consolidación de espacios de diálogo para el encuentro con actores del orden nacional, regional,
territorial y solicitantes necesarios en las actividades de orientación, capacitación y fortalecimiento de los pequeños
y medianos minería.
5. Apoyar la consolidación, revisión y/o entrega de documentación (física y/o virtual) , presentaciones, estadísticas y
los reportes de información de conformidad a lo requerido en las actividades con ocasión del desarrollo del
procedimiento de Audiencia Pública Minera; así como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6. Participar y/o apoyar las capacitaciones, socializaciones que se desarrollen en el territorio para el fortalecimiento de
la pequeña y mediana minería y demás eventos que requiera la supervisión._x000D_</v>
          </cell>
          <cell r="P343">
            <v>84302150</v>
          </cell>
          <cell r="Q343">
            <v>48725</v>
          </cell>
          <cell r="R343">
            <v>45684</v>
          </cell>
          <cell r="S343"/>
          <cell r="T343"/>
          <cell r="U343"/>
          <cell r="V343" t="str">
            <v>ANM - PROPIOS</v>
          </cell>
          <cell r="W343"/>
          <cell r="X343">
            <v>84302150</v>
          </cell>
          <cell r="Y343" t="str">
            <v xml:space="preserve">IVONNE DEL PILAR JIMENEZ GARCIA </v>
          </cell>
          <cell r="Z343" t="str">
            <v xml:space="preserve">VICEPRESIDENTE DE CONTRATACIÓN Y TITULACIÓN </v>
          </cell>
          <cell r="AA343" t="str">
            <v>VCT</v>
          </cell>
          <cell r="AB343">
            <v>10</v>
          </cell>
          <cell r="AC343"/>
          <cell r="AD343"/>
          <cell r="AE343">
            <v>8430215</v>
          </cell>
          <cell r="AF343">
            <v>1020716175</v>
          </cell>
          <cell r="AG343" t="str">
            <v>JULIETH MARIANNE LAGUADO ENDEMANN</v>
          </cell>
          <cell r="AH343" t="str">
            <v xml:space="preserve">GERENTE DE CONTRATACIÓN MINERA </v>
          </cell>
          <cell r="AI343"/>
          <cell r="AJ343"/>
          <cell r="AK343" t="str">
            <v>Bogotá D.C.</v>
          </cell>
          <cell r="AL343" t="str">
            <v>14 PRESTACIÓN DE SERVICIOS</v>
          </cell>
          <cell r="AM343" t="str">
            <v>CALDAS</v>
          </cell>
          <cell r="AN343" t="str">
            <v>MANIZALES</v>
          </cell>
          <cell r="AO343" t="str">
            <v>ANTROPOLOGIA</v>
          </cell>
          <cell r="AP343" t="str">
            <v>MAESTRÍA</v>
          </cell>
          <cell r="AQ343"/>
          <cell r="AR343" t="str">
            <v>ANM</v>
          </cell>
          <cell r="AS343" t="str">
            <v>342</v>
          </cell>
          <cell r="AT343">
            <v>2025</v>
          </cell>
          <cell r="AU343">
            <v>80111600</v>
          </cell>
          <cell r="AV343" t="str">
            <v>ASEGURADORA SOLIDARIA DE COLOMBIA</v>
          </cell>
          <cell r="AW343" t="str">
            <v>360-47-994000041630</v>
          </cell>
          <cell r="AX343">
            <v>45700</v>
          </cell>
          <cell r="AY343">
            <v>45700</v>
          </cell>
          <cell r="AZ343">
            <v>45700</v>
          </cell>
          <cell r="BA343">
            <v>47725</v>
          </cell>
          <cell r="BB343">
            <v>45700</v>
          </cell>
          <cell r="BC343" t="str">
            <v>POSITIVA</v>
          </cell>
          <cell r="BD343">
            <v>45701</v>
          </cell>
          <cell r="BE343">
            <v>45701</v>
          </cell>
          <cell r="BF343">
            <v>46003</v>
          </cell>
          <cell r="BG343"/>
          <cell r="BH343" t="str">
            <v>CONTRATACIÓN DIRECTA</v>
          </cell>
          <cell r="BI343" t="str">
            <v>ANM-342-2025</v>
          </cell>
          <cell r="BJ343" t="str">
            <v>https://community.secop.gov.co/Public/Tendering/OpportunityDetail/Index?noticeUID=CO1.NTC.7601178&amp;isFromPublicArea=True&amp;isModal=False</v>
          </cell>
          <cell r="BK343"/>
          <cell r="BL343"/>
          <cell r="BM343"/>
          <cell r="BN343"/>
          <cell r="BO343"/>
          <cell r="BP343"/>
          <cell r="BQ343"/>
          <cell r="BR343"/>
          <cell r="BS343"/>
          <cell r="BT343"/>
          <cell r="BU343" t="str">
            <v xml:space="preserve">VIVIANA GUZMAN </v>
          </cell>
        </row>
        <row r="344">
          <cell r="A344" t="str">
            <v>ANM-343-2025</v>
          </cell>
          <cell r="B344" t="str">
            <v>EJECUCIÓN</v>
          </cell>
          <cell r="C344">
            <v>45699</v>
          </cell>
          <cell r="D344" t="str">
            <v>SANDRA PATRICIA RINCON MENDEZ</v>
          </cell>
          <cell r="E344">
            <v>200010725</v>
          </cell>
          <cell r="F344" t="str">
            <v>ANA MARÍA MENDOZA</v>
          </cell>
          <cell r="G344" t="str">
            <v>CONTRATO</v>
          </cell>
          <cell r="H344">
            <v>25708</v>
          </cell>
          <cell r="I344">
            <v>55</v>
          </cell>
          <cell r="J344" t="str">
            <v>PROFESIONAL</v>
          </cell>
          <cell r="K344" t="str">
            <v>CÉDULA DE CIUDADANIA</v>
          </cell>
          <cell r="L344">
            <v>51990020</v>
          </cell>
          <cell r="M344">
            <v>1</v>
          </cell>
          <cell r="N344" t="str">
            <v>Prestar servicios profesionales para analizar y gestionar la información geográfica y del conocimiento, así como atención a los procesos de estandarización para la consolidación del Sistema Integral de Gestión Minera.</v>
          </cell>
          <cell r="O344" t="str">
            <v>1. Desarrollar y gestionar la publicación de los documentos y las propuestas relacionadas con el fortalecimiento del
Sistema Integral de Gestión Minera (SIGM) en temas como estándares, protocolos, manuales, políticas, metodologías e
infraestructura de datos espaciales corporativa.
2. Aportar a la consolidación del Sistema Integral de Gestión Minera (SIGM) desarrollando actividades relacionadas
con el levantamiento de requerimientos, pruebas, documentación e implementación de funcionalidades y presentar los
informes requeridos por el supervisor.
3. Recolectar, ordenar, analizar y divulgar la información geoespacial relacionada con el recurso minero en el marco
de la consolidación del Sistema Integral de Gestión Minera (SIGM).
4. Apoyar el seguimiento y el cumplimiento de los compromisos y actividades para la consolidación del Sistema
Integral de Gestión Minera (SIGM)
5. Gestionar y atender las comunicaciones asignadas por el supervisor mediante a través del Sistema de Gestión
Documental, en el marco del Sistema Integral de Gestión Minera.
6. Aportar a los procesos sectoriales relacionados con temáticas como Catastro Multipropósito, actualización y
cambios en la normativa vigente y demás iniciativas conexas fomentando la articulación del Sistema Integral de Gestión
Minera (SIGM).</v>
          </cell>
          <cell r="P344">
            <v>115588000</v>
          </cell>
          <cell r="Q344">
            <v>32025</v>
          </cell>
          <cell r="R344">
            <v>45678</v>
          </cell>
          <cell r="S344"/>
          <cell r="T344"/>
          <cell r="U344"/>
          <cell r="V344" t="str">
            <v>ANM - PROPIOS</v>
          </cell>
          <cell r="W344"/>
          <cell r="X344">
            <v>111034534</v>
          </cell>
          <cell r="Y344" t="str">
            <v xml:space="preserve">IVONNE DEL PILAR JIMENEZ GARCIA </v>
          </cell>
          <cell r="Z344" t="str">
            <v xml:space="preserve">VICEPRESIDENTE DE CONTRATACIÓN Y TITULACIÓN </v>
          </cell>
          <cell r="AA344" t="str">
            <v>VCT</v>
          </cell>
          <cell r="AB344"/>
          <cell r="AC344"/>
          <cell r="AD344">
            <v>46022</v>
          </cell>
          <cell r="AE344">
            <v>10508000</v>
          </cell>
          <cell r="AF344">
            <v>79447042</v>
          </cell>
          <cell r="AG344" t="str">
            <v>WILLIAM ALBERTO MARTINEZ DIAZ</v>
          </cell>
          <cell r="AH344" t="str">
            <v xml:space="preserve">COORDINADOR (A) GRUPO DE CATASTRO MINERO </v>
          </cell>
          <cell r="AI344"/>
          <cell r="AJ344"/>
          <cell r="AK344" t="str">
            <v>Bogotá D.C.</v>
          </cell>
          <cell r="AL344" t="str">
            <v>14 PRESTACIÓN DE SERVICIOS</v>
          </cell>
          <cell r="AM344" t="str">
            <v>BOGOTÁ D.C.</v>
          </cell>
          <cell r="AN344" t="str">
            <v>BOGOTÁ D.C</v>
          </cell>
          <cell r="AO344" t="str">
            <v>INGENIERO CATASTRAL Y GEODESIA</v>
          </cell>
          <cell r="AP344" t="str">
            <v>PREGRADO</v>
          </cell>
          <cell r="AQ344"/>
          <cell r="AR344" t="str">
            <v>ANM</v>
          </cell>
          <cell r="AS344" t="str">
            <v>343</v>
          </cell>
          <cell r="AT344">
            <v>2025</v>
          </cell>
          <cell r="AU344">
            <v>80111600</v>
          </cell>
          <cell r="AV344" t="str">
            <v>ASEGURADORA SOLIDARIA DE COLOMBIA</v>
          </cell>
          <cell r="AW344" t="str">
            <v>310-47-994000014038</v>
          </cell>
          <cell r="AX344">
            <v>45700</v>
          </cell>
          <cell r="AY344">
            <v>45700</v>
          </cell>
          <cell r="AZ344">
            <v>45700</v>
          </cell>
          <cell r="BA344">
            <v>46325</v>
          </cell>
          <cell r="BB344">
            <v>45700</v>
          </cell>
          <cell r="BC344" t="str">
            <v>POSITIVA</v>
          </cell>
          <cell r="BD344">
            <v>45702</v>
          </cell>
          <cell r="BE344">
            <v>45702</v>
          </cell>
          <cell r="BF344">
            <v>46022</v>
          </cell>
          <cell r="BG344"/>
          <cell r="BH344" t="str">
            <v>CONTRATACIÓN DIRECTA</v>
          </cell>
          <cell r="BI344" t="str">
            <v>ANM-343-2025</v>
          </cell>
          <cell r="BJ344" t="str">
            <v>https://community.secop.gov.co/Public/Tendering/OpportunityDetail/Index?noticeUID=CO1.NTC.7602193&amp;isFromPublicArea=True&amp;isModal=False</v>
          </cell>
          <cell r="BK344"/>
          <cell r="BL344"/>
          <cell r="BM344"/>
          <cell r="BN344"/>
          <cell r="BO344"/>
          <cell r="BP344"/>
          <cell r="BQ344"/>
          <cell r="BR344"/>
          <cell r="BS344"/>
          <cell r="BT344"/>
          <cell r="BU344" t="str">
            <v xml:space="preserve">NAZLY VEGA </v>
          </cell>
        </row>
        <row r="345">
          <cell r="A345" t="str">
            <v>ANM-344-2025</v>
          </cell>
          <cell r="B345" t="str">
            <v>EJECUCIÓN</v>
          </cell>
          <cell r="C345">
            <v>45692</v>
          </cell>
          <cell r="D345" t="str">
            <v>DIEGO ALONSO MANCERA RODRIGUEZ</v>
          </cell>
          <cell r="E345">
            <v>400014125</v>
          </cell>
          <cell r="F345" t="str">
            <v>MARTHA PATRICIA PUERTO GUIO</v>
          </cell>
          <cell r="G345" t="str">
            <v>CONTRATO</v>
          </cell>
          <cell r="H345">
            <v>35676</v>
          </cell>
          <cell r="I345">
            <v>27</v>
          </cell>
          <cell r="J345" t="str">
            <v>PROFESIONAL</v>
          </cell>
          <cell r="K345" t="str">
            <v>CÉDULA DE CIUDADANIA</v>
          </cell>
          <cell r="L345">
            <v>1069305985</v>
          </cell>
          <cell r="M345">
            <v>1</v>
          </cell>
          <cell r="N345" t="str">
            <v>Prestar servicios profesionales para apoyar técnicamente espacios de relacionamiento con autoridades locales y demás actores para el desarrollo de la actividad minera y su incorporación en el ordenamiento territorial, a través del fortalecimiento de entes territoriales en temas mineros.</v>
          </cell>
          <cell r="O345" t="str">
            <v>1. Apoyar técnicamente espacios de relacionamiento con
autoridades locales, entidades y comunidad en generalpara el desarrollo de la actividad minera y su incorporación en el
ordenamiento territorial, a través del fortalecimiento de entes territoriales en temas mineros.
2.Participar en mesas de trabajo territoriales, mesas de diálogo, audiencias públicas y otros espacios con comunidades
étnicas, campesinas y demás actores en el territorio.
3.Apoyar el desarrollo del diálogo institucional e interinstitucional con autoridades, entes territoriales y entidades públicas
para atender y gestionar la conflictividad socioambiental relacionada con la actividad minera. Registrar en el Observatorio
de Relacionamiento.
4.Informar y atender alertas tempranas, situaciones coyunturales, temas de interés, cumplimiento de órdenes judiciales
relacionadas con los conflictos socioambientales asociados a la actividad minera. Registrar la información en el
Observatorio de Relacionamiento.
5.Proyectar oficios, memorandos, documentos de respuesta a los derechos de petición y solicitudes de información que
sean asignadas a través del Sistema de Gestión Documental. Elaborar y consolidar informes, reportes, presentaciones
que se requieran al Grupo Socioambiental.
6.Diligenciar y disponer la información en las bases de datos, carpetas compartidas y las aplicaciones de la Agencia
Nacional de Minería, conforme a las políticas, lineamientos e instructivos de la Entidad</v>
          </cell>
          <cell r="P345">
            <v>60518469</v>
          </cell>
          <cell r="Q345">
            <v>46425</v>
          </cell>
          <cell r="R345">
            <v>45680</v>
          </cell>
          <cell r="S345"/>
          <cell r="T345"/>
          <cell r="U345"/>
          <cell r="V345" t="str">
            <v>ANM - PROPIOS</v>
          </cell>
          <cell r="W345"/>
          <cell r="X345">
            <v>157500000</v>
          </cell>
          <cell r="Y345" t="str">
            <v>LAURA CAMILA RAMOS DIAZ</v>
          </cell>
          <cell r="Z345" t="str">
            <v xml:space="preserve">VICEPRSIDENTE DE PROMOCIÓN Y FOMENTO </v>
          </cell>
          <cell r="AA345" t="str">
            <v>VPF</v>
          </cell>
          <cell r="AB345"/>
          <cell r="AC345"/>
          <cell r="AD345">
            <v>46018</v>
          </cell>
          <cell r="AE345">
            <v>5781164</v>
          </cell>
          <cell r="AF345">
            <v>52378877</v>
          </cell>
          <cell r="AG345" t="str">
            <v>ÁNGELA ANDREA VELANDIA PEDRAZA</v>
          </cell>
          <cell r="AH345" t="str">
            <v xml:space="preserve">COORDINADOR (A) GRUPO SOCIOAMBIENTAL </v>
          </cell>
          <cell r="AI345"/>
          <cell r="AJ345"/>
          <cell r="AK345" t="str">
            <v>Bogotá D.C.</v>
          </cell>
          <cell r="AL345" t="str">
            <v>14 PRESTACIÓN DE SERVICIOS</v>
          </cell>
          <cell r="AM345" t="str">
            <v>CUNDINAMARCA</v>
          </cell>
          <cell r="AN345" t="str">
            <v>GUASCA</v>
          </cell>
          <cell r="AO345" t="str">
            <v>INGENIERO AMBIENTAL</v>
          </cell>
          <cell r="AP345" t="str">
            <v>PREGRADO</v>
          </cell>
          <cell r="AQ345"/>
          <cell r="AR345" t="str">
            <v>ANM</v>
          </cell>
          <cell r="AS345" t="str">
            <v>344</v>
          </cell>
          <cell r="AT345">
            <v>2025</v>
          </cell>
          <cell r="AU345">
            <v>80111600</v>
          </cell>
          <cell r="AV345" t="str">
            <v>ASEGURADORA SOLIDARIA DE COLOMBIA</v>
          </cell>
          <cell r="AW345" t="str">
            <v xml:space="preserve">	310-47-994000014045</v>
          </cell>
          <cell r="AX345">
            <v>45700</v>
          </cell>
          <cell r="AY345">
            <v>45700</v>
          </cell>
          <cell r="AZ345">
            <v>45700</v>
          </cell>
          <cell r="BA345">
            <v>47525</v>
          </cell>
          <cell r="BB345">
            <v>45700</v>
          </cell>
          <cell r="BC345" t="str">
            <v>POSITIVA</v>
          </cell>
          <cell r="BD345">
            <v>45701</v>
          </cell>
          <cell r="BE345">
            <v>45701</v>
          </cell>
          <cell r="BF345">
            <v>46018</v>
          </cell>
          <cell r="BG345"/>
          <cell r="BH345" t="str">
            <v>CONTRATACIÓN DIRECTA</v>
          </cell>
          <cell r="BI345" t="str">
            <v>ANM-344-2025</v>
          </cell>
          <cell r="BJ345" t="str">
            <v>https://community.secop.gov.co/Public/Tendering/OpportunityDetail/Index?noticeUID=CO1.NTC.7602330&amp;isFromPublicArea=True&amp;isModal=False</v>
          </cell>
          <cell r="BK345"/>
          <cell r="BL345"/>
          <cell r="BM345"/>
          <cell r="BN345"/>
          <cell r="BO345"/>
          <cell r="BP345"/>
          <cell r="BQ345"/>
          <cell r="BR345"/>
          <cell r="BS345"/>
          <cell r="BT345"/>
          <cell r="BU345" t="str">
            <v xml:space="preserve">VIVIANA GUZMAN </v>
          </cell>
        </row>
        <row r="346">
          <cell r="A346" t="str">
            <v>ANM-345-2025</v>
          </cell>
          <cell r="B346" t="str">
            <v>EJECUCIÓN</v>
          </cell>
          <cell r="C346">
            <v>45699</v>
          </cell>
          <cell r="D346" t="str">
            <v>JOSE JEFFERSON PEÑA ROJAS</v>
          </cell>
          <cell r="E346">
            <v>200025225</v>
          </cell>
          <cell r="F346" t="str">
            <v>ANA MARÍA MENDOZA</v>
          </cell>
          <cell r="G346" t="str">
            <v>CONTRATO</v>
          </cell>
          <cell r="H346">
            <v>32487</v>
          </cell>
          <cell r="I346">
            <v>36</v>
          </cell>
          <cell r="J346" t="str">
            <v>PROFESIONAL</v>
          </cell>
          <cell r="K346" t="str">
            <v>CÉDULA DE CIUDADANIA</v>
          </cell>
          <cell r="L346">
            <v>1117506088</v>
          </cell>
          <cell r="M346">
            <v>6</v>
          </cell>
          <cell r="N346" t="str">
            <v>PRESTAR SERVICIOS PROFESIONALES EN LA GENERACIÓN DE PRODUCTOS Y SERVICIOS GEOGRÁFICOS EN EL MARCO DEL SISTEMA INTEGRAL DE GESTIÓN MINERA</v>
          </cell>
          <cell r="O346" t="str">
            <v>1. Realizar el análisis de los datos e información en el Sistema Integral de Gestión Minera (SIGM) de los
requerimientos internos y externos que le sean asignados.
2. Gestionar la información de la base de datos geográfica corporativa con base en los procedimientos establecidos por
la Gerencia de Catastro y Registro.
3. Responder con calidad y en oportunidad las comunicaciones asignadas en el proceso del Grupo de Catastro y
Registro Minero y en el ámbito del Sistema Integral de Gestión Minera.
4. Generar con calidad y en oportunidad los insumos de información geográfica para dar respuesta a comunicaciones
asignadas por el supervisor o quien este designe mediante los Sistemas de Gestión Documental.
5. Participar en el desarrollo de las bases de datos geográficas requeridas para la consolidación del Sistema Integral
de Gestión Minera (SIGM)._x000D_</v>
          </cell>
          <cell r="P346">
            <v>89391136</v>
          </cell>
          <cell r="Q346">
            <v>34925</v>
          </cell>
          <cell r="R346">
            <v>45678</v>
          </cell>
          <cell r="S346"/>
          <cell r="T346"/>
          <cell r="U346"/>
          <cell r="V346" t="str">
            <v>ANM - PROPIOS</v>
          </cell>
          <cell r="W346"/>
          <cell r="X346">
            <v>85869668</v>
          </cell>
          <cell r="Y346" t="str">
            <v xml:space="preserve">IVONNE DEL PILAR JIMENEZ GARCIA </v>
          </cell>
          <cell r="Z346" t="str">
            <v xml:space="preserve">VICEPRESIDENTE DE CONTRATACIÓN Y TITULACIÓN </v>
          </cell>
          <cell r="AA346" t="str">
            <v>VCT</v>
          </cell>
          <cell r="AB346"/>
          <cell r="AC346"/>
          <cell r="AD346">
            <v>46022</v>
          </cell>
          <cell r="AE346">
            <v>8126467</v>
          </cell>
          <cell r="AF346">
            <v>79447042</v>
          </cell>
          <cell r="AG346" t="str">
            <v>WILLIAM ALBERTO MARTINEZ DIAZ</v>
          </cell>
          <cell r="AH346" t="str">
            <v xml:space="preserve">COORDINADOR (A) GRUPO DE CATASTRO MINERO </v>
          </cell>
          <cell r="AI346"/>
          <cell r="AJ346"/>
          <cell r="AK346" t="str">
            <v>Bogotá D.C.</v>
          </cell>
          <cell r="AL346" t="str">
            <v>14 PRESTACIÓN DE SERVICIOS</v>
          </cell>
          <cell r="AM346" t="str">
            <v>CAQUETÁ</v>
          </cell>
          <cell r="AN346" t="str">
            <v xml:space="preserve">FLORENCIA </v>
          </cell>
          <cell r="AO346" t="str">
            <v>INGENIERO DE SISTEMAS</v>
          </cell>
          <cell r="AP346" t="str">
            <v>ESPECIALIZACIÓN</v>
          </cell>
          <cell r="AQ346"/>
          <cell r="AR346" t="str">
            <v>ANM</v>
          </cell>
          <cell r="AS346" t="str">
            <v>345</v>
          </cell>
          <cell r="AT346">
            <v>2025</v>
          </cell>
          <cell r="AU346">
            <v>80111600</v>
          </cell>
          <cell r="AV346" t="str">
            <v>ASEGURADORA SOLIDARIA DE COLOMBIA</v>
          </cell>
          <cell r="AW346" t="str">
            <v>310-47-994000014044</v>
          </cell>
          <cell r="AX346">
            <v>45700</v>
          </cell>
          <cell r="AY346">
            <v>45700</v>
          </cell>
          <cell r="AZ346">
            <v>45700</v>
          </cell>
          <cell r="BA346">
            <v>46425</v>
          </cell>
          <cell r="BB346">
            <v>45700</v>
          </cell>
          <cell r="BC346" t="str">
            <v>POSITIVA</v>
          </cell>
          <cell r="BD346">
            <v>45702</v>
          </cell>
          <cell r="BE346">
            <v>45702</v>
          </cell>
          <cell r="BF346">
            <v>46022</v>
          </cell>
          <cell r="BG346"/>
          <cell r="BH346" t="str">
            <v>CONTRATACIÓN DIRECTA</v>
          </cell>
          <cell r="BI346" t="str">
            <v>ANM-345-2025</v>
          </cell>
          <cell r="BJ346" t="str">
            <v>https://community.secop.gov.co/Public/Tendering/OpportunityDetail/Index?noticeUID=CO1.NTC.7602611&amp;isFromPublicArea=True&amp;isModal=False</v>
          </cell>
          <cell r="BK346"/>
          <cell r="BL346"/>
          <cell r="BM346"/>
          <cell r="BN346"/>
          <cell r="BO346"/>
          <cell r="BP346"/>
          <cell r="BQ346"/>
          <cell r="BR346"/>
          <cell r="BS346"/>
          <cell r="BT346"/>
          <cell r="BU346" t="str">
            <v xml:space="preserve">NAZLY VEGA </v>
          </cell>
        </row>
        <row r="347">
          <cell r="A347" t="str">
            <v>ANM-346-2025</v>
          </cell>
          <cell r="B347" t="str">
            <v>EJECUCIÓN</v>
          </cell>
          <cell r="C347">
            <v>45699</v>
          </cell>
          <cell r="D347" t="str">
            <v>ELIAS PINTO MARTINEZ</v>
          </cell>
          <cell r="E347">
            <v>400011025</v>
          </cell>
          <cell r="F347" t="str">
            <v>MARIA PAULA CASTILLO OSORIO</v>
          </cell>
          <cell r="G347" t="str">
            <v>CONTRATO</v>
          </cell>
          <cell r="H347">
            <v>23494</v>
          </cell>
          <cell r="I347">
            <v>61</v>
          </cell>
          <cell r="J347" t="str">
            <v>PROFESIONAL</v>
          </cell>
          <cell r="K347" t="str">
            <v>CÉDULA DE CIUDADANIA</v>
          </cell>
          <cell r="L347">
            <v>91235347</v>
          </cell>
          <cell r="M347">
            <v>0</v>
          </cell>
          <cell r="N347" t="str">
            <v>Prestación de servicios profesionales para acompañar los procesos de estructuración, formulación, gestión e implementación de programas, estrategias y alianzas innovadoras que contribuyan con la sostenibilidad y adopción de buenas prácticas para el aprovechamiento, beneficio y transformación de los minerales en proyectos de pequeña minería y minería tradicional en tránsito a la formalización.</v>
          </cell>
          <cell r="O347" t="str">
            <v>1. Estructurar y apoyar la implementación de estrategias de fomento minero y mejoramiento de las condiciones
técnicas, operativas y de manejo social y ambiental en la pequeña minería y minería tradicional tendientes a la adopción
d e buenas prácticas para el aprovechamiento, beneficio y transformación de los minerales deconformidad a la información sectorial existente, las políticas definidas para el sector y en coordinación con las autoridades competentes.
2. Contribuir y apoyar en la formulación, ajuste e implementación de los procedimientos técnicos, estrategias y demás
aspectos requeridos para impulsar programas y proyectos de fomento minero y asistencia técnica orientados a prevenir,
corregir y mitigar los impactos generados por el uso de sustancias toxicas y prohibidas en proyectos de pequeña minería
y minería tradicional con vocación de formalización.
3. Generar informes y documentos técnicos a partir de la información sectorial existe con el fin de proporcionar
insumos para el cumplimiento de las acciones y estrategias operativas, de gestión, administración y manejo relacionadas
con el Plan de Acción Nacional sobre el Mercurio en la Minería Artesanal y a Pequeña Escala (PAN MAPE-Hg)y la
Circular No. 003 del 18 de marzo de 2024 expedida por la Procuraduría delegada con funciones para asuntos
ambientales, minero energéticos y agrarios.
4. Apoyar las estrategias de trabajo colaborativo con los Ministerios de Minas y Energía, Ambiente y Desarrollo
Territorial y demás actores competentes, dentro del marco del Plan de Acción Nacional sobre el Mercurio en la Minería
Artesanal y a Pequeña Escala (PAN MAPE-Hg) y el Plan Único de Legalización y Formalización Minera, consolidando
estas actividades en actas, memorias, informes y demás documentos pertinentes.
5. Revisar y analizar datos técnicos, y experiencias innovadoras nacionales e internacionales que contribuyan con la
sostenibilidad y adopción de buenas prácticas para el aprovechamiento, beneficio y transformación de los minerales en
proyectos de pequeña minería y minería tradicional en tránsito a la formalización en los territorios, presentando los
informes o análisis pertinentes.
6. Impulsar desde el componente técnico, eventos que contribuyan al intercambio yadopción de metodologías y
procesos limpios e innovadores encaminados a generar crecimiento industrial en la pequeña minería en tránsito hacia la
formalización en los territorios colombianos.
7. Apoyar en la estructuración de estudios previos y en el seguimiento de actividades de supervisión, revisión de
informes, diagnósticos y entregables técnicos relacionados con las gestiones contractuales del Grupo de Fomento en
cumplimiento de las metas del PND 2022-2026, el Plan de Acción Nacional sobre el Mercurio en la Minería Artesanal y a
Pequeña Escala (PAN MAPE-Hg) y el Plan Único de Legalización y Formalización Minera, según lo designado por la
supervisión.
8. Proyectar respuestas a los derechos de petición, consultas, requerimientos y otras solicitudes vinculadas al objeto
del contrato, garantizando la adecuada atención de cada uno de los casos.
9. Asistir, participar, acompañar y/o apoyar técnicamente los comités, mesas de trabajo, comités de evaluación de
proyectos, propuestas, talleres y demás reuniones indicadas por el supervisor. Se deberá documentar el desarrollo de
las actividades y registrar la información relevante._x000D_</v>
          </cell>
          <cell r="P347">
            <v>200000000</v>
          </cell>
          <cell r="Q347">
            <v>71925</v>
          </cell>
          <cell r="R347">
            <v>45692</v>
          </cell>
          <cell r="S347"/>
          <cell r="T347"/>
          <cell r="U347"/>
          <cell r="V347" t="str">
            <v>ANM - PROPIOS</v>
          </cell>
          <cell r="W347"/>
          <cell r="X347">
            <v>191627230</v>
          </cell>
          <cell r="Y347" t="str">
            <v>DAVID FERNANDO SÁNCHEZ  MORENO</v>
          </cell>
          <cell r="Z347" t="str">
            <v>COORDINADOR (A) GRUPO DE FOMENTO</v>
          </cell>
          <cell r="AA347" t="str">
            <v>VPF</v>
          </cell>
          <cell r="AB347">
            <v>10</v>
          </cell>
          <cell r="AC347">
            <v>29</v>
          </cell>
          <cell r="AD347">
            <v>46022</v>
          </cell>
          <cell r="AE347">
            <v>19162723</v>
          </cell>
          <cell r="AF347">
            <v>1013609319</v>
          </cell>
          <cell r="AG347" t="str">
            <v>LAURA CAMILA RAMOS DIAZ_x000D_</v>
          </cell>
          <cell r="AH347" t="str">
            <v xml:space="preserve">VICEPRSIDENTE DE PROMOCIÓN Y FOMENTO </v>
          </cell>
          <cell r="AI347"/>
          <cell r="AJ347"/>
          <cell r="AK347" t="str">
            <v>Bogotá D.C.</v>
          </cell>
          <cell r="AL347" t="str">
            <v>14 PRESTACIÓN DE SERVICIOS</v>
          </cell>
          <cell r="AM347" t="str">
            <v>SANTANDER</v>
          </cell>
          <cell r="AN347" t="str">
            <v>MATANZA</v>
          </cell>
          <cell r="AO347" t="str">
            <v>GEOLOGIA</v>
          </cell>
          <cell r="AP347" t="str">
            <v>PREGRADO</v>
          </cell>
          <cell r="AQ347"/>
          <cell r="AR347" t="str">
            <v>ANM</v>
          </cell>
          <cell r="AS347" t="str">
            <v>346</v>
          </cell>
          <cell r="AT347">
            <v>2025</v>
          </cell>
          <cell r="AU347">
            <v>80111600</v>
          </cell>
          <cell r="AV347" t="str">
            <v>SEGUROS DEL ESTADO S.A.</v>
          </cell>
          <cell r="AW347" t="str">
            <v>14-46-101134710</v>
          </cell>
          <cell r="AX347">
            <v>45700</v>
          </cell>
          <cell r="AY347">
            <v>45700</v>
          </cell>
          <cell r="AZ347">
            <v>45701</v>
          </cell>
          <cell r="BA347">
            <v>48625</v>
          </cell>
          <cell r="BB347">
            <v>45701</v>
          </cell>
          <cell r="BC347" t="str">
            <v>POSITIVA</v>
          </cell>
          <cell r="BD347">
            <v>45702</v>
          </cell>
          <cell r="BE347">
            <v>45702</v>
          </cell>
          <cell r="BF347">
            <v>46022</v>
          </cell>
          <cell r="BG347"/>
          <cell r="BH347" t="str">
            <v>CONTRATACIÓN DIRECTA</v>
          </cell>
          <cell r="BI347" t="str">
            <v>ANM-346-2025</v>
          </cell>
          <cell r="BJ347" t="str">
            <v>https://community.secop.gov.co/Public/Tendering/OpportunityDetail/Index?noticeUID=CO1.NTC.7613497&amp;isFromPublicArea=True&amp;isModal=False</v>
          </cell>
          <cell r="BK347"/>
          <cell r="BL347"/>
          <cell r="BM347"/>
          <cell r="BN347"/>
          <cell r="BO347"/>
          <cell r="BP347"/>
          <cell r="BQ347"/>
          <cell r="BR347"/>
          <cell r="BS347"/>
          <cell r="BT347"/>
          <cell r="BU347" t="str">
            <v xml:space="preserve">VIVIANA GUZMAN </v>
          </cell>
        </row>
        <row r="348">
          <cell r="A348" t="str">
            <v>ANM-347-2025</v>
          </cell>
          <cell r="B348" t="str">
            <v>EJECUCIÓN</v>
          </cell>
          <cell r="C348">
            <v>45699</v>
          </cell>
          <cell r="D348" t="str">
            <v>LINA MARCELA PORRAS ALZATE</v>
          </cell>
          <cell r="E348">
            <v>400002425</v>
          </cell>
          <cell r="F348" t="str">
            <v>ANA MARÍA MENDOZA</v>
          </cell>
          <cell r="G348" t="str">
            <v>CONTRATO</v>
          </cell>
          <cell r="H348">
            <v>29031</v>
          </cell>
          <cell r="I348">
            <v>46</v>
          </cell>
          <cell r="J348" t="str">
            <v>PROFESIONAL</v>
          </cell>
          <cell r="K348" t="str">
            <v>CÉDULA DE CIUDADANIA</v>
          </cell>
          <cell r="L348">
            <v>32108400</v>
          </cell>
          <cell r="M348">
            <v>5</v>
          </cell>
          <cell r="N348" t="str">
            <v>Prestar servicios profesionales para apoyar y contribuir con el conocimiento en temas administrativos y mineros, mediante la gestión e implementación de procesos de relacionamiento y fortalecimiento de la presencia institucional asociada a la actividad minera en territorio.</v>
          </cell>
          <cell r="O348" t="str">
            <v>1.Apoyar y contribuir con el conocimiento en temas
administrativos y mineros, mediante la gestión e implementación de procesos de relacionamiento y fortalecimiento de la
presencia institucional asociada a la actividad minera en territorio.
2.Atender reuniones, mesas de trabajo y comunicaciones relacionadas con la identificación de mineros con intención de
formalización y brindar orientación minera y administrativa integral sobre los requisitos y capacidades técnicas, jurídicas y
económicas necesarias para facilitar su transición a la formalidad y reducir la conflictividad socioambiental.
3.Apoyar la captura y verificación de datos de mineros con intención de formalización mediante visitas de campo de
acuerdo con los procedimientos y lineamientos establecidos.
4.Apoyar procesos de capacitación y socialización, brindando acompañamiento social y técnico a fin de promover y
facilitar la formalización minera en los territorios.
5.Asistir, participar y apoyar técnica y administrativamente mesas de trabajo, reuniones, y demás actividades
institucionales que le indique el supervisor. Presentar informe con resumen destacando la información relevante para la
Agencia Nacional de Minería.
6.Proyectar oficios, memorandos, documentos de respuesta a los derechos de petición y solicitudes de información que
sean asignadas a través del Sistema de Gestión Documental. Elaborar y consolidar informes, reportes, presentaciones
que se requieran al Grupo Socioambiental.
7.Diligenciar y disponer la información en las bases de datos, carpetas compartidas y las aplicaciones de la Agencia
Nacional de Minería, conforme a las políticas, lineamientos e instructivos de la Entidad.</v>
          </cell>
          <cell r="P348">
            <v>99300600</v>
          </cell>
          <cell r="Q348">
            <v>46025</v>
          </cell>
          <cell r="R348">
            <v>45680</v>
          </cell>
          <cell r="S348"/>
          <cell r="T348"/>
          <cell r="U348"/>
          <cell r="V348" t="str">
            <v>ANM - PROPIOS</v>
          </cell>
          <cell r="W348"/>
          <cell r="X348">
            <v>99192347</v>
          </cell>
          <cell r="Y348" t="str">
            <v>LAURA CAMILA RAMOS DIAZ</v>
          </cell>
          <cell r="Z348" t="str">
            <v xml:space="preserve">VICEPRSIDENTE DE PROMOCIÓN Y FOMENTO </v>
          </cell>
          <cell r="AA348" t="str">
            <v>VPF</v>
          </cell>
          <cell r="AB348"/>
          <cell r="AC348"/>
          <cell r="AD348">
            <v>46020</v>
          </cell>
          <cell r="AE348">
            <v>9416995</v>
          </cell>
          <cell r="AF348">
            <v>52378877</v>
          </cell>
          <cell r="AG348" t="str">
            <v>ÁNGELA ANDREA VELANDIA PEDRAZA</v>
          </cell>
          <cell r="AH348" t="str">
            <v xml:space="preserve">COORDINADOR (A) GRUPO SOCIOAMBIENTAL </v>
          </cell>
          <cell r="AI348"/>
          <cell r="AJ348"/>
          <cell r="AK348" t="str">
            <v>Medellín</v>
          </cell>
          <cell r="AL348" t="str">
            <v>14 PRESTACIÓN DE SERVICIOS</v>
          </cell>
          <cell r="AM348" t="str">
            <v>ANTIOQUIA</v>
          </cell>
          <cell r="AN348" t="str">
            <v>MEDELLÍN</v>
          </cell>
          <cell r="AO348" t="str">
            <v>INGENIERIA DE MINAS Y METALURGICA</v>
          </cell>
          <cell r="AP348" t="str">
            <v>MAESTRÍA</v>
          </cell>
          <cell r="AQ348"/>
          <cell r="AR348" t="str">
            <v>ANM</v>
          </cell>
          <cell r="AS348" t="str">
            <v>347</v>
          </cell>
          <cell r="AT348">
            <v>2025</v>
          </cell>
          <cell r="AU348">
            <v>80111600</v>
          </cell>
          <cell r="AV348" t="str">
            <v>SEGUROS DEL ESTADO S.A.</v>
          </cell>
          <cell r="AW348" t="str">
            <v>21-46-101109099</v>
          </cell>
          <cell r="AX348">
            <v>45700</v>
          </cell>
          <cell r="AY348">
            <v>45700</v>
          </cell>
          <cell r="AZ348">
            <v>45700</v>
          </cell>
          <cell r="BA348">
            <v>46525</v>
          </cell>
          <cell r="BB348">
            <v>45700</v>
          </cell>
          <cell r="BC348" t="str">
            <v>POSITIVA</v>
          </cell>
          <cell r="BD348">
            <v>45701</v>
          </cell>
          <cell r="BE348">
            <v>45691</v>
          </cell>
          <cell r="BF348">
            <v>46020</v>
          </cell>
          <cell r="BG348"/>
          <cell r="BH348" t="str">
            <v>CONTRATACIÓN DIRECTA</v>
          </cell>
          <cell r="BI348" t="str">
            <v>ANM-347-2025</v>
          </cell>
          <cell r="BJ348" t="str">
            <v>https://community.secop.gov.co/Public/Tendering/OpportunityDetail/Index?noticeUID=CO1.NTC.7601272&amp;isFromPublicArea=True&amp;isModal=False</v>
          </cell>
          <cell r="BK348"/>
          <cell r="BL348"/>
          <cell r="BM348"/>
          <cell r="BN348"/>
          <cell r="BO348"/>
          <cell r="BP348"/>
          <cell r="BQ348"/>
          <cell r="BR348"/>
          <cell r="BS348"/>
          <cell r="BT348"/>
          <cell r="BU348" t="str">
            <v xml:space="preserve">NAZLY VEGA </v>
          </cell>
        </row>
        <row r="349">
          <cell r="A349" t="str">
            <v>ANM-348-2025</v>
          </cell>
          <cell r="B349" t="str">
            <v>EJECUCIÓN</v>
          </cell>
          <cell r="C349">
            <v>45702</v>
          </cell>
          <cell r="D349" t="str">
            <v>KAREN MARCELA OCAMPO TORRES</v>
          </cell>
          <cell r="E349">
            <v>400019625</v>
          </cell>
          <cell r="F349" t="str">
            <v>ALFONSO LUIS MONTES OTERO</v>
          </cell>
          <cell r="G349" t="str">
            <v>CONTRATO</v>
          </cell>
          <cell r="H349">
            <v>32227</v>
          </cell>
          <cell r="I349">
            <v>37</v>
          </cell>
          <cell r="J349" t="str">
            <v>PROFESIONAL</v>
          </cell>
          <cell r="K349" t="str">
            <v>CÉDULA DE CIUDADANIA</v>
          </cell>
          <cell r="L349">
            <v>1013556662</v>
          </cell>
          <cell r="M349">
            <v>0</v>
          </cell>
          <cell r="N349" t="str">
            <v>Servicios profesionales para el apoyo en la estructuración de documentos, procesos y procedimientos que resulten necesarios para la
asignación de Áreas para el Desarrollo Minero para minerales estratégicos</v>
          </cell>
          <cell r="O349" t="str">
            <v>1. Adelantar las actividades necesarias desde el
componente técnico en la elaboración, seguimiento, y ejecución de los procedimientos y procesos de selección objetiva,
para la adjudicación de las Áreas de Reserva para el Desarrollo Minero y las Áreas de Reserva Estratégica Minera para
el desarrollo de proyectos asociativos, dentro de las etapas que sean competencia del Grupo de Promoción.
2. Apoyar en el desarrollo y estructuración de los planes de cierre minero, así como en la definición de las garantías
financieras asociadas a las Áreas de Reserva Estratégica Minera (AEM) a ofertar, con el fin de mitigar y controlar
posibles pasivos ambientales.
3. Analizar, y apoyar en la elaboración de actas, estudios, informes y conceptos técnicos necesarios para la
declaración y delimitación de las Áreas de Reserva para el Desarrollo Minero y las Áreas de Reserva Estratégica Minera
para el desarrollo de proyectos asociativos.
4. Efectuar estudios, análisis y diagnósticos, desde el punto de vista técnico, que se requieran en el proceso de
desarrollo, implementación, oportunidad y mejora de mecanismos de promoción de encadenamientos productivos
generados alrededor de los minerales estratégicos para e para el país.
5. Asistir, participar, acompañar y/o apoyar técnicamente los comités, mesas de trabajo, comités de evaluación de
proyectos, propuestas, talleres y demás reuniones que le indique el supervisor.
6. Proyectar respuestas a derechos de petición, consultas, requerimientos y demás solicitudes que se relacionen
con el objeto del contrato._x000D_</v>
          </cell>
          <cell r="P349">
            <v>124485130</v>
          </cell>
          <cell r="Q349">
            <v>79525</v>
          </cell>
          <cell r="R349">
            <v>45695</v>
          </cell>
          <cell r="S349"/>
          <cell r="T349"/>
          <cell r="U349"/>
          <cell r="V349" t="str">
            <v>ANM - PROPIOS</v>
          </cell>
          <cell r="W349"/>
          <cell r="X349">
            <v>119581170</v>
          </cell>
          <cell r="Y349" t="str">
            <v>LAURA CAMILA RAMOS DIAZ</v>
          </cell>
          <cell r="Z349" t="str">
            <v xml:space="preserve">VICEPRSIDENTE DE PROMOCIÓN Y FOMENTO </v>
          </cell>
          <cell r="AA349" t="str">
            <v>VPF</v>
          </cell>
          <cell r="AB349">
            <v>10</v>
          </cell>
          <cell r="AC349">
            <v>17</v>
          </cell>
          <cell r="AD349"/>
          <cell r="AE349">
            <v>11316830</v>
          </cell>
          <cell r="AF349">
            <v>52965634</v>
          </cell>
          <cell r="AG349" t="str">
            <v xml:space="preserve">ANA ALEJANDRA VILLORIA TRUJILLO </v>
          </cell>
          <cell r="AH349" t="str">
            <v xml:space="preserve">COORDINADOR (A) GRUPO DE PROMOCIÓN </v>
          </cell>
          <cell r="AI349"/>
          <cell r="AJ349"/>
          <cell r="AK349" t="str">
            <v>Bogotá D.C.</v>
          </cell>
          <cell r="AL349" t="str">
            <v>14 PRESTACIÓN DE SERVICIOS</v>
          </cell>
          <cell r="AM349" t="str">
            <v>ANTIOQUIA</v>
          </cell>
          <cell r="AN349" t="str">
            <v>MEDELLIN</v>
          </cell>
          <cell r="AO349" t="str">
            <v>INGENIERIA DE MINAS Y METALURGICA</v>
          </cell>
          <cell r="AP349" t="str">
            <v>ESPECIALIZACIÓN</v>
          </cell>
          <cell r="AQ349"/>
          <cell r="AR349" t="str">
            <v>ANM</v>
          </cell>
          <cell r="AS349" t="str">
            <v>348</v>
          </cell>
          <cell r="AT349">
            <v>2025</v>
          </cell>
          <cell r="AU349">
            <v>80111600</v>
          </cell>
          <cell r="AV349" t="str">
            <v>SEGUROS GENERALES SURAMERICANA S.A.</v>
          </cell>
          <cell r="AW349">
            <v>4211225</v>
          </cell>
          <cell r="AX349">
            <v>45700</v>
          </cell>
          <cell r="AY349">
            <v>45701</v>
          </cell>
          <cell r="AZ349">
            <v>45701</v>
          </cell>
          <cell r="BA349">
            <v>48525</v>
          </cell>
          <cell r="BB349">
            <v>45701</v>
          </cell>
          <cell r="BC349" t="str">
            <v>POSITIVA</v>
          </cell>
          <cell r="BD349">
            <v>45702</v>
          </cell>
          <cell r="BE349">
            <v>45702</v>
          </cell>
          <cell r="BF349">
            <v>46021</v>
          </cell>
          <cell r="BG349"/>
          <cell r="BH349" t="str">
            <v>CONTRATACIÓN DIRECTA</v>
          </cell>
          <cell r="BI349" t="str">
            <v>ANM-348-2025</v>
          </cell>
          <cell r="BJ349" t="str">
            <v>https://community.secop.gov.co/Public/Tendering/OpportunityDetail/Index?noticeUID=CO1.NTC.7601686&amp;isFromPublicArea=True&amp;isModal=False</v>
          </cell>
          <cell r="BK349"/>
          <cell r="BL349"/>
          <cell r="BM349"/>
          <cell r="BN349"/>
          <cell r="BO349"/>
          <cell r="BP349"/>
          <cell r="BQ349"/>
          <cell r="BR349"/>
          <cell r="BS349"/>
          <cell r="BT349"/>
          <cell r="BU349" t="str">
            <v xml:space="preserve">VIVIANA GUZMAN </v>
          </cell>
        </row>
        <row r="350">
          <cell r="A350" t="str">
            <v>ANM-349-2025</v>
          </cell>
          <cell r="B350" t="str">
            <v>EJECUCIÓN</v>
          </cell>
          <cell r="C350">
            <v>45706</v>
          </cell>
          <cell r="D350" t="str">
            <v xml:space="preserve">ANDERSON JOHANN RODRIGUEZ LÓPEZ </v>
          </cell>
          <cell r="E350">
            <v>100001225</v>
          </cell>
          <cell r="F350" t="str">
            <v>ALFONSO LUIS MONTES OTERO</v>
          </cell>
          <cell r="G350" t="str">
            <v>CONTRATO</v>
          </cell>
          <cell r="H350">
            <v>35334</v>
          </cell>
          <cell r="I350">
            <v>28</v>
          </cell>
          <cell r="J350" t="str">
            <v>PROFESIONAL</v>
          </cell>
          <cell r="K350" t="str">
            <v>CÉDULA DE CIUDADANIA</v>
          </cell>
          <cell r="L350">
            <v>1032485670</v>
          </cell>
          <cell r="M350">
            <v>3</v>
          </cell>
          <cell r="N350" t="str">
            <v>Prestar servicios profesionales para la realización, producción y edición de vídeos y fotografías de las actividades y eventos externos e internos de la ANM.</v>
          </cell>
          <cell r="O350" t="str">
            <v>1.Apoyar en los registros fotográficos y audiovisuales de las
actividades, gestiones, programas y proyectos de la ANM para su difusión.
2. Apoyar en la grabación de vídeos institucionales destinados a la difusión de las acciones y proyectos de la ANM.
4. Entregar y poner a disposición el material fotográfico y audiovisual de las actividades internas y externas para su uso
en medios de comunicación (escritos, digitales y audiovisuales).
4. Apoyar en el organizar y archivar adecuadamente todo el material fotográfico y audiovisual, asegurando su fácil
acceso y consulta.
5. Actualizar periódicamente el banco de imágenes de la ANM, clasificando el material por temas y dependencias.
6. Editar el material audiovisual según los requerimientos de la estrategia de comunicación de la ANM.
7. Colaborar en la planificación y ejecución de proyectos fotográficos o audiovisuales adicionales que la ANM pueda
requerir durante la vigencia del contrato.</v>
          </cell>
          <cell r="P350">
            <v>73600000</v>
          </cell>
          <cell r="Q350">
            <v>10825</v>
          </cell>
          <cell r="R350">
            <v>45671</v>
          </cell>
          <cell r="S350"/>
          <cell r="T350"/>
          <cell r="U350"/>
          <cell r="V350" t="str">
            <v>ANM - PROPIOS</v>
          </cell>
          <cell r="W350"/>
          <cell r="X350">
            <v>67626667</v>
          </cell>
          <cell r="Y350" t="str">
            <v>BIBIANA LISSETTE SANDOVAL BAEZ</v>
          </cell>
          <cell r="Z350" t="str">
            <v xml:space="preserve">COORDINADOR (A) GRUPO DE ATENCIÓN, PARTICIPACIÓN CIUDADANA Y COMUNICACIONES </v>
          </cell>
          <cell r="AA350" t="str">
            <v>GAPCC</v>
          </cell>
          <cell r="AB350"/>
          <cell r="AC350"/>
          <cell r="AD350">
            <v>46022</v>
          </cell>
          <cell r="AE350">
            <v>6400000</v>
          </cell>
          <cell r="AF350">
            <v>52885470</v>
          </cell>
          <cell r="AG350" t="str">
            <v>BIBIANA LISSETTE SANDOVAL BAEZ</v>
          </cell>
          <cell r="AH350" t="str">
            <v xml:space="preserve">COORDINADOR (A) GRUPO DE ATENCIÓN, PARTICIPACIÓN CIUDADANA Y COMUNICACIONES </v>
          </cell>
          <cell r="AI350"/>
          <cell r="AJ350"/>
          <cell r="AK350" t="str">
            <v>Bogotá D.C.</v>
          </cell>
          <cell r="AL350" t="str">
            <v>14 PRESTACIÓN DE SERVICIOS</v>
          </cell>
          <cell r="AM350" t="str">
            <v>BOGOTÁ D.C.</v>
          </cell>
          <cell r="AN350" t="str">
            <v>BOGOTÁ D.C</v>
          </cell>
          <cell r="AO350" t="str">
            <v xml:space="preserve">PUBLICIDAD Y MERCADEO </v>
          </cell>
          <cell r="AP350" t="str">
            <v>PREGRADO</v>
          </cell>
          <cell r="AQ350"/>
          <cell r="AR350" t="str">
            <v>ANM</v>
          </cell>
          <cell r="AS350" t="str">
            <v>349</v>
          </cell>
          <cell r="AT350">
            <v>2025</v>
          </cell>
          <cell r="AU350">
            <v>80111600</v>
          </cell>
          <cell r="AV350" t="str">
            <v>ASEGURADORA SOLIDARIA DE COLOMBIA</v>
          </cell>
          <cell r="AW350" t="str">
            <v>310-47-994000014041</v>
          </cell>
          <cell r="AX350">
            <v>45700</v>
          </cell>
          <cell r="AY350">
            <v>45700</v>
          </cell>
          <cell r="AZ350">
            <v>45700</v>
          </cell>
          <cell r="BA350">
            <v>53625</v>
          </cell>
          <cell r="BB350">
            <v>45702</v>
          </cell>
          <cell r="BC350" t="str">
            <v>POSITIVA</v>
          </cell>
          <cell r="BD350">
            <v>45701</v>
          </cell>
          <cell r="BE350">
            <v>45701</v>
          </cell>
          <cell r="BF350">
            <v>46022</v>
          </cell>
          <cell r="BG350"/>
          <cell r="BH350" t="str">
            <v>CONTRATACIÓN DIRECTA</v>
          </cell>
          <cell r="BI350" t="str">
            <v>ANM-349-2025</v>
          </cell>
          <cell r="BJ350" t="str">
            <v>https://community.secop.gov.co/Public/Tendering/OpportunityDetail/Index?noticeUID=CO1.NTC.7602077&amp;isFromPublicArea=True&amp;isModal=False</v>
          </cell>
          <cell r="BK350"/>
          <cell r="BL350"/>
          <cell r="BM350"/>
          <cell r="BN350"/>
          <cell r="BO350"/>
          <cell r="BP350"/>
          <cell r="BQ350"/>
          <cell r="BR350"/>
          <cell r="BS350"/>
          <cell r="BT350"/>
          <cell r="BU350" t="str">
            <v xml:space="preserve">NAZLY VEGA </v>
          </cell>
        </row>
        <row r="351">
          <cell r="A351" t="str">
            <v>ANM-350-2025</v>
          </cell>
          <cell r="B351" t="str">
            <v>EJECUCIÓN</v>
          </cell>
          <cell r="C351">
            <v>45714</v>
          </cell>
          <cell r="D351" t="str">
            <v>YENNY DARCEL URREGO PINTO</v>
          </cell>
          <cell r="E351">
            <v>400014225</v>
          </cell>
          <cell r="F351" t="str">
            <v>PAULA ANDREA PIÑEROS CUESTA</v>
          </cell>
          <cell r="G351" t="str">
            <v>CONTRATO</v>
          </cell>
          <cell r="H351">
            <v>31162</v>
          </cell>
          <cell r="I351">
            <v>40</v>
          </cell>
          <cell r="J351" t="str">
            <v>PROFESIONAL</v>
          </cell>
          <cell r="K351" t="str">
            <v>CÉDULA DE CIUDADANIA</v>
          </cell>
          <cell r="L351">
            <v>53133446</v>
          </cell>
          <cell r="M351">
            <v>5</v>
          </cell>
          <cell r="N351" t="str">
            <v>restar servicios profesionales para apoyar transversalmente espacios de relacionamiento con autoridades locales para el desarrollo de la actividad minera y su incorporación en el ordenamiento territorial, a través del fortalecimiento de entes territoriales en temas mineros y ambientales</v>
          </cell>
          <cell r="O351" t="str">
            <v>1. Apoyar transversalmente espacios de relacionamiento
con autoridades locales para el desarrollo de la actividad minera y su incorporación en el ordenamiento territorial, a
través del fortalecimiento de entes territoriales en temas mineros y ambientales.
2. Participar en mesas de trabajo territoriales, mesas de diálogo, audiencias públicas y otros espacios con comunidades
étnicas, campesinas y demás actores en el territorio, así como apoyar el desarrollo del diálogo institucional e
interinstitucional con autoridades, entes territoriales y entidades públicas para atender y gestionar la conflictividad
socioambiental relacionada con la actividad minera. Registrar en el Observatorio de Relacionamiento.
3.Elaborar lecturas de contexto a partir de fuentes primarias, secundarias y metodologías participativas, con el fin de
elaborar documentos que describan la conflictividad socioambiental asociada a la actividad minera en los territorios.
Formular recomendaciones y acciones para gestionar estos conflictos, conforme al plan de trabajo del Grupo Socio
ambiental.
4.Informar y atender alertas tempranas, situaciones coyunturales, temas de interés, cumplimiento de órdenes judiciales
relacionadas con los conflictos socioambientales asociados a la actividad minera. Registrar la información en el
Observatorio de Relacionamiento.
5.Proyectar oficios, memorandos, documentos de respuesta a los derechos de petición y solicitudes de información que
sean asignadas a través del Sistema de Gestión Documental. Elaborar y consolidar informes, reportes, presentaciones
que se requieran al Grupo Socioambiental.
6.Diligenciar y disponer la información en las bases de datos, carpetas compartidas y las aplicaciones de la ANM,
conforme a las políticas, lineamientos e instructivos de la Entidad._x000D_</v>
          </cell>
          <cell r="P351">
            <v>105080000</v>
          </cell>
          <cell r="Q351">
            <v>60125</v>
          </cell>
          <cell r="R351">
            <v>45685</v>
          </cell>
          <cell r="S351"/>
          <cell r="T351"/>
          <cell r="U351"/>
          <cell r="V351" t="str">
            <v>ANM - PROPIOS</v>
          </cell>
          <cell r="W351"/>
          <cell r="X351">
            <v>105078117</v>
          </cell>
          <cell r="Y351" t="str">
            <v>LAURA CAMILA RAMOS DIAZ</v>
          </cell>
          <cell r="Z351" t="str">
            <v xml:space="preserve">VICEPRSIDENTE DE PROMOCIÓN Y FOMENTO </v>
          </cell>
          <cell r="AA351" t="str">
            <v>VPF</v>
          </cell>
          <cell r="AB351"/>
          <cell r="AC351"/>
          <cell r="AD351">
            <v>46007</v>
          </cell>
          <cell r="AE351">
            <v>10403774</v>
          </cell>
          <cell r="AF351">
            <v>52378877</v>
          </cell>
          <cell r="AG351" t="str">
            <v>ÁNGELA ANDREA VELANDIA PEDRAZA</v>
          </cell>
          <cell r="AH351" t="str">
            <v xml:space="preserve">COORDINADOR (A) GRUPO SOCIOAMBIENTAL </v>
          </cell>
          <cell r="AI351"/>
          <cell r="AJ351"/>
          <cell r="AK351" t="str">
            <v>Bogotá D.C.</v>
          </cell>
          <cell r="AL351" t="str">
            <v>14 PRESTACIÓN DE SERVICIOS</v>
          </cell>
          <cell r="AM351" t="str">
            <v>BOGOTÁ D.C.</v>
          </cell>
          <cell r="AN351" t="str">
            <v>BOGOTA</v>
          </cell>
          <cell r="AO351" t="str">
            <v>INGENIERIA AGRONOMICA</v>
          </cell>
          <cell r="AP351" t="str">
            <v>MAESTRÍA</v>
          </cell>
          <cell r="AQ351"/>
          <cell r="AR351" t="str">
            <v>ANM</v>
          </cell>
          <cell r="AS351" t="str">
            <v>350</v>
          </cell>
          <cell r="AT351">
            <v>2025</v>
          </cell>
          <cell r="AU351">
            <v>80111600</v>
          </cell>
          <cell r="AV351" t="str">
            <v>SEGUROS DEL ESTADO S.A.</v>
          </cell>
          <cell r="AW351" t="str">
            <v>21-46-101109126</v>
          </cell>
          <cell r="AX351">
            <v>45700</v>
          </cell>
          <cell r="AY351">
            <v>45700</v>
          </cell>
          <cell r="AZ351">
            <v>45701</v>
          </cell>
          <cell r="BA351">
            <v>48325</v>
          </cell>
          <cell r="BB351">
            <v>45701</v>
          </cell>
          <cell r="BC351" t="str">
            <v>POSITIVA</v>
          </cell>
          <cell r="BD351">
            <v>45701</v>
          </cell>
          <cell r="BE351">
            <v>45701</v>
          </cell>
          <cell r="BF351">
            <v>46007</v>
          </cell>
          <cell r="BG351"/>
          <cell r="BH351" t="str">
            <v>CONTRATACIÓN DIRECTA</v>
          </cell>
          <cell r="BI351" t="str">
            <v>ANM-350-2025</v>
          </cell>
          <cell r="BJ351" t="str">
            <v>https://community.secop.gov.co/Public/Tendering/OpportunityDetail/Index?noticeUID=CO1.NTC.7605333&amp;isFromPublicArea=True&amp;isModal=False</v>
          </cell>
          <cell r="BK351"/>
          <cell r="BL351"/>
          <cell r="BM351"/>
          <cell r="BN351"/>
          <cell r="BO351"/>
          <cell r="BP351"/>
          <cell r="BQ351"/>
          <cell r="BR351"/>
          <cell r="BS351"/>
          <cell r="BT351"/>
          <cell r="BU351" t="str">
            <v xml:space="preserve">VIVIANA GUZMAN </v>
          </cell>
        </row>
        <row r="352">
          <cell r="A352" t="str">
            <v>ANM-351-2025</v>
          </cell>
          <cell r="B352" t="str">
            <v>EJECUCIÓN</v>
          </cell>
          <cell r="C352">
            <v>45714</v>
          </cell>
          <cell r="D352" t="str">
            <v>MARIA ALEJANDRA MUÑOZ DUARTE</v>
          </cell>
          <cell r="E352">
            <v>200018425</v>
          </cell>
          <cell r="F352" t="str">
            <v>PAULA ANDREA PIÑEROS CUESTA</v>
          </cell>
          <cell r="G352" t="str">
            <v>CONTRATO</v>
          </cell>
          <cell r="H352">
            <v>34745</v>
          </cell>
          <cell r="I352">
            <v>30</v>
          </cell>
          <cell r="J352" t="str">
            <v>APOYO A LA GESTIÓN</v>
          </cell>
          <cell r="K352" t="str">
            <v>CÉDULA DE CIUDADANIA</v>
          </cell>
          <cell r="L352">
            <v>1020802879</v>
          </cell>
          <cell r="M352">
            <v>2</v>
          </cell>
          <cell r="N352" t="str">
            <v>Prestar servicios de apoyo a la gestión para realizar actividades de mantenimiento, consolidación y actualización del expediente digital, en el marco de la ejecución del proyecto consolidación del sistema integral de gestión minera a nivel nacional.</v>
          </cell>
          <cell r="O352" t="str">
            <v>1. Apoyar a los grupos de trabajo de la ANM que asigne el supervisor en actividades operativas, relacionadas con el
expediente minero digital y el sistema integral de gestión minera. También debe apoyar la gestión documental a cargo
del grupo que se le asigne; en el marco del Sistema Integral de Gestión Minera (SIGM).
2. Apoyar el manejo de correspondencia de las dependencias que se le asignen, así como el archivo de documentos
producidos en el grupo asignado por el supervisor, para que reposen en el expediente minero físico y/o digital, en el
marco del Sistema Integral de Gestión Minera.
3. Generar reportes, informes, consolidar bases de datos y elaborar los documentos necesarios para el cumplimiento
de los trámites y asuntos mineros de competencia de los grupos que asigne el supervisor, y sean acordes con el objeto
del contrato.
4. Participar en reuniones, talleres, socializaciones, capacitaciones cuando así lo requiera el Supervisor del Contrato.</v>
          </cell>
          <cell r="P352">
            <v>42294700</v>
          </cell>
          <cell r="Q352">
            <v>32925</v>
          </cell>
          <cell r="R352">
            <v>45678</v>
          </cell>
          <cell r="S352"/>
          <cell r="T352"/>
          <cell r="U352"/>
          <cell r="V352" t="str">
            <v>ANM - PROPIOS</v>
          </cell>
          <cell r="W352"/>
          <cell r="X352">
            <v>38862087</v>
          </cell>
          <cell r="Y352" t="str">
            <v xml:space="preserve">IVONNE DEL PILAR JIMENEZ GARCIA </v>
          </cell>
          <cell r="Z352" t="str">
            <v xml:space="preserve">VICEPRESIDENTE DE CONTRATACIÓN Y TITULACIÓN </v>
          </cell>
          <cell r="AA352" t="str">
            <v>VCT</v>
          </cell>
          <cell r="AB352"/>
          <cell r="AC352"/>
          <cell r="AD352">
            <v>46022</v>
          </cell>
          <cell r="AE352">
            <v>3677800</v>
          </cell>
          <cell r="AF352">
            <v>79447042</v>
          </cell>
          <cell r="AG352" t="str">
            <v>WILLIAM ALBERTO MARTINEZ DIAZ</v>
          </cell>
          <cell r="AH352" t="str">
            <v xml:space="preserve">COORDINADOR (A) GRUPO DE CATASTRO MINERO </v>
          </cell>
          <cell r="AI352"/>
          <cell r="AJ352"/>
          <cell r="AK352" t="str">
            <v>Bogotá D.C.</v>
          </cell>
          <cell r="AL352" t="str">
            <v>14 PRESTACIÓN DE SERVICIOS</v>
          </cell>
          <cell r="AM352" t="str">
            <v>BOYACÁ</v>
          </cell>
          <cell r="AN352" t="str">
            <v>EL COCUY</v>
          </cell>
          <cell r="AO352" t="str">
            <v>ADMINISTRADOR DE EMPRESAS</v>
          </cell>
          <cell r="AP352" t="str">
            <v>PREGRADO</v>
          </cell>
          <cell r="AQ352"/>
          <cell r="AR352" t="str">
            <v>ANM</v>
          </cell>
          <cell r="AS352" t="str">
            <v>351</v>
          </cell>
          <cell r="AT352">
            <v>2025</v>
          </cell>
          <cell r="AU352">
            <v>80111600</v>
          </cell>
          <cell r="AV352" t="str">
            <v>ASEGURADORA SOLIDARIA DE COLOMBIA</v>
          </cell>
          <cell r="AW352" t="str">
            <v>310-47-994000014073</v>
          </cell>
          <cell r="AX352">
            <v>45700</v>
          </cell>
          <cell r="AY352">
            <v>45700</v>
          </cell>
          <cell r="AZ352">
            <v>45701</v>
          </cell>
          <cell r="BA352">
            <v>48425</v>
          </cell>
          <cell r="BB352">
            <v>45701</v>
          </cell>
          <cell r="BC352" t="str">
            <v>POSITIVA</v>
          </cell>
          <cell r="BD352">
            <v>45702</v>
          </cell>
          <cell r="BE352">
            <v>45702</v>
          </cell>
          <cell r="BF352">
            <v>46022</v>
          </cell>
          <cell r="BG352"/>
          <cell r="BH352" t="str">
            <v>CONTRATACIÓN DIRECTA</v>
          </cell>
          <cell r="BI352" t="str">
            <v>ANM-351-2025</v>
          </cell>
          <cell r="BJ352" t="str">
            <v>https://community.secop.gov.co/Public/Tendering/OpportunityDetail/Index?noticeUID=CO1.NTC.7605717&amp;isFromPublicArea=True&amp;isModal=False</v>
          </cell>
          <cell r="BK352"/>
          <cell r="BL352"/>
          <cell r="BM352"/>
          <cell r="BN352"/>
          <cell r="BO352"/>
          <cell r="BP352"/>
          <cell r="BQ352"/>
          <cell r="BR352"/>
          <cell r="BS352"/>
          <cell r="BT352"/>
          <cell r="BU352" t="str">
            <v xml:space="preserve">NAZLY VEGA </v>
          </cell>
        </row>
        <row r="353">
          <cell r="A353" t="str">
            <v>ANM-352-2025</v>
          </cell>
          <cell r="B353" t="str">
            <v>EJECUCIÓN</v>
          </cell>
          <cell r="C353">
            <v>45714</v>
          </cell>
          <cell r="D353" t="str">
            <v>VICTORIA EUGENIA OSORIO GIRALDO</v>
          </cell>
          <cell r="E353">
            <v>400018825</v>
          </cell>
          <cell r="F353" t="str">
            <v>PAULA ANDREA PIÑEROS CUESTA</v>
          </cell>
          <cell r="G353" t="str">
            <v>CONTRATO</v>
          </cell>
          <cell r="H353">
            <v>29392</v>
          </cell>
          <cell r="I353">
            <v>45</v>
          </cell>
          <cell r="J353" t="str">
            <v>PROFESIONAL</v>
          </cell>
          <cell r="K353" t="str">
            <v>CÉDULA DE CIUDADANIA</v>
          </cell>
          <cell r="L353">
            <v>30405312</v>
          </cell>
          <cell r="M353">
            <v>1</v>
          </cell>
          <cell r="N353" t="str">
            <v>Prestar servicios profesionales para apoyar la generación de mecanismos de comunicación y espacios para la promoción de la actividad minera, así como el análisis y seguimiento de la información generada.</v>
          </cell>
          <cell r="O353" t="str">
            <v>1. Apoyar en la estructuración e implementación de estrategias para la puesta en marcha de un modelo de gestión de
conocimiento enfocado en la categorización, conservación y actualización del conocimiento, y en la creación de
soluciones y herramientas, según procesos y necesidades del Grupo de Promoción. 2 . Apoyar en la creación y fortalecimiento de herramientas y/o mecanismos de gestión del conocimiento, que permitan
identificar, recopilar, organizar y administrar información, datos y contenido del Grupo de Promoción, a fin de crear y
desarrollar material informativo especializado (fichas, guías, infografías, ilustraciones, informes, plantillas, revistas, entre
otros formatos), según necesidades y estrategias del grupo y según los lineamientos del GAPCC de la ANM.
3 . Apoyar en la actualización y administración del micrositio web especializado del Grupo de Promoción bajo los
lineamientos del actual manual de imagen de la Entidad, las políticas de Gobierno, los lineamientos del GAPCC de la
ANM y las necesidades de divulgación de las actividades, proyectos y estrategias del Grupo de Promoción.
4. Apoyar la conceptualización, programación, organización y ejecución de los diferentes eventos de divulgación y
encuentro con los actores del sector minero y demás involucrados en la cadena de suministro previstos en el Programa
Anual de Eventos de Promoción de la ANM, para el desarrollo del proyecto de inversión en articulación con el GAPCC de
la ANM.
5. Identificar escenarios estratégicos para la promoción minera dentro de las iniciativas para la generación de valor
agregado de los minerales, elaborando informes, presentaciones y demás documentos que permitan fortalecer las
estrategias de promoción, mediante la generación de contenido clave en los diferentes formatos de divulgación bajo los
lineamientos del GAPCC de la ANM.
6. Asistir, participar, acompañar y/o apoyar técnicamente los comités, mesas de trabajo, comités de evaluación de
proyectos, propuestas, talleres y demás reuniones que le indique el supervisor.
7. Proyectar, revisar y/o consolidar las respuestas a los derechos de petición, consultas, requerimientos y demás
solicitudes que se relacionen con el objeto u obligaciones a ejecutar._x000D_</v>
          </cell>
          <cell r="P353">
            <v>114441514</v>
          </cell>
          <cell r="Q353">
            <v>79325</v>
          </cell>
          <cell r="R353">
            <v>45695</v>
          </cell>
          <cell r="S353"/>
          <cell r="T353"/>
          <cell r="U353"/>
          <cell r="V353" t="str">
            <v>ANM - PROPIOS</v>
          </cell>
          <cell r="W353"/>
          <cell r="X353">
            <v>108199250</v>
          </cell>
          <cell r="Y353" t="str">
            <v>LAURA CAMILA RAMOS DIAZ</v>
          </cell>
          <cell r="Z353" t="str">
            <v xml:space="preserve">VICEPRSIDENTE DE PROMOCIÓN Y FOMENTO </v>
          </cell>
          <cell r="AA353" t="str">
            <v>VPF</v>
          </cell>
          <cell r="AB353"/>
          <cell r="AC353"/>
          <cell r="AD353">
            <v>46022</v>
          </cell>
          <cell r="AE353">
            <v>10403774</v>
          </cell>
          <cell r="AF353">
            <v>1014181559</v>
          </cell>
          <cell r="AG353" t="str">
            <v>Angie Maritza Ruiz Pardo</v>
          </cell>
          <cell r="AH353" t="str">
            <v>GESTOR T1 GRADO 10</v>
          </cell>
          <cell r="AI353"/>
          <cell r="AJ353"/>
          <cell r="AK353" t="str">
            <v>Bogotá D.C.</v>
          </cell>
          <cell r="AL353" t="str">
            <v>14 PRESTACIÓN DE SERVICIOS</v>
          </cell>
          <cell r="AM353" t="str">
            <v>CALDAS</v>
          </cell>
          <cell r="AN353" t="str">
            <v>MANIZALES</v>
          </cell>
          <cell r="AO353" t="str">
            <v>COMUNICADOR SOCIAL Y PERIODISMO</v>
          </cell>
          <cell r="AP353" t="str">
            <v>ESPECIALIZACIÓN</v>
          </cell>
          <cell r="AQ353"/>
          <cell r="AR353" t="str">
            <v>ANM</v>
          </cell>
          <cell r="AS353" t="str">
            <v>352</v>
          </cell>
          <cell r="AT353">
            <v>2025</v>
          </cell>
          <cell r="AU353">
            <v>80111600</v>
          </cell>
          <cell r="AV353" t="str">
            <v>ASEGURADORA SOLIDARIA DE COLOMBIA</v>
          </cell>
          <cell r="AW353" t="str">
            <v>310-47-994000014320</v>
          </cell>
          <cell r="AX353">
            <v>45705</v>
          </cell>
          <cell r="AY353">
            <v>45705</v>
          </cell>
          <cell r="AZ353">
            <v>45706</v>
          </cell>
          <cell r="BA353">
            <v>59025</v>
          </cell>
          <cell r="BB353">
            <v>45706</v>
          </cell>
          <cell r="BC353" t="str">
            <v>POSITIVA</v>
          </cell>
          <cell r="BD353">
            <v>45707</v>
          </cell>
          <cell r="BE353">
            <v>45707</v>
          </cell>
          <cell r="BF353">
            <v>46022</v>
          </cell>
          <cell r="BG353"/>
          <cell r="BH353" t="str">
            <v>CONTRATACIÓN DIRECTA</v>
          </cell>
          <cell r="BI353" t="str">
            <v>ANM-352-2025</v>
          </cell>
          <cell r="BJ353" t="str">
            <v>https://community.secop.gov.co/Public/Tendering/OpportunityDetail/Index?noticeUID=CO1.NTC.7617146&amp;isFromPublicArea=True&amp;isModal=False</v>
          </cell>
          <cell r="BK353"/>
          <cell r="BL353"/>
          <cell r="BM353"/>
          <cell r="BN353"/>
          <cell r="BO353"/>
          <cell r="BP353"/>
          <cell r="BQ353"/>
          <cell r="BR353"/>
          <cell r="BS353"/>
          <cell r="BT353"/>
          <cell r="BU353" t="str">
            <v xml:space="preserve">VIVIANA GUZMAN </v>
          </cell>
        </row>
        <row r="354">
          <cell r="A354" t="str">
            <v>ANM-353-2025</v>
          </cell>
          <cell r="B354" t="str">
            <v>EJECUCIÓN</v>
          </cell>
          <cell r="C354">
            <v>45696</v>
          </cell>
          <cell r="D354" t="str">
            <v>WENDY DAYANA CONTRERAS TRIANA</v>
          </cell>
          <cell r="E354">
            <v>400006225</v>
          </cell>
          <cell r="F354" t="str">
            <v>ANA MARÍA MENDOZA</v>
          </cell>
          <cell r="G354" t="str">
            <v>CONTRATO</v>
          </cell>
          <cell r="H354">
            <v>33988</v>
          </cell>
          <cell r="I354">
            <v>32</v>
          </cell>
          <cell r="J354" t="str">
            <v>PROFESIONAL</v>
          </cell>
          <cell r="K354" t="str">
            <v>CÉDULA DE CIUDADANIA</v>
          </cell>
          <cell r="L354">
            <v>1026282650</v>
          </cell>
          <cell r="M354">
            <v>2</v>
          </cell>
          <cell r="N354" t="str">
            <v>Prestar servicios profesionales para apoyar y contribuir con el conocimiento en temas sociales y mineros, a través de la gestión e implementación de procesos fortalecimiento de la capacidad institucional de los entes territoriales.</v>
          </cell>
          <cell r="O354" t="str">
            <v>1.Participar en mesas de trabajo territoriales, mesas de diálogo, audiencias públicas y otros espacios con comunidades étnicas, campesinas y demás actores en el territorio, así como apoyar el desarrollo del diálogo institucional e interinstitucional con autoridades, entes territoriales y entidades públicas para atender y gestionar la conflictividad socioambiental relacionada con la actividad minera.
2.Apoyar procesos de capacitación y socialización, brindando acompañamiento social y técnico a fin de promover y facilitar la formalización minera en los territorios. Registrar en el Observatorio de Relacionamiento.
3.Informar y atender alertas tempranas, situaciones coyunturales, temas de interés, cumplimiento de órdenes judiciales relacionadas con los conflictos socioambientales asociados a la actividad minera. Registrar la información en el Observatorio de Relacionamiento.
4.Apoyar logística y técnicamente la gestión de convenios interadministrativos suscritos por la ANM con Autoridades Ambientales que facilite, entre otros, el desarrollo de comités técnicos, mesas técnicas, sesiones informativas e intercambios de información, mediante la coordinación en territorio, así como la elaboración y cargue de registros en el Gestor Documental, tales como actas, listas de asistencia, correos electrónicos enviados y recibidos, presentaciones y otros documentos necesarios para evidenciar el desarrollo de los convenios.
5.Proyectar oficios, memorandos, documentos de respuesta a los derechos de petición y solicitudes de información que sean asignadas a través del Sistema de Gestión Documental. Elaborar y consolidar informes, reportes, presentaciones que se requieran al Grupo Socioambiental.
6.Asistir, participar y apoyar técnica y jurídicamente mesas de trabajo, reuniones, y demás actividades institucionales que le indique el supervisor. Presentar informe con resumen destacando la información relevante para la Agencia Nacional de Minería.
7.Diligenciar y disponer la información en las bases de datos, carpetas compartidas y las aplicaciones de la Agencia Nacional de Minería, conforme a las políticas, lineamientos e instructivos de la Entidad.</v>
          </cell>
          <cell r="P354">
            <v>92470400</v>
          </cell>
          <cell r="Q354">
            <v>59225</v>
          </cell>
          <cell r="R354">
            <v>45685</v>
          </cell>
          <cell r="S354"/>
          <cell r="T354"/>
          <cell r="U354"/>
          <cell r="V354" t="str">
            <v>ANM - PROPIOS</v>
          </cell>
          <cell r="W354"/>
          <cell r="X354">
            <v>89079272</v>
          </cell>
          <cell r="Y354" t="str">
            <v>LAURA CAMILA RAMOS DIAZ</v>
          </cell>
          <cell r="Z354" t="str">
            <v xml:space="preserve">VICEPRSIDENTE DE PROMOCIÓN Y FOMENTO </v>
          </cell>
          <cell r="AA354" t="str">
            <v>VPF</v>
          </cell>
          <cell r="AB354"/>
          <cell r="AC354"/>
          <cell r="AD354">
            <v>46022</v>
          </cell>
          <cell r="AE354">
            <v>8430215</v>
          </cell>
          <cell r="AF354">
            <v>52378877</v>
          </cell>
          <cell r="AG354" t="str">
            <v>ÁNGELA ANDREA VELANDIA PEDRAZA</v>
          </cell>
          <cell r="AH354" t="str">
            <v xml:space="preserve">COORDINADOR (A) GRUPO SOCIOAMBIENTAL </v>
          </cell>
          <cell r="AI354"/>
          <cell r="AJ354"/>
          <cell r="AK354" t="str">
            <v>Bogotá D.C.</v>
          </cell>
          <cell r="AL354" t="str">
            <v>14 PRESTACIÓN DE SERVICIOS</v>
          </cell>
          <cell r="AM354" t="str">
            <v>BOGOTÁ D.C.</v>
          </cell>
          <cell r="AN354" t="str">
            <v>BOGOTÁ D.C</v>
          </cell>
          <cell r="AO354" t="str">
            <v>DERECHO</v>
          </cell>
          <cell r="AP354" t="str">
            <v>ESPECIALIZACIÓN</v>
          </cell>
          <cell r="AQ354"/>
          <cell r="AR354" t="str">
            <v>ANM</v>
          </cell>
          <cell r="AS354" t="str">
            <v>353</v>
          </cell>
          <cell r="AT354">
            <v>2025</v>
          </cell>
          <cell r="AU354">
            <v>80111600</v>
          </cell>
          <cell r="AV354" t="str">
            <v>SEGUROS DEL ESTADO S.A.</v>
          </cell>
          <cell r="AW354" t="str">
            <v>17-46-101049258</v>
          </cell>
          <cell r="AX354">
            <v>45700</v>
          </cell>
          <cell r="AY354">
            <v>45700</v>
          </cell>
          <cell r="AZ354">
            <v>45700</v>
          </cell>
          <cell r="BA354">
            <v>45625</v>
          </cell>
          <cell r="BB354">
            <v>45700</v>
          </cell>
          <cell r="BC354" t="str">
            <v>POSITIVA</v>
          </cell>
          <cell r="BD354">
            <v>45701</v>
          </cell>
          <cell r="BE354">
            <v>45701</v>
          </cell>
          <cell r="BF354">
            <v>46022</v>
          </cell>
          <cell r="BG354"/>
          <cell r="BH354" t="str">
            <v>CONTRATACIÓN DIRECTA</v>
          </cell>
          <cell r="BI354" t="str">
            <v>ANM-353-2025</v>
          </cell>
          <cell r="BJ354" t="str">
            <v>https://community.secop.gov.co/Public/Tendering/OpportunityDetail/Index?noticeUID=CO1.NTC.7607342&amp;isFromPublicArea=True&amp;isModal=False</v>
          </cell>
          <cell r="BK354"/>
          <cell r="BL354"/>
          <cell r="BM354"/>
          <cell r="BN354"/>
          <cell r="BO354"/>
          <cell r="BP354"/>
          <cell r="BQ354"/>
          <cell r="BR354"/>
          <cell r="BS354"/>
          <cell r="BT354"/>
          <cell r="BU354" t="str">
            <v xml:space="preserve">NAZLY VEGA </v>
          </cell>
        </row>
        <row r="355">
          <cell r="A355" t="str">
            <v>ANM-354-2025</v>
          </cell>
          <cell r="B355" t="str">
            <v>TERMINADO</v>
          </cell>
          <cell r="C355">
            <v>45699</v>
          </cell>
          <cell r="D355" t="str">
            <v>GERMAN EDUARDO VARGAS VERA</v>
          </cell>
          <cell r="E355">
            <v>200006825</v>
          </cell>
          <cell r="F355" t="str">
            <v xml:space="preserve">CARLOS ALBERTO ZUBIETA CORTES </v>
          </cell>
          <cell r="G355" t="str">
            <v>CONTRATO</v>
          </cell>
          <cell r="H355">
            <v>29533</v>
          </cell>
          <cell r="I355">
            <v>44</v>
          </cell>
          <cell r="J355" t="str">
            <v>PROFESIONAL</v>
          </cell>
          <cell r="K355" t="str">
            <v>CÉDULA DE CIUDADANIA</v>
          </cell>
          <cell r="L355">
            <v>80058809</v>
          </cell>
          <cell r="M355">
            <v>2</v>
          </cell>
          <cell r="N355" t="str">
            <v>PRESTAR SERVICIOS PROFESIONALES PARA APOYAR JURÍDICAMENTE EL PROCESO DE CARACTERIZACIÓN Y CAPACITACIÓN A MINEROS, ASÍ COMO LA ELABORACIÓN Y/O REVISIÓN DE ACTOS ADMINISTRATIVOS A PARTIR DE LA VERIFICACIÓN DE REQUISITOS Y DEMÁS ASUNTOS REQUERIDOS EN LA SOLICITUDES DE TITULACIÓN DE PEQUEÑA Y MEDIANA MINERÍA</v>
          </cell>
          <cell r="O355" t="str">
            <v>1. Apoyar jurídicamente el proceso de caracterización a los proponentes mineros con el fin de fortalecer la pequeña y
mediana minería, cuando sean requeridas por el supervisor del contrato.
2. Apoyar al Grupo de Contratación Minera (GCM) a partir de la verificación de requisitos con la elaboración y/o revisión
de los actos administrativos de las propuestas de contrato de concesión (PCC), así como, proyectar y/o revisar las
minutas y/o otrosíes de contratos de concesión minera y realizar oportunamente los reportes respectivos para la
actualización de la base de datos y demás actuaciones jurídicas que se requieran para el fortalecimiento de la pequeña y
mediana minería.
3. Apoyar desde el aspecto jurídico el proceso de capacitación a los solicitantes mineros con el objetivo de fortalecer el
proceso de evaluación de las solicitudes e impulsar la titulación de pequeña y mediana minería.
4. Revisar y/o sustanciar los actos administrativos que resuelven los recursos, presentados sobre los actos
administrativos relacionados con las propuestas de contrato de concesión (PCC) requeridos en el fortalecimiento de la
pequeña y mediana minería.
5.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6. Realizar los informes y/o presentaciones con las estadísticas de los trámites asignados por el supervisor del contrato o
de los temas requeridos que guarden . relación con el objeto contractual.
8. Asistir y participar en las reuniones, talleres, socializaciones, capacitaciones, y demás eventos, cuando así lo requiera
el Supervisor del Contrato en el marco del objeto contractual._x000D_</v>
          </cell>
          <cell r="P355">
            <v>84302150</v>
          </cell>
          <cell r="Q355">
            <v>47525</v>
          </cell>
          <cell r="R355">
            <v>45684</v>
          </cell>
          <cell r="S355"/>
          <cell r="T355"/>
          <cell r="U355"/>
          <cell r="V355" t="str">
            <v>ANM - PROPIOS</v>
          </cell>
          <cell r="W355"/>
          <cell r="X355">
            <v>84302150</v>
          </cell>
          <cell r="Y355" t="str">
            <v xml:space="preserve">IVONNE DEL PILAR JIMENEZ GARCIA </v>
          </cell>
          <cell r="Z355" t="str">
            <v xml:space="preserve">VICEPRESIDENTE DE CONTRATACIÓN Y TITULACIÓN </v>
          </cell>
          <cell r="AA355" t="str">
            <v>VCT</v>
          </cell>
          <cell r="AB355">
            <v>10</v>
          </cell>
          <cell r="AC355"/>
          <cell r="AD355"/>
          <cell r="AE355">
            <v>8430215</v>
          </cell>
          <cell r="AF355">
            <v>1065594904</v>
          </cell>
          <cell r="AG355" t="str">
            <v>KARINA MARGARITA ORTEGA MILLER_x000D_</v>
          </cell>
          <cell r="AH355" t="str">
            <v xml:space="preserve">COORDINADOR (A) GRUPO DE CONTRATACIÓN MINERA </v>
          </cell>
          <cell r="AI355"/>
          <cell r="AJ355"/>
          <cell r="AK355" t="str">
            <v>Bogotá D.C.</v>
          </cell>
          <cell r="AL355" t="str">
            <v>14 PRESTACIÓN DE SERVICIOS</v>
          </cell>
          <cell r="AM355" t="str">
            <v>BOGOTÁ D.C.</v>
          </cell>
          <cell r="AN355" t="str">
            <v>BOGOTA</v>
          </cell>
          <cell r="AO355" t="str">
            <v>DERECHO</v>
          </cell>
          <cell r="AP355" t="str">
            <v>ESPECIALIZACIÓN</v>
          </cell>
          <cell r="AQ355"/>
          <cell r="AR355" t="str">
            <v>ANM</v>
          </cell>
          <cell r="AS355" t="str">
            <v>354</v>
          </cell>
          <cell r="AT355">
            <v>2025</v>
          </cell>
          <cell r="AU355">
            <v>80111600</v>
          </cell>
          <cell r="AV355" t="str">
            <v>SEGUROS DEL ESTADO S.A.</v>
          </cell>
          <cell r="AW355" t="str">
            <v>18-44-101104376</v>
          </cell>
          <cell r="AX355">
            <v>45700</v>
          </cell>
          <cell r="AY355">
            <v>45700</v>
          </cell>
          <cell r="AZ355">
            <v>45700</v>
          </cell>
          <cell r="BA355">
            <v>47125</v>
          </cell>
          <cell r="BB355">
            <v>45700</v>
          </cell>
          <cell r="BC355" t="str">
            <v>POSITIVA</v>
          </cell>
          <cell r="BD355">
            <v>45701</v>
          </cell>
          <cell r="BE355">
            <v>45701</v>
          </cell>
          <cell r="BF355">
            <v>46003</v>
          </cell>
          <cell r="BG355"/>
          <cell r="BH355" t="str">
            <v>CONTRATACIÓN DIRECTA</v>
          </cell>
          <cell r="BI355" t="str">
            <v>ANM-354-2025</v>
          </cell>
          <cell r="BJ355" t="str">
            <v>https://community.secop.gov.co/Public/Tendering/OpportunityDetail/Index?noticeUID=CO1.NTC.7607661&amp;isFromPublicArea=True&amp;isModal=False</v>
          </cell>
          <cell r="BK355" t="str">
            <v>TERMINADO</v>
          </cell>
          <cell r="BL355" t="str">
            <v>Andrés Gómez Herrera– Abogado Grupo de Contratación VAF</v>
          </cell>
          <cell r="BM355"/>
          <cell r="BN355"/>
          <cell r="BO355">
            <v>45808</v>
          </cell>
          <cell r="BP355"/>
          <cell r="BQ355"/>
          <cell r="BR355"/>
          <cell r="BS355"/>
          <cell r="BT355"/>
          <cell r="BU355" t="str">
            <v xml:space="preserve">VIVIANA GUZMAN </v>
          </cell>
        </row>
        <row r="356">
          <cell r="A356" t="str">
            <v>ANM-355-2025</v>
          </cell>
          <cell r="B356" t="str">
            <v>EJECUCIÓN</v>
          </cell>
          <cell r="C356">
            <v>45700</v>
          </cell>
          <cell r="D356" t="str">
            <v>JOHN ENRIQUE ESCOBAR CUBIDES</v>
          </cell>
          <cell r="E356">
            <v>130001325</v>
          </cell>
          <cell r="F356" t="str">
            <v>ADRIANA LONDOÑO</v>
          </cell>
          <cell r="G356" t="str">
            <v>CONTRATO</v>
          </cell>
          <cell r="H356">
            <v>30512</v>
          </cell>
          <cell r="I356">
            <v>42</v>
          </cell>
          <cell r="J356" t="str">
            <v>PROFESIONAL</v>
          </cell>
          <cell r="K356" t="str">
            <v>CÉDULA DE CIUDADANIA</v>
          </cell>
          <cell r="L356">
            <v>80210961</v>
          </cell>
          <cell r="M356">
            <v>5</v>
          </cell>
          <cell r="N356" t="str">
            <v>Prestar los servicios profesionales como Webmaster, para gestionar la implementación de los componentes de TI en los portales web de la ANM, en el
marco de Gobierno Digital y la Ley de Transparencia, garantizando su operatividad y disponibilidad</v>
          </cell>
          <cell r="O356" t="str">
            <v>1. Prestar los servicios de soporte técnico sobre los portales web, la intranet y chat institucional.
2. Realizar actualizaciones y parches sobre los portales web, la intranet de la entidad y chat de la ANM, garantizando la
seguridad del sitio, adoptando las medidas necesarias para contrarrestar posibles amenazas informáticas, realizando
seguimiento a los resultados obtenidos.
3. Realizar informes de desempeño de los portales web, intranet y chat institucional, implementando las acciones
correctivas en caso de evidenciar problemas con el desempeño.
4. Atender los requerimientos funcionales relacionados con los portales web y la intranet de la entidad de ajustes de
diseño, cambios de plantillas y demás desarrollos requeridos.
5. Documentar las actualizaciones sobre el portal web o intranet que impliquen cambios en la estructuras de desarrollo o
bases de datos
6. Realizar las actualizaciones y publicaciones de contenido que sean requeridas por la Entidad sobre los portales, sitios
web y la intranet.
7. Realizar el diseño que se requieran para la implementación de los estándares W3C, NTC 5854 y Gobierno Digital y
transparencia, para que los portales web, intranet y el chat institucional cumplan el nivel AA.
8. Servir de apoyo a la supervisión en la implementación y puesta en marcha del contrato ANM-695-2024 cuyo objeto es
el "REDISEÑO, CONSTRUCCIÓN, MIGRACIÓN Y PUESTA EN MARCHA TÉCNICA Y OPERATIVA DE LOS
PORTALES WEB (INTRANET Y EXTRANET) DE LA AGENCIA NACIONAL DE MINERÍA, CONFORME A LA
NORMATIVIDAD VIGENTE Y ESPECIALMENTE LOS LINEAMIENTOS PROPORCIONADOS POR MINTIC"
9. Emplear las técnicas de reescritura de código HTML, adición de contenidos, navegación en sitio web, promoviendo a
través de los buscadores (SEO), el posicionamiento de la entidad a través de su página Web.
10. Realizar informes de desempeño de los sitios web y portales de la Entidad, implementando las acciones correctivas
en caso de evidenciar problemas con el desempeño.
11. Documentar y presentar informes técnicos de las actividades concluidas o que estén e</v>
          </cell>
          <cell r="P356">
            <v>69000000</v>
          </cell>
          <cell r="Q356">
            <v>43825</v>
          </cell>
          <cell r="R356">
            <v>45680</v>
          </cell>
          <cell r="S356"/>
          <cell r="T356"/>
          <cell r="U356"/>
          <cell r="V356" t="str">
            <v>ANM - PROPIOS</v>
          </cell>
          <cell r="W356"/>
          <cell r="X356">
            <v>68820000</v>
          </cell>
          <cell r="Y356" t="str">
            <v>BIBIANA LISSETTE SANDOVAL BAEZ</v>
          </cell>
          <cell r="Z356" t="str">
            <v xml:space="preserve">COORDINADOR (A) GRUPO DE ATENCIÓN, PARTICIPACIÓN CIUDADANA Y COMUNICACIONES </v>
          </cell>
          <cell r="AA356" t="str">
            <v>GAPCC</v>
          </cell>
          <cell r="AB356">
            <v>9</v>
          </cell>
          <cell r="AC356">
            <v>9</v>
          </cell>
          <cell r="AD356"/>
          <cell r="AE356">
            <v>7400000</v>
          </cell>
          <cell r="AF356">
            <v>52885470</v>
          </cell>
          <cell r="AG356" t="str">
            <v>BIBIANA LISSETTE SANDOVAL BAEZ</v>
          </cell>
          <cell r="AH356" t="str">
            <v xml:space="preserve">COORDINADOR (A) GRUPO DE ATENCIÓN, PARTICIPACIÓN CIUDADANA Y COMUNICACIONES </v>
          </cell>
          <cell r="AI356" t="str">
            <v>MARÍA CATALINA PÉREZ LÓPEZ</v>
          </cell>
          <cell r="AJ356" t="str">
            <v xml:space="preserve">JEFE DE TECNOLOGÍA E INFORMACIÓN </v>
          </cell>
          <cell r="AK356" t="str">
            <v>Bogotá D.C.</v>
          </cell>
          <cell r="AL356" t="str">
            <v>14 PRESTACIÓN DE SERVICIOS</v>
          </cell>
          <cell r="AM356" t="str">
            <v>BOGOTÁ D.C.</v>
          </cell>
          <cell r="AN356" t="str">
            <v>BOGOTÁ D.C</v>
          </cell>
          <cell r="AO356" t="str">
            <v>ADMINISTRACION DE SISTEMAS DE
INFORMACION</v>
          </cell>
          <cell r="AP356" t="str">
            <v>PREGRADO</v>
          </cell>
          <cell r="AQ356"/>
          <cell r="AR356" t="str">
            <v>ANM</v>
          </cell>
          <cell r="AS356" t="str">
            <v>355</v>
          </cell>
          <cell r="AT356">
            <v>2025</v>
          </cell>
          <cell r="AU356">
            <v>80111600</v>
          </cell>
          <cell r="AV356" t="str">
            <v>SEGUROS DEL ESTADO S.A.</v>
          </cell>
          <cell r="AW356" t="str">
            <v>14-46-101134791</v>
          </cell>
          <cell r="AX356">
            <v>45701</v>
          </cell>
          <cell r="AY356">
            <v>45701</v>
          </cell>
          <cell r="AZ356">
            <v>45701</v>
          </cell>
          <cell r="BA356">
            <v>49725</v>
          </cell>
          <cell r="BB356">
            <v>45701</v>
          </cell>
          <cell r="BC356" t="str">
            <v>POSITIVA</v>
          </cell>
          <cell r="BD356">
            <v>45705</v>
          </cell>
          <cell r="BE356">
            <v>45705</v>
          </cell>
          <cell r="BF356">
            <v>45986</v>
          </cell>
          <cell r="BG356"/>
          <cell r="BH356" t="str">
            <v>CONTRATACIÓN DIRECTA</v>
          </cell>
          <cell r="BI356" t="str">
            <v>ANM-355-2025</v>
          </cell>
          <cell r="BJ356" t="str">
            <v>https://community.secop.gov.co/Public/Tendering/OpportunityDetail/Index?noticeUID=CO1.NTC.7615918&amp;isFromPublicArea=True&amp;isModal=False</v>
          </cell>
          <cell r="BK356"/>
          <cell r="BL356"/>
          <cell r="BM356"/>
          <cell r="BN356"/>
          <cell r="BO356"/>
          <cell r="BP356"/>
          <cell r="BQ356"/>
          <cell r="BR356"/>
          <cell r="BS356"/>
          <cell r="BT356"/>
          <cell r="BU356" t="str">
            <v xml:space="preserve">NAZLY VEGA </v>
          </cell>
        </row>
        <row r="357">
          <cell r="A357" t="str">
            <v>ANM-356-2025</v>
          </cell>
          <cell r="B357" t="str">
            <v>EJECUCIÓN</v>
          </cell>
          <cell r="C357">
            <v>45700</v>
          </cell>
          <cell r="D357" t="str">
            <v>JOHN EDICSON MUÑOZ MORENO</v>
          </cell>
          <cell r="E357">
            <v>100000625</v>
          </cell>
          <cell r="F357" t="str">
            <v>ADRIANA LONDOÑO</v>
          </cell>
          <cell r="G357" t="str">
            <v>CONTRATO</v>
          </cell>
          <cell r="H357">
            <v>32757</v>
          </cell>
          <cell r="I357">
            <v>35</v>
          </cell>
          <cell r="J357" t="str">
            <v>PROFESIONAL</v>
          </cell>
          <cell r="K357" t="str">
            <v>CÉDULA DE CIUDADANIA</v>
          </cell>
          <cell r="L357">
            <v>1018428478</v>
          </cell>
          <cell r="M357">
            <v>1</v>
          </cell>
          <cell r="N357" t="str">
            <v>Prestar los servicios profesionales como Community Manager de la ANM, para la elaboración, publicación y administración de contenidos para las redes sociales de la Entidad, generando contenidos creativos que permitan informar de forma continua y efectiva a la ciudadanía y a los grupos de interés de la ANM. </v>
          </cell>
          <cell r="O357" t="str">
            <v>1. Actualizar el manual de redes sociales de la ANM,
estableciendo los parámetros y lineamientos para el manejo de las mismas.
2. Monitorear constantemente las redes sociales y demás medios de comunicación digital en busca de menciones sobre
la Agencia Nacional de Minería y el sector, extraer lo relevante de las conversaciones, crear un discurso entendible y hacérselo llegar a las personas correspondientes dentro de la organización bajo los lineamientos establecidos por el
GAPCC.
3. Crear estrategias de divulgación en el ecosistema digital, enfocadas al posicionamiento de la ANM respecto a temas
específicos ante a la comunidad online, a través de campañas en redes sociales, microblogging, páginas web oficiales y
demás canales digitales.
4. Actualizar las redes sociales institucionales con la información recibida a través del formulario de solicitudes de
comunicación.
5. Crear parrilla de contenidos digitales, reportes periodísticos, y estrategias e insumos para la creación de productos
gráficos y/o audiovisuales, tales como piezas gráficas, infografías, informes, guiones de video, entre otros, con la
información relevante que se identifique de la interacción que se genere con las diferentes áreas de la ANM.
6. Implementar estrategias para el aumento de seguidores y usuarios a quienes les pueda interesar los planes y
programas misionales de la Entidad.
7. Generar los informes periodísticos, notas, e informes, cuantitativos y de análisis que demuestren la gestión de la
entidad para el fortalecimiento del posicionamiento estratégico institucional.
8. Realizar el cubrimiento periodístico en las redes sociales institucionales de los diferentes eventos, organizados por
cualquiera de las áreas de la entidad o donde exista la presencia institucional en cumplimiento de los lineamientos
establecidos por el GAPCC
9. Registrar la gestión de actividades en la matriz de solicitudes de comunicaciones, salvaguardando que este registro se
realice periódicamente conforme el marco del desarrollo de sus
obligaciones en los sistemas de información de registro de labores realizadas o ejecutadas, que disponga la Entidad para
tal fin
10 Asistir y participar en las reuniones, comités, mesas de trabajo, talleres, capacitaciones, espacios de socialización y
demás que se requieran para el desarrollo del objeto contractual o en las que sea designado por el Supervisor del
Contrato, así como proyectar y/o revisar los informes, presentaciones o reportes que le sean solicitados por el Supervisor
del Contrato..</v>
          </cell>
          <cell r="P357">
            <v>82800000</v>
          </cell>
          <cell r="Q357">
            <v>10325</v>
          </cell>
          <cell r="R357">
            <v>45671</v>
          </cell>
          <cell r="S357"/>
          <cell r="T357"/>
          <cell r="U357"/>
          <cell r="V357" t="str">
            <v>ANM - PROPIOS</v>
          </cell>
          <cell r="W357"/>
          <cell r="X357">
            <v>76080000</v>
          </cell>
          <cell r="Y357" t="str">
            <v>BIBIANA LISSETTE SANDOVAL BAEZ</v>
          </cell>
          <cell r="Z357" t="str">
            <v xml:space="preserve">COORDINADOR (A) GRUPO DE ATENCIÓN, PARTICIPACIÓN CIUDADANA Y COMUNICACIONES </v>
          </cell>
          <cell r="AA357" t="str">
            <v>GAPCC</v>
          </cell>
          <cell r="AB357">
            <v>10</v>
          </cell>
          <cell r="AC357">
            <v>17</v>
          </cell>
          <cell r="AD357">
            <v>46022</v>
          </cell>
          <cell r="AE357">
            <v>7200000</v>
          </cell>
          <cell r="AF357">
            <v>52885470</v>
          </cell>
          <cell r="AG357" t="str">
            <v>BIBIANA LISSETTE SANDOVAL BAEZ</v>
          </cell>
          <cell r="AH357" t="str">
            <v xml:space="preserve">COORDINADOR (A) GRUPO DE ATENCIÓN, PARTICIPACIÓN CIUDADANA Y COMUNICACIONES </v>
          </cell>
          <cell r="AI357"/>
          <cell r="AJ357"/>
          <cell r="AK357" t="str">
            <v>Bogotá D.C.</v>
          </cell>
          <cell r="AL357" t="str">
            <v>14 PRESTACIÓN DE SERVICIOS</v>
          </cell>
          <cell r="AM357" t="str">
            <v>BOGOTÁ D.C.</v>
          </cell>
          <cell r="AN357" t="str">
            <v>BOGOTA</v>
          </cell>
          <cell r="AO357" t="str">
            <v>COMUNICADOR SOCIAL Y PERIODISMO</v>
          </cell>
          <cell r="AP357" t="str">
            <v>PREGRADO</v>
          </cell>
          <cell r="AQ357"/>
          <cell r="AR357" t="str">
            <v>ANM</v>
          </cell>
          <cell r="AS357" t="str">
            <v>356</v>
          </cell>
          <cell r="AT357">
            <v>2025</v>
          </cell>
          <cell r="AU357">
            <v>80111600</v>
          </cell>
          <cell r="AV357" t="str">
            <v>SEGUROS DEL ESTADO S.A.</v>
          </cell>
          <cell r="AW357" t="str">
            <v>14-46-101134915</v>
          </cell>
          <cell r="AX357">
            <v>45701</v>
          </cell>
          <cell r="AY357">
            <v>45701</v>
          </cell>
          <cell r="AZ357">
            <v>45701</v>
          </cell>
          <cell r="BA357">
            <v>49625</v>
          </cell>
          <cell r="BB357">
            <v>45701</v>
          </cell>
          <cell r="BC357" t="str">
            <v>POSITIVA</v>
          </cell>
          <cell r="BD357">
            <v>45705</v>
          </cell>
          <cell r="BE357">
            <v>45705</v>
          </cell>
          <cell r="BF357">
            <v>46022</v>
          </cell>
          <cell r="BG357"/>
          <cell r="BH357" t="str">
            <v>CONTRATACIÓN DIRECTA</v>
          </cell>
          <cell r="BI357" t="str">
            <v>ANM-356-2025</v>
          </cell>
          <cell r="BJ357" t="str">
            <v>https://community.secop.gov.co/Public/Tendering/OpportunityDetail/Index?noticeUID=CO1.NTC.7616068&amp;isFromPublicArea=True&amp;isModal=False</v>
          </cell>
          <cell r="BK357"/>
          <cell r="BL357"/>
          <cell r="BM357"/>
          <cell r="BN357"/>
          <cell r="BO357"/>
          <cell r="BP357"/>
          <cell r="BQ357"/>
          <cell r="BR357"/>
          <cell r="BS357"/>
          <cell r="BT357"/>
          <cell r="BU357" t="str">
            <v xml:space="preserve">VIVIANA GUZMAN </v>
          </cell>
        </row>
        <row r="358">
          <cell r="A358" t="str">
            <v>ANM-357-2025</v>
          </cell>
          <cell r="B358" t="str">
            <v>EJECUCIÓN</v>
          </cell>
          <cell r="C358">
            <v>45695</v>
          </cell>
          <cell r="D358" t="str">
            <v xml:space="preserve">	
ANDRES BETACUR RODRIGUEZ</v>
          </cell>
          <cell r="E358">
            <v>400017825</v>
          </cell>
          <cell r="F358" t="str">
            <v>ANA MARÍA MENDOZA</v>
          </cell>
          <cell r="G358" t="str">
            <v>CONTRATO</v>
          </cell>
          <cell r="H358">
            <v>33146</v>
          </cell>
          <cell r="I358">
            <v>34</v>
          </cell>
          <cell r="J358" t="str">
            <v>PROFESIONAL</v>
          </cell>
          <cell r="K358" t="str">
            <v>CÉDULA DE CIUDADANIA</v>
          </cell>
          <cell r="L358">
            <v>1024509106</v>
          </cell>
          <cell r="M358">
            <v>7</v>
          </cell>
          <cell r="N358" t="str">
            <v xml:space="preserve">	
Servicios profesionales para recopilar, analizar y generar información, datos económicos, financieros y estadísticos sobre los minerales estratégicos, que impacten el sector minero y los mecanismos para su aprovechamiento.</v>
          </cell>
          <cell r="O358" t="str">
            <v>1. Recopilar, analizar y procesar información económica, financiera, estadística y técnica relevante sobre los minerales
estratégicos definidos en el país, con el propósito de apoyar su aprovechamiento sostenible y productivo.
2. Apoyar en la articulación y coordinación entre la Vicepresidencia de Promoción y Fomento y las instancias internas y
externas de la ANM, la recolección y validación de información necesaria para el desarrollo de las actividades propias del
proyecto de inversión, asegurando la articulación efectiva de los actores involucrados.
3. Monitorear, analizar y generar documentos e informes que incluyan análisis de mercado, precios, tendencias
nacionales e internacionales, y proyecciones económicas relacionadas con los minerales estratégicos y otros minerales
relevantes para el sector minero.
4. Desarrollar estudios y análisis económicos sobre la coyuntura económica y los escenarios prospectivos del sector
minero, formulando recomendaciones para respaldar el diseño e implementación de estrategias de promoción lideradas
por la ANM.
5. Realizar seguimiento a los precios nacionales e internacionales de los minerales estratégicos, así como de otros
minerales relacionados, generando análisis que identifiquen impactos y oportunidades para el sector minero colombiano.
6. Apoyar en la identificación, formulación, implementación y seguimiento de iniciativas y/o mecanismos que fortalezcan
el acceso al financiamiento para titulares y explotadores mineros autorizados, promoviendo una minería competitiva y
sostenible con altos estándares técnicos, ambientales, sociales y empresariales.
7. Elaborar respuestas a derechos de petición, consultas, requerimientos y demás solicitudes relacionadas con el objeto
del contrato, asegurando la calidad técnica de los documentos y presentaciones entregadas.</v>
          </cell>
          <cell r="P358">
            <v>102198209</v>
          </cell>
          <cell r="Q358">
            <v>60325</v>
          </cell>
          <cell r="R358">
            <v>45685</v>
          </cell>
          <cell r="S358"/>
          <cell r="T358"/>
          <cell r="U358"/>
          <cell r="V358" t="str">
            <v>ANM - PROPIOS</v>
          </cell>
          <cell r="W358"/>
          <cell r="X358">
            <v>97701966</v>
          </cell>
          <cell r="Y358" t="str">
            <v>ANA ALEJANDRA VILLORIA TRUJILLO</v>
          </cell>
          <cell r="Z358" t="str">
            <v xml:space="preserve">COORDINADOR (A) GRUPO DE PROMOCIÓN </v>
          </cell>
          <cell r="AA358" t="str">
            <v>VPF</v>
          </cell>
          <cell r="AB358">
            <v>8</v>
          </cell>
          <cell r="AC358">
            <v>19</v>
          </cell>
          <cell r="AD358"/>
          <cell r="AE358">
            <v>11316830</v>
          </cell>
          <cell r="AF358">
            <v>11202486</v>
          </cell>
          <cell r="AG358" t="str">
            <v>CARLOS JAVIER TOVAR PRIETO</v>
          </cell>
          <cell r="AH358" t="str">
            <v>GESTOR T1 GRADO 11</v>
          </cell>
          <cell r="AI358"/>
          <cell r="AJ358"/>
          <cell r="AK358" t="str">
            <v>Bogotá D.C.</v>
          </cell>
          <cell r="AL358" t="str">
            <v>14 PRESTACIÓN DE SERVICIOS</v>
          </cell>
          <cell r="AM358" t="str">
            <v>BOGOTÁ D.C.</v>
          </cell>
          <cell r="AN358" t="str">
            <v>BOGOTÁ D.C</v>
          </cell>
          <cell r="AO358" t="str">
            <v xml:space="preserve">ECONOMIA </v>
          </cell>
          <cell r="AP358" t="str">
            <v>MAESTRÍA</v>
          </cell>
          <cell r="AQ358"/>
          <cell r="AR358" t="str">
            <v>ANM</v>
          </cell>
          <cell r="AS358" t="str">
            <v>357</v>
          </cell>
          <cell r="AT358">
            <v>2025</v>
          </cell>
          <cell r="AU358">
            <v>80111600</v>
          </cell>
          <cell r="AV358" t="str">
            <v>ASEGURADORA SOLIDARIA DE COLOMBIA</v>
          </cell>
          <cell r="AW358" t="str">
            <v>360-47-994000041737</v>
          </cell>
          <cell r="AX358">
            <v>45700</v>
          </cell>
          <cell r="AY358">
            <v>45700</v>
          </cell>
          <cell r="AZ358">
            <v>45700</v>
          </cell>
          <cell r="BA358">
            <v>49025</v>
          </cell>
          <cell r="BB358">
            <v>45701</v>
          </cell>
          <cell r="BC358" t="str">
            <v>POSITIVA</v>
          </cell>
          <cell r="BD358">
            <v>45705</v>
          </cell>
          <cell r="BE358">
            <v>45705</v>
          </cell>
          <cell r="BF358">
            <v>45965</v>
          </cell>
          <cell r="BG358"/>
          <cell r="BH358" t="str">
            <v>CONTRATACIÓN DIRECTA</v>
          </cell>
          <cell r="BI358" t="str">
            <v>ANM-357-2025</v>
          </cell>
          <cell r="BJ358" t="str">
            <v>https://community.secop.gov.co/Public/Tendering/OpportunityDetail/Index?noticeUID=CO1.NTC.7608161&amp;isFromPublicArea=True&amp;isModal=False</v>
          </cell>
          <cell r="BK358"/>
          <cell r="BL358"/>
          <cell r="BM358"/>
          <cell r="BN358"/>
          <cell r="BO358"/>
          <cell r="BP358"/>
          <cell r="BQ358"/>
          <cell r="BR358"/>
          <cell r="BS358"/>
          <cell r="BT358"/>
          <cell r="BU358" t="str">
            <v xml:space="preserve">NAZLY VEGA </v>
          </cell>
        </row>
        <row r="359">
          <cell r="A359" t="str">
            <v>ANM-358-2025</v>
          </cell>
          <cell r="B359" t="str">
            <v>EJECUCIÓN</v>
          </cell>
          <cell r="C359">
            <v>45696</v>
          </cell>
          <cell r="D359" t="str">
            <v>DIANA ISABEL HENAO HENAO</v>
          </cell>
          <cell r="E359">
            <v>200012825</v>
          </cell>
          <cell r="F359" t="str">
            <v>ANA MARÍA MENDOZA</v>
          </cell>
          <cell r="G359" t="str">
            <v>CONTRATO</v>
          </cell>
          <cell r="H359">
            <v>34030</v>
          </cell>
          <cell r="I359">
            <v>32</v>
          </cell>
          <cell r="J359" t="str">
            <v>PROFESIONAL</v>
          </cell>
          <cell r="K359" t="str">
            <v>CÉDULA DE CIUDADANIA</v>
          </cell>
          <cell r="L359">
            <v>1152444970</v>
          </cell>
          <cell r="M359">
            <v>8</v>
          </cell>
          <cell r="N359" t="str">
            <v>PSP AL GCM PARA APOYAR EL DESARROLLO DEL PROCESO AUDIENCIA PUBLICA MINERA, ASÍ COMO LOS DEMÁS ASUNTOS DE ORDEN SOCIAL REQUERIDOS EN EL PROCESO DE TITULACIÓN DE PEQUEÑA Y MEDIANA MINERÍA.</v>
          </cell>
          <cell r="O359" t="str">
            <v>1. Apoyar al GCM en la realización e implementación de metodologías, herramientas pedagógicas y/o guías de uso
para contribuir a la aproximación en y con los territorios que permitan implementar acciones pedagógicas que
incluyan los enfoques de la ANM en marco del fortalecimiento de la pequeña y mediana minería para llevar a cabo
las Audiencias Públicas Mineras en el territorio que aporten a la garantía de la participación ciudadana.
2. Apoyar al GCM en la programación, seguimiento y realización de eventos que garanticen la participación ciudadana
en el territorio y aporten al fortalecimiento de la pequeña y mediana minería.
3. Recopilar las principales expectativas, inquietudes y percepciones de la comunidad para garantizar la participación
ciudadana y el fortalecimiento de la pequeña y mediana minería.
4. Proyectar y/o actualizar informes de avance de la implementación de la estrategia pedagógica en territorio, actas ,
presentaciones, con estadísticas y los reportes de información generada en la ejecución del contrato para
consolidar las bases de datos y aplicativos de la entidad, según lo requerido por la supervisión.
5. Participar y/o apoyar las capacitaciones, socializaciones, mesas de trabajo, reuniones, comités que se desarrollen
en el territorio para el fortalecimiento de la pequeña y mediana minería y demás eventos que requiera la
supervisión</v>
          </cell>
          <cell r="P359">
            <v>63695710</v>
          </cell>
          <cell r="Q359">
            <v>49325</v>
          </cell>
          <cell r="R359">
            <v>45684</v>
          </cell>
          <cell r="S359"/>
          <cell r="T359"/>
          <cell r="U359"/>
          <cell r="V359" t="str">
            <v>ANM - PROPIOS</v>
          </cell>
          <cell r="W359"/>
          <cell r="X359">
            <v>63695710</v>
          </cell>
          <cell r="Y359" t="str">
            <v>JULIETH MARIANE LAGUADO ENDENMAN</v>
          </cell>
          <cell r="Z359" t="str">
            <v xml:space="preserve">GERENTE DE CONTRATACIÓN MINERA </v>
          </cell>
          <cell r="AA359" t="str">
            <v>VCT</v>
          </cell>
          <cell r="AB359">
            <v>10</v>
          </cell>
          <cell r="AC359"/>
          <cell r="AD359"/>
          <cell r="AE359">
            <v>6369571</v>
          </cell>
          <cell r="AF359">
            <v>1020716175</v>
          </cell>
          <cell r="AG359" t="str">
            <v>JULIETH MARIANNE LAGUADO ENDEMANN</v>
          </cell>
          <cell r="AH359" t="str">
            <v xml:space="preserve">GERENTE DE CONTRATACIÓN MINERA </v>
          </cell>
          <cell r="AI359"/>
          <cell r="AJ359"/>
          <cell r="AK359" t="str">
            <v>Bogotá D.C.</v>
          </cell>
          <cell r="AL359" t="str">
            <v>14 PRESTACIÓN DE SERVICIOS</v>
          </cell>
          <cell r="AM359" t="str">
            <v>ANTIOQUIA</v>
          </cell>
          <cell r="AN359" t="str">
            <v>ITAGUI</v>
          </cell>
          <cell r="AO359" t="str">
            <v>ANTROPOLOGIA</v>
          </cell>
          <cell r="AP359" t="str">
            <v>PREGRADO</v>
          </cell>
          <cell r="AQ359"/>
          <cell r="AR359" t="str">
            <v>ANM</v>
          </cell>
          <cell r="AS359" t="str">
            <v>358</v>
          </cell>
          <cell r="AT359">
            <v>2025</v>
          </cell>
          <cell r="AU359">
            <v>80111600</v>
          </cell>
          <cell r="AV359" t="str">
            <v>SEGUROS DEL ESTADO S.A.</v>
          </cell>
          <cell r="AW359" t="str">
            <v>21-46-101109160</v>
          </cell>
          <cell r="AX359">
            <v>45700</v>
          </cell>
          <cell r="AY359">
            <v>45700</v>
          </cell>
          <cell r="AZ359">
            <v>45700</v>
          </cell>
          <cell r="BA359">
            <v>48925</v>
          </cell>
          <cell r="BB359">
            <v>45701</v>
          </cell>
          <cell r="BC359" t="str">
            <v>POSITIVA</v>
          </cell>
          <cell r="BD359">
            <v>45702</v>
          </cell>
          <cell r="BE359">
            <v>45702</v>
          </cell>
          <cell r="BF359">
            <v>46004</v>
          </cell>
          <cell r="BG359"/>
          <cell r="BH359" t="str">
            <v>CONTRATACIÓN DIRECTA</v>
          </cell>
          <cell r="BI359" t="str">
            <v>ANM-358-2025</v>
          </cell>
          <cell r="BJ359" t="str">
            <v>https://community.secop.gov.co/Public/Tendering/OpportunityDetail/Index?noticeUID=CO1.NTC.7609362&amp;isFromPublicArea=True&amp;isModal=False</v>
          </cell>
          <cell r="BK359"/>
          <cell r="BL359"/>
          <cell r="BM359"/>
          <cell r="BN359"/>
          <cell r="BO359"/>
          <cell r="BP359"/>
          <cell r="BQ359"/>
          <cell r="BR359"/>
          <cell r="BS359"/>
          <cell r="BT359"/>
          <cell r="BU359" t="str">
            <v xml:space="preserve">VIVIANA GUZMAN </v>
          </cell>
        </row>
        <row r="360">
          <cell r="A360" t="str">
            <v>ANM-359-2025</v>
          </cell>
          <cell r="B360" t="str">
            <v>EJECUCIÓN</v>
          </cell>
          <cell r="C360">
            <v>45693</v>
          </cell>
          <cell r="D360" t="str">
            <v>MANUEL ALEJANDRO GIRALDO MARULANDA</v>
          </cell>
          <cell r="E360">
            <v>400004625</v>
          </cell>
          <cell r="F360" t="str">
            <v>DANIELA MARINA MUÑOZ MUÑOZ</v>
          </cell>
          <cell r="G360" t="str">
            <v>CONTRATO</v>
          </cell>
          <cell r="H360">
            <v>29728</v>
          </cell>
          <cell r="I360">
            <v>44</v>
          </cell>
          <cell r="J360" t="str">
            <v>PROFESIONAL</v>
          </cell>
          <cell r="K360" t="str">
            <v>CÉDULA DE CIUDADANIA</v>
          </cell>
          <cell r="L360">
            <v>71373795</v>
          </cell>
          <cell r="M360">
            <v>5</v>
          </cell>
          <cell r="N360" t="str">
            <v>Prestar servicios profesionales para brindar asistencia técnica y realizar acompañamiento técnico/geológico a los programas de fomento a la pequeña minería.</v>
          </cell>
          <cell r="O360" t="str">
            <v>1. Brindar asistencia y acompañamiento técnico virtual y en campo a los proyectos mineros y/o comunidades
mineras, verificando la información geológica existente del proyecto minero, identificando las necesidades de
profundización en el conocimiento geológico, para que la información se ajuste al Estándar Colombiano de Recursos y
Reservas (ECRR), de acuerdo con la asignación e instrucciones específicas impartidas por el Supervisor del contrato, realizando el respectivo diligenciamiento de los formatos, así como el correspondiente diagnóstico y concepto técnico a que haya lugar.
2. Desarrollar las actividades de recolección, evaluación, análisis y consolidación de la información geológica con el
apoyo de herramientas SIG, como contribución para la planificación, estructuración e implementación de la asistencia técnica.
3. Apoyar el proceso de evaluación, análisis, seguimiento y consolidación de la información derivada de la asistencia
técnica a los pequeños mineros y mineros tradicionales, verificando con el equipo de trabajo el estado de los procesos
operativos en desarrollo, preparación, explotación minera y beneficio, nivel de cumplimiento de obligaciones y elaborar de
manera oportuna el correspondiente diagnóstico y concepto técnico a que haya lugar.
4. Elaborar los conceptos técnicos de la información geológica presentada por los titulares mineros y/o beneficiarios
que cuentan con prerrogativas de explotación de minerales y/o comunidades mineras, relacionados con la estimación de
recursos y reservas, así como la realización de los estudios de verificación técnica, mediante captura de información
primaria en territorio y elaboración del respectivo informe bajo SIG, que le sean asignados.
5. Realizar las visitas técnicas a los títulos mineros y/o a las prerrogativas de explotación de minerales y/o
comunidades mineras que permitan reconocer el estado del proyecto minero y/o de las actividades mineras tradicionales
y presentar de manera oportuna las diferentes propuestas de mejoramiento técnico en aspectos geológicos de
conformidad al ECRR,
6. Proponer, gestionar y hacer seguimiento a las estrategias que contribuyan al desarrollo y ejecución del
componente geológico del programa de asistencia técnica, así como al a formulación, ajuste e implementación de los
procedimientos técnicos, estrategias y demás aspectos requeridos para impulsar programas y proyectos encaminados a la asistencia técnica y el fomento minero, de acuerdo a las disposiciones de la ANM, diferenciando por tipo de mineral y
segmentación por grupo de intervención de acuerdo a las disposiciones de la ANM.
7. Asistir y/o participar y/o apoyar la participación en comités, reuniones, talleres, juntas, capacitaciones, mesas de
trabajo y demás eventos que indique el supervisor, organizadas por motivo de los temas de Fomento minero, adopción de Estándar Colombiano de Recursos y Reservas y de estudios técnicos, a nivel nacional, así como a las actividades locales y regionales requeridas para el fortalecimiento y promoción de las estrategias de fomento minero en especial aquellas relacionadas con la asistencia y el acompañamiento técnico dirigido a pequeños mineros y mineros tradicionales, de acuerdo a la asignación del supervisor.
8. Prestar apoyo en el trámite y gestión de las Peticiones, quejas y reclamos que le sean asignadas, así como en la
elaboración y consolidación de las respuestas y solicitudes hechas por los entes de control y/o auditorías, que se
relacionen con el objeto del contrato.</v>
          </cell>
          <cell r="P360">
            <v>84302150</v>
          </cell>
          <cell r="Q360">
            <v>62425</v>
          </cell>
          <cell r="R360">
            <v>45688</v>
          </cell>
          <cell r="S360"/>
          <cell r="T360"/>
          <cell r="U360"/>
          <cell r="V360" t="str">
            <v>ANM - PROPIOS</v>
          </cell>
          <cell r="W360"/>
          <cell r="X360">
            <v>84302150</v>
          </cell>
          <cell r="Y360" t="str">
            <v>DAVID FERNANDO SÁNCHEZ  MORENO</v>
          </cell>
          <cell r="Z360" t="str">
            <v>COORDINADOR (A) GRUPO DE FOMENTO</v>
          </cell>
          <cell r="AA360" t="str">
            <v>VPF</v>
          </cell>
          <cell r="AB360">
            <v>10</v>
          </cell>
          <cell r="AC360"/>
          <cell r="AD360"/>
          <cell r="AE360">
            <v>8430215</v>
          </cell>
          <cell r="AF360">
            <v>43494334</v>
          </cell>
          <cell r="AG360" t="str">
            <v>ALBA MERY BUSTAMANTE RÚA</v>
          </cell>
          <cell r="AH360" t="str">
            <v>GESTOR T1 GRADO 11</v>
          </cell>
          <cell r="AI360"/>
          <cell r="AJ360"/>
          <cell r="AK360" t="str">
            <v>Bogotá D.C.</v>
          </cell>
          <cell r="AL360" t="str">
            <v>14 PRESTACIÓN DE SERVICIOS</v>
          </cell>
          <cell r="AM360" t="str">
            <v>BOGOTÁ D.C.</v>
          </cell>
          <cell r="AN360" t="str">
            <v>BOGOTÁ D.C</v>
          </cell>
          <cell r="AO360" t="str">
            <v>INGENIERO GEÓLOGO</v>
          </cell>
          <cell r="AP360" t="str">
            <v>PREGRADO</v>
          </cell>
          <cell r="AQ360"/>
          <cell r="AR360" t="str">
            <v>ANM</v>
          </cell>
          <cell r="AS360" t="str">
            <v>359</v>
          </cell>
          <cell r="AT360">
            <v>2025</v>
          </cell>
          <cell r="AU360">
            <v>80111600</v>
          </cell>
          <cell r="AV360" t="str">
            <v>SEGUROS DEL ESTADO S.A.</v>
          </cell>
          <cell r="AW360" t="str">
            <v>37-44-101044151</v>
          </cell>
          <cell r="AX360">
            <v>45703</v>
          </cell>
          <cell r="AY360">
            <v>45705</v>
          </cell>
          <cell r="AZ360">
            <v>45705</v>
          </cell>
          <cell r="BA360">
            <v>56325</v>
          </cell>
          <cell r="BB360">
            <v>45705</v>
          </cell>
          <cell r="BC360" t="str">
            <v>POSITIVA</v>
          </cell>
          <cell r="BD360">
            <v>45706</v>
          </cell>
          <cell r="BE360">
            <v>45706</v>
          </cell>
          <cell r="BF360">
            <v>46008</v>
          </cell>
          <cell r="BG360"/>
          <cell r="BH360" t="str">
            <v>CONTRATACIÓN DIRECTA</v>
          </cell>
          <cell r="BI360" t="str">
            <v>ANM-359-2025</v>
          </cell>
          <cell r="BJ360" t="str">
            <v>https://community.secop.gov.co/Public/Tendering/OpportunityDetail/Index?noticeUID=CO1.NTC.7611898&amp;isFromPublicArea=True&amp;isModal=False</v>
          </cell>
          <cell r="BK360"/>
          <cell r="BL360"/>
          <cell r="BM360"/>
          <cell r="BN360"/>
          <cell r="BO360"/>
          <cell r="BP360"/>
          <cell r="BQ360"/>
          <cell r="BR360"/>
          <cell r="BS360"/>
          <cell r="BT360"/>
          <cell r="BU360" t="str">
            <v xml:space="preserve">NAZLY VEGA </v>
          </cell>
        </row>
        <row r="361">
          <cell r="A361" t="str">
            <v>ANM-360-2025</v>
          </cell>
          <cell r="B361" t="str">
            <v>EJECUCIÓN</v>
          </cell>
          <cell r="C361">
            <v>45698</v>
          </cell>
          <cell r="D361" t="str">
            <v>CARLOS JULIO FIGUEROA CHAPETON</v>
          </cell>
          <cell r="E361">
            <v>300007825</v>
          </cell>
          <cell r="F361" t="str">
            <v>SIRLY ANA RUIZ FLOREZ</v>
          </cell>
          <cell r="G361" t="str">
            <v>CONTRATO</v>
          </cell>
          <cell r="H361">
            <v>21065</v>
          </cell>
          <cell r="I361">
            <v>67</v>
          </cell>
          <cell r="J361" t="str">
            <v>PROFESIONAL</v>
          </cell>
          <cell r="K361" t="str">
            <v>CÉDULA DE CIUDADANIA</v>
          </cell>
          <cell r="L361">
            <v>3229933</v>
          </cell>
          <cell r="M361">
            <v>2</v>
          </cell>
          <cell r="N361" t="str">
            <v>Prestar servicios profesionales para apoyar las capacitaciones sobre los estándares de competencia en salvamento minero y gestión del riesgo del Grupo de Seguridad y Salvamento Minero</v>
          </cell>
          <cell r="O361" t="str">
            <v>1. Capacitar a los participantes de los programadas de
formación en estándares de competencia en salvamento minero impartidos por la Entidad en los módulos de atención
pre-hospitalaria, psicología de la emergencia, rescate con cuerdas, Sistema Comando de Incidentes, control de Incendios
y en el uso y operación de los equipos relacionados con estos procedimientos. Las capacitaciones se realizarán de
acuerdo al cronograma acordado con la supervisión del contrato.
2. Revisión, actualización y creación de instructivos y material en salvamento minero, para la formación de primeros respondedores en emergencias mineras, cuando se requiera.
3. Apoyar la estructuración y ejecución de los programas y proyectos de la ANM enfocados a la reducción de la
accidentalidad minera en el territorio nacional.
4. Adelantar la estructuración y desarrollo de los planes de emergencia y atención pre-hospitalaria, así como apoyar el
diseño e implementación de los escenarios para las competencias para el evento de capacitación Olimpiadas
Nacionales 2025.
5. Apoyar la selección, capacitación y entrenamiento de los equipos participantes en el evento de capacitación
Olimpiadas Nacionales de Salvamento Minero 2025.
6. Participar en acciones que requieran intervención prehospitalaria, evaluación de condiciones de salud, cuando se
requiera según solicitud del supervisor.
7. Revisar y proponer cambios o mejoras, a los requisitos relacionados con los exámenes médicos solicitados a los
aspirantes al programa de capacitación en estándares de competencia en salvamento minero, cuando se requiera
8. Atender de manera oportuna las peticiones y/o consultas que le sean asignados por el supervisor y se relacionen con
el objeto del contrato.
9. Asistir y participar en los comités, reuniones, talleres, juntas y demás eventos que le indique el supervisor.
10. Presentar los informes que le indique el supervisor y especialmente los señalados en el acápite relativo a la forma de
pago.
11. Cumplir con el objeto del contrato con plena autonomía técnica y administrativa y bajo su propia responsabilidad. Por
lo tanto, no existe ni existirá ningún tipo de subordinación, ni vínculo laboral alguno del contratista con la agencia. Las
demás que se requieran para la correcta ejecución del objeto contractual, siempre que sean asignadas por el supervisor
del contrato_x000D_</v>
          </cell>
          <cell r="P361">
            <v>114543484</v>
          </cell>
          <cell r="Q361">
            <v>52925</v>
          </cell>
          <cell r="R361">
            <v>45684</v>
          </cell>
          <cell r="S361"/>
          <cell r="T361"/>
          <cell r="U361"/>
          <cell r="V361" t="str">
            <v>ANM - PROPIOS</v>
          </cell>
          <cell r="W361"/>
          <cell r="X361">
            <v>104130440</v>
          </cell>
          <cell r="Y361" t="str">
            <v>IRMA ELISA TRUJILLO</v>
          </cell>
          <cell r="Z361" t="str">
            <v xml:space="preserve">GERENTE DEL GRUPO DE SEGURIDAD Y SALVAMENTO MINERO </v>
          </cell>
          <cell r="AA361" t="str">
            <v>VSCSM</v>
          </cell>
          <cell r="AB361">
            <v>10</v>
          </cell>
          <cell r="AC361"/>
          <cell r="AD361"/>
          <cell r="AE361">
            <v>10413044</v>
          </cell>
          <cell r="AF361">
            <v>46665156</v>
          </cell>
          <cell r="AG361" t="str">
            <v>IRMA ELISA TRUJILLO MESA</v>
          </cell>
          <cell r="AH361" t="str">
            <v xml:space="preserve">COORDINADOR GRUPO DE SEGURIDAD Y SALVAMENTO MINERO </v>
          </cell>
          <cell r="AI361"/>
          <cell r="AJ361"/>
          <cell r="AK361" t="str">
            <v>Bogotá D.C.</v>
          </cell>
          <cell r="AL361" t="str">
            <v>14 PRESTACIÓN DE SERVICIOS</v>
          </cell>
          <cell r="AM361" t="str">
            <v>BOGOTÁ D.C.</v>
          </cell>
          <cell r="AN361" t="str">
            <v>BOGOTA</v>
          </cell>
          <cell r="AO361" t="str">
            <v>MEDICINA HUMANA</v>
          </cell>
          <cell r="AP361" t="str">
            <v>ESPECIALIZACIÓN</v>
          </cell>
          <cell r="AQ361"/>
          <cell r="AR361" t="str">
            <v>ANM</v>
          </cell>
          <cell r="AS361" t="str">
            <v>360</v>
          </cell>
          <cell r="AT361">
            <v>2025</v>
          </cell>
          <cell r="AU361">
            <v>80111600</v>
          </cell>
          <cell r="AV361" t="str">
            <v>ASEGURADORA SOLIDARIA DE COLOMBIA</v>
          </cell>
          <cell r="AW361" t="str">
            <v>310-47-994000014136</v>
          </cell>
          <cell r="AX361">
            <v>45701</v>
          </cell>
          <cell r="AY361">
            <v>45701</v>
          </cell>
          <cell r="AZ361">
            <v>45701</v>
          </cell>
          <cell r="BA361">
            <v>49325</v>
          </cell>
          <cell r="BB361">
            <v>45701</v>
          </cell>
          <cell r="BC361" t="str">
            <v>POSITIVA</v>
          </cell>
          <cell r="BD361">
            <v>45705</v>
          </cell>
          <cell r="BE361">
            <v>45705</v>
          </cell>
          <cell r="BF361">
            <v>46007</v>
          </cell>
          <cell r="BG361"/>
          <cell r="BH361" t="str">
            <v>CONTRATACIÓN DIRECTA</v>
          </cell>
          <cell r="BI361" t="str">
            <v>ANM-360-2025</v>
          </cell>
          <cell r="BJ361" t="str">
            <v>https://community.secop.gov.co/Public/Tendering/OpportunityDetail/Index?noticeUID=CO1.NTC.7612291&amp;isFromPublicArea=True&amp;isModal=False</v>
          </cell>
          <cell r="BK361"/>
          <cell r="BL361"/>
          <cell r="BM361"/>
          <cell r="BN361"/>
          <cell r="BO361"/>
          <cell r="BP361"/>
          <cell r="BQ361"/>
          <cell r="BR361"/>
          <cell r="BS361"/>
          <cell r="BT361"/>
          <cell r="BU361" t="str">
            <v xml:space="preserve">VIVIANA GUZMAN </v>
          </cell>
        </row>
        <row r="362">
          <cell r="A362" t="str">
            <v>ANM-361-2025</v>
          </cell>
          <cell r="B362" t="str">
            <v>EJECUCIÓN</v>
          </cell>
          <cell r="C362">
            <v>45700</v>
          </cell>
          <cell r="D362" t="str">
            <v>CARLOS EDUARDO CABALLERO DAVILA</v>
          </cell>
          <cell r="E362">
            <v>400001225</v>
          </cell>
          <cell r="F362" t="str">
            <v>ANA MARÍA MENDOZA</v>
          </cell>
          <cell r="G362" t="str">
            <v>CONTRATO</v>
          </cell>
          <cell r="H362">
            <v>30707</v>
          </cell>
          <cell r="I362">
            <v>41</v>
          </cell>
          <cell r="J362" t="str">
            <v>PROFESIONAL</v>
          </cell>
          <cell r="K362" t="str">
            <v>CÉDULA DE CIUDADANIA</v>
          </cell>
          <cell r="L362">
            <v>88270433</v>
          </cell>
          <cell r="M362">
            <v>3</v>
          </cell>
          <cell r="N362" t="str">
            <v xml:space="preserve">	
Prestar servicios profesionales para apoyar y contribuir con el conocimiento en temas mineros, mediante la gestión e implementación de procesos de relacionamiento y fortalecimiento de la presencia institucional asociada a la actividad minera en territorio.</v>
          </cell>
          <cell r="O362" t="str">
            <v>1.Atender reuniones, mesas de trabajo y comunicaciones relacionadas con la identificación de mineros con intención de formalización y brindar orientación integral sobre los requisitos y capacidades técnicas, jurídicas y económicas necesarias para facilitar su transición a la formalidad y reducir
la conflictividad socioambiental.
2.Apoyar la captura y verificación de datos de mineros con intención de formalización mediante visitas de campo de acuerdo con los procedimientos y lineamientos establecidos.
3.Apoyar procesos de capacitación y socialización, brindando acompañamiento social y técnico a fin de promover y facilitar la formalización minera en los territorios.
4.Proyectar oficios, memorandos, documentos de respuesta a los derechos de petición y solicitudes de información que sean asignadas a través del Sistema de Gestión Documental. Elaborar y consolidar informes, reportes, presentaciones
que se requieran al Grupo Socioambiental.
5.Asistir, participar y apoyar técnica y jurídicamente mesas de trabajo, reuniones, y demás actividades institucionales que le indique el supervisor. Presentar informe con resumen destacando la información relevante para la Agencia Nacional
de Minería.
6.Diligenciar y disponer la información en las bases de datos, carpetas compartidas y las aplicaciones de la Agencia Nacional de Minería, conforme a las políticas, lineamientos e instructivos de la Entidad.</v>
          </cell>
          <cell r="P362">
            <v>88267200</v>
          </cell>
          <cell r="Q362">
            <v>61425</v>
          </cell>
          <cell r="R362">
            <v>45688</v>
          </cell>
          <cell r="S362"/>
          <cell r="T362"/>
          <cell r="U362"/>
          <cell r="V362" t="str">
            <v>ANM - PROPIOS</v>
          </cell>
          <cell r="W362"/>
          <cell r="X362">
            <v>88236251</v>
          </cell>
          <cell r="Y362" t="str">
            <v>ANGELA ANDREA VELANDIA PEDRAZA</v>
          </cell>
          <cell r="Z362" t="str">
            <v xml:space="preserve">COORDINADOR (A) GRUPO SOCIOAMBIENTAL </v>
          </cell>
          <cell r="AA362" t="str">
            <v>VPF</v>
          </cell>
          <cell r="AB362"/>
          <cell r="AC362"/>
          <cell r="AD362">
            <v>46019</v>
          </cell>
          <cell r="AE362">
            <v>8430215</v>
          </cell>
          <cell r="AF362">
            <v>52378877</v>
          </cell>
          <cell r="AG362" t="str">
            <v>ÁNGELA ANDREA VELANDIA PEDRAZA</v>
          </cell>
          <cell r="AH362" t="str">
            <v xml:space="preserve">COORDINADOR (A) GRUPO SOCIOAMBIENTAL </v>
          </cell>
          <cell r="AI362"/>
          <cell r="AJ362"/>
          <cell r="AK362" t="str">
            <v>Bogotá D.C.</v>
          </cell>
          <cell r="AL362" t="str">
            <v>14 PRESTACIÓN DE SERVICIOS</v>
          </cell>
          <cell r="AM362" t="str">
            <v>NORTE DE SANTANDER</v>
          </cell>
          <cell r="AN362" t="str">
            <v>CÚCUTA</v>
          </cell>
          <cell r="AO362" t="str">
            <v>INGENIERO DE MINAS</v>
          </cell>
          <cell r="AP362" t="str">
            <v>MAESTRÍA</v>
          </cell>
          <cell r="AQ362"/>
          <cell r="AR362" t="str">
            <v>ANM</v>
          </cell>
          <cell r="AS362" t="str">
            <v>361</v>
          </cell>
          <cell r="AT362">
            <v>2025</v>
          </cell>
          <cell r="AU362">
            <v>80111600</v>
          </cell>
          <cell r="AV362" t="str">
            <v>COMPAÑIA MUNDIAL DE SEGUROS S.A.</v>
          </cell>
          <cell r="AW362" t="str">
            <v>M-100255678</v>
          </cell>
          <cell r="AX362">
            <v>45700</v>
          </cell>
          <cell r="AY362">
            <v>45701</v>
          </cell>
          <cell r="AZ362">
            <v>45701</v>
          </cell>
          <cell r="BA362">
            <v>48625</v>
          </cell>
          <cell r="BB362">
            <v>46004</v>
          </cell>
          <cell r="BC362" t="str">
            <v>POSITIVA</v>
          </cell>
          <cell r="BD362">
            <v>45702</v>
          </cell>
          <cell r="BE362">
            <v>45702</v>
          </cell>
          <cell r="BF362">
            <v>46019</v>
          </cell>
          <cell r="BG362"/>
          <cell r="BH362" t="str">
            <v>CONTRATACIÓN DIRECTA</v>
          </cell>
          <cell r="BI362" t="str">
            <v>ANM-361-2025</v>
          </cell>
          <cell r="BJ362" t="str">
            <v>https://community.secop.gov.co/Public/Tendering/OpportunityDetail/Index?noticeUID=CO1.NTC.7610953&amp;isFromPublicArea=True&amp;isModal=False</v>
          </cell>
          <cell r="BK362"/>
          <cell r="BL362"/>
          <cell r="BM362"/>
          <cell r="BN362"/>
          <cell r="BO362"/>
          <cell r="BP362"/>
          <cell r="BQ362"/>
          <cell r="BR362"/>
          <cell r="BS362"/>
          <cell r="BT362"/>
          <cell r="BU362" t="str">
            <v xml:space="preserve">NAZLY VEGA </v>
          </cell>
        </row>
        <row r="363">
          <cell r="A363" t="str">
            <v>ANM-362-2025</v>
          </cell>
          <cell r="B363" t="str">
            <v>EJECUCIÓN</v>
          </cell>
          <cell r="C363">
            <v>45700</v>
          </cell>
          <cell r="D363" t="str">
            <v>YEISON FERNANDO LEAL BALDION</v>
          </cell>
          <cell r="E363">
            <v>120000825</v>
          </cell>
          <cell r="F363" t="str">
            <v>ANA MARÍA MENDOZA</v>
          </cell>
          <cell r="G363" t="str">
            <v>CONTRATO</v>
          </cell>
          <cell r="H363">
            <v>37148</v>
          </cell>
          <cell r="I363">
            <v>23</v>
          </cell>
          <cell r="J363" t="str">
            <v>PROFESIONAL</v>
          </cell>
          <cell r="K363" t="str">
            <v>CÉDULA DE CIUDADANIA</v>
          </cell>
          <cell r="L363">
            <v>1002558410</v>
          </cell>
          <cell r="M363">
            <v>0</v>
          </cell>
          <cell r="N363" t="str">
            <v>PRESTAR SERVICIOS PROFESIONALES A LA OAJ. PARA EJERCER LA DEFENSA DE LA ENTIDAD EN LOS PROCESOS CONTENCIOSOS ADMINISTRATIVOS, CIVILES, PENALES Y LAS DEMÁS RAMAS DEL DERECHO QUE SE REQUIERA, ASÍ MISMO APOYAR A LA OAJ EN EL MANEJO DEL CORREO DE NOTIFICACIONES JUDICIALES, APOYO A LA SECRETARIA TÉCNICA DEL COMITÉ DE CONCILIACIÓN, RESPUESTAS A DERECHOS DE PETICIONES Y ACTUALIZACIÓN DE FORMATOS DEL GRUPO DE DEFENSA JURÍDICA.</v>
          </cell>
          <cell r="O363" t="str">
            <v>1. Apoyar en la verificación y revisión jurídica de las fichas a presentar ante el Comité de Conciliación.
2. Apoyar en la transcripción de las actas de los comités de conciliación.
3. Apoyar en el seguimiento del cumplimiento de la Política de Prevención del Daño Antijuridico.
4. Elaborar, consolidar y actualizar en bases de datos la información sobre los procesos requeridos por el supervisor, en
el marco de
las funciones del Grupo de Defensa Jurídica, y efectuar los informes relacionados con estas actividades que solicite el
supervisor.
5. Apoyar en la elaboración, consolidación y presentación de informes y reporte de indicadores de gestión estratégicos y
operativos,
reporte de riesgos de gestión y corrupción, entre otros indicadores relacionados con las gestiones propias de la Oficina
Asesora
Jurídica, particularmente de los Grupos que la conforman.
6. Asistir y participar en reuniones o mesas de trabajo y demás eventos que le indique el supervisor y se relacionen con el
objeto del
contrato.
7. Contar con su propio equipo de cómputo y todas los demás que le sean asignadas por el supervisor y que estén
directamente
relacionadas con el objeto contractual.</v>
          </cell>
          <cell r="P363">
            <v>46827900</v>
          </cell>
          <cell r="Q363">
            <v>17925</v>
          </cell>
          <cell r="R363">
            <v>45674</v>
          </cell>
          <cell r="S363"/>
          <cell r="T363"/>
          <cell r="U363"/>
          <cell r="V363" t="str">
            <v>ANM - PROPIOS</v>
          </cell>
          <cell r="W363"/>
          <cell r="X363">
            <v>46827900</v>
          </cell>
          <cell r="Y363" t="str">
            <v>LINA PAULINA ORCASITA CELEDON</v>
          </cell>
          <cell r="Z363" t="str">
            <v xml:space="preserve">COORDINADOR (A) GRUPO DEFENSA JURIDICA </v>
          </cell>
          <cell r="AA363" t="str">
            <v>OAJ</v>
          </cell>
          <cell r="AB363">
            <v>10</v>
          </cell>
          <cell r="AC363"/>
          <cell r="AD363"/>
          <cell r="AE363">
            <v>4682790</v>
          </cell>
          <cell r="AF363">
            <v>40929952</v>
          </cell>
          <cell r="AG363" t="str">
            <v>LINA PAULINA ORCASITA CELEDÓN</v>
          </cell>
          <cell r="AH363" t="str">
            <v xml:space="preserve">COORDINADOR (A) GRUPO DEFENSA JURIDICA </v>
          </cell>
          <cell r="AI363"/>
          <cell r="AJ363"/>
          <cell r="AK363" t="str">
            <v>Bogotá D.C.</v>
          </cell>
          <cell r="AL363" t="str">
            <v>14 PRESTACIÓN DE SERVICIOS</v>
          </cell>
          <cell r="AM363" t="str">
            <v>BOYACÁ</v>
          </cell>
          <cell r="AN363" t="str">
            <v>SOGAMOSO</v>
          </cell>
          <cell r="AO363" t="str">
            <v>DERECHO</v>
          </cell>
          <cell r="AP363" t="str">
            <v>PREGRADO</v>
          </cell>
          <cell r="AQ363"/>
          <cell r="AR363" t="str">
            <v>ANM</v>
          </cell>
          <cell r="AS363" t="str">
            <v>362</v>
          </cell>
          <cell r="AT363">
            <v>2025</v>
          </cell>
          <cell r="AU363">
            <v>80111600</v>
          </cell>
          <cell r="AV363" t="str">
            <v>SEGUROS DEL ESTADO S.A.</v>
          </cell>
          <cell r="AW363" t="str">
            <v xml:space="preserve">	3346101063868</v>
          </cell>
          <cell r="AX363">
            <v>45700</v>
          </cell>
          <cell r="AY363">
            <v>45700</v>
          </cell>
          <cell r="AZ363">
            <v>45700</v>
          </cell>
          <cell r="BA363">
            <v>48725</v>
          </cell>
          <cell r="BB363">
            <v>45701</v>
          </cell>
          <cell r="BC363" t="str">
            <v>POSITIVA</v>
          </cell>
          <cell r="BD363">
            <v>45702</v>
          </cell>
          <cell r="BE363">
            <v>45702</v>
          </cell>
          <cell r="BF363">
            <v>46004</v>
          </cell>
          <cell r="BG363"/>
          <cell r="BH363" t="str">
            <v>CONTRATACIÓN DIRECTA</v>
          </cell>
          <cell r="BI363" t="str">
            <v>ANM-362-2025</v>
          </cell>
          <cell r="BJ363" t="str">
            <v>https://community.secop.gov.co/Public/Tendering/OpportunityDetail/Index?noticeUID=CO1.NTC.7612604&amp;isFromPublicArea=True&amp;isModal=False</v>
          </cell>
          <cell r="BK363"/>
          <cell r="BL363"/>
          <cell r="BM363"/>
          <cell r="BN363"/>
          <cell r="BO363"/>
          <cell r="BP363"/>
          <cell r="BQ363"/>
          <cell r="BR363"/>
          <cell r="BS363"/>
          <cell r="BT363"/>
          <cell r="BU363" t="str">
            <v xml:space="preserve">VIVIANA GUZMAN </v>
          </cell>
        </row>
        <row r="364">
          <cell r="A364" t="str">
            <v>ANM-363-2025</v>
          </cell>
          <cell r="B364" t="str">
            <v>EJECUCIÓN</v>
          </cell>
          <cell r="C364">
            <v>45715</v>
          </cell>
          <cell r="D364" t="str">
            <v>0SCAR ANDRES MEDINA HERNANDEZ</v>
          </cell>
          <cell r="E364">
            <v>400018025</v>
          </cell>
          <cell r="F364" t="str">
            <v>YOANA MUÑOZ AVENDAÑO</v>
          </cell>
          <cell r="G364" t="str">
            <v>CONTRATO</v>
          </cell>
          <cell r="H364">
            <v>30794</v>
          </cell>
          <cell r="I364">
            <v>41</v>
          </cell>
          <cell r="J364" t="str">
            <v>PROFESIONAL</v>
          </cell>
          <cell r="K364" t="str">
            <v>CÉDULA DE CIUDADANIA</v>
          </cell>
          <cell r="L364">
            <v>80793525</v>
          </cell>
          <cell r="M364">
            <v>8</v>
          </cell>
          <cell r="N364" t="str">
            <v>Prestar servicios profesionales para el apoyo en la generación de información cartográfica dentro del desarrollo de las actividades para la figura de áreas estratégicas mineras.</v>
          </cell>
          <cell r="O364" t="str">
            <v>1. Generar productos cartográficos y geo-estadísticos de zonas con potencial minero, para los procesos de delimitación y
declaración de Áreas Estratégicas Mineras, con base en la información geográfica suministrada y de acuerdo con los
lineamientos técnicos definidos, necesarios para los procesos de reserva de zonas con potencial de áreas para minerales
estratégicos
2. Apoyar en la generación, actualización y desarrollo de datos georreferenciados, bases y otros insumos cartográficos
que soporten técnicamente los procesos de identificación para reserva, delimitación y declaración de áreas para
minerales estratégicos.
3. Apoyar en la estructuración y/o actualización, desde punto de vista técnico, para la elaboración, seguimiento,
ejecución de los procedimientos y procesos de selección objetiva, los proyectos y contratos relacionados con las Áreas
de Reserva para el Desarrollo Minero, Áreas de Reserva para la Formalización y las Áreas de Reserva Estratégica
Minera para el desarrollo de proyectos asociativos, dentro de las etapas que sean competencia del Grupo de Promoción.
4. Elaborar los estudios geo-espaciales de sobreposiciones de las zonas excluibles o restringidas de la minería, en el
marco de la reserva de zonas con potencial y la delimitación y declaración de áreas para minerales estratégicos.
5. Elaborar los informes, comunicaciones, presentaciones, memorias, actas y demás documentos técnicos que le sean
asignados, así como el análisis de los mismos sobre los asuntos a cargo del Grupo de Promoción relativos a las Áreas
de Reserva para el Desarrollo Minero, Áreas de Reserva para la Formalización y las Áreas de Reserva Estratégica
Minera para el desarrollo de proyectos asociativos.
6. Proyectar respuestas a derechos de petición, consultas, requerimientos, presentaciones y demás solicitudes que se
relacionen con el objeto del contrato.
7. Asistir, participar, acompañar y/o apoyar técnicamente los comités, mesas de trabajo, auditorías, comités de
evaluación de proyectos, propuestas, talleres y demás reuniones que le indique el supervisor.</v>
          </cell>
          <cell r="P364">
            <v>99245114</v>
          </cell>
          <cell r="Q364">
            <v>78825</v>
          </cell>
          <cell r="R364">
            <v>45695</v>
          </cell>
          <cell r="S364"/>
          <cell r="T364"/>
          <cell r="U364"/>
          <cell r="V364" t="str">
            <v>ANM - PROPIOS</v>
          </cell>
          <cell r="W364"/>
          <cell r="X364">
            <v>99245114</v>
          </cell>
          <cell r="Y364" t="str">
            <v>ESTEBAN FELIPE CASTILLO JIMENEZ</v>
          </cell>
          <cell r="Z364" t="str">
            <v xml:space="preserve">COORDINADOR (A) GRUPO DE PROMOCIÓN </v>
          </cell>
          <cell r="AA364" t="str">
            <v>VPF</v>
          </cell>
          <cell r="AB364"/>
          <cell r="AC364"/>
          <cell r="AD364">
            <v>46022</v>
          </cell>
          <cell r="AE364">
            <v>9022283</v>
          </cell>
          <cell r="AF364">
            <v>10894247</v>
          </cell>
          <cell r="AG364" t="str">
            <v>HERNÁN JOSÉ SIERRA MONTES</v>
          </cell>
          <cell r="AH364" t="str">
            <v>EXPERTO G3 GRADO 07</v>
          </cell>
          <cell r="AI364"/>
          <cell r="AJ364"/>
          <cell r="AK364" t="str">
            <v>Bogotá D.C.</v>
          </cell>
          <cell r="AL364" t="str">
            <v>14 PRESTACIÓN DE SERVICIOS</v>
          </cell>
          <cell r="AM364" t="str">
            <v>BOGOTÁ D.C.</v>
          </cell>
          <cell r="AN364" t="str">
            <v>BOGOTÁ D.C</v>
          </cell>
          <cell r="AO364" t="str">
            <v>INGENIERO CATASTRAL Y GEODESIA</v>
          </cell>
          <cell r="AP364" t="str">
            <v>ESPECIALIZACIÓN</v>
          </cell>
          <cell r="AQ364"/>
          <cell r="AR364" t="str">
            <v>ANM</v>
          </cell>
          <cell r="AS364" t="str">
            <v>363</v>
          </cell>
          <cell r="AT364">
            <v>2025</v>
          </cell>
          <cell r="AU364">
            <v>80111600</v>
          </cell>
          <cell r="AV364" t="str">
            <v>ASEGURADORA SOLIDARIA DE COLOMBIA</v>
          </cell>
          <cell r="AW364" t="str">
            <v>310-47-994000014164</v>
          </cell>
          <cell r="AX364">
            <v>45701</v>
          </cell>
          <cell r="AY364">
            <v>45701</v>
          </cell>
          <cell r="AZ364">
            <v>45702</v>
          </cell>
          <cell r="BA364">
            <v>52125</v>
          </cell>
          <cell r="BB364">
            <v>45702</v>
          </cell>
          <cell r="BC364" t="str">
            <v>POSITIVA</v>
          </cell>
          <cell r="BD364">
            <v>45705</v>
          </cell>
          <cell r="BE364">
            <v>45705</v>
          </cell>
          <cell r="BF364">
            <v>46022</v>
          </cell>
          <cell r="BG364"/>
          <cell r="BH364" t="str">
            <v>CONTRATACIÓN DIRECTA</v>
          </cell>
          <cell r="BI364" t="str">
            <v>ANM-363-2025</v>
          </cell>
          <cell r="BJ364" t="str">
            <v>https://community.secop.gov.co/Public/Tendering/OpportunityDetail/Index?noticeUID=CO1.NTC.7620819&amp;isFromPublicArea=True&amp;isModal=False</v>
          </cell>
          <cell r="BK364"/>
          <cell r="BL364"/>
          <cell r="BM364"/>
          <cell r="BN364"/>
          <cell r="BO364"/>
          <cell r="BP364"/>
          <cell r="BQ364"/>
          <cell r="BR364"/>
          <cell r="BS364"/>
          <cell r="BT364"/>
          <cell r="BU364" t="str">
            <v xml:space="preserve">NAZLY VEGA </v>
          </cell>
        </row>
        <row r="365">
          <cell r="A365" t="str">
            <v>ANM-364-2025</v>
          </cell>
          <cell r="B365" t="str">
            <v>EJECUCIÓN</v>
          </cell>
          <cell r="C365">
            <v>45712</v>
          </cell>
          <cell r="D365" t="str">
            <v>PILAR ROCIO MELGAREJO VARGAS</v>
          </cell>
          <cell r="E365">
            <v>400017925</v>
          </cell>
          <cell r="F365" t="str">
            <v>YOANA MUÑOZ AVENDAÑO</v>
          </cell>
          <cell r="G365" t="str">
            <v>CONTRATO</v>
          </cell>
          <cell r="H365">
            <v>28947</v>
          </cell>
          <cell r="I365">
            <v>46</v>
          </cell>
          <cell r="J365" t="str">
            <v>PROFESIONAL</v>
          </cell>
          <cell r="K365" t="str">
            <v>CÉDULA DE CIUDADANIA</v>
          </cell>
          <cell r="L365">
            <v>40045174</v>
          </cell>
          <cell r="M365">
            <v>2</v>
          </cell>
          <cell r="N365" t="str">
            <v>Prestar servicios profesionales para el apoyo en la generación de información cartográfica dentro del desarrollo de las actividades para la figura de áreas estratégicas mineras.</v>
          </cell>
          <cell r="O365" t="str">
            <v>1. Generar productos cartográficos y geo-estadísticos de zonas con potencial minero, para los procesos de delimitación y
declaración de Áreas Estratégicas Mineras, con base en la información geográfica suministrada y de acuerdo con los
lineamientos técnicos definidos, necesarios para los procesos de reserva de zonas con potencial de áreas para minerales
estratégicos
2. Apoyar en la generación, actualización y desarrollo de datos georreferenciados, bases y otros insumos cartográficos
que soporten técnicamente los procesos de identificación para reserva, delimitación y declaración de áreas para
minerales estratégicos. 3. Apoyar en la estructuración y/o actualización, desde punto de vista técnico, para la elaboración, seguimiento,
ejecución de los procedimientos y procesos de selección objetiva, los proyectos y contratos relacionados con las Áreas
de Reserva para el Desarrollo Minero, Áreas de Reserva para la Formalización y las Áreas de Reserva Estratégica
Minera para el desarrollo de proyectos asociativos, dentro de las etapas que sean competencia del Grupo de Promoción.
4. Elaborar los estudios geo-espaciales de sobreposiciones de las zonas excluibles o restringidas de la minería, en el
marco de la reserva de zonas con potencial y la delimitación y declaración de áreas para minerales estratégicos.
5. Elaborar los informes, comunicaciones, presentaciones, memorias, actas y demás documentos técnicos que le sean
asignados, así como el análisis de los mismos sobre los asuntos a cargo del Grupo de Promoción relativos a las Áreas
de Reserva para el Desarrollo Minero, Áreas de Reserva para la Formalización y las Áreas de Reserva Estratégica
Minera para el desarrollo de proyectos asociativos.
6. Proyectar respuestas a derechos de petición, consultas, requerimientos, presentaciones y demás solicitudes que se
relacionen con el objeto del contrato.
7. Asistir, participar, acompañar y/o apoyar técnicamente los comités, mesas de trabajo, auditorías, comités de
evaluación de proyectos, propuestas, talleres y demás reuniones que le indique el supervisor.</v>
          </cell>
          <cell r="P365">
            <v>99245114</v>
          </cell>
          <cell r="Q365">
            <v>60425</v>
          </cell>
          <cell r="R365">
            <v>45685</v>
          </cell>
          <cell r="S365"/>
          <cell r="T365"/>
          <cell r="U365"/>
          <cell r="V365" t="str">
            <v>ANM - PROPIOS</v>
          </cell>
          <cell r="W365"/>
          <cell r="X365">
            <v>99245114</v>
          </cell>
          <cell r="Y365" t="str">
            <v>ESTEBAN FELIPE CASTILLO JIMENEZ</v>
          </cell>
          <cell r="Z365" t="str">
            <v xml:space="preserve">COORDINADOR (A) GRUPO DE PROMOCIÓN </v>
          </cell>
          <cell r="AA365" t="str">
            <v>VPF</v>
          </cell>
          <cell r="AB365"/>
          <cell r="AC365"/>
          <cell r="AD365">
            <v>46022</v>
          </cell>
          <cell r="AE365">
            <v>9022283</v>
          </cell>
          <cell r="AF365">
            <v>10894247</v>
          </cell>
          <cell r="AG365" t="str">
            <v>HERNÁN JOSÉ SIERRA MONTES</v>
          </cell>
          <cell r="AH365" t="str">
            <v>EXPERTO G3 GRADO 07</v>
          </cell>
          <cell r="AI365"/>
          <cell r="AJ365"/>
          <cell r="AK365" t="str">
            <v>Bogotá D.C.</v>
          </cell>
          <cell r="AL365" t="str">
            <v>14 PRESTACIÓN DE SERVICIOS</v>
          </cell>
          <cell r="AM365" t="str">
            <v>BOYACÁ</v>
          </cell>
          <cell r="AN365" t="str">
            <v>TUNJA</v>
          </cell>
          <cell r="AO365" t="str">
            <v>INGENIERO TOPOGRÁFICO</v>
          </cell>
          <cell r="AP365" t="str">
            <v>ESPECIALIZACIÓN</v>
          </cell>
          <cell r="AQ365"/>
          <cell r="AR365" t="str">
            <v>ANM</v>
          </cell>
          <cell r="AS365" t="str">
            <v>364</v>
          </cell>
          <cell r="AT365">
            <v>2025</v>
          </cell>
          <cell r="AU365">
            <v>80111600</v>
          </cell>
          <cell r="AV365" t="str">
            <v>ASEGURADORA SOLIDARIA DE COLOMBIA</v>
          </cell>
          <cell r="AW365" t="str">
            <v>310-47-994000014162</v>
          </cell>
          <cell r="AX365">
            <v>45701</v>
          </cell>
          <cell r="AY365">
            <v>45701</v>
          </cell>
          <cell r="AZ365">
            <v>45702</v>
          </cell>
          <cell r="BA365">
            <v>67025</v>
          </cell>
          <cell r="BB365">
            <v>45708</v>
          </cell>
          <cell r="BC365" t="str">
            <v>POSITIVA</v>
          </cell>
          <cell r="BD365">
            <v>45705</v>
          </cell>
          <cell r="BE365">
            <v>45708</v>
          </cell>
          <cell r="BF365">
            <v>46022</v>
          </cell>
          <cell r="BG365"/>
          <cell r="BH365" t="str">
            <v>CONTRATACIÓN DIRECTA</v>
          </cell>
          <cell r="BI365" t="str">
            <v>ANM-364-2025</v>
          </cell>
          <cell r="BJ365" t="str">
            <v>https://community.secop.gov.co/Public/Tendering/OpportunityDetail/Index?noticeUID=CO1.NTC.7619722&amp;isFromPublicArea=True&amp;isModal=False</v>
          </cell>
          <cell r="BK365"/>
          <cell r="BL365"/>
          <cell r="BM365"/>
          <cell r="BN365"/>
          <cell r="BO365"/>
          <cell r="BP365"/>
          <cell r="BQ365"/>
          <cell r="BR365"/>
          <cell r="BS365"/>
          <cell r="BT365"/>
          <cell r="BU365" t="str">
            <v xml:space="preserve">VIVIANA GUZMAN </v>
          </cell>
        </row>
        <row r="366">
          <cell r="A366" t="str">
            <v>ANM-365-2025</v>
          </cell>
          <cell r="B366" t="str">
            <v>EJECUCIÓN</v>
          </cell>
          <cell r="C366">
            <v>45714</v>
          </cell>
          <cell r="D366" t="str">
            <v>FRANCY JOHANNA FLOREZ RAMIREZ</v>
          </cell>
          <cell r="E366">
            <v>500019425</v>
          </cell>
          <cell r="F366" t="str">
            <v>PAULA ANDREA PIÑEROS CUESTA</v>
          </cell>
          <cell r="G366" t="str">
            <v>CONTRATO</v>
          </cell>
          <cell r="H366">
            <v>32733</v>
          </cell>
          <cell r="I366">
            <v>36</v>
          </cell>
          <cell r="J366" t="str">
            <v>PROFESIONAL</v>
          </cell>
          <cell r="K366" t="str">
            <v>CÉDULA DE CIUDADANIA</v>
          </cell>
          <cell r="L366">
            <v>1016022522</v>
          </cell>
          <cell r="M366">
            <v>7</v>
          </cell>
          <cell r="N366" t="str">
            <v>Prestar servicios profesionales para el apoyo en la estructuración financiera y los análisis del sector de los procesos contractuales que se adelanten y acompañamiento para articulación de las políticas de compras públicas con el Modelo Integral de Planeación y Gestión</v>
          </cell>
          <cell r="O366" t="str">
            <v>1. Apoyar la revisión de los análisis del sector y los estudios
de mercado, dentro del proceso de estructuración de los procesos de pluralidad de oferentes.
2. Apoyar la definición de los requisitos de capacidad financiera y organizacional para los procesos de contratación que
adelante la ANM.
3. Brindar apoyo en la búsqueda, recolección y consolidación de información financiera de las empresas que pueden
cubrir las necesidades de contratación solicitadas por la Agencia Nacional de Minería.
5. Participar y asistir a las reuniones, mesas de trabajo y audiencias que sean requeridas para las distintas etapas de los
contratos y convenios que estén relacionadas con el objeto contractual.
6. Apoyar en la revisión de las Evaluaciones económicas y financieras que se generen en los procesos de Pluralidad de
Oferentes.
7. Apoyar en la realización y generación de contenidos para capacitaciones y talleres relacionados con la gestión del
Grupo Interno de Trabajo de Contratación.</v>
          </cell>
          <cell r="P366">
            <v>60666667</v>
          </cell>
          <cell r="Q366">
            <v>79825</v>
          </cell>
          <cell r="R366">
            <v>45699</v>
          </cell>
          <cell r="S366"/>
          <cell r="T366"/>
          <cell r="U366"/>
          <cell r="V366" t="str">
            <v>ANM - PROPIOS</v>
          </cell>
          <cell r="W366"/>
          <cell r="X366">
            <v>60666667</v>
          </cell>
          <cell r="Y366" t="str">
            <v xml:space="preserve">ADRIANA MILENA LOPEZ VÁSQUEZ </v>
          </cell>
          <cell r="Z366" t="str">
            <v xml:space="preserve">COORDINADOR (A) GRUPO DE CONTRATACIÓN </v>
          </cell>
          <cell r="AA366" t="str">
            <v>VAF</v>
          </cell>
          <cell r="AB366">
            <v>9</v>
          </cell>
          <cell r="AC366">
            <v>10</v>
          </cell>
          <cell r="AD366"/>
          <cell r="AE366">
            <v>6500000</v>
          </cell>
          <cell r="AF366">
            <v>53122017</v>
          </cell>
          <cell r="AG366" t="str">
            <v>BIBIANA MARCELA GUTIÉRREZ CASTRO</v>
          </cell>
          <cell r="AH366" t="str">
            <v xml:space="preserve">COORDINADOR (A) GRUPO DE CONTRATACIÓN </v>
          </cell>
          <cell r="AI366"/>
          <cell r="AJ366"/>
          <cell r="AK366" t="str">
            <v>Bogotá D.C.</v>
          </cell>
          <cell r="AL366" t="str">
            <v>14 PRESTACIÓN DE SERVICIOS</v>
          </cell>
          <cell r="AM366" t="str">
            <v>BOGOTÁ D.C.</v>
          </cell>
          <cell r="AN366" t="str">
            <v>BOGOTÁ D.C</v>
          </cell>
          <cell r="AO366" t="str">
            <v xml:space="preserve">ECONOMIA </v>
          </cell>
          <cell r="AP366" t="str">
            <v>ESPECIALIZACIÓN</v>
          </cell>
          <cell r="AQ366"/>
          <cell r="AR366" t="str">
            <v>ANM</v>
          </cell>
          <cell r="AS366" t="str">
            <v>365</v>
          </cell>
          <cell r="AT366">
            <v>2025</v>
          </cell>
          <cell r="AU366">
            <v>80111600</v>
          </cell>
          <cell r="AV366" t="str">
            <v>SEGUROS DEL ESTADO S.A.</v>
          </cell>
          <cell r="AW366" t="str">
            <v>96-46-1010271181</v>
          </cell>
          <cell r="AX366">
            <v>45701</v>
          </cell>
          <cell r="AY366">
            <v>45701</v>
          </cell>
          <cell r="AZ366">
            <v>45701</v>
          </cell>
          <cell r="BA366">
            <v>52325</v>
          </cell>
          <cell r="BB366">
            <v>45702</v>
          </cell>
          <cell r="BC366" t="str">
            <v>POSITIVA</v>
          </cell>
          <cell r="BD366">
            <v>45705</v>
          </cell>
          <cell r="BE366">
            <v>45705</v>
          </cell>
          <cell r="BF366">
            <v>45987</v>
          </cell>
          <cell r="BG366"/>
          <cell r="BH366" t="str">
            <v>CONTRATACIÓN DIRECTA</v>
          </cell>
          <cell r="BI366" t="str">
            <v>ANM-365-2025</v>
          </cell>
          <cell r="BJ366" t="str">
            <v>https://community.secop.gov.co/Public/Tendering/OpportunityDetail/Index?noticeUID=CO1.NTC.7617084&amp;isFromPublicArea=True&amp;isModal=False</v>
          </cell>
          <cell r="BK366"/>
          <cell r="BL366"/>
          <cell r="BM366"/>
          <cell r="BN366"/>
          <cell r="BO366"/>
          <cell r="BP366"/>
          <cell r="BQ366"/>
          <cell r="BR366"/>
          <cell r="BS366"/>
          <cell r="BT366"/>
          <cell r="BU366" t="str">
            <v xml:space="preserve">NAZLY VEGA </v>
          </cell>
        </row>
        <row r="367">
          <cell r="A367" t="str">
            <v>ANM-366-2025</v>
          </cell>
          <cell r="B367" t="str">
            <v>EJECUCIÓN</v>
          </cell>
          <cell r="C367">
            <v>45702</v>
          </cell>
          <cell r="D367" t="str">
            <v>EDUARDO HENAO ARISTIZABAL</v>
          </cell>
          <cell r="E367">
            <v>400003725</v>
          </cell>
          <cell r="F367" t="str">
            <v>ALFONSO LUIS MONTES OTERO</v>
          </cell>
          <cell r="G367" t="str">
            <v>CONTRATO</v>
          </cell>
          <cell r="H367">
            <v>30822</v>
          </cell>
          <cell r="I367">
            <v>41</v>
          </cell>
          <cell r="J367" t="str">
            <v>PROFESIONAL</v>
          </cell>
          <cell r="K367" t="str">
            <v>CÉDULA DE CIUDADANIA</v>
          </cell>
          <cell r="L367">
            <v>16079888</v>
          </cell>
          <cell r="M367">
            <v>1</v>
          </cell>
          <cell r="N367" t="str">
            <v>Prestar servicios profesionales para brindar asistencia técnica y realizar acompañamiento técnico/geológico a los programas de fomento a
la pequeña minería</v>
          </cell>
          <cell r="O367" t="str">
            <v>1. Brindar asistencia y acompañamiento técnico virtual
y en campo a los proyectos mineros y/o comunidades mineras, verificando la información geológica existente del
proyecto minero, identificando las necesidades de profundización en el conocimiento geológico, para que la información
se ajuste al Estándar Colombiano de Recursos y Reservas (ECRR), de acuerdo con la asignación e instrucciones
específicas impartidas por el Supervisor del contrato, realizando el respectivo diligenciamiento de los formatos, así como
el correspondiente diagnóstico y concepto técnico a que haya lugar.
2. Desarrollar las actividades de recolección, evaluación, análisis y consolidación de la información geológica con el
apoyo de herramientas SIG, como contribución para la planificación, estructuración e implementación de la asistencia
técnica.
3. Apoyar el proceso de evaluación, análisis, seguimiento y consolidación de la información derivada de la asistencia
técnica a los pequeños mineros y mineros tradicionales, verificando con el equipo de trabajo el estado de los procesos
operativos en desarrollo, preparación, explotación minera y beneficio, nivel de cumplimiento de obligaciones y elaborar de
manera oportuna el correspondiente diagnóstico y concepto técnico a que haya lugar.
4. Elaborar los conceptos técnicos de la información geológica presentada por los titulares mineros y/o beneficiarios
que cuentan con prerrogativas de explotación de minerales y/o comunidades mineras, relacionados con la estimación de
recursos y reservas, así como la realización de los estudios de verificación técnica, mediante captura de información
primaria en territorio y elaboración del respectivo informe bajo SIG, que le sean asignados.
5. Realizar las visitas técnicas a los títulos mineros y/o a las prerrogativas de explotación de minerales y/o
comunidades mineras que permitan reconocer el estado del proyecto minero y/o de las actividades mineras tradicionales
y presentar de manera oportuna las diferentes propuestas de mejoramiento técnico en aspectos geológicos de
conformidad al ECRR,
6. Proponer, gestionar y hacer seguimiento a las estrategias que contribuyan al desarrollo y ejecución del
componente geológico del programa de asistencia técnica, así como ala formulación, ajuste e implementación de los
procedimientos técnicos, estrategias y demás aspectos requeridos para impulsar programas y proyectos encaminados a
la asistencia técnica y el fomento minero, de acuerdo a las disposiciones de la ANM, diferenciando por tipo de mineral y
segmentación por grupo de intervención de acuerdo a las disposiciones de la ANM.
7. Asistir y/o participar y/o apoyar la participación en comités, reuniones, talleres, juntas, capacitaciones, mesas de
trabajo y demás eventos que indique el supervisor, organizadas por motivo de los temas de Fomento minero, adopción
de Estándar Colombiano de Recursos y Reservas y de estudios técnicos, a nivel nacional, así como a las actividades
locales y regionales requeridas para el fortalecimiento y promoción de las estrategias de fomento minero en especial
aquellas relacionadas con la asistencia y el acompañamiento técnico dirigido a pequeños mineros y mineros
tradicionales, de acuerdo a la asignación del supervisor.
8. Prestar apoyo en el trámite y gestión de las Peticiones, quejas y reclamos que le sean asignadas, así como en la
elaboración y consolidación de las respuestas y solicitudes hechas por los entes de control y/o auditorías, que se
relacionen con el objeto del contrato</v>
          </cell>
          <cell r="P367">
            <v>84302150</v>
          </cell>
          <cell r="Q367">
            <v>61825</v>
          </cell>
          <cell r="R367">
            <v>45688</v>
          </cell>
          <cell r="S367"/>
          <cell r="T367"/>
          <cell r="U367"/>
          <cell r="V367" t="str">
            <v>ANM - PROPIOS</v>
          </cell>
          <cell r="W367"/>
          <cell r="X367">
            <v>84302150</v>
          </cell>
          <cell r="Y367" t="str">
            <v>DAVID FERNANDO SÁNCHEZ  MORENO</v>
          </cell>
          <cell r="Z367" t="str">
            <v>COORDINADOR (A) GRUPO DE FOMENTO</v>
          </cell>
          <cell r="AA367" t="str">
            <v>VPF</v>
          </cell>
          <cell r="AB367">
            <v>10</v>
          </cell>
          <cell r="AC367"/>
          <cell r="AD367"/>
          <cell r="AE367">
            <v>8430215</v>
          </cell>
          <cell r="AF367">
            <v>43494334</v>
          </cell>
          <cell r="AG367" t="str">
            <v>ALBA MERY BUSTAMANTE RÚA</v>
          </cell>
          <cell r="AH367" t="str">
            <v>GESTOR T1 GRADO 11</v>
          </cell>
          <cell r="AI367"/>
          <cell r="AJ367"/>
          <cell r="AK367" t="str">
            <v>Cali</v>
          </cell>
          <cell r="AL367" t="str">
            <v>14 PRESTACIÓN DE SERVICIOS</v>
          </cell>
          <cell r="AM367" t="str">
            <v>VALLE DEL CAUCA</v>
          </cell>
          <cell r="AN367" t="str">
            <v>TULUA</v>
          </cell>
          <cell r="AO367" t="str">
            <v>GEOLOGIA</v>
          </cell>
          <cell r="AP367" t="str">
            <v>PREGRADO</v>
          </cell>
          <cell r="AQ367"/>
          <cell r="AR367" t="str">
            <v>ANM</v>
          </cell>
          <cell r="AS367" t="str">
            <v>366</v>
          </cell>
          <cell r="AT367">
            <v>2025</v>
          </cell>
          <cell r="AU367">
            <v>80111600</v>
          </cell>
          <cell r="AV367" t="str">
            <v>SEGUROS DEL ESTADO S.A.</v>
          </cell>
          <cell r="AW367">
            <v>6546101055334</v>
          </cell>
          <cell r="AX367">
            <v>45701</v>
          </cell>
          <cell r="AY367">
            <v>45702</v>
          </cell>
          <cell r="AZ367">
            <v>45702</v>
          </cell>
          <cell r="BA367">
            <v>52025</v>
          </cell>
          <cell r="BB367">
            <v>45702</v>
          </cell>
          <cell r="BC367" t="str">
            <v>POSITIVA</v>
          </cell>
          <cell r="BD367">
            <v>45705</v>
          </cell>
          <cell r="BE367">
            <v>45705</v>
          </cell>
          <cell r="BF367">
            <v>46007</v>
          </cell>
          <cell r="BG367"/>
          <cell r="BH367" t="str">
            <v>CONTRATACIÓN DIRECTA</v>
          </cell>
          <cell r="BI367" t="str">
            <v>ANM-366-2025</v>
          </cell>
          <cell r="BJ367" t="str">
            <v>https://community.secop.gov.co/Public/Tendering/OpportunityDetail/Index?noticeUID=CO1.NTC.7616359&amp;isFromPublicArea=True&amp;isModal=False</v>
          </cell>
          <cell r="BK367"/>
          <cell r="BL367"/>
          <cell r="BM367"/>
          <cell r="BN367"/>
          <cell r="BO367"/>
          <cell r="BP367"/>
          <cell r="BQ367"/>
          <cell r="BR367"/>
          <cell r="BS367"/>
          <cell r="BT367"/>
          <cell r="BU367" t="str">
            <v xml:space="preserve">VIVIANA GUZMAN </v>
          </cell>
        </row>
        <row r="368">
          <cell r="A368" t="str">
            <v>ANM-367-2025</v>
          </cell>
          <cell r="B368" t="str">
            <v>EJECUCIÓN</v>
          </cell>
          <cell r="C368">
            <v>45714</v>
          </cell>
          <cell r="D368" t="str">
            <v>SANDRA ACENETH PARADA DIAZ</v>
          </cell>
          <cell r="E368">
            <v>300007725</v>
          </cell>
          <cell r="F368" t="str">
            <v>PAULA ANDREA PIÑEROS CUESTA</v>
          </cell>
          <cell r="G368" t="str">
            <v>CONTRATO</v>
          </cell>
          <cell r="H368">
            <v>27489</v>
          </cell>
          <cell r="I368">
            <v>50</v>
          </cell>
          <cell r="J368" t="str">
            <v>PROFESIONAL</v>
          </cell>
          <cell r="K368" t="str">
            <v>CÉDULA DE CIUDADANIA</v>
          </cell>
          <cell r="L368">
            <v>46372267</v>
          </cell>
          <cell r="M368">
            <v>2</v>
          </cell>
          <cell r="N368" t="str">
            <v>Prestar servicios profesionales en la gestión relacionada con la conformación y el funcionamiento del CISMIS, desempeñando actividades que contribuyan al desarrollo eficiente de sus operaciones</v>
          </cell>
          <cell r="O368" t="str">
            <v>1. Proyectar la organización, administración y funcionamiento del Centro de Investigación en Seguridad Minera e Infraestructura Subterránea – CISMIS.
2. Fomentar, gestionar y/o ejecutar proyectos orientados a la generación y puesta en marcha del centro de investigación en Seguridad Minera e Infraestructura Subterránea – CISMIS.
3. Apoyar a la ANM con la definición de condiciones que regularán la estructura organizacional que regirá para la puesta en marcha del Centro de Investigación en Seguridad Minera e Infraestructura Subterránea – CISMIS.
4. Apoyar a la ANM con la reglamentación del funcionamiento de la infraestructura que será construida en el Centro de Investigación en Seguridad Minera e Infraestructura Subterránea – CISMIS.
5. Apoyar a la ANM con la definición, ejecución, evaluación y seguimiento al plan anual del proyecto enfocado al CISMIS.
6. Asistir a las reuniones administrativas y de seguimiento del convenio o acuerdo específico que se programen en el desarrollo del proyecto CISMIS, las cuales podrán adelantarse de manera presencial o virtual.
7. Sugerir a la ANM la designación de funcionarios que integrarán el Comité Técnico de Seguimiento del proyecto CISMIS.
8. Sugerir a la ANM los Convenios interadministrativos y/o contratos específicos o derivados que considere necesarios suscribir para el desarrollo del proyecto CISMIS.
9. Apoyar a la ANM con las gestiones precontractuales derivadas del proyecto CISMIS como son la suscripción de convenio interadministrativos, fichas técnicas, análisis del mercado, revisión de propuestas, elaboración de estudios previos, matriz de riesgo, entre otras necesarias para la puesta en marcha del proyecto.
10. Apoyar las actividades que se desarrollen dentro de la Política de Seguridad Minera Nacional, enfocada en establecer el mejoramiento de la seguridad minera, las cuales deberán contemplarse en la estructura del proyecto CISMIS.
Presentar los informes que le indique el supervisor del contrato, relacionados con el objeto u obligaciones a ejecutar.</v>
          </cell>
          <cell r="P368">
            <v>118800000</v>
          </cell>
          <cell r="Q368">
            <v>52825</v>
          </cell>
          <cell r="R368">
            <v>45684</v>
          </cell>
          <cell r="S368"/>
          <cell r="T368"/>
          <cell r="U368"/>
          <cell r="V368" t="str">
            <v>ANM - PROPIOS</v>
          </cell>
          <cell r="W368"/>
          <cell r="X368">
            <v>118797000</v>
          </cell>
          <cell r="Y368" t="str">
            <v>IRMA ELISA TRUJILLO</v>
          </cell>
          <cell r="Z368" t="str">
            <v xml:space="preserve">GERENTE DEL GRUPO DE SEGURIDAD Y SALVAMENTO MINERO </v>
          </cell>
          <cell r="AA368" t="str">
            <v>VSCSM</v>
          </cell>
          <cell r="AB368">
            <v>10</v>
          </cell>
          <cell r="AC368">
            <v>15</v>
          </cell>
          <cell r="AD368"/>
          <cell r="AE368">
            <v>11314000</v>
          </cell>
          <cell r="AF368">
            <v>46665156</v>
          </cell>
          <cell r="AG368" t="str">
            <v>IRMA ELISA TRUJILLO MESA</v>
          </cell>
          <cell r="AH368" t="str">
            <v xml:space="preserve">COORDINADOR GRUPO DE SEGURIDAD Y SALVAMENTO MINERO </v>
          </cell>
          <cell r="AI368"/>
          <cell r="AJ368"/>
          <cell r="AK368" t="str">
            <v>Bogotá D.C.</v>
          </cell>
          <cell r="AL368" t="str">
            <v>14 PRESTACIÓN DE SERVICIOS</v>
          </cell>
          <cell r="AM368" t="str">
            <v>BOYACÁ</v>
          </cell>
          <cell r="AN368" t="str">
            <v>SOGAMOSO</v>
          </cell>
          <cell r="AO368" t="str">
            <v>INGENIERO DE MINAS</v>
          </cell>
          <cell r="AP368" t="str">
            <v>MAESTRÍA</v>
          </cell>
          <cell r="AQ368"/>
          <cell r="AR368" t="str">
            <v>ANM</v>
          </cell>
          <cell r="AS368" t="str">
            <v>367</v>
          </cell>
          <cell r="AT368">
            <v>2025</v>
          </cell>
          <cell r="AU368">
            <v>80111600</v>
          </cell>
          <cell r="AV368" t="str">
            <v>COMPAÑIA MUNDIAL DE SEGUROS S.A.</v>
          </cell>
          <cell r="AW368" t="str">
            <v>BY-100050023</v>
          </cell>
          <cell r="AX368">
            <v>45701</v>
          </cell>
          <cell r="AY368">
            <v>45701</v>
          </cell>
          <cell r="AZ368">
            <v>45701</v>
          </cell>
          <cell r="BA368">
            <v>52425</v>
          </cell>
          <cell r="BB368">
            <v>45702</v>
          </cell>
          <cell r="BC368" t="str">
            <v>POSITIVA</v>
          </cell>
          <cell r="BD368">
            <v>45705</v>
          </cell>
          <cell r="BE368">
            <v>45705</v>
          </cell>
          <cell r="BF368">
            <v>46022</v>
          </cell>
          <cell r="BG368"/>
          <cell r="BH368" t="str">
            <v>CONTRATACIÓN DIRECTA</v>
          </cell>
          <cell r="BI368" t="str">
            <v>ANM-367-2025</v>
          </cell>
          <cell r="BJ368" t="str">
            <v>https://community.secop.gov.co/Public/Tendering/OpportunityDetail/Index?noticeUID=CO1.NTC.7617274&amp;isFromPublicArea=True&amp;isModal=False</v>
          </cell>
          <cell r="BK368"/>
          <cell r="BL368"/>
          <cell r="BM368"/>
          <cell r="BN368"/>
          <cell r="BO368"/>
          <cell r="BP368"/>
          <cell r="BQ368"/>
          <cell r="BR368"/>
          <cell r="BS368"/>
          <cell r="BT368"/>
          <cell r="BU368" t="str">
            <v xml:space="preserve">NAZLY VEGA </v>
          </cell>
        </row>
        <row r="369">
          <cell r="A369" t="str">
            <v>ANM-368-2025</v>
          </cell>
          <cell r="B369" t="str">
            <v>EJECUCIÓN</v>
          </cell>
          <cell r="C369">
            <v>45699</v>
          </cell>
          <cell r="D369" t="str">
            <v>VICTOR MANUEL TABARES TRUJILLO</v>
          </cell>
          <cell r="E369">
            <v>400003125</v>
          </cell>
          <cell r="F369" t="str">
            <v>ANA MARÍA MENDOZA</v>
          </cell>
          <cell r="G369" t="str">
            <v>CONTRATO</v>
          </cell>
          <cell r="H369">
            <v>24443</v>
          </cell>
          <cell r="I369">
            <v>58</v>
          </cell>
          <cell r="J369" t="str">
            <v>PROFESIONAL</v>
          </cell>
          <cell r="K369" t="str">
            <v>CÉDULA DE CIUDADANIA</v>
          </cell>
          <cell r="L369">
            <v>14889013</v>
          </cell>
          <cell r="M369">
            <v>2</v>
          </cell>
          <cell r="N369" t="str">
            <v>Prestar servicios profesionales para brindar asistencia técnica y realizar acompañamiento técnico/minero a los programas de fomento a la pequeña minería.</v>
          </cell>
          <cell r="O369" t="str">
            <v>1. Brindar asistencia técnica a los proyectos mineros y prerrogativas de explotación asignados, enfatizando en la
apropiación y aplicación de conceptos del negocio minero, técnicas y tecnologías requeridas para desarrollar la actividad
minera y su correcta operación, en cumplimiento con lo establecido en las normas, obligaciones contractuales,
procedimientos, estándares técnicos, ambientales, de SST y demás instrumentos elaborados para tal fin, compartiendo
la información, los conocimientos teóricos y prácticos, instrucciones, formación de habilidades, transferencia de datos
técnicos de conformidad con los lineamientos establecidos por el supervisor del contrato y lo consignado en las guías y
manuales de asistencia técnica.
2. Orientar los servicios profesionales o especializados a compartir y transferir información y conocimientos,
instrucción, formación de habilidades, transmisión de conocimientos prácticos levantamiento de datos e información y
transferencia de datos técnico, según una estructura coherente CMNU[1] que permita contribuir a consolidar los
pequeños proyectos mineros como empresas rentables, seguras y que aporten al desarrollo sostenible.
3. Apoyar la revisión y análisis técnico de la información existente respecto a los proyectos mineros o prerrogativas de
explotación que le sean asignados, con el fin de establecer el estado actual de los mismos con relación a los planes
mineros, conocimiento y grado de certeza en la estimación del recurso, aspectos técnicos y tecnológicos, obstáculos en
el cumplimiento de obligaciones contractuales, entre otros de relevancia para el correcto desarrollo del proyecto minero.
4. Presentar de manera oportuna las diferentes recomendaciones técnicas relacionadas con requerimientos
solicitados a los proyectos mineros o prerrogativas de explotación de minerales priorizados a fin de ser acompañadas en
el proceso de asistencia técnica de conformidad, generando informes, conceptos y demás documentos especializados
propios de la asistencia técnica y evaluación del fomento minero con los parámetros normativos e institucionales,
diligenciando los respectivos formatos y presentando la evidencia de cada acompañamiento.
5. Participar y contribuir en la formulación y ajuste del procedimiento técnico y demás aspectos requeridos para la
estructuración del componente minero del programa de asistencia técnica con enfoque organizacional y asociativo y en
la estructuración, seguimiento, consolidación de indicadores de los resultados esperados y a alcanzar en el marco de la
AT.
6. Caracterizar los proyectos asignados en relación con aspectos de titularidad, localización, conocimiento geológico,
aspectos técnico operativos, escala y ritmo de producción, ambientales, sociales, económicos, organizacionales, con fin
de identificar necesidades de asistencia y enfoque de la solución propuesta y realizar a solicitud del supervisor las
recomendaciones sobre las actuaciones administrativas subsiguientes que deben aplicarse al caso concreto, para
resolver de fondo una situación particular, bajo los parámetros previstos por la ANM.
7. Programar y ejecutar según lo programado las visitas de campo necesarias para brindar la asistencia Técnica en
territorio de acuerdo con la normatividad vigente, empleando de manera obligatoria los equipos de seguridad requeridos
que se encuentran disponibles para tal fin en cada Estación o Punto de Apoyo de Seguridad y Salvamento Minero o
Puntos de Atención Regional._x000D_ 8. Asistir y participar en los comités, reuniones, talleres, juntas, capacitaciones, mesas de trabajo y demás eventos
asignados por el supervisor asociados al objeto del contrato, en especial aquellos relativas a la asistencia técnica y el
Fomento Minero y prestar apoyo en el trámite y gestión de las peticiones, quejas y reclamos que le sean asignadas, así
como en la elaboración y consolidación de las respuestas y solicitudes hechas por los entes de control y/o auditorías,
que se relacionen con el objeto del contrato.
9. Acatar las medidas y protocolos de seguridad minera establecidas en los Decretos No. 1886 de 2015, No. 944 de
2022 y No. 539 de 2022 (según aplique) y demás normas complementarias y protocolos establecidos por la Entidad, para
el desarrollo de las actividades de campo en el ejercicio de las visitas de Asistencia Técnica, con el fin de salvaguardar la
integridad física del contratista y obtener resultados óptimos._x000D_</v>
          </cell>
          <cell r="P369">
            <v>84302150</v>
          </cell>
          <cell r="Q369">
            <v>58825</v>
          </cell>
          <cell r="R369">
            <v>45685</v>
          </cell>
          <cell r="S369"/>
          <cell r="T369"/>
          <cell r="U369"/>
          <cell r="V369" t="str">
            <v>ANM - PROPIOS</v>
          </cell>
          <cell r="W369"/>
          <cell r="X369">
            <v>84302150</v>
          </cell>
          <cell r="Y369" t="str">
            <v>DAVID FERNANDO SÁNCHEZ  MORENO</v>
          </cell>
          <cell r="Z369" t="str">
            <v>COORDINADOR (A) GRUPO DE FOMENTO</v>
          </cell>
          <cell r="AA369" t="str">
            <v>VPF</v>
          </cell>
          <cell r="AB369">
            <v>10</v>
          </cell>
          <cell r="AC369"/>
          <cell r="AD369"/>
          <cell r="AE369">
            <v>8430215</v>
          </cell>
          <cell r="AF369">
            <v>71699599</v>
          </cell>
          <cell r="AG369" t="str">
            <v>OSCAR DARIO PÉREZ RESTREPO</v>
          </cell>
          <cell r="AH369" t="str">
            <v xml:space="preserve">GESTOR T1 GRADO 12 </v>
          </cell>
          <cell r="AI369"/>
          <cell r="AJ369"/>
          <cell r="AK369" t="str">
            <v>Cali</v>
          </cell>
          <cell r="AL369" t="str">
            <v>14 PRESTACIÓN DE SERVICIOS</v>
          </cell>
          <cell r="AM369" t="str">
            <v>VALLE DEL CAUCA</v>
          </cell>
          <cell r="AN369" t="str">
            <v>GUADALAJARA DE BUGA</v>
          </cell>
          <cell r="AO369" t="str">
            <v>INGENIERO DE MINAS</v>
          </cell>
          <cell r="AP369" t="str">
            <v>ESPECIALIZACIÓN</v>
          </cell>
          <cell r="AQ369"/>
          <cell r="AR369" t="str">
            <v>ANM</v>
          </cell>
          <cell r="AS369" t="str">
            <v>368</v>
          </cell>
          <cell r="AT369">
            <v>2025</v>
          </cell>
          <cell r="AU369">
            <v>80111600</v>
          </cell>
          <cell r="AV369" t="str">
            <v>ASEGURADORA SOLIDARIA DE COLOMBIA</v>
          </cell>
          <cell r="AW369" t="str">
            <v xml:space="preserve">	310 - 47 - 994000014154</v>
          </cell>
          <cell r="AX369">
            <v>45701</v>
          </cell>
          <cell r="AY369">
            <v>45701</v>
          </cell>
          <cell r="AZ369">
            <v>45701</v>
          </cell>
          <cell r="BA369">
            <v>49825</v>
          </cell>
          <cell r="BB369">
            <v>45701</v>
          </cell>
          <cell r="BC369" t="str">
            <v>POSITIVA</v>
          </cell>
          <cell r="BD369">
            <v>45705</v>
          </cell>
          <cell r="BE369">
            <v>45705</v>
          </cell>
          <cell r="BF369">
            <v>46007</v>
          </cell>
          <cell r="BG369"/>
          <cell r="BH369" t="str">
            <v>CONTRATACIÓN DIRECTA</v>
          </cell>
          <cell r="BI369" t="str">
            <v>ANM-368-2025</v>
          </cell>
          <cell r="BJ369" t="str">
            <v>https://community.secop.gov.co/Public/Tendering/OpportunityDetail/Index?noticeUID=CO1.NTC.7614995&amp;isFromPublicArea=True&amp;isModal=False</v>
          </cell>
          <cell r="BK369"/>
          <cell r="BL369"/>
          <cell r="BM369"/>
          <cell r="BN369"/>
          <cell r="BO369"/>
          <cell r="BP369"/>
          <cell r="BQ369"/>
          <cell r="BR369"/>
          <cell r="BS369"/>
          <cell r="BT369"/>
          <cell r="BU369" t="str">
            <v xml:space="preserve">VIVIANA GUZMAN </v>
          </cell>
        </row>
        <row r="370">
          <cell r="A370" t="str">
            <v>ANM-369-2025</v>
          </cell>
          <cell r="B370" t="str">
            <v>EJECUCIÓN</v>
          </cell>
          <cell r="C370">
            <v>45714</v>
          </cell>
          <cell r="D370" t="str">
            <v>LAURA ALEJANDRA MONGUI RIVEROS</v>
          </cell>
          <cell r="E370">
            <v>200021325</v>
          </cell>
          <cell r="F370" t="str">
            <v>PAULA ANDREA PIÑEROS CUESTA</v>
          </cell>
          <cell r="G370" t="str">
            <v>CONTRATO</v>
          </cell>
          <cell r="H370">
            <v>32254</v>
          </cell>
          <cell r="I370">
            <v>37</v>
          </cell>
          <cell r="J370" t="str">
            <v>PROFESIONAL</v>
          </cell>
          <cell r="K370" t="str">
            <v>CÉDULA DE CIUDADANIA</v>
          </cell>
          <cell r="L370">
            <v>1010177409</v>
          </cell>
          <cell r="M370">
            <v>6</v>
          </cell>
          <cell r="N370" t="str">
            <v>PSP AL GEMTM PARA APOYAR JURÍDICAMENTE EL PROCESO DE CARACTERIZACIÓN Y CAPACITACIÓN A MINEROS, ASÍ COMO ELABORAR ACTOS ADMINISTRATIVOS Y DEMÁS ASUNTOS REQUERIDOS PARA EL FORTALECIMIENTO DE PEQUEÑA Y MEDIANA MINERÍA</v>
          </cell>
          <cell r="O370" t="str">
            <v>1. Apoyar jurídicamente el proceso de caracterización y/o capacitación a los titulares mineros con el fin de fortalecer la pequeña y mediana minería, cuando sean requeridas por el supervisor del contrato.
2. Apoyar al GEMTM en la elaboración de los actos administrativos de las modificaciones a los títulos mineros, así como, proyectar los recursos, las minutas y/o otrosíes de contratos de concesión minera, remitiendo oportunamente los
reportes respectivos para la actualización de la base de datos y demás actuaciones jurídicas que se requieran para el fortalecimiento de la pequeña y mediana minería.
3. Proyectar oficios, memorados y respuestas a las peticiones que le sean asignadas por el supervisor del contrato a través del Sistema de Gestión Documental – SGD y demás herramientas dispuestas por la entidad y realizar el
seguimiento respectivo, así como los informes y/o presentaciones con las estadísticas de los trámites asignados en el marco del objeto contractual.
4. Asistir y participar en las reuniones, talleres, socializaciones, capacitaciones, comisiones y demás eventos presenciales y/o virtuales, cuando así lo requiera el Supervisor del Contrato en el marco del objeto contractual.</v>
          </cell>
          <cell r="P370">
            <v>28663084</v>
          </cell>
          <cell r="Q370">
            <v>70825</v>
          </cell>
          <cell r="R370">
            <v>45692</v>
          </cell>
          <cell r="S370"/>
          <cell r="T370"/>
          <cell r="U370"/>
          <cell r="V370" t="str">
            <v>ANM - PROPIOS</v>
          </cell>
          <cell r="W370"/>
          <cell r="X370">
            <v>28663070</v>
          </cell>
          <cell r="Y370" t="str">
            <v>EVA ISOLINA MENDOZA DELGADO</v>
          </cell>
          <cell r="Z370" t="str">
            <v>COORDINADOR (A) GRUPO DE EVALUACIÓN Y MODIFICACIÓN A TITULOS MINEROS</v>
          </cell>
          <cell r="AA370" t="str">
            <v>VCT</v>
          </cell>
          <cell r="AB370">
            <v>4</v>
          </cell>
          <cell r="AC370">
            <v>15</v>
          </cell>
          <cell r="AD370"/>
          <cell r="AE370">
            <v>6369571</v>
          </cell>
          <cell r="AF370">
            <v>60322828</v>
          </cell>
          <cell r="AG370" t="str">
            <v>EVA ISOLINA MENDOZA DELGADO _x000D_</v>
          </cell>
          <cell r="AH370" t="str">
            <v>COORDINADOR (A) GRUPO DE EVALUACIÓN Y MODIFICACIÓN A TITULOS MINEROS</v>
          </cell>
          <cell r="AI370"/>
          <cell r="AJ370"/>
          <cell r="AK370" t="str">
            <v>Bogotá D.C.</v>
          </cell>
          <cell r="AL370" t="str">
            <v>14 PRESTACIÓN DE SERVICIOS</v>
          </cell>
          <cell r="AM370" t="str">
            <v>BOYACÁ</v>
          </cell>
          <cell r="AN370" t="str">
            <v>SOGAMOSO</v>
          </cell>
          <cell r="AO370" t="str">
            <v>DERECHO</v>
          </cell>
          <cell r="AP370" t="str">
            <v>ESPECIALIZACIÓN</v>
          </cell>
          <cell r="AQ370"/>
          <cell r="AR370" t="str">
            <v>ANM</v>
          </cell>
          <cell r="AS370" t="str">
            <v>369</v>
          </cell>
          <cell r="AT370">
            <v>2025</v>
          </cell>
          <cell r="AU370">
            <v>80111600</v>
          </cell>
          <cell r="AV370" t="str">
            <v>SEGUROS DEL ESTADO S.A.</v>
          </cell>
          <cell r="AW370" t="str">
            <v>96-46-101027183</v>
          </cell>
          <cell r="AX370">
            <v>45701</v>
          </cell>
          <cell r="AY370">
            <v>45701</v>
          </cell>
          <cell r="AZ370">
            <v>45701</v>
          </cell>
          <cell r="BA370">
            <v>52525</v>
          </cell>
          <cell r="BB370">
            <v>45702</v>
          </cell>
          <cell r="BC370" t="str">
            <v>POSITIVA</v>
          </cell>
          <cell r="BD370">
            <v>45705</v>
          </cell>
          <cell r="BE370">
            <v>45705</v>
          </cell>
          <cell r="BF370">
            <v>45839</v>
          </cell>
          <cell r="BG370"/>
          <cell r="BH370" t="str">
            <v>CONTRATACIÓN DIRECTA</v>
          </cell>
          <cell r="BI370" t="str">
            <v>ANM-369-2025</v>
          </cell>
          <cell r="BJ370" t="str">
            <v>https://community.secop.gov.co/Public/Tendering/OpportunityDetail/Index?noticeUID=CO1.NTC.7618008&amp;isFromPublicArea=True&amp;isModal=False</v>
          </cell>
          <cell r="BK370"/>
          <cell r="BL370"/>
          <cell r="BM370"/>
          <cell r="BN370"/>
          <cell r="BO370"/>
          <cell r="BP370"/>
          <cell r="BQ370"/>
          <cell r="BR370"/>
          <cell r="BS370"/>
          <cell r="BT370"/>
          <cell r="BU370" t="str">
            <v xml:space="preserve">NAZLY VEGA </v>
          </cell>
        </row>
        <row r="371">
          <cell r="A371" t="str">
            <v>ANM-370-2025</v>
          </cell>
          <cell r="B371" t="str">
            <v>EJECUCIÓN</v>
          </cell>
          <cell r="C371">
            <v>45700</v>
          </cell>
          <cell r="D371" t="str">
            <v>LUZ CARINA DURAN SOLARTE</v>
          </cell>
          <cell r="E371">
            <v>400013725</v>
          </cell>
          <cell r="F371" t="str">
            <v>MARTHA PATRICIA PUERTO GUIO</v>
          </cell>
          <cell r="G371" t="str">
            <v>CONTRATO</v>
          </cell>
          <cell r="H371">
            <v>34421</v>
          </cell>
          <cell r="I371">
            <v>31</v>
          </cell>
          <cell r="J371" t="str">
            <v>PROFESIONAL</v>
          </cell>
          <cell r="K371" t="str">
            <v>CÉDULA DE CIUDADANIA</v>
          </cell>
          <cell r="L371">
            <v>1143853667</v>
          </cell>
          <cell r="M371">
            <v>2</v>
          </cell>
          <cell r="N371" t="str">
            <v>Prestar servicios profesionales para apoyar y contribuir con el conocimiento en temas sociales y mineros, a través de la gestión e implementación de procesos de relacionamiento y fortalecimiento de la presencia institucional asociada a la actividad minera en territorio.</v>
          </cell>
          <cell r="O371" t="str">
            <v>1.Participar en mesas de trabajo territoriales, mesas de
diálogo, audiencias públicas y otros espacios con comunidades étnicas, campesinas y demás actores en el territorio, así
como apoyar el desarrollo del diálogo institucional e interinstitucional con autoridades, entes territoriales y entidades
públicas para atender y gestionar la conflictividad socioambiental relacionada con la actividad minera.
2.Apoyar procesos de capacitación y socialización, brindando acompañamiento social y técnico a fin de promover y
facilitar la formalización minera en los territorios. Registrar en el Observatorio de Relacionamiento.
3.Informar y atender alertas tempranas, situaciones coyunturales, temas de interés, cumplimiento de órdenes judiciales
relacionadas con los conflictos socioambientales asociados a la actividad minera. Registrar la información en el
Observatorio de Relacionamiento.
4.Apoyar logística y técnicamente la gestión de convenios interadministrativos suscritos por la ANM con Autoridades
Ambientales que facilite, entre otros, el desarrollo de comités técnicos, mesas técnicas, sesiones informativas e
intercambios de información, mediante la coordinación en territorio, así como la elaboración y cargue de registros en el
Gestor Documental, tales como actas, listas de asistencia, correos electrónicos enviados y recibidos, presentaciones y
otros documentos necesarios para evidenciar el desarrollo de los convenios.
5.Proyectar oficios, memorandos, documentos de respuesta a los derechos de petición y solicitudes de información que
sean asignadas a través del Sistema de Gestión Documental. Elaborar y consolidar informes, reportes, presentaciones
que se requieran al Grupo Socioambiental.
6.Asistir, participar y apoyar técnica y jurídicamente mesas de trabajo, reuniones, y demás actividades institucionales que
le indique el supervisor. Presentar informe con resumen destacando la información relevante para la Agencia Nacional
de Minería.
7.Diligenciar y disponer la información en las bases de datos, carpetas compartidas y las aplicaciones de la Agencia
Nacional de Minería, conforme a las políticas, lineamientos e instructivos de la Entidad.</v>
          </cell>
          <cell r="P371">
            <v>92470400</v>
          </cell>
          <cell r="Q371">
            <v>63725</v>
          </cell>
          <cell r="R371">
            <v>45688</v>
          </cell>
          <cell r="S371"/>
          <cell r="T371"/>
          <cell r="U371"/>
          <cell r="V371" t="str">
            <v>ANM - PROPIOS</v>
          </cell>
          <cell r="W371"/>
          <cell r="X371">
            <v>88798265</v>
          </cell>
          <cell r="Y371" t="str">
            <v>ANGELA ANDREA VELANDIA PEDRAZA</v>
          </cell>
          <cell r="Z371" t="str">
            <v xml:space="preserve">COORDINADOR (A) GRUPO SOCIOAMBIENTAL </v>
          </cell>
          <cell r="AA371" t="str">
            <v>VPF</v>
          </cell>
          <cell r="AB371"/>
          <cell r="AC371"/>
          <cell r="AD371">
            <v>46022</v>
          </cell>
          <cell r="AE371">
            <v>8430215</v>
          </cell>
          <cell r="AF371">
            <v>52378877</v>
          </cell>
          <cell r="AG371" t="str">
            <v>ÁNGELA ANDREA VELANDIA PEDRAZA</v>
          </cell>
          <cell r="AH371" t="str">
            <v xml:space="preserve">COORDINADOR (A) GRUPO SOCIOAMBIENTAL </v>
          </cell>
          <cell r="AI371"/>
          <cell r="AJ371"/>
          <cell r="AK371" t="str">
            <v>Cali</v>
          </cell>
          <cell r="AL371" t="str">
            <v>14 PRESTACIÓN DE SERVICIOS</v>
          </cell>
          <cell r="AM371" t="str">
            <v>VALLE DEL CAUCA</v>
          </cell>
          <cell r="AN371" t="str">
            <v>CALI</v>
          </cell>
          <cell r="AO371" t="str">
            <v>TRABAJADOR SOCIAL</v>
          </cell>
          <cell r="AP371" t="str">
            <v>MAESTRÍA</v>
          </cell>
          <cell r="AQ371"/>
          <cell r="AR371" t="str">
            <v>ANM</v>
          </cell>
          <cell r="AS371" t="str">
            <v>370</v>
          </cell>
          <cell r="AT371">
            <v>2025</v>
          </cell>
          <cell r="AU371">
            <v>80111600</v>
          </cell>
          <cell r="AV371" t="str">
            <v>SEGUROS DEL ESTADO S.A.</v>
          </cell>
          <cell r="AW371" t="str">
            <v xml:space="preserve">	45-46-101029643</v>
          </cell>
          <cell r="AX371">
            <v>45701</v>
          </cell>
          <cell r="AY371">
            <v>45701</v>
          </cell>
          <cell r="AZ371">
            <v>45701</v>
          </cell>
          <cell r="BA371">
            <v>52225</v>
          </cell>
          <cell r="BB371">
            <v>45702</v>
          </cell>
          <cell r="BC371" t="str">
            <v>POSITIVA</v>
          </cell>
          <cell r="BD371">
            <v>45702</v>
          </cell>
          <cell r="BE371">
            <v>45702</v>
          </cell>
          <cell r="BF371">
            <v>46022</v>
          </cell>
          <cell r="BG371"/>
          <cell r="BH371" t="str">
            <v>CONTRATACIÓN DIRECTA</v>
          </cell>
          <cell r="BI371" t="str">
            <v>ANM-370-2025</v>
          </cell>
          <cell r="BJ371" t="str">
            <v>https://community.secop.gov.co/Public/Tendering/OpportunityDetail/Index?noticeUID=CO1.NTC.7622763&amp;isFromPublicArea=True&amp;isModal=False</v>
          </cell>
          <cell r="BK371"/>
          <cell r="BL371"/>
          <cell r="BM371"/>
          <cell r="BN371"/>
          <cell r="BO371"/>
          <cell r="BP371"/>
          <cell r="BQ371"/>
          <cell r="BR371"/>
          <cell r="BS371"/>
          <cell r="BT371"/>
          <cell r="BU371" t="str">
            <v xml:space="preserve">VIVIANA GUZMAN </v>
          </cell>
        </row>
        <row r="372">
          <cell r="A372" t="str">
            <v>ANM-371-2025</v>
          </cell>
          <cell r="B372" t="str">
            <v>EJECUCIÓN</v>
          </cell>
          <cell r="C372">
            <v>45700</v>
          </cell>
          <cell r="D372" t="str">
            <v xml:space="preserve">	
ANA MARCELA MENA MOYA</v>
          </cell>
          <cell r="E372">
            <v>400001625</v>
          </cell>
          <cell r="F372" t="str">
            <v>MARTHA PATRICIA PUERTO GUIO</v>
          </cell>
          <cell r="G372" t="str">
            <v>CONTRATO</v>
          </cell>
          <cell r="H372">
            <v>29841</v>
          </cell>
          <cell r="I372">
            <v>43</v>
          </cell>
          <cell r="J372" t="str">
            <v>PROFESIONAL</v>
          </cell>
          <cell r="K372" t="str">
            <v>CÉDULA DE CIUDADANIA</v>
          </cell>
          <cell r="L372">
            <v>39316480</v>
          </cell>
          <cell r="M372">
            <v>1</v>
          </cell>
          <cell r="N372" t="str">
            <v xml:space="preserve">Prestar servicios profesionales para apoyar y contribuir con el conocimiento en temas sociales y mineros, a través de la gestión e
implementación de procesos de relacionamiento y fortalecimiento de la presencia institucional asociada a la actividad minera en
territorio. </v>
          </cell>
          <cell r="O372" t="str">
            <v>1.Participar en mesas de trabajo territoriales, mesas de diálogo, audiencias públicas y otros espacios con comunidades
étnicas, campesinas y demás actores en el territorio, así como apoyar el desarrollo del diálogo institucional e
interinstitucional con autoridades, entes territoriales y entidades públicas para atender y gestionar la conflictividad
socioambiental relacionada con la actividad minera.
2.Apoyar procesos de capacitación y socialización, brindando acompañamiento social y técnico a fin de promover y
facilitar la formalización minera en los territorios. Registrar en el Observatorio de Relacionamiento.
3.Informar y atender alertas tempranas, situaciones coyunturales, temas de interés, cumplimiento de órdenes judiciales
relacionadas con los conflictos socioambientales asociados a la actividad minera. Registrar la información en el
Observatorio de Relacionamiento.
4.Apoyar logística y técnicamente la gestión de convenios interadministrativos suscritos por la ANM con Autoridades
Ambientales que facilite, entre otros, el desarrollo de comités técnicos, mesas técnicas, sesiones informativas e
intercambios de información, mediante la coordinación en territorio, así como la elaboración y cargue de registros en el
Gestor Documental, tales como actas, listas de asistencia, correos electrónicos enviados y recibidos, presentaciones y
otros documentos necesarios para evidenciar el desarrollo de los convenios.
5.Proyectar oficios, memorandos, documentos de respuesta a los derechos de petición y solicitudes de información que
sean asignadas a través del Sistema de Gestión Documental. Elaborar y consolidar informes, reportes, presentaciones
que se requieran al Grupo Socioambiental.
6.Asistir, participar y apoyar técnica y jurídicamente mesas de trabajo, reuniones, y demás actividades institucionales que
le indique el supervisor. Presentar informe con resumen destacando la información relevante para la Agencia Nacional
de Minería.
7.Diligenciar y disponer la información en las bases de datos, carpetas compartidas y las aplicaciones de la Agencia
Nacional de Minería, conforme a las políticas, lineamientos e instructivos de la Entidad.</v>
          </cell>
          <cell r="P372">
            <v>88267200</v>
          </cell>
          <cell r="Q372">
            <v>64225</v>
          </cell>
          <cell r="R372">
            <v>45691</v>
          </cell>
          <cell r="S372"/>
          <cell r="T372"/>
          <cell r="U372"/>
          <cell r="V372" t="str">
            <v>ANM - PROPIOS</v>
          </cell>
          <cell r="W372"/>
          <cell r="X372">
            <v>87674236</v>
          </cell>
          <cell r="Y372" t="str">
            <v>ANGELA ANDREA VELANDIA PEDRAZA</v>
          </cell>
          <cell r="Z372" t="str">
            <v xml:space="preserve">COORDINADOR (A) GRUPO SOCIOAMBIENTAL </v>
          </cell>
          <cell r="AA372" t="str">
            <v>VPF</v>
          </cell>
          <cell r="AB372"/>
          <cell r="AC372"/>
          <cell r="AD372">
            <v>46022</v>
          </cell>
          <cell r="AE372">
            <v>8430215</v>
          </cell>
          <cell r="AF372">
            <v>52378877</v>
          </cell>
          <cell r="AG372" t="str">
            <v>ÁNGELA ANDREA VELANDIA PEDRAZA</v>
          </cell>
          <cell r="AH372" t="str">
            <v xml:space="preserve">COORDINADOR (A) GRUPO SOCIOAMBIENTAL </v>
          </cell>
          <cell r="AI372"/>
          <cell r="AJ372"/>
          <cell r="AK372" t="str">
            <v>Quibdó</v>
          </cell>
          <cell r="AL372" t="str">
            <v>14 PRESTACIÓN DE SERVICIOS</v>
          </cell>
          <cell r="AM372" t="str">
            <v>CHOCO</v>
          </cell>
          <cell r="AN372" t="str">
            <v xml:space="preserve">QUIBDO </v>
          </cell>
          <cell r="AO372" t="str">
            <v>DERECHO</v>
          </cell>
          <cell r="AP372" t="str">
            <v>ESPECIALIZACIÓN</v>
          </cell>
          <cell r="AQ372"/>
          <cell r="AR372" t="str">
            <v>ANM</v>
          </cell>
          <cell r="AS372" t="str">
            <v>371</v>
          </cell>
          <cell r="AT372">
            <v>2025</v>
          </cell>
          <cell r="AU372">
            <v>80111600</v>
          </cell>
          <cell r="AV372" t="str">
            <v>COMPAÑIA MUNDIAL DE SEGUROS S.A.</v>
          </cell>
          <cell r="AW372" t="str">
            <v>NB-100370534</v>
          </cell>
          <cell r="AX372">
            <v>45702</v>
          </cell>
          <cell r="AY372">
            <v>45705</v>
          </cell>
          <cell r="AZ372">
            <v>45705</v>
          </cell>
          <cell r="BA372">
            <v>53725</v>
          </cell>
          <cell r="BB372">
            <v>45702</v>
          </cell>
          <cell r="BC372" t="str">
            <v>POSITIVA</v>
          </cell>
          <cell r="BD372">
            <v>45706</v>
          </cell>
          <cell r="BE372">
            <v>45706</v>
          </cell>
          <cell r="BF372">
            <v>46022</v>
          </cell>
          <cell r="BG372"/>
          <cell r="BH372" t="str">
            <v>CONTRATACIÓN DIRECTA</v>
          </cell>
          <cell r="BI372" t="str">
            <v>ANM-371-2025</v>
          </cell>
          <cell r="BJ372" t="str">
            <v>https://community.secop.gov.co/Public/Tendering/OpportunityDetail/Index?noticeUID=CO1.NTC.7629186&amp;isFromPublicArea=True&amp;isModal=False</v>
          </cell>
          <cell r="BK372"/>
          <cell r="BL372"/>
          <cell r="BM372"/>
          <cell r="BN372"/>
          <cell r="BO372"/>
          <cell r="BP372"/>
          <cell r="BQ372"/>
          <cell r="BR372"/>
          <cell r="BS372"/>
          <cell r="BT372"/>
          <cell r="BU372" t="str">
            <v xml:space="preserve">NAZLY VEGA </v>
          </cell>
        </row>
        <row r="373">
          <cell r="A373" t="str">
            <v>ANM-372-2025</v>
          </cell>
          <cell r="B373" t="str">
            <v>EJECUCIÓN</v>
          </cell>
          <cell r="C373">
            <v>45705</v>
          </cell>
          <cell r="D373" t="str">
            <v>NORBEY MARIN MORENO</v>
          </cell>
          <cell r="E373">
            <v>130004625</v>
          </cell>
          <cell r="F373" t="str">
            <v>ANDRÉS GÓMEZ HERRERA</v>
          </cell>
          <cell r="G373" t="str">
            <v>CONTRATO</v>
          </cell>
          <cell r="H373">
            <v>31300</v>
          </cell>
          <cell r="I373">
            <v>39</v>
          </cell>
          <cell r="J373" t="str">
            <v>PROFESIONAL</v>
          </cell>
          <cell r="K373" t="str">
            <v>CÉDULA DE CIUDADANIA</v>
          </cell>
          <cell r="L373">
            <v>97614062</v>
          </cell>
          <cell r="M373">
            <v>5</v>
          </cell>
          <cell r="N373" t="str">
            <v>Prestar servicios profesionales a la ANM para apoyar técnicamente la definición e implementación de la arquitectura de Analítica de
Datos, con el objetivo de optimizar la extracción de Insights y el soporte decisional en la ANM.</v>
          </cell>
          <cell r="O373" t="str">
            <v>1. Realizar el levantamiento de los requisitos del usuario para entender sus necesidades y requerimientos de
visualización de datos.
2. Apoyar las tareas de recopilación y limpieza de datos.
3. Apoyar el análisis de información utilizando las diferentes estrategias y metodologías que se definan en el proyecto.
4. Elaborar actividades para la comunicación de resultados, utilizando tableros interactivos, matrices e informes, seleccionando las mejores técnicas de visualización de datos para representar la información de manera clara y efectiva.
5. Actualizar periódicamente los datos que son fuente para el análisis de información y comunicación de resultados,
garantizando la efectividad de las visualizaciones creadas.
6. Brindar apoyo técnico a la supervisión de los contratos que sean designados en temas relacionados con el objeto
del contrato, desde la etapa precontractual, contractual hasta la liquidación del contrato, incluyendo la generación de
documentos técnicos, la verificación externa con proveedor de los productos, informes y facturación entregada, así como
el seguimiento interno con Recursos Financieros de las cuentas radicadas, conforme al cronograma del proceso
precontractual, contractual y de liquidación.
7. Apoyar en la proyección, revisión e interpretación de materiales, contenido, reportes, diagramas,informes,
presentaciones, estadísticas, elaborar y consolidar las respuestas a solicitudes hechas por los entes de control y/o
auditorías, derechos de petición, consultas, conceptos técnicos y demás elementos documentales frente a los sistemas
de información de la entidad que tengan relación con el objeto contractual haciendo uso de las herramientas dispuestas
por la OTI, cuando se lo requiera la supervisión del contrato, así como los informes mensuales e informe final del
contrato sobre las actividades ejecutadas para el cumplimiento del objeto contratado.
8. Asistir y/o participar en las reuniones, comités, talleres, mesas de trabajo, procesos auditores, socializaciones y
demás eventos que se requieran para el cumplimiento de sus obligaciones, incluyendo aquellos que indiquen
presencialidad._x000D_</v>
          </cell>
          <cell r="P373">
            <v>118450000</v>
          </cell>
          <cell r="Q373">
            <v>37425</v>
          </cell>
          <cell r="R373">
            <v>45678</v>
          </cell>
          <cell r="S373"/>
          <cell r="T373"/>
          <cell r="U373"/>
          <cell r="V373" t="str">
            <v>ANM - PROPIOS</v>
          </cell>
          <cell r="W373"/>
          <cell r="X373">
            <v>109179994</v>
          </cell>
          <cell r="Y373" t="str">
            <v>MARÍA CATALINA PÉREZ LÓPEZ</v>
          </cell>
          <cell r="Z373" t="str">
            <v xml:space="preserve">JEFE DE TECNOLOGÍA E INFORMACIÓN </v>
          </cell>
          <cell r="AA373" t="str">
            <v>OTI</v>
          </cell>
          <cell r="AB373"/>
          <cell r="AC373"/>
          <cell r="AD373">
            <v>46022</v>
          </cell>
          <cell r="AE373">
            <v>10300000</v>
          </cell>
          <cell r="AF373">
            <v>1018406650</v>
          </cell>
          <cell r="AG373" t="str">
            <v>MARÍA CATALINA PÉREZ LÓPEZ</v>
          </cell>
          <cell r="AH373" t="str">
            <v xml:space="preserve">JEFE DE TECNOLOGÍA E INFORMACIÓN </v>
          </cell>
          <cell r="AI373"/>
          <cell r="AJ373"/>
          <cell r="AK373" t="str">
            <v>Bogotá D.C.</v>
          </cell>
          <cell r="AL373" t="str">
            <v>14 PRESTACIÓN DE SERVICIOS</v>
          </cell>
          <cell r="AM373" t="str">
            <v>GUAVIARE</v>
          </cell>
          <cell r="AN373" t="str">
            <v>SAN JOSE DEL GIAVIARE</v>
          </cell>
          <cell r="AO373" t="str">
            <v>INGENIERIA DE TELECOMUNICACIONES</v>
          </cell>
          <cell r="AP373" t="str">
            <v>MAESTRÍA</v>
          </cell>
          <cell r="AQ373"/>
          <cell r="AR373" t="str">
            <v>ANM</v>
          </cell>
          <cell r="AS373" t="str">
            <v>372</v>
          </cell>
          <cell r="AT373">
            <v>2025</v>
          </cell>
          <cell r="AU373">
            <v>80111600</v>
          </cell>
          <cell r="AV373" t="str">
            <v>COMPAÑIA MUNDIAL DE SEGUROS S.A.</v>
          </cell>
          <cell r="AW373" t="str">
            <v>CBC-100064617</v>
          </cell>
          <cell r="AX373">
            <v>45706</v>
          </cell>
          <cell r="AY373">
            <v>45706</v>
          </cell>
          <cell r="AZ373">
            <v>45707</v>
          </cell>
          <cell r="BA373">
            <v>65025</v>
          </cell>
          <cell r="BB373">
            <v>45707</v>
          </cell>
          <cell r="BC373" t="str">
            <v>POSITIVA</v>
          </cell>
          <cell r="BD373">
            <v>45708</v>
          </cell>
          <cell r="BE373">
            <v>45708</v>
          </cell>
          <cell r="BF373">
            <v>46022</v>
          </cell>
          <cell r="BG373"/>
          <cell r="BH373" t="str">
            <v>CONTRATACIÓN DIRECTA</v>
          </cell>
          <cell r="BI373" t="str">
            <v>ANM-372-2025</v>
          </cell>
          <cell r="BJ373" t="str">
            <v>https://community.secop.gov.co/Public/Tendering/OpportunityDetail/Index?noticeUID=CO1.NTC.7657107&amp;isFromPublicArea=True&amp;isModal=False</v>
          </cell>
          <cell r="BK373"/>
          <cell r="BL373"/>
          <cell r="BM373"/>
          <cell r="BN373"/>
          <cell r="BO373"/>
          <cell r="BP373"/>
          <cell r="BQ373"/>
          <cell r="BR373"/>
          <cell r="BS373"/>
          <cell r="BT373"/>
          <cell r="BU373" t="str">
            <v xml:space="preserve">VIVIANA GUZMAN </v>
          </cell>
        </row>
        <row r="374">
          <cell r="A374" t="str">
            <v>ANM-373-2025</v>
          </cell>
          <cell r="B374" t="str">
            <v>EJECUCIÓN</v>
          </cell>
          <cell r="C374">
            <v>45701</v>
          </cell>
          <cell r="D374" t="str">
            <v>NATALIA DURAN ANGULO</v>
          </cell>
          <cell r="E374">
            <v>300001425</v>
          </cell>
          <cell r="F374" t="str">
            <v>MARIA PAULA CASTILLO OSORIO</v>
          </cell>
          <cell r="G374" t="str">
            <v>CONTRATO</v>
          </cell>
          <cell r="H374">
            <v>35171</v>
          </cell>
          <cell r="I374">
            <v>29</v>
          </cell>
          <cell r="J374" t="str">
            <v>PROFESIONAL</v>
          </cell>
          <cell r="K374" t="str">
            <v>CÉDULA DE CIUDADANIA</v>
          </cell>
          <cell r="L374">
            <v>1018485425</v>
          </cell>
          <cell r="M374">
            <v>4</v>
          </cell>
          <cell r="N374" t="str">
            <v>Prestar servicios profesionales al GRCE para apoyar en la revisión y análisis jurídico de las Contraprestaciones Económicas, así como
 en el fortalecimiento de la capacidad técnica para su seguimiento y control</v>
          </cell>
          <cell r="O374" t="str">
            <v>1. Revisar y analizar desde el componente jurídico las cláusulas contractuales de los títulos mineros que tengan relación
con las Contraprestaciones Económicas, en el marco del mejoramiento del recaudo de las Contraprestaciones Económicas.
2. Verificar y validar jurídicamente los procedimientos para la liquidación y recaudo de las Contraprestaciones
Económicas, así como para la comercialización de minerales, en el marco del proceso de Gestión Integral para el
Seguimiento y Control a los Títulos Mineros.
3. Apoyar al grupo en lo concerniente a la implementación del sistema de registro de las transacciones de
comercialización para la trazabilidad de minerales, así como en la revisión, análisis y validación de los componentes
funcionales y marco normativo dispuesto para su funcionamiento.
4. Realizar seguimiento a los trámites y actividades asignados al Grupo de Regalías y Contraprestaciones Económicas,
asegurando el cumplimiento oportuno y de calidad en la atención a trámites y requerimientos.
5. Brindar apoyo al Grupo en el análisis y revisión detallada del componente legal y jurídico relacionado con los
conceptos emitidos sobre la evaluación de las contraprestaciones económicas pactadas en los contratos y títulos
mineros.
6. Proyectar y gestionar las respuestas a PQRS y demás solicitudes asignadas al grupo, en el marco del mejoramiento
del recaudo de las Contraprestaciones Económicas.
7. Participar activamente en comités, reuniones, talleres, juntas y demás eventos relacionados con el objeto del contrato,
según las indicaciones del supervisor.
8. Elaborar y presentar reportes, informes, presentaciones y demás documentos necesarios para la gestión de las
Contraprestaciones Económicas, de acuerdo con las instrucciones del supervisor del contrato._x000D_</v>
          </cell>
          <cell r="P374">
            <v>77470000</v>
          </cell>
          <cell r="Q374">
            <v>36325</v>
          </cell>
          <cell r="R374">
            <v>45678</v>
          </cell>
          <cell r="S374"/>
          <cell r="T374"/>
          <cell r="U374"/>
          <cell r="V374" t="str">
            <v>ANM - PROPIOS</v>
          </cell>
          <cell r="W374"/>
          <cell r="X374">
            <v>72800000</v>
          </cell>
          <cell r="Y374" t="str">
            <v xml:space="preserve">JAIME ALONSO GARCÍA ARANGO </v>
          </cell>
          <cell r="Z374" t="str">
            <v xml:space="preserve">COORDINADOR (A) GRUPO DE REGALÍAS Y CONTRAPRESTACIONES ECONOMICAS </v>
          </cell>
          <cell r="AA374" t="str">
            <v>VSCSM</v>
          </cell>
          <cell r="AB374">
            <v>10</v>
          </cell>
          <cell r="AC374">
            <v>12</v>
          </cell>
          <cell r="AD374"/>
          <cell r="AE374">
            <v>7000000</v>
          </cell>
          <cell r="AF374">
            <v>9727207</v>
          </cell>
          <cell r="AG374" t="str">
            <v>JAIME ALONSO 
GARCÍA ARANGO</v>
          </cell>
          <cell r="AH374" t="str">
            <v xml:space="preserve">GERENTE DE REGALÍAS Y CONTRAPRESTACIONES ECONOMICAS </v>
          </cell>
          <cell r="AI374"/>
          <cell r="AJ374"/>
          <cell r="AK374" t="str">
            <v>Bogotá D.C.</v>
          </cell>
          <cell r="AL374" t="str">
            <v>14 PRESTACIÓN DE SERVICIOS</v>
          </cell>
          <cell r="AM374" t="str">
            <v>HUILA</v>
          </cell>
          <cell r="AN374" t="str">
            <v>ÍQUIRA</v>
          </cell>
          <cell r="AO374" t="str">
            <v>DERECHO</v>
          </cell>
          <cell r="AP374" t="str">
            <v>MAESTRÍA</v>
          </cell>
          <cell r="AQ374"/>
          <cell r="AR374" t="str">
            <v>ANM</v>
          </cell>
          <cell r="AS374" t="str">
            <v>373</v>
          </cell>
          <cell r="AT374">
            <v>2025</v>
          </cell>
          <cell r="AU374">
            <v>80111600</v>
          </cell>
          <cell r="AV374" t="str">
            <v>ASEGURADORA SOLIDARIA DE COLOMBIA</v>
          </cell>
          <cell r="AW374" t="str">
            <v>310-47-994000014240</v>
          </cell>
          <cell r="AX374">
            <v>45702</v>
          </cell>
          <cell r="AY374">
            <v>45702</v>
          </cell>
          <cell r="AZ374">
            <v>45702</v>
          </cell>
          <cell r="BA374">
            <v>54725</v>
          </cell>
          <cell r="BB374">
            <v>45705</v>
          </cell>
          <cell r="BC374" t="str">
            <v>POSITIVA</v>
          </cell>
          <cell r="BD374">
            <v>45705</v>
          </cell>
          <cell r="BE374">
            <v>45705</v>
          </cell>
          <cell r="BF374">
            <v>46019</v>
          </cell>
          <cell r="BG374"/>
          <cell r="BH374" t="str">
            <v>CONTRATACIÓN DIRECTA</v>
          </cell>
          <cell r="BI374" t="str">
            <v>ANM-373-2025</v>
          </cell>
          <cell r="BJ374" t="str">
            <v>https://community.secop.gov.co/Public/Tendering/OpportunityDetail/Index?noticeUID=CO1.NTC.7632464&amp;isFromPublicArea=True&amp;isModal=False</v>
          </cell>
          <cell r="BK374"/>
          <cell r="BL374"/>
          <cell r="BM374"/>
          <cell r="BN374"/>
          <cell r="BO374"/>
          <cell r="BP374"/>
          <cell r="BQ374"/>
          <cell r="BR374"/>
          <cell r="BS374"/>
          <cell r="BT374"/>
          <cell r="BU374" t="str">
            <v xml:space="preserve">NAZLY VEGA </v>
          </cell>
        </row>
        <row r="375">
          <cell r="A375" t="str">
            <v>ANM-374-2025</v>
          </cell>
          <cell r="B375" t="str">
            <v xml:space="preserve">EJECUCIÓN  </v>
          </cell>
          <cell r="C375" t="str">
            <v>P.J. ARREND UBATE CO1.PCCNTR.7492591 - CC N.A -14-02-25</v>
          </cell>
          <cell r="D375" t="str">
            <v>MARIO ROMERO JULIO</v>
          </cell>
          <cell r="E375">
            <v>500011725</v>
          </cell>
          <cell r="F375" t="str">
            <v>ANA MARÍA MENDOZA</v>
          </cell>
          <cell r="G375" t="str">
            <v>CONTRATO</v>
          </cell>
          <cell r="H375" t="str">
            <v>NO APLICA</v>
          </cell>
          <cell r="I375" t="str">
            <v>NO APLICA</v>
          </cell>
          <cell r="J375" t="str">
            <v>NO APLICA</v>
          </cell>
          <cell r="K375" t="str">
            <v>CÉDULA DE CIUDADANIA</v>
          </cell>
          <cell r="L375">
            <v>79160363</v>
          </cell>
          <cell r="M375">
            <v>1</v>
          </cell>
          <cell r="N375" t="str">
            <v>ARRENDAR BIEN INMUEBLE PARA EL FUNCIONAMIENTO DE LA SEDE UBATE.</v>
          </cell>
          <cell r="O375"/>
          <cell r="P375">
            <v>40000000</v>
          </cell>
          <cell r="Q375">
            <v>55325</v>
          </cell>
          <cell r="R375">
            <v>45684</v>
          </cell>
          <cell r="S375"/>
          <cell r="T375"/>
          <cell r="U375"/>
          <cell r="V375" t="str">
            <v>ANM - PROPIOS</v>
          </cell>
          <cell r="W375"/>
          <cell r="X375">
            <v>39360000</v>
          </cell>
          <cell r="Y375" t="str">
            <v>OCTAVIO SERRANO</v>
          </cell>
          <cell r="Z375" t="str">
            <v>COORDINADOR (A) GRUPO DE SERVICIOS ADMINISTRATIVOS</v>
          </cell>
          <cell r="AA375" t="str">
            <v>VAF</v>
          </cell>
          <cell r="AB375"/>
          <cell r="AC375"/>
          <cell r="AD375">
            <v>45808</v>
          </cell>
          <cell r="AE375">
            <v>9840000</v>
          </cell>
          <cell r="AF375">
            <v>11341576</v>
          </cell>
          <cell r="AG375" t="str">
            <v>LUIS ANGEL GARNICA GANTIVA</v>
          </cell>
          <cell r="AH375" t="str">
            <v>GESTOR T1 GRADO 10</v>
          </cell>
          <cell r="AI375"/>
          <cell r="AJ375"/>
          <cell r="AK375" t="str">
            <v>Ubaté</v>
          </cell>
          <cell r="AL375" t="str">
            <v>1 ARRENDAMIENTO y/o ADQUISICIÓN DE INMUEBLES</v>
          </cell>
          <cell r="AM375" t="str">
            <v xml:space="preserve">NO APLICA </v>
          </cell>
          <cell r="AN375" t="str">
            <v xml:space="preserve">NO APLICA </v>
          </cell>
          <cell r="AO375" t="str">
            <v xml:space="preserve">NO APLICA </v>
          </cell>
          <cell r="AP375" t="str">
            <v xml:space="preserve">NO APLICA </v>
          </cell>
          <cell r="AQ375"/>
          <cell r="AR375" t="str">
            <v>ANM</v>
          </cell>
          <cell r="AS375" t="str">
            <v>374</v>
          </cell>
          <cell r="AT375">
            <v>2025</v>
          </cell>
          <cell r="AU375">
            <v>80131500</v>
          </cell>
          <cell r="AV375" t="str">
            <v xml:space="preserve">NO APLICA </v>
          </cell>
          <cell r="AW375" t="str">
            <v xml:space="preserve">NO APLICA </v>
          </cell>
          <cell r="AX375">
            <v>45702</v>
          </cell>
          <cell r="AY375" t="str">
            <v xml:space="preserve">NO APLICA </v>
          </cell>
          <cell r="AZ375" t="str">
            <v xml:space="preserve">NO APLICA </v>
          </cell>
          <cell r="BA375">
            <v>53925</v>
          </cell>
          <cell r="BB375">
            <v>45702</v>
          </cell>
          <cell r="BC375" t="str">
            <v xml:space="preserve">NO APLICA </v>
          </cell>
          <cell r="BD375" t="str">
            <v xml:space="preserve">NO APLICA </v>
          </cell>
          <cell r="BE375">
            <v>45703</v>
          </cell>
          <cell r="BF375">
            <v>45808</v>
          </cell>
          <cell r="BG375"/>
          <cell r="BH375" t="str">
            <v>CONTRATACIÓN DIRECTA</v>
          </cell>
          <cell r="BI375" t="str">
            <v>ANM-374-2025</v>
          </cell>
          <cell r="BJ375" t="str">
            <v>https://community.secop.gov.co/Public/Tendering/OpportunityDetail/Index?noticeUID=CO1.NTC.7633140&amp;isFromPublicArea=True&amp;isModal=False</v>
          </cell>
          <cell r="BK375"/>
          <cell r="BL375"/>
          <cell r="BM375"/>
          <cell r="BN375"/>
          <cell r="BO375"/>
          <cell r="BP375"/>
          <cell r="BQ375"/>
          <cell r="BR375"/>
          <cell r="BS375"/>
          <cell r="BT375"/>
          <cell r="BU375" t="str">
            <v xml:space="preserve">VIVIANA GUZMAN </v>
          </cell>
        </row>
        <row r="376">
          <cell r="A376" t="str">
            <v>ANM-375-2025</v>
          </cell>
          <cell r="B376" t="str">
            <v>EJECUCIÓN</v>
          </cell>
          <cell r="C376">
            <v>45701</v>
          </cell>
          <cell r="D376" t="str">
            <v>ELDER JIMENEZ GARRIDO</v>
          </cell>
          <cell r="E376">
            <v>200022625</v>
          </cell>
          <cell r="F376" t="str">
            <v>DANIELA MARINA MUÑOZ MUÑOZ</v>
          </cell>
          <cell r="G376" t="str">
            <v>CONTRATO</v>
          </cell>
          <cell r="H376">
            <v>31307</v>
          </cell>
          <cell r="I376">
            <v>39</v>
          </cell>
          <cell r="J376" t="str">
            <v>PROFESIONAL</v>
          </cell>
          <cell r="K376" t="str">
            <v>CÉDULA DE CIUDADANIA</v>
          </cell>
          <cell r="L376">
            <v>77097693</v>
          </cell>
          <cell r="M376">
            <v>0</v>
          </cell>
          <cell r="N376" t="str">
            <v>PSP AL GEMTM PARA APOYAR TÉCNICAMENTE EL PROCESO DE CARACTERIZACIÓN Y CAPACITACIÓN A MINEROS, ASÍ COMO REALIZAR LA EVALUACIÓN Y/O INFORMES TÉCNICOS DE LOS TRÁMITES DE MODIFICACIONES EN EL MARCO DEL FORTALECIMIENTO DE LA PEQUEÑA Y MEDIANA MINERÍA</v>
          </cell>
          <cell r="O376" t="str">
            <v>1. Apoyar al GEMTM elaborando informes técnicos en el proceso relacionado con la caracterización y
capacitación a mineros, cuando sean requeridos por el supervisor del contrato.
2. Elaborar conceptos y/o evaluaciones técnicas requeridas en los trámites de modificación al titulo minero, soporte para la elaboración de los actos administrativos competencia del GEMTM, para el fortalecimiento de la mediana y
pequeña minería, según lo requerido por el supervisor del contrato, cuando sean requeridos por el supervisor del
contrato.
3. Proyectar los conceptos técnicos relacionados con los trámites de modificación del título minero, soporte para
la elaboración de las minutas y/o otrosíes competencia del Grupo de Evaluación de Modificaciones a Títulos Mineros en
el marco del fortalecimiento de la mediana y pequeña minería, solicitados por el supervisor del contrato.
4. Proyectar reportes de información, oficios, memorandos, presentaciones e informes requeridos por la
supervisión en los temas de competencia del GEMTM, en el marco del fortalecimiento de la mediana y pequeña minería.
5. Asistir y participar en las reuniones, talleres, socializaciones, comisiones, capacitaciones cuando así lo
requiera el Supervisor del Contrato.</v>
          </cell>
          <cell r="P376">
            <v>28663084</v>
          </cell>
          <cell r="Q376">
            <v>71525</v>
          </cell>
          <cell r="R376">
            <v>45692</v>
          </cell>
          <cell r="S376"/>
          <cell r="T376"/>
          <cell r="U376"/>
          <cell r="V376" t="str">
            <v>ANM - PROPIOS</v>
          </cell>
          <cell r="W376"/>
          <cell r="X376">
            <v>28663070</v>
          </cell>
          <cell r="Y376" t="str">
            <v>EVA ISOLINA MENDOZA DELGADO</v>
          </cell>
          <cell r="Z376" t="str">
            <v>COORDINADOR (A) GRUPO DE EVALUACIÓN Y MODIFICACIÓN A TITULOS MINEROS</v>
          </cell>
          <cell r="AA376" t="str">
            <v>VCT</v>
          </cell>
          <cell r="AB376">
            <v>4</v>
          </cell>
          <cell r="AC376">
            <v>15</v>
          </cell>
          <cell r="AD376"/>
          <cell r="AE376">
            <v>6369571</v>
          </cell>
          <cell r="AF376">
            <v>60322828</v>
          </cell>
          <cell r="AG376" t="str">
            <v>EVA ISOLINA MENDOZA DELGADO _x000D_</v>
          </cell>
          <cell r="AH376" t="str">
            <v>COORDINADOR (A) GRUPO DE EVALUACIÓN Y MODIFICACIÓN A TITULOS MINEROS</v>
          </cell>
          <cell r="AI376"/>
          <cell r="AJ376"/>
          <cell r="AK376" t="str">
            <v>Bogotá D.C.</v>
          </cell>
          <cell r="AL376" t="str">
            <v>14 PRESTACIÓN DE SERVICIOS</v>
          </cell>
          <cell r="AM376" t="str">
            <v>CESAR</v>
          </cell>
          <cell r="AN376" t="str">
            <v>CHIRIGUANÁ</v>
          </cell>
          <cell r="AO376" t="str">
            <v>INGENIERO DE MINAS</v>
          </cell>
          <cell r="AP376" t="str">
            <v>ESPECIALIZACIÓN</v>
          </cell>
          <cell r="AQ376"/>
          <cell r="AR376" t="str">
            <v>ANM</v>
          </cell>
          <cell r="AS376" t="str">
            <v>375</v>
          </cell>
          <cell r="AT376">
            <v>2025</v>
          </cell>
          <cell r="AU376">
            <v>80111600</v>
          </cell>
          <cell r="AV376" t="str">
            <v>ASEGURADORA SOLIDARIA DE COLOMBIA</v>
          </cell>
          <cell r="AW376" t="str">
            <v>320-47-994000031177</v>
          </cell>
          <cell r="AX376">
            <v>45702</v>
          </cell>
          <cell r="AY376">
            <v>45702</v>
          </cell>
          <cell r="AZ376">
            <v>45702</v>
          </cell>
          <cell r="BA376">
            <v>52925</v>
          </cell>
          <cell r="BB376">
            <v>45702</v>
          </cell>
          <cell r="BC376" t="str">
            <v>POSITIVA</v>
          </cell>
          <cell r="BD376">
            <v>45705</v>
          </cell>
          <cell r="BE376">
            <v>45705</v>
          </cell>
          <cell r="BF376">
            <v>45839</v>
          </cell>
          <cell r="BG376"/>
          <cell r="BH376" t="str">
            <v>CONTRATACIÓN DIRECTA</v>
          </cell>
          <cell r="BI376" t="str">
            <v>ANM-375-2025</v>
          </cell>
          <cell r="BJ376" t="str">
            <v>https://community.secop.gov.co/Public/Tendering/OpportunityDetail/Index?noticeUID=CO1.NTC.7624063&amp;isFromPublicArea=True&amp;isModal=False</v>
          </cell>
          <cell r="BK376"/>
          <cell r="BL376"/>
          <cell r="BM376"/>
          <cell r="BN376"/>
          <cell r="BO376"/>
          <cell r="BP376"/>
          <cell r="BQ376"/>
          <cell r="BR376"/>
          <cell r="BS376"/>
          <cell r="BT376"/>
          <cell r="BU376" t="str">
            <v xml:space="preserve">NAZLY VEGA </v>
          </cell>
        </row>
        <row r="377">
          <cell r="A377" t="str">
            <v>ANM-376-2025</v>
          </cell>
          <cell r="B377" t="str">
            <v>EJECUCIÓN</v>
          </cell>
          <cell r="C377">
            <v>45701</v>
          </cell>
          <cell r="D377" t="str">
            <v>LIBARDO LIZARAZO RAMIREZ</v>
          </cell>
          <cell r="E377">
            <v>200022525</v>
          </cell>
          <cell r="F377" t="str">
            <v>DANIELA MARINA MUÑOZ MUÑOZ</v>
          </cell>
          <cell r="G377" t="str">
            <v>CONTRATO</v>
          </cell>
          <cell r="H377">
            <v>23276</v>
          </cell>
          <cell r="I377">
            <v>61</v>
          </cell>
          <cell r="J377" t="str">
            <v>PROFESIONAL</v>
          </cell>
          <cell r="K377" t="str">
            <v>CÉDULA DE CIUDADANIA</v>
          </cell>
          <cell r="L377">
            <v>7220716</v>
          </cell>
          <cell r="M377">
            <v>4</v>
          </cell>
          <cell r="N377" t="str">
            <v xml:space="preserve">PSP AL GEMTM PARA APOYAR TÉCNICAMENTE EL PROCESO DE CARACTERIZACIÓN Y CAPACITACIÓN A MINEROS, ASÍ COMO REALIZAR LA EVALUACIÓN Y/O INFORMES TÉCNICOS DE LOS TRÁMITES DE MODIFICACIONES EN EL MARCO DEL FORTALECIMIENTO DE LA PEQUEÑA Y MEDIANA MINERÍA. </v>
          </cell>
          <cell r="O377" t="str">
            <v>1. Apoyar al GEMTM elaborando informes técnicos en el proceso relacionado con la caracterización y
capacitación a mineros, cuando sean requeridos por el supervisor del contrato.
2. Elaborar conceptos y/o evaluaciones técnicas requeridas en los trámites de modificación al titulo minero, soporte para la elaboración de los actos administrativos competencia del GEMTM, para el fortalecimiento de la mediana y
pequeña minería, según lo requerido por el supervisor del contrato, cuando sean requeridos por el supervisor del
contrato.
3. Proyectar los conceptos técnicos relacionados con los trámites de modificación del título minero, soporte para
la elaboración de las minutas y/o otrosíes competencia del Grupo de Evaluación de Modificaciones a Títulos Mineros en
el marco del fortalecimiento de la mediana y pequeña minería, solicitados por el supervisor del contrato.
4. Proyectar reportes de información, oficios, memorandos, presentaciones e informes requeridos por la
supervisión en los temas de competencia del GEMTM, en el marco del fortalecimiento de la mediana y pequeña minería.
5. Asistir y participar en las reuniones, talleres, socializaciones, comisiones, capacitaciones cuando así lo
requiera el Supervisor del Contrato._x000D_</v>
          </cell>
          <cell r="P377">
            <v>28663084</v>
          </cell>
          <cell r="Q377">
            <v>71425</v>
          </cell>
          <cell r="R377">
            <v>45692</v>
          </cell>
          <cell r="S377"/>
          <cell r="T377"/>
          <cell r="U377"/>
          <cell r="V377" t="str">
            <v>ANM - PROPIOS</v>
          </cell>
          <cell r="W377"/>
          <cell r="X377">
            <v>28663070</v>
          </cell>
          <cell r="Y377" t="str">
            <v>IVONNE DEL PILAR JIMENEZ GARCIA</v>
          </cell>
          <cell r="Z377" t="str">
            <v xml:space="preserve">VICEPRESIDENTE DE CONTRATACIÓN Y TITULACIÓN </v>
          </cell>
          <cell r="AA377" t="str">
            <v>VCT</v>
          </cell>
          <cell r="AB377">
            <v>4</v>
          </cell>
          <cell r="AC377">
            <v>15</v>
          </cell>
          <cell r="AD377"/>
          <cell r="AE377">
            <v>6369571</v>
          </cell>
          <cell r="AF377">
            <v>60322828</v>
          </cell>
          <cell r="AG377" t="str">
            <v>EVA ISOLINA MENDOZA DELGADO _x000D_</v>
          </cell>
          <cell r="AH377" t="str">
            <v>COORDINADOR (A) GRUPO DE EVALUACIÓN Y MODIFICACIÓN A TITULOS MINEROS</v>
          </cell>
          <cell r="AI377"/>
          <cell r="AJ377"/>
          <cell r="AK377" t="str">
            <v>Bogotá D.C.</v>
          </cell>
          <cell r="AL377" t="str">
            <v>14 PRESTACIÓN DE SERVICIOS</v>
          </cell>
          <cell r="AM377" t="str">
            <v>BOYACÁ</v>
          </cell>
          <cell r="AN377" t="str">
            <v>CHITA</v>
          </cell>
          <cell r="AO377" t="str">
            <v>GEOLOGIA</v>
          </cell>
          <cell r="AP377" t="str">
            <v>PREGRADO</v>
          </cell>
          <cell r="AQ377"/>
          <cell r="AR377" t="str">
            <v>ANM</v>
          </cell>
          <cell r="AS377" t="str">
            <v>376</v>
          </cell>
          <cell r="AT377">
            <v>2025</v>
          </cell>
          <cell r="AU377">
            <v>80111600</v>
          </cell>
          <cell r="AV377" t="str">
            <v>COMPAÑIA MUNDIAL DE SEGUROS S.A.</v>
          </cell>
          <cell r="AW377" t="str">
            <v>NB-100370142</v>
          </cell>
          <cell r="AX377">
            <v>45702</v>
          </cell>
          <cell r="AY377">
            <v>45702</v>
          </cell>
          <cell r="AZ377">
            <v>45702</v>
          </cell>
          <cell r="BA377">
            <v>53225</v>
          </cell>
          <cell r="BB377">
            <v>45702</v>
          </cell>
          <cell r="BC377" t="str">
            <v>POSITIVA</v>
          </cell>
          <cell r="BD377">
            <v>45705</v>
          </cell>
          <cell r="BE377">
            <v>45705</v>
          </cell>
          <cell r="BF377">
            <v>45839</v>
          </cell>
          <cell r="BG377"/>
          <cell r="BH377" t="str">
            <v>CONTRATACIÓN DIRECTA</v>
          </cell>
          <cell r="BI377" t="str">
            <v>ANM-376-2025</v>
          </cell>
          <cell r="BJ377" t="str">
            <v>https://community.secop.gov.co/Public/Tendering/OpportunityDetail/Index?noticeUID=CO1.NTC.7624275&amp;isFromPublicArea=True&amp;isModal=False</v>
          </cell>
          <cell r="BK377"/>
          <cell r="BL377"/>
          <cell r="BM377"/>
          <cell r="BN377"/>
          <cell r="BO377"/>
          <cell r="BP377"/>
          <cell r="BQ377"/>
          <cell r="BR377"/>
          <cell r="BS377"/>
          <cell r="BT377"/>
          <cell r="BU377" t="str">
            <v xml:space="preserve">VIVIANA GUZMAN </v>
          </cell>
        </row>
        <row r="378">
          <cell r="A378" t="str">
            <v>ANM-377-2025</v>
          </cell>
          <cell r="B378" t="str">
            <v>EJECUCIÓN</v>
          </cell>
          <cell r="C378">
            <v>45701</v>
          </cell>
          <cell r="D378" t="str">
            <v>CARMEN YANIRA MAHECHA FAJARDO</v>
          </cell>
          <cell r="E378">
            <v>200023125</v>
          </cell>
          <cell r="F378" t="str">
            <v>DANIELA MARINA MUÑOZ MUÑOZ</v>
          </cell>
          <cell r="G378" t="str">
            <v>CONTRATO</v>
          </cell>
          <cell r="H378">
            <v>28828</v>
          </cell>
          <cell r="I378">
            <v>46</v>
          </cell>
          <cell r="J378" t="str">
            <v>PROFESIONAL</v>
          </cell>
          <cell r="K378" t="str">
            <v>CÉDULA DE CIUDADANIA</v>
          </cell>
          <cell r="L378">
            <v>52504195</v>
          </cell>
          <cell r="M378">
            <v>0</v>
          </cell>
          <cell r="N378" t="str">
            <v>PSP A LA VCT PARA APOYAR EN EL ANÁLISIS, ELABORACIÓN Y SOCIALIZACIÓN DE PRODUCTOS CARTOGRAFICOS REQUERIDOS EN LOS PROCESOS DE CARACTERIZACIÓN Y VERIFICACIÓN DE REQUISITOS A PARTIR DE LA GESTIÓN DE LOS TRÁMITES DE MODIFICACIONES A TÍTULOS MINEROS</v>
          </cell>
          <cell r="O378" t="str">
            <v>1. Apoyar al GEMTM en la elaboración de los análisis y productos cartográficos y documentales relacionados
con las áreas que son objeto de modificaciones al título minero, cuando sea requerido por el supervisor del contrato
2. Apoyar a la Vicepresidencia de Contratación y Titulación (VCT) en el análisis de los datos e información en el
Sistema de Información Geográfica que maneja la Entidad, para atender los requerimientos internos y externos que sean
asignados por el supervisor.
3. Elaborar bases de datos de información geográfica aplicando los procedimientos establecidos, para que
sirvan de insumo y socializarlas semanalmente con el supervisor; en el marco del fortalecimiento a la pequeña y
mediana minería.
4. Proyectar reportes de información, oficios, memorandos, presentaciones e informes requeridos por la
supervisión en los temas de competencia del GEMTM, en el marco del fortalecimiento de la mediana y pequeña minería.
5. Asistir y participar en las reuniones, talleres, socializaciones, comisiones, capacitaciones cuando así lo
requiera el Supervisor del Contrato</v>
          </cell>
          <cell r="P378">
            <v>40183615</v>
          </cell>
          <cell r="Q378">
            <v>71825</v>
          </cell>
          <cell r="R378">
            <v>45692</v>
          </cell>
          <cell r="S378"/>
          <cell r="T378"/>
          <cell r="U378"/>
          <cell r="V378" t="str">
            <v>ANM - PROPIOS</v>
          </cell>
          <cell r="W378"/>
          <cell r="X378">
            <v>40183615</v>
          </cell>
          <cell r="Y378" t="str">
            <v>EVA ISOLINA MENDOZA DELGADO</v>
          </cell>
          <cell r="Z378" t="str">
            <v>COORDINADOR (A) GRUPO DE EVALUACIÓN Y MODIFICACIÓN A TITULOS MINEROS</v>
          </cell>
          <cell r="AA378" t="str">
            <v>VCT</v>
          </cell>
          <cell r="AB378">
            <v>5</v>
          </cell>
          <cell r="AC378"/>
          <cell r="AD378"/>
          <cell r="AE378">
            <v>8036723</v>
          </cell>
          <cell r="AF378">
            <v>60322828</v>
          </cell>
          <cell r="AG378" t="str">
            <v>EVA ISOLINA MENDOZA DELGADO _x000D_</v>
          </cell>
          <cell r="AH378" t="str">
            <v>COORDINADOR (A) GRUPO DE EVALUACIÓN Y MODIFICACIÓN A TITULOS MINEROS</v>
          </cell>
          <cell r="AI378"/>
          <cell r="AJ378"/>
          <cell r="AK378" t="str">
            <v>Bogotá D.C.</v>
          </cell>
          <cell r="AL378" t="str">
            <v>14 PRESTACIÓN DE SERVICIOS</v>
          </cell>
          <cell r="AM378" t="str">
            <v>BOGOTÁ D.C.</v>
          </cell>
          <cell r="AN378" t="str">
            <v>BOGOTÁ D.C</v>
          </cell>
          <cell r="AO378" t="str">
            <v>INGENIERO DE SISTEMAS</v>
          </cell>
          <cell r="AP378" t="str">
            <v>ESPECIALIZACIÓN</v>
          </cell>
          <cell r="AQ378"/>
          <cell r="AR378" t="str">
            <v>ANM</v>
          </cell>
          <cell r="AS378" t="str">
            <v>377</v>
          </cell>
          <cell r="AT378">
            <v>2025</v>
          </cell>
          <cell r="AU378">
            <v>80111600</v>
          </cell>
          <cell r="AV378" t="str">
            <v>ASEGURADORA SOLIDARIA DE COLOMBIA</v>
          </cell>
          <cell r="AW378" t="str">
            <v>310-47-994000014230</v>
          </cell>
          <cell r="AX378">
            <v>45702</v>
          </cell>
          <cell r="AY378">
            <v>45702</v>
          </cell>
          <cell r="AZ378">
            <v>45702</v>
          </cell>
          <cell r="BA378">
            <v>53025</v>
          </cell>
          <cell r="BB378">
            <v>45702</v>
          </cell>
          <cell r="BC378" t="str">
            <v>POSITIVA</v>
          </cell>
          <cell r="BD378">
            <v>45705</v>
          </cell>
          <cell r="BE378">
            <v>45705</v>
          </cell>
          <cell r="BF378">
            <v>45854</v>
          </cell>
          <cell r="BG378"/>
          <cell r="BH378" t="str">
            <v>CONTRATACIÓN DIRECTA</v>
          </cell>
          <cell r="BI378" t="str">
            <v>ANM-377-2025</v>
          </cell>
          <cell r="BJ378" t="str">
            <v>https://community.secop.gov.co/Public/Tendering/OpportunityDetail/Index?noticeUID=CO1.NTC.7624830&amp;isFromPublicArea=True&amp;isModal=False</v>
          </cell>
          <cell r="BK378"/>
          <cell r="BL378"/>
          <cell r="BM378"/>
          <cell r="BN378"/>
          <cell r="BO378"/>
          <cell r="BP378"/>
          <cell r="BQ378"/>
          <cell r="BR378"/>
          <cell r="BS378"/>
          <cell r="BT378"/>
          <cell r="BU378" t="str">
            <v xml:space="preserve">NAZLY VEGA </v>
          </cell>
        </row>
        <row r="379">
          <cell r="A379" t="str">
            <v>ANM-378-2025</v>
          </cell>
          <cell r="B379" t="str">
            <v>EJECUCIÓN</v>
          </cell>
          <cell r="C379">
            <v>45701</v>
          </cell>
          <cell r="D379" t="str">
            <v>DIANA PAOLA FLOREZ MORALES</v>
          </cell>
          <cell r="E379">
            <v>200019425</v>
          </cell>
          <cell r="F379" t="str">
            <v>ADRIANA LONDOÑO</v>
          </cell>
          <cell r="G379" t="str">
            <v>CONTRATO</v>
          </cell>
          <cell r="H379">
            <v>32121</v>
          </cell>
          <cell r="I379">
            <v>37</v>
          </cell>
          <cell r="J379" t="str">
            <v>PROFESIONAL</v>
          </cell>
          <cell r="K379" t="str">
            <v>CÉDULA DE CIUDADANIA</v>
          </cell>
          <cell r="L379">
            <v>1073153756</v>
          </cell>
          <cell r="M379">
            <v>2</v>
          </cell>
          <cell r="N379" t="str">
            <v>Prestar servicios profesionales para impulsar jurídicamente los procedimientos asociados al trámite de las solicitudes de mineros tradicionales conforme al marco normativo aplicable a la declaración y delimitación de áreas de Reserva especial</v>
          </cell>
          <cell r="O379" t="str">
            <v>1. Proyectar y sustanciar para la respectiva revisiónlos actos administrativos de trámite y de fondo,informes de evaluación o cualquier otro documento que se derive de las distintas etapas del trámite administrativo del proceso de declaración y delimitación de Áreas de Reserva Especial, previo análisis y evaluación integral de los documentos que conforman los expedientes que le sean asignados. 2. Sustanciar las respuestas a los derechos de petición relacionados con los trámites de formalización minera para el fortalecimiento de la pequeña minería, así como las solicitudes realizadas por los entes de control, Ministerios, autoridades territoriales o cualquier otro requerimiento que le sea asignado en el marco de las obligaciones contractuales y realizar el respectivo descargue en el aplicativo SGD o el que disponga la entidad, 3. Brindar el acompañamiento y apoyo jurídico necesario para determinarla situación jurídica de los tramites asignados e impulsar el desarrollo de los mismos mediante la sustanciación de las actuaciones subsiguientes y/o la emisión de los conceptos necesarios para soportar las decisiones. 4. Elaborar los informes de evaluación de solicitud minera respecto del componente jurídico dentro del trámite administrativo de declaración y delimitación de las áreas de reserva especial, conforme a los requisitos que establece la normatividad vigente 5. Asistir y participar en las reuniones, socializaciones, mesas de trabajo, capacitaciones, visitas a campo que sean indicadas y proyectar los informes, presentaciones, estadísticas y reportes requeridos, de acuerdo con asignación. 6. Elaborar informes, estadísticas o conceptos que se relacionen con el objeto y las obligaciones contractuales.</v>
          </cell>
          <cell r="P379">
            <v>59011505</v>
          </cell>
          <cell r="Q379">
            <v>69825</v>
          </cell>
          <cell r="R379">
            <v>45692</v>
          </cell>
          <cell r="S379"/>
          <cell r="T379"/>
          <cell r="U379"/>
          <cell r="V379" t="str">
            <v>ANM - PROPIOS</v>
          </cell>
          <cell r="W379"/>
          <cell r="X379">
            <v>59011505</v>
          </cell>
          <cell r="Y379" t="str">
            <v>DAVID FERNANDO SÁNCHEZ  MORENO</v>
          </cell>
          <cell r="Z379" t="str">
            <v>COORDINADOR (A) GRUPO DE FOMENTO</v>
          </cell>
          <cell r="AA379" t="str">
            <v>VPF</v>
          </cell>
          <cell r="AB379">
            <v>7</v>
          </cell>
          <cell r="AC379"/>
          <cell r="AD379"/>
          <cell r="AE379">
            <v>8430215</v>
          </cell>
          <cell r="AF379">
            <v>1010176046</v>
          </cell>
          <cell r="AG379" t="str">
            <v>DAVID FERNANDO SÁNCHEZ MORENO</v>
          </cell>
          <cell r="AH379" t="str">
            <v>COORDINADOR (A) GRUPO DE FOMENTO</v>
          </cell>
          <cell r="AI379"/>
          <cell r="AJ379"/>
          <cell r="AK379" t="str">
            <v>Bogotá D.C.</v>
          </cell>
          <cell r="AL379" t="str">
            <v>14 PRESTACIÓN DE SERVICIOS</v>
          </cell>
          <cell r="AM379" t="str">
            <v>BOGOTÁ D.C.</v>
          </cell>
          <cell r="AN379" t="str">
            <v>BOGOTA</v>
          </cell>
          <cell r="AO379" t="str">
            <v>DERECHO</v>
          </cell>
          <cell r="AP379" t="str">
            <v>ESPECIALIZACIÓN</v>
          </cell>
          <cell r="AQ379"/>
          <cell r="AR379" t="str">
            <v>ANM</v>
          </cell>
          <cell r="AS379" t="str">
            <v>378</v>
          </cell>
          <cell r="AT379">
            <v>2025</v>
          </cell>
          <cell r="AU379">
            <v>80111600</v>
          </cell>
          <cell r="AV379" t="str">
            <v>SEGUROS DEL ESTADO S.A.</v>
          </cell>
          <cell r="AW379" t="str">
            <v>33-46-101064038</v>
          </cell>
          <cell r="AX379">
            <v>45702</v>
          </cell>
          <cell r="AY379">
            <v>45702</v>
          </cell>
          <cell r="AZ379">
            <v>45709</v>
          </cell>
          <cell r="BA379">
            <v>54125</v>
          </cell>
          <cell r="BB379">
            <v>45702</v>
          </cell>
          <cell r="BC379" t="str">
            <v>POSITIVA</v>
          </cell>
          <cell r="BD379">
            <v>45712</v>
          </cell>
          <cell r="BE379">
            <v>45712</v>
          </cell>
          <cell r="BF379">
            <v>45923</v>
          </cell>
          <cell r="BG379"/>
          <cell r="BH379" t="str">
            <v>CONTRATACIÓN DIRECTA</v>
          </cell>
          <cell r="BI379" t="str">
            <v>ANM-378-2025</v>
          </cell>
          <cell r="BJ379" t="str">
            <v>https://community.secop.gov.co/Public/Tendering/OpportunityDetail/Index?noticeUID=CO1.NTC.7629724&amp;isFromPublicArea=True&amp;isModal=False</v>
          </cell>
          <cell r="BK379"/>
          <cell r="BL379"/>
          <cell r="BM379"/>
          <cell r="BN379"/>
          <cell r="BO379"/>
          <cell r="BP379"/>
          <cell r="BQ379"/>
          <cell r="BR379"/>
          <cell r="BS379"/>
          <cell r="BT379"/>
          <cell r="BU379" t="str">
            <v xml:space="preserve">VIVIANA GUZMAN </v>
          </cell>
        </row>
        <row r="380">
          <cell r="A380" t="str">
            <v>ANM-379-2025</v>
          </cell>
          <cell r="B380" t="str">
            <v>EJECUCIÓN</v>
          </cell>
          <cell r="C380">
            <v>45701</v>
          </cell>
          <cell r="D380" t="str">
            <v>JAIRO ANDRES LOPEZ PEREZ</v>
          </cell>
          <cell r="E380">
            <v>400005325</v>
          </cell>
          <cell r="F380" t="str">
            <v>ADRIANA LONDOÑO</v>
          </cell>
          <cell r="G380" t="str">
            <v>CONTRATO</v>
          </cell>
          <cell r="H380">
            <v>30121</v>
          </cell>
          <cell r="I380">
            <v>43</v>
          </cell>
          <cell r="J380" t="str">
            <v>PROFESIONAL</v>
          </cell>
          <cell r="K380" t="str">
            <v>CÉDULA DE CIUDADANIA</v>
          </cell>
          <cell r="L380">
            <v>80033862</v>
          </cell>
          <cell r="M380">
            <v>5</v>
          </cell>
          <cell r="N380" t="str">
            <v xml:space="preserve">Prestar servicios profesionales para brindar asistencia técnica y realizar acompañamiento en los aspectos ambientales a los
programas de fomento a la pequeña minería. </v>
          </cell>
          <cell r="O380" t="str">
            <v>1. Realizar evaluación y análisis de la información de los títulos mineros y/o proyectos mineros con prerrogativas que
le sean asignadas, verificando su nivel de cumplimiento en los aspectos relacionados con la gestión ambiental y en
particular aquellos asociados con el trámite de permisos, autorizaciones y licenciamiento ambiental y la implementación
de acciones de manejo ambiental.
2. Realizar las visitas técnicas de acompañamiento y asistencia técnica en campo a los proyectos mineros y
prerrogativas de explotación que le sean asignadas y adelantar los procesos para la transferencia de conocimientos
técnicos que contribuya al mejoramiento de sus operaciones en los aspectos ambientales y la implementación de las
acciones de manejo para la prevención, mitigación, control y compensación de los impactos de acuerdo con el
instrumento aprobado por la autoridad competente y/o la normatividad vigente.
3. Elaborar el correspondiente diagnóstico y/o concepto técnico derivado de las evaluaciones documentales y visitas
de campo realizadas y presentarlo de manera oportuna con las diferentes propuestas de mejoramiento técnico de
conformidad con los parámetros normativos e institucionales, brindando la debida asistencia y acompañamiento para su
implementación.
4. Acompañar la adopción e implementación de las acciones de mejora de los aspectos ambientales identificados que
resulten pertinentes y necesarios para contribuir con el mejoramiento de la gestión ambiental y/o la obtención del
instrumento ambiental en los proyectos mineros de asignados
5. Contribuir en la formulación y ajuste del procedimiento técnico y demás aspectos requeridos para la estructuración
del componente ambiental del programa de asistencia técnica, diferenciando por tipo de mineral y segmentación por
grupo de intervención de acuerdo a las disposiciones de la ANM.
6. Apoyar al grupo fomento de la ANM en la construcción e implementación de acciones de educación y concienciación
dirigidas a la pequeña minería y minería tradicional sobre el manejo de sustancias químicas peligrosas y el no uso de
sustancias prohibidas en la actividad minera, sus efectos en la salud y en el medio ambiente.
7. Asistir y participar en los comités, reuniones, mesas de trabajo, talleres, juntas, capacitaciones y demás eventos
que indique el supervisor y prestar apoyo en el trámite y gestión de las peticiones, quejas y reclamos que le sean
asignadas y se relacionen con las obligaciones contractuales.</v>
          </cell>
          <cell r="P380">
            <v>84302150</v>
          </cell>
          <cell r="Q380">
            <v>62925</v>
          </cell>
          <cell r="R380">
            <v>45688</v>
          </cell>
          <cell r="S380"/>
          <cell r="T380"/>
          <cell r="U380"/>
          <cell r="V380" t="str">
            <v>ANM - PROPIOS</v>
          </cell>
          <cell r="W380"/>
          <cell r="X380">
            <v>84302150</v>
          </cell>
          <cell r="Y380" t="str">
            <v>DAVID FERNANDO SÁNCHEZ  MORENO</v>
          </cell>
          <cell r="Z380" t="str">
            <v>COORDINADOR (A) GRUPO DE FOMENTO</v>
          </cell>
          <cell r="AA380" t="str">
            <v>VPF</v>
          </cell>
          <cell r="AB380">
            <v>10</v>
          </cell>
          <cell r="AC380"/>
          <cell r="AD380"/>
          <cell r="AE380">
            <v>8430215</v>
          </cell>
          <cell r="AF380">
            <v>98631208</v>
          </cell>
          <cell r="AG380" t="str">
            <v xml:space="preserve">JUAN FELIPE MARTINEZ OCHOA </v>
          </cell>
          <cell r="AH380" t="str">
            <v>GESTOR T1 GRADO 11</v>
          </cell>
          <cell r="AI380"/>
          <cell r="AJ380"/>
          <cell r="AK380" t="str">
            <v>Bogotá D.C.</v>
          </cell>
          <cell r="AL380" t="str">
            <v>14 PRESTACIÓN DE SERVICIOS</v>
          </cell>
          <cell r="AM380" t="str">
            <v>BOGOTÁ D.C.</v>
          </cell>
          <cell r="AN380" t="str">
            <v>BOGOTÁ D.C</v>
          </cell>
          <cell r="AO380" t="str">
            <v>INGENIERO AMBIENTAL</v>
          </cell>
          <cell r="AP380" t="str">
            <v>ESPECIALIZACIÓN</v>
          </cell>
          <cell r="AQ380"/>
          <cell r="AR380" t="str">
            <v>ANM</v>
          </cell>
          <cell r="AS380" t="str">
            <v>379</v>
          </cell>
          <cell r="AT380">
            <v>2025</v>
          </cell>
          <cell r="AU380">
            <v>80111600</v>
          </cell>
          <cell r="AV380" t="str">
            <v>SEGUROS DEL ESTADO S.A.</v>
          </cell>
          <cell r="AW380" t="str">
            <v>37-44-101044158</v>
          </cell>
          <cell r="AX380">
            <v>45702</v>
          </cell>
          <cell r="AY380">
            <v>45706</v>
          </cell>
          <cell r="AZ380">
            <v>45706</v>
          </cell>
          <cell r="BA380">
            <v>54025</v>
          </cell>
          <cell r="BB380">
            <v>45702</v>
          </cell>
          <cell r="BC380" t="str">
            <v>POSITIVA</v>
          </cell>
          <cell r="BD380">
            <v>45707</v>
          </cell>
          <cell r="BE380">
            <v>45707</v>
          </cell>
          <cell r="BF380">
            <v>46009</v>
          </cell>
          <cell r="BG380"/>
          <cell r="BH380" t="str">
            <v>CONTRATACIÓN DIRECTA</v>
          </cell>
          <cell r="BI380" t="str">
            <v>ANM-379-2025</v>
          </cell>
          <cell r="BJ380" t="str">
            <v>https://community.secop.gov.co/Public/Tendering/OpportunityDetail/Index?noticeUID=CO1.NTC.7629546&amp;isFromPublicArea=True&amp;isModal=False</v>
          </cell>
          <cell r="BK380"/>
          <cell r="BL380"/>
          <cell r="BM380"/>
          <cell r="BN380"/>
          <cell r="BO380"/>
          <cell r="BP380"/>
          <cell r="BQ380"/>
          <cell r="BR380"/>
          <cell r="BS380"/>
          <cell r="BT380"/>
          <cell r="BU380" t="str">
            <v xml:space="preserve">NAZLY VEGA </v>
          </cell>
        </row>
        <row r="381">
          <cell r="A381" t="str">
            <v>ANM-380-2025</v>
          </cell>
          <cell r="B381" t="str">
            <v>EJECUCIÓN</v>
          </cell>
          <cell r="C381">
            <v>45715</v>
          </cell>
          <cell r="D381" t="str">
            <v>KATHERINE ALEXANDRA CORZO PULIDO</v>
          </cell>
          <cell r="E381">
            <v>400018425</v>
          </cell>
          <cell r="F381" t="str">
            <v>YOANA MUÑOZ AVENDAÑO</v>
          </cell>
          <cell r="G381" t="str">
            <v>CONTRATO</v>
          </cell>
          <cell r="H381">
            <v>34013</v>
          </cell>
          <cell r="I381">
            <v>32</v>
          </cell>
          <cell r="J381" t="str">
            <v>PROFESIONAL</v>
          </cell>
          <cell r="K381" t="str">
            <v>CÉDULA DE CIUDADANIA</v>
          </cell>
          <cell r="L381">
            <v>1082967055</v>
          </cell>
          <cell r="M381">
            <v>4</v>
          </cell>
          <cell r="N381" t="str">
            <v>Servicios profesionales para adelantar gestiones socioambientales en territorio que contribuyan al aprovechamiento de minerales estratégicos y apoyar la delimitación, declaración y procesos de asignación de áreas para minerales estratégicos</v>
          </cell>
          <cell r="O381" t="str">
            <v>1. Apoyar en el análisis y revisión de variables sociales
ambientales en los procesos de delimitación y declaración de Áreas de Reserva Estratégica Minera.
2. Contribuir con el análisis, consolidación, generación y elaboración de informes y documentos socio-ambientales en los
procesos de caracterización del territorio para la reserva, delimitación y declaratoria de Áreas de Reserva Estratégica
Minera.
3. Apoyar en las actividades de relacionamiento social y concertación con las comunidades durante los procesos de
delimitación y declaración de Áreas de Reserva Estratégica Minera, así como en los procesos y procedimientos para su adjudicación.
4. Apoyar en la estructuración y/o actualización, desde el punto de vista socioambiental, de los términos de referencia
para los procesos de selección objetiva y procedimientos para a la adjudicación de áreas de reserva para el desarrollo
minero.
5. Apoyar el desarrollo e implementación de proyectos e iniciativas asociadas a las cadenas productivas de minerales de
interés estratégico lideradas por el Grupo de Promoción, a través de análisis, y generación de insumos técnicos y
lineamientos en materia
ambiental y social.
6. Proyectar respuestas a derechos de petición, consultas, requerimientos y demás solicitudes que se relacionen con el
objeto del contrato.
7. Asistir, participar, acompañar y/o apoyar técnicamente los comités, mesas de trabajo, comités de evaluación de
proyectos, propuestas, talleres y demás reuniones que le indique el supervisor.
8. Realizar los viajes y desplazamientos nacionales e internacionales que se requieran para el cumplimiento del objeto
del contrato conforme solicitud del supervisor.</v>
          </cell>
          <cell r="P381">
            <v>114441514</v>
          </cell>
          <cell r="Q381">
            <v>79025</v>
          </cell>
          <cell r="R381">
            <v>45695</v>
          </cell>
          <cell r="S381"/>
          <cell r="T381"/>
          <cell r="U381"/>
          <cell r="V381" t="str">
            <v>ANM - PROPIOS</v>
          </cell>
          <cell r="W381"/>
          <cell r="X381">
            <v>109586419</v>
          </cell>
          <cell r="Y381" t="str">
            <v>ESTEBAN FELIPE CASTILLO JIMENEZ</v>
          </cell>
          <cell r="Z381" t="str">
            <v xml:space="preserve">COORDINADOR (A) GRUPO DE PROMOCIÓN </v>
          </cell>
          <cell r="AA381" t="str">
            <v>VPF</v>
          </cell>
          <cell r="AB381"/>
          <cell r="AC381"/>
          <cell r="AD381">
            <v>46022</v>
          </cell>
          <cell r="AE381">
            <v>10403774</v>
          </cell>
          <cell r="AF381">
            <v>1053336584</v>
          </cell>
          <cell r="AG381" t="str">
            <v>ESTEBAN FELIPE CASTILLO JIMENEZ</v>
          </cell>
          <cell r="AH381" t="str">
            <v xml:space="preserve">GERENTE DE PROMOCIÓN </v>
          </cell>
          <cell r="AI381"/>
          <cell r="AJ381"/>
          <cell r="AK381" t="str">
            <v>Bogotá D.C.</v>
          </cell>
          <cell r="AL381" t="str">
            <v>14 PRESTACIÓN DE SERVICIOS</v>
          </cell>
          <cell r="AM381" t="str">
            <v>VALLE DEL CAUCA</v>
          </cell>
          <cell r="AN381" t="str">
            <v>CALI</v>
          </cell>
          <cell r="AO381" t="str">
            <v>INGENIERO AMBIENTAL</v>
          </cell>
          <cell r="AP381" t="str">
            <v>ESPECIALIZACIÓN</v>
          </cell>
          <cell r="AQ381"/>
          <cell r="AR381" t="str">
            <v>ANM</v>
          </cell>
          <cell r="AS381" t="str">
            <v>380</v>
          </cell>
          <cell r="AT381">
            <v>2025</v>
          </cell>
          <cell r="AU381">
            <v>80111600</v>
          </cell>
          <cell r="AV381" t="str">
            <v>SEGUROS DEL ESTADO S.A.</v>
          </cell>
          <cell r="AW381" t="str">
            <v xml:space="preserve">	11-44-101248624</v>
          </cell>
          <cell r="AX381">
            <v>45702</v>
          </cell>
          <cell r="AY381">
            <v>45702</v>
          </cell>
          <cell r="AZ381">
            <v>45705</v>
          </cell>
          <cell r="BA381">
            <v>53325</v>
          </cell>
          <cell r="BB381">
            <v>45702</v>
          </cell>
          <cell r="BC381" t="str">
            <v>POSITIVA</v>
          </cell>
          <cell r="BD381">
            <v>45706</v>
          </cell>
          <cell r="BE381">
            <v>45706</v>
          </cell>
          <cell r="BF381">
            <v>46022</v>
          </cell>
          <cell r="BG381"/>
          <cell r="BH381" t="str">
            <v>CONTRATACIÓN DIRECTA</v>
          </cell>
          <cell r="BI381" t="str">
            <v>ANM-380-2025</v>
          </cell>
          <cell r="BJ381" t="str">
            <v>https://community.secop.gov.co/Public/Tendering/OpportunityDetail/Index?noticeUID=CO1.NTC.7624048&amp;isFromPublicArea=True&amp;isModal=False</v>
          </cell>
          <cell r="BK381"/>
          <cell r="BL381"/>
          <cell r="BM381"/>
          <cell r="BN381"/>
          <cell r="BO381"/>
          <cell r="BP381"/>
          <cell r="BQ381"/>
          <cell r="BR381"/>
          <cell r="BS381"/>
          <cell r="BT381"/>
          <cell r="BU381" t="str">
            <v xml:space="preserve">VIVIANA GUZMAN </v>
          </cell>
        </row>
        <row r="382">
          <cell r="A382" t="str">
            <v>ANM-381-2025</v>
          </cell>
          <cell r="B382" t="str">
            <v>EJECUCIÓN</v>
          </cell>
          <cell r="C382">
            <v>45701</v>
          </cell>
          <cell r="D382" t="str">
            <v>LEYDI DAYANA PINEDA ROBERTO</v>
          </cell>
          <cell r="E382">
            <v>400005525</v>
          </cell>
          <cell r="F382" t="str">
            <v>MARIA PAULA CASTILLO OSORIO</v>
          </cell>
          <cell r="G382" t="str">
            <v>CONTRATO</v>
          </cell>
          <cell r="H382">
            <v>30815</v>
          </cell>
          <cell r="I382">
            <v>41</v>
          </cell>
          <cell r="J382" t="str">
            <v>PROFESIONAL</v>
          </cell>
          <cell r="K382" t="str">
            <v>CÉDULA DE CIUDADANIA</v>
          </cell>
          <cell r="L382">
            <v>33703089</v>
          </cell>
          <cell r="M382">
            <v>2</v>
          </cell>
          <cell r="N382" t="str">
            <v>Prestar servicios profesionales para brindar asistencia técnica y realizar acompañamiento en los aspectos ambientales a los
 programas de fomento a la pequeña minería.</v>
          </cell>
          <cell r="O382" t="str">
            <v>1. Realizar evaluación y análisis de la información de los títulos mineros y/o proyectos mineros con prerrogativas que
le sean asignadas, verificando su nivel de cumplimiento en los aspectos relacionados con la gestión ambientaly en
particular aquellos asociados con el trámite de permisos, autorizaciones y licenciamiento ambiental y la implementación
de acciones de manejo ambiental.
2. Realizar las visitas técnicas de acompañamiento y asistencia técnica en campo a los proyectos mineros y
prerrogativas de explotación que le sean asignadas y adelantar los procesos para la transferencia de conocimientos
técnicos que contribuya al mejoramiento de sus operaciones en los aspectos ambientales y la implementación de las
acciones de manejo para la prevención, mitigación, control y compensación de los impactos de acuerdo con el
instrumento aprobado por la autoridad competente y/o la normatividad vigente.
3. Elaborar el correspondiente diagnóstico y/o concepto técnico derivado de las evaluaciones documentales y visitas
de campo realizadas y presentarlo de manera oportuna con las diferentes propuestas de mejoramiento técnico de
conformidad con los parámetros normativos e institucionales, brindando la debida asistencia y acompañamiento para su
implementación.
4. Acompañar la adopción e implementación de las acciones de mejora de los aspectos ambientales identificados que
resulten pertinentes y necesarios para contribuir con el mejoramiento de la gestión ambiental y/o la obtención del
instrumento ambiental en los proyectos mineros de asignados
5. Contribuir en la formulación y ajuste del procedimiento técnico y demás aspectos requeridos para la estructuración
del componente ambiental del programa de asistencia técnica, diferenciando por tipo de mineral y segmentación por
grupo de intervención de acuerdo a las disposiciones de la ANM.
6. Apoyar al grupo fomento de la ANM en la construcción e implementación de acciones de educación y concienciación
dirigidas a la pequeña minería y minería tradicional sobre el manejo de sustancias químicas peligrosas y el no uso de
sustancias prohibidas en la actividad minera, sus efectos en la salud y en el medio ambiente.
7. Asistir y participar en los comités, reuniones, mesas de trabajo, talleres, juntas, capacitaciones y demás eventos
que indique el supervisor y prestar apoyo en el trámite y gestión de las peticiones, quejas y reclamos que le sean
asignadas y se relacionen con las obligaciones contractuales.</v>
          </cell>
          <cell r="P382">
            <v>84302150</v>
          </cell>
          <cell r="Q382">
            <v>63025</v>
          </cell>
          <cell r="R382">
            <v>45688</v>
          </cell>
          <cell r="S382"/>
          <cell r="T382"/>
          <cell r="U382"/>
          <cell r="V382" t="str">
            <v>ANM - PROPIOS</v>
          </cell>
          <cell r="W382"/>
          <cell r="X382">
            <v>84302150</v>
          </cell>
          <cell r="Y382" t="str">
            <v>DAVID FERNANDO SÁNCHEZ  MORENO</v>
          </cell>
          <cell r="Z382" t="str">
            <v>COORDINADOR (A) GRUPO DE FOMENTO</v>
          </cell>
          <cell r="AA382" t="str">
            <v>VPF</v>
          </cell>
          <cell r="AB382">
            <v>10</v>
          </cell>
          <cell r="AC382"/>
          <cell r="AD382"/>
          <cell r="AE382">
            <v>8430215</v>
          </cell>
          <cell r="AF382">
            <v>98631208</v>
          </cell>
          <cell r="AG382" t="str">
            <v xml:space="preserve">JUAN FELIPE MARTINEZ OCHOA </v>
          </cell>
          <cell r="AH382" t="str">
            <v>GESTOR T1 GRADO 11</v>
          </cell>
          <cell r="AI382"/>
          <cell r="AJ382"/>
          <cell r="AK382" t="str">
            <v>Bogotá D.C.</v>
          </cell>
          <cell r="AL382" t="str">
            <v>14 PRESTACIÓN DE SERVICIOS</v>
          </cell>
          <cell r="AM382" t="str">
            <v>BOGOTÁ D.C.</v>
          </cell>
          <cell r="AN382" t="str">
            <v>BOGOTÁ D.C</v>
          </cell>
          <cell r="AO382" t="str">
            <v>INGENIERO AMBIENTAL</v>
          </cell>
          <cell r="AP382" t="str">
            <v>ESPECIALIZACIÓN</v>
          </cell>
          <cell r="AQ382"/>
          <cell r="AR382" t="str">
            <v>ANM</v>
          </cell>
          <cell r="AS382" t="str">
            <v>381</v>
          </cell>
          <cell r="AT382">
            <v>2025</v>
          </cell>
          <cell r="AU382">
            <v>80111600</v>
          </cell>
          <cell r="AV382" t="str">
            <v>ASEGURADORA SOLIDARIA DE COLOMBIA</v>
          </cell>
          <cell r="AW382" t="str">
            <v>310-47-994000014265</v>
          </cell>
          <cell r="AX382">
            <v>45703</v>
          </cell>
          <cell r="AY382">
            <v>45704</v>
          </cell>
          <cell r="AZ382">
            <v>45706</v>
          </cell>
          <cell r="BA382">
            <v>55125</v>
          </cell>
          <cell r="BB382">
            <v>45705</v>
          </cell>
          <cell r="BC382" t="str">
            <v>POSITIVA</v>
          </cell>
          <cell r="BD382">
            <v>45707</v>
          </cell>
          <cell r="BE382">
            <v>45707</v>
          </cell>
          <cell r="BF382">
            <v>46009</v>
          </cell>
          <cell r="BG382"/>
          <cell r="BH382" t="str">
            <v>CONTRATACIÓN DIRECTA</v>
          </cell>
          <cell r="BI382" t="str">
            <v>ANM-381-2025</v>
          </cell>
          <cell r="BJ382" t="str">
            <v>https://community.secop.gov.co/Public/Tendering/OpportunityDetail/Index?noticeUID=CO1.NTC.7632055&amp;isFromPublicArea=True&amp;isModal=False</v>
          </cell>
          <cell r="BK382"/>
          <cell r="BL382"/>
          <cell r="BM382"/>
          <cell r="BN382"/>
          <cell r="BO382"/>
          <cell r="BP382"/>
          <cell r="BQ382"/>
          <cell r="BR382"/>
          <cell r="BS382"/>
          <cell r="BT382"/>
          <cell r="BU382" t="str">
            <v xml:space="preserve">NAZLY VEGA </v>
          </cell>
        </row>
        <row r="383">
          <cell r="A383" t="str">
            <v>ANM-382-2025</v>
          </cell>
          <cell r="B383" t="str">
            <v>EJECUCIÓN</v>
          </cell>
          <cell r="C383">
            <v>45706</v>
          </cell>
          <cell r="D383" t="str">
            <v>LINA MARCELA CHAMAT VILLARREAL</v>
          </cell>
          <cell r="E383">
            <v>400005825</v>
          </cell>
          <cell r="F383" t="str">
            <v>ALFONSO LUIS MONTES OTERO</v>
          </cell>
          <cell r="G383" t="str">
            <v>CONTRATO</v>
          </cell>
          <cell r="H383">
            <v>31316</v>
          </cell>
          <cell r="I383">
            <v>39</v>
          </cell>
          <cell r="J383" t="str">
            <v>PROFESIONAL</v>
          </cell>
          <cell r="K383" t="str">
            <v>CÉDULA DE CIUDADANIA</v>
          </cell>
          <cell r="L383">
            <v>53119040</v>
          </cell>
          <cell r="M383">
            <v>0</v>
          </cell>
          <cell r="N383" t="str">
            <v>Prestar servicios profesionales para brindar asistencia técnica y realizar acompañamiento en los aspectos ambientales a los programas
de fomento a la pequeña minería.</v>
          </cell>
          <cell r="O383" t="str">
            <v>1. Realizar evaluación y análisis de la información de los títulos mineros y/o proyectos mineros con prerrogativas que
le sean asignadas, verificando su nivel de cumplimiento en los aspectos relacionados con la gestión ambientaly en
particular aquellos asociados con el trámite de permisos, autorizaciones y licenciamiento ambiental y la implementación
de acciones de manejo ambiental.
2. Realizar las visitas técnicas de acompañamiento y asistencia técnica en campo a los proyectos mineros y
prerrogativas de explotación que le sean asignadas y adelantar los procesos para la transferencia de conocimientos
técnicos que contribuya al mejoramiento de sus operaciones en los aspectos ambientales y la implementación de las
acciones de manejo para la prevención, mitigación, control y compensación de los impactos de acuerdo con el
instrumento aprobado por la autoridad competente y/o la normatividad vigente.
3. Elaborar el correspondiente diagnóstico y/o concepto técnico derivado de las evaluaciones documentales y visitas
de campo realizadas y presentarlo de manera oportuna con las diferentes propuestas de mejoramiento técnico de
conformidad con los parámetros normativos e institucionales, brindando la debida asistencia y acompañamiento para su
implementación.
4. Acompañar la adopción e implementación de las acciones de mejora de los aspectos ambientales identificados que
resulten pertinentes y necesarios para contribuir con el mejoramiento de la gestión ambiental y/o la obtención del
instrumento ambiental en los proyectos mineros de asignados
5. Contribuir en la formulación y ajuste del procedimiento técnico y demás aspectos requeridos para la estructuración
del componente ambiental del programa de asistencia técnica, diferenciando por tipo de mineral y segmentación por
grupo de intervención de acuerdo a las disposiciones de la ANM.
6. Apoyar al grupo fomento de la ANM en la construcción e implementación de acciones de educación y concienciación
dirigidas a la pequeña minería y minería tradicional sobre el manejo de sustancias químicas peligrosas y el no uso de
sustancias prohibidas en la actividad minera, sus efectos en la salud y en el medio ambiente.
7. Asistir y participar en los comités, reuniones, mesas de trabajo, talleres, juntas, capacitaciones y demás eventos
que indique el supervisor y prestar apoyo en el trámite y gestión de las peticiones, quejas y reclamos que le sean
asignadas y se relacionen con las obligaciones contractuales._x000D_</v>
          </cell>
          <cell r="P383">
            <v>84302150</v>
          </cell>
          <cell r="Q383">
            <v>63225</v>
          </cell>
          <cell r="R383">
            <v>45688</v>
          </cell>
          <cell r="S383"/>
          <cell r="T383"/>
          <cell r="U383"/>
          <cell r="V383" t="str">
            <v>ANM - PROPIOS</v>
          </cell>
          <cell r="W383"/>
          <cell r="X383">
            <v>84302150</v>
          </cell>
          <cell r="Y383" t="str">
            <v>DAVID FERNANDO SÁNCHEZ  MORENO</v>
          </cell>
          <cell r="Z383" t="str">
            <v>COORDINADOR (A) GRUPO DE FOMENTO</v>
          </cell>
          <cell r="AA383" t="str">
            <v>VPF</v>
          </cell>
          <cell r="AB383">
            <v>10</v>
          </cell>
          <cell r="AC383"/>
          <cell r="AD383"/>
          <cell r="AE383">
            <v>8430215</v>
          </cell>
          <cell r="AF383">
            <v>98631208</v>
          </cell>
          <cell r="AG383" t="str">
            <v>JUAN FELIPE MARTINEZ OCHOA</v>
          </cell>
          <cell r="AH383" t="str">
            <v>GESTOR T1 GRADO 11</v>
          </cell>
          <cell r="AI383"/>
          <cell r="AJ383"/>
          <cell r="AK383" t="str">
            <v>Bogotá D.C.</v>
          </cell>
          <cell r="AL383" t="str">
            <v>14 PRESTACIÓN DE SERVICIOS</v>
          </cell>
          <cell r="AM383" t="str">
            <v>BOGOTÁ D.C.</v>
          </cell>
          <cell r="AN383" t="str">
            <v>BOGOTA</v>
          </cell>
          <cell r="AO383" t="str">
            <v>INGENIERO AMBIENTAL</v>
          </cell>
          <cell r="AP383" t="str">
            <v>ESPECIALIZACIÓN</v>
          </cell>
          <cell r="AQ383"/>
          <cell r="AR383" t="str">
            <v>ANM</v>
          </cell>
          <cell r="AS383" t="str">
            <v>382</v>
          </cell>
          <cell r="AT383">
            <v>2025</v>
          </cell>
          <cell r="AU383">
            <v>80111600</v>
          </cell>
          <cell r="AV383" t="str">
            <v>SEGUROS DEL ESTADO S.A.</v>
          </cell>
          <cell r="AW383" t="str">
            <v>85-46-101044119</v>
          </cell>
          <cell r="AX383">
            <v>45702</v>
          </cell>
          <cell r="AY383">
            <v>45702</v>
          </cell>
          <cell r="AZ383">
            <v>45702</v>
          </cell>
          <cell r="BA383">
            <v>53525</v>
          </cell>
          <cell r="BB383">
            <v>45702</v>
          </cell>
          <cell r="BC383" t="str">
            <v>POSITIVA</v>
          </cell>
          <cell r="BD383">
            <v>45705</v>
          </cell>
          <cell r="BE383">
            <v>45705</v>
          </cell>
          <cell r="BF383">
            <v>46007</v>
          </cell>
          <cell r="BG383"/>
          <cell r="BH383" t="str">
            <v>CONTRATACIÓN DIRECTA</v>
          </cell>
          <cell r="BI383" t="str">
            <v>ANM-382-2025</v>
          </cell>
          <cell r="BJ383" t="str">
            <v>https://community.secop.gov.co/Public/Tendering/OpportunityDetail/Index?noticeUID=CO1.NTC.7624313&amp;isFromPublicArea=True&amp;isModal=False</v>
          </cell>
          <cell r="BK383"/>
          <cell r="BL383"/>
          <cell r="BM383"/>
          <cell r="BN383"/>
          <cell r="BO383"/>
          <cell r="BP383"/>
          <cell r="BQ383"/>
          <cell r="BR383"/>
          <cell r="BS383"/>
          <cell r="BT383"/>
          <cell r="BU383" t="str">
            <v xml:space="preserve">VIVIANA GUZMAN </v>
          </cell>
        </row>
        <row r="384">
          <cell r="A384" t="str">
            <v>ANM-383-2025</v>
          </cell>
          <cell r="B384" t="str">
            <v>EJECUCIÓN</v>
          </cell>
          <cell r="C384">
            <v>45712</v>
          </cell>
          <cell r="D384" t="str">
            <v>CESAR EMILIO  CORDOBA PALACIOS</v>
          </cell>
          <cell r="E384">
            <v>400003625</v>
          </cell>
          <cell r="F384" t="str">
            <v>YOANA MUÑOZ AVENDAÑO</v>
          </cell>
          <cell r="G384" t="str">
            <v>CONTRATO</v>
          </cell>
          <cell r="H384">
            <v>22248</v>
          </cell>
          <cell r="I384">
            <v>64</v>
          </cell>
          <cell r="J384" t="str">
            <v>PROFESIONAL</v>
          </cell>
          <cell r="K384" t="str">
            <v>CÉDULA DE CIUDADANIA</v>
          </cell>
          <cell r="L384">
            <v>4825150</v>
          </cell>
          <cell r="M384">
            <v>2</v>
          </cell>
          <cell r="N384" t="str">
            <v>Prestar servicios profesionales para brindar asistencia técnica y realizar acompañamiento técnico/minero a los programas de fomento a la pequeña minería</v>
          </cell>
          <cell r="O384" t="str">
            <v>1. Brindar asistencia técnica a los proyectos mineros y prerrogativas de explotación asignados, enfatizando en la
apropiación y aplicación de conceptos del negocio minero, técnicas y tecnologías requeridas para desarrollar la actividad
minera y su correcta operación, en cumplimiento con lo establecido en las normas, obligaciones contractuales,
procedimientos, estándares técnicos, ambientales, de SST y demás instrumentos elaborados para tal fin, compartiendo
la información, los conocimientos teóricos y prácticos, instrucciones, formación de habilidades, transferencia de datos
técnicos de conformidad con los lineamientos establecidos por el supervisor del contrato y lo consignado en las guías y
manuales de asistencia técnica.
2. Orientar los servicios profesionales o especializados a compartir y transferir información y conocimientos,
instrucción, formación de habilidades, transmisión de conocimientos prácticos levantamiento de datos e información y
transferencia de datos técnico, según una estructura coherente CMNU[1] que permita contribuir a consolidar los
pequeños proyectos mineros como empresas rentables, seguras y que aporten al desarrollo sostenible.
3. Apoyar la revisión y análisis técnico de la información existente respecto a los proyectos mineros o prerrogativas de
explotación que le sean asignados, con el fin de establecer el estado actual de los mismos con relación a los planes
mineros, conocimiento y grado de certeza en la estimación del recurso, aspectos técnicos y tecnológicos, obstáculos en
el cumplimiento de obligaciones contractuales, entre otros de relevancia para el correcto desarrollo del proyecto minero.
4. Presentar de manera oportuna las diferentes recomendaciones técnicas relacionadas con requerimientos
solicitados a los proyectos mineros o prerrogativas de explotación de minerales priorizados a fin de ser acompañadas en
el proceso de asistencia técnica de conformidad, generando informes, conceptos y demás documentos especializados
propios de la asistencia técnica y evaluación del fomento minero con los parámetros normativos e institucionales,
diligenciando los respectivos formatos y presentando la evidencia de cada acompañamiento.
5. Participar y contribuir en la formulación y ajuste del procedimiento técnico y demás aspectos requeridos para la
estructuración del componente minero del programa de asistencia técnica con enfoque organizacional y asociativo y en
la estructuración, seguimiento, consolidación de indicadores de los resultados esperados y a alcanzar en el marco de la
AT.
6. Caracterizar los proyectos asignados en relación con aspectos de titularidad, localización, conocimiento geológico,
aspectos técnico operativos, escala y ritmo de producción, ambientales, sociales, económicos, organizacionales, con fin
de identificar necesidades de asistencia y enfoque de la solución propuesta y realizar a solicitud del supervisor las
recomendaciones sobre las actuaciones administrativas subsiguientes que deben aplicarse al caso concreto, para
resolver de fondo una situación particular, bajo los parámetros previstos por la ANM.
7. Programar y ejecutar según lo programado las visitas de campo necesarias para brindar la asistencia Técnica en
territorio de acuerdo con la normatividad vigente, empleando de manera obligatoria los equipos de seguridad requeridos
que se encuentran disponibles para tal fin en cada Estación o Punto de Apoyo de Seguridad y Salvamento Minero o
Puntos de Atención Regional.
8. Asistir y participar en los comités, reuniones, talleres, juntas, capacitaciones, mesas de trabajo y demás eventos
asignados por el supervisor asociados al objeto del contrato, en especial aquellos relativas a la asistencia técnica y el
Fomento Minero y prestar apoyo en el trámite y gestión de las peticiones, quejas y reclamos que le sean asignadas, así
como en la elaboración y consolidación de las respuestas y solicitudes hechas por los entes de control y/o auditorías,
que se relacionen con el objeto del contrato.
9. Acatar las medidas y protocolos de seguridad minera establecidas en los Decretos No. 1886 de 2015, No. 944 de
2022 y No. 539 de 2022 (según aplique) y demás normas complementarias y protocolos establecidos por la Entidad, para
el desarrollo de las actividades de campo en el ejercicio de las visitas de Asistencia Técnica, con el fin de salvaguardar la
integridad física del contratista y obtener resultados óptimos.</v>
          </cell>
          <cell r="P384">
            <v>84302150</v>
          </cell>
          <cell r="Q384">
            <v>59125</v>
          </cell>
          <cell r="R384">
            <v>45685</v>
          </cell>
          <cell r="S384"/>
          <cell r="T384"/>
          <cell r="U384"/>
          <cell r="V384" t="str">
            <v>ANM - PROPIOS</v>
          </cell>
          <cell r="W384"/>
          <cell r="X384">
            <v>84302150</v>
          </cell>
          <cell r="Y384" t="str">
            <v>LAURA CAMILA RAMOS DÍAZ</v>
          </cell>
          <cell r="Z384" t="str">
            <v xml:space="preserve">VICEPRSIDENTE DE PROMOCIÓN Y FOMENTO </v>
          </cell>
          <cell r="AA384" t="str">
            <v>VPF</v>
          </cell>
          <cell r="AB384">
            <v>10</v>
          </cell>
          <cell r="AC384"/>
          <cell r="AD384"/>
          <cell r="AE384">
            <v>8430215</v>
          </cell>
          <cell r="AF384">
            <v>71699599</v>
          </cell>
          <cell r="AG384" t="str">
            <v>OSCAR DARIO PÉREZ RESTREPO</v>
          </cell>
          <cell r="AH384" t="str">
            <v xml:space="preserve">GESTOR T1 GRADO 12 </v>
          </cell>
          <cell r="AI384"/>
          <cell r="AJ384"/>
          <cell r="AK384" t="str">
            <v>Bogotá D.C.</v>
          </cell>
          <cell r="AL384" t="str">
            <v>14 PRESTACIÓN DE SERVICIOS</v>
          </cell>
          <cell r="AM384" t="str">
            <v>CHOCO</v>
          </cell>
          <cell r="AN384" t="str">
            <v>ALTO BAUDO</v>
          </cell>
          <cell r="AO384" t="str">
            <v>INGENIERO DE MINAS</v>
          </cell>
          <cell r="AP384" t="str">
            <v>MAESTRÍA</v>
          </cell>
          <cell r="AQ384"/>
          <cell r="AR384" t="str">
            <v>ANM</v>
          </cell>
          <cell r="AS384" t="str">
            <v>383</v>
          </cell>
          <cell r="AT384">
            <v>2025</v>
          </cell>
          <cell r="AU384">
            <v>80111600</v>
          </cell>
          <cell r="AV384" t="str">
            <v>SEGUROS DEL ESTADO S.A.</v>
          </cell>
          <cell r="AW384" t="str">
            <v>65-44-101237427</v>
          </cell>
          <cell r="AX384">
            <v>45702</v>
          </cell>
          <cell r="AY384">
            <v>45702</v>
          </cell>
          <cell r="AZ384">
            <v>45703</v>
          </cell>
          <cell r="BA384">
            <v>53125</v>
          </cell>
          <cell r="BB384">
            <v>45702</v>
          </cell>
          <cell r="BC384" t="str">
            <v>POSITIVA</v>
          </cell>
          <cell r="BD384">
            <v>45705</v>
          </cell>
          <cell r="BE384">
            <v>45705</v>
          </cell>
          <cell r="BF384">
            <v>46007</v>
          </cell>
          <cell r="BG384"/>
          <cell r="BH384" t="str">
            <v>CONTRATACIÓN DIRECTA</v>
          </cell>
          <cell r="BI384" t="str">
            <v>ANM-383-2025</v>
          </cell>
          <cell r="BJ384" t="str">
            <v>https://community.secop.gov.co/Public/Tendering/OpportunityDetail/Index?noticeUID=CO1.NTC.7625758&amp;isFromPublicArea=True&amp;isModal=False</v>
          </cell>
          <cell r="BK384"/>
          <cell r="BL384"/>
          <cell r="BM384"/>
          <cell r="BN384"/>
          <cell r="BO384"/>
          <cell r="BP384"/>
          <cell r="BQ384"/>
          <cell r="BR384"/>
          <cell r="BS384"/>
          <cell r="BT384"/>
          <cell r="BU384" t="str">
            <v xml:space="preserve">NAZLY VEGA </v>
          </cell>
        </row>
        <row r="385">
          <cell r="A385" t="str">
            <v>ANM-384-2025</v>
          </cell>
          <cell r="B385" t="str">
            <v>EJECUCIÓN</v>
          </cell>
          <cell r="C385">
            <v>45701</v>
          </cell>
          <cell r="D385" t="str">
            <v>RICARDO ROBERTO RAMIREZ MORENO</v>
          </cell>
          <cell r="E385">
            <v>400013025</v>
          </cell>
          <cell r="F385" t="str">
            <v>MARTHA PATRICIA PUERTO GUIO</v>
          </cell>
          <cell r="G385" t="str">
            <v>CONTRATO</v>
          </cell>
          <cell r="H385">
            <v>28886</v>
          </cell>
          <cell r="I385">
            <v>46</v>
          </cell>
          <cell r="J385" t="str">
            <v>PROFESIONAL</v>
          </cell>
          <cell r="K385" t="str">
            <v>CÉDULA DE CIUDADANIA</v>
          </cell>
          <cell r="L385">
            <v>79983241</v>
          </cell>
          <cell r="M385">
            <v>3</v>
          </cell>
          <cell r="N385" t="str">
            <v>PRESTAR SERVICIOS PROFESIONALES PARA APOYAR EL DESARROLLO DE PROCEDIMIENTOS, METODOLOGÍAS O ESTRATÉGIAS QUE FACILITEN LA IMPLEMENTACION DE MODELOS EMPRESARIALES Y FINANCIEROS BAJOS ESQUEMAS ASOCIATIVOS EN PROYECTOS DE PEQUEÑA MINERIA Y MINERIA TRADICIONAL</v>
          </cell>
          <cell r="O385" t="str">
            <v>1. Proponer procedimientos, metodologías o estrategias de
modelos empresariales y financieros bajos esquemas asociativos y brindar el apoyo y acompañamiento a los proyectos
mineros asignados para su implementación, mediante procesos de orientación, divulgación o cualquier otro mecanismo
idóneo para llegar a la población objetiva
2. Contribuir a la construcción y ajuste de estrategias, herramientas educativas y mecanismos que faciliten el desarrollo e
incorporación de un componente empresarial bajo esquemas de asociatividad dentro del programa de asistencia técnica
que se adelanta a proyectos mineros priorizados.
3. Participar en la elaboración de propuestas de capacitación hacia la comunidad minera sobre los diferentes modelos
empresariales asociativos y en la elaboración del documento donde se indique el paso a paso a seguir en la creación y
registro de los organismos de control de la legalidad de los modelos empresariales asociativos en Colombia.
5. Adelantar actividades que permitan la implementación de metodologías de caracterización del potencial asociativo en
las zonas priorizadas, determinar el grado de madurez o potencial asociativo en los territorios asignados y apoyar el
proceso de ajuste e implementación de las metodologías para caracterizar el potencial asociativo en las comunidades
asignadas, así como laelaboración e implementación de planes de acción y sistemas de seguimiento que permitan
mejorar las capacidades organizacionales de las comunidades mineras en materia de asociatividad.
6. Realizar las visitas técnicas necesarias para apoyar procesos decreación o fortalecimiento de figuras asociativasy
distintos modelos de economía solidaria en las comunidades mineras asignadas, mediante la implementación de las
estrategias, modelos o herramientas que se dispongan para ello.
7.Realizar las consultas y análisis requeridos para identificar los actores privados y gubernamentales relacionados con el
ejercicio asociativo de la minería en los territorios asignados, así como, la valoración del nivel de gestión de las
organizaciones mineras asociativas identificadas en las zonas.
9. Asistir y/o participar y/o adelantar comités, reuniones, talleres, juntas, capacitaciones, mesas de trabajo y demás
eventos organizados con motivo de los temas que se relacionen con el objeto y obligaciones contractuales y prestar
apoyo en el trámite y gestión de las peticiones, quejas y reclamos que le sean asignadas por el supervisor del contrato
en el marco de las obligaciones contractuales.</v>
          </cell>
          <cell r="P385">
            <v>100090620</v>
          </cell>
          <cell r="Q385">
            <v>41225</v>
          </cell>
          <cell r="R385">
            <v>45678</v>
          </cell>
          <cell r="S385"/>
          <cell r="T385"/>
          <cell r="U385"/>
          <cell r="V385" t="str">
            <v>ANM - PROPIOS</v>
          </cell>
          <cell r="W385"/>
          <cell r="X385">
            <v>100090620</v>
          </cell>
          <cell r="Y385" t="str">
            <v>LAURA CAMILA RAMOS DIAZ</v>
          </cell>
          <cell r="Z385" t="str">
            <v xml:space="preserve">VICEPRSIDENTE DE PROMOCIÓN Y FOMENTO </v>
          </cell>
          <cell r="AA385" t="str">
            <v>VPF</v>
          </cell>
          <cell r="AB385">
            <v>10</v>
          </cell>
          <cell r="AC385"/>
          <cell r="AD385"/>
          <cell r="AE385">
            <v>10009062</v>
          </cell>
          <cell r="AF385">
            <v>79460289</v>
          </cell>
          <cell r="AG385" t="str">
            <v>LUIS FERNANDO MATALLANA AREVALO</v>
          </cell>
          <cell r="AH385" t="str">
            <v xml:space="preserve">GESTOR T1 GRADO 12 </v>
          </cell>
          <cell r="AI385"/>
          <cell r="AJ385"/>
          <cell r="AK385" t="str">
            <v>Bogotá D.C.</v>
          </cell>
          <cell r="AL385" t="str">
            <v>14 PRESTACIÓN DE SERVICIOS</v>
          </cell>
          <cell r="AM385" t="str">
            <v>BOGOTÁ D.C.</v>
          </cell>
          <cell r="AN385" t="str">
            <v>BOGOTA</v>
          </cell>
          <cell r="AO385" t="str">
            <v xml:space="preserve">ECONOMIA </v>
          </cell>
          <cell r="AP385" t="str">
            <v>ESPECIALIZACIÓN</v>
          </cell>
          <cell r="AQ385"/>
          <cell r="AR385" t="str">
            <v>ANM</v>
          </cell>
          <cell r="AS385" t="str">
            <v>384</v>
          </cell>
          <cell r="AT385">
            <v>2025</v>
          </cell>
          <cell r="AU385">
            <v>80111600</v>
          </cell>
          <cell r="AV385" t="str">
            <v>SEGUROS DEL ESTADO S.A.</v>
          </cell>
          <cell r="AW385" t="str">
            <v xml:space="preserve">	11-46-101075340</v>
          </cell>
          <cell r="AX385">
            <v>45702</v>
          </cell>
          <cell r="AY385">
            <v>45702</v>
          </cell>
          <cell r="AZ385">
            <v>45702</v>
          </cell>
          <cell r="BA385">
            <v>54825</v>
          </cell>
          <cell r="BB385">
            <v>45705</v>
          </cell>
          <cell r="BC385" t="str">
            <v>POSITIVA</v>
          </cell>
          <cell r="BD385">
            <v>45705</v>
          </cell>
          <cell r="BE385">
            <v>45705</v>
          </cell>
          <cell r="BF385">
            <v>46007</v>
          </cell>
          <cell r="BG385"/>
          <cell r="BH385" t="str">
            <v>CONTRATACIÓN DIRECTA</v>
          </cell>
          <cell r="BI385" t="str">
            <v>ANM-384-2025</v>
          </cell>
          <cell r="BJ385" t="str">
            <v>https://community.secop.gov.co/Public/Tendering/OpportunityDetail/Index?noticeUID=CO1.NTC.7629481&amp;isFromPublicArea=True&amp;isModal=False</v>
          </cell>
          <cell r="BK385"/>
          <cell r="BL385"/>
          <cell r="BM385"/>
          <cell r="BN385"/>
          <cell r="BO385"/>
          <cell r="BP385"/>
          <cell r="BQ385"/>
          <cell r="BR385"/>
          <cell r="BS385"/>
          <cell r="BT385"/>
          <cell r="BU385" t="str">
            <v xml:space="preserve">VIVIANA GUZMAN </v>
          </cell>
        </row>
        <row r="386">
          <cell r="A386" t="str">
            <v>ANM-385-2025</v>
          </cell>
          <cell r="B386" t="str">
            <v>EJECUCIÓN</v>
          </cell>
          <cell r="C386">
            <v>45715</v>
          </cell>
          <cell r="D386" t="str">
            <v>ELENDY LUCIA GOMEZ  BOLANO</v>
          </cell>
          <cell r="E386">
            <v>200019225</v>
          </cell>
          <cell r="F386" t="str">
            <v>YOANA MUÑOZ AVENDAÑO</v>
          </cell>
          <cell r="G386" t="str">
            <v>CONTRATO</v>
          </cell>
          <cell r="H386">
            <v>31991</v>
          </cell>
          <cell r="I386">
            <v>38</v>
          </cell>
          <cell r="J386" t="str">
            <v>PROFESIONAL</v>
          </cell>
          <cell r="K386" t="str">
            <v>CÉDULA DE CIUDADANIA</v>
          </cell>
          <cell r="L386">
            <v>1065602167</v>
          </cell>
          <cell r="M386">
            <v>2</v>
          </cell>
          <cell r="N386" t="str">
            <v>Prestar servicios profesionales para brindar asistencia técnica y realizar acompañamiento técnico/minero a los programas de fomento a la pequeña minería.</v>
          </cell>
          <cell r="O386" t="str">
            <v>1. Proyectar y sustanciar para la respectiva revisión los actos administrativos de trámite y de fondo, informes de
evaluación o cualquier otro documento que se derive de las distintas etapas del trámite administrativo del proceso de
declaración y delimitación de Áreas de Reserva Especial, previo análisis y evaluación integral de los documentos que
conforman los expedientes que le sean asignados.
2. Sustanciar las respuestas a los derechos de petición relacionados con los trámites de formalización minera para el
fortalecimiento de la pequeña minería, así como las solicitudes realizadas por los entes de control, Ministerios,
autoridades territoriales o cualquier otro requerimiento que le sea asignado en el marco de las obligaciones contractuales
y realizar el respectivo descargue en el aplicativo SGD o el que disponga la entidad,
3. Brindar el acompañamiento y apoyo jurídico necesario para determinar la situación jurídica de los tramites
asignados e impulsar el desarrollo de los mismos mediante la sustanciación de las actuaciones subsiguientes y/o la
emisión de los conceptos necesarios para soportar las decisiones.
4. Elaborar los informes de evaluación de solicitud minera respecto del componente jurídico dentro del trámite
administrativo de declaración y delimitación de las áreas de reserva especial, conforme a los requisitos que establece la
normatividad vigente
5. Asistir y participar en las reuniones, socializaciones, mesas de trabajo, capacitaciones, visitas a campo que sean
indicadas y proyectar los informes, presentaciones, estadísticas y reportes requeridos, de acuerdo con asignación.
6. Elaborar informes, estadísticas o conceptos que se relacionen con el objeto y las obligaciones contractuales.</v>
          </cell>
          <cell r="P386">
            <v>59011505</v>
          </cell>
          <cell r="Q386">
            <v>50725</v>
          </cell>
          <cell r="R386">
            <v>45684</v>
          </cell>
          <cell r="S386"/>
          <cell r="T386"/>
          <cell r="U386"/>
          <cell r="V386" t="str">
            <v>ANM - PROPIOS</v>
          </cell>
          <cell r="W386"/>
          <cell r="X386">
            <v>59011505</v>
          </cell>
          <cell r="Y386" t="str">
            <v>DAVID FERNANDO SÁNCHEZ  MORENO</v>
          </cell>
          <cell r="Z386" t="str">
            <v>COORDINADOR (A) GRUPO DE FOMENTO</v>
          </cell>
          <cell r="AA386" t="str">
            <v>VPF</v>
          </cell>
          <cell r="AB386">
            <v>7</v>
          </cell>
          <cell r="AC386"/>
          <cell r="AD386"/>
          <cell r="AE386">
            <v>8430215</v>
          </cell>
          <cell r="AF386">
            <v>1010176046</v>
          </cell>
          <cell r="AG386" t="str">
            <v>DAVID FERNANDO SÁNCHEZ MORENO</v>
          </cell>
          <cell r="AH386" t="str">
            <v>COORDINADOR (A) GRUPO DE FOMENTO</v>
          </cell>
          <cell r="AI386"/>
          <cell r="AJ386"/>
          <cell r="AK386" t="str">
            <v>Bogotá D.C.</v>
          </cell>
          <cell r="AL386" t="str">
            <v>14 PRESTACIÓN DE SERVICIOS</v>
          </cell>
          <cell r="AM386" t="str">
            <v>LA GUAJIRA</v>
          </cell>
          <cell r="AN386" t="str">
            <v>FONSECA</v>
          </cell>
          <cell r="AO386" t="str">
            <v>DERECHO</v>
          </cell>
          <cell r="AP386" t="str">
            <v>ESPECIALIZACIÓN</v>
          </cell>
          <cell r="AQ386"/>
          <cell r="AR386" t="str">
            <v>ANM</v>
          </cell>
          <cell r="AS386" t="str">
            <v>385</v>
          </cell>
          <cell r="AT386">
            <v>2025</v>
          </cell>
          <cell r="AU386">
            <v>80111600</v>
          </cell>
          <cell r="AV386" t="str">
            <v>COMPAÑIA MUNDIAL DE SEGUROS S.A.</v>
          </cell>
          <cell r="AW386" t="str">
            <v>NB-100370445</v>
          </cell>
          <cell r="AX386">
            <v>45702</v>
          </cell>
          <cell r="AY386">
            <v>45702</v>
          </cell>
          <cell r="AZ386">
            <v>45705</v>
          </cell>
          <cell r="BA386">
            <v>54625</v>
          </cell>
          <cell r="BB386">
            <v>45705</v>
          </cell>
          <cell r="BC386" t="str">
            <v>POSITIVA</v>
          </cell>
          <cell r="BD386">
            <v>45706</v>
          </cell>
          <cell r="BE386">
            <v>45706</v>
          </cell>
          <cell r="BF386">
            <v>45917</v>
          </cell>
          <cell r="BG386"/>
          <cell r="BH386" t="str">
            <v>CONTRATACIÓN DIRECTA</v>
          </cell>
          <cell r="BI386" t="str">
            <v>ANM-385-2025</v>
          </cell>
          <cell r="BJ386" t="str">
            <v>https://community.secop.gov.co/Public/Tendering/OpportunityDetail/Index?noticeUID=CO1.NTC.7636787&amp;isFromPublicArea=True&amp;isModal=False</v>
          </cell>
          <cell r="BK386"/>
          <cell r="BL386"/>
          <cell r="BM386"/>
          <cell r="BN386"/>
          <cell r="BO386"/>
          <cell r="BP386"/>
          <cell r="BQ386"/>
          <cell r="BR386"/>
          <cell r="BS386"/>
          <cell r="BT386"/>
          <cell r="BU386" t="str">
            <v xml:space="preserve">NAZLY VEGA </v>
          </cell>
        </row>
        <row r="387">
          <cell r="A387" t="str">
            <v>ANM-386-2025</v>
          </cell>
          <cell r="B387" t="str">
            <v>EJECUCIÓN</v>
          </cell>
          <cell r="C387">
            <v>45714</v>
          </cell>
          <cell r="D387" t="str">
            <v>LEIDY XIOMARA TOLOZA PINTO</v>
          </cell>
          <cell r="E387">
            <v>400002825</v>
          </cell>
          <cell r="F387" t="str">
            <v>PAULA ANDREA PIÑEROS CUESTA</v>
          </cell>
          <cell r="G387" t="str">
            <v>CONTRATO</v>
          </cell>
          <cell r="H387">
            <v>28756</v>
          </cell>
          <cell r="I387">
            <v>46</v>
          </cell>
          <cell r="J387" t="str">
            <v>PROFESIONAL</v>
          </cell>
          <cell r="K387" t="str">
            <v>CÉDULA DE CIUDADANIA</v>
          </cell>
          <cell r="L387">
            <v>60387918</v>
          </cell>
          <cell r="M387">
            <v>5</v>
          </cell>
          <cell r="N387" t="str">
            <v>Prestar servicios profesionales para brindar asistencia técnica y realizar acompañamiento técnico/minero a los programas de fomento a la pequeña minería</v>
          </cell>
          <cell r="O387" t="str">
            <v>1. Brindar asistencia técnica a los proyectos mineros y prerrogativas de explotación asignados, enfatizando en la
apropiación y aplicación de conceptos del negocio minero, técnicas y tecnologías requeridas para desarrollar la actividad minera y su correcta operación, en cumplimiento con lo establecido en las normas, obligaciones contractuales,
procedimientos, estándares técnicos, ambientales, de SST y demás instrumentos elaborados para tal fin, compartiendo
la información, los conocimientos teóricos y prácticos, instrucciones, formación de habilidades, transferencia de datos
técnicos de conformidad con los lineamientos establecidos por el supervisor del contrato y lo consignado en las guías y
manuales de asistencia técnica.
2. Orientar los servicios profesionales o especializados a compartir y transferir información y conocimientos,
instrucción, formación de habilidades, transmisión de conocimientos prácticos levantamiento de datos e información y
transferencia de datos técnico, según una estructura coherente CMNU[1] que permita contribuir a consolidar los
pequeños proyectos mineros como empresas rentables, seguras y que aporten al desarrollo sostenible.
3. Apoyar la revisión y análisis técnico de la información existente respecto a los proyectos mineros o prerrogativas de
explotación que le sean asignados, con el fin de establecer el estado actual de los mismos con relación a los planes
mineros, conocimiento y grado de certeza en la estimación del recurso, aspectos técnicos y tecnológicos, obstáculos en
el cumplimiento de obligaciones contractuales, entre otros de relevancia para el correcto desarrollo del proyecto minero.
4. Presentar de manera oportuna las diferentes recomendaciones técnicas relacionadas con requerimientos
solicitados a los proyectos mineros o prerrogativas de explotación de minerales priorizados a fin de ser acompañadas en
el proceso de asistencia técnica de conformidad, generando informes, conceptos y demás documentos especializados
propios de la asistencia técnica y evaluación del fomento minero con los parámetros normativos e institucionales,
diligenciando los respectivos formatos y presentando la evidencia de cada acompañamiento.
5. Participar y contribuir en la formulación y ajuste del procedimiento técnico y demás aspectos requeridos para la
estructuración del componente minero del programa de asistencia técnica con enfoque organizacional y asociativo y en
la estructuración, seguimiento, consolidación de indicadores de los resultados esperados y a alcanzar en el marco de la
AT.
6. Caracterizar los proyectos asignados en relación con aspectos de titularidad, localización, conocimiento geológico,
aspectos técnico operativos, escala y ritmo de producción, ambientales, sociales, económicos, organizacionales, con fin
de identificar necesidades de asistencia y enfoque de la solución propuesta y realizar a solicitud del supervisor las
recomendaciones sobre las actuaciones administrativas subsiguientes que deben aplicarse al caso concreto, para
resolver de fondo una situación particular, bajo los parámetros previstos por la ANM.
7. Programar y ejecutar según lo programado las visitas de campo necesarias para brindar la asistencia Técnica en
territorio de acuerdo con la normatividad vigente, empleando de manera obligatoria los equipos de seguridad requeridos
que se encuentran disponibles para tal fin en cada Estación o Punto de Apoyo de Seguridad y Salvamento Minero o
Puntos de Atención Regional.
8. Asistir y participar en los comités, reuniones, talleres, juntas, capacitaciones, mesas de trabajo y demás eventos
asignados por el supervisor asociados al objeto del contrato, en especial aquellos relativas a la asistencia técnica y el
Fomento Minero y prestar apoyo en el trámite y gestión de las peticiones, quejas y reclamos que le sean asignadas, así
como en la elaboración y consolidación de las respuestas y solicitudes hechas por los entes de control y/o auditorías,
que se relacionen con el objeto del contrato.
9. Acatar las medidas y protocolos de seguridad minera establecidas en los Decretos No. 1886 de 2015, No. 944 de
2022 y No. 539 de 2022 (según aplique) y demás normas complementarias y protocolos establecidos por la Entidad, para
el desarrollo de las actividades de campo en el ejercicio de las visitas de Asistencia Técnica, con el fin de salvaguardar la
integridad física del contratista y obtener resultados óptimos._x000D_</v>
          </cell>
          <cell r="P387">
            <v>84302150</v>
          </cell>
          <cell r="Q387">
            <v>58625</v>
          </cell>
          <cell r="R387">
            <v>45685</v>
          </cell>
          <cell r="S387"/>
          <cell r="T387"/>
          <cell r="U387"/>
          <cell r="V387" t="str">
            <v>ANM - PROPIOS</v>
          </cell>
          <cell r="W387"/>
          <cell r="X387">
            <v>84302150</v>
          </cell>
          <cell r="Y387" t="str">
            <v>LAURA CAMILA RAMOS DIAZ</v>
          </cell>
          <cell r="Z387" t="str">
            <v xml:space="preserve">VICEPRSIDENTE DE PROMOCIÓN Y FOMENTO </v>
          </cell>
          <cell r="AA387" t="str">
            <v>VPF</v>
          </cell>
          <cell r="AB387">
            <v>10</v>
          </cell>
          <cell r="AC387"/>
          <cell r="AD387"/>
          <cell r="AE387">
            <v>8430215</v>
          </cell>
          <cell r="AF387">
            <v>71699599</v>
          </cell>
          <cell r="AG387" t="str">
            <v>OSCAR DARIO PÉREZ RESTREPO</v>
          </cell>
          <cell r="AH387" t="str">
            <v xml:space="preserve">GESTOR T1 GRADO 12 </v>
          </cell>
          <cell r="AI387"/>
          <cell r="AJ387"/>
          <cell r="AK387" t="str">
            <v>Bogotá D.C.</v>
          </cell>
          <cell r="AL387" t="str">
            <v>14 PRESTACIÓN DE SERVICIOS</v>
          </cell>
          <cell r="AM387" t="str">
            <v>NORTE DE SANTANDER</v>
          </cell>
          <cell r="AN387" t="str">
            <v>SAN JOSE DE CUCUTA</v>
          </cell>
          <cell r="AO387" t="str">
            <v>INGENIERO DE MINAS</v>
          </cell>
          <cell r="AP387" t="str">
            <v>MAESTRÍA</v>
          </cell>
          <cell r="AQ387"/>
          <cell r="AR387" t="str">
            <v>ANM</v>
          </cell>
          <cell r="AS387" t="str">
            <v>386</v>
          </cell>
          <cell r="AT387">
            <v>2025</v>
          </cell>
          <cell r="AU387">
            <v>80111600</v>
          </cell>
          <cell r="AV387" t="str">
            <v>SEGUROS DEL ESTADO S.A.</v>
          </cell>
          <cell r="AW387" t="str">
            <v>14-46-101135189</v>
          </cell>
          <cell r="AX387">
            <v>45702</v>
          </cell>
          <cell r="AY387">
            <v>45702</v>
          </cell>
          <cell r="AZ387">
            <v>45705</v>
          </cell>
          <cell r="BA387">
            <v>54925</v>
          </cell>
          <cell r="BB387">
            <v>45705</v>
          </cell>
          <cell r="BC387" t="str">
            <v>POSITIVA</v>
          </cell>
          <cell r="BD387">
            <v>45706</v>
          </cell>
          <cell r="BE387">
            <v>45706</v>
          </cell>
          <cell r="BF387">
            <v>46008</v>
          </cell>
          <cell r="BG387"/>
          <cell r="BH387" t="str">
            <v>CONTRATACIÓN DIRECTA</v>
          </cell>
          <cell r="BI387" t="str">
            <v>ANM-386-2025</v>
          </cell>
          <cell r="BJ387" t="str">
            <v>https://community.secop.gov.co/Public/Tendering/OpportunityDetail/Index?noticeUID=CO1.NTC.7634011&amp;isFromPublicArea=True&amp;isModal=False</v>
          </cell>
          <cell r="BK387"/>
          <cell r="BL387"/>
          <cell r="BM387"/>
          <cell r="BN387"/>
          <cell r="BO387"/>
          <cell r="BP387"/>
          <cell r="BQ387"/>
          <cell r="BR387"/>
          <cell r="BS387"/>
          <cell r="BT387"/>
          <cell r="BU387" t="str">
            <v xml:space="preserve">VIVIANA GUZMAN </v>
          </cell>
        </row>
        <row r="388">
          <cell r="A388" t="str">
            <v>ANM-387-2025</v>
          </cell>
          <cell r="B388" t="str">
            <v>EJECUCIÓN</v>
          </cell>
          <cell r="C388">
            <v>45714</v>
          </cell>
          <cell r="D388" t="str">
            <v>RICARDO ALBERTO CORREA ARIAS</v>
          </cell>
          <cell r="E388">
            <v>400004425</v>
          </cell>
          <cell r="F388" t="str">
            <v>PAULA ANDREA PIÑEROS CUESTA</v>
          </cell>
          <cell r="G388" t="str">
            <v>CONTRATO</v>
          </cell>
          <cell r="H388">
            <v>28165</v>
          </cell>
          <cell r="I388">
            <v>48</v>
          </cell>
          <cell r="J388" t="str">
            <v>PROFESIONAL</v>
          </cell>
          <cell r="K388" t="str">
            <v>CÉDULA DE CIUDADANIA</v>
          </cell>
          <cell r="L388">
            <v>75083065</v>
          </cell>
          <cell r="M388">
            <v>7</v>
          </cell>
          <cell r="N388" t="str">
            <v>Prestar servicios profesionales para brindar asistencia técnica y realizar acompañamiento técnico/geológico a los programas de fomento a la pequeña minería</v>
          </cell>
          <cell r="O388" t="str">
            <v>1. Brindar asistencia y acompañamiento técnico virtual y en campo a los proyectos mineros y/o comunidades
mineras, verificando la información geológica existente del proyecto minero, identificando las necesidades de
profundización en el conocimiento geológico, para que la información se ajuste al Estándar Colombiano de Recursos y
Reservas (ECRR), de acuerdo con la asignación e instrucciones específicas impartidas por el Supervisor del contrato,
realizando el respectivo diligenciamiento de los formatos, así como el correspondiente diagnóstico y concepto técnico a
que haya lugar.
2. Desarrollar las actividades de recolección, evaluación, análisis y consolidación de la información geológica con el
apoyo de herramientas SIG, como contribución para la planificación, estructuración e implementación de la asistencia
técnica.
3. Apoyar el proceso de evaluación, análisis, seguimiento y consolidación de la información derivada de la asistencia
técnica a los pequeños mineros y mineros tradicionales, verificando con el equipo de trabajo el estado de los procesos
operativos en desarrollo, preparación, explotación minera y beneficio, nivel de cumplimiento de obligaciones y elaborar de
manera oportuna el correspondiente diagnóstico y concepto técnico a que haya lugar.
4. Elaborar los conceptos técnicos de la información geológica presentada por los titulares mineros y/o beneficiarios
que cuentan con prerrogativas de explotación de minerales y/o comunidades mineras, relacionados con la estimación de
recursos y reservas, así como la realización de los estudios de verificación técnica, mediante captura de información
primaria en territorio y elaboración del respectivo informe bajo SIG, que le sean asignados.
5. Realizar las visitas técnicas a los títulos mineros y/o a las prerrogativas de explotación de minerales y/o
comunidades mineras que permitan reconocer el estado del proyecto minero y/o de las actividades mineras tradicionales
y presentar de manera oportuna las diferentes propuestas de mejoramiento técnico en aspectos geológicos de
conformidad al ECRR,
6. Proponer, gestionar y hacer seguimiento a las estrategias que contribuyan al desarrollo y ejecución del
componente geológico del programa de asistencia técnica, así como al a formulación, ajuste e implementación de los
procedimientos técnicos, estrategias y demás aspectos requeridos para impulsar programas y proyectos encaminados a
la asistencia técnica y el fomento minero, de acuerdo a las disposiciones de la ANM, diferenciando por tipo de mineral y
segmentación por grupo de intervención de acuerdo a las disposiciones de la ANM.
7. Asistir y/o participar y/o apoyar la participación en comités, reuniones, talleres, juntas, capacitaciones, mesas de
trabajo y demás eventos que indique el supervisor, organizadas por motivo de los temas de Fomento minero, adopción
de Estándar Colombiano de Recursos y Reservas y de estudios técnicos, a nivel nacional, así como a las actividades
locales y regionales requeridas para el fortalecimiento y promoción de las estrategias de fomento minero en especial
aquellas relacionadas con la asistencia y el acompañamiento técnico dirigido a pequeños mineros y mineros
tradicionales, de acuerdo a la asignación del supervisor.
8. Prestar apoyo en el trámite y gestión de las Peticiones, quejas y reclamos que le sean asignadas, así como en la
elaboración y consolidación de las respuestas y solicitudes hechas por los entes de control y/o auditorías, que se
relacionen con el objeto del contrato.</v>
          </cell>
          <cell r="P388">
            <v>84302150</v>
          </cell>
          <cell r="Q388">
            <v>62225</v>
          </cell>
          <cell r="R388">
            <v>45688</v>
          </cell>
          <cell r="S388"/>
          <cell r="T388"/>
          <cell r="U388"/>
          <cell r="V388" t="str">
            <v>ANM - PROPIOS</v>
          </cell>
          <cell r="W388"/>
          <cell r="X388">
            <v>84302150</v>
          </cell>
          <cell r="Y388" t="str">
            <v>LAURA CAMILA RAMOS DIAZ</v>
          </cell>
          <cell r="Z388" t="str">
            <v xml:space="preserve">VICEPRSIDENTE DE PROMOCIÓN Y FOMENTO </v>
          </cell>
          <cell r="AA388" t="str">
            <v>VPF</v>
          </cell>
          <cell r="AB388">
            <v>10</v>
          </cell>
          <cell r="AC388"/>
          <cell r="AD388"/>
          <cell r="AE388">
            <v>8430215</v>
          </cell>
          <cell r="AF388">
            <v>43494334</v>
          </cell>
          <cell r="AG388" t="str">
            <v>ALBA MERY BUSTAMANTE RÚA</v>
          </cell>
          <cell r="AH388" t="str">
            <v>GESTOR T1 GRADO 11</v>
          </cell>
          <cell r="AI388"/>
          <cell r="AJ388"/>
          <cell r="AK388" t="str">
            <v>Bogotá D.C.</v>
          </cell>
          <cell r="AL388" t="str">
            <v>14 PRESTACIÓN DE SERVICIOS</v>
          </cell>
          <cell r="AM388" t="str">
            <v>CALDAS</v>
          </cell>
          <cell r="AN388" t="str">
            <v>MANIZALES</v>
          </cell>
          <cell r="AO388" t="str">
            <v>GEÓLOGO</v>
          </cell>
          <cell r="AP388" t="str">
            <v>PREGRADO</v>
          </cell>
          <cell r="AQ388"/>
          <cell r="AR388" t="str">
            <v>ANM</v>
          </cell>
          <cell r="AS388" t="str">
            <v>387</v>
          </cell>
          <cell r="AT388">
            <v>2025</v>
          </cell>
          <cell r="AU388">
            <v>80111600</v>
          </cell>
          <cell r="AV388" t="str">
            <v>ASEGURADORA SOLIDARIA DE COLOMBIA</v>
          </cell>
          <cell r="AW388" t="str">
            <v>310-47-994000014227</v>
          </cell>
          <cell r="AX388">
            <v>45702</v>
          </cell>
          <cell r="AY388">
            <v>45702</v>
          </cell>
          <cell r="AZ388">
            <v>45764</v>
          </cell>
          <cell r="BA388">
            <v>55025</v>
          </cell>
          <cell r="BB388">
            <v>45705</v>
          </cell>
          <cell r="BC388" t="str">
            <v>POSITIVA</v>
          </cell>
          <cell r="BD388">
            <v>45706</v>
          </cell>
          <cell r="BE388">
            <v>45706</v>
          </cell>
          <cell r="BF388">
            <v>46008</v>
          </cell>
          <cell r="BG388"/>
          <cell r="BH388" t="str">
            <v>CONTRATACIÓN DIRECTA</v>
          </cell>
          <cell r="BI388" t="str">
            <v>ANM-387-2025</v>
          </cell>
          <cell r="BJ388" t="str">
            <v>https://community.secop.gov.co/Public/Tendering/OpportunityDetail/Index?noticeUID=CO1.NTC.7634326&amp;isFromPublicArea=True&amp;isModal=False</v>
          </cell>
          <cell r="BK388"/>
          <cell r="BL388"/>
          <cell r="BM388"/>
          <cell r="BN388"/>
          <cell r="BO388"/>
          <cell r="BP388"/>
          <cell r="BQ388"/>
          <cell r="BR388"/>
          <cell r="BS388"/>
          <cell r="BT388"/>
          <cell r="BU388" t="str">
            <v xml:space="preserve">NAZLY VEGA </v>
          </cell>
        </row>
        <row r="389">
          <cell r="A389" t="str">
            <v>ANM-388-2025</v>
          </cell>
          <cell r="B389" t="str">
            <v>EJECUCIÓN</v>
          </cell>
          <cell r="C389">
            <v>45714</v>
          </cell>
          <cell r="D389" t="str">
            <v>EDUIN DE JESUS DIAZ PAJARO</v>
          </cell>
          <cell r="E389">
            <v>500018125</v>
          </cell>
          <cell r="F389" t="str">
            <v>PAULA ANDREA PIÑEROS CUESTA</v>
          </cell>
          <cell r="G389" t="str">
            <v>CONTRATO</v>
          </cell>
          <cell r="H389">
            <v>26197</v>
          </cell>
          <cell r="I389">
            <v>53</v>
          </cell>
          <cell r="J389" t="str">
            <v>PROFESIONAL</v>
          </cell>
          <cell r="K389" t="str">
            <v>CÉDULA DE CIUDADANIA</v>
          </cell>
          <cell r="L389">
            <v>73151267</v>
          </cell>
          <cell r="M389">
            <v>2</v>
          </cell>
          <cell r="N389" t="str">
            <v>Prestar servicios profesionales en el desarrollo e implementación de los sistemas de gestión documental y notificaciones que requiera la entidad, cumpliendo con la normativa archivística vigente y en coordinación con el SIG y MIPG</v>
          </cell>
          <cell r="O389" t="str">
            <v>1. Apoyar con orientación profesional el proyecto SGDEA desde las competencias funcionales, metodológicas y
documentales de la Vicepresidencia Administrativa y Financiera - Grupo de Gestión Documental y Notificaciones para la
toma de decisiones dentro del proceso de Administración Documental.
2. Acompañar la formulación y el seguimiento del componente funcional y documental de los procesos contractuales a
que haya lugar en desarrollo de la implementación del SGDEA.
3. Realizar el apoyo a la supervisión en la ejecución de los contratos suscritos en relación con la implementación del
SGDEA.
4. Apoyar en la elaboración y diseño de los mecanismos de disposición de información que faciliten el seguimiento y
monitoreo del SGDEA.
5. Asesorar técnicamente las labores documentales, archivísticas y funcionales en relación con el alistamiento,
implementación, seguimiento y cierre del Sistema de Gestión de Documentos Electrónicos de Archivo.
6. Presentar los informes que le solicite el Supervisor, sobre las actividades desarrolladas en ejecución del objeto
contractual.
7. Cumplir la normativa y marco técnico archivístico vigente emitido por el Archivo General de la Nación.
8. Levantar el inventario y nivel de usabilidad de los sistemas de información de la ANM.
9. Asesorar técnicamente en la definición y el diseño deuna arquitectura Interoperable entre los sistemas de información
de la ANM y las entidades del sector minero Energético.
10. Mantener actualizadas las plataformas, carpetas y/o sistemas de información de la entidad que sean asignados por el
supervisor del contrato.
11. Las demás que sean requeridas por el Supervisor del contrato y que tengan relación con el objeto a desarrollar._x000D_</v>
          </cell>
          <cell r="P389">
            <v>136104000</v>
          </cell>
          <cell r="Q389">
            <v>43125</v>
          </cell>
          <cell r="R389">
            <v>45679</v>
          </cell>
          <cell r="S389"/>
          <cell r="T389"/>
          <cell r="U389"/>
          <cell r="V389" t="str">
            <v>ANM - PROPIOS</v>
          </cell>
          <cell r="W389"/>
          <cell r="X389">
            <v>114932267</v>
          </cell>
          <cell r="Y389" t="str">
            <v>AYDEE PEÑA GUTIÉRREZ</v>
          </cell>
          <cell r="Z389" t="str">
            <v>COORDINADORA GRUPO GESTION DOCUMENTAL Y NOTIFICACIONES</v>
          </cell>
          <cell r="AA389" t="str">
            <v>VAF</v>
          </cell>
          <cell r="AB389"/>
          <cell r="AC389"/>
          <cell r="AD389">
            <v>46022</v>
          </cell>
          <cell r="AE389">
            <v>11342000</v>
          </cell>
          <cell r="AF389">
            <v>80431643</v>
          </cell>
          <cell r="AG389" t="str">
            <v>JAIME HUMBERTO MESA BUITRAGO</v>
          </cell>
          <cell r="AH389" t="str">
            <v xml:space="preserve">VICEPRESIDENTE ADMINISTRATIVO Y FINANCIERO </v>
          </cell>
          <cell r="AI389" t="str">
            <v>AYDEE PEÑA GUTIÉRREZ</v>
          </cell>
          <cell r="AJ389" t="str">
            <v xml:space="preserve">COORDINADOR (A) GRUPO DE NOTIFICACIONES </v>
          </cell>
          <cell r="AK389" t="str">
            <v>Bogotá D.C.</v>
          </cell>
          <cell r="AL389" t="str">
            <v>14 PRESTACIÓN DE SERVICIOS</v>
          </cell>
          <cell r="AM389" t="str">
            <v>BOLIVAR</v>
          </cell>
          <cell r="AN389" t="str">
            <v>CARTAGENA</v>
          </cell>
          <cell r="AO389" t="str">
            <v>INGENIERO DE SISTEMAS</v>
          </cell>
          <cell r="AP389" t="str">
            <v>ESPECIALIZACIÓN</v>
          </cell>
          <cell r="AQ389"/>
          <cell r="AR389" t="str">
            <v>ANM</v>
          </cell>
          <cell r="AS389" t="str">
            <v>388</v>
          </cell>
          <cell r="AT389">
            <v>2025</v>
          </cell>
          <cell r="AU389">
            <v>80111600</v>
          </cell>
          <cell r="AV389" t="str">
            <v>SEGUROS GENERALES SURAMERICANA S.A.</v>
          </cell>
          <cell r="AW389">
            <v>16428095</v>
          </cell>
          <cell r="AX389">
            <v>45713</v>
          </cell>
          <cell r="AY389">
            <v>45713</v>
          </cell>
          <cell r="AZ389">
            <v>45713</v>
          </cell>
          <cell r="BA389">
            <v>76325</v>
          </cell>
          <cell r="BB389">
            <v>45713</v>
          </cell>
          <cell r="BC389" t="str">
            <v>POSITIVA</v>
          </cell>
          <cell r="BD389">
            <v>45714</v>
          </cell>
          <cell r="BE389">
            <v>45714</v>
          </cell>
          <cell r="BF389">
            <v>46022</v>
          </cell>
          <cell r="BG389"/>
          <cell r="BH389" t="str">
            <v>CONTRATACIÓN DIRECTA</v>
          </cell>
          <cell r="BI389" t="str">
            <v>ANM-388-2025</v>
          </cell>
          <cell r="BJ389" t="str">
            <v>https://community.secop.gov.co/Public/Tendering/OpportunityDetail/Index?noticeUID=CO1.NTC.7709033&amp;isFromPublicArea=True&amp;isModal=False</v>
          </cell>
          <cell r="BK389"/>
          <cell r="BL389"/>
          <cell r="BM389"/>
          <cell r="BN389"/>
          <cell r="BO389"/>
          <cell r="BP389"/>
          <cell r="BQ389"/>
          <cell r="BR389"/>
          <cell r="BS389"/>
          <cell r="BT389"/>
          <cell r="BU389" t="str">
            <v xml:space="preserve">VIVIANA GUZMAN </v>
          </cell>
        </row>
        <row r="390">
          <cell r="A390" t="str">
            <v>ANM-389-2025</v>
          </cell>
          <cell r="B390" t="str">
            <v>EJECUCIÓN</v>
          </cell>
          <cell r="C390">
            <v>45714</v>
          </cell>
          <cell r="D390" t="str">
            <v>HECTOR ALEXANDER MONTAÑA PACHECO</v>
          </cell>
          <cell r="E390">
            <v>400001425</v>
          </cell>
          <cell r="F390" t="str">
            <v>PAULA ANDREA PIÑEROS CUESTA</v>
          </cell>
          <cell r="G390" t="str">
            <v>CONTRATO</v>
          </cell>
          <cell r="H390">
            <v>27556</v>
          </cell>
          <cell r="I390">
            <v>50</v>
          </cell>
          <cell r="J390" t="str">
            <v>PROFESIONAL</v>
          </cell>
          <cell r="K390" t="str">
            <v>CÉDULA DE CIUDADANIA</v>
          </cell>
          <cell r="L390">
            <v>79737396</v>
          </cell>
          <cell r="M390">
            <v>2</v>
          </cell>
          <cell r="N390" t="str">
            <v>Prestar servicios profesionales para apoyar y contribuir con el conocimiento en temas mineros, mediante la gestión e implementación de procesos de relacionamiento y fortalecimiento de la presencia institucional asociada a la actividad minera en territorio</v>
          </cell>
          <cell r="O390" t="str">
            <v>1.Realizar documentos técnicos derivados de los análisis
físicos espaciales y cartográficos según la información registrada en el sistema de información geográfica ANNA Minería o en la herramienta que disponga la entidad y aquella proveniente de las autoridades locales, regionales o nacionales
competentes.
2.Atender reuniones, mesas de trabajo y comunicaciones relacionadas con la identificación de mineros con intención de
formalización y brindar orientación integral sobre los requisitos y capacidades técnicas según los sistemas de información
geográfica, necesarias para facilitar su transición a la formalidad y reducir la conflictividad socioambiental.
3.Apoyar la recolección, análisis, procesamiento, disposición de información y verificación de datos de mineros con
intención de formalización mediante sistemas de información, de acuerdo con los procedimientos y lineamientos
establecidos.
4.Apoyar procesos de capacitación y socialización, brindando acompañamiento técnico a fin de promover y facilitar la
formalización minera en los territorios.
5.Proyectar oficios, memorandos, documentos de respuesta a los derechos de petición y solicitudes de información que
sean asignadas a través del Sistema de Gestión Documental. Elaborar y consolidar informes, reportes, presentaciones
que se requieran al Grupo Socioambiental.
6.Asistir, participar y apoyar técnicamente mesas de trabajo, reuniones, y demás actividades institucionales que le
indique el supervisor. Presentar informe con resumen destacando la información relevante para la Agencia Nacional de
Minería.
7.Diligenciar y disponer la información en las bases de datos, carpetas compartidas y las aplicaciones de la Agencia
Nacional de Minería, conforme a las políticas, lineamientos e instructivos de la Entidad.</v>
          </cell>
          <cell r="P390">
            <v>106015277</v>
          </cell>
          <cell r="Q390">
            <v>61525</v>
          </cell>
          <cell r="R390">
            <v>45688</v>
          </cell>
          <cell r="S390"/>
          <cell r="T390"/>
          <cell r="U390"/>
          <cell r="V390" t="str">
            <v>ANM - PROPIOS</v>
          </cell>
          <cell r="W390"/>
          <cell r="X390">
            <v>104094245</v>
          </cell>
          <cell r="Y390" t="str">
            <v>LAURA CAMILA RAMOS DIAZ</v>
          </cell>
          <cell r="Z390" t="str">
            <v xml:space="preserve">VICEPRSIDENTE DE PROMOCIÓN Y FOMENTO </v>
          </cell>
          <cell r="AA390" t="str">
            <v>VPF</v>
          </cell>
          <cell r="AB390"/>
          <cell r="AC390"/>
          <cell r="AD390">
            <v>46022</v>
          </cell>
          <cell r="AE390">
            <v>10009062</v>
          </cell>
          <cell r="AF390">
            <v>52378877</v>
          </cell>
          <cell r="AG390" t="str">
            <v>ÁNGELA ANDREA VELANDIA PEDRAZA</v>
          </cell>
          <cell r="AH390" t="str">
            <v xml:space="preserve">COORDINADOR (A) GRUPO SOCIOAMBIENTAL </v>
          </cell>
          <cell r="AI390"/>
          <cell r="AJ390"/>
          <cell r="AK390" t="str">
            <v>Bogotá D.C.</v>
          </cell>
          <cell r="AL390" t="str">
            <v>14 PRESTACIÓN DE SERVICIOS</v>
          </cell>
          <cell r="AM390" t="str">
            <v>BOGOTÁ D.C.</v>
          </cell>
          <cell r="AN390" t="str">
            <v>BOGOTÁ D.C</v>
          </cell>
          <cell r="AO390" t="str">
            <v>INGENIERO CATASTRAL Y GEODESIA</v>
          </cell>
          <cell r="AP390" t="str">
            <v>MAESTRÍA</v>
          </cell>
          <cell r="AQ390"/>
          <cell r="AR390" t="str">
            <v>ANM</v>
          </cell>
          <cell r="AS390" t="str">
            <v>389</v>
          </cell>
          <cell r="AT390">
            <v>2025</v>
          </cell>
          <cell r="AU390">
            <v>80111600</v>
          </cell>
          <cell r="AV390" t="str">
            <v>ASEGURADORA SOLIDARIA DE COLOMBIA</v>
          </cell>
          <cell r="AW390" t="str">
            <v>310-47-994000014322</v>
          </cell>
          <cell r="AX390">
            <v>45705</v>
          </cell>
          <cell r="AY390">
            <v>45705</v>
          </cell>
          <cell r="AZ390">
            <v>45706</v>
          </cell>
          <cell r="BA390">
            <v>59225</v>
          </cell>
          <cell r="BB390">
            <v>45706</v>
          </cell>
          <cell r="BC390" t="str">
            <v>POSITIVA</v>
          </cell>
          <cell r="BD390">
            <v>45707</v>
          </cell>
          <cell r="BE390">
            <v>45707</v>
          </cell>
          <cell r="BF390">
            <v>46022</v>
          </cell>
          <cell r="BG390"/>
          <cell r="BH390" t="str">
            <v>CONTRATACIÓN DIRECTA</v>
          </cell>
          <cell r="BI390" t="str">
            <v>ANM-389-2025</v>
          </cell>
          <cell r="BJ390" t="str">
            <v>https://community.secop.gov.co/Public/Tendering/OpportunityDetail/Index?noticeUID=CO1.NTC.7649975&amp;isFromPublicArea=True&amp;isModal=False</v>
          </cell>
          <cell r="BK390"/>
          <cell r="BL390"/>
          <cell r="BM390"/>
          <cell r="BN390"/>
          <cell r="BO390"/>
          <cell r="BP390"/>
          <cell r="BQ390"/>
          <cell r="BR390"/>
          <cell r="BS390"/>
          <cell r="BT390"/>
          <cell r="BU390" t="str">
            <v xml:space="preserve">NAZLY VEGA </v>
          </cell>
        </row>
        <row r="391">
          <cell r="A391" t="str">
            <v>ANM-390-2025</v>
          </cell>
          <cell r="B391" t="str">
            <v>EJECUCIÓN</v>
          </cell>
          <cell r="C391">
            <v>45696</v>
          </cell>
          <cell r="D391" t="str">
            <v>WILLIAM ERNESTO GUERRERO RODRIGUEZ</v>
          </cell>
          <cell r="E391">
            <v>130002825</v>
          </cell>
          <cell r="F391" t="str">
            <v>PAULA ANDREA PIÑEROS CUESTA</v>
          </cell>
          <cell r="G391" t="str">
            <v>CONTRATO</v>
          </cell>
          <cell r="H391">
            <v>30514</v>
          </cell>
          <cell r="I391">
            <v>42</v>
          </cell>
          <cell r="J391" t="str">
            <v>PROFESIONAL</v>
          </cell>
          <cell r="K391" t="str">
            <v>CÉDULA DE CIUDADANIA</v>
          </cell>
          <cell r="L391">
            <v>80040654</v>
          </cell>
          <cell r="M391">
            <v>9</v>
          </cell>
          <cell r="N391" t="str">
            <v>PRESTAR SERVICIOS PROFESIONALES PARA ADELANTAR LAS ACTIVIDADES DE ANÁLISIS, DESARROLLO, IMPLEMENTACIÓN Y SOPORTE TÉCNICO DE LOS SISTEMAS DE INFORMACIÓN DE LA ANM, PRINCIPALMENTE AQUELLOS RELACIONADOS CON LAS ACTIVIDADES DE RELACIONAMIENTO TERRITORIA</v>
          </cell>
          <cell r="O391" t="str">
            <v xml:space="preserve"> 1. Soportar y acompañar el modelamiento, desarrollo, planes de pruebas, implementación, documentación y/o
puesta en producción de nuevos sistemas de información, mejoras y/o parametrizaciones, soporte técnico, acompañamiento y monitoreo sobre los sistemas de información con los que cuenta la ANM, especialmente aquellas que
soportan o facilitan el fortalecimiento de la formalización y titulación de pequeños y medianos mineros a nivel nacional,
reportando el estado de los mismos con la periodicidad que le requiera la Supervisión del contrato, identificando eventos
críticos o incidencias que puedan afectar su disponibilidad e implementado las acciones a que haya lugar para su
recuperación, optimización y/o estabilización; principalmente los derivados de la labor de fiscalización; tanto del centro de
datos principal de la ANM, como del centro de datos alterno que se implemente en la Entidad.
2. Apoyar y soportar la definición de la estructura de software que se requiera para la atención de requerimientos,
de acuerdo con las soluciones tecnológicas implementadas en la ANM, los lineamientos de la PGD y de Arquitectura,
cumpliendo y documentando los procedimientos, formatos, guías e instructivos, manuales técnicos para la instalación,
uso y conservación de las aplicaciones y bases de datos requeridos
3. Acompañar el levantamiento de información, identificación y entendimiento de necesidades y el análisis y
definición de requerimientos de automatización de procesos, desarrollo de nuevos aplicativos, implementación de
mejoras, mantenimientos y/o habilitación de nuevas funcionalidades en los sistemas de información con los que cuenta la
ANM, especialmente aquellas que soportan o facilitan el fortalecimiento de la formalización y titulación de pequeños y
medianos mineros a nivel nacional.
4. Atender, tramitar y/o gestionar oportunamente los requerimientos, consultas y/o solicitudes relacionadas con
el correcto funcionamiento y disponibilidad de los sistemas de información con los que cuenta la ANM, así como los
casos asignados por la mesa de ayuda, registrando y documentando las actividades ejecutadas para la solución de estos
en el aplicativo y/o repositorio que para el efecto disponga la OTI, de acuerdo con los procedimientos definidos por la
Entidad.
5. Proponer y apoyar en la implementación de controles de seguridad contra ciberataques sobre los sistemas
de información con los que cuenta la Entidad, especialmente aquellas que soportan o facilitan el fortalecimiento de la
formalización y titulación de pequeños y medianos mineros a nivel nacional, propendiendo por el correcto funcionamiento
y continuidad del servicio, y de acuerdo con las recomendaciones que para el efecto se emitan como resultado del
análisis de vulnerabilidades.
6. Brindar apoyo técnico a la supervisión de los contratos que le sean designados en temas relacionados con el
objeto del contrato desde la etapa precontractual, contractual y hasta la liquidación del contrato, incluyendo la
generación de documentos técnicos, estudios previos, análisis del sector, estudios de mercado, matriz de riesgos,
respuesta a observaciones, informes y facturación entregada, así como el seguimiento interno con Recursos Financieros
de las cuentas radicadas, conforme al cronograma del proceso precontractual y contractual.
7. Proyectar, revisar, complementar y/o consolidar los informes, presentaciones, estadísticas, reportes,
indicadores, registros, archivos, controles, fallas o incidentes y demás documentación que guarde relación con el objeto y
obligaciones a ejecutar, haciendo uso de las herramientas dispuestas por la Entidad (Isolucion, Planview, Aranda y
demás asignados), garantizando el cargue documental en el repositorio que la OTI disponga para tal fin. De igual modo,
elaborar informes mensuales y final sobre las actividades ejecutadas para el cumplimiento del objeto contratado.
8. Apoyar el seguimiento a las actividades adelantadas por el proveedor de Seguridad de la Información y con
su apoyo velar por la seguridad de la plataforma tecnológica de la ANM.
9. Apoyar las actividades de actualización, soporte y de remediación de vulnerabilidades de seguridad sobre los
componentes de la infraestructura tecnológica de seguridad informática que soportan los sistemas de información y
servicios tecnológicos de la ANM, principalmente los derivados de la labor de fiscalización.
10. Apoyar con reportes, atención y documentar oportunamente en la Herramienta de Gestión de Incidentes de la
OTI-ANM todos los incidentes, cambios y requerimientos identificados, realizando la gestión, documentación y cierre de
los casos asignados, principalmente los referentes a la labor de fiscalización que se generen durante la vigencia del
contrato, siguiendo los procedimientos de la Oficina de Tecnología e Información de la ANM
11. Asistir y/o participar en las auditorías realizadas a la OTI, así como en las reuniones, comités, talleres, mesas
de trabajo, socializaciones y demás eventos que se requieran para el cumplimiento de sus obligaciones, incluyendo
comités estructuradores, de evaluación, mesas precontractuales y comité de contratación, cuando se lo requiera la supervisión del contrato.
12. Contar con el equipo de cómputo y los elementos de protección personal necesarios para la prestación del
servicio</v>
          </cell>
          <cell r="P391">
            <v>106950000</v>
          </cell>
          <cell r="Q391">
            <v>36825</v>
          </cell>
          <cell r="R391">
            <v>45678</v>
          </cell>
          <cell r="S391"/>
          <cell r="T391"/>
          <cell r="U391"/>
          <cell r="V391" t="str">
            <v>ANM - PROPIOS</v>
          </cell>
          <cell r="W391"/>
          <cell r="X391">
            <v>97650000</v>
          </cell>
          <cell r="Y391" t="str">
            <v>MARIA CATALINA PEREZ LOPEZ</v>
          </cell>
          <cell r="Z391" t="str">
            <v xml:space="preserve">JEFE DE TECNOLOGÍA E INFORMACIÓN </v>
          </cell>
          <cell r="AA391" t="str">
            <v>OTI</v>
          </cell>
          <cell r="AB391">
            <v>10</v>
          </cell>
          <cell r="AC391">
            <v>15</v>
          </cell>
          <cell r="AD391">
            <v>46022</v>
          </cell>
          <cell r="AE391">
            <v>9300000</v>
          </cell>
          <cell r="AF391">
            <v>1018406650</v>
          </cell>
          <cell r="AG391" t="str">
            <v>MARÍA CATALINA PÉREZ LÓPEZ</v>
          </cell>
          <cell r="AH391" t="str">
            <v xml:space="preserve">JEFE DE TECNOLOGÍA E INFORMACIÓN </v>
          </cell>
          <cell r="AI391"/>
          <cell r="AJ391"/>
          <cell r="AK391" t="str">
            <v>Bogotá D.C.</v>
          </cell>
          <cell r="AL391" t="str">
            <v>14 PRESTACIÓN DE SERVICIOS</v>
          </cell>
          <cell r="AM391" t="str">
            <v>BOGOTÁ D.C.</v>
          </cell>
          <cell r="AN391" t="str">
            <v>BOGOTA</v>
          </cell>
          <cell r="AO391" t="str">
            <v>INGENIERO CATASTRAL Y GEODESIA</v>
          </cell>
          <cell r="AP391" t="str">
            <v>ESPECIALIZACIÓN</v>
          </cell>
          <cell r="AQ391"/>
          <cell r="AR391" t="str">
            <v>ANM</v>
          </cell>
          <cell r="AS391" t="str">
            <v>390</v>
          </cell>
          <cell r="AT391">
            <v>2025</v>
          </cell>
          <cell r="AU391">
            <v>80111600</v>
          </cell>
          <cell r="AV391" t="str">
            <v>SEGUROS DEL ESTADO S.A.</v>
          </cell>
          <cell r="AW391" t="str">
            <v xml:space="preserve">	21-46-101109823</v>
          </cell>
          <cell r="AX391">
            <v>45705</v>
          </cell>
          <cell r="AY391">
            <v>45705</v>
          </cell>
          <cell r="AZ391">
            <v>45705</v>
          </cell>
          <cell r="BA391">
            <v>59125</v>
          </cell>
          <cell r="BB391">
            <v>45706</v>
          </cell>
          <cell r="BC391" t="str">
            <v>POSITIVA</v>
          </cell>
          <cell r="BD391">
            <v>45707</v>
          </cell>
          <cell r="BE391">
            <v>45707</v>
          </cell>
          <cell r="BF391">
            <v>46022</v>
          </cell>
          <cell r="BG391"/>
          <cell r="BH391" t="str">
            <v>CONTRATACIÓN DIRECTA</v>
          </cell>
          <cell r="BI391" t="str">
            <v>ANM-390-2025</v>
          </cell>
          <cell r="BJ391" t="str">
            <v>https://community.secop.gov.co/Public/Tendering/OpportunityDetail/Index?noticeUID=CO1.NTC.7650345&amp;isFromPublicArea=True&amp;isModal=False</v>
          </cell>
          <cell r="BK391"/>
          <cell r="BL391"/>
          <cell r="BM391"/>
          <cell r="BN391"/>
          <cell r="BO391"/>
          <cell r="BP391"/>
          <cell r="BQ391"/>
          <cell r="BR391"/>
          <cell r="BS391"/>
          <cell r="BT391"/>
          <cell r="BU391" t="str">
            <v xml:space="preserve">VIVIANA GUZMAN </v>
          </cell>
        </row>
        <row r="392">
          <cell r="A392" t="str">
            <v>ANM-391-2025</v>
          </cell>
          <cell r="B392" t="str">
            <v>EJECUCIÓN</v>
          </cell>
          <cell r="C392">
            <v>45714</v>
          </cell>
          <cell r="D392" t="str">
            <v>ERNESTO MEDINA LOAICIGA</v>
          </cell>
          <cell r="E392">
            <v>130004325</v>
          </cell>
          <cell r="F392" t="str">
            <v>PAULA ANDREA PIÑEROS CUESTA</v>
          </cell>
          <cell r="G392" t="str">
            <v>CONTRATO</v>
          </cell>
          <cell r="H392">
            <v>27455</v>
          </cell>
          <cell r="I392">
            <v>50</v>
          </cell>
          <cell r="J392" t="str">
            <v>PROFESIONAL</v>
          </cell>
          <cell r="K392" t="str">
            <v>CÉDULA DE CIUDADANIA</v>
          </cell>
          <cell r="L392">
            <v>79686533</v>
          </cell>
          <cell r="M392">
            <v>5</v>
          </cell>
          <cell r="N392" t="str">
            <v>PRESTAR SERVICIOS PROFESIONALES PARA APOYAR TÉCNICAMENTE A LA ANM EN EL DISEÑO DE LA ARQUITECTURA DE LA PLATAFORMA DE INTEROPERABILIDAD Y LA REVISIÓN, EVOLUCIÓN DE LAS ESTRUCTURAS DE DATOS EN ALINEACIÓN CON LA NUEVA ARQUITECTURA DE SOLUCIÓN PARA SERVICIOS ANALITICOS Y LA NUEVA SOLUCIÓN SIGM.</v>
          </cell>
          <cell r="O392" t="str">
            <v>1. Soportar y acompañar el modelamiento, desarrollo, planes de pruebas, implementación, documentación y/o puesta en producción de nuevos sistemas de información, mejoras y/o parametrizaciones, soporte técnico, acompañamiento y monitoreo sobre los sistemas de información con los que cuenta la ANM, especialmente aquellas que soportan o facilitan el fortalecimiento de la formalización y titulación de pequeños y medianos mineros a nivel nacional, reportando el estado de los mismos con la periodicidad que le requiera la Supervisión del contrato, identificando eventos críticos o incidencias que puedan afectar su disponibilidad e implementado las acciones a que haya lugar para su recuperación, optimización y/o estabilización, principalmente los derivados de la labor de fiscalización; tanto del centro de datos principal de la ANM, como del centro de datos alterno que se implemente en la Entidad 2. Apoyar y soportar la definición de la estructura de software que se requiera para la atención de requerimientos, de acuerdo con las soluciones tecnológicas implementadas en la ANM, los lineamientos de la PGD y de Arquitectura, cumpliendo y documentando los procedimientos, formatos, guías e instructivos, manuales técnicos para la instalación, uso y conservación de las aplicaciones y bases de datos requeridos 3. Acompañar el levantamiento de información, identificación y entendimiento de necesidades y el análisis y definición de requerimientos de automatización de procesos, desarrollo de nuevos aplicativos, implementación de mejoras, mantenimientos y/o habilitación de nuevas funcionalidades en los sistemas de información con los que cuenta la ANM, especialmente aquellas que soportan o facilitan el fortalecimiento de la formalización y titulación de pequeños y medianos mineros a nivel nacional. 4. Atender, tramitar y/o gestionar oportunamente los requerimientos, consultas y/o solicitudes relacionadas con el correcto funcionamiento y disponibilidad de los sistemas de información con los que cuenta la ANM, así como los casos asignados por la mesa de ayuda, registrando y documentando las actividades ejecutadas para la solución de los mismos en el aplicativo y/o repositorio que para el efecto disponga la OTI, de acuerdo con los procedimientos definidos por la Entidad. 5. Proponer y apoyar en la implementación de controles de seguridad contra ciberataques sobre los sistemas de información con los que cuenta la Entidad, especialmente aquellas que soportan o facilitan el fortalecimiento de la formalización y titulación de pequeños y medianos mineros a nivel nacional, propendiendo por el correcto funcionamiento y continuidad del servicio, y de acuerdo con las recomendaciones que para el efecto se emitan como resultado del análisis de vulnerabilidades. 6. Brindar apoyo técnico a la supervisión de los contratos que le sean designados en temas relacionados con el objeto del contrato desde la etapa precontractual, contractual y hasta la liquidación del contrato, incluyendo la generación de documentos técnicos, estudios previos, análisis del sector, estudios de mercado, matriz de riesgos, respuesta a observaciones, informes y facturación entregada, así como el seguimiento interno con Recursos Financieros de las cuentas radicadas, conforme al cronograma del proceso precontractual y contractual. 7. Proyectar, revisar, complementar y/o consolidar los informes, presentaciones, estadísticas, reportes, indicadores, registros, archivos, controles, fallas o incidentes y demás documentación que guarde relación con el objeto y obligaciones a ejecutar, haciendo uso de las herramientas dispuestas por la Entidad (Isolucion, Planview, Aranda y demás asignados), garantizando el cargue documental en el repositorio que la OTI disponga para tal fin. De igual modo, elaborar informes mensuales y final sobre las actividades ejecutadas para el cumplimiento del objeto contratado. 8. Asistir y/o participar en las auditorías realizadas a la OTI, así como en las reuniones, comités, talleres, mesas de trabajo, socializaciones y demás eventos que se requieran para el cumplimiento de sus obligaciones, incluyendo comités estructuradores, de evaluación, mesas precontractuales y comité de contratación, cuando se lo requiera la supervisión del contrato. 9. Contar con el equipo de cómputo y los elementos de protección personal necesarios para la prestación del servicio</v>
          </cell>
          <cell r="P392">
            <v>177100000</v>
          </cell>
          <cell r="Q392">
            <v>28025</v>
          </cell>
          <cell r="R392">
            <v>45678</v>
          </cell>
          <cell r="S392"/>
          <cell r="T392"/>
          <cell r="U392"/>
          <cell r="V392" t="str">
            <v>ANM - PROPIOS</v>
          </cell>
          <cell r="W392"/>
          <cell r="X392">
            <v>156053333</v>
          </cell>
          <cell r="Y392" t="str">
            <v>MARIA CATALINA PEREZ LÓPEZ</v>
          </cell>
          <cell r="Z392" t="str">
            <v xml:space="preserve">JEFE DE TECNOLOGÍA E INFORMACIÓN </v>
          </cell>
          <cell r="AA392" t="str">
            <v>OTI</v>
          </cell>
          <cell r="AB392">
            <v>10</v>
          </cell>
          <cell r="AC392">
            <v>4</v>
          </cell>
          <cell r="AD392">
            <v>46022</v>
          </cell>
          <cell r="AE392">
            <v>15400000</v>
          </cell>
          <cell r="AF392">
            <v>1018406650</v>
          </cell>
          <cell r="AG392" t="str">
            <v>MARÍA CATALINA PÉREZ LÓPEZ</v>
          </cell>
          <cell r="AH392" t="str">
            <v xml:space="preserve">JEFE DE TECNOLOGÍA E INFORMACIÓN </v>
          </cell>
          <cell r="AI392"/>
          <cell r="AJ392"/>
          <cell r="AK392" t="str">
            <v>Bogotá D.C.</v>
          </cell>
          <cell r="AL392" t="str">
            <v>14 PRESTACIÓN DE SERVICIOS</v>
          </cell>
          <cell r="AM392" t="str">
            <v>SAN JOSE (COSTA RICA)</v>
          </cell>
          <cell r="AN392" t="str">
            <v>SAN JOSE (COSTA RICA)</v>
          </cell>
          <cell r="AO392" t="str">
            <v>INGENIERO DE SISTEMAS</v>
          </cell>
          <cell r="AP392" t="str">
            <v>PREGRADO</v>
          </cell>
          <cell r="AQ392"/>
          <cell r="AR392" t="str">
            <v>ANM</v>
          </cell>
          <cell r="AS392" t="str">
            <v>391</v>
          </cell>
          <cell r="AT392">
            <v>2025</v>
          </cell>
          <cell r="AU392">
            <v>80111600</v>
          </cell>
          <cell r="AV392" t="str">
            <v>SEGUROS DEL ESTADO S.A.</v>
          </cell>
          <cell r="AW392" t="str">
            <v>21-44-101463939</v>
          </cell>
          <cell r="AX392">
            <v>45713</v>
          </cell>
          <cell r="AY392">
            <v>45713</v>
          </cell>
          <cell r="AZ392">
            <v>45713</v>
          </cell>
          <cell r="BA392">
            <v>76425</v>
          </cell>
          <cell r="BB392">
            <v>45713</v>
          </cell>
          <cell r="BC392" t="str">
            <v>POSITIVA</v>
          </cell>
          <cell r="BD392">
            <v>45719</v>
          </cell>
          <cell r="BE392">
            <v>45719</v>
          </cell>
          <cell r="BF392">
            <v>46022</v>
          </cell>
          <cell r="BG392"/>
          <cell r="BH392" t="str">
            <v>CONTRATACIÓN DIRECTA</v>
          </cell>
          <cell r="BI392" t="str">
            <v>ANM-391-2025</v>
          </cell>
          <cell r="BJ392" t="str">
            <v>https://community.secop.gov.co/Public/Tendering/OpportunityDetail/Index?noticeUID=CO1.NTC.7711710&amp;isFromPublicArea=True&amp;isModal=False</v>
          </cell>
          <cell r="BK392"/>
          <cell r="BL392"/>
          <cell r="BM392"/>
          <cell r="BN392"/>
          <cell r="BO392"/>
          <cell r="BP392"/>
          <cell r="BQ392"/>
          <cell r="BR392"/>
          <cell r="BS392"/>
          <cell r="BT392"/>
          <cell r="BU392" t="str">
            <v xml:space="preserve">NAZLY VEGA </v>
          </cell>
        </row>
        <row r="393">
          <cell r="A393" t="str">
            <v>ANM-392-2025</v>
          </cell>
          <cell r="B393" t="str">
            <v>EJECUCIÓN</v>
          </cell>
          <cell r="C393">
            <v>45706</v>
          </cell>
          <cell r="D393" t="str">
            <v>SOFIA RODRIGUEZ JARAMILLO</v>
          </cell>
          <cell r="E393">
            <v>400018925</v>
          </cell>
          <cell r="F393" t="str">
            <v>ALFONSO LUIS MONTES OTERO</v>
          </cell>
          <cell r="G393" t="str">
            <v>CONTRATO</v>
          </cell>
          <cell r="H393">
            <v>36903</v>
          </cell>
          <cell r="I393">
            <v>24</v>
          </cell>
          <cell r="J393" t="str">
            <v>PROFESIONAL</v>
          </cell>
          <cell r="K393" t="str">
            <v>CÉDULA DE CIUDADANIA</v>
          </cell>
          <cell r="L393">
            <v>1002652625</v>
          </cell>
          <cell r="M393">
            <v>9</v>
          </cell>
          <cell r="N393" t="str">
            <v>Servicios profesionales para apoyar en la implementación de estrategias de gestión del conocimiento y el análisis y elaboración de
material informativo para la promoción del sector minero.</v>
          </cell>
          <cell r="O393" t="str">
            <v>1.Apoyar en la creación, elaboración, producción y diseño de material informativo y presentaciones que se requiera para la
divulgación de las estrategias y proyectos del Grupo de promoción, de conformidad con los lineamientos del actual manual
de imagen de la Entidad, los lineamientos del GAPCC de la ANM, las políticas de Gobierno y las necesidades de divulgación
de las actividades, proyectos y estrategias del Grupo.
2. Apoyar en la identificación y planificación de acciones de comunicación así como de nuevas propuestas de contenido
y elaboración de textos en los diferentes formatos digitales (fichas, guías, infografías, ilustraciones, informes, plantillas,
revistas, entre otros) que sirvan como insumo para la actualización del micro sitio web especializado del Grupo de
Promoción, bajo los lineamientos del actual manual de imagen de la Entidad, los lineamientos del GAPCC de la ANM, las
políticas de Gobierno y las necesidades de divulgación de las actividades, proyectos y estrategias del Grupo de Promoción.
3. Apoyar en la organización, actualización y transferencia de conocimiento, conforme al material informativo especializado,
que permita visibilizar, socializar y resaltar temas clave en materia de transformación de la actividad minera, según
necesidades del sector y del público objetivo.
4. Apoyar la conceptualización, programación, organización y ejecución de los diferentes eventos de divulgación y
encuentro con los actores del sector minero y demás involucrados en la cadena de suministro previstos en el Programa
Anual de Eventos de Promoción en articulación con los lineamientos del GAPCC de la ANM.
5. Asistir, participar, acompañar y/o apoyar técnicamente los comités, mesas de trabajo, comités de evaluación de
proyectos, propuestas, talleres y demás reuniones que le indique el supervisor.
6. Proyectar, revisar y/o consolidar las respuestas que les sean asignadas en cumplimiento de sus obligaciones._x000D_</v>
          </cell>
          <cell r="P393">
            <v>65595565</v>
          </cell>
          <cell r="Q393">
            <v>60625</v>
          </cell>
          <cell r="R393">
            <v>45685</v>
          </cell>
          <cell r="S393"/>
          <cell r="T393"/>
          <cell r="U393"/>
          <cell r="V393" t="str">
            <v>ANM - PROPIOS</v>
          </cell>
          <cell r="W393"/>
          <cell r="X393">
            <v>59748780</v>
          </cell>
          <cell r="Y393" t="str">
            <v>LAURA CAMILA RAMOS DIAZ</v>
          </cell>
          <cell r="Z393" t="str">
            <v xml:space="preserve">VICEPRSIDENTE DE PROMOCIÓN Y FOMENTO </v>
          </cell>
          <cell r="AA393" t="str">
            <v>VPF</v>
          </cell>
          <cell r="AB393"/>
          <cell r="AC393"/>
          <cell r="AD393">
            <v>46022</v>
          </cell>
          <cell r="AE393">
            <v>5690360</v>
          </cell>
          <cell r="AF393">
            <v>1014181559</v>
          </cell>
          <cell r="AG393" t="str">
            <v>Angie Maritza Ruiz Pardo</v>
          </cell>
          <cell r="AH393" t="str">
            <v>GESTOR T1 GRADO 10</v>
          </cell>
          <cell r="AI393"/>
          <cell r="AJ393"/>
          <cell r="AK393" t="str">
            <v>Bogotá D.C.</v>
          </cell>
          <cell r="AL393" t="str">
            <v>14 PRESTACIÓN DE SERVICIOS</v>
          </cell>
          <cell r="AM393" t="str">
            <v>CALDAS</v>
          </cell>
          <cell r="AN393" t="str">
            <v>MANIZALEZ</v>
          </cell>
          <cell r="AO393" t="str">
            <v xml:space="preserve">PUBLICIDAD Y MERCADEO </v>
          </cell>
          <cell r="AP393" t="str">
            <v>PREGRADO</v>
          </cell>
          <cell r="AQ393"/>
          <cell r="AR393" t="str">
            <v>ANM</v>
          </cell>
          <cell r="AS393" t="str">
            <v>392</v>
          </cell>
          <cell r="AT393">
            <v>2025</v>
          </cell>
          <cell r="AU393">
            <v>80111600</v>
          </cell>
          <cell r="AV393" t="str">
            <v>SEGUROS DEL ESTADO S.A.</v>
          </cell>
          <cell r="AW393" t="str">
            <v xml:space="preserve">	17-46-101049371</v>
          </cell>
          <cell r="AX393">
            <v>45703</v>
          </cell>
          <cell r="AY393">
            <v>45704</v>
          </cell>
          <cell r="AZ393">
            <v>45705</v>
          </cell>
          <cell r="BA393">
            <v>56225</v>
          </cell>
          <cell r="BB393">
            <v>45705</v>
          </cell>
          <cell r="BC393" t="str">
            <v>POSITIVA</v>
          </cell>
          <cell r="BD393">
            <v>45706</v>
          </cell>
          <cell r="BE393">
            <v>45706</v>
          </cell>
          <cell r="BF393">
            <v>46022</v>
          </cell>
          <cell r="BG393"/>
          <cell r="BH393" t="str">
            <v>CONTRATACIÓN DIRECTA</v>
          </cell>
          <cell r="BI393" t="str">
            <v>ANM-392-2025</v>
          </cell>
          <cell r="BJ393" t="str">
            <v>https://community.secop.gov.co/Public/Tendering/OpportunityDetail/Index?noticeUID=CO1.NTC.7636182&amp;isFromPublicArea=True&amp;isModal=False</v>
          </cell>
          <cell r="BK393"/>
          <cell r="BL393"/>
          <cell r="BM393"/>
          <cell r="BN393"/>
          <cell r="BO393"/>
          <cell r="BP393"/>
          <cell r="BQ393"/>
          <cell r="BR393"/>
          <cell r="BS393"/>
          <cell r="BT393"/>
          <cell r="BU393" t="str">
            <v xml:space="preserve">VIVIANA GUZMAN </v>
          </cell>
        </row>
        <row r="394">
          <cell r="A394" t="str">
            <v>ANM-393-2025</v>
          </cell>
          <cell r="B394" t="str">
            <v>EJECUCIÓN</v>
          </cell>
          <cell r="C394">
            <v>45704</v>
          </cell>
          <cell r="D394" t="str">
            <v>MANUEL RICARDO RODRIGUEZ CIFUENTES</v>
          </cell>
          <cell r="E394">
            <v>200010325</v>
          </cell>
          <cell r="F394" t="str">
            <v>ADRIANA LONDOÑO</v>
          </cell>
          <cell r="G394" t="str">
            <v>CONTRATO</v>
          </cell>
          <cell r="H394">
            <v>28199</v>
          </cell>
          <cell r="I394">
            <v>48</v>
          </cell>
          <cell r="J394" t="str">
            <v>PROFESIONAL</v>
          </cell>
          <cell r="K394" t="str">
            <v>CÉDULA DE CIUDADANIA</v>
          </cell>
          <cell r="L394">
            <v>79790571</v>
          </cell>
          <cell r="M394">
            <v>1</v>
          </cell>
          <cell r="N394" t="str">
            <v>PRESTAR SERVICIOS PROFESIONALES PARA APOYAR EL PROCESO DE ARCHIVO Y GESTIÓN DOCUMENTAL DE LA
INFORMACIÓN GENERADA DEL EJERCICIO DE LAS FUNCIONES PROPIAS DE LA VCT Y LA RELACIONADA CON EL
EXPEDIENTE MINERO EN EL MARCO DEL SISTEMA INTEGRAL DE GESTIÓN MINERA.</v>
          </cell>
          <cell r="O394" t="str">
            <v>1. Elaborar con calidad y en oportunidad documentos que
tengan relación con el componente Expediente Minero, tales como informes, conceptos, memorandos, estadísticas,
presentaciones o respuestas a requerimientos de organismos de control o de entes del orden nacional, derechos de
petición, entre otros.
2 . Gestionar la implementación, el seguimiento y el control, de un esquema de operación, revisión, seguimiento y
aprobación del servicio de mantenimiento de los expedientes mineros digitales y físicos encaminado al cumplimiento del
alcance del componente Expediente Minero Digital. Dicho esquema deberá atender los requerimientos y observaciones
realizados por las Dependencias de esta Agencia Nacional.
3. Apoyar al equipo de trabajo que disponga la –ANM-, para la planeación, revisión y aprobación de los productos y
servicios contratados para la implementación y desarrollo del componente Expediente Minero Digital. Esto implicará el
acompañamiento del personal en las dependencias de la ANM o las dispuestas por los contratistas, con el fin de
garantizar que dicho personal atienda los lineamientos, condiciones, características, especificaciones y en general todas
las disposiciones normativas a nivel técnico y contractuales que regulen el Expediente Digital.
4. Participar en las mesas de trabajo, reuniones, talleres y comités relacionados con la implementación y desarrollo del
componente Expediente Minero Digital. En tal sentido, deberá atender y responder las observaciones, inquietudes y
requerimientos que se generen en dichos espacios.
5. Acompañar la estabilización y mejora continua del componente Expediente Minero Digital, en cuanto al levantamiento
de requerimientos y las pruebas, y la integración de este con el Sistema de Gestión Documental —SGD—, verificando
que se mantengan los expedientes digitales automáticamente y en línea. Además, deberá verificar la compatibilidad de
los diferentes procesos, procedimientos y actividades contractuales de terceros, formulando las observaciones
necesarias para garantizar la producción satisfactoria.
6. Realizar los informes de seguimiento y consolidación de los avances mensuales y trimestrales en la entrega de
productos y prestación de los servicios contratados para la implementación y desarrollo del componente Expediente
Minero Digital, de acuerdo con el requerimiento que para el caso efectúe el supervisor y/o cualquier otra dependencia
que así lo requiera.
7 . Gestionar, verificar y hacer seguimiento a las actividades que se realicen para garantizar la continuidad del
componente de Expediente Digital en la ANM, que comprende la consulta, gestión, administración e integración de los
expedientes mineros, físicos y digitales. En tal sentido, deberá gestionar los requerimientos, insumos, solución de
inquietudes, y cualquier otro que se demande de cualquier otra área de la ANM, hasta obtener el resultado requerido,
para el adecuado y satisfactorio desarrollo del componente de Expediente Digital y el cumplimiento de los objetos y fines
de la contratación que se adelante o se consolide.
8. Gestionar, verificar y hacer seguimiento al proceso de recepción y el procesamiento de los expedientes mineros físicos
y digitales, en el marco de los contratos que suscriba la ANM para la implementación, desarrollo y cierre del componente
Expediente Minero Digital.</v>
          </cell>
          <cell r="P394">
            <v>98249800</v>
          </cell>
          <cell r="Q394">
            <v>55625</v>
          </cell>
          <cell r="R394">
            <v>45685</v>
          </cell>
          <cell r="S394"/>
          <cell r="T394"/>
          <cell r="U394"/>
          <cell r="V394" t="str">
            <v>ANM - PROPIOS</v>
          </cell>
          <cell r="W394"/>
          <cell r="X394">
            <v>92890720</v>
          </cell>
          <cell r="Y394" t="str">
            <v>WILLIAM ALBERTO MARTÍNEZ DÍAZ</v>
          </cell>
          <cell r="Z394" t="str">
            <v>GERENTE DEL GRUPO DE CATASTRO Y REGISTRO MINERO NACIONAL</v>
          </cell>
          <cell r="AA394" t="str">
            <v>VCT</v>
          </cell>
          <cell r="AB394"/>
          <cell r="AC394"/>
          <cell r="AD394">
            <v>46022</v>
          </cell>
          <cell r="AE394">
            <v>8931800</v>
          </cell>
          <cell r="AF394">
            <v>79447042</v>
          </cell>
          <cell r="AG394" t="str">
            <v>WILLIAM ALBERTO MARTINEZ DIAZ</v>
          </cell>
          <cell r="AH394" t="str">
            <v xml:space="preserve">COORDINADOR (A) GRUPO DE CATASTRO MINERO </v>
          </cell>
          <cell r="AI394"/>
          <cell r="AJ394"/>
          <cell r="AK394" t="str">
            <v>Bogotá D.C.</v>
          </cell>
          <cell r="AL394" t="str">
            <v>14 PRESTACIÓN DE SERVICIOS</v>
          </cell>
          <cell r="AM394" t="str">
            <v>CUNDINAMARCA</v>
          </cell>
          <cell r="AN394" t="str">
            <v>CHOACHÍ</v>
          </cell>
          <cell r="AO394" t="str">
            <v>CIENCIAS DE LA INFORMACIÓN Y LA DOCUMENTACIÓN, BIBLIOTECOLOGÍA Y ARCHIVISTICA</v>
          </cell>
          <cell r="AP394" t="str">
            <v>ESPECIALIZACIÓN</v>
          </cell>
          <cell r="AQ394"/>
          <cell r="AR394" t="str">
            <v>ANM</v>
          </cell>
          <cell r="AS394" t="str">
            <v>393</v>
          </cell>
          <cell r="AT394">
            <v>2025</v>
          </cell>
          <cell r="AU394">
            <v>80111600</v>
          </cell>
          <cell r="AV394" t="str">
            <v>SEGUROS DEL ESTADO S.A.</v>
          </cell>
          <cell r="AW394" t="str">
            <v>11-44-101248680</v>
          </cell>
          <cell r="AX394">
            <v>45702</v>
          </cell>
          <cell r="AY394">
            <v>45702</v>
          </cell>
          <cell r="AZ394">
            <v>45703</v>
          </cell>
          <cell r="BA394">
            <v>56025</v>
          </cell>
          <cell r="BB394">
            <v>45705</v>
          </cell>
          <cell r="BC394" t="str">
            <v>POSITIVA</v>
          </cell>
          <cell r="BD394">
            <v>45705</v>
          </cell>
          <cell r="BE394">
            <v>45705</v>
          </cell>
          <cell r="BF394">
            <v>46022</v>
          </cell>
          <cell r="BG394"/>
          <cell r="BH394" t="str">
            <v>CONTRATACIÓN DIRECTA</v>
          </cell>
          <cell r="BI394" t="str">
            <v>ANM-393-2025</v>
          </cell>
          <cell r="BJ394" t="str">
            <v>https://community.secop.gov.co/Public/Tendering/OpportunityDetail/Index?noticeUID=CO1.NTC.7637061&amp;isFromPublicArea=True&amp;isModal=False</v>
          </cell>
          <cell r="BK394"/>
          <cell r="BL394"/>
          <cell r="BM394"/>
          <cell r="BN394"/>
          <cell r="BO394"/>
          <cell r="BP394"/>
          <cell r="BQ394"/>
          <cell r="BR394"/>
          <cell r="BS394"/>
          <cell r="BT394"/>
          <cell r="BU394" t="str">
            <v xml:space="preserve">NAZLY VEGA </v>
          </cell>
        </row>
        <row r="395">
          <cell r="A395" t="str">
            <v>ANM-394-2025</v>
          </cell>
          <cell r="B395" t="str">
            <v>EJECUCIÓN</v>
          </cell>
          <cell r="C395">
            <v>45715</v>
          </cell>
          <cell r="D395" t="str">
            <v>ROGER ALEJANDRO GALEANO ROMERO</v>
          </cell>
          <cell r="E395">
            <v>120001525</v>
          </cell>
          <cell r="F395" t="str">
            <v>YOANA MUÑOZ AVENDAÑO</v>
          </cell>
          <cell r="G395" t="str">
            <v>CONTRATO</v>
          </cell>
          <cell r="H395">
            <v>35843</v>
          </cell>
          <cell r="I395">
            <v>27</v>
          </cell>
          <cell r="J395" t="str">
            <v>APOYO A LA GESTIÓN</v>
          </cell>
          <cell r="K395" t="str">
            <v>CÉDULA DE CIUDADANIA</v>
          </cell>
          <cell r="L395">
            <v>1032496329</v>
          </cell>
          <cell r="M395">
            <v>3</v>
          </cell>
          <cell r="N395" t="str">
            <v xml:space="preserve">PRESTAR SERVICIOS DE APOYO A LA GESTION A LA OAJ EN LA PROYECCION DE ACTOS ADMINISTRATIVOS, RESPUESTA A PETICIONES, ASÍ COMO EN LAS DEMÁS ACTUACIONES RELACIONADAS CON ASUNTOS ADMINISTRATIVOS DE LA DEPENDENCIA.. </v>
          </cell>
          <cell r="O395" t="str">
            <v>1. Realizar el reparto de las solicitudes de
conceptos radicados en la OAJ de acuerdo a los criterios internos definidos por el supervisor del contrato.
2. Realizar el seguimiento a las respuestas emitidas por la OAJ de los conceptos radicados a través de una matriz y reportar de manera quincenal al supervisor del contrato.
3. Organizar la arquitectura del OneDrive de la OAJ y mantener actualizada la información de consulta en los
distintos espacios institucionales dispuestos para la Oficina como es la Intranet, SharePoint, etc.
4. Mantener actualizada la matriz de seguimiento a sentencias y presentar el reporte de manera bimestral
5. Elaborar de manera trimestral el boletín jurídico de la OAJ, el informe de tutelas de manera mensual y
actualizar la información de manera permanente de la relatoría.
6. Apoyar la elaboración de materiales visuales o presentaciones, documentos jurídicos y/o procesales,
boletines, memoriales, etc, que sean requeridos por el supervisor del contrato.
7. Apoyar en la sistematización, actualización y compilación normativa de la Oficina Asesora Jurídica de
conformidad con los criterios internos definidos por el supervisor del contrato.
8. Apoyar en la presentación de los informes que le indique el supervisor y especialmente los señalados en el
acápite relativo a la forma de pago.
9. Reportar al Supervisor, cuando lo solicite, el estado actual de cualquier tema que le sea asignado o que se
encuentre a cargo de la Oficina Asesora Jurídica
10. Asistir y participar en reuniones o mesas de trabajo y demás eventos que le indique el supervisor y se
relacionen con el objeto del contrato.
11. Contar con su propio equipo de cómputo._x000D_</v>
          </cell>
          <cell r="P395">
            <v>45367900</v>
          </cell>
          <cell r="Q395">
            <v>23325</v>
          </cell>
          <cell r="R395">
            <v>45674</v>
          </cell>
          <cell r="S395"/>
          <cell r="T395"/>
          <cell r="U395"/>
          <cell r="V395" t="str">
            <v>ANM - PROPIOS</v>
          </cell>
          <cell r="W395"/>
          <cell r="X395">
            <v>45367900</v>
          </cell>
          <cell r="Y395" t="str">
            <v>IVAN DARIO GUAUQUE TORRES</v>
          </cell>
          <cell r="Z395" t="str">
            <v>JEFE ASESORA JURIDICA</v>
          </cell>
          <cell r="AA395" t="str">
            <v>OAJ</v>
          </cell>
          <cell r="AB395">
            <v>10</v>
          </cell>
          <cell r="AC395"/>
          <cell r="AD395"/>
          <cell r="AE395">
            <v>4536790</v>
          </cell>
          <cell r="AF395">
            <v>74183000</v>
          </cell>
          <cell r="AG395" t="str">
            <v>IVÁN DARÍO GUAUQUE TORRES</v>
          </cell>
          <cell r="AH395" t="str">
            <v>JEFE ASESORA JURIDICA</v>
          </cell>
          <cell r="AI395"/>
          <cell r="AJ395"/>
          <cell r="AK395" t="str">
            <v>Bogotá D.C.</v>
          </cell>
          <cell r="AL395" t="str">
            <v>14 PRESTACIÓN DE SERVICIOS</v>
          </cell>
          <cell r="AM395" t="str">
            <v>BOGOTÁ D.C.</v>
          </cell>
          <cell r="AN395" t="str">
            <v>BOGOTA</v>
          </cell>
          <cell r="AO395" t="str">
            <v>DERECHO</v>
          </cell>
          <cell r="AP395" t="str">
            <v>PREGRADO</v>
          </cell>
          <cell r="AQ395"/>
          <cell r="AR395" t="str">
            <v>ANM</v>
          </cell>
          <cell r="AS395" t="str">
            <v>394</v>
          </cell>
          <cell r="AT395">
            <v>2025</v>
          </cell>
          <cell r="AU395">
            <v>80111600</v>
          </cell>
          <cell r="AV395" t="str">
            <v>SEGUROS DEL ESTADO S.A.</v>
          </cell>
          <cell r="AW395">
            <v>3346101064081</v>
          </cell>
          <cell r="AX395">
            <v>45704</v>
          </cell>
          <cell r="AY395">
            <v>45705</v>
          </cell>
          <cell r="AZ395">
            <v>45705</v>
          </cell>
          <cell r="BA395">
            <v>55425</v>
          </cell>
          <cell r="BB395">
            <v>45705</v>
          </cell>
          <cell r="BC395" t="str">
            <v>POSITIVA</v>
          </cell>
          <cell r="BD395">
            <v>45707</v>
          </cell>
          <cell r="BE395">
            <v>45707</v>
          </cell>
          <cell r="BF395">
            <v>46009</v>
          </cell>
          <cell r="BG395"/>
          <cell r="BH395" t="str">
            <v>CONTRATACIÓN DIRECTA</v>
          </cell>
          <cell r="BI395" t="str">
            <v>ANM-394-2025</v>
          </cell>
          <cell r="BJ395" t="str">
            <v>https://community.secop.gov.co/Public/Tendering/OpportunityDetail/Index?noticeUID=CO1.NTC.7641907&amp;isFromPublicArea=True&amp;isModal=False</v>
          </cell>
          <cell r="BK395"/>
          <cell r="BL395"/>
          <cell r="BM395"/>
          <cell r="BN395"/>
          <cell r="BO395"/>
          <cell r="BP395"/>
          <cell r="BQ395"/>
          <cell r="BR395"/>
          <cell r="BS395"/>
          <cell r="BT395"/>
          <cell r="BU395" t="str">
            <v xml:space="preserve">VIVIANA GUZMAN </v>
          </cell>
        </row>
        <row r="396">
          <cell r="A396" t="str">
            <v>ANM-395-2025</v>
          </cell>
          <cell r="B396" t="str">
            <v>EJECUCIÓN</v>
          </cell>
          <cell r="C396">
            <v>45708</v>
          </cell>
          <cell r="D396" t="str">
            <v>DIANALEJANDRA CAROLINA GUTIERREZ RODRIGUEZ</v>
          </cell>
          <cell r="E396">
            <v>130002224</v>
          </cell>
          <cell r="F396" t="str">
            <v>MARTHA PATRICIA PUERTO GUIO</v>
          </cell>
          <cell r="G396" t="str">
            <v>CONTRATO</v>
          </cell>
          <cell r="H396">
            <v>31877</v>
          </cell>
          <cell r="I396">
            <v>38</v>
          </cell>
          <cell r="J396" t="str">
            <v>APOYO A LA GESTIÓN</v>
          </cell>
          <cell r="K396" t="str">
            <v>CÉDULA DE CIUDADANIA</v>
          </cell>
          <cell r="L396">
            <v>1019015676</v>
          </cell>
          <cell r="M396">
            <v>4</v>
          </cell>
          <cell r="N396" t="str">
            <v>Prestar servicios de apoyo a la gestión para realizar actividades de mantenimiento, consolidación y actualización del expediente digital, en el marco de la ejecución del proyecto consolidación del sistema integral de gestión minera a nivel nacional</v>
          </cell>
          <cell r="O396" t="str">
            <v>1. Apoyar a los grupos de trabajo de la ANM que asigne el
supervisor en actividades operativas, relacionadas con el expediente minero digital y el sistema integral de gestión
minera. También debe apoyar la gestión documental a cargo del grupo que se le asigne; en el marco del Sistema Integral
de Gestión Minera (SIGM).
2. Apoyar el manejo de correspondencia de las dependencias que se le asignen, así como el archivo de documentos
producidos en el grupo asignado por el supervisor, para que reposen en el expediente minero físico y/o digital, en el
marco del Sistema Integral de Gestión Minera.
3. Generar reportes, informes, consolidar bases de datos y elaborar los documentos necesarios para el cumplimiento de
los trámites y asuntos mineros de competencia de los grupos que asigne el supervisor, y sean acordes con el objeto del
contrato.
4. Participar en reuniones, talleres, socializaciones, capacitaciones cuando así lo requiera el Supervisor del Contrato</v>
          </cell>
          <cell r="P396">
            <v>42294700</v>
          </cell>
          <cell r="Q396">
            <v>32725</v>
          </cell>
          <cell r="R396">
            <v>45678</v>
          </cell>
          <cell r="S396"/>
          <cell r="T396"/>
          <cell r="U396"/>
          <cell r="V396" t="str">
            <v>ANM - PROPIOS</v>
          </cell>
          <cell r="W396"/>
          <cell r="X396">
            <v>37758747</v>
          </cell>
          <cell r="Y396" t="str">
            <v>IVONNE DEL PILAR JIMENEZ GARCÍA</v>
          </cell>
          <cell r="Z396" t="str">
            <v xml:space="preserve">VICEPRESIDENTE DE CONTRATACIÓN Y TITULACIÓN </v>
          </cell>
          <cell r="AA396" t="str">
            <v>VCT</v>
          </cell>
          <cell r="AB396"/>
          <cell r="AC396"/>
          <cell r="AD396">
            <v>46022</v>
          </cell>
          <cell r="AE396">
            <v>3677800</v>
          </cell>
          <cell r="AF396">
            <v>79447042</v>
          </cell>
          <cell r="AG396" t="str">
            <v>WILLIAM ALBERTO MARTINEZ DIAZ</v>
          </cell>
          <cell r="AH396" t="str">
            <v xml:space="preserve">COORDINADOR (A) GRUPO DE CATASTRO MINERO </v>
          </cell>
          <cell r="AI396"/>
          <cell r="AJ396"/>
          <cell r="AK396" t="str">
            <v>Bogotá D.C.</v>
          </cell>
          <cell r="AL396" t="str">
            <v>14 PRESTACIÓN DE SERVICIOS</v>
          </cell>
          <cell r="AM396" t="str">
            <v>BOGOTÁ D.C.</v>
          </cell>
          <cell r="AN396" t="str">
            <v>BOGOTÁ D.C</v>
          </cell>
          <cell r="AO396" t="str">
            <v>DERECHO</v>
          </cell>
          <cell r="AP396" t="str">
            <v>PREGRADO</v>
          </cell>
          <cell r="AQ396"/>
          <cell r="AR396" t="str">
            <v>ANM</v>
          </cell>
          <cell r="AS396" t="str">
            <v>395</v>
          </cell>
          <cell r="AT396">
            <v>2025</v>
          </cell>
          <cell r="AU396">
            <v>80111600</v>
          </cell>
          <cell r="AV396" t="str">
            <v>ASEGURADORA SOLIDARIA DE COLOMBIA</v>
          </cell>
          <cell r="AW396" t="str">
            <v>310-47-994000014558</v>
          </cell>
          <cell r="AX396">
            <v>45709</v>
          </cell>
          <cell r="AY396">
            <v>45713</v>
          </cell>
          <cell r="AZ396">
            <v>45714</v>
          </cell>
          <cell r="BA396">
            <v>71225</v>
          </cell>
          <cell r="BB396">
            <v>45709</v>
          </cell>
          <cell r="BC396" t="str">
            <v>POSITIVA</v>
          </cell>
          <cell r="BD396">
            <v>45715</v>
          </cell>
          <cell r="BE396">
            <v>45715</v>
          </cell>
          <cell r="BF396">
            <v>46022</v>
          </cell>
          <cell r="BG396"/>
          <cell r="BH396" t="str">
            <v>CONTRATACIÓN DIRECTA</v>
          </cell>
          <cell r="BI396" t="str">
            <v>ANM-395-2025</v>
          </cell>
          <cell r="BJ396" t="str">
            <v>https://community.secop.gov.co/Public/Tendering/OpportunityDetail/Index?noticeUID=CO1.NTC.7687402&amp;isFromPublicArea=True&amp;isModal=False</v>
          </cell>
          <cell r="BK396"/>
          <cell r="BL396"/>
          <cell r="BM396"/>
          <cell r="BN396"/>
          <cell r="BO396"/>
          <cell r="BP396"/>
          <cell r="BQ396"/>
          <cell r="BR396"/>
          <cell r="BS396"/>
          <cell r="BT396"/>
          <cell r="BU396" t="str">
            <v xml:space="preserve">NAZLY VEGA </v>
          </cell>
        </row>
        <row r="397">
          <cell r="A397" t="str">
            <v>ANM-396-2025</v>
          </cell>
          <cell r="B397" t="str">
            <v>EJECUCIÓN</v>
          </cell>
          <cell r="C397">
            <v>45699</v>
          </cell>
          <cell r="D397" t="str">
            <v>JHON FREDY GARCIA RAMIREZ</v>
          </cell>
          <cell r="E397">
            <v>400018225</v>
          </cell>
          <cell r="F397" t="str">
            <v>YOANA MUÑOZ AVENDAÑO</v>
          </cell>
          <cell r="G397" t="str">
            <v>CONTRATO</v>
          </cell>
          <cell r="H397">
            <v>28279</v>
          </cell>
          <cell r="I397">
            <v>48</v>
          </cell>
          <cell r="J397" t="str">
            <v>PROFESIONAL</v>
          </cell>
          <cell r="K397" t="str">
            <v>CÉDULA DE CIUDADANIA</v>
          </cell>
          <cell r="L397">
            <v>15930787</v>
          </cell>
          <cell r="M397">
            <v>2</v>
          </cell>
          <cell r="N397" t="str">
            <v>Prestar servicios profesionales para el análisis de información geocientífica y actividades orientadas a la reserva de zonas con potencial y delimitación de áreas para minerales estratégicos</v>
          </cell>
          <cell r="O397" t="str">
            <v>1. Adelantar las actividades necesarias desde el
componente técnico en la elaboración, seguimiento, y ejecución de los procedimientos y procesos de selección objetiva
y/o propuestas de contratos de concesión minera con requisitos diferenciales (PCCDs) para la adjudicación de las Áreas
de Reserva para el Desarrollo Minero y las Áreas de Reserva Estratégica Minera, dentro de las etapas que sean
competencia del Grupo de Promoción._x000D_ 2. Elaborar conceptos técnicos, actas, estudios, informes y presentaciones a partir del análisis y valoración de los
estudios preliminares de potencial para la exploración de minerales estratégicos de interés del país, necesarios para los
procesos reserva de zonas con potencial y la delimitación y declaración de áreas para minerales estratégicos.
3. Apoyar la elaboración de los estudios geo-espaciales de sobreposiciones de las zonas excluibles o restringidas de
la minería, en el marco de la reserva de zonas con potencial y la delimitación y declaración de áreas para minerales
estratégicos.
4. Apoyar la formulación de estrategias e iniciativas para la exploración, extracción, beneficio, refinación,
industrialización y desarrollo de cadenas productivas de minerales estratégicos para Colombia.
5. Proyectar respuestas a derechos de petición, consultas, requerimientos y demás solicitudes que se relacionen con
el objeto del contrato.
6. Asistir, participar, acompañar y/o apoyar técnicamente los comités, mesas de trabajo, comités de evaluación de
proyectos, propuestas, talleres y demás reuniones que le indique el supervisor._x000D_</v>
          </cell>
          <cell r="P397">
            <v>138608614</v>
          </cell>
          <cell r="Q397">
            <v>78925</v>
          </cell>
          <cell r="R397">
            <v>45695</v>
          </cell>
          <cell r="S397"/>
          <cell r="T397"/>
          <cell r="U397"/>
          <cell r="V397" t="str">
            <v>ANM - PROPIOS</v>
          </cell>
          <cell r="W397"/>
          <cell r="X397">
            <v>130628117</v>
          </cell>
          <cell r="Y397" t="str">
            <v>LAURA CAMILA RAMOS DIAZ</v>
          </cell>
          <cell r="Z397" t="str">
            <v xml:space="preserve">VICEPRSIDENTE DE PROMOCIÓN Y FOMENTO </v>
          </cell>
          <cell r="AA397" t="str">
            <v>VPF</v>
          </cell>
          <cell r="AB397"/>
          <cell r="AC397"/>
          <cell r="AD397">
            <v>46022</v>
          </cell>
          <cell r="AE397">
            <v>12600783</v>
          </cell>
          <cell r="AF397">
            <v>1053336584</v>
          </cell>
          <cell r="AG397" t="str">
            <v>ESTEBAN FELIPE CASTILLO JIMENEZ</v>
          </cell>
          <cell r="AH397" t="str">
            <v xml:space="preserve">GERENTE DE PROMOCIÓN </v>
          </cell>
          <cell r="AI397"/>
          <cell r="AJ397"/>
          <cell r="AK397" t="str">
            <v>Bogotá D.C.</v>
          </cell>
          <cell r="AL397" t="str">
            <v>14 PRESTACIÓN DE SERVICIOS</v>
          </cell>
          <cell r="AM397" t="str">
            <v>CALDAS</v>
          </cell>
          <cell r="AN397" t="str">
            <v>SUPIA</v>
          </cell>
          <cell r="AO397" t="str">
            <v>GEOLOGIA</v>
          </cell>
          <cell r="AP397" t="str">
            <v>ESPECIALIZACIÓN</v>
          </cell>
          <cell r="AQ397"/>
          <cell r="AR397" t="str">
            <v>ANM</v>
          </cell>
          <cell r="AS397" t="str">
            <v>396</v>
          </cell>
          <cell r="AT397">
            <v>2025</v>
          </cell>
          <cell r="AU397">
            <v>80111600</v>
          </cell>
          <cell r="AV397" t="str">
            <v>ASEGURADORA SOLIDARIA DE COLOMBIA</v>
          </cell>
          <cell r="AW397" t="str">
            <v>310-47-994000014393</v>
          </cell>
          <cell r="AX397">
            <v>45707</v>
          </cell>
          <cell r="AY397">
            <v>45707</v>
          </cell>
          <cell r="AZ397">
            <v>45708</v>
          </cell>
          <cell r="BA397">
            <v>67125</v>
          </cell>
          <cell r="BB397">
            <v>45708</v>
          </cell>
          <cell r="BC397" t="str">
            <v>POSITIVA</v>
          </cell>
          <cell r="BD397">
            <v>45709</v>
          </cell>
          <cell r="BE397">
            <v>45709</v>
          </cell>
          <cell r="BF397">
            <v>46022</v>
          </cell>
          <cell r="BG397"/>
          <cell r="BH397" t="str">
            <v>CONTRATACIÓN DIRECTA</v>
          </cell>
          <cell r="BI397" t="str">
            <v>ANM-396-2025</v>
          </cell>
          <cell r="BJ397" t="str">
            <v>https://community.secop.gov.co/Public/Tendering/OpportunityDetail/Index?noticeUID=CO1.NTC.7669653&amp;isFromPublicArea=True&amp;isModal=False</v>
          </cell>
          <cell r="BK397"/>
          <cell r="BL397"/>
          <cell r="BM397"/>
          <cell r="BN397"/>
          <cell r="BO397"/>
          <cell r="BP397"/>
          <cell r="BQ397"/>
          <cell r="BR397"/>
          <cell r="BS397"/>
          <cell r="BT397"/>
          <cell r="BU397" t="str">
            <v xml:space="preserve">VIVIANA GUZMAN </v>
          </cell>
        </row>
        <row r="398">
          <cell r="A398" t="str">
            <v>ANM-397-2025</v>
          </cell>
          <cell r="B398" t="str">
            <v>EJECUCIÓN</v>
          </cell>
          <cell r="C398">
            <v>45702</v>
          </cell>
          <cell r="D398" t="str">
            <v>WILLIAM HERNANDO ARCILA MORALES</v>
          </cell>
          <cell r="E398">
            <v>400004525</v>
          </cell>
          <cell r="F398" t="str">
            <v>MARTHA PATRICIA PUERTO GUIO</v>
          </cell>
          <cell r="G398" t="str">
            <v>CONTRATO</v>
          </cell>
          <cell r="H398">
            <v>25592</v>
          </cell>
          <cell r="I398">
            <v>55</v>
          </cell>
          <cell r="J398" t="str">
            <v>PROFESIONAL</v>
          </cell>
          <cell r="K398" t="str">
            <v>CÉDULA DE CIUDADANIA</v>
          </cell>
          <cell r="L398">
            <v>98549267</v>
          </cell>
          <cell r="M398">
            <v>3</v>
          </cell>
          <cell r="N398" t="str">
            <v>Prestar servicios profesionales para brindar asistencia técnica y realizar acompañamiento técnico/geológico a los programas de
fomento a la pequeña minería</v>
          </cell>
          <cell r="O398" t="str">
            <v>1. Brindar asistencia y acompañamiento técnico virtual y en campo a los proyectos mineros y/o comunidades
mineras, verificando la información geológica existente del proyecto minero, identificando las necesidades de
profundización en el conocimiento geológico, para que la información se ajuste al Estándar Colombiano de Recursos y
Reservas (ECRR), de acuerdo con la asignación e instrucciones específicas impartidas por el Supervisor del contrato,
realizando el respectivo diligenciamiento de los formatos, así como el correspondiente diagnóstico y concepto técnico a
que haya lugar.
2. Desarrollar las actividades de recolección, evaluación, análisis y consolidación de la información geológica con el
apoyo de herramientas SIG, como contribución para la planificación, estructuración e implementación de la asistencia
técnica.
3. Apoyar el proceso de evaluación, análisis, seguimiento y consolidación de la información derivada de la asistencia
técnica a los pequeños mineros y mineros tradicionales, verificando con el equipo de trabajo el estado de los procesos
operativos en desarrollo, preparación, explotación minera y beneficio, nivel de cumplimiento de obligaciones y elaborar de
manera oportuna el correspondiente diagnóstico y concepto técnico a que haya lugar.
4. Elaborar los conceptos técnicos de la información geológica presentada por los titulares mineros y/o beneficiarios
que cuentan con prerrogativas de explotación de minerales y/o comunidades mineras, relacionados con la estimación de
recursos y reservas, así como la realización de los estudios de verificación técnica, mediante captura de información
primaria en territorio y elaboración del respectivo informe bajo SIG, que le sean asignados.
5. Realizar las visitas técnicas a los títulos mineros y/o a las prerrogativas de explotación de minerales y/o
comunidades mineras que permitan reconocer el estado del proyecto minero y/o de las actividades mineras tradicionales
y presentar de manera oportuna las diferentes propuestas de mejoramiento técnico en aspectos geológicos de
conformidad al ECRR,
6. Proponer, gestionar y hacer seguimiento a las estrategias que contribuyan al desarrollo y ejecución del
componente geológico del programa de asistencia técnica, así como al a formulación, ajuste e implementación de los
procedimientos técnicos, estrategias y demás aspectos requeridos para impulsar programas y proyectos encaminados a
la asistencia técnica y el fomento minero, de acuerdo a las disposiciones de la ANM, diferenciando por tipo de mineral y
segmentación por grupo de intervención de acuerdo a las disposiciones de la ANM.
7. Asistir y/o participar y/o apoyar la participación en comités, reuniones, talleres, juntas, capacitaciones, mesas de
trabajo y demás eventos que indique el supervisor, organizadas por motivo de los temas de Fomento minero, adopción
de Estándar Colombiano de Recursos y Reservas y de estudios técnicos, a nivel nacional, así como a las actividades
locales y regionales requeridas para el fortalecimiento y promoción de las estrategias de fomento minero en especial
aquellas relacionadas con la asistencia y el acompañamiento técnico dirigido a pequeños mineros y mineros
tradicionales, de acuerdo a la asignación del supervisor.
8. Prestar apoyo en el trámite y gestión de las Peticiones, quejas y reclamos que le sean asignadas, así como en la
elaboración y consolidación de las respuestas y solicitudes hechas por los entes de control y/o auditorías, que se
relacionen con el objeto del contrato.</v>
          </cell>
          <cell r="P398">
            <v>84302150</v>
          </cell>
          <cell r="Q398">
            <v>62325</v>
          </cell>
          <cell r="R398">
            <v>45688</v>
          </cell>
          <cell r="S398"/>
          <cell r="T398"/>
          <cell r="U398"/>
          <cell r="V398" t="str">
            <v>ANM - PROPIOS</v>
          </cell>
          <cell r="W398"/>
          <cell r="X398">
            <v>84302150</v>
          </cell>
          <cell r="Y398" t="str">
            <v>LAURA CAMILA RAMOS DÍAZ</v>
          </cell>
          <cell r="Z398" t="str">
            <v xml:space="preserve">VICEPRSIDENTE DE PROMOCIÓN Y FOMENTO </v>
          </cell>
          <cell r="AA398" t="str">
            <v>VPF</v>
          </cell>
          <cell r="AB398">
            <v>10</v>
          </cell>
          <cell r="AC398"/>
          <cell r="AD398"/>
          <cell r="AE398">
            <v>8430215</v>
          </cell>
          <cell r="AF398">
            <v>43494334</v>
          </cell>
          <cell r="AG398" t="str">
            <v>ALBA MERY BUSTAMANTE RÚA</v>
          </cell>
          <cell r="AH398" t="str">
            <v>GESTOR T1 GRADO 11</v>
          </cell>
          <cell r="AI398"/>
          <cell r="AJ398"/>
          <cell r="AK398" t="str">
            <v>Bogotá D.C.</v>
          </cell>
          <cell r="AL398" t="str">
            <v>14 PRESTACIÓN DE SERVICIOS</v>
          </cell>
          <cell r="AM398" t="str">
            <v>BOGOTÁ D.C.</v>
          </cell>
          <cell r="AN398" t="str">
            <v>BOGOTÁ D.C</v>
          </cell>
          <cell r="AO398" t="str">
            <v>INGENIERO GEÓLOGO</v>
          </cell>
          <cell r="AP398" t="str">
            <v>ESPECIALIZACIÓN</v>
          </cell>
          <cell r="AQ398"/>
          <cell r="AR398" t="str">
            <v>ANM</v>
          </cell>
          <cell r="AS398" t="str">
            <v>397</v>
          </cell>
          <cell r="AT398">
            <v>2025</v>
          </cell>
          <cell r="AU398">
            <v>80111600</v>
          </cell>
          <cell r="AV398" t="str">
            <v>COMPAÑIA MUNDIAL DE SEGUROS S.A.</v>
          </cell>
          <cell r="AW398" t="str">
            <v>M-100255973</v>
          </cell>
          <cell r="AX398">
            <v>45705</v>
          </cell>
          <cell r="AY398">
            <v>45705</v>
          </cell>
          <cell r="AZ398">
            <v>45706</v>
          </cell>
          <cell r="BA398">
            <v>60525</v>
          </cell>
          <cell r="BB398">
            <v>45706</v>
          </cell>
          <cell r="BC398" t="str">
            <v>POSITIVA</v>
          </cell>
          <cell r="BD398">
            <v>45708</v>
          </cell>
          <cell r="BE398">
            <v>45708</v>
          </cell>
          <cell r="BF398">
            <v>46010</v>
          </cell>
          <cell r="BG398"/>
          <cell r="BH398" t="str">
            <v>CONTRATACIÓN DIRECTA</v>
          </cell>
          <cell r="BI398" t="str">
            <v>ANM-397-2025</v>
          </cell>
          <cell r="BJ398" t="str">
            <v>https://community.secop.gov.co/Public/Tendering/OpportunityDetail/Index?noticeUID=CO1.NTC.7647685&amp;isFromPublicArea=True&amp;isModal=False</v>
          </cell>
          <cell r="BK398"/>
          <cell r="BL398"/>
          <cell r="BM398"/>
          <cell r="BN398"/>
          <cell r="BO398"/>
          <cell r="BP398"/>
          <cell r="BQ398"/>
          <cell r="BR398"/>
          <cell r="BS398"/>
          <cell r="BT398"/>
          <cell r="BU398" t="str">
            <v xml:space="preserve">NAZLY VEGA </v>
          </cell>
        </row>
        <row r="399">
          <cell r="A399" t="str">
            <v>ANM-398-2025</v>
          </cell>
          <cell r="B399" t="str">
            <v>EJECUCIÓN</v>
          </cell>
          <cell r="C399">
            <v>45702</v>
          </cell>
          <cell r="D399" t="str">
            <v>CRISTHIAN JAVIER VARON GONZALEZ</v>
          </cell>
          <cell r="E399">
            <v>120001025</v>
          </cell>
          <cell r="F399" t="str">
            <v>MARTHA PATRICIA PUERTO GUIO</v>
          </cell>
          <cell r="G399" t="str">
            <v>CONTRATO</v>
          </cell>
          <cell r="H399">
            <v>30483</v>
          </cell>
          <cell r="I399">
            <v>42</v>
          </cell>
          <cell r="J399" t="str">
            <v>PROFESIONAL</v>
          </cell>
          <cell r="K399" t="str">
            <v>CÉDULA DE CIUDADANIA</v>
          </cell>
          <cell r="L399">
            <v>80140650</v>
          </cell>
          <cell r="M399">
            <v>9</v>
          </cell>
          <cell r="N399" t="str">
            <v>PRESTAR SERVICIOS PROFESIONALES, PARA LA PROYECCIÓN DE DOCUMENTOS JURIDICOS EN DEFENSA DE LA ENTIDAD EN LOS PROCESOS CONTENCIOSOS ADMINISTRATIVOS, ASÍ MISMO ACTIVIDADES DE SEGUIMIENTO Y CONTROL POR MEDIO DE BASES DE DATOS A LOS PROCESOS CONTENCIOSOS ADMINISTRATIVOS,  RESTITUCIÓN DE TIERRAS , ACCIONES CONSTITUCIONALES Y  PRESENTACIÓN DE INFORMES</v>
          </cell>
          <cell r="O399" t="str">
            <v>1. Representar judicialmente a la Agencia cuando el Jefe de la Oficina Asesora Jurídica le otorgue el poder respectivo,
en aquellos casos en que la necesidad lo amerite.
2. Elaborar, suscribir y presentar los documentos procesales necesarios para ejercer efectiva defensa jurídica de la
Agencia, dentro de los procesos de Restitución de Tierras que le sean asignados, incluyendo los recursos e incidentes a
que haya lugar, de la misma manera recopilar los documentos procesales que se estimen pertinentes para ejercer la
adecuada defensa a la ANM.
3. Atender y tramitar las acciones constitucionales, procesos de restitución de tierras que le sean asignados,
interponiendo los recursos legales a los que haya lugar, elevar solicitudes probatorias garantizando la correcta defensa
del interés de la Agencia.
4. Preparar y asistir a las audiencias judiciales de los procesos asignados, así como audiencias de verificación de
cumplimiento de fallos, así como a las mesas de trabajos con el fin de defender los intereses de la agencia.
5. Adelantar la vigilancia y seguimiento de los procesos de restitución de tierras donde la ANM sea parte y hayan sido
asignados para su trámite y defensa.
6. Adelantar las actuaciones administrativas y judiciales que se requieran para dar efectivo cumplimiento a las sentencias
proferidas dentro de los procesos judiciales donde haga parte la Agencia.
7. Proyectar oportunamente las respuestas a los derechos de petición, requerimientos y/o solicitudes de los despachos
judiciales y órganos de control, que le sean asignados, relacionados con asuntos originados en los procesos judiciales en
los cuales la Agencia sea vinculada o requerida, así como atender las diferentes peticiones relacionadas con el objeto
contractual.
8. Asistir y participar en los comités, reuniones, talleres y demás eventos que le indique el supervisor y se relacionen
específicamente con el objeto del contrato.
9. Presentar los informes solicitados por el supervisor, sobre las actividades desarrolladas en la ejecución del objeto
contractual.
10. Dar cumplimiento a lo establecido en el inciso 2º artículo 3º del Decreto 1792 de 2007 que establece: ...Los
apoderados de las entidades públicas que actúan dentro de cada proceso judicial, o que la representan dentro de un
trámite conciliatorio, son responsables directos del reporte oportuno y de la actualización de la información de los
procesos judiciales y de las conciliaciones en trámite.
11. Contar con su propio equipo de cómputo y acceso a internet portátil para el adecuado cumplimiento de las
actividades contratadas, cuando así lo requiera la Entidad._x000D_</v>
          </cell>
          <cell r="P399">
            <v>44675334</v>
          </cell>
          <cell r="Q399">
            <v>18725</v>
          </cell>
          <cell r="R399">
            <v>45674</v>
          </cell>
          <cell r="S399"/>
          <cell r="T399"/>
          <cell r="U399"/>
          <cell r="V399" t="str">
            <v>ANM - PROPIOS</v>
          </cell>
          <cell r="W399"/>
          <cell r="X399">
            <v>44675334</v>
          </cell>
          <cell r="Y399" t="str">
            <v>LINA PAULINA ORCASITA CELEDON</v>
          </cell>
          <cell r="Z399" t="str">
            <v xml:space="preserve">COORDINADOR (A) GRUPO DEFENSA JURIDICA </v>
          </cell>
          <cell r="AA399" t="str">
            <v>OAJ</v>
          </cell>
          <cell r="AB399">
            <v>9</v>
          </cell>
          <cell r="AC399"/>
          <cell r="AD399"/>
          <cell r="AE399">
            <v>4963926</v>
          </cell>
          <cell r="AF399">
            <v>40929952</v>
          </cell>
          <cell r="AG399" t="str">
            <v>LINA PAULINA ORCASITA CELEDÓN</v>
          </cell>
          <cell r="AH399" t="str">
            <v xml:space="preserve">COORDINADOR (A) GRUPO DEFENSA JURIDICA </v>
          </cell>
          <cell r="AI399"/>
          <cell r="AJ399"/>
          <cell r="AK399" t="str">
            <v>Bogotá D.C.</v>
          </cell>
          <cell r="AL399" t="str">
            <v>14 PRESTACIÓN DE SERVICIOS</v>
          </cell>
          <cell r="AM399" t="str">
            <v>BOGOTÁ D.C.</v>
          </cell>
          <cell r="AN399" t="str">
            <v>BOGOTA</v>
          </cell>
          <cell r="AO399" t="str">
            <v>DERECHO</v>
          </cell>
          <cell r="AP399" t="str">
            <v>ESPECIALIZACIÓN</v>
          </cell>
          <cell r="AQ399"/>
          <cell r="AR399" t="str">
            <v>ANM</v>
          </cell>
          <cell r="AS399" t="str">
            <v>398</v>
          </cell>
          <cell r="AT399">
            <v>2025</v>
          </cell>
          <cell r="AU399">
            <v>80111600</v>
          </cell>
          <cell r="AV399" t="str">
            <v>SEGUROS DEL ESTADO S.A.</v>
          </cell>
          <cell r="AW399" t="str">
            <v>21-46-101109700</v>
          </cell>
          <cell r="AX399">
            <v>45703</v>
          </cell>
          <cell r="AY399">
            <v>45703</v>
          </cell>
          <cell r="AZ399">
            <v>45705</v>
          </cell>
          <cell r="BA399">
            <v>56825</v>
          </cell>
          <cell r="BB399">
            <v>45705</v>
          </cell>
          <cell r="BC399" t="str">
            <v>POSITIVA</v>
          </cell>
          <cell r="BD399">
            <v>45706</v>
          </cell>
          <cell r="BE399">
            <v>45706</v>
          </cell>
          <cell r="BF399">
            <v>45978</v>
          </cell>
          <cell r="BG399"/>
          <cell r="BH399" t="str">
            <v>CONTRATACIÓN DIRECTA</v>
          </cell>
          <cell r="BI399" t="str">
            <v>ANM-398-2025</v>
          </cell>
          <cell r="BJ399" t="str">
            <v>https://community.secop.gov.co/Public/Tendering/OpportunityDetail/Index?noticeUID=CO1.NTC.7640905&amp;isFromPublicArea=True&amp;isModal=False</v>
          </cell>
          <cell r="BK399"/>
          <cell r="BL399"/>
          <cell r="BM399"/>
          <cell r="BN399"/>
          <cell r="BO399"/>
          <cell r="BP399"/>
          <cell r="BQ399"/>
          <cell r="BR399"/>
          <cell r="BS399"/>
          <cell r="BT399"/>
          <cell r="BU399" t="str">
            <v xml:space="preserve">VIVIANA GUZMAN </v>
          </cell>
        </row>
        <row r="400">
          <cell r="A400" t="str">
            <v>ANM-399-2025</v>
          </cell>
          <cell r="B400" t="str">
            <v>EJECUCIÓN</v>
          </cell>
          <cell r="C400">
            <v>45702</v>
          </cell>
          <cell r="D400" t="str">
            <v>CAMILO ANDRES SANCHEZ ROJAS</v>
          </cell>
          <cell r="E400">
            <v>300009425</v>
          </cell>
          <cell r="F400" t="str">
            <v>MARTHA PATRICIA PUERTO GUIO</v>
          </cell>
          <cell r="G400" t="str">
            <v>CONTRATO</v>
          </cell>
          <cell r="H400">
            <v>31413</v>
          </cell>
          <cell r="I400">
            <v>39</v>
          </cell>
          <cell r="J400" t="str">
            <v>PROFESIONAL</v>
          </cell>
          <cell r="K400" t="str">
            <v>CÉDULA DE CIUDADANIA</v>
          </cell>
          <cell r="L400">
            <v>80932931</v>
          </cell>
          <cell r="M400">
            <v>2</v>
          </cell>
          <cell r="N400" t="str">
            <v>Prestar servicios Profesionales de apoyo en la planeación, ejecución y cierre logístico de los eventos del Grupo de Seguridad y Salvamento Minero.</v>
          </cell>
          <cell r="O400" t="str">
            <v>1. Apoyar la gestión de los eventos que realice el Grupo de Seguridad y Salvamento Minero, orientando al GSSM en los
aspectos referentes a su planeación, organización, ejecución y cierre, para la correcta ejecución del Proyecto de
Inversión. 2. Participar proactivamente con el GSSM en el apoyo al diseño, control y realización de las actividades y
planes de trabajo identificados en la etapa de planeación para el desarrollo de los eventos a cargo del GSSM.3 apoyar
los eventos y/o actividades que se programen en cumplimiento de la política nacional de seguridad minera, al interior del
Grupo de Seguridad y Salvamento Minero. 4. Atender de manera oportuna las peticiones y/o consultas que le sean
asignados por el supervisor y se relacionen con el objeto del contrato. 5. Cumplir con el objeto del contrato con plena
autonomía técnica y administrativa y bajo su propia responsabilidad. Por lo tanto, no existe ni existirá ningún tipo de
subordinación, ni vínculo laboral alguno del contratista con la agencia, ni (si aplica) de la agencia con las personas que
vincule el contratista para el desarrollo del contrato. 6. Adelantar oportunamente los trámites y cumplir con los requisitos
para la ejecución del contrato. 7.Apoyar el proceso de revisión de informes y cierre administrativo, logístico y financiero,
posterior a la realización de los eventos que desarrolle el GSSM, garantizando el cumplimiento de las metas e
indicadores del GSSM.</v>
          </cell>
          <cell r="P400">
            <v>79800000</v>
          </cell>
          <cell r="Q400">
            <v>54325</v>
          </cell>
          <cell r="R400">
            <v>45684</v>
          </cell>
          <cell r="S400"/>
          <cell r="T400"/>
          <cell r="U400"/>
          <cell r="V400" t="str">
            <v>ANM - PROPIOS</v>
          </cell>
          <cell r="W400"/>
          <cell r="X400">
            <v>70000000</v>
          </cell>
          <cell r="Y400" t="str">
            <v xml:space="preserve">FERNANDO ALBERTO CARDONA VARGAS </v>
          </cell>
          <cell r="Z400" t="str">
            <v xml:space="preserve">VICEPRESIDENTE DE SEGUIMIENTO, CONTROL Y SEGURIDAD MINERA </v>
          </cell>
          <cell r="AA400" t="str">
            <v>VSCSM</v>
          </cell>
          <cell r="AB400">
            <v>10</v>
          </cell>
          <cell r="AC400"/>
          <cell r="AD400"/>
          <cell r="AE400">
            <v>7000000</v>
          </cell>
          <cell r="AF400">
            <v>46665156</v>
          </cell>
          <cell r="AG400" t="str">
            <v>IRMA ELISA TRUJILLO MESA</v>
          </cell>
          <cell r="AH400" t="str">
            <v xml:space="preserve">COORDINADOR GRUPO DE SEGURIDAD Y SALVAMENTO MINERO </v>
          </cell>
          <cell r="AI400"/>
          <cell r="AJ400"/>
          <cell r="AK400" t="str">
            <v>Bogotá D.C.</v>
          </cell>
          <cell r="AL400" t="str">
            <v>14 PRESTACIÓN DE SERVICIOS</v>
          </cell>
          <cell r="AM400" t="str">
            <v>BOGOTÁ D.C.</v>
          </cell>
          <cell r="AN400" t="str">
            <v>BOGOTÁ D.C</v>
          </cell>
          <cell r="AO400" t="str">
            <v>ADMINISTRADOR DE EMPRESAS</v>
          </cell>
          <cell r="AP400" t="str">
            <v>PREGRADO</v>
          </cell>
          <cell r="AQ400"/>
          <cell r="AR400" t="str">
            <v>ANM</v>
          </cell>
          <cell r="AS400" t="str">
            <v>399</v>
          </cell>
          <cell r="AT400">
            <v>2025</v>
          </cell>
          <cell r="AU400">
            <v>80111600</v>
          </cell>
          <cell r="AV400" t="str">
            <v>ASEGURADORA SOLIDARIA DE COLOMBIA</v>
          </cell>
          <cell r="AW400" t="str">
            <v>560-47-9940000187551</v>
          </cell>
          <cell r="AX400">
            <v>45706</v>
          </cell>
          <cell r="AY400">
            <v>45706</v>
          </cell>
          <cell r="AZ400">
            <v>45706</v>
          </cell>
          <cell r="BA400">
            <v>60425</v>
          </cell>
          <cell r="BB400">
            <v>45706</v>
          </cell>
          <cell r="BC400" t="str">
            <v>POSITIVA</v>
          </cell>
          <cell r="BD400">
            <v>45707</v>
          </cell>
          <cell r="BE400">
            <v>45707</v>
          </cell>
          <cell r="BF400">
            <v>46009</v>
          </cell>
          <cell r="BG400"/>
          <cell r="BH400" t="str">
            <v>CONTRATACIÓN DIRECTA</v>
          </cell>
          <cell r="BI400" t="str">
            <v>ANM-399-2025</v>
          </cell>
          <cell r="BJ400" t="str">
            <v>https://community.secop.gov.co/Public/Tendering/OpportunityDetail/Index?noticeUID=CO1.NTC.7654846&amp;isFromPublicArea=True&amp;isModal=False</v>
          </cell>
          <cell r="BK400"/>
          <cell r="BL400"/>
          <cell r="BM400"/>
          <cell r="BN400"/>
          <cell r="BO400"/>
          <cell r="BP400"/>
          <cell r="BQ400"/>
          <cell r="BR400"/>
          <cell r="BS400"/>
          <cell r="BT400"/>
          <cell r="BU400" t="str">
            <v xml:space="preserve">NAZLY VEGA </v>
          </cell>
        </row>
        <row r="401">
          <cell r="A401" t="str">
            <v>ANM-400-2025</v>
          </cell>
          <cell r="B401" t="str">
            <v>EJECUCIÓN</v>
          </cell>
          <cell r="C401">
            <v>45702</v>
          </cell>
          <cell r="D401" t="str">
            <v>NESTOR NARANJO SUAREZ</v>
          </cell>
          <cell r="E401">
            <v>200022725</v>
          </cell>
          <cell r="F401" t="str">
            <v>ADRIANA LONDOÑO</v>
          </cell>
          <cell r="G401" t="str">
            <v>CONTRATO</v>
          </cell>
          <cell r="H401">
            <v>23493</v>
          </cell>
          <cell r="I401">
            <v>61</v>
          </cell>
          <cell r="J401" t="str">
            <v>PROFESIONAL</v>
          </cell>
          <cell r="K401" t="str">
            <v>CÉDULA DE CIUDADANIA</v>
          </cell>
          <cell r="L401">
            <v>88152003</v>
          </cell>
          <cell r="M401">
            <v>4</v>
          </cell>
          <cell r="N401" t="str">
            <v>PSP AL GEMTM PARA APOYAR TÉCNICAMENTE EL PROCESO DE CARACTERIZACIÓN Y CAPACITACIÓN A MINEROS, ASÍ COMO REALIZAR LA EVALUACIÓN Y/O INFORMES TÉCNICOS DE LOS TRÁMITES DE MODIFICACIONES EN EL MARCO DEL FORTALECIMIENTO DE LA PEQUEÑA Y MEDIANA MINERÍA</v>
          </cell>
          <cell r="O401" t="str">
            <v>1. Apoyar al GEMTM elaborando informes técnicos en el proceso relacionado con la caracterización y
capacitación a mineros, cuando sean requeridos por el supervisor del contrato.
2. Elaborar conceptos y/o evaluaciones técnicas requeridas en los trámites de modificación al titulo minero,
soporte para la elaboración de los actos administrativos competencia del GEMTM, para el fortalecimiento de la mediana y
pequeña minería, según lo requerido por el supervisor del contrato, cuando sean requeridos por el supervisor del
contrato.
3. Proyectar los conceptos técnicos relacionados con los trámites de modificación del título minero, soporte para
la elaboración de las minutas y/o otrosíes competencia del Grupo de Evaluación de Modificaciones a Títulos Mineros en el
marco del fortalecimiento de la mediana y pequeña minería, solicitados por el supervisor del contrato.
4. Proyectar reportes de información, oficios, memorandos, presentaciones e informes requeridos por la
supervisión en los temas de competencia del GEMTM, en el marco del fortalecimiento de la mediana y pequeña minería.
5. Asistir y participar en las reuniones, talleres, socializaciones, comisiones, capacitaciones cuando así lo
requiera el Supervisor del Contrato.</v>
          </cell>
          <cell r="P401">
            <v>28663084</v>
          </cell>
          <cell r="Q401">
            <v>71625</v>
          </cell>
          <cell r="R401">
            <v>45692</v>
          </cell>
          <cell r="S401"/>
          <cell r="T401"/>
          <cell r="U401"/>
          <cell r="V401" t="str">
            <v>ANM - PROPIOS</v>
          </cell>
          <cell r="W401"/>
          <cell r="X401">
            <v>28663070</v>
          </cell>
          <cell r="Y401" t="str">
            <v xml:space="preserve">IVONNE DEL PILAR JIMENEZ GARCIA </v>
          </cell>
          <cell r="Z401" t="str">
            <v xml:space="preserve">VICEPRESIDENTE DE CONTRATACIÓN Y TITULACIÓN </v>
          </cell>
          <cell r="AA401" t="str">
            <v>VCT</v>
          </cell>
          <cell r="AB401">
            <v>4</v>
          </cell>
          <cell r="AC401">
            <v>15</v>
          </cell>
          <cell r="AD401"/>
          <cell r="AE401">
            <v>6369571</v>
          </cell>
          <cell r="AF401">
            <v>60322828</v>
          </cell>
          <cell r="AG401" t="str">
            <v>EVA ISOLINA MENDOZA DELGADO _x000D_</v>
          </cell>
          <cell r="AH401" t="str">
            <v>COORDINADOR (A) GRUPO DE EVALUACIÓN Y MODIFICACIÓN A TITULOS MINEROS</v>
          </cell>
          <cell r="AI401"/>
          <cell r="AJ401"/>
          <cell r="AK401" t="str">
            <v>Bogotá D.C.</v>
          </cell>
          <cell r="AL401" t="str">
            <v>14 PRESTACIÓN DE SERVICIOS</v>
          </cell>
          <cell r="AM401" t="str">
            <v>NORTE DE SANTANDER</v>
          </cell>
          <cell r="AN401" t="str">
            <v>TOLEDO</v>
          </cell>
          <cell r="AO401" t="str">
            <v>INGENIERO DE MINAS</v>
          </cell>
          <cell r="AP401" t="str">
            <v>ESPECIALIZACIÓN</v>
          </cell>
          <cell r="AQ401"/>
          <cell r="AR401" t="str">
            <v>ANM</v>
          </cell>
          <cell r="AS401" t="str">
            <v>400</v>
          </cell>
          <cell r="AT401">
            <v>2025</v>
          </cell>
          <cell r="AU401">
            <v>80111600</v>
          </cell>
          <cell r="AV401" t="str">
            <v>ASEGURADORA SOLIDARIA DE COLOMBIA</v>
          </cell>
          <cell r="AW401" t="str">
            <v>475 47 994000069812</v>
          </cell>
          <cell r="AX401">
            <v>45704</v>
          </cell>
          <cell r="AY401">
            <v>45705</v>
          </cell>
          <cell r="AZ401">
            <v>45705</v>
          </cell>
          <cell r="BA401">
            <v>56125</v>
          </cell>
          <cell r="BB401">
            <v>45705</v>
          </cell>
          <cell r="BC401" t="str">
            <v>POSITIVA</v>
          </cell>
          <cell r="BD401">
            <v>45706</v>
          </cell>
          <cell r="BE401">
            <v>45706</v>
          </cell>
          <cell r="BF401">
            <v>45840</v>
          </cell>
          <cell r="BG401"/>
          <cell r="BH401" t="str">
            <v>CONTRATACIÓN DIRECTA</v>
          </cell>
          <cell r="BI401" t="str">
            <v>ANM-400-2025</v>
          </cell>
          <cell r="BJ401" t="str">
            <v>https://community.secop.gov.co/Public/Tendering/OpportunityDetail/Index?noticeUID=CO1.NTC.7644553&amp;isFromPublicArea=True&amp;isModal=False</v>
          </cell>
          <cell r="BK401"/>
          <cell r="BL401"/>
          <cell r="BM401"/>
          <cell r="BN401"/>
          <cell r="BO401"/>
          <cell r="BP401"/>
          <cell r="BQ401"/>
          <cell r="BR401"/>
          <cell r="BS401"/>
          <cell r="BT401"/>
          <cell r="BU401" t="str">
            <v xml:space="preserve">VIVIANA GUZMAN </v>
          </cell>
        </row>
        <row r="402">
          <cell r="A402" t="str">
            <v>ANM-401-2025</v>
          </cell>
          <cell r="B402" t="str">
            <v>EJECUCIÓN</v>
          </cell>
          <cell r="C402">
            <v>45705</v>
          </cell>
          <cell r="D402" t="str">
            <v>ANDREA CAROLINA FLOREZ CUESTA</v>
          </cell>
          <cell r="E402">
            <v>400007425</v>
          </cell>
          <cell r="F402" t="str">
            <v>ANA MARÍA MENDOZA</v>
          </cell>
          <cell r="G402" t="str">
            <v>CONTRATO</v>
          </cell>
          <cell r="H402">
            <v>32456</v>
          </cell>
          <cell r="I402">
            <v>36</v>
          </cell>
          <cell r="J402" t="str">
            <v>PROFESIONAL</v>
          </cell>
          <cell r="K402" t="str">
            <v>CÉDULA DE CIUDADANIA</v>
          </cell>
          <cell r="L402">
            <v>1047403728</v>
          </cell>
          <cell r="M402">
            <v>5</v>
          </cell>
          <cell r="N402" t="str">
            <v>Prestar servicios profesionales para brindar asistencia y acompañamiento social a los programas de fomento a la pequeña minería.</v>
          </cell>
          <cell r="O402" t="str">
            <v>1. Atender las solicitudes de asistencia social y programar el acompañamiento en el menor tiempo posible,
estableciendo contacto permanente con los titulares asistidos, que permitan realizar jornadas de intercambio de
experiencias y el fortalecimiento de capacidades, en la identificación de problemas para la búsqueda de soluciones que
logren la implementación sostenible de los proyectos mineros.
2. Prestar apoyo profesional en el desarrollo de metodologías de intervención social en las comunidades de la zona
de influencia que permitan gestionar capacidades y fomentar la autonomía participativa de los proyectos mineros
vinculados al programa de Asistencia Técnica, a partir de la identidad cultural de los territorios, respetando sus usos y
tradiciones.
3. Efectuar espacios de dialogo en los cuales se materialice la importancia de la participación de la comunidad en el
diagnostico social del proyecto minero y la identificación de riesgos sociales, mediante la realización de jornadas de
capacitación presenciales cuando las condiciones de los proyectos mineros asignados y los profesionales designados
por este así lo ameriten.
4. Realizar encuentros de formación virtual o presencial, según el caso, para la elaboración y construcción de
habilidades que fomenten una buena práctica minera que permita el fortalecimiento de redes comunitarias y espacios
participativos en beneficio del proyecto minero, que permitan, entre otras, generar procesos de concientización sobre el
enfoque de género y Derechos Humanos.
5. Realizar el seguimiento y consolidación de lo realizado en cada una de las sesiones y actividades llevadas a cabo
con los proyectos mineros asignados, en el archivo dispuesto para ello por el grupo de fomento y mantener actualizado
las carpetas del componente social, con datos, videos o fotos proporcionados por los titulares, de casos exitosos y
relevantes de la implementación de la estrategia de intervención social, que muestren el aporte positivo de la minería a la
realización de procesos de transformación y desarrollo de los territorios de su área de influencia.
6. Asistir y participar en los comités, reuniones, mesas de trabajo, talleres, juntas, capacitaciones y demás eventos
que indique el supervisor y prestar apoyo en el trámite y gestión de las Peticiones, quejas y reclamos, así como en la
consolidación de las respuestas y solicitudes hechas por los entes de control y/o auditorías, que le sean asignadas por el
supervisor del contrato y que se relacionen con las obligaciones contractuales.</v>
          </cell>
          <cell r="P402">
            <v>84302150</v>
          </cell>
          <cell r="Q402">
            <v>77425</v>
          </cell>
          <cell r="R402">
            <v>45695</v>
          </cell>
          <cell r="S402"/>
          <cell r="T402"/>
          <cell r="U402"/>
          <cell r="V402" t="str">
            <v>ANM - PROPIOS</v>
          </cell>
          <cell r="W402"/>
          <cell r="X402">
            <v>84302150</v>
          </cell>
          <cell r="Y402" t="str">
            <v>LAURA CAMILA RAMOS DÍAZ</v>
          </cell>
          <cell r="Z402" t="str">
            <v xml:space="preserve">VICEPRSIDENTE DE PROMOCIÓN Y FOMENTO </v>
          </cell>
          <cell r="AA402" t="str">
            <v>VPF</v>
          </cell>
          <cell r="AB402">
            <v>10</v>
          </cell>
          <cell r="AC402"/>
          <cell r="AD402"/>
          <cell r="AE402">
            <v>8430215</v>
          </cell>
          <cell r="AF402">
            <v>30840420</v>
          </cell>
          <cell r="AG402" t="str">
            <v>KAREN MARGARITA PORTO FRÍAS</v>
          </cell>
          <cell r="AH402" t="str">
            <v>GESTOR T1 GRADO 10</v>
          </cell>
          <cell r="AI402"/>
          <cell r="AJ402"/>
          <cell r="AK402" t="str">
            <v>Bogotá D.C.</v>
          </cell>
          <cell r="AL402" t="str">
            <v>14 PRESTACIÓN DE SERVICIOS</v>
          </cell>
          <cell r="AM402" t="str">
            <v>BOLIVAR</v>
          </cell>
          <cell r="AN402" t="str">
            <v xml:space="preserve">CARTAGENA </v>
          </cell>
          <cell r="AO402" t="str">
            <v>PSICÓLOGO</v>
          </cell>
          <cell r="AP402" t="str">
            <v>PREGRADO</v>
          </cell>
          <cell r="AQ402"/>
          <cell r="AR402" t="str">
            <v>ANM</v>
          </cell>
          <cell r="AS402" t="str">
            <v>401</v>
          </cell>
          <cell r="AT402">
            <v>2025</v>
          </cell>
          <cell r="AU402">
            <v>80111600</v>
          </cell>
          <cell r="AV402" t="str">
            <v>SEGUROS DEL ESTADO S.A.</v>
          </cell>
          <cell r="AW402" t="str">
            <v>37-44-101044170</v>
          </cell>
          <cell r="AX402">
            <v>45706</v>
          </cell>
          <cell r="AY402">
            <v>45707</v>
          </cell>
          <cell r="AZ402">
            <v>45707</v>
          </cell>
          <cell r="BA402">
            <v>63525</v>
          </cell>
          <cell r="BB402">
            <v>45707</v>
          </cell>
          <cell r="BC402" t="str">
            <v>POSITIVA</v>
          </cell>
          <cell r="BD402">
            <v>45709</v>
          </cell>
          <cell r="BE402">
            <v>45709</v>
          </cell>
          <cell r="BF402">
            <v>46011</v>
          </cell>
          <cell r="BG402"/>
          <cell r="BH402" t="str">
            <v>CONTRATACIÓN DIRECTA</v>
          </cell>
          <cell r="BI402" t="str">
            <v>ANM-401-2025</v>
          </cell>
          <cell r="BJ402" t="str">
            <v>https://community.secop.gov.co/Public/Tendering/OpportunityDetail/Index?noticeUID=CO1.NTC.7661311&amp;isFromPublicArea=True&amp;isModal=False</v>
          </cell>
          <cell r="BK402"/>
          <cell r="BL402"/>
          <cell r="BM402"/>
          <cell r="BN402"/>
          <cell r="BO402"/>
          <cell r="BP402"/>
          <cell r="BQ402"/>
          <cell r="BR402"/>
          <cell r="BS402"/>
          <cell r="BT402"/>
          <cell r="BU402" t="str">
            <v xml:space="preserve">NAZLY VEGA </v>
          </cell>
        </row>
        <row r="403">
          <cell r="A403" t="str">
            <v>ANM-402-2025</v>
          </cell>
          <cell r="B403" t="str">
            <v>EJECUCIÓN POR EL  ABOGADO</v>
          </cell>
          <cell r="C403">
            <v>45704</v>
          </cell>
          <cell r="D403" t="str">
            <v>YULIANA ANDREA GIRALDO GÓMEZ</v>
          </cell>
          <cell r="E403">
            <v>200016625</v>
          </cell>
          <cell r="F403" t="str">
            <v>ADRIANA LONDOÑO</v>
          </cell>
          <cell r="G403" t="str">
            <v>CONTRATO</v>
          </cell>
          <cell r="H403">
            <v>32276</v>
          </cell>
          <cell r="I403">
            <v>37</v>
          </cell>
          <cell r="J403" t="str">
            <v>PROFESIONAL</v>
          </cell>
          <cell r="K403" t="str">
            <v>CÉDULA DE CIUDADANIA</v>
          </cell>
          <cell r="L403">
            <v>1128468472</v>
          </cell>
          <cell r="M403">
            <v>8</v>
          </cell>
          <cell r="N403" t="str">
            <v>PSP AL GCMD PARA APOYAR JURÍDICAMENTE EL PROCESO DE CARACTERIZACIÓN Y CAPACITACIÓN A MINEROS, ASÍ
COMO REALIZAR LA EVALUACIÓN DE LAS SOLICITUDES MINERAS EN EL MARCO DEL FORTALECIMIENTO DE LA PEQUEÑA
Y MEDIANA MINERÍA</v>
          </cell>
          <cell r="O403" t="str">
            <v>1. Apoyar jurídicamente con la evaluación de los actos administrativos de las solicitudes de formalización,
competencia del Grupo de Contratación Minera Diferencial, en el marco del proyecto de inversión para el fortalecimiento
de la pequeña y mediana minería.
2. Apoyar en el proceso de caracterización, análisis y demás gestiones relacionadas con las solicitudes mineras, con
el objetivo de desarrollar actividades de orientación y capacitación a los pequeños y medianos mineros.
3. Apoyar con la proyección de los actos administrativos y/o minutas de contrato de concesión, que se desarrollen en
el marco de las actividades de procesos de formalización y/o los que se encuentren en trámite de pequeña y mediana
minería y/o tramites de solicitudes mineras, verificando el cumplimiento de los requisitos legales.
4. Apoyar jurídicamente a los solicitantes mineros en el proceso de radicación de sus trámites ante la autoridad
minera cuando se requiera, en el marco del proyecto de inversión para el fortalecimiento de la minería.
5. Realizar el respectivo seguimiento para garantizar las gestiones de los actos administrativos y/o mesas técnicojurídicas de orientación y/o minutas de contrato de concesión producto de los procesos de formalización en trámite de
pequeña y mediana minería y/o subcontratos de formalización minera requeridos por el supervisor del contrato.
6. Dar respuesta a los derechos de petición relacionados con los de los procesos de formalización y/o procesos en
trámite de pequeña y mediana minería y/o subcontratos de formalización minera.
7. Asistir y participar en las reuniones, socializaciones, mesas de trabajo, capacitaciones que sean indicadas por la
supervisión.</v>
          </cell>
          <cell r="P403">
            <v>63695710</v>
          </cell>
          <cell r="Q403">
            <v>50325</v>
          </cell>
          <cell r="R403">
            <v>45684</v>
          </cell>
          <cell r="S403"/>
          <cell r="T403"/>
          <cell r="U403"/>
          <cell r="V403" t="str">
            <v>ANM - PROPIOS</v>
          </cell>
          <cell r="W403"/>
          <cell r="X403">
            <v>63695710</v>
          </cell>
          <cell r="Y403" t="str">
            <v>IVONNE DEL PILAR JIMENEZ GARCÍA</v>
          </cell>
          <cell r="Z403" t="str">
            <v xml:space="preserve">VICEPRESIDENTE DE CONTRATACIÓN Y TITULACIÓN </v>
          </cell>
          <cell r="AA403" t="str">
            <v>VCT</v>
          </cell>
          <cell r="AB403">
            <v>10</v>
          </cell>
          <cell r="AC403"/>
          <cell r="AD403"/>
          <cell r="AE403">
            <v>6369571</v>
          </cell>
          <cell r="AF403">
            <v>1019020591</v>
          </cell>
          <cell r="AG403" t="str">
            <v xml:space="preserve">FABIÁN ALONSO MORA GÓMEZ </v>
          </cell>
          <cell r="AH403" t="str">
            <v>COORDINADOR (A) GRUPO DE CONTRATACIÓN MINERA DIFERENCIAL</v>
          </cell>
          <cell r="AI403"/>
          <cell r="AJ403"/>
          <cell r="AK403" t="str">
            <v>Bogotá D.C.</v>
          </cell>
          <cell r="AL403" t="str">
            <v>14 PRESTACIÓN DE SERVICIOS</v>
          </cell>
          <cell r="AM403" t="str">
            <v>ANTIOQUIA</v>
          </cell>
          <cell r="AN403" t="str">
            <v>MEDELLIN</v>
          </cell>
          <cell r="AO403" t="str">
            <v>DERECHO</v>
          </cell>
          <cell r="AP403" t="str">
            <v>ESPECIALIZACIÓN</v>
          </cell>
          <cell r="AQ403"/>
          <cell r="AR403" t="str">
            <v>ANM</v>
          </cell>
          <cell r="AS403" t="str">
            <v>402</v>
          </cell>
          <cell r="AT403">
            <v>2025</v>
          </cell>
          <cell r="AU403">
            <v>80111600</v>
          </cell>
          <cell r="AV403" t="str">
            <v>SEGUROS DEL ESTADO S.A.</v>
          </cell>
          <cell r="AW403" t="str">
            <v>14-46-101135595</v>
          </cell>
          <cell r="AX403">
            <v>45705</v>
          </cell>
          <cell r="AY403">
            <v>45706</v>
          </cell>
          <cell r="AZ403">
            <v>45707</v>
          </cell>
          <cell r="BA403">
            <v>64725</v>
          </cell>
          <cell r="BB403">
            <v>45707</v>
          </cell>
          <cell r="BC403" t="str">
            <v>POSITIVA</v>
          </cell>
          <cell r="BD403">
            <v>45709</v>
          </cell>
          <cell r="BE403">
            <v>45709</v>
          </cell>
          <cell r="BF403">
            <v>46011</v>
          </cell>
          <cell r="BG403"/>
          <cell r="BH403" t="str">
            <v>CONTRATACIÓN DIRECTA</v>
          </cell>
          <cell r="BI403" t="str">
            <v>ANM-402-2025</v>
          </cell>
          <cell r="BJ403" t="str">
            <v>https://community.secop.gov.co/Public/Tendering/OpportunityDetail/Index?noticeUID=CO1.NTC.7646239&amp;isFromPublicArea=True&amp;isModal=False</v>
          </cell>
          <cell r="BK403"/>
          <cell r="BL403"/>
          <cell r="BM403"/>
          <cell r="BN403"/>
          <cell r="BO403"/>
          <cell r="BP403"/>
          <cell r="BQ403"/>
          <cell r="BR403"/>
          <cell r="BS403"/>
          <cell r="BT403"/>
          <cell r="BU403" t="str">
            <v xml:space="preserve">VIVIANA GUZMAN </v>
          </cell>
        </row>
        <row r="404">
          <cell r="A404" t="str">
            <v>ANM-403-2025</v>
          </cell>
          <cell r="B404" t="str">
            <v>EJECUCIÓN</v>
          </cell>
          <cell r="C404">
            <v>45702</v>
          </cell>
          <cell r="D404" t="str">
            <v>MARIA PAULA GONZALEZ MORALES</v>
          </cell>
          <cell r="E404">
            <v>200014725</v>
          </cell>
          <cell r="F404" t="str">
            <v>ADRIANA LONDOÑO</v>
          </cell>
          <cell r="G404" t="str">
            <v>CONTRATO</v>
          </cell>
          <cell r="H404">
            <v>32281</v>
          </cell>
          <cell r="I404">
            <v>37</v>
          </cell>
          <cell r="J404" t="str">
            <v>PROFESIONAL</v>
          </cell>
          <cell r="K404" t="str">
            <v>CÉDULA DE CIUDADANIA</v>
          </cell>
          <cell r="L404">
            <v>1012341960</v>
          </cell>
          <cell r="M404">
            <v>3</v>
          </cell>
          <cell r="N404" t="str">
            <v>PSP PARA APOYAR AL GCMD EN EL PROCESO DE ORIENTACIÓN PARA LA RADICACIÓN DE SOLICITUDES MINERAS, ASÍ
COMO EN LA EVALUACIÓN AMBIENTAL REQUERIDA EN LA TITULACIÓN DE PEQUEÑA Y MEDIANA MINERÍA</v>
          </cell>
          <cell r="O404" t="str">
            <v>1. Apoyar al Grupo de Contratación Minera Diferencial con la orientación respecto del cumplimiento de los requisitos ambientales a los proponentes mineros para el fortalecimiento de la pequeña y mediana minería.
2. Brindar apoyo para el proceso de radicación de solicitudes mineras en la plataforma ANNA MINERÍA o en el aplicativo vigente y autorizado por la ANM.
3. Apoyar en la verificación y evaluación de los requisitos ambientales de las solicitudes a cargo del Grupo de Contratación Minera Diferencial (GCMD) para determinar su cumplimiento en el marco del fortalecimiento de la pequeña y mediana minería.
4. Proyectar oficios, memorandos, comunicaciones, respuesta a las solicitudes y/o derechos de petición que le sean asignadas por el supervisor del contrato a través del Sistema de Gestión Documental – SGD y demás herramientas dispuestas por la entidad, como también las presentaciones con estadísticas y reportes de información, solicitados por la supervisión en el marco del objeto contractual.
5. Asistir, participar, acompañar y/o apoyar a la VCT en los comités, mesas de trabajo, talleres, socializaciones y demás reuniones que le indique el supervisor, en el marco del objeto contractual.</v>
          </cell>
          <cell r="P404">
            <v>47296460</v>
          </cell>
          <cell r="Q404">
            <v>49825</v>
          </cell>
          <cell r="R404">
            <v>45684</v>
          </cell>
          <cell r="S404"/>
          <cell r="T404"/>
          <cell r="U404"/>
          <cell r="V404" t="str">
            <v>ANM - PROPIOS</v>
          </cell>
          <cell r="W404"/>
          <cell r="X404">
            <v>47296460</v>
          </cell>
          <cell r="Y404" t="str">
            <v>IVONNE DEL PILAR JIMENEZ GARCÍA</v>
          </cell>
          <cell r="Z404" t="str">
            <v xml:space="preserve">VICEPRESIDENTE DE CONTRATACIÓN Y TITULACIÓN </v>
          </cell>
          <cell r="AA404" t="str">
            <v>VCT</v>
          </cell>
          <cell r="AB404">
            <v>10</v>
          </cell>
          <cell r="AC404"/>
          <cell r="AD404"/>
          <cell r="AE404">
            <v>4729646</v>
          </cell>
          <cell r="AF404">
            <v>39537708</v>
          </cell>
          <cell r="AG404" t="str">
            <v>DORA ESPERANZA REYES GARCIA</v>
          </cell>
          <cell r="AH404" t="str">
            <v>COORDINADOR (A) GRUPO DE CONTRATACIÓN MINERA DIFERENCIAL</v>
          </cell>
          <cell r="AI404"/>
          <cell r="AJ404"/>
          <cell r="AK404" t="str">
            <v>Bogotá D.C.</v>
          </cell>
          <cell r="AL404" t="str">
            <v>14 PRESTACIÓN DE SERVICIOS</v>
          </cell>
          <cell r="AM404" t="str">
            <v>BOGOTÁ D.C.</v>
          </cell>
          <cell r="AN404" t="str">
            <v>BOGOTÁ D.C</v>
          </cell>
          <cell r="AO404" t="str">
            <v>INGENIERO AMBIENTAL</v>
          </cell>
          <cell r="AP404" t="str">
            <v>PREGRADO</v>
          </cell>
          <cell r="AQ404"/>
          <cell r="AR404" t="str">
            <v>ANM</v>
          </cell>
          <cell r="AS404" t="str">
            <v>403</v>
          </cell>
          <cell r="AT404">
            <v>2025</v>
          </cell>
          <cell r="AU404">
            <v>80111600</v>
          </cell>
          <cell r="AV404" t="str">
            <v>SEGUROS DEL ESTADO S.A.</v>
          </cell>
          <cell r="AW404" t="str">
            <v>11-44-101248876</v>
          </cell>
          <cell r="AX404">
            <v>45706</v>
          </cell>
          <cell r="AY404">
            <v>45706</v>
          </cell>
          <cell r="AZ404">
            <v>45707</v>
          </cell>
          <cell r="BA404">
            <v>59925</v>
          </cell>
          <cell r="BB404">
            <v>45706</v>
          </cell>
          <cell r="BC404" t="str">
            <v>POSITIVA</v>
          </cell>
          <cell r="BD404">
            <v>45708</v>
          </cell>
          <cell r="BE404">
            <v>45708</v>
          </cell>
          <cell r="BF404">
            <v>46010</v>
          </cell>
          <cell r="BG404"/>
          <cell r="BH404" t="str">
            <v>CONTRATACIÓN DIRECTA</v>
          </cell>
          <cell r="BI404" t="str">
            <v>ANM-403-2025</v>
          </cell>
          <cell r="BJ404" t="str">
            <v>https://community.secop.gov.co/Public/Tendering/OpportunityDetail/Index?noticeUID=CO1.NTC.7655919&amp;isFromPublicArea=True&amp;isModal=False</v>
          </cell>
          <cell r="BK404"/>
          <cell r="BL404"/>
          <cell r="BM404"/>
          <cell r="BN404"/>
          <cell r="BO404"/>
          <cell r="BP404"/>
          <cell r="BQ404"/>
          <cell r="BR404"/>
          <cell r="BS404"/>
          <cell r="BT404"/>
          <cell r="BU404" t="str">
            <v xml:space="preserve">NAZLY VEGA </v>
          </cell>
        </row>
        <row r="405">
          <cell r="A405" t="str">
            <v>ANM-404-2025</v>
          </cell>
          <cell r="B405" t="str">
            <v>EJECUCIÓN</v>
          </cell>
          <cell r="C405">
            <v>45698</v>
          </cell>
          <cell r="D405" t="str">
            <v>DELSY DEL CARMEN MENDOZA FLOREZ</v>
          </cell>
          <cell r="E405">
            <v>400007525</v>
          </cell>
          <cell r="F405" t="str">
            <v>DANIELA MARINA MUÑOZ MUÑOZ</v>
          </cell>
          <cell r="G405" t="str">
            <v>CONTRATO</v>
          </cell>
          <cell r="H405">
            <v>33585</v>
          </cell>
          <cell r="I405">
            <v>33</v>
          </cell>
          <cell r="J405" t="str">
            <v>PROFESIONAL</v>
          </cell>
          <cell r="K405" t="str">
            <v>CÉDULA DE CIUDADANIA</v>
          </cell>
          <cell r="L405">
            <v>1143360391</v>
          </cell>
          <cell r="M405">
            <v>9</v>
          </cell>
          <cell r="N405" t="str">
            <v xml:space="preserve">Prestar servicios profesionales para brindar asistencia y acompañamiento social a los programas de fomento a la pequeña minería. </v>
          </cell>
          <cell r="O405" t="str">
            <v>1. Atender las solicitudes de asistencia social y programar el acompañamiento en el menor tiempo posible,
estableciendo contacto permanente con los titulares asistidos, que permitan realizar jornadas de intercambio de
experiencias y el fortalecimiento de capacidades, en la identificación de problemas para la búsqueda de soluciones que
logren la implementación sostenible de los proyectos mineros. 2. Prestar asesoría profesional en el desarrollo de metodologías de intervención social en las comunidades de la
zona de influencia que permitan gestionar capacidades y fomentar la autonomía participativa de los proyectos mineros
vinculados al programa de Asistencia Técnica, a partir de la identidad cultural de los territorios, respetando sus usos y
tradiciones.
3. Efectuar espacios de dialogo en los cuales se materialice la importancia de la participación de la comunidad en el
diagnostico social del proyecto minero y la identificación de riesgos sociales, mediante la realización de jornadas de
capacitación presenciales cuando las condiciones de los proyectos mineros asignados y los profesionales designados
por este así lo ameriten.
4. Realizar encuentros de formación virtual o presencial, según el caso, para la elaboración y construcción de
habilidades que fomenten una buena práctica minera que permita el fortalecimiento de redes comunitarias y espacios
participativos en beneficio del proyecto minero, que permitan, entre otras, generar procesos de concientización sobre el
enfoque de género y Derechos Humanos.
5. Realizar el seguimiento y consolidación de lo realizado en cada una de las sesiones y actividades llevadas a cabo
con los proyectos mineros asignados, en el archivo dispuesto para ello por el grupo de fomento y mantener actualizado
las carpetas del componente social, con datos, videos o fotos proporcionados por los titulares, de casos exitosos y
relevantes de la implementación de la estrategia de intervención social, que muestren el aporte positivo de la minería a la
realización de procesos de transformación y desarrollo de los territorios de su área de influencia.
6. Asistir y participar en los comités, reuniones, mesas de trabajo, talleres, juntas, capacitaciones y demás eventos
que indique el supervisor y prestar apoyo en el trámite y gestión de las Peticiones, quejas y reclamos, así como en la
consolidación de las respuestas y solicitudes hechas por los entes de control y/o auditorías, que le sean asignadas por el
supervisor del contrato y que se relacionen con las obligaciones contractuales.</v>
          </cell>
          <cell r="P405">
            <v>84302150</v>
          </cell>
          <cell r="Q405">
            <v>77525</v>
          </cell>
          <cell r="R405">
            <v>45695</v>
          </cell>
          <cell r="S405"/>
          <cell r="T405"/>
          <cell r="U405"/>
          <cell r="V405" t="str">
            <v>ANM - PROPIOS</v>
          </cell>
          <cell r="W405"/>
          <cell r="X405">
            <v>84302150</v>
          </cell>
          <cell r="Y405" t="str">
            <v>LAURA CAMILA RAMOS DIAZ</v>
          </cell>
          <cell r="Z405" t="str">
            <v xml:space="preserve">VICEPRSIDENTE DE PROMOCIÓN Y FOMENTO </v>
          </cell>
          <cell r="AA405" t="str">
            <v>VPF</v>
          </cell>
          <cell r="AB405">
            <v>10</v>
          </cell>
          <cell r="AC405"/>
          <cell r="AD405"/>
          <cell r="AE405">
            <v>8430215</v>
          </cell>
          <cell r="AF405">
            <v>30840420</v>
          </cell>
          <cell r="AG405" t="str">
            <v>KAREN MARGARITA PORTO FRÍAS</v>
          </cell>
          <cell r="AH405" t="str">
            <v>GESTOR T1 GRADO 10</v>
          </cell>
          <cell r="AI405"/>
          <cell r="AJ405"/>
          <cell r="AK405" t="str">
            <v>Bogotá D.C.</v>
          </cell>
          <cell r="AL405" t="str">
            <v>14 PRESTACIÓN DE SERVICIOS</v>
          </cell>
          <cell r="AM405" t="str">
            <v>BOLIVAR</v>
          </cell>
          <cell r="AN405" t="str">
            <v>CARTAGENA</v>
          </cell>
          <cell r="AO405" t="str">
            <v>TRABAJADOR SOCIAL</v>
          </cell>
          <cell r="AP405" t="str">
            <v>ESPECIALIZACIÓN</v>
          </cell>
          <cell r="AQ405"/>
          <cell r="AR405" t="str">
            <v>ANM</v>
          </cell>
          <cell r="AS405" t="str">
            <v>404</v>
          </cell>
          <cell r="AT405">
            <v>2025</v>
          </cell>
          <cell r="AU405">
            <v>80111600</v>
          </cell>
          <cell r="AV405" t="str">
            <v>SEGUROS DEL ESTADO S.A.</v>
          </cell>
          <cell r="AW405" t="str">
            <v>37-44-101044152</v>
          </cell>
          <cell r="AX405">
            <v>45703</v>
          </cell>
          <cell r="AY405">
            <v>45705</v>
          </cell>
          <cell r="AZ405">
            <v>45705</v>
          </cell>
          <cell r="BA405">
            <v>56625</v>
          </cell>
          <cell r="BB405">
            <v>45705</v>
          </cell>
          <cell r="BC405" t="str">
            <v>POSITIVA</v>
          </cell>
          <cell r="BD405">
            <v>45706</v>
          </cell>
          <cell r="BE405">
            <v>45706</v>
          </cell>
          <cell r="BF405">
            <v>46008</v>
          </cell>
          <cell r="BG405"/>
          <cell r="BH405" t="str">
            <v>CONTRATACIÓN DIRECTA</v>
          </cell>
          <cell r="BI405" t="str">
            <v>ANM-404-2025</v>
          </cell>
          <cell r="BJ405" t="str">
            <v>https://community.secop.gov.co/Public/Tendering/OpportunityDetail/Index?noticeUID=CO1.NTC.7639353&amp;isFromPublicArea=True&amp;isModal=False</v>
          </cell>
          <cell r="BK405"/>
          <cell r="BL405"/>
          <cell r="BM405"/>
          <cell r="BN405"/>
          <cell r="BO405"/>
          <cell r="BP405"/>
          <cell r="BQ405"/>
          <cell r="BR405"/>
          <cell r="BS405"/>
          <cell r="BT405"/>
          <cell r="BU405" t="str">
            <v xml:space="preserve">VIVIANA GUZMAN </v>
          </cell>
        </row>
        <row r="406">
          <cell r="A406" t="str">
            <v>ANM-405-2025</v>
          </cell>
          <cell r="B406" t="str">
            <v>EJECUCIÓN</v>
          </cell>
          <cell r="C406">
            <v>45698</v>
          </cell>
          <cell r="D406" t="str">
            <v>MARILAN KATIUSKA DONADO ROMERO</v>
          </cell>
          <cell r="E406">
            <v>400006025</v>
          </cell>
          <cell r="F406" t="str">
            <v>DANIELA MARINA MUÑOZ MUÑOZ</v>
          </cell>
          <cell r="G406" t="str">
            <v>CONTRATO</v>
          </cell>
          <cell r="H406">
            <v>29820</v>
          </cell>
          <cell r="I406">
            <v>43</v>
          </cell>
          <cell r="J406" t="str">
            <v>PROFESIONAL</v>
          </cell>
          <cell r="K406" t="str">
            <v>CÉDULA DE CIUDADANIA</v>
          </cell>
          <cell r="L406">
            <v>49750752</v>
          </cell>
          <cell r="M406">
            <v>6</v>
          </cell>
          <cell r="N406" t="str">
            <v>Prestar servicios profesionales para brindar asistencia técnica y realizar acompañamiento en los aspectos ambientales a los programas de fomento a la pequeña minería</v>
          </cell>
          <cell r="O406" t="str">
            <v>1. Realizar evaluación y análisis de la información de los títulos mineros y/o proyectos mineros con prerrogativas que
le sean asignadas, verificando su nivel de cumplimiento en los aspectos relacionados con la gestión ambiental y en particular aquellos asociados con el trámite de permisos, autorizaciones y licenciamiento ambiental y la implementación de acciones de manejo ambiental.
2. Realizar las visitas técnicas de acompañamiento y asistencia técnica en campo a los proyectos mineros y
prerrogativas de explotación que le sean asignadas y adelantar los procesos para la transferencia de conocimientos
técnicos que contribuya al mejoramiento de sus operaciones en los aspectos ambientales y la implementación de las
acciones de manejo para la prevención, mitigación, control y compensación de los impactos de acuerdo con el
instrumento aprobado por la autoridad competente y/o la normatividad vigente.
3. Elaborar el correspondiente diagnóstico y/o concepto técnico derivado de las evaluaciones documentales y visitas
de campo realizadas y presentarlo de manera oportuna con las diferentes propuestas de mejoramiento técnico de
conformidad con los parámetros normativos e institucionales, brindando la debida asistencia y acompañamiento para su
implementación.
4. Acompañar la adopción e implementación de las acciones de mejora de los aspectos ambientales identificados que
resulten pertinentes y necesarios para contribuir con el mejoramiento de la gestión ambiental y/o la obtención del
instrumento ambiental en los proyectos mineros de asignados
5. Contribuir en la formulación y ajuste del procedimiento técnico y demás aspectos requeridos para la estructuración
del componente ambiental del programa de asistencia técnica, diferenciando por tipo de mineral y segmentación por
grupo de intervención de acuerdo a las disposiciones de la ANM.
6. Apoyar al grupo fomento de la ANM en la construcción e implementación de acciones de educación y concienciación
dirigidas a la pequeña minería y minería tradicional sobre el manejo de sustancias químicas peligrosas y el no uso de
sustancias prohibidas en la actividad minera, sus efectos en la salud y en el medio ambiente.
7. Asistir y participar en los comités, reuniones, mesas de trabajo, talleres, juntas, capacitaciones y demás eventos
que indique el supervisor y prestar apoyo en el trámite y gestión de las peticiones, quejas y reclamos que le sean
asignadas y se relacionen con las obligaciones contractuales.</v>
          </cell>
          <cell r="P406">
            <v>84302150</v>
          </cell>
          <cell r="Q406">
            <v>63325</v>
          </cell>
          <cell r="R406">
            <v>45688</v>
          </cell>
          <cell r="S406"/>
          <cell r="T406"/>
          <cell r="U406"/>
          <cell r="V406" t="str">
            <v>ANM - PROPIOS</v>
          </cell>
          <cell r="W406"/>
          <cell r="X406">
            <v>84302150</v>
          </cell>
          <cell r="Y406" t="str">
            <v>LAURA CAMILA RAMOS DIAZ</v>
          </cell>
          <cell r="Z406" t="str">
            <v xml:space="preserve">VICEPRSIDENTE DE PROMOCIÓN Y FOMENTO </v>
          </cell>
          <cell r="AA406" t="str">
            <v>VPF</v>
          </cell>
          <cell r="AB406">
            <v>10</v>
          </cell>
          <cell r="AC406"/>
          <cell r="AD406"/>
          <cell r="AE406">
            <v>8430215</v>
          </cell>
          <cell r="AF406">
            <v>98631208</v>
          </cell>
          <cell r="AG406" t="str">
            <v xml:space="preserve">JUAN FELIPE MARTINEZ OCHOA </v>
          </cell>
          <cell r="AH406" t="str">
            <v>GESTOR T1 GRADO 11</v>
          </cell>
          <cell r="AI406"/>
          <cell r="AJ406"/>
          <cell r="AK406" t="str">
            <v>Bogotá D.C.</v>
          </cell>
          <cell r="AL406" t="str">
            <v>14 PRESTACIÓN DE SERVICIOS</v>
          </cell>
          <cell r="AM406" t="str">
            <v>ATLÁNTICO</v>
          </cell>
          <cell r="AN406" t="str">
            <v>BARRANQUILLA</v>
          </cell>
          <cell r="AO406" t="str">
            <v>INGENIERO DE MINAS</v>
          </cell>
          <cell r="AP406" t="str">
            <v>ESPECIALIZACIÓN</v>
          </cell>
          <cell r="AQ406"/>
          <cell r="AR406" t="str">
            <v>ANM</v>
          </cell>
          <cell r="AS406" t="str">
            <v>405</v>
          </cell>
          <cell r="AT406">
            <v>2025</v>
          </cell>
          <cell r="AU406">
            <v>80111600</v>
          </cell>
          <cell r="AV406" t="str">
            <v>SEGUROS DEL ESTADO S.A.</v>
          </cell>
          <cell r="AW406" t="str">
            <v>14-44-101229643</v>
          </cell>
          <cell r="AX406">
            <v>45702</v>
          </cell>
          <cell r="AY406">
            <v>45705</v>
          </cell>
          <cell r="AZ406">
            <v>45705</v>
          </cell>
          <cell r="BA406">
            <v>56425</v>
          </cell>
          <cell r="BB406">
            <v>45705</v>
          </cell>
          <cell r="BC406" t="str">
            <v>POSITIVA</v>
          </cell>
          <cell r="BD406">
            <v>45706</v>
          </cell>
          <cell r="BE406">
            <v>45706</v>
          </cell>
          <cell r="BF406">
            <v>46008</v>
          </cell>
          <cell r="BG406"/>
          <cell r="BH406" t="str">
            <v>CONTRATACIÓN DIRECTA</v>
          </cell>
          <cell r="BI406" t="str">
            <v>ANM-405-2025</v>
          </cell>
          <cell r="BJ406" t="str">
            <v>https://community.secop.gov.co/Public/Tendering/OpportunityDetail/Index?noticeUID=CO1.NTC.7639560&amp;isFromPublicArea=True&amp;isModal=False</v>
          </cell>
          <cell r="BK406"/>
          <cell r="BL406"/>
          <cell r="BM406"/>
          <cell r="BN406"/>
          <cell r="BO406"/>
          <cell r="BP406"/>
          <cell r="BQ406"/>
          <cell r="BR406"/>
          <cell r="BS406"/>
          <cell r="BT406"/>
          <cell r="BU406" t="str">
            <v xml:space="preserve">NAZLY VEGA </v>
          </cell>
        </row>
        <row r="407">
          <cell r="A407" t="str">
            <v>ANM-406-2025</v>
          </cell>
          <cell r="B407" t="str">
            <v>EJECUCIÓN</v>
          </cell>
          <cell r="C407">
            <v>45702</v>
          </cell>
          <cell r="D407" t="str">
            <v>LIGIA MARGARITA RAMIREZ MARTINEZ</v>
          </cell>
          <cell r="E407">
            <v>200021425</v>
          </cell>
          <cell r="F407" t="str">
            <v>MARIA PAULA CASTILLO OSORIO</v>
          </cell>
          <cell r="G407" t="str">
            <v>CONTRATO</v>
          </cell>
          <cell r="H407">
            <v>31605</v>
          </cell>
          <cell r="I407">
            <v>39</v>
          </cell>
          <cell r="J407" t="str">
            <v>PROFESIONAL</v>
          </cell>
          <cell r="K407" t="str">
            <v>CÉDULA DE CIUDADANIA</v>
          </cell>
          <cell r="L407">
            <v>1090368825</v>
          </cell>
          <cell r="M407">
            <v>8</v>
          </cell>
          <cell r="N407" t="str">
            <v xml:space="preserve">PSP AL GEMTM PARA APOYAR JURÍDICAMENTE EL PROCESO DE CARACTERIZACIÓN Y CAPACITACIÓN A
 MINEROS, ASÍ COMO ELABORAR ACTOS ADMINISTRATIVOS Y DEMÁS ASUNTOS REQUERIDOS PARA EL
 FORTALECIMIENTO DE PEQUEÑA Y MEDIANA MINERÍA
</v>
          </cell>
          <cell r="O407" t="str">
            <v>1. Apoyar jurídicamente el proceso de caracterización y/o capacitación a los titulares mineros con el fin de fortalecer la
pequeña y mediana minería, cuando sean requeridas por el supervisor del contrato.
2. Apoyar al GEMTM en la elaboración de los actos administrativos de las modificaciones a los títulos mineros, así
como, proyectar los recursos, las minutas y/o otrosíes de contratos de concesión minera, remitiendo oportunamente los
reportes respectivos para la actualización de la base de datos y demás actuaciones jurídicas que se requieran para el fortalecimiento de la pequeña y mediana minería.
3. Proyectar oficios, memorados y respuestas a las peticiones que le sean asignadas por el supervisor del contrato a
través del Sistema de Gestión Documental – SGD y demás herramientas dispuestas por la entidad y realizar el
seguimiento respectivo, así como los informes y/o presentaciones con las estadísticas de los trámites asignados en el
marco del objeto contractual.
4. Asistir y participar en las reuniones, talleres, socializaciones, capacitaciones, comisiones y demás eventos
presenciales y/o virtuales, cuando así lo requiera el Supervisor del Contrato en el marco del objeto contractual</v>
          </cell>
          <cell r="P407">
            <v>28663084</v>
          </cell>
          <cell r="Q407">
            <v>70925</v>
          </cell>
          <cell r="R407">
            <v>45692</v>
          </cell>
          <cell r="S407"/>
          <cell r="T407"/>
          <cell r="U407"/>
          <cell r="V407" t="str">
            <v>ANM - PROPIOS</v>
          </cell>
          <cell r="W407"/>
          <cell r="X407">
            <v>28663070</v>
          </cell>
          <cell r="Y407" t="str">
            <v xml:space="preserve">IVONNE DEL PILAR JIMENEZ GARCIA </v>
          </cell>
          <cell r="Z407" t="str">
            <v xml:space="preserve">VICEPRESIDENTE DE CONTRATACIÓN Y TITULACIÓN </v>
          </cell>
          <cell r="AA407" t="str">
            <v>VCT</v>
          </cell>
          <cell r="AB407">
            <v>4</v>
          </cell>
          <cell r="AC407">
            <v>15</v>
          </cell>
          <cell r="AD407"/>
          <cell r="AE407">
            <v>6369571</v>
          </cell>
          <cell r="AF407">
            <v>60322828</v>
          </cell>
          <cell r="AG407" t="str">
            <v>EVA ISOLINA MENDOZA DELGADO _x000D_</v>
          </cell>
          <cell r="AH407" t="str">
            <v>COORDINADOR (A) GRUPO DE EVALUACIÓN Y MODIFICACIÓN A TITULOS MINEROS</v>
          </cell>
          <cell r="AI407"/>
          <cell r="AJ407"/>
          <cell r="AK407" t="str">
            <v>Bogotá D.C.</v>
          </cell>
          <cell r="AL407" t="str">
            <v>14 PRESTACIÓN DE SERVICIOS</v>
          </cell>
          <cell r="AM407" t="str">
            <v>NORTE DE SANTANDER</v>
          </cell>
          <cell r="AN407" t="str">
            <v>SAN JOSE DE CUCUTA</v>
          </cell>
          <cell r="AO407" t="str">
            <v>DERECHO</v>
          </cell>
          <cell r="AP407" t="str">
            <v>ESPECIALIZACIÓN</v>
          </cell>
          <cell r="AQ407"/>
          <cell r="AR407" t="str">
            <v>ANM</v>
          </cell>
          <cell r="AS407" t="str">
            <v>406</v>
          </cell>
          <cell r="AT407">
            <v>2025</v>
          </cell>
          <cell r="AU407">
            <v>80111600</v>
          </cell>
          <cell r="AV407" t="str">
            <v>SEGUROS DEL ESTADO S.A.</v>
          </cell>
          <cell r="AW407" t="str">
            <v>96-46-101027348</v>
          </cell>
          <cell r="AX407">
            <v>45704</v>
          </cell>
          <cell r="AY407">
            <v>45705</v>
          </cell>
          <cell r="AZ407">
            <v>45706</v>
          </cell>
          <cell r="BA407">
            <v>55825</v>
          </cell>
          <cell r="BB407">
            <v>45705</v>
          </cell>
          <cell r="BC407" t="str">
            <v>POSITIVA</v>
          </cell>
          <cell r="BD407">
            <v>45707</v>
          </cell>
          <cell r="BE407">
            <v>45707</v>
          </cell>
          <cell r="BF407">
            <v>45841</v>
          </cell>
          <cell r="BG407"/>
          <cell r="BH407" t="str">
            <v>CONTRATACIÓN DIRECTA</v>
          </cell>
          <cell r="BI407" t="str">
            <v>ANM-406-2025</v>
          </cell>
          <cell r="BJ407" t="str">
            <v>https://community.secop.gov.co/Public/Tendering/OpportunityDetail/Index?noticeUID=CO1.NTC.7644110&amp;isFromPublicArea=True&amp;isModal=False</v>
          </cell>
          <cell r="BK407"/>
          <cell r="BL407"/>
          <cell r="BM407"/>
          <cell r="BN407"/>
          <cell r="BO407"/>
          <cell r="BP407"/>
          <cell r="BQ407"/>
          <cell r="BR407"/>
          <cell r="BS407"/>
          <cell r="BT407"/>
          <cell r="BU407" t="str">
            <v xml:space="preserve">VIVIANA GUZMAN </v>
          </cell>
        </row>
        <row r="408">
          <cell r="A408" t="str">
            <v>ANM-407-2025</v>
          </cell>
          <cell r="B408" t="str">
            <v>EJECUCIÓN</v>
          </cell>
          <cell r="C408">
            <v>45702</v>
          </cell>
          <cell r="D408" t="str">
            <v>JENIFER PAOLA CUDRIZ MELENDEZ</v>
          </cell>
          <cell r="E408">
            <v>120001925</v>
          </cell>
          <cell r="F408" t="str">
            <v>ANA MARÍA MENDOZA</v>
          </cell>
          <cell r="G408" t="str">
            <v>CONTRATO</v>
          </cell>
          <cell r="H408">
            <v>36098</v>
          </cell>
          <cell r="I408">
            <v>26</v>
          </cell>
          <cell r="J408" t="str">
            <v>PROFESIONAL</v>
          </cell>
          <cell r="K408" t="str">
            <v>CÉDULA DE CIUDADANIA</v>
          </cell>
          <cell r="L408">
            <v>1083041216</v>
          </cell>
          <cell r="M408">
            <v>2</v>
          </cell>
          <cell r="N408" t="str">
            <v>PRESTAR SERVICIOS PROFESIONALES AL GRUPO DE COBRO COACTIVO DE LA OFICINA ASESORA JURÍDICA EN PROCURA QUE EL RECAUDO DE LA CARTERA A FAVOR DE LA AGENCIA SEA EFICIENTE, GESTIONANDO OPORTUNAMENTE LOS PROCESOS DE COBRO COACTIVO Y GENERANDO TODAS LAS ACTUACIONES PROCESALES PROPIAS DE DICHO PROCESO ATENDIENDO LA NORMATIVIDAD APLICABLE.</v>
          </cell>
          <cell r="O408" t="str">
            <v>1. Revisar desde un punto de vista jurídico los títulos ejecutivos que se remiten al Grupo de Cobro Coactivo, a
efectos de determinar si cumplen con los requisitos de ley, así como proyectar las comunicaciones relacionadas con dicha
revisión.
2. Apoyar la clasificación de cartera de acuerdo con los parámetros establecidos en el Reglamento Interno de
Cartera de la Entidad y de conformidad con los parámetros establecidos por el supervisor.
3. Mantener actualizadas las bases de datos relacionadas con las actuaciones administrativas en el cobro
persuasivo y coactivo de la entidad, con relación a la verificación jurídica de los títulos, ingresos y devoluciones de estos.
4. Proyectar los actos administrativos que correspondan dentro del proceso administrativo de Cobro Coactivo, en
todas sus etapas.
5. Apoyar en la alimentación del módulo Web-Safi Cobro Coactivo, a medida del avance de su implementación.
6. Mantener actualizado el sistema de gestión documental de la entidad en relación con las gestiones del Grupo de
Cobro Coactivo.
7. Hacer uso del módulo de cartera dentro de los tramites de la oficina de cobro coactivo de la entidad.</v>
          </cell>
          <cell r="P408">
            <v>47062180</v>
          </cell>
          <cell r="Q408">
            <v>23625</v>
          </cell>
          <cell r="R408">
            <v>45674</v>
          </cell>
          <cell r="S408"/>
          <cell r="T408"/>
          <cell r="U408"/>
          <cell r="V408" t="str">
            <v>ANM - PROPIOS</v>
          </cell>
          <cell r="W408"/>
          <cell r="X408">
            <v>47062180</v>
          </cell>
          <cell r="Y408" t="str">
            <v>LUIS ALFREDO VENEGAS MARTINEZ</v>
          </cell>
          <cell r="Z408" t="str">
            <v xml:space="preserve">COORDINADOR (A) GRUPO DE COBRO COACTIVO </v>
          </cell>
          <cell r="AA408" t="str">
            <v>OAJ</v>
          </cell>
          <cell r="AB408">
            <v>10</v>
          </cell>
          <cell r="AC408"/>
          <cell r="AD408"/>
          <cell r="AE408">
            <v>4706218</v>
          </cell>
          <cell r="AF408">
            <v>79162553</v>
          </cell>
          <cell r="AG408" t="str">
            <v>LUIS ALFREDO VENEGAS MARTINEZ</v>
          </cell>
          <cell r="AH408" t="str">
            <v xml:space="preserve">COORDINADOR (A) GRUPO DE COBRO COACTIVO </v>
          </cell>
          <cell r="AI408"/>
          <cell r="AJ408"/>
          <cell r="AK408" t="str">
            <v>Bogotá D.C.</v>
          </cell>
          <cell r="AL408" t="str">
            <v>14 PRESTACIÓN DE SERVICIOS</v>
          </cell>
          <cell r="AM408" t="str">
            <v>MAGDALENA</v>
          </cell>
          <cell r="AN408" t="str">
            <v xml:space="preserve">SANTA MARTA </v>
          </cell>
          <cell r="AO408" t="str">
            <v>DERECHO</v>
          </cell>
          <cell r="AP408" t="str">
            <v>PREGRADO</v>
          </cell>
          <cell r="AQ408"/>
          <cell r="AR408" t="str">
            <v>ANM</v>
          </cell>
          <cell r="AS408" t="str">
            <v>407</v>
          </cell>
          <cell r="AT408">
            <v>2025</v>
          </cell>
          <cell r="AU408">
            <v>80111600</v>
          </cell>
          <cell r="AV408" t="str">
            <v>ASEGURADORA SOLIDARIA DE COLOMBIA</v>
          </cell>
          <cell r="AW408" t="str">
            <v>310-47-994000014264</v>
          </cell>
          <cell r="AX408">
            <v>45702</v>
          </cell>
          <cell r="AY408">
            <v>45703</v>
          </cell>
          <cell r="AZ408">
            <v>45704</v>
          </cell>
          <cell r="BA408">
            <v>55125</v>
          </cell>
          <cell r="BB408">
            <v>45705</v>
          </cell>
          <cell r="BC408" t="str">
            <v>POSITIVA</v>
          </cell>
          <cell r="BD408">
            <v>45705</v>
          </cell>
          <cell r="BE408">
            <v>45705</v>
          </cell>
          <cell r="BF408">
            <v>46007</v>
          </cell>
          <cell r="BG408"/>
          <cell r="BH408" t="str">
            <v>CONTRATACIÓN DIRECTA</v>
          </cell>
          <cell r="BI408" t="str">
            <v>ANM-407-2025</v>
          </cell>
          <cell r="BJ408" t="str">
            <v>https://community.secop.gov.co/Public/Tendering/OpportunityDetail/Index?noticeUID=CO1.NTC.7640440&amp;isFromPublicArea=True&amp;isModal=False</v>
          </cell>
          <cell r="BK408"/>
          <cell r="BL408"/>
          <cell r="BM408"/>
          <cell r="BN408"/>
          <cell r="BO408"/>
          <cell r="BP408"/>
          <cell r="BQ408"/>
          <cell r="BR408"/>
          <cell r="BS408"/>
          <cell r="BT408"/>
          <cell r="BU408" t="str">
            <v xml:space="preserve">NAZLY VEGA </v>
          </cell>
        </row>
        <row r="409">
          <cell r="A409" t="str">
            <v>ANM-408-2025</v>
          </cell>
          <cell r="B409" t="str">
            <v>EJECUCIÓN</v>
          </cell>
          <cell r="C409">
            <v>45714</v>
          </cell>
          <cell r="D409" t="str">
            <v>JEISSON DANILO BRANDO ADAN AVILA CASTILLO</v>
          </cell>
          <cell r="E409">
            <v>200017125</v>
          </cell>
          <cell r="F409" t="str">
            <v>MARIA PAULA CASTILLO OSORIO</v>
          </cell>
          <cell r="G409" t="str">
            <v>CONTRATO</v>
          </cell>
          <cell r="H409">
            <v>34166</v>
          </cell>
          <cell r="I409">
            <v>32</v>
          </cell>
          <cell r="J409" t="str">
            <v>PROFESIONAL</v>
          </cell>
          <cell r="K409" t="str">
            <v>CÉDULA DE CIUDADANIA</v>
          </cell>
          <cell r="L409">
            <v>1072700038</v>
          </cell>
          <cell r="M409">
            <v>6</v>
          </cell>
          <cell r="N409" t="str">
            <v xml:space="preserve">PSP PARA APOYAR AL GCM EN EL DESARROLLO DE ESTRATEGIAS DE COMUNICACIÓN QUE PERMITAN LA ARTICULACIÓN CON ACTORES ESTRATÉGICOS REQUERIDOS EN EL PROCESO DE RELACIONAMIENTO CON EL TERRITORIO
PARA LA TITULACIÓN MINERA
</v>
          </cell>
          <cell r="O409" t="str">
            <v>1. Apoyar al GCM en el diseño e implementación de estrategias de comunicación, que permitan la articulación con
actores estratégicos requeridos en el proceso de relacionamiento con el territorio para la titulación minera, bajo la
observancia de los lineamientos impartidos por el Grupo de Atención, Participación Ciudadana y Comunicaciones y el
enfoque establecido por la ANM.
2. Apoyar al GCM en la elaboración de piezas de comunicación informativas y producción - posproducción para
garantizar la participación ciudadana bajo la observancia de los lineamientos impartidos por el Grupo de Atención, Participación Ciudadana y Comunicaciones y el enfoque establecido por la ANM.
3. Apoyar con la divulgación, programación y preparación, para la realización de eventos en el territorio en el proceso de
relacionamiento con el territorio para la titulación minera, bajo la observancia de los lineamientos impartidos por el Grupo
de Atención, Participación Ciudadana y Comunicaciones y el enfoque establecido por la ANM.
4. Proyectar o actualizar informes, memorias, presentaciones, con estadísticas y los reportes de información generada en
la ejecución del contrato para consolidar las bases de datos y aplicativos de la entidad, así como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5.Participar y/o apoyar las reuniones, capacitaciones, comisiones, socializaciones que se desarrollen en el territorio para
el fortalecimiento de la pequeña y mediana minería y demás eventos que requiera la supervisión._x000D_</v>
          </cell>
          <cell r="P409">
            <v>63695710</v>
          </cell>
          <cell r="Q409">
            <v>69325</v>
          </cell>
          <cell r="R409">
            <v>45692</v>
          </cell>
          <cell r="S409"/>
          <cell r="T409"/>
          <cell r="U409"/>
          <cell r="V409" t="str">
            <v>ANM - PROPIOS</v>
          </cell>
          <cell r="W409"/>
          <cell r="X409">
            <v>63695710</v>
          </cell>
          <cell r="Y409" t="str">
            <v xml:space="preserve">IVONNE DEL PILAR JIMENEZ GARCIA </v>
          </cell>
          <cell r="Z409" t="str">
            <v xml:space="preserve">VICEPRESIDENTE DE CONTRATACIÓN Y TITULACIÓN </v>
          </cell>
          <cell r="AA409" t="str">
            <v>VCT</v>
          </cell>
          <cell r="AB409">
            <v>10</v>
          </cell>
          <cell r="AC409"/>
          <cell r="AD409"/>
          <cell r="AE409">
            <v>6369571</v>
          </cell>
          <cell r="AF409">
            <v>1020716175</v>
          </cell>
          <cell r="AG409" t="str">
            <v>JULIETH MARIANNE LAGUADO ENDEMANN</v>
          </cell>
          <cell r="AH409" t="str">
            <v xml:space="preserve">GERENTE DE CONTRATACIÓN MINERA </v>
          </cell>
          <cell r="AI409"/>
          <cell r="AJ409"/>
          <cell r="AK409" t="str">
            <v>Bogotá D.C.</v>
          </cell>
          <cell r="AL409" t="str">
            <v>14 PRESTACIÓN DE SERVICIOS</v>
          </cell>
          <cell r="AM409" t="str">
            <v>CUNDINAMARCA</v>
          </cell>
          <cell r="AN409" t="str">
            <v>CHIA</v>
          </cell>
          <cell r="AO409" t="str">
            <v>COMUNICADOR SOCIAL Y PERIODISMO</v>
          </cell>
          <cell r="AP409" t="str">
            <v>PREGRADO</v>
          </cell>
          <cell r="AQ409"/>
          <cell r="AR409" t="str">
            <v>ANM</v>
          </cell>
          <cell r="AS409" t="str">
            <v>408</v>
          </cell>
          <cell r="AT409">
            <v>2025</v>
          </cell>
          <cell r="AU409">
            <v>80111600</v>
          </cell>
          <cell r="AV409" t="str">
            <v>ASEGURADORA SOLIDARIA DE COLOMBIA</v>
          </cell>
          <cell r="AW409" t="str">
            <v>310-47-994000014268</v>
          </cell>
          <cell r="AX409">
            <v>45704</v>
          </cell>
          <cell r="AY409">
            <v>45704</v>
          </cell>
          <cell r="AZ409">
            <v>45706</v>
          </cell>
          <cell r="BA409">
            <v>55925</v>
          </cell>
          <cell r="BB409">
            <v>45705</v>
          </cell>
          <cell r="BC409" t="str">
            <v>POSITIVA</v>
          </cell>
          <cell r="BD409">
            <v>45708</v>
          </cell>
          <cell r="BE409">
            <v>45708</v>
          </cell>
          <cell r="BF409">
            <v>46010</v>
          </cell>
          <cell r="BG409"/>
          <cell r="BH409" t="str">
            <v>CONTRATACIÓN DIRECTA</v>
          </cell>
          <cell r="BI409" t="str">
            <v>ANM-408-2025</v>
          </cell>
          <cell r="BJ409" t="str">
            <v>https://community.secop.gov.co/Public/Tendering/OpportunityDetail/Index?noticeUID=CO1.NTC.7644231&amp;isFromPublicArea=True&amp;isModal=False</v>
          </cell>
          <cell r="BK409"/>
          <cell r="BL409"/>
          <cell r="BM409"/>
          <cell r="BN409"/>
          <cell r="BO409"/>
          <cell r="BP409"/>
          <cell r="BQ409"/>
          <cell r="BR409"/>
          <cell r="BS409"/>
          <cell r="BT409"/>
          <cell r="BU409" t="str">
            <v xml:space="preserve">VIVIANA GUZMAN </v>
          </cell>
        </row>
        <row r="410">
          <cell r="A410" t="str">
            <v>ANM-409-2025</v>
          </cell>
          <cell r="B410" t="str">
            <v>EJECUCIÓN</v>
          </cell>
          <cell r="C410">
            <v>45705</v>
          </cell>
          <cell r="D410" t="str">
            <v>JIMMY ALEXANDER PARRA BARRERA</v>
          </cell>
          <cell r="E410">
            <v>200017425</v>
          </cell>
          <cell r="F410" t="str">
            <v>ANDRÉS GÓMEZ HERRERA</v>
          </cell>
          <cell r="G410" t="str">
            <v>CONTRATO</v>
          </cell>
          <cell r="H410">
            <v>31958</v>
          </cell>
          <cell r="I410">
            <v>38</v>
          </cell>
          <cell r="J410" t="str">
            <v>PROFESIONAL</v>
          </cell>
          <cell r="K410" t="str">
            <v>CÉDULA DE CIUDADANIA</v>
          </cell>
          <cell r="L410">
            <v>1032391206</v>
          </cell>
          <cell r="M410">
            <v>4</v>
          </cell>
          <cell r="N410" t="str">
            <v>PSP A LA VCT PARA APOYAR EL ANÁLISIS, ELABORACIÓN Y GENERACIÓN DE PRODUCTOS CARTOGRAFICOS, ASÍ COMO
DE LOS DOCUMENTOS DE CARACTERIZACIÓN Y SOCIALIZACIÓN REQUERIDOS EN EL MARCO DEL RELACIONAMIENTO
CON EL TERRITORIO PARA LA TITULACIÓN MINERA.</v>
          </cell>
          <cell r="O410" t="str">
            <v>1. Apoyar a la VCT en la elaboración de los análisis y productos cartográficos y documentales requeridos en el
marco del relacionamiento con el territorio para la titulación minera, así como elaborar documentos del proceso de
caracterización y socialización desde su experticia, cuando sea requerido por el supervisor del contrato.
2. Apoyar a la Vicepresidencia de Contratación y Titulación (VCT) en el análisis de los datos e información en el
Sistema de Información Geográfica que maneja la Entidad, para atender los requerimientos internos y externos que sean
asignados por el supervisor.
3. Elaborar bases de datos de información geográfica aplicando los procedimientos establecidos, para que
sirvan de insumo y socializarlas con el supervisor cuando este lo requiera; en el marco del fortalecimiento a la pequeña
y mediana minería.
4. Proyectar reportes de información, oficios, memorandos, presentaciones e informes requeridos por la
supervisión en los temas de competencia del GCM, en el marco del fortalecimiento de la mediana y pequeña minería.
5. Asistir y participar en las reuniones, talleres, socializaciones, comisiones, capacitaciones cuando así lo
requiera el Supervisor del Contrato._x000D_</v>
          </cell>
          <cell r="P410">
            <v>80367230</v>
          </cell>
          <cell r="Q410">
            <v>69525</v>
          </cell>
          <cell r="R410">
            <v>45692</v>
          </cell>
          <cell r="S410"/>
          <cell r="T410"/>
          <cell r="U410"/>
          <cell r="V410" t="str">
            <v>ANM - PROPIOS</v>
          </cell>
          <cell r="W410"/>
          <cell r="X410">
            <v>80367230</v>
          </cell>
          <cell r="Y410" t="str">
            <v>IVONNE DEL PILAR JIMENEZ GARCÍA</v>
          </cell>
          <cell r="Z410" t="str">
            <v xml:space="preserve">VICEPRESIDENTE DE CONTRATACIÓN Y TITULACIÓN </v>
          </cell>
          <cell r="AA410" t="str">
            <v>VCT</v>
          </cell>
          <cell r="AB410">
            <v>10</v>
          </cell>
          <cell r="AC410"/>
          <cell r="AD410"/>
          <cell r="AE410">
            <v>8036723</v>
          </cell>
          <cell r="AF410">
            <v>1020716175</v>
          </cell>
          <cell r="AG410" t="str">
            <v>JULIETH MARIANNE LAGUADO ENDEMANN</v>
          </cell>
          <cell r="AH410" t="str">
            <v xml:space="preserve">GERENTE DE CONTRATACIÓN MINERA </v>
          </cell>
          <cell r="AI410"/>
          <cell r="AJ410"/>
          <cell r="AK410" t="str">
            <v>Bogotá D.C.</v>
          </cell>
          <cell r="AL410" t="str">
            <v>14 PRESTACIÓN DE SERVICIOS</v>
          </cell>
          <cell r="AM410" t="str">
            <v>BOGOTÁ D.C.</v>
          </cell>
          <cell r="AN410" t="str">
            <v>BOGOTÁ D.C</v>
          </cell>
          <cell r="AO410" t="str">
            <v>INGENIERO TOPOGRÁFICO</v>
          </cell>
          <cell r="AP410" t="str">
            <v>ESPECIALIZACIÓN</v>
          </cell>
          <cell r="AQ410"/>
          <cell r="AR410" t="str">
            <v>ANM</v>
          </cell>
          <cell r="AS410" t="str">
            <v>409</v>
          </cell>
          <cell r="AT410">
            <v>2025</v>
          </cell>
          <cell r="AU410">
            <v>80111600</v>
          </cell>
          <cell r="AV410" t="str">
            <v>SEGUROS DEL ESTADO S.A.</v>
          </cell>
          <cell r="AW410" t="str">
            <v>62-44-101021098</v>
          </cell>
          <cell r="AX410">
            <v>45706</v>
          </cell>
          <cell r="AY410">
            <v>45707</v>
          </cell>
          <cell r="AZ410">
            <v>45707</v>
          </cell>
          <cell r="BA410">
            <v>65225</v>
          </cell>
          <cell r="BB410">
            <v>45707</v>
          </cell>
          <cell r="BC410" t="str">
            <v>POSITIVA</v>
          </cell>
          <cell r="BD410">
            <v>45708</v>
          </cell>
          <cell r="BE410">
            <v>45708</v>
          </cell>
          <cell r="BF410">
            <v>46010</v>
          </cell>
          <cell r="BG410"/>
          <cell r="BH410" t="str">
            <v>CONTRATACIÓN DIRECTA</v>
          </cell>
          <cell r="BI410" t="str">
            <v>ANM-409-2025</v>
          </cell>
          <cell r="BJ410" t="str">
            <v>https://community.secop.gov.co/Public/Tendering/OpportunityDetail/Index?noticeUID=CO1.NTC.7656989&amp;isFromPublicArea=True&amp;isModal=False</v>
          </cell>
          <cell r="BK410"/>
          <cell r="BL410"/>
          <cell r="BM410"/>
          <cell r="BN410"/>
          <cell r="BO410"/>
          <cell r="BP410"/>
          <cell r="BQ410"/>
          <cell r="BR410"/>
          <cell r="BS410"/>
          <cell r="BT410"/>
          <cell r="BU410" t="str">
            <v xml:space="preserve">NAZLY VEGA </v>
          </cell>
        </row>
        <row r="411">
          <cell r="A411" t="str">
            <v>ANM-410-2025</v>
          </cell>
          <cell r="B411" t="str">
            <v>EJECUCIÓN</v>
          </cell>
          <cell r="C411">
            <v>45701</v>
          </cell>
          <cell r="D411" t="str">
            <v>LUIS GEOVANNY LOPEZ SALGADO</v>
          </cell>
          <cell r="E411">
            <v>400004125</v>
          </cell>
          <cell r="F411" t="str">
            <v>ANA MARÍA MENDOZA</v>
          </cell>
          <cell r="G411" t="str">
            <v>CONTRATO</v>
          </cell>
          <cell r="H411">
            <v>34953</v>
          </cell>
          <cell r="I411">
            <v>29</v>
          </cell>
          <cell r="J411" t="str">
            <v>PROFESIONAL</v>
          </cell>
          <cell r="K411" t="str">
            <v>CÉDULA DE CIUDADANIA</v>
          </cell>
          <cell r="L411">
            <v>1065818616</v>
          </cell>
          <cell r="M411">
            <v>6</v>
          </cell>
          <cell r="N411" t="str">
            <v>Prestar servicios profesionales para brindar asistencia técnica y realizar acompañamiento técnico/geológico a los programas de fomento a la pequeña minería.</v>
          </cell>
          <cell r="O411" t="str">
            <v>1. Brindar asistencia y acompañamiento técnico virtual y en campo a los proyectos mineros y/o comunidades
mineras, verificando la información geológica existente del proyecto minero, identificando las necesidades de
profundización en el conocimiento geológico, para que la información se ajuste al Estándar Colombiano de Recursos y
Reservas (ECRR), de acuerdo con la asignación e instrucciones específicas impartidas por el Supervisor del contrato,
realizando el respectivo diligenciamiento de los formatos, así como el correspondiente diagnóstico y concepto técnico a
que haya lugar.
2. Desarrollar las actividades de recolección, evaluación, análisis y consolidación de la información geológica con el
apoyo de herramientas SIG, como contribución para la planificación, estructuración e implementación de la asistencia
técnica.
3. Apoyar el proceso de evaluación, análisis, seguimiento y consolidación de la información derivada de la asistencia
técnica a los pequeños mineros y mineros tradicionales, verificando con el equipo de trabajo el estado de los procesos
operativos en desarrollo, preparación, explotación minera y beneficio, nivel de cumplimiento de obligaciones y elaborar de
manera oportuna el correspondiente diagnóstico y concepto técnico a que haya lugar.
4. Elaborar los conceptos técnicos de la información geológica presentada por los titulares mineros y/o beneficiarios
que cuentan con prerrogativas de explotación de minerales y/o comunidades mineras, relacionados con la estimación de
recursos y reservas, así como la realización de los estudios de verificación técnica, mediante captura de información
primaria en territorio y elaboración del respectivo informe bajo SIG, que le sean asignados.
5. Realizar las visitas técnicas a los títulos mineros y/o a las prerrogativas de explotación de minerales y/o
comunidades mineras que permitan reconocer el estado del proyecto minero y/o de las actividades mineras tradicionales
y presentar de manera oportuna las diferentes propuestas de mejoramiento técnico en aspectos geológicos de
conformidad al ECRR,
6. Proponer, gestionar y hacer seguimiento a las estrategias que contribuyan al desarrollo y ejecución del
componente geológico del programa de asistencia técnica, así como ala formulación, ajuste e implementación de los
procedimientos técnicos, estrategias y demás aspectos requeridos para impulsar programas y proyectos encaminados a
la asistencia técnica y el fomento minero, de acuerdo a las disposiciones de la ANM, diferenciando por tipo de mineral y
segmentación por grupo de intervención de acuerdo a las disposiciones de la ANM.
7. Asistir y/o participar y/o apoyar la participación en comités, reuniones, talleres, juntas, capacitaciones, mesas de
trabajo y demás eventos que indique el supervisor, organizadas por motivo de los temas de Fomento minero, adopción
de Estándar Colombiano de Recursos y Reservas y de estudios técnicos, a nivel nacional, así como a las actividades
locales y regionales requeridas para el fortalecimiento y promoción de las estrategias de fomento minero en especial
aquellas relacionadas con la asistencia y el acompañamiento técnico dirigido a pequeños mineros y mineros
tradicionales, de acuerdo a la asignación del supervisor. 8. Prestar apoyo en el trámite y gestión de las Peticiones, quejas y reclamos que le sean asignadas, así como en la
elaboración y consolidación de las respuestas y solicitudes hechas por los entes de control y/o auditorías, que se
relacionen con el objeto del contrato.</v>
          </cell>
          <cell r="P411">
            <v>84302150</v>
          </cell>
          <cell r="Q411">
            <v>62025</v>
          </cell>
          <cell r="R411">
            <v>45688</v>
          </cell>
          <cell r="S411"/>
          <cell r="T411"/>
          <cell r="U411"/>
          <cell r="V411" t="str">
            <v>ANM - PROPIOS</v>
          </cell>
          <cell r="W411"/>
          <cell r="X411">
            <v>84302150</v>
          </cell>
          <cell r="Y411" t="str">
            <v>LAURA CAMILA RAMOS DIAZ</v>
          </cell>
          <cell r="Z411" t="str">
            <v xml:space="preserve">VICEPRSIDENTE DE PROMOCIÓN Y FOMENTO </v>
          </cell>
          <cell r="AA411" t="str">
            <v>VPF</v>
          </cell>
          <cell r="AB411">
            <v>10</v>
          </cell>
          <cell r="AC411"/>
          <cell r="AD411"/>
          <cell r="AE411">
            <v>8430215</v>
          </cell>
          <cell r="AF411">
            <v>43494334</v>
          </cell>
          <cell r="AG411" t="str">
            <v>ALBA MERY BUSTAMANTE RÚA</v>
          </cell>
          <cell r="AH411" t="str">
            <v>GESTOR T1 GRADO 11</v>
          </cell>
          <cell r="AI411"/>
          <cell r="AJ411"/>
          <cell r="AK411" t="str">
            <v>Bogotá D.C.</v>
          </cell>
          <cell r="AL411" t="str">
            <v>14 PRESTACIÓN DE SERVICIOS</v>
          </cell>
          <cell r="AM411" t="str">
            <v>SUCRE</v>
          </cell>
          <cell r="AN411" t="str">
            <v>SINCELEJO</v>
          </cell>
          <cell r="AO411" t="str">
            <v>GEOLOGIA</v>
          </cell>
          <cell r="AP411" t="str">
            <v>MAESTRÍA</v>
          </cell>
          <cell r="AQ411"/>
          <cell r="AR411" t="str">
            <v>ANM</v>
          </cell>
          <cell r="AS411" t="str">
            <v>410</v>
          </cell>
          <cell r="AT411">
            <v>2025</v>
          </cell>
          <cell r="AU411">
            <v>80111600</v>
          </cell>
          <cell r="AV411" t="str">
            <v>COMPAÑIA MUNDIAL DE SEGUROS S.A.</v>
          </cell>
          <cell r="AW411" t="str">
            <v xml:space="preserve">	CG-1061918</v>
          </cell>
          <cell r="AX411">
            <v>45704</v>
          </cell>
          <cell r="AY411">
            <v>45704</v>
          </cell>
          <cell r="AZ411">
            <v>45704</v>
          </cell>
          <cell r="BA411">
            <v>55325</v>
          </cell>
          <cell r="BB411">
            <v>45705</v>
          </cell>
          <cell r="BC411" t="str">
            <v>POSITIVA</v>
          </cell>
          <cell r="BD411">
            <v>45706</v>
          </cell>
          <cell r="BE411">
            <v>45706</v>
          </cell>
          <cell r="BF411">
            <v>46008</v>
          </cell>
          <cell r="BG411"/>
          <cell r="BH411" t="str">
            <v>CONTRATACIÓN DIRECTA</v>
          </cell>
          <cell r="BI411" t="str">
            <v>ANM-410-2025</v>
          </cell>
          <cell r="BJ411" t="str">
            <v>https://community.secop.gov.co/Public/Tendering/OpportunityDetail/Index?noticeUID=CO1.NTC.7641608&amp;isFromPublicArea=True&amp;isModal=False</v>
          </cell>
          <cell r="BK411"/>
          <cell r="BL411"/>
          <cell r="BM411"/>
          <cell r="BN411"/>
          <cell r="BO411"/>
          <cell r="BP411"/>
          <cell r="BQ411"/>
          <cell r="BR411"/>
          <cell r="BS411"/>
          <cell r="BT411"/>
          <cell r="BU411" t="str">
            <v xml:space="preserve">VIVIANA GUZMAN </v>
          </cell>
        </row>
        <row r="412">
          <cell r="A412" t="str">
            <v>ANM-411-2025</v>
          </cell>
          <cell r="B412" t="str">
            <v>EJECUCIÓN</v>
          </cell>
          <cell r="C412">
            <v>45705</v>
          </cell>
          <cell r="D412" t="str">
            <v>PAULA ANDREA MUÑOZ CASTAÑO</v>
          </cell>
          <cell r="E412">
            <v>200002825</v>
          </cell>
          <cell r="F412" t="str">
            <v>ANDRÉS GÓMEZ HERRERA</v>
          </cell>
          <cell r="G412" t="str">
            <v>CONTRATO</v>
          </cell>
          <cell r="H412">
            <v>29015</v>
          </cell>
          <cell r="I412">
            <v>46</v>
          </cell>
          <cell r="J412" t="str">
            <v>PROFESIONAL</v>
          </cell>
          <cell r="K412" t="str">
            <v>CÉDULA DE CIUDADANIA</v>
          </cell>
          <cell r="L412">
            <v>43108642</v>
          </cell>
          <cell r="M412">
            <v>0</v>
          </cell>
          <cell r="N412" t="str">
            <v>PRESTAR SERVICIOS PROFESIONALES AL GCMD PARA APOYAR EL PROCESO DE CARACTERIZACIÓN Y CAPACITACIÓN A
MINEROS EN TEMAS FINANCIEROS, ASÍ COMO ELABORAR ESTUDIOS E INFORMES ECONÓMICOS REQUERIDOS EN LA
GESTIÓN DE LAS SOLICITUDES DE TITULACIÓN MINERA.</v>
          </cell>
          <cell r="O412" t="str">
            <v>Apoyar en el proceso de caracterización, análisis en temas financieros y demás gestiones relacionadas con las solicitudes mineras, con el objetivo de desarrollar actividades de orientación y capacitación a los pequeños y medianos mineros, con especial énfasis en el programa de formalización de
minería tradicional.
2. Apoyar y participar en la implementación de los espacios de capacitación a los proponentes mineros para socializar los requisitos y demás temas financieros que deben conocer los interesados, con el fin de fortalecer la
pequeña y mediana minería.
3. Apoyar al GCMD en la verificación de los requisitos financieros exigidos por la ANM para los trámites de
propuestas de contrato de concesión, competencia del Grupo de Contratación Minera Diferencial, de acuerdo con la
normatividad vigente, cuando sean requeridos por el supervisor del Contrato.
4. Apoyar al Grupo de Contratación Minera Diferencial en la elaboración de los conceptos económicos relacionadas
con las solicitudes de propuestas de contratos de concesión con requisitos diferenciales, competencia del CMD cuando
sean requeridos por el supervisor del Contrato.
5. Proyectar y/o revisar respuestas a solicitudes, derechos de petición que traten de asuntos financieros competencia
del GCMD, asignados por el supervisor en las herramientas digitales en las que la entidad establezca para este fin.
6. Apoyar en la proyección y/o revisión de reportes, informes y presentaciones requeridas por la supervisión en los
temas de competencia del GCMD.
7. Asistir y participar en las reuniones, socializaciones, mesas de trabajo, capacitaciones que sean indicadas por la
supervisión._x000D_</v>
          </cell>
          <cell r="P412">
            <v>70065281</v>
          </cell>
          <cell r="Q412">
            <v>30425</v>
          </cell>
          <cell r="R412">
            <v>45678</v>
          </cell>
          <cell r="S412"/>
          <cell r="T412"/>
          <cell r="U412"/>
          <cell r="V412" t="str">
            <v>ANM - PROPIOS</v>
          </cell>
          <cell r="W412"/>
          <cell r="X412">
            <v>38217426</v>
          </cell>
          <cell r="Y412" t="str">
            <v>IVONNE DEL PILAR JIMENEZ GARCÍA</v>
          </cell>
          <cell r="Z412" t="str">
            <v xml:space="preserve">VICEPRESIDENTE DE CONTRATACIÓN Y TITULACIÓN </v>
          </cell>
          <cell r="AA412" t="str">
            <v>VCT</v>
          </cell>
          <cell r="AB412">
            <v>6</v>
          </cell>
          <cell r="AC412"/>
          <cell r="AD412"/>
          <cell r="AE412">
            <v>6369571</v>
          </cell>
          <cell r="AF412">
            <v>39537708</v>
          </cell>
          <cell r="AG412" t="str">
            <v>DORA ESPERANZA REYES GARCIA</v>
          </cell>
          <cell r="AH412" t="str">
            <v>COORDINADOR (A) GRUPO DE CONTRATACIÓN MINERA DIFERENCIAL</v>
          </cell>
          <cell r="AI412"/>
          <cell r="AJ412"/>
          <cell r="AK412" t="str">
            <v>Bogotá D.C.</v>
          </cell>
          <cell r="AL412" t="str">
            <v>14 PRESTACIÓN DE SERVICIOS</v>
          </cell>
          <cell r="AM412" t="str">
            <v>ANTIOQUIA</v>
          </cell>
          <cell r="AN412" t="str">
            <v>ITAGUÍ</v>
          </cell>
          <cell r="AO412" t="str">
            <v>INGENIERO INDUSTRIAL</v>
          </cell>
          <cell r="AP412" t="str">
            <v>ESPECIALIZACIÓN</v>
          </cell>
          <cell r="AQ412"/>
          <cell r="AR412" t="str">
            <v>ANM</v>
          </cell>
          <cell r="AS412" t="str">
            <v>411</v>
          </cell>
          <cell r="AT412">
            <v>2025</v>
          </cell>
          <cell r="AU412">
            <v>80111600</v>
          </cell>
          <cell r="AV412" t="str">
            <v>SEGUROS DEL ESTADO S.A.</v>
          </cell>
          <cell r="AW412" t="str">
            <v>65-44-101237516</v>
          </cell>
          <cell r="AX412">
            <v>45706</v>
          </cell>
          <cell r="AY412">
            <v>45707</v>
          </cell>
          <cell r="AZ412">
            <v>45708</v>
          </cell>
          <cell r="BA412">
            <v>64925</v>
          </cell>
          <cell r="BB412">
            <v>45707</v>
          </cell>
          <cell r="BC412" t="str">
            <v>POSITIVA</v>
          </cell>
          <cell r="BD412">
            <v>45709</v>
          </cell>
          <cell r="BE412">
            <v>45709</v>
          </cell>
          <cell r="BF412">
            <v>45889</v>
          </cell>
          <cell r="BG412"/>
          <cell r="BH412" t="str">
            <v>CONTRATACIÓN DIRECTA</v>
          </cell>
          <cell r="BI412" t="str">
            <v>ANM-411-2025</v>
          </cell>
          <cell r="BJ412" t="str">
            <v>https://community.secop.gov.co/Public/Tendering/OpportunityDetail/Index?noticeUID=CO1.NTC.7657085&amp;isFromPublicArea=True&amp;isModal=False</v>
          </cell>
          <cell r="BK412"/>
          <cell r="BL412"/>
          <cell r="BM412"/>
          <cell r="BN412"/>
          <cell r="BO412"/>
          <cell r="BP412"/>
          <cell r="BQ412"/>
          <cell r="BR412"/>
          <cell r="BS412"/>
          <cell r="BT412"/>
          <cell r="BU412" t="str">
            <v xml:space="preserve">NAZLY VEGA </v>
          </cell>
        </row>
        <row r="413">
          <cell r="A413" t="str">
            <v>ANM-412-2025</v>
          </cell>
          <cell r="B413" t="str">
            <v>EJECUCIÓN</v>
          </cell>
          <cell r="C413">
            <v>45701</v>
          </cell>
          <cell r="D413" t="str">
            <v>JAIRO PERALTA NIÑO</v>
          </cell>
          <cell r="E413">
            <v>200021025</v>
          </cell>
          <cell r="F413" t="str">
            <v xml:space="preserve">SUSANITA RODRIGUEZ CASAS </v>
          </cell>
          <cell r="G413" t="str">
            <v>CONTRATO</v>
          </cell>
          <cell r="H413">
            <v>26066</v>
          </cell>
          <cell r="I413">
            <v>54</v>
          </cell>
          <cell r="J413" t="str">
            <v>PROFESIONAL</v>
          </cell>
          <cell r="K413" t="str">
            <v>CÉDULA DE CIUDADANIA</v>
          </cell>
          <cell r="L413">
            <v>9396589</v>
          </cell>
          <cell r="M413">
            <v>8</v>
          </cell>
          <cell r="N413" t="str">
            <v xml:space="preserve">PSP AL GEMTM PARA APOYAR TECNICAMENTE EL PROCESO DE CARACTERIZACIÓN Y CAPACITACIÓN A MINEROS, ASÍ
COMO LA ELABORACIÓN Y/O REVISIÓN DE CONCEPTOS TÉCNICOS Y DEMÁS ASUNTOS REQUERIDOS EN LOS TRÁMITES DE
MODIFICACIONES PARA FORTALECIMIENTO DE LA PEQUEÑA Y MEDIANA MINERÍA. </v>
          </cell>
          <cell r="O413" t="str">
            <v>1. Apoyar al GEMTM revisando y/o elaborando informes técnicos en el proceso relacionado con la
caracterización y capacitación a mineros, cuando sean requeridos por el supervisor del contrato.
2. Revisar y/o proyectar conceptos y/o evaluaciones técnicas requeridas en los trámites de modificación al titulo
minero, soporte para la elaboración de los actos administrativos competencia del GEMTM, para el fortalecimiento de la
mediana y pequeña minería, según lo requerido por el supervisor del contrato, cuando sean requeridos por el supervisor
del contrato. 3. Revisar y/o proyectar los conceptos técnicos relacionados con los trámites de modificación del título minero,
soporte para la elaboración de las minutas y/o otrosíes competencia del Grupo de Evaluación de Modificaciones a Títulos
Mineros en el marco del fortalecimiento de la mediana y pequeña minería, solicitados por el supervisor del contrato.
4. Proyectar reportes de información, oficios, memorandos, presentaciones e informes requeridos por la
supervisión en los temas de competencia del GEMTM, en el marco del fortalecimiento de la mediana y pequeña minería.
5. Asistir y participar en las reuniones, talleres, socializaciones, comisiones, capacitaciones cuando así lo
requiera el Supervisor del Contrato.</v>
          </cell>
          <cell r="P413">
            <v>37935969</v>
          </cell>
          <cell r="Q413">
            <v>70625</v>
          </cell>
          <cell r="R413">
            <v>45692</v>
          </cell>
          <cell r="S413"/>
          <cell r="T413"/>
          <cell r="U413"/>
          <cell r="V413" t="str">
            <v>ANM - PROPIOS</v>
          </cell>
          <cell r="W413"/>
          <cell r="X413">
            <v>37935969</v>
          </cell>
          <cell r="Y413" t="str">
            <v xml:space="preserve">IVONNE DEL PILAR JIMENEZ GARCIA </v>
          </cell>
          <cell r="Z413" t="str">
            <v xml:space="preserve">VICEPRESIDENTE DE CONTRATACIÓN Y TITULACIÓN </v>
          </cell>
          <cell r="AA413" t="str">
            <v>VCT</v>
          </cell>
          <cell r="AB413">
            <v>4</v>
          </cell>
          <cell r="AC413">
            <v>15</v>
          </cell>
          <cell r="AD413"/>
          <cell r="AE413">
            <v>8430215</v>
          </cell>
          <cell r="AF413">
            <v>60322828</v>
          </cell>
          <cell r="AG413" t="str">
            <v>EVA ISOLINA MENDOZA DELGADO _x000D_</v>
          </cell>
          <cell r="AH413" t="str">
            <v>COORDINADOR (A) GRUPO DE EVALUACIÓN Y MODIFICACIÓN A TITULOS MINEROS</v>
          </cell>
          <cell r="AI413"/>
          <cell r="AJ413"/>
          <cell r="AK413" t="str">
            <v>Bogotá D.C.</v>
          </cell>
          <cell r="AL413" t="str">
            <v>14 PRESTACIÓN DE SERVICIOS</v>
          </cell>
          <cell r="AM413" t="str">
            <v>BOYACÁ</v>
          </cell>
          <cell r="AN413" t="str">
            <v>SOGAMOSO</v>
          </cell>
          <cell r="AO413" t="str">
            <v>INGENIERO DE MINAS</v>
          </cell>
          <cell r="AP413" t="str">
            <v>ESPECIALIZACIÓN</v>
          </cell>
          <cell r="AQ413"/>
          <cell r="AR413" t="str">
            <v>ANM</v>
          </cell>
          <cell r="AS413" t="str">
            <v>412</v>
          </cell>
          <cell r="AT413">
            <v>2025</v>
          </cell>
          <cell r="AU413">
            <v>80111600</v>
          </cell>
          <cell r="AV413" t="str">
            <v>ASEGURADORA SOLIDARIA DE COLOMBIA</v>
          </cell>
          <cell r="AW413" t="str">
            <v xml:space="preserve">	310 - 47 - 994000014270</v>
          </cell>
          <cell r="AX413">
            <v>45705</v>
          </cell>
          <cell r="AY413">
            <v>45705</v>
          </cell>
          <cell r="AZ413">
            <v>45705</v>
          </cell>
          <cell r="BA413">
            <v>55525</v>
          </cell>
          <cell r="BB413">
            <v>45705</v>
          </cell>
          <cell r="BC413" t="str">
            <v>POSITIVA</v>
          </cell>
          <cell r="BD413">
            <v>45706</v>
          </cell>
          <cell r="BE413">
            <v>45706</v>
          </cell>
          <cell r="BF413">
            <v>45840</v>
          </cell>
          <cell r="BG413"/>
          <cell r="BH413" t="str">
            <v>CONTRATACIÓN DIRECTA</v>
          </cell>
          <cell r="BI413" t="str">
            <v>ANM-412-2025</v>
          </cell>
          <cell r="BJ413" t="str">
            <v>https://community.secop.gov.co/Public/Tendering/OpportunityDetail/Index?noticeUID=CO1.NTC.7645014&amp;isFromPublicArea=True&amp;isModal=False</v>
          </cell>
          <cell r="BK413"/>
          <cell r="BL413"/>
          <cell r="BM413"/>
          <cell r="BN413"/>
          <cell r="BO413"/>
          <cell r="BP413"/>
          <cell r="BQ413"/>
          <cell r="BR413"/>
          <cell r="BS413"/>
          <cell r="BT413"/>
          <cell r="BU413" t="str">
            <v xml:space="preserve">VIVIANA GUZMAN </v>
          </cell>
        </row>
        <row r="414">
          <cell r="A414" t="str">
            <v>ANM-413-2025</v>
          </cell>
          <cell r="B414" t="str">
            <v>EJECUCIÓN</v>
          </cell>
          <cell r="C414">
            <v>45719</v>
          </cell>
          <cell r="D414" t="str">
            <v>FRANKLIN WILSON REVELO IMBACHI</v>
          </cell>
          <cell r="E414">
            <v>400010225</v>
          </cell>
          <cell r="F414" t="str">
            <v xml:space="preserve">SUSANITA RODRIGUEZ CASAS </v>
          </cell>
          <cell r="G414" t="str">
            <v>CONTRATO</v>
          </cell>
          <cell r="H414">
            <v>27752</v>
          </cell>
          <cell r="I414">
            <v>49</v>
          </cell>
          <cell r="J414" t="str">
            <v>PROFESIONAL</v>
          </cell>
          <cell r="K414" t="str">
            <v>CÉDULA DE CIUDADANIA</v>
          </cell>
          <cell r="L414">
            <v>18126885</v>
          </cell>
          <cell r="M414">
            <v>9</v>
          </cell>
          <cell r="N414" t="str">
            <v xml:space="preserve">Prestar servicios profesionales para apoyar y contribuir con el conocimiento en temas sociales y mineros, a través de la gestión e
implementación de procesos de relacionamiento y fortalecimiento de la presencia institucional asociada a la actividad minera en
territorio
</v>
          </cell>
          <cell r="O414" t="str">
            <v>1.Participar en mesas de trabajo territoriales, mesas de
diálogo, audiencias públicas y otros espacios con comunidades étnicas, campesinas y demás actores en el territorio, así
como apoyar el desarrollo del diálogo institucional e interinstitucional con autoridades, entes territoriales y entidades
públicas para atender y gestionar la conflictividad socioambiental relacionada con la actividad minera.
2Apoyar procesos de capacitación y socialización, brindando acompañamiento social y técnico a fin de promover y
facilitar la formalización minera en los territorios. Registrar en el Observatorio de Relacionamiento.
3.Informar y atender alertas tempranas, situaciones coyunturales, temas de interés, cumplimiento de órdenes judiciales
relacionadas con los conflictos socioambientales asociados a la actividad minera. Registrar la información en el
Observatorio de Relacionamiento.
4.Apoyar logística y técnicamente la gestión de convenios interadministrativos suscritos por la ANM con Autoridades
Ambientales que facilite, entre otros, el desarrollo de comités técnicos, mesas técnicas, sesiones informativas e
intercambios de información, mediante la coordinación en territorio, así como la elaboración y cargue de registros en el
Gestor Documental, tales como actas, listas de asistencia, correos electrónicos enviados y recibidos, presentaciones y
otros documentos necesarios para evidenciar el desarrollo de los convenios.
5.Proyectar oficios, memorandos, documentos de respuesta a los derechos de petición y solicitudes de información que
sean asignadas a través del Sistema de Gestión Documental. Elaborar y consolidar informes, reportes, presentaciones
que se requieran al Grupo Socioambiental.
6.Asistir, participar y apoyar técnica y jurídicamente mesas de trabajo, reuniones, y demás actividades institucionales que
le indique el supervisor. Presentar informe con resumen destacando la información relevante para la Agencia Nacional
de Minería.
7.Diligenciar y disponer la información en las bases de datos, carpetas compartidas y las aplicaciones de la Agencia
Nacional de Minería, conforme a las políticas, lineamientos e instructivos de la Entidad.</v>
          </cell>
          <cell r="P414">
            <v>92470400</v>
          </cell>
          <cell r="Q414">
            <v>46325</v>
          </cell>
          <cell r="R414">
            <v>45680</v>
          </cell>
          <cell r="S414"/>
          <cell r="T414"/>
          <cell r="U414"/>
          <cell r="V414" t="str">
            <v>ANM - PROPIOS</v>
          </cell>
          <cell r="W414"/>
          <cell r="X414">
            <v>89079272</v>
          </cell>
          <cell r="Y414" t="str">
            <v>LAURA CAMILA RAMOS DIAZ</v>
          </cell>
          <cell r="Z414" t="str">
            <v xml:space="preserve">VICEPRSIDENTE DE PROMOCIÓN Y FOMENTO </v>
          </cell>
          <cell r="AA414" t="str">
            <v>VPF</v>
          </cell>
          <cell r="AB414"/>
          <cell r="AC414"/>
          <cell r="AD414">
            <v>46022</v>
          </cell>
          <cell r="AE414">
            <v>8430215</v>
          </cell>
          <cell r="AF414">
            <v>52378877</v>
          </cell>
          <cell r="AG414" t="str">
            <v>ÁNGELA ANDREA VELANDIA PEDRAZA</v>
          </cell>
          <cell r="AH414" t="str">
            <v xml:space="preserve">COORDINADOR (A) GRUPO SOCIOAMBIENTAL </v>
          </cell>
          <cell r="AI414"/>
          <cell r="AJ414"/>
          <cell r="AK414" t="str">
            <v>Pasto</v>
          </cell>
          <cell r="AL414" t="str">
            <v>14 PRESTACIÓN DE SERVICIOS</v>
          </cell>
          <cell r="AM414" t="str">
            <v>PUTUMAYO</v>
          </cell>
          <cell r="AN414" t="str">
            <v>MOCOA</v>
          </cell>
          <cell r="AO414" t="str">
            <v>ADMINISTRADOR DE EMPRESAS</v>
          </cell>
          <cell r="AP414" t="str">
            <v>ESPECIALIZACIÓN</v>
          </cell>
          <cell r="AQ414"/>
          <cell r="AR414" t="str">
            <v>ANM</v>
          </cell>
          <cell r="AS414" t="str">
            <v>413</v>
          </cell>
          <cell r="AT414">
            <v>2025</v>
          </cell>
          <cell r="AU414">
            <v>80111600</v>
          </cell>
          <cell r="AV414" t="str">
            <v>ASEGURADORA SOLIDARIA DE COLOMBIA</v>
          </cell>
          <cell r="AW414" t="str">
            <v>360-47-994000042256</v>
          </cell>
          <cell r="AX414">
            <v>45705</v>
          </cell>
          <cell r="AY414">
            <v>45705</v>
          </cell>
          <cell r="AZ414">
            <v>45706</v>
          </cell>
          <cell r="BA414">
            <v>61025</v>
          </cell>
          <cell r="BB414">
            <v>45706</v>
          </cell>
          <cell r="BC414" t="str">
            <v>POSITIVA</v>
          </cell>
          <cell r="BD414">
            <v>45707</v>
          </cell>
          <cell r="BE414">
            <v>45707</v>
          </cell>
          <cell r="BF414">
            <v>46022</v>
          </cell>
          <cell r="BG414"/>
          <cell r="BH414" t="str">
            <v>CONTRATACIÓN DIRECTA</v>
          </cell>
          <cell r="BI414" t="str">
            <v>ANM-413-2025</v>
          </cell>
          <cell r="BJ414" t="str">
            <v>https://community.secop.gov.co/Public/Tendering/OpportunityDetail/Index?noticeUID=CO1.NTC.7646967&amp;isFromPublicArea=True&amp;isModal=False</v>
          </cell>
          <cell r="BK414"/>
          <cell r="BL414"/>
          <cell r="BM414"/>
          <cell r="BN414"/>
          <cell r="BO414"/>
          <cell r="BP414"/>
          <cell r="BQ414"/>
          <cell r="BR414"/>
          <cell r="BS414"/>
          <cell r="BT414"/>
          <cell r="BU414" t="str">
            <v xml:space="preserve">NAZLY VEGA </v>
          </cell>
        </row>
        <row r="415">
          <cell r="A415" t="str">
            <v>ANM-414-2025</v>
          </cell>
          <cell r="B415" t="str">
            <v>EJECUCIÓN</v>
          </cell>
          <cell r="C415">
            <v>45700</v>
          </cell>
          <cell r="D415" t="str">
            <v>MARTHA SOFIA HERNANDEZ SOTO</v>
          </cell>
          <cell r="E415">
            <v>200020425</v>
          </cell>
          <cell r="F415" t="str">
            <v xml:space="preserve">SUSANITA RODRIGUEZ CASAS </v>
          </cell>
          <cell r="G415" t="str">
            <v>CONTRATO</v>
          </cell>
          <cell r="H415">
            <v>33940</v>
          </cell>
          <cell r="I415">
            <v>32</v>
          </cell>
          <cell r="J415" t="str">
            <v>PROFESIONAL</v>
          </cell>
          <cell r="K415" t="str">
            <v>CÉDULA DE CIUDADANIA</v>
          </cell>
          <cell r="L415">
            <v>1075267015</v>
          </cell>
          <cell r="M415">
            <v>0</v>
          </cell>
          <cell r="N415" t="str">
            <v>PSP AL GEMTM PARA APOYAR EL PROCESO DE CARACTERIZACIÓN Y CAPACITACIÓN A MINEROS EN TEMAS
FINANCIEROS, ASÍ COMO ELABORAR ESTUDIOS E INFORMES ECONÓMICOS Y DEMÁS ASUNTOS
REQUERIDOS PARA EL FORTALECIMIENTO DE LA PEQUEÑA Y MEDIANA MINERÍA.</v>
          </cell>
          <cell r="O415" t="str">
            <v>1. Prestar apoyo financiero al GEMTM elaborando informes relacionados con el proceso de caracterización y
capacitación a los mineros, con el fin de fortalecer la pequeña y mediana minería.
2. Verificar requisitos financieros exigidos por la ANM para los trámites de cesiones de derechos y cesiones de área, y
demás asuntos que sean de competencia del GEMTM, de acuerdo con la normatividad vigente en el marco del
fortalecimiento de la pequeña y mediana minería.
3. Proyectar evaluaciones económicas, de conformidad con los requisitos económicos exigidos por la ANM para los trámites de cesiones de derechos, cesiones de área, integraciones de área, prórrogas de contratos de concesión, y
demás asuntos que sean de competencia del GEMTM en el marco del fortalecimientos de la pequeña y mediana
minería.
4. Proyectar respuestas a derechos de petición que traten de asuntos financieros competencia del grupo, en los
aplicativos dispuestos por la Entidad; como también, proyectar y/o revisar reportes, informes y presentaciones
requeridas por la supervisión en los temas de competencia de la VCT.
5. Asistir y participar en las reuniones, socializaciones, comisiones, mesas de trabajo, capacitaciones que sean
indicadas por la supervisión</v>
          </cell>
          <cell r="P415">
            <v>28663084</v>
          </cell>
          <cell r="Q415">
            <v>70425</v>
          </cell>
          <cell r="R415">
            <v>45692</v>
          </cell>
          <cell r="S415"/>
          <cell r="T415"/>
          <cell r="U415"/>
          <cell r="V415" t="str">
            <v>ANM - PROPIOS</v>
          </cell>
          <cell r="W415"/>
          <cell r="X415">
            <v>28663070</v>
          </cell>
          <cell r="Y415" t="str">
            <v>IVONNE DEL PILAR JIMENEZ GARCIA</v>
          </cell>
          <cell r="Z415" t="str">
            <v xml:space="preserve">VICEPRESIDENTE DE CONTRATACIÓN Y TITULACIÓN </v>
          </cell>
          <cell r="AA415" t="str">
            <v>VCT</v>
          </cell>
          <cell r="AB415">
            <v>4</v>
          </cell>
          <cell r="AC415">
            <v>15</v>
          </cell>
          <cell r="AD415"/>
          <cell r="AE415">
            <v>6369571</v>
          </cell>
          <cell r="AF415">
            <v>60322828</v>
          </cell>
          <cell r="AG415" t="str">
            <v>EVA ISOLINA MENDOZA DELGADO _x000D_</v>
          </cell>
          <cell r="AH415" t="str">
            <v>COORDINADOR (A) GRUPO DE EVALUACIÓN Y MODIFICACIÓN A TITULOS MINEROS</v>
          </cell>
          <cell r="AI415"/>
          <cell r="AJ415"/>
          <cell r="AK415" t="str">
            <v>Bogotá D.C.</v>
          </cell>
          <cell r="AL415" t="str">
            <v>14 PRESTACIÓN DE SERVICIOS</v>
          </cell>
          <cell r="AM415" t="str">
            <v>HUILA</v>
          </cell>
          <cell r="AN415" t="str">
            <v>NEIVA</v>
          </cell>
          <cell r="AO415" t="str">
            <v>INGENIERO INDUSTRIAL</v>
          </cell>
          <cell r="AP415" t="str">
            <v>ESPECIALIZACIÓN</v>
          </cell>
          <cell r="AQ415"/>
          <cell r="AR415" t="str">
            <v>ANM</v>
          </cell>
          <cell r="AS415" t="str">
            <v>414</v>
          </cell>
          <cell r="AT415">
            <v>2025</v>
          </cell>
          <cell r="AU415">
            <v>80111600</v>
          </cell>
          <cell r="AV415" t="str">
            <v>ASEGURADORA SOLIDARIA DE COLOMBIA</v>
          </cell>
          <cell r="AW415" t="str">
            <v>310-47-994000014267</v>
          </cell>
          <cell r="AX415">
            <v>45704</v>
          </cell>
          <cell r="AY415">
            <v>45704</v>
          </cell>
          <cell r="AZ415">
            <v>45705</v>
          </cell>
          <cell r="BA415">
            <v>55625</v>
          </cell>
          <cell r="BB415">
            <v>45705</v>
          </cell>
          <cell r="BC415" t="str">
            <v>POSITIVA</v>
          </cell>
          <cell r="BD415">
            <v>45706</v>
          </cell>
          <cell r="BE415">
            <v>45706</v>
          </cell>
          <cell r="BF415">
            <v>45840</v>
          </cell>
          <cell r="BG415"/>
          <cell r="BH415" t="str">
            <v>CONTRATACIÓN DIRECTA</v>
          </cell>
          <cell r="BI415" t="str">
            <v>ANM-414-2025</v>
          </cell>
          <cell r="BJ415" t="str">
            <v>https://community.secop.gov.co/Public/Tendering/OpportunityDetail/Index?noticeUID=CO1.NTC.7644686&amp;isFromPublicArea=True&amp;isModal=False</v>
          </cell>
          <cell r="BK415"/>
          <cell r="BL415"/>
          <cell r="BM415"/>
          <cell r="BN415"/>
          <cell r="BO415"/>
          <cell r="BP415"/>
          <cell r="BQ415"/>
          <cell r="BR415"/>
          <cell r="BS415"/>
          <cell r="BT415"/>
          <cell r="BU415" t="str">
            <v xml:space="preserve">VIVIANA GUZMAN </v>
          </cell>
        </row>
        <row r="416">
          <cell r="A416" t="str">
            <v>ANM-415-2025</v>
          </cell>
          <cell r="B416" t="str">
            <v>EJECUCIÓN</v>
          </cell>
          <cell r="C416">
            <v>45699</v>
          </cell>
          <cell r="D416" t="str">
            <v>JOAQUIN JAVIER BOGOTÁ SARAY</v>
          </cell>
          <cell r="E416">
            <v>200007025</v>
          </cell>
          <cell r="F416" t="str">
            <v xml:space="preserve">SUSANITA RODRIGUEZ CASAS </v>
          </cell>
          <cell r="G416" t="str">
            <v>CONTRATO</v>
          </cell>
          <cell r="H416">
            <v>34329</v>
          </cell>
          <cell r="I416">
            <v>31</v>
          </cell>
          <cell r="J416" t="str">
            <v>PROFESIONAL</v>
          </cell>
          <cell r="K416" t="str">
            <v>CÉDULA DE CIUDADANIA</v>
          </cell>
          <cell r="L416">
            <v>1121906921</v>
          </cell>
          <cell r="M416">
            <v>8</v>
          </cell>
          <cell r="N416" t="str">
            <v xml:space="preserve">PRESTAR SERVICIOS PROFESIONALES PARA APOYAR JURÍDICAMENTE AL GCM EN EL PROCESO DE ORIENTACIÓN PARA
LA RADICACIÓN Y EVALUACIÓN DE SOLICITUDES MINERAS, ASÍ COMO EN LA ELABORACIÓN DE MINUTAS PARA LA
TITULACIÓN DE PEQUEÑA Y MEDIANA MINERÍA
</v>
          </cell>
          <cell r="O416" t="str">
            <v>1. Apoyar y orientar jurídicamente al Grupo de Contratación Minera (GCM) en la evaluación de los requisitos jurídicos de las propuestas de contrato de concesión, en el marco del fortalecimiento de la pequeña y mediana minería.
2. Apoyar al Grupo de Contratación Minera (GCM) paraproyectar los autos y/o resoluciones en el proceso para el fortalecimiento de la pequeña y mediana minería, de los expedientes mineros asignados por el supervisor, a través de la herramienta dispuesta por la entidad.
3. Proyectar y hacer seguimiento a la respuesta de los derechos de petición y/o PQR orientados a resolver las solicitudes jurídicas, competencia del Grupo de Contratación Minera, a través del Sistema de Gestión Documental - SGD y demás herramientas dispuestas por la entidad, asimismo, proyectar oficios y/o memorandos y demás documentos jurídicos requeridos por la supervisión para el fortalecimiento de la pequeña y mediana minería.
4. Presentar reportes de los trámites adelantados en la ejecución del contrato, para consolidar bases de datos y sistemas de información de la entidad.
5. Asistir, participar, acompañar y/o apoyar técnicamente al Grupo de Contratación Minera en los comités, mesas de trabajo, talleres, socializaciones y demás reuniones que le indique el supervisor, en el marco del objeto contractual.</v>
          </cell>
          <cell r="P416">
            <v>47296460</v>
          </cell>
          <cell r="Q416">
            <v>47725</v>
          </cell>
          <cell r="R416">
            <v>45684</v>
          </cell>
          <cell r="S416"/>
          <cell r="T416"/>
          <cell r="U416"/>
          <cell r="V416" t="str">
            <v>ANM - PROPIOS</v>
          </cell>
          <cell r="W416"/>
          <cell r="X416">
            <v>47296460</v>
          </cell>
          <cell r="Y416" t="str">
            <v xml:space="preserve">IVONNE DEL PILAR JIMENEZ GARCIA </v>
          </cell>
          <cell r="Z416" t="str">
            <v xml:space="preserve">VICEPRESIDENTE DE CONTRATACIÓN Y TITULACIÓN </v>
          </cell>
          <cell r="AA416" t="str">
            <v>VCT</v>
          </cell>
          <cell r="AB416">
            <v>10</v>
          </cell>
          <cell r="AC416"/>
          <cell r="AD416"/>
          <cell r="AE416">
            <v>4729646</v>
          </cell>
          <cell r="AF416">
            <v>1065594904</v>
          </cell>
          <cell r="AG416" t="str">
            <v>KARINA MARGARITA ORTEGA MILLER</v>
          </cell>
          <cell r="AH416" t="str">
            <v xml:space="preserve">COORDINADOR (A) GRUPO DE CONTRATACIÓN MINERA </v>
          </cell>
          <cell r="AI416"/>
          <cell r="AJ416"/>
          <cell r="AK416" t="str">
            <v>Bogotá D.C.</v>
          </cell>
          <cell r="AL416" t="str">
            <v>14 PRESTACIÓN DE SERVICIOS</v>
          </cell>
          <cell r="AM416" t="str">
            <v>META</v>
          </cell>
          <cell r="AN416" t="str">
            <v>VILLAVICENCIO</v>
          </cell>
          <cell r="AO416" t="str">
            <v>DERECHO</v>
          </cell>
          <cell r="AP416" t="str">
            <v>PREGRADO</v>
          </cell>
          <cell r="AQ416"/>
          <cell r="AR416" t="str">
            <v>ANM</v>
          </cell>
          <cell r="AS416" t="str">
            <v>415</v>
          </cell>
          <cell r="AT416">
            <v>2025</v>
          </cell>
          <cell r="AU416">
            <v>80111600</v>
          </cell>
          <cell r="AV416" t="str">
            <v>ASEGURADORA SOLIDARIA DE COLOMBIA</v>
          </cell>
          <cell r="AW416" t="str">
            <v>310-47-994000014266</v>
          </cell>
          <cell r="AX416">
            <v>45703</v>
          </cell>
          <cell r="AY416">
            <v>45704</v>
          </cell>
          <cell r="AZ416">
            <v>45705</v>
          </cell>
          <cell r="BA416">
            <v>55725</v>
          </cell>
          <cell r="BB416">
            <v>45705</v>
          </cell>
          <cell r="BC416" t="str">
            <v>POSITIVA</v>
          </cell>
          <cell r="BD416">
            <v>45705</v>
          </cell>
          <cell r="BE416">
            <v>45705</v>
          </cell>
          <cell r="BF416">
            <v>46007</v>
          </cell>
          <cell r="BG416"/>
          <cell r="BH416" t="str">
            <v>CONTRATACIÓN DIRECTA</v>
          </cell>
          <cell r="BI416" t="str">
            <v>ANM-415-2025</v>
          </cell>
          <cell r="BJ416" t="str">
            <v>https://community.secop.gov.co/Public/Tendering/OpportunityDetail/Index?noticeUID=CO1.NTC.7645039&amp;isFromPublicArea=True&amp;isModal=False</v>
          </cell>
          <cell r="BK416"/>
          <cell r="BL416"/>
          <cell r="BM416"/>
          <cell r="BN416"/>
          <cell r="BO416"/>
          <cell r="BP416"/>
          <cell r="BQ416"/>
          <cell r="BR416"/>
          <cell r="BS416"/>
          <cell r="BT416"/>
          <cell r="BU416" t="str">
            <v xml:space="preserve">NAZLY VEGA </v>
          </cell>
        </row>
        <row r="417">
          <cell r="A417" t="str">
            <v>ANM-416-2025</v>
          </cell>
          <cell r="B417" t="str">
            <v>EJECUCIÓN</v>
          </cell>
          <cell r="C417">
            <v>45719</v>
          </cell>
          <cell r="D417" t="str">
            <v>IVONNE CATERINE GUERRERO JIMENEZ</v>
          </cell>
          <cell r="E417">
            <v>400002325</v>
          </cell>
          <cell r="F417" t="str">
            <v xml:space="preserve">SUSANITA RODRIGUEZ CASAS </v>
          </cell>
          <cell r="G417" t="str">
            <v>CONTRATO</v>
          </cell>
          <cell r="H417">
            <v>33491</v>
          </cell>
          <cell r="I417">
            <v>33</v>
          </cell>
          <cell r="J417" t="str">
            <v>PROFESIONAL</v>
          </cell>
          <cell r="K417" t="str">
            <v>CÉDULA DE CIUDADANIA</v>
          </cell>
          <cell r="L417">
            <v>1063290838</v>
          </cell>
          <cell r="M417">
            <v>8</v>
          </cell>
          <cell r="N417" t="str">
            <v xml:space="preserve">Prestar servicios profesionales para brindar asistencia técnica y realizar acompañamiento técnico/minero a los programas de fomento a la
pequeña minería
</v>
          </cell>
          <cell r="O417" t="str">
            <v>1. Brindar asistencia técnica a los proyectos mineros y prerrogativas de explotación asignados, enfatizando en la
apropiación y aplicación de conceptos del negocio minero, técnicas y tecnologías requeridas para desarrollar la actividad
minera y su correcta operación, en cumplimiento con lo establecido en las normas, obligaciones contractuales,
procedimientos, estándares técnicos, ambientales, de SST y demás instrumentos elaborados para tal fin, compartiendo
la información, los conocimientos teóricos y prácticos, instrucciones, formación de habilidades, transferencia de datos técnicos de conformidad con los lineamientos establecidos por el supervisor del contrato y lo consignado en las guías y
manuales de asistencia técnica.
2. Orientar los servicios profesionales o especializados a compartir y transferir información y conocimientos,
instrucción, formación de habilidades, transmisión de conocimientos prácticos levantamiento de datos e información y
transferencia de datos técnico, según una estructura coherente CMNU[1] que permita contribuir a consolidar los
pequeños proyectos mineros como empresas rentables, seguras y que aporten al desarrollo sostenible.
3. Apoyar la revisión y análisis técnico de la información existente respecto a los proyectos mineros o prerrogativas de
explotación que le sean asignados, con el fin de establecer el estado actual de los mismos con relación a los planes
mineros, conocimiento y grado de certeza en la estimación del recurso, aspectos técnicos y tecnológicos, obstáculos en
el cumplimiento de obligaciones contractuales, entre otros de relevancia para el correcto desarrollo del proyecto minero.
4. Presentar de manera oportuna las diferentes recomendaciones técnicas relacionadas con requerimientos
solicitados a los proyectos mineros o prerrogativas de explotación de minerales priorizados a fin de ser acompañadas en
el proceso de asistencia técnica de conformidad, generando informes, conceptos y demás documentos especializados
propios de la asistencia técnica y evaluación del fomento minero con los parámetros normativos e institucionales,
diligenciando los respectivos formatos y presentando la evidencia de cada acompañamiento.
5. Participar y contribuir en la formulación y ajuste del procedimiento técnico y demás aspectos requeridos para la
estructuración del componente minero del programa de asistencia técnica con enfoque organizacional y asociativo y en
la estructuración, seguimiento, consolidación de indicadores de los resultados esperados y a alcanzar en el marco de la
AT.
6. Caracterizar los proyectos asignados en relación con aspectos de titularidad, localización, conocimiento geológico,
aspectos técnico operativos, escala y ritmo de producción, ambientales, sociales, económicos, organizacionales, con fin
de identificar necesidades de asistencia y enfoque de la solución propuesta y realizar a solicitud del supervisor las
recomendaciones sobre las actuaciones administrativas subsiguientes que deben aplicarse al caso concreto, para
resolver de fondo una situación particular, bajo los parámetros previstos por la ANM.
7. Programar y ejecutar según lo programado las visitas de campo necesarias para brindar la asistencia Técnica en
territorio de acuerdo con la normatividad vigente, empleando de manera obligatoria los equipos de seguridad requeridos
que se encuentran disponibles para tal fin en cada Estación o Punto de Apoyo de Seguridad y Salvamento Minero o
Puntos de Atención Regional.
8. Asistir y participar en los comités, reuniones, talleres, juntas, capacitaciones, mesas de trabajo y demás eventos
asignados por el supervisor asociados al objeto del contrato, en especial aquellos relativas a la asistencia técnica y el
Fomento Minero y prestar apoyo en el trámite y gestión de las peticiones, quejas y reclamos que le sean asignadas, así
como en la elaboración y consolidación de las respuestas y solicitudes hechas por los entes de control y/o auditorías,
que se relacionen con el objeto del contrato.
9. Acatar las medidas y protocolos de seguridad minera establecidas en los Decretos No. 1886 de 2015, No. 944 de
2022 y No. 539 de 2022 (según aplique) y demás normas complementarias y protocolos establecidos por la Entidad, para
el desarrollo de las actividades de campo en el ejercicio de las visitas de Asistencia Técnica, con el fin de salvaguardar la
integridad física del contratista y obtener resultados óptimos.</v>
          </cell>
          <cell r="P417">
            <v>84302150</v>
          </cell>
          <cell r="Q417">
            <v>58325</v>
          </cell>
          <cell r="R417">
            <v>45685</v>
          </cell>
          <cell r="S417"/>
          <cell r="T417"/>
          <cell r="U417"/>
          <cell r="V417" t="str">
            <v>ANM - PROPIOS</v>
          </cell>
          <cell r="W417"/>
          <cell r="X417">
            <v>84302150</v>
          </cell>
          <cell r="Y417" t="str">
            <v>LAURA CAMILA RAMOS DIAZ</v>
          </cell>
          <cell r="Z417" t="str">
            <v xml:space="preserve">VICEPRSIDENTE DE PROMOCIÓN Y FOMENTO </v>
          </cell>
          <cell r="AA417" t="str">
            <v>VPF</v>
          </cell>
          <cell r="AB417">
            <v>10</v>
          </cell>
          <cell r="AC417"/>
          <cell r="AD417"/>
          <cell r="AE417">
            <v>8430215</v>
          </cell>
          <cell r="AF417">
            <v>71699599</v>
          </cell>
          <cell r="AG417" t="str">
            <v>OSCAR DARIO PÉREZ RESTREPO</v>
          </cell>
          <cell r="AH417" t="str">
            <v xml:space="preserve">GESTOR T1 GRADO 12 </v>
          </cell>
          <cell r="AI417"/>
          <cell r="AJ417"/>
          <cell r="AK417" t="str">
            <v>Bogotá D.C.</v>
          </cell>
          <cell r="AL417" t="str">
            <v>14 PRESTACIÓN DE SERVICIOS</v>
          </cell>
          <cell r="AM417" t="str">
            <v>CORDOBA</v>
          </cell>
          <cell r="AN417" t="str">
            <v>PUERTO LIBERTADOR</v>
          </cell>
          <cell r="AO417" t="str">
            <v>INGENIERIA DE MINAS Y METALURGICA</v>
          </cell>
          <cell r="AP417" t="str">
            <v>ESPECIALIZACIÓN</v>
          </cell>
          <cell r="AQ417"/>
          <cell r="AR417" t="str">
            <v>ANM</v>
          </cell>
          <cell r="AS417" t="str">
            <v>416</v>
          </cell>
          <cell r="AT417">
            <v>2025</v>
          </cell>
          <cell r="AU417">
            <v>80111600</v>
          </cell>
          <cell r="AV417" t="str">
            <v>SEGUROS DEL ESTADO S.A.</v>
          </cell>
          <cell r="AW417" t="str">
            <v>53-44-101037004</v>
          </cell>
          <cell r="AX417">
            <v>45705</v>
          </cell>
          <cell r="AY417">
            <v>45705</v>
          </cell>
          <cell r="AZ417">
            <v>45706</v>
          </cell>
          <cell r="BA417">
            <v>60925</v>
          </cell>
          <cell r="BB417">
            <v>45706</v>
          </cell>
          <cell r="BC417" t="str">
            <v>POSITIVA</v>
          </cell>
          <cell r="BD417">
            <v>45707</v>
          </cell>
          <cell r="BE417">
            <v>45707</v>
          </cell>
          <cell r="BF417">
            <v>46009</v>
          </cell>
          <cell r="BG417"/>
          <cell r="BH417" t="str">
            <v>CONTRATACIÓN DIRECTA</v>
          </cell>
          <cell r="BI417" t="str">
            <v>ANM-416-2025</v>
          </cell>
          <cell r="BJ417" t="str">
            <v>https://community.secop.gov.co/Public/Tendering/OpportunityDetail/Index?noticeUID=CO1.NTC.7647026&amp;isFromPublicArea=True&amp;isModal=False</v>
          </cell>
          <cell r="BK417"/>
          <cell r="BL417"/>
          <cell r="BM417"/>
          <cell r="BN417"/>
          <cell r="BO417"/>
          <cell r="BP417"/>
          <cell r="BQ417"/>
          <cell r="BR417"/>
          <cell r="BS417"/>
          <cell r="BT417"/>
          <cell r="BU417" t="str">
            <v xml:space="preserve">VIVIANA GUZMAN </v>
          </cell>
        </row>
        <row r="418">
          <cell r="A418" t="str">
            <v>ANM-417-2025</v>
          </cell>
          <cell r="B418" t="str">
            <v>EJECUCIÓN</v>
          </cell>
          <cell r="C418">
            <v>45715</v>
          </cell>
          <cell r="D418" t="str">
            <v>MARIA XIMERA PASTOR CAMARGO</v>
          </cell>
          <cell r="E418">
            <v>130002525</v>
          </cell>
          <cell r="F418" t="str">
            <v>YOANA MUÑOZ AVENDAÑO</v>
          </cell>
          <cell r="G418" t="str">
            <v>CONTRATO</v>
          </cell>
          <cell r="H418">
            <v>35185</v>
          </cell>
          <cell r="I418">
            <v>29</v>
          </cell>
          <cell r="J418" t="str">
            <v>PROFESIONAL</v>
          </cell>
          <cell r="K418" t="str">
            <v>CÉDULA DE CIUDADANIA</v>
          </cell>
          <cell r="L418">
            <v>1078371157</v>
          </cell>
          <cell r="M418">
            <v>3</v>
          </cell>
          <cell r="N418" t="str">
            <v>PRESTAR SERVICIOS PROFESIONALES PARA ADELANTAR LAS ACTIVIDADES DE ANÁLISIS, DOCUMENTACIÓN, PRUEBAS TÉCNICAS Y SOPORTE TÉCNICO DE LOS SISTEMAS DE INFORMACIÓN DE LA ANM.</v>
          </cell>
          <cell r="O418" t="str">
            <v>1. Apoyar la definición, documentar, acompañar y probar la calidad de software tanto para las actualizaciones o
mejoras y/o nuevos desarrollos de software en todas sus fases desde la identificación de necesidades hasta la puesta en producción del software; lo anterior, especialmente para la plataforma de Trazabilidad de Minerales de la ANM y los sistemas de información o aplicaciones que le sean asignados, cumpliendo con los lineamientos establecidos por la OTI y por Arquitectura Empresarial, conforme a un plan de actividades.
2. Identificar, analizar y probar los desarrollos de mejoras necesarias que se le asigne a nivel de controles de
seguridad ante vulnerabilidades de software y/o requerimientos de usabilidad y/o correcto funcionamiento de los
sistemas de información especialmente para la Plataforma de Trazabilidad de Minerales de la ANM y los demás
asignados, que permitan salvaguardar la información almacenada, manteniendo la disponibilidad, confiabilidad e
integridad de estos y demás recursos asignados, conforme a un plan de actividades.
3. Apoyar la definición y/o actualización de la documentación y lineamientos de calidad de software relacionados con
los procedimientos, formatos, guías e instructivos, así como los manuales técnicos para la instalación, pruebas, uso
y conservación de las aplicaciones y bases de datos requeridos para el correcto funcionamiento de los sistemas de
información de la Entidad.
4. Apoyar la implementación de XROAD en la ANM y las interoperabilidades que surjan de dicha implementación,
especialmente en el componente de pruebas de calidad y las gestiones propias para su implementación en la
entidad.
5. Apoyar el apalancamiento del diseño y pruebas de calidad, con los ajustes requeridos a las aplicaciones o sistemas
de información de la entidad a través del diseño de flujos de proceso mediante notación BPMN (Business Process
Model and Notation).
6. Atender, gestionar, documentar y cerrar oportuna y efectivamente los casos plataforma de la Trazabilidad de
Minerales de la ANM y los demás que le sean asignados en la herramienta de gestión de la OTI, garantizando que
las actividades realizadas queden documentadas en los repositorios dispuestos por la OTI conforme a los Acuerdos
de Nivel de Servicio de cada Caso.
7. Brindar apoyo técnico a la supervisión de los contratos que sean designados en temas relacionados con el objeto
del contrato, desde la etapa precontractual, contractual hasta la liquidación del contrato, incluyendo la generación
de documentos técnicos, la verificación externa con proveedor de los productos, informes y facturación entregada,
así como el seguimiento interno con Recursos Financieros de las cuentas radicadas, conforme al cronograma del
proceso precontractual, contractual y de liquidación.
8. Apoyar en la proyección, revisión e interpretación de materiales, contenido, reportes, diagramas, informes,
presentaciones, estadísticas, elaborar y consolidar las respuestas a solicitudes hechas por los entes de control y/o
auditorías, derechos de petición, consultas, conceptos técnicos y demás elementos documentales frente a los
sistemas de información de la entidad que tengan relación con el objeto contractual haciendo uso de las
herramientas dispuestas por la OTI, cuando se lo requiera la supervisión del contrato, así como los informes
mensuales e informe final del contrato sobre las actividades ejecutadas para el cumplimiento del objeto contratado.
9. Asistir y/o participar en las reuniones, comités, talleres, mesas de trabajo, procesos auditores, socializaciones y
demás eventos que se requieran para el cumplimiento de sus obligaciones, incluyendo aquellos que indiquen
presencialidad.</v>
          </cell>
          <cell r="P418">
            <v>78200000</v>
          </cell>
          <cell r="Q418">
            <v>44025</v>
          </cell>
          <cell r="R418">
            <v>45680</v>
          </cell>
          <cell r="S418"/>
          <cell r="T418"/>
          <cell r="U418"/>
          <cell r="V418" t="str">
            <v>ANM - PROPIOS</v>
          </cell>
          <cell r="W418"/>
          <cell r="X418">
            <v>70226660</v>
          </cell>
          <cell r="Y418" t="str">
            <v>MARÍA CATALINA PÉREZ LÓPEZ</v>
          </cell>
          <cell r="Z418" t="str">
            <v xml:space="preserve">JEFE DE TECNOLOGÍA E INFORMACIÓN </v>
          </cell>
          <cell r="AA418" t="str">
            <v>OTI</v>
          </cell>
          <cell r="AB418"/>
          <cell r="AC418"/>
          <cell r="AD418">
            <v>46022</v>
          </cell>
          <cell r="AE418">
            <v>6800000</v>
          </cell>
          <cell r="AF418">
            <v>1018406650</v>
          </cell>
          <cell r="AG418" t="str">
            <v>MARÍA CATALINA PÉREZ LÓPEZ</v>
          </cell>
          <cell r="AH418" t="str">
            <v xml:space="preserve">JEFE DE TECNOLOGÍA E INFORMACIÓN </v>
          </cell>
          <cell r="AI418"/>
          <cell r="AJ418"/>
          <cell r="AK418" t="str">
            <v>Bogotá D.C.</v>
          </cell>
          <cell r="AL418" t="str">
            <v>14 PRESTACIÓN DE SERVICIOS</v>
          </cell>
          <cell r="AM418" t="str">
            <v>CUNDINAMARCA</v>
          </cell>
          <cell r="AN418" t="str">
            <v>TENJO</v>
          </cell>
          <cell r="AO418" t="str">
            <v>INGENIERO INDUSTRIAL</v>
          </cell>
          <cell r="AP418" t="str">
            <v>ESPECIALIZACIÓN</v>
          </cell>
          <cell r="AQ418"/>
          <cell r="AR418" t="str">
            <v>ANM</v>
          </cell>
          <cell r="AS418" t="str">
            <v>417</v>
          </cell>
          <cell r="AT418">
            <v>2025</v>
          </cell>
          <cell r="AU418">
            <v>80111600</v>
          </cell>
          <cell r="AV418" t="str">
            <v>ASEGURADORA SOLIDARIA DE COLOMBIA</v>
          </cell>
          <cell r="AW418" t="str">
            <v>36047-994000042317</v>
          </cell>
          <cell r="AX418">
            <v>45706</v>
          </cell>
          <cell r="AY418">
            <v>45706</v>
          </cell>
          <cell r="AZ418">
            <v>45707</v>
          </cell>
          <cell r="BA418">
            <v>59825</v>
          </cell>
          <cell r="BB418">
            <v>45706</v>
          </cell>
          <cell r="BC418" t="str">
            <v>POSITIVA</v>
          </cell>
          <cell r="BD418">
            <v>45709</v>
          </cell>
          <cell r="BE418">
            <v>45709</v>
          </cell>
          <cell r="BF418">
            <v>46022</v>
          </cell>
          <cell r="BG418"/>
          <cell r="BH418" t="str">
            <v>CONTRATACIÓN DIRECTA</v>
          </cell>
          <cell r="BI418" t="str">
            <v>ANM-417-2025</v>
          </cell>
          <cell r="BJ418" t="str">
            <v>https://community.secop.gov.co/Public/Tendering/OpportunityDetail/Index?noticeUID=CO1.NTC.7653351&amp;isFromPublicArea=True&amp;isModal=False</v>
          </cell>
          <cell r="BK418"/>
          <cell r="BL418"/>
          <cell r="BM418"/>
          <cell r="BN418"/>
          <cell r="BO418"/>
          <cell r="BP418"/>
          <cell r="BQ418"/>
          <cell r="BR418"/>
          <cell r="BS418"/>
          <cell r="BT418"/>
          <cell r="BU418" t="str">
            <v xml:space="preserve">NAZLY VEGA </v>
          </cell>
        </row>
        <row r="419">
          <cell r="A419" t="str">
            <v>ANM-418-2025</v>
          </cell>
          <cell r="B419" t="str">
            <v>EJECUCIÓN</v>
          </cell>
          <cell r="C419">
            <v>45715</v>
          </cell>
          <cell r="D419" t="str">
            <v>SERGIO HUMBERTO SARMIENTO MONCADA</v>
          </cell>
          <cell r="E419">
            <v>200014125</v>
          </cell>
          <cell r="F419" t="str">
            <v>YOANA MUÑOZ AVENDAÑO</v>
          </cell>
          <cell r="G419" t="str">
            <v>CONTRATO</v>
          </cell>
          <cell r="H419">
            <v>35843</v>
          </cell>
          <cell r="I419">
            <v>27</v>
          </cell>
          <cell r="J419" t="str">
            <v>PROFESIONAL</v>
          </cell>
          <cell r="K419" t="str">
            <v>CÉDULA DE CIUDADANIA</v>
          </cell>
          <cell r="L419">
            <v>1070020353</v>
          </cell>
          <cell r="M419">
            <v>6</v>
          </cell>
          <cell r="N419" t="str">
            <v>PSP AL GCM PARA ADELANTAR LAS ACTIVIDADES REQUERIDAS EN DESARROLLO DEL PROCEDIMIENTO DE AUDIENCIA PÚBLICA MINERA EN EL MARCO DE LA TITULACIÓN DE LA PEQUEÑA Y MEDIANA MINERÍA.</v>
          </cell>
          <cell r="O419" t="str">
            <v>1. Apoyar al GCM con la organización de la información producida en el marco de la implementación del
procedimiento en el archivo digital, en las actividades de difusión, orientación e implementación de las estrategias de las Audiencias Públicas Mineras en el territorio dirigido al fortalecimiento de la pequeña y mediana minería.
2. Apoyar al GCM la elaboración de oficios, bases de datos y actas relacionadas con la asistencia, de reuniones y
registro audiovisual como parte del reporte de las acciones que se adelantan en territorio para el fortalecimiento de la
pequeña y mediana minería.
3. Apoyar con la consecución de insumos de información para la construcción de informes, presentaciones,
estadísticas, reportes y demás documentos necesarios generados en la ejecución del contrato para consolidar las bases
de datos de la entidad, relacionados con el proyecto de inversión, y que sean requeridos por la supervisión.
4. Participar y/o apoyar las capacitaciones, socializaciones, mesas de trabajo, reuniones, comités que se desarrollen
en el territorio para el fortalecimiento de la pequeña y mediana minería y demás eventos que requiera la supervisión._x000D_</v>
          </cell>
          <cell r="P419">
            <v>47296460</v>
          </cell>
          <cell r="Q419">
            <v>67825</v>
          </cell>
          <cell r="R419">
            <v>45692</v>
          </cell>
          <cell r="S419"/>
          <cell r="T419"/>
          <cell r="U419"/>
          <cell r="V419" t="str">
            <v>ANM - PROPIOS</v>
          </cell>
          <cell r="W419"/>
          <cell r="X419">
            <v>47296460</v>
          </cell>
          <cell r="Y419" t="str">
            <v xml:space="preserve">IVONNE DEL PILAR JIMENEZ GARCIA </v>
          </cell>
          <cell r="Z419" t="str">
            <v xml:space="preserve">VICEPRESIDENTE DE CONTRATACIÓN Y TITULACIÓN </v>
          </cell>
          <cell r="AA419" t="str">
            <v>VCT</v>
          </cell>
          <cell r="AB419">
            <v>10</v>
          </cell>
          <cell r="AC419"/>
          <cell r="AD419"/>
          <cell r="AE419">
            <v>4729646</v>
          </cell>
          <cell r="AF419">
            <v>1020716175</v>
          </cell>
          <cell r="AG419" t="str">
            <v>JULIETH MARIANNE LAGUADO ENDEMANN</v>
          </cell>
          <cell r="AH419" t="str">
            <v xml:space="preserve">GERENTE DE CONTRATACIÓN MINERA </v>
          </cell>
          <cell r="AI419" t="str">
            <v>BIBIANA LISSETTE SANDOVAL BAEZ</v>
          </cell>
          <cell r="AJ419" t="str">
            <v xml:space="preserve">COORDINADOR (A) GRUPO DE ATENCIÓN, PARTICIPACIÓN CIUDADANA Y COMUNICACIONES </v>
          </cell>
          <cell r="AK419" t="str">
            <v>Bogotá D.C.</v>
          </cell>
          <cell r="AL419" t="str">
            <v>14 PRESTACIÓN DE SERVICIOS</v>
          </cell>
          <cell r="AM419" t="str">
            <v>BOGOTÁ D.C.</v>
          </cell>
          <cell r="AN419" t="str">
            <v>BOGOTA</v>
          </cell>
          <cell r="AO419" t="str">
            <v>SOCIOLOGO</v>
          </cell>
          <cell r="AP419" t="str">
            <v>PREGRADO</v>
          </cell>
          <cell r="AQ419"/>
          <cell r="AR419" t="str">
            <v>ANM</v>
          </cell>
          <cell r="AS419" t="str">
            <v>418</v>
          </cell>
          <cell r="AT419">
            <v>2025</v>
          </cell>
          <cell r="AU419">
            <v>80111600</v>
          </cell>
          <cell r="AV419" t="str">
            <v>SEGUROS DEL ESTADO S.A.</v>
          </cell>
          <cell r="AW419" t="str">
            <v>11-46-101075793</v>
          </cell>
          <cell r="AX419">
            <v>45705</v>
          </cell>
          <cell r="AY419">
            <v>45706</v>
          </cell>
          <cell r="AZ419">
            <v>45706</v>
          </cell>
          <cell r="BA419">
            <v>59425</v>
          </cell>
          <cell r="BB419">
            <v>45706</v>
          </cell>
          <cell r="BC419" t="str">
            <v>POSITIVA</v>
          </cell>
          <cell r="BD419">
            <v>45707</v>
          </cell>
          <cell r="BE419">
            <v>45707</v>
          </cell>
          <cell r="BF419">
            <v>46009</v>
          </cell>
          <cell r="BG419"/>
          <cell r="BH419" t="str">
            <v>CONTRATACIÓN DIRECTA</v>
          </cell>
          <cell r="BI419" t="str">
            <v>ANM-418-2025</v>
          </cell>
          <cell r="BJ419" t="str">
            <v>https://community.secop.gov.co/Public/Tendering/OpportunityDetail/Index?noticeUID=CO1.NTC.7648744&amp;isFromPublicArea=True&amp;isModal=False</v>
          </cell>
          <cell r="BK419"/>
          <cell r="BL419"/>
          <cell r="BM419"/>
          <cell r="BN419"/>
          <cell r="BO419"/>
          <cell r="BP419"/>
          <cell r="BQ419"/>
          <cell r="BR419"/>
          <cell r="BS419"/>
          <cell r="BT419"/>
          <cell r="BU419" t="str">
            <v xml:space="preserve">VIVIANA GUZMAN </v>
          </cell>
        </row>
        <row r="420">
          <cell r="A420" t="str">
            <v>ANM-419-2025</v>
          </cell>
          <cell r="B420" t="str">
            <v>EJECUCIÓN</v>
          </cell>
          <cell r="C420">
            <v>45701</v>
          </cell>
          <cell r="D420" t="str">
            <v>SARA MARIA RINCON BOGOTA</v>
          </cell>
          <cell r="E420">
            <v>200014225</v>
          </cell>
          <cell r="F420" t="str">
            <v>MARIA PAULA CASTILLO OSORIO</v>
          </cell>
          <cell r="G420" t="str">
            <v>CONTRATO</v>
          </cell>
          <cell r="H420">
            <v>35601</v>
          </cell>
          <cell r="I420">
            <v>28</v>
          </cell>
          <cell r="J420" t="str">
            <v>PROFESIONAL</v>
          </cell>
          <cell r="K420" t="str">
            <v>CÉDULA DE CIUDADANIA</v>
          </cell>
          <cell r="L420">
            <v>1013674343</v>
          </cell>
          <cell r="M420">
            <v>1</v>
          </cell>
          <cell r="N420" t="str">
            <v xml:space="preserve">PSP AL GCM PARA ADELANTAR LAS ACTIVIDADES REQUERIDAS EN DESARROLLO DEL PROCEDIMIENTO DE AUDIENCIA
 PÚBLICA MINERA EN EL MARCO DE LA TITULACIÓN DE LA PEQUEÑA Y MEDIANA MINERÍA
</v>
          </cell>
          <cell r="O420" t="str">
            <v>1. Apoyar al GCM con la organización de la información producida en el marco de la implementación del
procedimiento en el archivo digital, en las actividades de difusión, orientación e implementación de las estrategias de las
Audiencias Públicas Mineras en el territorio dirigido al fortalecimiento de la pequeña y mediana minería.
2. Apoyar al GCM la elaboración de oficios, bases de datos y actas relacionadas con la asistencia, de reuniones y
registro audiovisual como parte del reporte de las acciones que se adelantan en territorio para el fortalecimiento de la
pequeña y mediana minería.
3. Apoyar con la consecución de insumos de información para la construcción de informes, presentaciones,
estadísticas, reportes y demás documentos necesarios generados en la ejecución del contrato para consolidar las bases
de datos de la entidad, relacionados con el proyecto de inversión, y que sean requeridos por la supervisión.
4. Participar y/o apoyar las capacitaciones, socializaciones, mesas de trabajo, reuniones, comités que se desarrollen
en el territorio para el fortalecimiento de la pequeña y mediana minería y demás eventos que requiera la supervisión.</v>
          </cell>
          <cell r="P420">
            <v>47296460</v>
          </cell>
          <cell r="Q420">
            <v>67925</v>
          </cell>
          <cell r="R420">
            <v>45692</v>
          </cell>
          <cell r="S420"/>
          <cell r="T420"/>
          <cell r="U420"/>
          <cell r="V420" t="str">
            <v>ANM - PROPIOS</v>
          </cell>
          <cell r="W420"/>
          <cell r="X420">
            <v>47296460</v>
          </cell>
          <cell r="Y420" t="str">
            <v xml:space="preserve">IVONNE DEL PILAR JIMENEZ GARCIA </v>
          </cell>
          <cell r="Z420" t="str">
            <v xml:space="preserve">VICEPRESIDENTE DE CONTRATACIÓN Y TITULACIÓN </v>
          </cell>
          <cell r="AA420" t="str">
            <v>VCT</v>
          </cell>
          <cell r="AB420">
            <v>10</v>
          </cell>
          <cell r="AC420"/>
          <cell r="AD420"/>
          <cell r="AE420">
            <v>4729646</v>
          </cell>
          <cell r="AF420">
            <v>1020716175</v>
          </cell>
          <cell r="AG420" t="str">
            <v>JULIETH MARIANNE LAGUADO ENDEMANN</v>
          </cell>
          <cell r="AH420" t="str">
            <v xml:space="preserve">GERENTE DE CONTRATACIÓN MINERA </v>
          </cell>
          <cell r="AI420"/>
          <cell r="AJ420"/>
          <cell r="AK420" t="str">
            <v>Bogotá D.C.</v>
          </cell>
          <cell r="AL420" t="str">
            <v>14 PRESTACIÓN DE SERVICIOS</v>
          </cell>
          <cell r="AM420" t="str">
            <v>BOGOTÁ D.C.</v>
          </cell>
          <cell r="AN420" t="str">
            <v>BOGOTÁ D.C</v>
          </cell>
          <cell r="AO420" t="str">
            <v>SOCIOLOGO</v>
          </cell>
          <cell r="AP420" t="str">
            <v>PREGRADO</v>
          </cell>
          <cell r="AQ420"/>
          <cell r="AR420" t="str">
            <v>ANM</v>
          </cell>
          <cell r="AS420" t="str">
            <v>419</v>
          </cell>
          <cell r="AT420">
            <v>2025</v>
          </cell>
          <cell r="AU420">
            <v>80111600</v>
          </cell>
          <cell r="AV420" t="str">
            <v>SEGUROS DEL ESTADO S.A.</v>
          </cell>
          <cell r="AW420" t="str">
            <v>11-46-101075801</v>
          </cell>
          <cell r="AX420">
            <v>45705</v>
          </cell>
          <cell r="AY420">
            <v>45706</v>
          </cell>
          <cell r="AZ420">
            <v>45707</v>
          </cell>
          <cell r="BA420">
            <v>59325</v>
          </cell>
          <cell r="BB420">
            <v>45706</v>
          </cell>
          <cell r="BC420" t="str">
            <v>POSITIVA</v>
          </cell>
          <cell r="BD420">
            <v>45708</v>
          </cell>
          <cell r="BE420">
            <v>45708</v>
          </cell>
          <cell r="BF420">
            <v>46010</v>
          </cell>
          <cell r="BG420"/>
          <cell r="BH420" t="str">
            <v>CONTRATACIÓN DIRECTA</v>
          </cell>
          <cell r="BI420" t="str">
            <v>ANM-419-2025</v>
          </cell>
          <cell r="BJ420" t="str">
            <v>https://community.secop.gov.co/Public/Tendering/OpportunityDetail/Index?noticeUID=CO1.NTC.7649623&amp;isFromPublicArea=True&amp;isModal=False</v>
          </cell>
          <cell r="BK420"/>
          <cell r="BL420"/>
          <cell r="BM420"/>
          <cell r="BN420"/>
          <cell r="BO420"/>
          <cell r="BP420"/>
          <cell r="BQ420"/>
          <cell r="BR420"/>
          <cell r="BS420"/>
          <cell r="BT420"/>
          <cell r="BU420" t="str">
            <v xml:space="preserve">NAZLY VEGA </v>
          </cell>
        </row>
        <row r="421">
          <cell r="A421" t="str">
            <v>ANM-420-2025</v>
          </cell>
          <cell r="B421" t="str">
            <v>EJECUCIÓN</v>
          </cell>
          <cell r="C421">
            <v>45703</v>
          </cell>
          <cell r="D421" t="str">
            <v>NICOLAS CORREDOR VILLAREAL</v>
          </cell>
          <cell r="E421">
            <v>200011525</v>
          </cell>
          <cell r="F421" t="str">
            <v>MARIA PAULA CASTILLO OSORIO</v>
          </cell>
          <cell r="G421" t="str">
            <v>CONTRATO</v>
          </cell>
          <cell r="H421">
            <v>33576</v>
          </cell>
          <cell r="I421">
            <v>33</v>
          </cell>
          <cell r="J421" t="str">
            <v>PROFESIONAL</v>
          </cell>
          <cell r="K421" t="str">
            <v>CÉDULA DE CIUDADANIA</v>
          </cell>
          <cell r="L421">
            <v>1015427875</v>
          </cell>
          <cell r="M421">
            <v>7</v>
          </cell>
          <cell r="N421" t="str">
            <v xml:space="preserve">PSP JURÍDICOS AL GCM PARA APOYAR LAS ACTIVIDADES REQUERIDAS EN DESARROLLO DEL PROCEDIMIENTO DE
 AUDIENCIA PUBLICA MINERA EN EL MARCO DE LA TITULACIÓN DE LA PEQUEÑA Y MEDIANA MINERÍA.
</v>
          </cell>
          <cell r="O421" t="str">
            <v>1. Apoyar desde su experticia jurídica el procedimiento de audiencia publica minera con el territorio dirigido al
fortalecimiento de las solicitudes de titulación minera.
2. Apoyar al GCM proyectando respuestas a las peticiones, oficios, memorados que le sean asignadas por el supervisor
del contrato a través del Sistema de Gestión Documental – SGD y demás herramientas dispuestas por la entidad y
realizar el seguimiento respectivo, en el marco del objeto contractual.
3. Apoyar al GCM en la elaboración de las actas de reuniones de coordinación y concurrencia, así como las Actas originadas de las audiencias públicas mineras realizadas en el territorio Nacional.
4. Asistir y participar en las reuniones, talleres, socializaciones, capacitaciones, y demás eventos, cuando así lo requiera
el Supervisor del Contrato en el marco del objeto contractual._x000D_</v>
          </cell>
          <cell r="P421">
            <v>47296460</v>
          </cell>
          <cell r="Q421">
            <v>67025</v>
          </cell>
          <cell r="R421">
            <v>45692</v>
          </cell>
          <cell r="S421"/>
          <cell r="T421"/>
          <cell r="U421"/>
          <cell r="V421" t="str">
            <v>ANM - PROPIOS</v>
          </cell>
          <cell r="W421"/>
          <cell r="X421">
            <v>46827900</v>
          </cell>
          <cell r="Y421" t="str">
            <v xml:space="preserve">IVONNE DEL PILAR JIMENEZ GARCIA </v>
          </cell>
          <cell r="Z421" t="str">
            <v xml:space="preserve">VICEPRESIDENTE DE CONTRATACIÓN Y TITULACIÓN </v>
          </cell>
          <cell r="AA421" t="str">
            <v>VCT</v>
          </cell>
          <cell r="AB421">
            <v>10</v>
          </cell>
          <cell r="AC421"/>
          <cell r="AD421"/>
          <cell r="AE421">
            <v>4682790</v>
          </cell>
          <cell r="AF421">
            <v>1020716175</v>
          </cell>
          <cell r="AG421" t="str">
            <v>JULIETH MARIANNE LAGUADO ENDEMANN</v>
          </cell>
          <cell r="AH421" t="str">
            <v xml:space="preserve">GERENTE DE CONTRATACIÓN MINERA </v>
          </cell>
          <cell r="AI421" t="str">
            <v>BIBIANA LISSETTE SANDOVAL BAEZ</v>
          </cell>
          <cell r="AJ421" t="str">
            <v xml:space="preserve">COORDINADOR (A) GRUPO DE ATENCIÓN, PARTICIPACIÓN CIUDADANA Y COMUNICACIONES </v>
          </cell>
          <cell r="AK421" t="str">
            <v>Bogotá D.C.</v>
          </cell>
          <cell r="AL421" t="str">
            <v>14 PRESTACIÓN DE SERVICIOS</v>
          </cell>
          <cell r="AM421" t="str">
            <v>BOGOTÁ D.C.</v>
          </cell>
          <cell r="AN421" t="str">
            <v>BOGOTA</v>
          </cell>
          <cell r="AO421" t="str">
            <v>DERECHO</v>
          </cell>
          <cell r="AP421" t="str">
            <v>ESPECIALIZACIÓN</v>
          </cell>
          <cell r="AQ421"/>
          <cell r="AR421" t="str">
            <v>ANM</v>
          </cell>
          <cell r="AS421" t="str">
            <v>420</v>
          </cell>
          <cell r="AT421">
            <v>2025</v>
          </cell>
          <cell r="AU421">
            <v>80111600</v>
          </cell>
          <cell r="AV421" t="str">
            <v>ASEGURADORA SOLIDARIA DE COLOMBIA</v>
          </cell>
          <cell r="AW421" t="str">
            <v>310-47-994000014358</v>
          </cell>
          <cell r="AX421">
            <v>45706</v>
          </cell>
          <cell r="AY421">
            <v>45706</v>
          </cell>
          <cell r="AZ421">
            <v>45707</v>
          </cell>
          <cell r="BA421">
            <v>60325</v>
          </cell>
          <cell r="BB421">
            <v>45706</v>
          </cell>
          <cell r="BC421" t="str">
            <v>POSITIVA</v>
          </cell>
          <cell r="BD421">
            <v>45708</v>
          </cell>
          <cell r="BE421">
            <v>45708</v>
          </cell>
          <cell r="BF421">
            <v>46010</v>
          </cell>
          <cell r="BG421"/>
          <cell r="BH421" t="str">
            <v>CONTRATACIÓN DIRECTA</v>
          </cell>
          <cell r="BI421" t="str">
            <v>ANM-420-2025</v>
          </cell>
          <cell r="BJ421" t="str">
            <v>https://community.secop.gov.co/Public/Tendering/OpportunityDetail/Index?noticeUID=CO1.NTC.7651243&amp;isFromPublicArea=True&amp;isModal=False</v>
          </cell>
          <cell r="BK421"/>
          <cell r="BL421"/>
          <cell r="BM421"/>
          <cell r="BN421"/>
          <cell r="BO421"/>
          <cell r="BP421"/>
          <cell r="BQ421"/>
          <cell r="BR421"/>
          <cell r="BS421"/>
          <cell r="BT421"/>
          <cell r="BU421" t="str">
            <v xml:space="preserve">VIVIANA GUZMAN </v>
          </cell>
        </row>
        <row r="422">
          <cell r="A422" t="str">
            <v>ANM-421-2025</v>
          </cell>
          <cell r="B422" t="str">
            <v>EJECUCIÓN</v>
          </cell>
          <cell r="C422">
            <v>45701</v>
          </cell>
          <cell r="D422" t="str">
            <v>NESTOR DAVID CRUZ GARCIA</v>
          </cell>
          <cell r="E422">
            <v>200017525</v>
          </cell>
          <cell r="F422" t="str">
            <v>MARIA PAULA CASTILLO OSORIO</v>
          </cell>
          <cell r="G422" t="str">
            <v>CONTRATO</v>
          </cell>
          <cell r="H422">
            <v>31976</v>
          </cell>
          <cell r="I422">
            <v>38</v>
          </cell>
          <cell r="J422" t="str">
            <v>PROFESIONAL</v>
          </cell>
          <cell r="K422" t="str">
            <v>CÉDULA DE CIUDADANIA</v>
          </cell>
          <cell r="L422">
            <v>1032392359</v>
          </cell>
          <cell r="M422">
            <v>7</v>
          </cell>
          <cell r="N422" t="str">
            <v xml:space="preserve">PSP A LA VCT PARA APOYAR EL ANÁLISIS, ELABORACIÓN Y GENERACIÓN DE PRODUCTOS CARTOGRAFICOS, ASÍ COMO
 DE LOS DOCUMENTOS DE CARACTERIZACIÓN Y SOCIALIZACIÓN REQUERIDOS EN EL MARCO DEL RELACIONAMIENTO
 CON EL TERRITORIO PARA LA TITULACIÓN MINERA
</v>
          </cell>
          <cell r="O422" t="str">
            <v>1. Apoyar a la VCT en la elaboración de los análisis y productos cartográficos y documentales requeridos en el
marco del relacionamiento con el territorio para la titulación minera, así como elaborar documentos del proceso de
caracterización y socialización desde su experticia, cuando sea requerido por el supervisor del contrato.
2. Apoyar a la Vicepresidencia de Contratación y Titulación (VCT) en el análisis de los datos e información en el
Sistema de Información Geográfica que maneja la Entidad, para atender los requerimientos internos y externos que sean
asignados por el supervisor.
3. Elaborar bases de datos de información geográfica aplicando los procedimientos establecidos, para que
sirvan de insumo y socializarlas con el supervisor cuando este lo requiera; en el marco del fortalecimiento a la pequeña
y mediana minería.
4. Proyectar reportes de información, oficios, memorandos, presentaciones e informes requeridos por la
supervisión en los temas de competencia del GCM, en el marco del fortalecimiento de la mediana y pequeña minería.
5. Asistir y participar en las reuniones, talleres, socializaciones, comisiones, capacitaciones cuando así lo
requiera el Supervisor del Contrato.</v>
          </cell>
          <cell r="P422">
            <v>80367230</v>
          </cell>
          <cell r="Q422">
            <v>69625</v>
          </cell>
          <cell r="R422">
            <v>45692</v>
          </cell>
          <cell r="S422"/>
          <cell r="T422"/>
          <cell r="U422"/>
          <cell r="V422" t="str">
            <v>ANM - PROPIOS</v>
          </cell>
          <cell r="W422"/>
          <cell r="X422">
            <v>80367230</v>
          </cell>
          <cell r="Y422" t="str">
            <v xml:space="preserve">IVONNE DEL PILAR JIMENEZ GARCIA </v>
          </cell>
          <cell r="Z422" t="str">
            <v xml:space="preserve">VICEPRESIDENTE DE CONTRATACIÓN Y TITULACIÓN </v>
          </cell>
          <cell r="AA422" t="str">
            <v>VCT</v>
          </cell>
          <cell r="AB422">
            <v>10</v>
          </cell>
          <cell r="AC422"/>
          <cell r="AD422"/>
          <cell r="AE422">
            <v>8036723</v>
          </cell>
          <cell r="AF422">
            <v>1020716175</v>
          </cell>
          <cell r="AG422" t="str">
            <v>JULIETH MARIANNE LAGUADO ENDEMANN</v>
          </cell>
          <cell r="AH422" t="str">
            <v xml:space="preserve">GERENTE DE CONTRATACIÓN MINERA </v>
          </cell>
          <cell r="AI422"/>
          <cell r="AJ422"/>
          <cell r="AK422" t="str">
            <v>Bogotá D.C.</v>
          </cell>
          <cell r="AL422" t="str">
            <v>14 PRESTACIÓN DE SERVICIOS</v>
          </cell>
          <cell r="AM422" t="str">
            <v>BOGOTÁ D.C.</v>
          </cell>
          <cell r="AN422" t="str">
            <v>BOGOTÁ D.C</v>
          </cell>
          <cell r="AO422" t="str">
            <v>INGENIERO TOPOGRÁFICO</v>
          </cell>
          <cell r="AP422" t="str">
            <v>MAESTRÍA</v>
          </cell>
          <cell r="AQ422"/>
          <cell r="AR422" t="str">
            <v>ANM</v>
          </cell>
          <cell r="AS422" t="str">
            <v>421</v>
          </cell>
          <cell r="AT422">
            <v>2025</v>
          </cell>
          <cell r="AU422">
            <v>80111600</v>
          </cell>
          <cell r="AV422" t="str">
            <v>SEGUROS DEL ESTADO S.A.</v>
          </cell>
          <cell r="AW422" t="str">
            <v>11-46-101075811</v>
          </cell>
          <cell r="AX422">
            <v>45705</v>
          </cell>
          <cell r="AY422">
            <v>45706</v>
          </cell>
          <cell r="AZ422">
            <v>45706</v>
          </cell>
          <cell r="BA422">
            <v>59625</v>
          </cell>
          <cell r="BB422">
            <v>45706</v>
          </cell>
          <cell r="BC422" t="str">
            <v>POSITIVA</v>
          </cell>
          <cell r="BD422">
            <v>45707</v>
          </cell>
          <cell r="BE422">
            <v>45707</v>
          </cell>
          <cell r="BF422">
            <v>46009</v>
          </cell>
          <cell r="BG422"/>
          <cell r="BH422" t="str">
            <v>CONTRATACIÓN DIRECTA</v>
          </cell>
          <cell r="BI422" t="str">
            <v>ANM-421-2025</v>
          </cell>
          <cell r="BJ422" t="str">
            <v>https://community.secop.gov.co/Public/Tendering/OpportunityDetail/Index?noticeUID=CO1.NTC.7648844&amp;isFromPublicArea=True&amp;isModal=False</v>
          </cell>
          <cell r="BK422"/>
          <cell r="BL422"/>
          <cell r="BM422"/>
          <cell r="BN422"/>
          <cell r="BO422"/>
          <cell r="BP422"/>
          <cell r="BQ422"/>
          <cell r="BR422"/>
          <cell r="BS422"/>
          <cell r="BT422"/>
          <cell r="BU422" t="str">
            <v xml:space="preserve">NAZLY VEGA </v>
          </cell>
        </row>
        <row r="423">
          <cell r="A423" t="str">
            <v>ANM-422-2025</v>
          </cell>
          <cell r="B423" t="str">
            <v>EJECUCIÓN</v>
          </cell>
          <cell r="C423">
            <v>45705</v>
          </cell>
          <cell r="D423" t="str">
            <v>MAY EMMANUEL CARMONA OROZCO</v>
          </cell>
          <cell r="E423">
            <v>200013225</v>
          </cell>
          <cell r="F423" t="str">
            <v>DANIELA MARINA MUÑOZ MUÑOZ</v>
          </cell>
          <cell r="G423" t="str">
            <v>CONTRATO</v>
          </cell>
          <cell r="H423">
            <v>32890</v>
          </cell>
          <cell r="I423">
            <v>35</v>
          </cell>
          <cell r="J423" t="str">
            <v>PROFESIONAL</v>
          </cell>
          <cell r="K423" t="str">
            <v>CÉDULA DE CIUDADANIA</v>
          </cell>
          <cell r="L423">
            <v>1032436470</v>
          </cell>
          <cell r="M423">
            <v>8</v>
          </cell>
          <cell r="N423" t="str">
            <v xml:space="preserve">PSP AL GCM EN LA CONSTRUCCIÓN Y SOCIALIZACIÓN DE CONTENIDOS MULTIMEDIA QUE CONTRIBUYAN A IMPULSAR LA PARTICIPACIÓN CIUDADANA EN EL PROCESO DE GESTIÓN DE SOLICITUDES DE TITULACIÓN MINERA. </v>
          </cell>
          <cell r="O423" t="str">
            <v>1.Apoyar al GCM en la construcción audiovisual de
contenidos de comunicación externa e interna, esto es, preproducción, producción y posproducción para impulsar la
participación ciudadana en el proceso de gestión de solicitudes de titulación minera, bajo la observancia de los
lineamientos impartidos por el Grupo de Atención, Participación Ciudadana y Comunicaciones de la ANM.
2.Apoyar la producción y/o cubrimiento audiovisual y fotográfico del GCM de las Audiencias Públicas Mineras, espacios
de diálogo en territorio u otros espacios de participación ciudadana, bajo la observancia de los lineamientos del Grupo de Atención, Participación Ciudadana y Comunicaciones, de acuerdo con los requerimientos del supervisor del contrato, en
el marco del objeto contractual.
3.Apoyar la elaboración y archivo de los permisos de uso de la imagen de las personas participes en los espacios que se
realicen en territorio en el proceso de gestión de solicitudes de titulación minera, audiencias públicas mineras y demás
que se realicen en territorio bajo la observancia de los lineamientos impartidos por el Grupo de Atención, Participación
Ciudadana y Comunicaciones de la ANM.
4. Apoyar la elaboración de piezas multimediales para la convocatoria, socialización y sistematización de los espacios
que se realicen en territorio en el proceso de gestión de solicitudes de titulación minera, bajo la observancia de los
lineamientos impartidos por el Grupo de Atención, Participación Ciudadana y Comunicaciones de la ANM.
5.Apoyar al GCM en la consolidación y actualización del archivo de imagen, audiovisual y multimedia del GCM de
acuerdo a la orientación de archivo relacionado con los avances del procedimiento de Audiencia Pública Minera en el
territorio, cuando sea requerido por el supervisor del contrato.
6. Participar y/o apoyar las capacitaciones, socializaciones, mesas de trabajo, reuniones, comités que se desarrollen en
el territorio para el fortalecimiento de la pequeña y mediana minería y demás eventos que requiera la supervisión._x000D_</v>
          </cell>
          <cell r="P423">
            <v>63695710</v>
          </cell>
          <cell r="Q423">
            <v>67425</v>
          </cell>
          <cell r="R423">
            <v>45692</v>
          </cell>
          <cell r="S423"/>
          <cell r="T423"/>
          <cell r="U423"/>
          <cell r="V423" t="str">
            <v>ANM - PROPIOS</v>
          </cell>
          <cell r="W423"/>
          <cell r="X423">
            <v>63695710</v>
          </cell>
          <cell r="Y423" t="str">
            <v xml:space="preserve">IVONNE DEL PILAR JIMENEZ GARCIA </v>
          </cell>
          <cell r="Z423" t="str">
            <v xml:space="preserve">VICEPRESIDENTE DE CONTRATACIÓN Y TITULACIÓN </v>
          </cell>
          <cell r="AA423" t="str">
            <v>VCT</v>
          </cell>
          <cell r="AB423">
            <v>10</v>
          </cell>
          <cell r="AC423"/>
          <cell r="AD423"/>
          <cell r="AE423">
            <v>6369571</v>
          </cell>
          <cell r="AF423">
            <v>1020716175</v>
          </cell>
          <cell r="AG423" t="str">
            <v>JULIETH MARIANNE LAGUADO ENDEMANN</v>
          </cell>
          <cell r="AH423" t="str">
            <v xml:space="preserve">GERENTE DE CONTRATACIÓN MINERA </v>
          </cell>
          <cell r="AI423" t="str">
            <v>BIBIANA LISSETTE SANDOVAL BAEZ</v>
          </cell>
          <cell r="AJ423" t="str">
            <v xml:space="preserve">COORDINADOR (A) GRUPO DE ATENCIÓN, PARTICIPACIÓN CIUDADANA Y COMUNICACIONES </v>
          </cell>
          <cell r="AK423" t="str">
            <v>Bogotá D.C.</v>
          </cell>
          <cell r="AL423" t="str">
            <v>14 PRESTACIÓN DE SERVICIOS</v>
          </cell>
          <cell r="AM423" t="str">
            <v>BOGOTÁ D.C.</v>
          </cell>
          <cell r="AN423" t="str">
            <v>BOGOTA</v>
          </cell>
          <cell r="AO423" t="str">
            <v>PROFESIONAL EN MEDIOS
AUDIOVISUALES</v>
          </cell>
          <cell r="AP423" t="str">
            <v>PREGRADO</v>
          </cell>
          <cell r="AQ423"/>
          <cell r="AR423" t="str">
            <v>ANM</v>
          </cell>
          <cell r="AS423" t="str">
            <v>422</v>
          </cell>
          <cell r="AT423">
            <v>2025</v>
          </cell>
          <cell r="AU423">
            <v>80111600</v>
          </cell>
          <cell r="AV423" t="str">
            <v>SEGUROS DEL ESTADO S.A.</v>
          </cell>
          <cell r="AW423" t="str">
            <v>11-46-101076133</v>
          </cell>
          <cell r="AX423">
            <v>45707</v>
          </cell>
          <cell r="AY423">
            <v>45708</v>
          </cell>
          <cell r="AZ423">
            <v>45709</v>
          </cell>
          <cell r="BA423">
            <v>67625</v>
          </cell>
          <cell r="BB423">
            <v>45708</v>
          </cell>
          <cell r="BC423" t="str">
            <v>POSITIVA</v>
          </cell>
          <cell r="BD423">
            <v>45712</v>
          </cell>
          <cell r="BE423">
            <v>45712</v>
          </cell>
          <cell r="BF423">
            <v>46014</v>
          </cell>
          <cell r="BG423"/>
          <cell r="BH423" t="str">
            <v>CONTRATACIÓN DIRECTA</v>
          </cell>
          <cell r="BI423" t="str">
            <v>ANM-422-2025</v>
          </cell>
          <cell r="BJ423" t="str">
            <v>https://community.secop.gov.co/Public/Tendering/OpportunityDetail/Index?noticeUID=CO1.NTC.7667586&amp;isFromPublicArea=True&amp;isModal=False</v>
          </cell>
          <cell r="BK423"/>
          <cell r="BL423"/>
          <cell r="BM423"/>
          <cell r="BN423"/>
          <cell r="BO423"/>
          <cell r="BP423"/>
          <cell r="BQ423"/>
          <cell r="BR423"/>
          <cell r="BS423"/>
          <cell r="BT423"/>
          <cell r="BU423" t="str">
            <v xml:space="preserve">VIVIANA GUZMAN </v>
          </cell>
        </row>
        <row r="424">
          <cell r="A424" t="str">
            <v>ANM-423-2025</v>
          </cell>
          <cell r="B424" t="str">
            <v>EJECUCIÓN</v>
          </cell>
          <cell r="C424">
            <v>45702</v>
          </cell>
          <cell r="D424" t="str">
            <v>ALEXANDRA PIEDAD RODRIGUEZ NEIRA</v>
          </cell>
          <cell r="E424">
            <v>120002125</v>
          </cell>
          <cell r="F424" t="str">
            <v>DANIELA MARINA MUÑOZ MUÑOZ</v>
          </cell>
          <cell r="G424" t="str">
            <v>CONTRATO</v>
          </cell>
          <cell r="H424">
            <v>26121</v>
          </cell>
          <cell r="I424">
            <v>54</v>
          </cell>
          <cell r="J424" t="str">
            <v>PROFESIONAL</v>
          </cell>
          <cell r="K424" t="str">
            <v>CÉDULA DE CIUDADANIA</v>
          </cell>
          <cell r="L424">
            <v>52033010</v>
          </cell>
          <cell r="M424">
            <v>5</v>
          </cell>
          <cell r="N424" t="str">
            <v>PRESTAR SERVICIOS PROFESIONALES AL GRUPO DE COBRO COACTIVO DE LA OFICINA ASESORA JURÍDICA
EN PROCURA QUE EL RECAUDO DE LA CARTERA A FAVOR DE LA AGENCIA SEA EFICIENTE, GESTIONANDO
OPORTUNAMENTE LOS PROCESOS DE COBRO COACTIVO Y GENERANDO TODAS LAS ACTUACIONES
PROCESALES PROPIAS DE DICHO PROCESO ATENDIENDO LA NORMATIVIDAD APLICABLE.</v>
          </cell>
          <cell r="O424" t="str">
            <v>1. Revisar desde un punto de vista jurídico los títulos ejecutivos que se remiten al Grupo de Cobro Coactivo, a efectos de determinar si cumplen con los requisitos de ley, así como proyectar las comunicaciones
relacionadas con dicha revisión.
2. Apoyar la clasificación de cartera de acuerdo con los parámetros establecidos en el Reglamento Interno de
Cartera de la Entidad y de conformidad con los parámetros establecidos por el supervisor.
3. Mantener actualizadas las bases de datos relacionadas con las actuaciones administrativas en el cobro
persuasivo y coactivo de la entidad, con relación a la verificación jurídica de los títulos, ingresos y devoluciones de estos.
4. Proyectar los actos administrativos que correspondan dentro del proceso administrativo de Cobro Coactivo,
en todas sus etapas.
5. Apoyar en la alimentación del módulo Web-Safi Cobro Coactivo, a medida del avance de su implementación.
6. Mantener actualizado el sistema de gestión documental de la entidad en relación con las gestiones del Grupo
de Cobro Coactivo.
7. Hacer uso del módulo de cartera dentro de los tramites de la oficina de cobro coactivo de la entidad.</v>
          </cell>
          <cell r="P424">
            <v>71541130</v>
          </cell>
          <cell r="Q424">
            <v>23525</v>
          </cell>
          <cell r="R424">
            <v>45674</v>
          </cell>
          <cell r="S424"/>
          <cell r="T424"/>
          <cell r="U424"/>
          <cell r="V424" t="str">
            <v>ANM - PROPIOS</v>
          </cell>
          <cell r="W424"/>
          <cell r="X424">
            <v>71541130</v>
          </cell>
          <cell r="Y424" t="str">
            <v>IVAN DARIO GUAUQUE TORRES</v>
          </cell>
          <cell r="Z424" t="str">
            <v>JEFE ASESORA JURIDICA</v>
          </cell>
          <cell r="AA424" t="str">
            <v>OAJ</v>
          </cell>
          <cell r="AB424">
            <v>10</v>
          </cell>
          <cell r="AC424"/>
          <cell r="AD424"/>
          <cell r="AE424">
            <v>7154113</v>
          </cell>
          <cell r="AF424">
            <v>79162553</v>
          </cell>
          <cell r="AG424" t="str">
            <v>LUIS ALFREDO VENEGAS MARTINEZ</v>
          </cell>
          <cell r="AH424" t="str">
            <v xml:space="preserve">COORDINADOR (A) GRUPO DE COBRO COACTIVO </v>
          </cell>
          <cell r="AI424"/>
          <cell r="AJ424"/>
          <cell r="AK424" t="str">
            <v>Bogotá D.C.</v>
          </cell>
          <cell r="AL424" t="str">
            <v>14 PRESTACIÓN DE SERVICIOS</v>
          </cell>
          <cell r="AM424" t="str">
            <v>BOGOTÁ D.C.</v>
          </cell>
          <cell r="AN424" t="str">
            <v>BOGOTÁ D.C</v>
          </cell>
          <cell r="AO424" t="str">
            <v>DERECHO</v>
          </cell>
          <cell r="AP424" t="str">
            <v>ESPECIALIZACIÓN</v>
          </cell>
          <cell r="AQ424"/>
          <cell r="AR424" t="str">
            <v>ANM</v>
          </cell>
          <cell r="AS424" t="str">
            <v>423</v>
          </cell>
          <cell r="AT424">
            <v>2025</v>
          </cell>
          <cell r="AU424">
            <v>80111600</v>
          </cell>
          <cell r="AV424" t="str">
            <v>SEGUROS GENERALES SURAMERICANA S.A.</v>
          </cell>
          <cell r="AW424">
            <v>16413645</v>
          </cell>
          <cell r="AX424">
            <v>45704</v>
          </cell>
          <cell r="AY424">
            <v>45705</v>
          </cell>
          <cell r="AZ424">
            <v>45705</v>
          </cell>
          <cell r="BA424">
            <v>56525</v>
          </cell>
          <cell r="BB424">
            <v>45705</v>
          </cell>
          <cell r="BC424" t="str">
            <v>POSITIVA</v>
          </cell>
          <cell r="BD424">
            <v>45707</v>
          </cell>
          <cell r="BE424">
            <v>45707</v>
          </cell>
          <cell r="BF424">
            <v>46009</v>
          </cell>
          <cell r="BG424"/>
          <cell r="BH424" t="str">
            <v>CONTRATACIÓN DIRECTA</v>
          </cell>
          <cell r="BI424" t="str">
            <v>ANM-423-2025</v>
          </cell>
          <cell r="BJ424" t="str">
            <v>https://community.secop.gov.co/Public/Tendering/OpportunityDetail/Index?noticeUID=CO1.NTC.7645429&amp;isFromPublicArea=True&amp;isModal=False</v>
          </cell>
          <cell r="BK424"/>
          <cell r="BL424"/>
          <cell r="BM424"/>
          <cell r="BN424"/>
          <cell r="BO424"/>
          <cell r="BP424"/>
          <cell r="BQ424"/>
          <cell r="BR424"/>
          <cell r="BS424"/>
          <cell r="BT424"/>
          <cell r="BU424" t="str">
            <v xml:space="preserve">NAZLY VEGA </v>
          </cell>
        </row>
        <row r="425">
          <cell r="A425" t="str">
            <v>ANM-424-2025</v>
          </cell>
          <cell r="B425" t="str">
            <v>EJECUCIÓN</v>
          </cell>
          <cell r="C425">
            <v>45719</v>
          </cell>
          <cell r="D425" t="str">
            <v>CAROLINA RIVERA HERNANDEZ</v>
          </cell>
          <cell r="E425">
            <v>200014625</v>
          </cell>
          <cell r="F425" t="str">
            <v>DANIELA MARINA MUÑOZ MUÑOZ</v>
          </cell>
          <cell r="G425" t="str">
            <v>CONTRATO</v>
          </cell>
          <cell r="H425">
            <v>35560</v>
          </cell>
          <cell r="I425">
            <v>28</v>
          </cell>
          <cell r="J425" t="str">
            <v>APOYO A LA GESTIÓN</v>
          </cell>
          <cell r="K425" t="str">
            <v>CÉDULA DE CIUDADANIA</v>
          </cell>
          <cell r="L425">
            <v>1022426457</v>
          </cell>
          <cell r="M425">
            <v>2</v>
          </cell>
          <cell r="N425" t="str">
            <v>PRESTAR SERVICIOS DE APOYO A LA GESTION AL GCMD EN LOS TRÁMITES ADMINISTRATIVOS REQUERIDOS EN LAS ACTIVIDADES DE CAPACITACIÓN A MINEROS Y DE GESTIÓN DE LAS SOLICITUDES DE TITULACIÓN EN EL MARCO DEL FORTALECIMIENTO DE LA PEQUEÑA Y MEDIANA MINERÍA.</v>
          </cell>
          <cell r="O425" t="str">
            <v>1. Apoyar al Grupo de Contratación Minera Diferencial en lo relacionado con los trámites administrativos, en el marco del fortalecimiento de la pequeña y mediana minería, así como elaborar oficios y/o memorandos solicitados por el
supervisor del contrato.
2. Apoyar al GCMD en lo relacionado con los trámites de capacitación a mineros, sobre las solicitudes de titulación
minera que le indique el supervisor, y con el recaudo de información, registro, actualización, consolidación de
información.
3. Apoyar el trámite, control y seguimiento de la correspondencia física y/o digital competencia del Grupo de
Contratación Minera Diferencial y generar reportes de la correspondencia recibida y enviada a usuarios internos y
externos de la ANM, en el marco del proyecto de inversión para el fortalecimiento de la pequeña y mediana minería.
4. Apoyar al supervisor en la revisión de trámites administrativos precontractuales y contractuales, la elaboración de
reportes, informes y/o presentaciones con las estadísticas de los trámites competencia del Grupo de Contratación Minera
Diferencial en el marco del fortalecimiento de la pequeña y mediana minería.
5. Asistir y participar en las reuniones, socializaciones, mesas de trabajo, capacitaciones que sean indicadas por la
supervisión.</v>
          </cell>
          <cell r="P425">
            <v>40760710</v>
          </cell>
          <cell r="Q425">
            <v>49725</v>
          </cell>
          <cell r="R425">
            <v>45684</v>
          </cell>
          <cell r="S425"/>
          <cell r="T425"/>
          <cell r="U425"/>
          <cell r="V425" t="str">
            <v>ANM - PROPIOS</v>
          </cell>
          <cell r="W425"/>
          <cell r="X425">
            <v>40760710</v>
          </cell>
          <cell r="Y425" t="str">
            <v>DORA ESPERANZA REYES GARCIA</v>
          </cell>
          <cell r="Z425" t="str">
            <v>COORDINADORA GRUPO CONTRATACION MINERA DIFERENCIAL</v>
          </cell>
          <cell r="AA425" t="str">
            <v>VCT</v>
          </cell>
          <cell r="AB425">
            <v>10</v>
          </cell>
          <cell r="AC425"/>
          <cell r="AD425"/>
          <cell r="AE425">
            <v>4076071</v>
          </cell>
          <cell r="AF425">
            <v>1019020591</v>
          </cell>
          <cell r="AG425" t="str">
            <v xml:space="preserve">FABIÁN ALONSO MORA GÓMEZ </v>
          </cell>
          <cell r="AH425" t="str">
            <v>COORDINADOR (A) GRUPO DE CONTRATACIÓN MINERA DIFERENCIAL</v>
          </cell>
          <cell r="AI425"/>
          <cell r="AJ425"/>
          <cell r="AK425" t="str">
            <v>Bogotá D.C.</v>
          </cell>
          <cell r="AL425" t="str">
            <v>14 PRESTACIÓN DE SERVICIOS</v>
          </cell>
          <cell r="AM425" t="str">
            <v>SANTANDER</v>
          </cell>
          <cell r="AN425" t="str">
            <v>ENCINO</v>
          </cell>
          <cell r="AO425" t="str">
            <v>DERECHO</v>
          </cell>
          <cell r="AP425" t="str">
            <v>PREGRADO</v>
          </cell>
          <cell r="AQ425"/>
          <cell r="AR425" t="str">
            <v>ANM</v>
          </cell>
          <cell r="AS425" t="str">
            <v>424</v>
          </cell>
          <cell r="AT425">
            <v>2025</v>
          </cell>
          <cell r="AU425">
            <v>80111600</v>
          </cell>
          <cell r="AV425" t="str">
            <v>ASEGURADORA SOLIDARIA DE COLOMBIA</v>
          </cell>
          <cell r="AW425" t="str">
            <v xml:space="preserve">	310-47-994000014269</v>
          </cell>
          <cell r="AX425">
            <v>45704</v>
          </cell>
          <cell r="AY425">
            <v>45704</v>
          </cell>
          <cell r="AZ425">
            <v>45705</v>
          </cell>
          <cell r="BA425">
            <v>56525</v>
          </cell>
          <cell r="BB425">
            <v>45705</v>
          </cell>
          <cell r="BC425" t="str">
            <v>POSITIVA</v>
          </cell>
          <cell r="BD425">
            <v>45706</v>
          </cell>
          <cell r="BE425">
            <v>45706</v>
          </cell>
          <cell r="BF425">
            <v>46008</v>
          </cell>
          <cell r="BG425"/>
          <cell r="BH425" t="str">
            <v>CONTRATACIÓN DIRECTA</v>
          </cell>
          <cell r="BI425" t="str">
            <v>ANM-424-2025</v>
          </cell>
          <cell r="BJ425" t="str">
            <v>https://community.secop.gov.co/Public/Tendering/OpportunityDetail/Index?noticeUID=CO1.NTC.7645352&amp;isFromPublicArea=True&amp;isModal=False</v>
          </cell>
          <cell r="BK425"/>
          <cell r="BL425"/>
          <cell r="BM425"/>
          <cell r="BN425"/>
          <cell r="BO425"/>
          <cell r="BP425"/>
          <cell r="BQ425"/>
          <cell r="BR425"/>
          <cell r="BS425"/>
          <cell r="BT425"/>
          <cell r="BU425" t="str">
            <v xml:space="preserve">VIVIANA GUZMAN </v>
          </cell>
        </row>
        <row r="426">
          <cell r="A426" t="str">
            <v>ANM-425-2025</v>
          </cell>
          <cell r="B426" t="str">
            <v>EJECUCIÓN</v>
          </cell>
          <cell r="C426">
            <v>45704</v>
          </cell>
          <cell r="D426" t="str">
            <v>LUCY XIMENA NIETO VERGARA</v>
          </cell>
          <cell r="E426">
            <v>200012925</v>
          </cell>
          <cell r="F426" t="str">
            <v>ADRIANA LONDOÑO</v>
          </cell>
          <cell r="G426" t="str">
            <v>CONTRATO</v>
          </cell>
          <cell r="H426">
            <v>30194</v>
          </cell>
          <cell r="I426">
            <v>42</v>
          </cell>
          <cell r="J426" t="str">
            <v>PROFESIONAL</v>
          </cell>
          <cell r="K426" t="str">
            <v>CÉDULA DE CIUDADANIA</v>
          </cell>
          <cell r="L426">
            <v>33367492</v>
          </cell>
          <cell r="M426">
            <v>6</v>
          </cell>
          <cell r="N426" t="str">
            <v>Prestar servicios profesionales para verificar jurídicamente las ordenes judiciales asignadas y determinar su clasificación en
el marco del sistema integral de gestión minera</v>
          </cell>
          <cell r="O426" t="str">
            <v>1 . Elaborar con calidad y en oportunidad documentos y
respuestas jurídicas sobre los procesos, trámites, datos e información del Catastro y Registro Minero, actividad que debe
ser demostrada por medio de los informes respectivos en los intervalos de tiempo solicitados por el supervisor.
2. Analizar y conceptualizar con calidad y en oportunidad sobre actuaciones y aspectos jurídicos del Grupo de Catastro y Registro Minero Nacional, en el marco del Sistema Integral de Gestión Minera.
3 . Revisar e inscribir los contratos de concesión y actos administrativos sujetos a este trámite en el Registro Minero
Nacional como lo establece el Código de Minas, cuando el supervisor lo disponga.
4 . Inscribir en el Registro Minero Nacional las órdenes judiciales y/o administrativas que afecten al título minero o al
beneficiario del mismo, cuando el supervisor lo designe.
5 . Apoyar permanentemente la consolidación de la información e insumos para elaborar y entregar los documentos requeridos en el Grupo de Catastro y Registro Minero.</v>
          </cell>
          <cell r="P426">
            <v>89391136</v>
          </cell>
          <cell r="Q426">
            <v>56025</v>
          </cell>
          <cell r="R426">
            <v>45685</v>
          </cell>
          <cell r="S426"/>
          <cell r="T426"/>
          <cell r="U426"/>
          <cell r="V426" t="str">
            <v>ANM - PROPIOS</v>
          </cell>
          <cell r="W426"/>
          <cell r="X426">
            <v>84244375</v>
          </cell>
          <cell r="Y426" t="str">
            <v xml:space="preserve">IVONNE DEL PILAR JIMENEZ GARCIA </v>
          </cell>
          <cell r="Z426" t="str">
            <v xml:space="preserve">VICEPRESIDENTE DE CONTRATACIÓN Y TITULACIÓN </v>
          </cell>
          <cell r="AA426" t="str">
            <v>VCT</v>
          </cell>
          <cell r="AB426"/>
          <cell r="AC426"/>
          <cell r="AD426">
            <v>46022</v>
          </cell>
          <cell r="AE426">
            <v>8126467</v>
          </cell>
          <cell r="AF426">
            <v>79447042</v>
          </cell>
          <cell r="AG426" t="str">
            <v>WILLIAM ALBERTO MARTINEZ DIAZ</v>
          </cell>
          <cell r="AH426" t="str">
            <v xml:space="preserve">COORDINADOR (A) GRUPO DE CATASTRO MINERO </v>
          </cell>
          <cell r="AI426"/>
          <cell r="AJ426"/>
          <cell r="AK426" t="str">
            <v>Bogotá D.C.</v>
          </cell>
          <cell r="AL426" t="str">
            <v>14 PRESTACIÓN DE SERVICIOS</v>
          </cell>
          <cell r="AM426" t="str">
            <v>BOYACÁ</v>
          </cell>
          <cell r="AN426" t="str">
            <v>TUNJA</v>
          </cell>
          <cell r="AO426" t="str">
            <v>DERECHO</v>
          </cell>
          <cell r="AP426" t="str">
            <v>ESPECIALIZACIÓN</v>
          </cell>
          <cell r="AQ426"/>
          <cell r="AR426" t="str">
            <v>ANM</v>
          </cell>
          <cell r="AS426" t="str">
            <v>425</v>
          </cell>
          <cell r="AT426">
            <v>2025</v>
          </cell>
          <cell r="AU426">
            <v>80111600</v>
          </cell>
          <cell r="AV426" t="str">
            <v>SEGUROS DEL ESTADO S.A.</v>
          </cell>
          <cell r="AW426" t="str">
            <v>39-44-101170028</v>
          </cell>
          <cell r="AX426">
            <v>45706</v>
          </cell>
          <cell r="AY426">
            <v>45707</v>
          </cell>
          <cell r="AZ426">
            <v>45707</v>
          </cell>
          <cell r="BA426">
            <v>65425</v>
          </cell>
          <cell r="BB426">
            <v>45707</v>
          </cell>
          <cell r="BC426" t="str">
            <v>POSITIVA</v>
          </cell>
          <cell r="BD426">
            <v>45709</v>
          </cell>
          <cell r="BE426">
            <v>45709</v>
          </cell>
          <cell r="BF426">
            <v>46022</v>
          </cell>
          <cell r="BG426"/>
          <cell r="BH426" t="str">
            <v>CONTRATACIÓN DIRECTA</v>
          </cell>
          <cell r="BI426" t="str">
            <v>ANM-425-2025</v>
          </cell>
          <cell r="BJ426" t="str">
            <v>https://community.secop.gov.co/Public/Tendering/OpportunityDetail/Index?noticeUID=CO1.NTC.7663055&amp;isFromPublicArea=True&amp;isModal=False</v>
          </cell>
          <cell r="BK426"/>
          <cell r="BL426"/>
          <cell r="BM426"/>
          <cell r="BN426"/>
          <cell r="BO426"/>
          <cell r="BP426"/>
          <cell r="BQ426"/>
          <cell r="BR426"/>
          <cell r="BS426"/>
          <cell r="BT426"/>
          <cell r="BU426" t="str">
            <v xml:space="preserve">NAZLY VEGA </v>
          </cell>
        </row>
        <row r="427">
          <cell r="A427" t="str">
            <v>ANM-426-2025</v>
          </cell>
          <cell r="B427" t="str">
            <v>EJECUCIÓN</v>
          </cell>
          <cell r="C427">
            <v>45704</v>
          </cell>
          <cell r="D427" t="str">
            <v>CLAUDIA JOHANNA OLAYA FEO</v>
          </cell>
          <cell r="E427">
            <v>200027825</v>
          </cell>
          <cell r="F427" t="str">
            <v>ADRIANA LONDOÑO</v>
          </cell>
          <cell r="G427" t="str">
            <v>CONTRATO</v>
          </cell>
          <cell r="H427">
            <v>26437</v>
          </cell>
          <cell r="I427">
            <v>53</v>
          </cell>
          <cell r="J427" t="str">
            <v>PROFESIONAL</v>
          </cell>
          <cell r="K427" t="str">
            <v>CÉDULA DE CIUDADANIA</v>
          </cell>
          <cell r="L427">
            <v>52110545</v>
          </cell>
          <cell r="M427">
            <v>3</v>
          </cell>
          <cell r="N427" t="str">
            <v>Prestar servicios profesionales para apoyar el intercambio de información geoespacial con las entidades productoras de este
tipo de datos, desde su conocimiento profesional, con el fin de mantener actualizada la base de datos geográfica del SIGM, en el marco del Sistema Integral de Gestión Minera.</v>
          </cell>
          <cell r="O427" t="str">
            <v>1. Contribuir a la elaboración e implementación del plan de trabajo para la gestión de capas geográficas en el SIGM (Anna minería) 2. Apoyar técnicamente el análisis y clasificación de la información entre la ANM y las entidades del orden nacional y territorial, en el marco del Sistema integral de Gestión Minera a Nivel Nacional". 3. Efectuar un diagnóstico técnico sobre la información asu cargo y sugerir las acciones aplicables. 4. Apoyar la construcción o actualización de protocolos, procedimientos e intructivos para recolectar información geoespacial establecida por la Agencia Nacional de Minería. 5. Asistir a las mesas de trabajo y reuniones virtuales o presenciales que sean programadas por el supervisor para el desarrollo o ejecución contractual. 6. Elaborar con calidad y en oportunidad los informes y reportes requeridos por el supervisor en el marco del proyecto de inversión "Consolidación del Sistema integral de Gestión Minera a Nivel Nacional" 7. Cumplir con calidad y en oportunidad con los indicadores de gestión, establecidos por el supervisor, en el desarrollo del proyecto de inversión "Consolidación del Sistema integral de Gestión Minera a Nivel Nacional"</v>
          </cell>
          <cell r="P427">
            <v>89391136</v>
          </cell>
          <cell r="Q427">
            <v>57725</v>
          </cell>
          <cell r="R427">
            <v>45685</v>
          </cell>
          <cell r="S427"/>
          <cell r="T427"/>
          <cell r="U427"/>
          <cell r="V427" t="str">
            <v>ANM - PROPIOS</v>
          </cell>
          <cell r="W427"/>
          <cell r="X427">
            <v>83973492</v>
          </cell>
          <cell r="Y427" t="str">
            <v xml:space="preserve">IVONNE DEL PILAR JIMENEZ GARCIA </v>
          </cell>
          <cell r="Z427" t="str">
            <v xml:space="preserve">VICEPRESIDENTE DE CONTRATACIÓN Y TITULACIÓN </v>
          </cell>
          <cell r="AA427" t="str">
            <v>VCT</v>
          </cell>
          <cell r="AB427"/>
          <cell r="AC427"/>
          <cell r="AD427">
            <v>46022</v>
          </cell>
          <cell r="AE427">
            <v>8126467</v>
          </cell>
          <cell r="AF427">
            <v>79447042</v>
          </cell>
          <cell r="AG427" t="str">
            <v>WILLIAM ALBERTO MARTÍNEZ DÍAZ_x000D_</v>
          </cell>
          <cell r="AH427" t="str">
            <v xml:space="preserve">COORDINADOR (A) GRUPO DE CATASTRO MINERO </v>
          </cell>
          <cell r="AI427"/>
          <cell r="AJ427"/>
          <cell r="AK427" t="str">
            <v>Bogotá D.C.</v>
          </cell>
          <cell r="AL427" t="str">
            <v>14 PRESTACIÓN DE SERVICIOS</v>
          </cell>
          <cell r="AM427" t="str">
            <v>CUNDINAMARCA</v>
          </cell>
          <cell r="AN427" t="str">
            <v>VILLETA</v>
          </cell>
          <cell r="AO427" t="str">
            <v>INGENIERO CATASTRAL Y GEODESIA</v>
          </cell>
          <cell r="AP427" t="str">
            <v>ESPECIALIZACIÓN</v>
          </cell>
          <cell r="AQ427"/>
          <cell r="AR427" t="str">
            <v>ANM</v>
          </cell>
          <cell r="AS427" t="str">
            <v>426</v>
          </cell>
          <cell r="AT427">
            <v>2025</v>
          </cell>
          <cell r="AU427">
            <v>80111600</v>
          </cell>
          <cell r="AV427" t="str">
            <v>SEGUROS DEL ESTADO S.A.</v>
          </cell>
          <cell r="AW427" t="str">
            <v>96-46-101027492</v>
          </cell>
          <cell r="AX427">
            <v>45706</v>
          </cell>
          <cell r="AY427">
            <v>45707</v>
          </cell>
          <cell r="AZ427">
            <v>45707</v>
          </cell>
          <cell r="BA427">
            <v>64925</v>
          </cell>
          <cell r="BB427">
            <v>45707</v>
          </cell>
          <cell r="BC427" t="str">
            <v>AURORA</v>
          </cell>
          <cell r="BD427">
            <v>45709</v>
          </cell>
          <cell r="BE427">
            <v>45709</v>
          </cell>
          <cell r="BF427">
            <v>46022</v>
          </cell>
          <cell r="BG427"/>
          <cell r="BH427" t="str">
            <v>CONTRATACIÓN DIRECTA</v>
          </cell>
          <cell r="BI427" t="str">
            <v>ANM-426-2025</v>
          </cell>
          <cell r="BJ427" t="str">
            <v>https://community.secop.gov.co/Public/Tendering/OpportunityDetail/Index?noticeUID=CO1.NTC.7661462&amp;isFromPublicArea=True&amp;isModal=False</v>
          </cell>
          <cell r="BK427"/>
          <cell r="BL427"/>
          <cell r="BM427"/>
          <cell r="BN427"/>
          <cell r="BO427"/>
          <cell r="BP427"/>
          <cell r="BQ427"/>
          <cell r="BR427"/>
          <cell r="BS427"/>
          <cell r="BT427"/>
          <cell r="BU427" t="str">
            <v xml:space="preserve">VIVIANA GUZMAN </v>
          </cell>
        </row>
        <row r="428">
          <cell r="A428" t="str">
            <v>ANM-427-2025</v>
          </cell>
          <cell r="B428" t="str">
            <v>EJECUCIÓN</v>
          </cell>
          <cell r="C428">
            <v>45705</v>
          </cell>
          <cell r="D428" t="str">
            <v>SIDNEY YERLEIN CRUZ PINILLA</v>
          </cell>
          <cell r="E428">
            <v>500013125</v>
          </cell>
          <cell r="F428" t="str">
            <v>ADRIANA LONDOÑO</v>
          </cell>
          <cell r="G428" t="str">
            <v>CONTRATO</v>
          </cell>
          <cell r="H428">
            <v>33198</v>
          </cell>
          <cell r="I428">
            <v>34</v>
          </cell>
          <cell r="J428" t="str">
            <v>PROFESIONAL</v>
          </cell>
          <cell r="K428" t="str">
            <v>CÉDULA DE CIUDADANIA</v>
          </cell>
          <cell r="L428">
            <v>1014216206</v>
          </cell>
          <cell r="M428">
            <v>0</v>
          </cell>
          <cell r="N428" t="str">
            <v>Prestación de Servicios Profesionales en la consolidación, estructuración, centralización y análisis de la información estratégica producto de la unidad de análisis, con el fin de establecer prioridades y proporcionar información óptima a la alta dirección para la toma de decisiones.</v>
          </cell>
          <cell r="O428" t="str">
            <v>1. Realizar informes y reportes sobre los temas asignados cuando le sea requerido; responder, validar y apoyar la
atención de PQRS, informes de Ley, y otros requerimientos de clientes internos y externos, así como participar en la
construcción, reporte, actualización, consolidación, seguimiento y monitoreo de matrices, informes, indicadores, planes
de mejoramiento, reportes y archivos para la ejecución y seguimiento de planes institucionales, del SIG, MIPG y
proyectos de inversión relacionados con los asuntos asignados.
2. Apoyar la consolidación, organización y almacenamiento de la información de la unidad de análisis del Grupo de
Planeación.
3. Apoyar a la coordinación de planeación en la orientación y direccionamiento de la prospectiva y articulación del
análisis de datos con miras a proporcionar información estratégica al grupo de planeación, a la Vicepresidencia
Administrativa y Financiera y a la alta dirección.
4. Acompañar la construcción de tableros de control, presentaciones, vistas, informes, reportes y estudios de la
información recogida, de acuerdo con las necesidades.
5. Apoyar la documentación de metodologías y procedimientos que permitan mejorar el análisis y uso de la
información recogida.
6. Asistir y participar en reuniones, talleres, mesas de trabajo, inducciones, capacitaciones y otros espacios
presenciales y virtuales relacionados con los temas asignados, de igual manera socializar, presentar, dictar o impartir
formaciones, inducciones, y espacios de orientación, así como participar en la elaboración, validación, apoyo, revisión y
firma de las correspondientes actas cuando sea necesario.</v>
          </cell>
          <cell r="P428">
            <v>106020000</v>
          </cell>
          <cell r="Q428">
            <v>26725</v>
          </cell>
          <cell r="R428">
            <v>45674</v>
          </cell>
          <cell r="S428"/>
          <cell r="T428"/>
          <cell r="U428"/>
          <cell r="V428" t="str">
            <v>ANM - PROPIOS</v>
          </cell>
          <cell r="W428"/>
          <cell r="X428">
            <v>96100000</v>
          </cell>
          <cell r="Y428" t="str">
            <v>SANDRA  PATRICIA PARRA CRISTANCHO</v>
          </cell>
          <cell r="Z428" t="str">
            <v>COORDINADOR (A) GRUPO DE PLANECIÓN</v>
          </cell>
          <cell r="AA428" t="str">
            <v>VAF</v>
          </cell>
          <cell r="AB428"/>
          <cell r="AC428"/>
          <cell r="AD428">
            <v>46022</v>
          </cell>
          <cell r="AE428">
            <v>9300000</v>
          </cell>
          <cell r="AF428">
            <v>52381059</v>
          </cell>
          <cell r="AG428" t="str">
            <v>SANDRA PATRICIA
PARRA CRISTANCHO</v>
          </cell>
          <cell r="AH428" t="str">
            <v>COORDINADOR (A) GRUPO DE PLANECIÓN</v>
          </cell>
          <cell r="AI428"/>
          <cell r="AJ428"/>
          <cell r="AK428" t="str">
            <v>Bogotá D.C.</v>
          </cell>
          <cell r="AL428" t="str">
            <v>14 PRESTACIÓN DE SERVICIOS</v>
          </cell>
          <cell r="AM428" t="str">
            <v>BOGOTÁ D.C.</v>
          </cell>
          <cell r="AN428" t="str">
            <v>BOGOTÁ D.C</v>
          </cell>
          <cell r="AO428" t="str">
            <v xml:space="preserve">ECONOMIA </v>
          </cell>
          <cell r="AP428" t="str">
            <v>MAESTRÍA</v>
          </cell>
          <cell r="AQ428"/>
          <cell r="AR428" t="str">
            <v>ANM</v>
          </cell>
          <cell r="AS428" t="str">
            <v>427</v>
          </cell>
          <cell r="AT428">
            <v>2025</v>
          </cell>
          <cell r="AU428">
            <v>80111600</v>
          </cell>
          <cell r="AV428" t="str">
            <v>COMPAÑIA MUNDIAL DE SEGUROS S.A.</v>
          </cell>
          <cell r="AW428" t="str">
            <v>BCH-100041403</v>
          </cell>
          <cell r="AX428">
            <v>45706</v>
          </cell>
          <cell r="AY428">
            <v>45707</v>
          </cell>
          <cell r="AZ428">
            <v>45707</v>
          </cell>
          <cell r="BA428">
            <v>60125</v>
          </cell>
          <cell r="BB428">
            <v>45706</v>
          </cell>
          <cell r="BC428" t="str">
            <v>POSITIVA</v>
          </cell>
          <cell r="BD428">
            <v>45708</v>
          </cell>
          <cell r="BE428">
            <v>45708</v>
          </cell>
          <cell r="BF428">
            <v>46022</v>
          </cell>
          <cell r="BG428"/>
          <cell r="BH428" t="str">
            <v>CONTRATACIÓN DIRECTA</v>
          </cell>
          <cell r="BI428" t="str">
            <v>ANM-427-2025</v>
          </cell>
          <cell r="BJ428" t="str">
            <v>https://community.secop.gov.co/Public/Tendering/OpportunityDetail/Index?noticeUID=CO1.NTC.7656487&amp;isFromPublicArea=True&amp;isModal=False</v>
          </cell>
          <cell r="BK428"/>
          <cell r="BL428"/>
          <cell r="BM428"/>
          <cell r="BN428"/>
          <cell r="BO428"/>
          <cell r="BP428"/>
          <cell r="BQ428"/>
          <cell r="BR428"/>
          <cell r="BS428"/>
          <cell r="BT428"/>
          <cell r="BU428" t="str">
            <v xml:space="preserve">NAZLY VEGA </v>
          </cell>
        </row>
        <row r="429">
          <cell r="A429" t="str">
            <v>ANM-428-2025</v>
          </cell>
          <cell r="B429" t="str">
            <v>EJECUCIÓN</v>
          </cell>
          <cell r="C429">
            <v>45704</v>
          </cell>
          <cell r="D429" t="str">
            <v>ANA MARIA CHAQUEA LEAL</v>
          </cell>
          <cell r="E429">
            <v>200020625</v>
          </cell>
          <cell r="F429" t="str">
            <v>ADRIANA LONDOÑO</v>
          </cell>
          <cell r="G429" t="str">
            <v>CONTRATO</v>
          </cell>
          <cell r="H429">
            <v>36765</v>
          </cell>
          <cell r="I429">
            <v>24</v>
          </cell>
          <cell r="J429" t="str">
            <v>PROFESIONAL</v>
          </cell>
          <cell r="K429" t="str">
            <v>CÉDULA DE CIUDADANIA</v>
          </cell>
          <cell r="L429">
            <v>1010132538</v>
          </cell>
          <cell r="M429">
            <v>4</v>
          </cell>
          <cell r="N429" t="str">
            <v>PSP AL GEMTM PARA APOYAR LA RESPUESTA A DERECHOS DE PETICIÓN Y DEMÁS SOLICITUDES REQUERIDAS EN EL
PROCESO DE FORTALECIMIENTO DE LA PEQUEÑA Y MEDIANA MINERÍA</v>
          </cell>
          <cell r="O429" t="str">
            <v>1. Apoyar en la proyección de las respuestas a los derechos de petición competencia del GEMTM y realizar oportunamente
los reportes respectivos para la actualización de la base de datos y demás actuaciones jurídicas que se requieran
para el fortalecimiento de la pequeña y mediana minería 1. Proyectar oficios y/o memorados que le sean asignadas por
el supervisor del contrato a través del Sistema de Gestión Documental – SGD y demás herramientas dispuestas por la
entidad y realizar el seguimiento respectivo, en el marco del objeto contractual.
2. Apoyar al GEMTM en la elaboración de los informes y/o presentaciones con las estadísticas de los trámites asignados
por el supervisor del contrato o de los temas requeridos que guarden relación con el objeto contractual.
3. Asistir y participar en las reuniones, talleres, socializaciones, capacitaciones, comisiones, y demás eventos, cuando así lo
requiera el Supervisor del Contrato en el marco del objeto contractual.</v>
          </cell>
          <cell r="P429">
            <v>21072555</v>
          </cell>
          <cell r="Q429">
            <v>70525</v>
          </cell>
          <cell r="R429">
            <v>45692</v>
          </cell>
          <cell r="S429"/>
          <cell r="T429"/>
          <cell r="U429"/>
          <cell r="V429" t="str">
            <v>ANM - PROPIOS</v>
          </cell>
          <cell r="W429"/>
          <cell r="X429">
            <v>21072555</v>
          </cell>
          <cell r="Y429" t="str">
            <v xml:space="preserve">IVONNE DEL PILAR JIMENEZ GARCIA </v>
          </cell>
          <cell r="Z429" t="str">
            <v xml:space="preserve">VICEPRESIDENTE DE CONTRATACIÓN Y TITULACIÓN </v>
          </cell>
          <cell r="AA429" t="str">
            <v>VCT</v>
          </cell>
          <cell r="AB429">
            <v>4</v>
          </cell>
          <cell r="AC429">
            <v>15</v>
          </cell>
          <cell r="AD429"/>
          <cell r="AE429">
            <v>4682790</v>
          </cell>
          <cell r="AF429">
            <v>60322828</v>
          </cell>
          <cell r="AG429" t="str">
            <v>EVA ISOLINA MENDOZA DELGADO _x000D_</v>
          </cell>
          <cell r="AH429" t="str">
            <v>COORDINADOR (A) GRUPO DE EVALUACIÓN Y MODIFICACIÓN A TITULOS MINEROS</v>
          </cell>
          <cell r="AI429"/>
          <cell r="AJ429"/>
          <cell r="AK429" t="str">
            <v>Bogotá D.C.</v>
          </cell>
          <cell r="AL429" t="str">
            <v>14 PRESTACIÓN DE SERVICIOS</v>
          </cell>
          <cell r="AM429" t="str">
            <v>META</v>
          </cell>
          <cell r="AN429" t="str">
            <v>VILLAVICENCIO</v>
          </cell>
          <cell r="AO429" t="str">
            <v>DERECHO</v>
          </cell>
          <cell r="AP429" t="str">
            <v>PREGRADO</v>
          </cell>
          <cell r="AQ429"/>
          <cell r="AR429" t="str">
            <v>ANM</v>
          </cell>
          <cell r="AS429" t="str">
            <v>428</v>
          </cell>
          <cell r="AT429">
            <v>2025</v>
          </cell>
          <cell r="AU429">
            <v>80111600</v>
          </cell>
          <cell r="AV429" t="str">
            <v>ASEGURADORA SOLIDARIA DE COLOMBIA</v>
          </cell>
          <cell r="AW429" t="str">
            <v>310-47-994000014353</v>
          </cell>
          <cell r="AX429">
            <v>45706</v>
          </cell>
          <cell r="AY429">
            <v>45706</v>
          </cell>
          <cell r="AZ429">
            <v>45707</v>
          </cell>
          <cell r="BA429">
            <v>60625</v>
          </cell>
          <cell r="BB429">
            <v>45706</v>
          </cell>
          <cell r="BC429" t="str">
            <v>POSITIVA</v>
          </cell>
          <cell r="BD429">
            <v>45707</v>
          </cell>
          <cell r="BE429">
            <v>45707</v>
          </cell>
          <cell r="BF429">
            <v>45841</v>
          </cell>
          <cell r="BG429"/>
          <cell r="BH429" t="str">
            <v>CONTRATACIÓN DIRECTA</v>
          </cell>
          <cell r="BI429" t="str">
            <v>ANM-428-2025</v>
          </cell>
          <cell r="BJ429" t="str">
            <v>https://community.secop.gov.co/Public/Tendering/OpportunityDetail/Index?noticeUID=CO1.NTC.7657221&amp;isFromPublicArea=True&amp;isModal=False</v>
          </cell>
          <cell r="BK429"/>
          <cell r="BL429"/>
          <cell r="BM429"/>
          <cell r="BN429"/>
          <cell r="BO429"/>
          <cell r="BP429"/>
          <cell r="BQ429"/>
          <cell r="BR429"/>
          <cell r="BS429"/>
          <cell r="BT429"/>
          <cell r="BU429" t="str">
            <v xml:space="preserve">VIVIANA GUZMAN </v>
          </cell>
        </row>
        <row r="430">
          <cell r="A430" t="str">
            <v>ANM-429-2025</v>
          </cell>
          <cell r="B430" t="str">
            <v>EJECUCIÓN</v>
          </cell>
          <cell r="C430">
            <v>45704</v>
          </cell>
          <cell r="D430" t="str">
            <v>FABIAN LEONARDO CHAPARRO NARANJO</v>
          </cell>
          <cell r="E430">
            <v>200009325</v>
          </cell>
          <cell r="F430" t="str">
            <v>ADRIANA LONDOÑO</v>
          </cell>
          <cell r="G430" t="str">
            <v>CONTRATO</v>
          </cell>
          <cell r="H430">
            <v>32676</v>
          </cell>
          <cell r="I430">
            <v>36</v>
          </cell>
          <cell r="J430" t="str">
            <v>PROFESIONAL</v>
          </cell>
          <cell r="K430" t="str">
            <v>CÉDULA DE CIUDADANIA</v>
          </cell>
          <cell r="L430">
            <v>1030558075</v>
          </cell>
          <cell r="M430">
            <v>8</v>
          </cell>
          <cell r="N430" t="str">
            <v>PRESTAR SERVICIOS PROFESIONALES AL GCM PARA APOYAR EN LA ELABORACIÓN DE LOS INFORMES AMBIENTALES
QUE SE REQUIERAN, ASÍ COMO LA IMPLEMENTACIÓN DE ACCIONES DE ACERCAMIENTO CON LOS ACTORES
INVOLUCRADOS EN LA GESTIÓN DE LAS SOLICITUDES DE TITULACIÓN MINERA</v>
          </cell>
          <cell r="O430" t="str">
            <v>1. Apoyar al Grupo de Contratación Minera en la elaboración de informes ambientales que se requieran en la gestión de los tramites mineros en el marco del fortalecimiento de la pequeña y mediana minería.
2.
Apoyar desde su experticia al GCM en los aspectos ambientales dirigidos a los planes de acercamiento con actores involucrados estratégicos, que permitan garantizar la articulación institucional y facilitar el proceso de titulación y formalización minera.
3. Apoyar la verificación y evaluación de los requisitos ambientales de las solicitudes a cargo del Grupo de Contratación Minera (GCM) para determinar su cumplimiento en el marco del proyecto de inversión fortalecimiento de la pequeña y mediana minería.
4.
Proyectar oficios, memorandos, comunicaciones, respuesta a las solicitudes y/o derechos de petición que le sean asignadas por el supervisor del contrato a través del Sistema de Gestión Documental – SGD y demás herramientas dispuestas por la entidad, como también las presentaciones con estadísticas y reportes de información, solicitados por la supervisión en el marco del objeto contractual.
5.
Asistir, participar, acompañar y/o apoyar a la VCT en los comités, mesas de trabajo, talleres, socializaciones y demás reuniones que le indique el supervisor, en el marco del objeto contractual.</v>
          </cell>
          <cell r="P430">
            <v>63695710</v>
          </cell>
          <cell r="Q430">
            <v>48225</v>
          </cell>
          <cell r="R430">
            <v>45684</v>
          </cell>
          <cell r="S430"/>
          <cell r="T430"/>
          <cell r="U430"/>
          <cell r="V430" t="str">
            <v>ANM - PROPIOS</v>
          </cell>
          <cell r="W430"/>
          <cell r="X430">
            <v>63695710</v>
          </cell>
          <cell r="Y430" t="str">
            <v>IVONNE DEL PILAR JIMENEZ GARCÍA</v>
          </cell>
          <cell r="Z430" t="str">
            <v xml:space="preserve">VICEPRESIDENTE DE CONTRATACIÓN Y TITULACIÓN </v>
          </cell>
          <cell r="AA430" t="str">
            <v>VCT</v>
          </cell>
          <cell r="AB430">
            <v>10</v>
          </cell>
          <cell r="AC430"/>
          <cell r="AD430"/>
          <cell r="AE430">
            <v>6369571</v>
          </cell>
          <cell r="AF430">
            <v>1065594904</v>
          </cell>
          <cell r="AG430" t="str">
            <v>KARINA MARGARITA ORTEGA MILLER</v>
          </cell>
          <cell r="AH430" t="str">
            <v xml:space="preserve">COORDINADOR (A) GRUPO DE CONTRATACIÓN MINERA </v>
          </cell>
          <cell r="AI430"/>
          <cell r="AJ430"/>
          <cell r="AK430" t="str">
            <v>Bogotá D.C.</v>
          </cell>
          <cell r="AL430" t="str">
            <v>14 PRESTACIÓN DE SERVICIOS</v>
          </cell>
          <cell r="AM430" t="str">
            <v>BOYACÁ</v>
          </cell>
          <cell r="AN430" t="str">
            <v>SOGAMOSO</v>
          </cell>
          <cell r="AO430" t="str">
            <v>INGENIERO AMBIENTAL</v>
          </cell>
          <cell r="AP430" t="str">
            <v>ESPECIALIZACIÓN</v>
          </cell>
          <cell r="AQ430"/>
          <cell r="AR430" t="str">
            <v>ANM</v>
          </cell>
          <cell r="AS430" t="str">
            <v>429</v>
          </cell>
          <cell r="AT430">
            <v>2025</v>
          </cell>
          <cell r="AU430">
            <v>80111600</v>
          </cell>
          <cell r="AV430" t="str">
            <v>ASEGURADORA SOLIDARIA DE COLOMBIA</v>
          </cell>
          <cell r="AW430" t="str">
            <v>310-47-994000014348</v>
          </cell>
          <cell r="AX430">
            <v>45706</v>
          </cell>
          <cell r="AY430">
            <v>45706</v>
          </cell>
          <cell r="AZ430">
            <v>45707</v>
          </cell>
          <cell r="BA430">
            <v>60225</v>
          </cell>
          <cell r="BB430">
            <v>45706</v>
          </cell>
          <cell r="BC430" t="str">
            <v>POSITIVA</v>
          </cell>
          <cell r="BD430">
            <v>45709</v>
          </cell>
          <cell r="BE430">
            <v>45709</v>
          </cell>
          <cell r="BF430">
            <v>46011</v>
          </cell>
          <cell r="BG430"/>
          <cell r="BH430" t="str">
            <v>CONTRATACIÓN DIRECTA</v>
          </cell>
          <cell r="BI430" t="str">
            <v>ANM-429-2025</v>
          </cell>
          <cell r="BJ430" t="str">
            <v>https://community.secop.gov.co/Public/Tendering/OpportunityDetail/Index?noticeUID=CO1.NTC.7655895&amp;isFromPublicArea=True&amp;isModal=False</v>
          </cell>
          <cell r="BK430"/>
          <cell r="BL430"/>
          <cell r="BM430"/>
          <cell r="BN430"/>
          <cell r="BO430"/>
          <cell r="BP430"/>
          <cell r="BQ430"/>
          <cell r="BR430"/>
          <cell r="BS430"/>
          <cell r="BT430"/>
          <cell r="BU430" t="str">
            <v xml:space="preserve">NAZLY VEGA </v>
          </cell>
        </row>
        <row r="431">
          <cell r="A431" t="str">
            <v>ANM-430-2025</v>
          </cell>
          <cell r="B431" t="str">
            <v>EJECUCIÓN</v>
          </cell>
          <cell r="C431">
            <v>45706</v>
          </cell>
          <cell r="D431" t="str">
            <v>ZULMA LILIANA PINZÓN ARIAS</v>
          </cell>
          <cell r="E431">
            <v>200010025</v>
          </cell>
          <cell r="F431" t="str">
            <v>ADRIANA LONDOÑO</v>
          </cell>
          <cell r="G431" t="str">
            <v>CONTRATO</v>
          </cell>
          <cell r="H431">
            <v>28962</v>
          </cell>
          <cell r="I431">
            <v>46</v>
          </cell>
          <cell r="J431" t="str">
            <v>PROFESIONAL</v>
          </cell>
          <cell r="K431" t="str">
            <v>CÉDULA DE CIUDADANIA</v>
          </cell>
          <cell r="L431">
            <v>52714078</v>
          </cell>
          <cell r="M431">
            <v>8</v>
          </cell>
          <cell r="N431" t="str">
            <v>Prestar servicios profesionales para apoyar actividades del registro minero nacional, en el marco del sistema integral de
gestión minera.</v>
          </cell>
          <cell r="O431" t="str">
            <v>1 . Revisar e inscribir los contratos de concesión y actos
administrativos sujetos a este trámite en el Registro Minero Nacional como lo establece el Código de Minas o las normas
que lo modifiquen o complementen.
2 . Analizar y alimentar los formatos que hacen parte de los procedimientos denominados "inscripción de actos
administrativos y judiciales en el -RNM- y "desanotación de solicitudes mineras en el Sistema Integral de Gestión Minera”
3. Inscribir en el Registro Minero Nacional las órdenes judiciales y/o administrativas que afecten al título minero o al
beneficiario de este.
4. Generar y remitir los certificados de Registro Minero que sean requeridos.
5. Apoyar la presentación de informes, procesos de limpieza de datos, depuración y mejora del Sistema Integral de
Gestión Minera.
6. Reportar a las dependencias competentes sobre las inscripciones realizadas en cada caso.
7. Archivar y desanotar solicitudes mineras en el Sistema Integral de Gestión Minera._x000D_</v>
          </cell>
          <cell r="P431">
            <v>89391136</v>
          </cell>
          <cell r="Q431">
            <v>55425</v>
          </cell>
          <cell r="R431">
            <v>45685</v>
          </cell>
          <cell r="S431"/>
          <cell r="T431"/>
          <cell r="U431"/>
          <cell r="V431" t="str">
            <v>ANM - PROPIOS</v>
          </cell>
          <cell r="W431"/>
          <cell r="X431">
            <v>82778247</v>
          </cell>
          <cell r="Y431" t="str">
            <v xml:space="preserve">IVONNE DEL PILAR JIMENEZ GARCIA </v>
          </cell>
          <cell r="Z431" t="str">
            <v xml:space="preserve">VICEPRESIDENTE DE CONTRATACIÓN Y TITULACIÓN </v>
          </cell>
          <cell r="AA431" t="str">
            <v>VCT</v>
          </cell>
          <cell r="AB431"/>
          <cell r="AC431"/>
          <cell r="AD431">
            <v>46022</v>
          </cell>
          <cell r="AE431">
            <v>8036723</v>
          </cell>
          <cell r="AF431">
            <v>79447042</v>
          </cell>
          <cell r="AG431" t="str">
            <v>WILLIAM ALBERTO MARTÍNEZ DÍAZ_x000D_</v>
          </cell>
          <cell r="AH431" t="str">
            <v xml:space="preserve">COORDINADOR (A) GRUPO DE CATASTRO MINERO </v>
          </cell>
          <cell r="AI431"/>
          <cell r="AJ431"/>
          <cell r="AK431" t="str">
            <v>Bogotá D.C.</v>
          </cell>
          <cell r="AL431" t="str">
            <v>14 PRESTACIÓN DE SERVICIOS</v>
          </cell>
          <cell r="AM431" t="str">
            <v>BOGOTÁ D.C.</v>
          </cell>
          <cell r="AN431" t="str">
            <v>BOGOTA</v>
          </cell>
          <cell r="AO431" t="str">
            <v>INGENIERO QUIMICO</v>
          </cell>
          <cell r="AP431" t="str">
            <v>PREGRADO</v>
          </cell>
          <cell r="AQ431"/>
          <cell r="AR431" t="str">
            <v>ANM</v>
          </cell>
          <cell r="AS431" t="str">
            <v>430</v>
          </cell>
          <cell r="AT431">
            <v>2025</v>
          </cell>
          <cell r="AU431">
            <v>80111600</v>
          </cell>
          <cell r="AV431" t="str">
            <v>ASEGURADORA SOLIDARIA DE COLOMBIA</v>
          </cell>
          <cell r="AW431" t="str">
            <v>310-47-994000014371</v>
          </cell>
          <cell r="AX431">
            <v>45707</v>
          </cell>
          <cell r="AY431">
            <v>45707</v>
          </cell>
          <cell r="AZ431">
            <v>45709</v>
          </cell>
          <cell r="BA431">
            <v>69325</v>
          </cell>
          <cell r="BB431">
            <v>45709</v>
          </cell>
          <cell r="BC431" t="str">
            <v>POSITIVA</v>
          </cell>
          <cell r="BD431">
            <v>45709</v>
          </cell>
          <cell r="BE431">
            <v>45709</v>
          </cell>
          <cell r="BF431">
            <v>46022</v>
          </cell>
          <cell r="BG431"/>
          <cell r="BH431" t="str">
            <v>CONTRATACIÓN DIRECTA</v>
          </cell>
          <cell r="BI431" t="str">
            <v>ANM-430-2025</v>
          </cell>
          <cell r="BJ431" t="str">
            <v>https://community.secop.gov.co/Public/Tendering/OpportunityDetail/Index?noticeUID=CO1.NTC.7667945&amp;isFromPublicArea=True&amp;isModal=False</v>
          </cell>
          <cell r="BK431"/>
          <cell r="BL431"/>
          <cell r="BM431"/>
          <cell r="BN431"/>
          <cell r="BO431"/>
          <cell r="BP431"/>
          <cell r="BQ431"/>
          <cell r="BR431"/>
          <cell r="BS431"/>
          <cell r="BT431"/>
          <cell r="BU431" t="str">
            <v xml:space="preserve">VIVIANA GUZMAN </v>
          </cell>
        </row>
        <row r="432">
          <cell r="A432" t="str">
            <v>ANM-431-2025</v>
          </cell>
          <cell r="B432" t="str">
            <v>EJECUCIÓN</v>
          </cell>
          <cell r="C432">
            <v>45708</v>
          </cell>
          <cell r="D432" t="str">
            <v>ELIANA JANNETH RAMIREZ</v>
          </cell>
          <cell r="E432">
            <v>400003925</v>
          </cell>
          <cell r="F432" t="str">
            <v>ANDRÉS GÓMEZ HERRERA</v>
          </cell>
          <cell r="G432" t="str">
            <v>CONTRATO</v>
          </cell>
          <cell r="H432">
            <v>31296</v>
          </cell>
          <cell r="I432">
            <v>39</v>
          </cell>
          <cell r="J432" t="str">
            <v>PROFESIONAL</v>
          </cell>
          <cell r="K432" t="str">
            <v>CÉDULA DE CIUDADANIA</v>
          </cell>
          <cell r="L432">
            <v>24343987</v>
          </cell>
          <cell r="M432">
            <v>3</v>
          </cell>
          <cell r="N432" t="str">
            <v>Prestar servicios profesionales para brindar asistencia técnica y realizar acompañamiento técnico/geológico a los programas de
fomento a la pequeña minería</v>
          </cell>
          <cell r="O432" t="str">
            <v>1. Brindar asistencia y acompañamiento técnico virtual y en campo a los proyectos mineros y/o comunidades
mineras, verificando la información geológica existente del proyecto minero, identificando las necesidades de
profundización en el conocimiento geológico, para que la información se ajuste al Estándar Colombiano de Recursos y Reservas (ECRR), de acuerdo con la asignación e instrucciones específicas impartidas por el Supervisor del contrato,
realizando el respectivo diligenciamiento de los formatos, así como el Correspondiente diagnóstico y concepto técnico a que haya lugar.
2. Desarrollar las actividades de recolección, evaluación, análisis y consolidación de la información geológica con el apoyo de herramientas SIG, como contribución para la planificación, estructuración e implementación de la asistencia
técnica.
3. Apoyar el proceso de evaluación, análisis, seguimiento y consolidación de la información derivada de la asistencia
técnica a los pequeños mineros y mineros tradicionales, verificando con el equipo de trabajo el estado de los procesos operativos en desarrollo, preparación, explotación minera y beneficio, nivel de cumplimiento de obligaciones y elaborar de
manera oportuna el correspondiente diagnóstico y concepto técnico a que haya lugar.
4. Elaborar los conceptos técnicos de la información geológica presentada por los titulares mineros y/o beneficiarios
que cuentan con prerrogativas de explotación de minerales y/o comunidades mineras, relacionados con la estimación de
recursos y reservas, así como la realización de los estudios de verificación técnica, mediante captura de información primaria en territorio y elaboración del respectivo informe bajo SIG, que le sean asignados.
5. Realizar las visitas técnicas a los títulos mineros y/o a las prerrogativas de explotación de minerales y/o
comunidades mineras que permitan reconocer el estado del proyecto minero y/o de las actividades mineras tradicionales y presentar de manera oportuna las diferentes propuestas de mejoramiento técnico en aspectos geológicos de
conformidad al ECRR,
6. Proponer, gestionar y hacer seguimiento a las estrategias que contribuyan al desarrollo y ejecución del
componente geológico del programa de asistencia técnica, así como ala formulación, ajuste e implementación de los procedimientos técnicos, estrategias y demás aspectos requeridos para impulsar programas y proyectos encaminados a la asistencia técnica y el fomento minero, de acuerdo a las disposiciones de la ANM, diferenciando por tipo de mineral y segmentación por grupo de intervención de acuerdo a las disposiciones de la ANM.
7. Asistir y/o participar y/o apoyar la participación en comités, reuniones, talleres, juntas, capacitaciones, mesas de trabajo y demás eventos que indique el supervisor, organizadas por motivo de los temas de Fomento minero, adopción
de Estándar Colombiano de Recursos y Reservas y de estudios técnicos, a nivel nacional, así como a las actividades
locales y regionales requeridas para el fortalecimiento y promoción de las estrategias de fomento minero en especial aquellas relacionadas con la asistencia y el acompañamiento técnico dirigido a pequeños mineros y mineros
tradicionales, de acuerdo a la asignación del supervisor.
8. Prestar apoyo en el trámite y gestión de las Peticiones, quejas y reclamos que le sean asignadas, así como en la
elaboración y consolidación de las respuestas y solicitudes hechas por los entes de control y/o auditorías, que se
relacionen con el objeto del contrato._x000D_</v>
          </cell>
          <cell r="P432">
            <v>84302150</v>
          </cell>
          <cell r="Q432">
            <v>61925</v>
          </cell>
          <cell r="R432">
            <v>45688</v>
          </cell>
          <cell r="S432"/>
          <cell r="T432"/>
          <cell r="U432"/>
          <cell r="V432" t="str">
            <v>ANM - PROPIOS</v>
          </cell>
          <cell r="W432"/>
          <cell r="X432">
            <v>84302150</v>
          </cell>
          <cell r="Y432" t="str">
            <v>LAURA CAMILA RAMOS DIAZ</v>
          </cell>
          <cell r="Z432" t="str">
            <v xml:space="preserve">VICEPRSIDENTE DE PROMOCIÓN Y FOMENTO </v>
          </cell>
          <cell r="AA432" t="str">
            <v>VPF</v>
          </cell>
          <cell r="AB432">
            <v>10</v>
          </cell>
          <cell r="AC432"/>
          <cell r="AD432"/>
          <cell r="AE432">
            <v>8430215</v>
          </cell>
          <cell r="AF432">
            <v>43494334</v>
          </cell>
          <cell r="AG432" t="str">
            <v>ALBA MERY BUSTAMANTE RÚA</v>
          </cell>
          <cell r="AH432" t="str">
            <v>GESTOR T1 GRADO 11</v>
          </cell>
          <cell r="AI432"/>
          <cell r="AJ432"/>
          <cell r="AK432" t="str">
            <v>Bogotá D.C.</v>
          </cell>
          <cell r="AL432" t="str">
            <v>14 PRESTACIÓN DE SERVICIOS</v>
          </cell>
          <cell r="AM432" t="str">
            <v>CALDAS</v>
          </cell>
          <cell r="AN432" t="str">
            <v>SALAMINA</v>
          </cell>
          <cell r="AO432" t="str">
            <v>GEOLOGIA</v>
          </cell>
          <cell r="AP432" t="str">
            <v>PREGRADO</v>
          </cell>
          <cell r="AQ432"/>
          <cell r="AR432" t="str">
            <v>ANM</v>
          </cell>
          <cell r="AS432" t="str">
            <v>431</v>
          </cell>
          <cell r="AT432">
            <v>2025</v>
          </cell>
          <cell r="AU432">
            <v>80111600</v>
          </cell>
          <cell r="AV432" t="str">
            <v>SEGUROS DEL ESTADO S.A.</v>
          </cell>
          <cell r="AW432" t="str">
            <v>39-46-101014533</v>
          </cell>
          <cell r="AX432">
            <v>45708</v>
          </cell>
          <cell r="AY432">
            <v>45708</v>
          </cell>
          <cell r="AZ432">
            <v>45708</v>
          </cell>
          <cell r="BA432">
            <v>67725</v>
          </cell>
          <cell r="BB432">
            <v>45708</v>
          </cell>
          <cell r="BC432" t="str">
            <v>POSITIVA</v>
          </cell>
          <cell r="BD432">
            <v>45712</v>
          </cell>
          <cell r="BE432">
            <v>45712</v>
          </cell>
          <cell r="BF432">
            <v>46014</v>
          </cell>
          <cell r="BG432"/>
          <cell r="BH432" t="str">
            <v>CONTRATACIÓN DIRECTA</v>
          </cell>
          <cell r="BI432" t="str">
            <v>ANM-431-2025</v>
          </cell>
          <cell r="BJ432" t="str">
            <v>https://community.secop.gov.co/Public/Tendering/OpportunityDetail/Index?noticeUID=CO1.NTC.7677242&amp;isFromPublicArea=True&amp;isModal=False</v>
          </cell>
          <cell r="BK432"/>
          <cell r="BL432"/>
          <cell r="BM432"/>
          <cell r="BN432"/>
          <cell r="BO432"/>
          <cell r="BP432"/>
          <cell r="BQ432"/>
          <cell r="BR432"/>
          <cell r="BS432"/>
          <cell r="BT432"/>
          <cell r="BU432" t="str">
            <v xml:space="preserve">NAZLY VEGA </v>
          </cell>
        </row>
        <row r="433">
          <cell r="A433" t="str">
            <v>ANM-432-2025</v>
          </cell>
          <cell r="B433" t="str">
            <v>EJECUCIÓN</v>
          </cell>
          <cell r="C433">
            <v>45705</v>
          </cell>
          <cell r="D433" t="str">
            <v>LINDA HARYTH GOMEZ</v>
          </cell>
          <cell r="E433">
            <v>400007625</v>
          </cell>
          <cell r="F433" t="str">
            <v>MARTHA PATRICIA PUERTO GUIO</v>
          </cell>
          <cell r="G433" t="str">
            <v>CONTRATO</v>
          </cell>
          <cell r="H433">
            <v>34345</v>
          </cell>
          <cell r="I433">
            <v>31</v>
          </cell>
          <cell r="J433" t="str">
            <v>PROFESIONAL</v>
          </cell>
          <cell r="K433" t="str">
            <v>CÉDULA DE CIUDADANIA</v>
          </cell>
          <cell r="L433">
            <v>1070612124</v>
          </cell>
          <cell r="M433">
            <v>7</v>
          </cell>
          <cell r="N433" t="str">
            <v xml:space="preserve">Prestar servicios profesionales para brindar asistencia y acompañamiento social a los programas de fomento a la pequeña minería . </v>
          </cell>
          <cell r="O433" t="str">
            <v>1. Atender las solicitudes de asistencia social y programar el acompañamiento en el menor tiempo posible,
estableciendo contacto permanente con los titulares asistidos, que permitan realizar jornadas de intercambio de
experiencias y el fortalecimiento de capacidades, en la identificación de problemas para la búsqueda de soluciones que
logren la implementación sostenible de los proyectos mineros.
2. Prestar asesoría profesional en el desarrollo de metodologías de intervención social en las comunidades de la
zona de influencia que permitan gestionar capacidades y fomentar la autonomía participativa de los proyectos mineros
vinculados al programa de Asistencia Técnica, a partir de la identidad cultural de los territorios, respetando sus usos y
tradiciones.
3. Efectuar espacios de dialogo en los cuales se materialice la importancia de la participación de la comunidad en el
diagnostico social del proyecto minero y la identificación de riesgos sociales, mediante la realización de jornadas de
capacitación presenciales cuando las condiciones de los proyectos mineros asignados y los profesionales designados
por este así lo ameriten.
4. Realizar encuentros de formación virtual o presencial, según el caso, para la elaboración y construcción de
habilidades que fomenten una buena práctica minera que permita el fortalecimiento de redes comunitarias y espacios
participativos en beneficio del proyecto minero, que permitan, entre otras, generar procesos de concientización sobre el
enfoque de género y Derechos Humanos.
5. Realizar el seguimiento y consolidación de lo realizado en cada una de las sesiones y actividades llevadas a cabo
con los proyectos mineros asignados, en el archivo dispuesto para ello por el grupo de fomento y mantener actualizado
las carpetas del componente social, con datos, videos o fotos proporcionados por los titulares, de casos exitosos y
relevantes de la implementación de la estrategia de intervención social, que muestren el aporte positivo de la minería a la
realización de procesos de transformación y desarrollo de los territorios de su área de influencia.
6. Asistir y participar en los comités, reuniones, mesas de trabajo, talleres, juntas, capacitaciones y demás eventos
que indique el supervisor y prestar apoyo en el trámite y gestión de las Peticiones, quejas y reclamos, así como en la
consolidación de las respuestas y solicitudes hechas por los entes de control y/o auditorías, que le sean asignadas por el
supervisor del contrato y que se relacionen con las obligaciones contractuales._x000D_</v>
          </cell>
          <cell r="P433">
            <v>84302150</v>
          </cell>
          <cell r="Q433">
            <v>77625</v>
          </cell>
          <cell r="R433">
            <v>45695</v>
          </cell>
          <cell r="S433"/>
          <cell r="T433"/>
          <cell r="U433"/>
          <cell r="V433" t="str">
            <v>ANM - PROPIOS</v>
          </cell>
          <cell r="W433"/>
          <cell r="X433">
            <v>84302150</v>
          </cell>
          <cell r="Y433" t="str">
            <v>LAURA CAMILA RAMOS DÍAZ</v>
          </cell>
          <cell r="Z433" t="str">
            <v xml:space="preserve">VICEPRSIDENTE DE PROMOCIÓN Y FOMENTO </v>
          </cell>
          <cell r="AA433" t="str">
            <v>VPF</v>
          </cell>
          <cell r="AB433">
            <v>10</v>
          </cell>
          <cell r="AC433"/>
          <cell r="AD433"/>
          <cell r="AE433">
            <v>8430215</v>
          </cell>
          <cell r="AF433">
            <v>30840420</v>
          </cell>
          <cell r="AG433" t="str">
            <v>KAREN MARGARITA PORTO FRÍAS</v>
          </cell>
          <cell r="AH433" t="str">
            <v>GESTOR T1 GRADO 10</v>
          </cell>
          <cell r="AI433"/>
          <cell r="AJ433"/>
          <cell r="AK433" t="str">
            <v>Bogotá D.C.</v>
          </cell>
          <cell r="AL433" t="str">
            <v>14 PRESTACIÓN DE SERVICIOS</v>
          </cell>
          <cell r="AM433" t="str">
            <v>CUNDINAMARCA</v>
          </cell>
          <cell r="AN433" t="str">
            <v>GIRARDOT</v>
          </cell>
          <cell r="AO433" t="str">
            <v>PSICÓLOGO</v>
          </cell>
          <cell r="AP433" t="str">
            <v>MAESTRÍA</v>
          </cell>
          <cell r="AQ433"/>
          <cell r="AR433" t="str">
            <v>ANM</v>
          </cell>
          <cell r="AS433" t="str">
            <v>432</v>
          </cell>
          <cell r="AT433">
            <v>2025</v>
          </cell>
          <cell r="AU433">
            <v>80111600</v>
          </cell>
          <cell r="AV433" t="str">
            <v>ASEGURADORA SOLIDARIA DE COLOMBIA</v>
          </cell>
          <cell r="AW433" t="str">
            <v>310-47-994000014357</v>
          </cell>
          <cell r="AX433">
            <v>45706</v>
          </cell>
          <cell r="AY433">
            <v>45706</v>
          </cell>
          <cell r="AZ433">
            <v>45708</v>
          </cell>
          <cell r="BA433">
            <v>60825</v>
          </cell>
          <cell r="BB433">
            <v>45706</v>
          </cell>
          <cell r="BC433" t="str">
            <v>POSITIVA</v>
          </cell>
          <cell r="BD433">
            <v>45709</v>
          </cell>
          <cell r="BE433">
            <v>45709</v>
          </cell>
          <cell r="BF433">
            <v>46011</v>
          </cell>
          <cell r="BG433"/>
          <cell r="BH433" t="str">
            <v>CONTRATACIÓN DIRECTA</v>
          </cell>
          <cell r="BI433" t="str">
            <v>ANM-432-2025</v>
          </cell>
          <cell r="BJ433" t="str">
            <v>https://community.secop.gov.co/Public/Tendering/OpportunityDetail/Index?noticeUID=CO1.NTC.7656038&amp;isFromPublicArea=True&amp;isModal=False</v>
          </cell>
          <cell r="BK433"/>
          <cell r="BL433"/>
          <cell r="BM433"/>
          <cell r="BN433"/>
          <cell r="BO433"/>
          <cell r="BP433"/>
          <cell r="BQ433"/>
          <cell r="BR433"/>
          <cell r="BS433"/>
          <cell r="BT433"/>
          <cell r="BU433" t="str">
            <v xml:space="preserve">VIVIANA GUZMAN </v>
          </cell>
        </row>
        <row r="434">
          <cell r="A434" t="str">
            <v>ANM-433-2025</v>
          </cell>
          <cell r="B434" t="str">
            <v>EJECUCIÓN</v>
          </cell>
          <cell r="C434">
            <v>45705</v>
          </cell>
          <cell r="D434" t="str">
            <v>NATALIA MARIA NOVOA SALAMANCA</v>
          </cell>
          <cell r="E434">
            <v>400005025</v>
          </cell>
          <cell r="F434" t="str">
            <v>MARTHA PATRICIA PUERTO GUIO</v>
          </cell>
          <cell r="G434" t="str">
            <v>CONTRATO</v>
          </cell>
          <cell r="H434">
            <v>32654</v>
          </cell>
          <cell r="I434">
            <v>36</v>
          </cell>
          <cell r="J434" t="str">
            <v>PROFESIONAL</v>
          </cell>
          <cell r="K434" t="str">
            <v>CÉDULA DE CIUDADANIA</v>
          </cell>
          <cell r="L434">
            <v>1032429850</v>
          </cell>
          <cell r="M434">
            <v>4</v>
          </cell>
          <cell r="N434" t="str">
            <v xml:space="preserve">Prestar servicios profesionales para brindar asistencia técnica y realizar acompañamiento en los aspectos ambientales a los programas de fomento a la pequeña minería. </v>
          </cell>
          <cell r="O434" t="str">
            <v>1. Realizar evaluación y análisis de la información de los títulos mineros y/o proyectos mineros con prerrogativas que
le sean asignadas, verificando su nivel de cumplimiento en los aspectos relacionados con la gestión ambiental y en
particular aquellos asociados con el trámite de permisos, autorizaciones y licenciamiento ambiental y la implementación
de acciones de manejo ambiental.
2. Realizar las visitas técnicas de acompañamiento y asistencia técnica en campo a los proyectos mineros y
prerrogativas de explotación que le sean asignadas y adelantar los procesos para la transferencia de conocimientos
técnicos que contribuya al mejoramiento de sus operaciones en los aspectos ambientales y la implementación de las
acciones de manejo para la prevención, mitigación, control y compensación de los impactos de acuerdo con el
instrumento aprobado por la autoridad competente y/o la normatividad vigente.
3. Elaborar el correspondiente diagnóstico y/o concepto técnico derivado de las evaluaciones documentales y visitas
de campo realizadas y presentarlo de manera oportuna con las diferentes propuestas de mejoramiento técnico de
conformidad con los parámetros normativos e institucionales, brindando la debida asistencia y acompañamiento para su
implementación.
4. Acompañar la adopción e implementación de las acciones de mejora de los aspectos ambientales identificados que
resulten pertinentes y necesarios para contribuir con el mejoramiento de la gestión ambiental y/o la obtención del
instrumento ambiental en los proyectos mineros de asignados
5. Contribuir en la formulación y ajuste del procedimiento técnico y demás aspectos requeridos para la estructuración
del componente ambiental del programa de asistencia técnica, diferenciando por tipo de mineral y segmentación por
grupo de intervención de acuerdo a las disposiciones de la ANM.
6. Apoyar al grupo fomento de la ANM en la construcción e implementación de acciones de educación y concienciación
dirigidas a la pequeña minería y minería tradicional sobre el manejo de sustancias químicas peligrosas y el no uso de
sustancias prohibidas en la actividad minera, sus efectos en la salud y en el medio ambiente.
7. Asistir y participar en los comités, reuniones, mesas de trabajo, talleres, juntas, capacitaciones y demás eventos
que indique el supervisor y prestar apoyo en el trámite y gestión de las peticiones, quejas y reclamos que le sean
asignadas y se relacionen con las obligaciones contractuales.</v>
          </cell>
          <cell r="P434">
            <v>84302150</v>
          </cell>
          <cell r="Q434">
            <v>62725</v>
          </cell>
          <cell r="R434">
            <v>45688</v>
          </cell>
          <cell r="S434"/>
          <cell r="T434"/>
          <cell r="U434"/>
          <cell r="V434" t="str">
            <v>ANM - PROPIOS</v>
          </cell>
          <cell r="W434"/>
          <cell r="X434">
            <v>84302150</v>
          </cell>
          <cell r="Y434" t="str">
            <v>LAURA CAMILA RAMOS DÍAZ</v>
          </cell>
          <cell r="Z434" t="str">
            <v xml:space="preserve">VICEPRSIDENTE DE PROMOCIÓN Y FOMENTO </v>
          </cell>
          <cell r="AA434" t="str">
            <v>VPF</v>
          </cell>
          <cell r="AB434">
            <v>10</v>
          </cell>
          <cell r="AC434"/>
          <cell r="AD434"/>
          <cell r="AE434">
            <v>8430215</v>
          </cell>
          <cell r="AF434">
            <v>98631208</v>
          </cell>
          <cell r="AG434" t="str">
            <v xml:space="preserve">JUAN FELIPE MARTINEZ OCHOA </v>
          </cell>
          <cell r="AH434" t="str">
            <v>GESTOR T1 GRADO 11</v>
          </cell>
          <cell r="AI434"/>
          <cell r="AJ434"/>
          <cell r="AK434" t="str">
            <v>Bogotá D.C.</v>
          </cell>
          <cell r="AL434" t="str">
            <v>14 PRESTACIÓN DE SERVICIOS</v>
          </cell>
          <cell r="AM434" t="str">
            <v>BOGOTÁ D.C.</v>
          </cell>
          <cell r="AN434" t="str">
            <v>BOGOTÁ D.C</v>
          </cell>
          <cell r="AO434" t="str">
            <v>LICIENCIATURA EN BIOLOGÍA</v>
          </cell>
          <cell r="AP434" t="str">
            <v>MAESTRÍA</v>
          </cell>
          <cell r="AQ434"/>
          <cell r="AR434" t="str">
            <v>ANM</v>
          </cell>
          <cell r="AS434" t="str">
            <v>433</v>
          </cell>
          <cell r="AT434">
            <v>2025</v>
          </cell>
          <cell r="AU434">
            <v>80111600</v>
          </cell>
          <cell r="AV434" t="str">
            <v>ASEGURADORA SOLIDARIA DE COLOMBIA</v>
          </cell>
          <cell r="AW434" t="str">
            <v>310-47-994000014330</v>
          </cell>
          <cell r="AX434">
            <v>45705</v>
          </cell>
          <cell r="AY434">
            <v>45706</v>
          </cell>
          <cell r="AZ434">
            <v>45707</v>
          </cell>
          <cell r="BA434">
            <v>60725</v>
          </cell>
          <cell r="BB434">
            <v>45706</v>
          </cell>
          <cell r="BC434" t="str">
            <v>POSITIVA</v>
          </cell>
          <cell r="BD434">
            <v>45708</v>
          </cell>
          <cell r="BE434">
            <v>45708</v>
          </cell>
          <cell r="BF434">
            <v>46010</v>
          </cell>
          <cell r="BG434"/>
          <cell r="BH434" t="str">
            <v>CONTRATACIÓN DIRECTA</v>
          </cell>
          <cell r="BI434" t="str">
            <v>ANM-433-2025</v>
          </cell>
          <cell r="BJ434" t="str">
            <v>https://community.secop.gov.co/Public/Tendering/OpportunityDetail/Index?noticeUID=CO1.NTC.7650205&amp;isFromPublicArea=True&amp;isModal=False</v>
          </cell>
          <cell r="BK434"/>
          <cell r="BL434"/>
          <cell r="BM434"/>
          <cell r="BN434"/>
          <cell r="BO434"/>
          <cell r="BP434"/>
          <cell r="BQ434"/>
          <cell r="BR434"/>
          <cell r="BS434"/>
          <cell r="BT434"/>
          <cell r="BU434" t="str">
            <v xml:space="preserve">NAZLY VEGA </v>
          </cell>
        </row>
        <row r="435">
          <cell r="A435" t="str">
            <v>ANM-434-2025</v>
          </cell>
          <cell r="B435" t="str">
            <v>EJECUCIÓN</v>
          </cell>
          <cell r="C435">
            <v>45706</v>
          </cell>
          <cell r="D435" t="str">
            <v>PABLO ANDRÉS RODRÍGUEZ BUITRAGO</v>
          </cell>
          <cell r="E435">
            <v>200017325</v>
          </cell>
          <cell r="F435" t="str">
            <v>ALFONSO LUIS MONTES OTERO</v>
          </cell>
          <cell r="G435" t="str">
            <v>CONTRATO</v>
          </cell>
          <cell r="H435">
            <v>31918</v>
          </cell>
          <cell r="I435">
            <v>38</v>
          </cell>
          <cell r="J435" t="str">
            <v>PROFESIONAL</v>
          </cell>
          <cell r="K435" t="str">
            <v>CÉDULA DE CIUDADANIA</v>
          </cell>
          <cell r="L435">
            <v>1075221588</v>
          </cell>
          <cell r="M435">
            <v>0</v>
          </cell>
          <cell r="N435" t="str">
            <v>PSP A LA VCT PARA APOYAR EL ANÁLISIS, ELABORACIÓN Y GENERACIÓN DE PRODUCTOS CARTOGRAFICOS, ASÍ COMO DE LOS DOCUMENTOS DE CARACTERIZACIÓN Y SOCIALIZACIÓN REQUERIDOS EN EL MARCO DEL RELACIONAMIENTO CON EL TERRITORIO PARA LA TITULACIÓN MINERA</v>
          </cell>
          <cell r="O435" t="str">
            <v>1. Apoyar a la VCT en la elaboración de los
análisis y productos cartográficos y documentales requeridos en el marco del relacionamiento con el territorio para la
titulación minera, así como elaborar documentos del proceso de caracterización y socialización desde su experticia,
cuando sea requerido por el supervisor del contrato.
2. Apoyar a la Vicepresidencia de Contratación y Titulación (VCT) en el análisis de los datos e información en el
Sistema de Información Geográfica que maneja la Entidad, para atender los requerimientos internos y externos que sean
asignados por el supervisor.
3. Elaborar bases de datos de información geográfica aplicando los procedimientos establecidos, para que
sirvan de insumo y socializarlas con el supervisor cuando este lo requiera; en el marco del fortalecimiento a la pequeña
y mediana minería.
4. Proyectar reportes de información, oficios, memorandos, presentaciones e informes requeridos por la
supervisión en los temas de competencia del GCM, en el marco del fortalecimiento de la mediana y pequeña minería.
5. Asistir y participar en las reuniones, talleres, socializaciones, comisiones, capacitaciones cuando así lo
requiera el Supervisor del Contrato</v>
          </cell>
          <cell r="P435">
            <v>80367230</v>
          </cell>
          <cell r="Q435">
            <v>69425</v>
          </cell>
          <cell r="R435">
            <v>45692</v>
          </cell>
          <cell r="S435"/>
          <cell r="T435"/>
          <cell r="U435"/>
          <cell r="V435" t="str">
            <v>ANM - PROPIOS</v>
          </cell>
          <cell r="W435"/>
          <cell r="X435">
            <v>80367230</v>
          </cell>
          <cell r="Y435" t="str">
            <v>IVONNE DEL PILAR JIMENEZ GARCÍA</v>
          </cell>
          <cell r="Z435" t="str">
            <v xml:space="preserve">VICEPRESIDENTE DE CONTRATACIÓN Y TITULACIÓN </v>
          </cell>
          <cell r="AA435" t="str">
            <v>VCT</v>
          </cell>
          <cell r="AB435">
            <v>10</v>
          </cell>
          <cell r="AC435"/>
          <cell r="AD435"/>
          <cell r="AE435">
            <v>8036723</v>
          </cell>
          <cell r="AF435">
            <v>1020716175</v>
          </cell>
          <cell r="AG435" t="str">
            <v>JULIETH MARIANNE LAGUADO ENDEMANN</v>
          </cell>
          <cell r="AH435" t="str">
            <v xml:space="preserve">GERENTE DE CONTRATACIÓN MINERA </v>
          </cell>
          <cell r="AI435"/>
          <cell r="AJ435"/>
          <cell r="AK435" t="str">
            <v>Bogotá D.C.</v>
          </cell>
          <cell r="AL435" t="str">
            <v>14 PRESTACIÓN DE SERVICIOS</v>
          </cell>
          <cell r="AM435" t="str">
            <v>CALDAS</v>
          </cell>
          <cell r="AN435" t="str">
            <v>LA DORADA</v>
          </cell>
          <cell r="AO435" t="str">
            <v>GEÓLOGO</v>
          </cell>
          <cell r="AP435" t="str">
            <v>ESPECIALIZACIÓN</v>
          </cell>
          <cell r="AQ435"/>
          <cell r="AR435" t="str">
            <v>ANM</v>
          </cell>
          <cell r="AS435" t="str">
            <v>434</v>
          </cell>
          <cell r="AT435">
            <v>2025</v>
          </cell>
          <cell r="AU435">
            <v>80111600</v>
          </cell>
          <cell r="AV435" t="str">
            <v>ASEGURADORA SOLIDARIA DE COLOMBIA</v>
          </cell>
          <cell r="AW435" t="str">
            <v>310-47-994000014321</v>
          </cell>
          <cell r="AX435">
            <v>45705</v>
          </cell>
          <cell r="AY435">
            <v>45705</v>
          </cell>
          <cell r="AZ435">
            <v>45706</v>
          </cell>
          <cell r="BA435">
            <v>59525</v>
          </cell>
          <cell r="BB435">
            <v>45706</v>
          </cell>
          <cell r="BC435" t="str">
            <v>POSITIVA</v>
          </cell>
          <cell r="BD435">
            <v>45707</v>
          </cell>
          <cell r="BE435">
            <v>45707</v>
          </cell>
          <cell r="BF435">
            <v>46009</v>
          </cell>
          <cell r="BG435"/>
          <cell r="BH435" t="str">
            <v>CONTRATACIÓN DIRECTA</v>
          </cell>
          <cell r="BI435" t="str">
            <v>ANM-434-2025</v>
          </cell>
          <cell r="BJ435" t="str">
            <v>https://community.secop.gov.co/Public/Tendering/OpportunityDetail/Index?noticeUID=CO1.NTC.7651022&amp;isFromPublicArea=True&amp;isModal=False</v>
          </cell>
          <cell r="BK435"/>
          <cell r="BL435"/>
          <cell r="BM435"/>
          <cell r="BN435"/>
          <cell r="BO435"/>
          <cell r="BP435"/>
          <cell r="BQ435"/>
          <cell r="BR435"/>
          <cell r="BS435"/>
          <cell r="BT435"/>
          <cell r="BU435" t="str">
            <v xml:space="preserve">VIVIANA GUZMAN </v>
          </cell>
        </row>
        <row r="436">
          <cell r="A436" t="str">
            <v>ANM-435-2025</v>
          </cell>
          <cell r="B436" t="str">
            <v>EJECUCIÓN</v>
          </cell>
          <cell r="C436">
            <v>45705</v>
          </cell>
          <cell r="D436" t="str">
            <v>MELISSA ANDREA VARGAS ALVAREZ</v>
          </cell>
          <cell r="E436">
            <v>400004325</v>
          </cell>
          <cell r="F436" t="str">
            <v xml:space="preserve">CARLOS ALBERTO ZUBIETA CORTES </v>
          </cell>
          <cell r="G436" t="str">
            <v>CONTRATO</v>
          </cell>
          <cell r="H436">
            <v>34089</v>
          </cell>
          <cell r="I436">
            <v>32</v>
          </cell>
          <cell r="J436" t="str">
            <v>PROFESIONAL</v>
          </cell>
          <cell r="K436" t="str">
            <v>CÉDULA DE CIUDADANIA</v>
          </cell>
          <cell r="L436">
            <v>1098737308</v>
          </cell>
          <cell r="M436">
            <v>4</v>
          </cell>
          <cell r="N436" t="str">
            <v xml:space="preserve">Prestar servicios profesionales para brindar asistencia técnica y realizar acompañamiento técnico/geológico a los programas de fomento a la pequeña minería. </v>
          </cell>
          <cell r="O436" t="str">
            <v>1. Brindar asistencia y acompañamiento técnico virtual y en campo a los proyectos mineros y/o comunidades
mineras, verificando la información geológica existente del proyecto minero, identificando las necesidades de
profundización en el conocimiento geológico, para que la información se ajuste al Estándar Colombiano de Recursos y
Reservas (ECRR), de acuerdo con la asignación e instrucciones específicas impartidas por el Supervisor del contrato,
realizando el respectivo diligenciamiento de los formatos, así como el correspondiente diagnóstico y concepto técnico a
que haya lugar.
2. Desarrollar las actividades de recolección, evaluación, análisis y consolidación de la información geológica con el
apoyo de herramientas SIG, como contribución para la planificación, estructuración e implementación de la asistencia
técnica.
3. Apoyar el proceso de evaluación, análisis, seguimiento y consolidación de la información derivada de la asistencia
técnica a los pequeños mineros y mineros tradicionales, verificando con el equipo de trabajo el estado de los procesos
operativos en desarrollo, preparación, explotación minera y beneficio, nivel de cumplimiento de obligaciones y elaborar de
manera oportuna el correspondiente diagnóstico y concepto técnico a que haya lugar.
4. Elaborar los conceptos técnicos de la información geológica presentada por los titulares mineros y/o beneficiarios
que cuentan con prerrogativas de explotación de minerales y/o comunidades mineras, relacionados con la estimación de
recursos y reservas, así como la realización de los estudios de verificación técnica, mediante captura de información
primaria en territorio y elaboración del respectivo informe bajo SIG, que le sean asignados.
5. Realizar las visitas técnicas a los títulos mineros y/o a las prerrogativas de explotación de minerales y/o
comunidades mineras que permitan reconocer el estado del proyecto minero y/o de las actividades mineras tradicionales
y presentar de manera oportuna las diferentes propuestas de mejoramiento técnico en aspectos geológicos de
conformidad al ECRR,
6. Proponer, gestionar y hacer seguimiento a las estrategias que contribuyan al desarrollo y ejecución del
componente geológico del programa de asistencia técnica, así como al a formulación, ajuste e implementación de los
procedimientos técnicos, estrategias y demás aspectos requeridos para impulsar programas y proyectos encaminados a
la asistencia técnica y el fomento minero, de acuerdo a las disposiciones de la ANM, diferenciando por tipo de mineral y
segmentación por grupo de intervención de acuerdo a las disposiciones de la ANM.
7. Asistir y/o participar y/o apoyar la participación en comités, reuniones, talleres, juntas, capacitaciones, mesas de
trabajo y demás eventos que indique el supervisor, organizadas por motivo de los temas de Fomento minero, adopción
de Estándar Colombiano de Recursos y Reservas y de estudios técnicos, a nivel nacional, así como a las actividades
locales y regionales requeridas para el fortalecimiento y promoción de las estrategias de fomento minero en especial
aquellas relacionadas con la asistencia y el acompañamiento técnico dirigido a pequeños mineros y mineros
tradicionales, de acuerdo a la asignación del supervisor.
8. Prestar apoyo en el trámite y gestión de las Peticiones, quejas y reclamos que le sean asignadas, así como en la
elaboración y consolidación de las respuestas y solicitudes hechas por los entes de control y/o auditorías, que se
relacionen con el objeto del contrato.</v>
          </cell>
          <cell r="P436">
            <v>84302150</v>
          </cell>
          <cell r="Q436">
            <v>62125</v>
          </cell>
          <cell r="R436">
            <v>45688</v>
          </cell>
          <cell r="S436"/>
          <cell r="T436"/>
          <cell r="U436"/>
          <cell r="V436" t="str">
            <v>ANM - PROPIOS</v>
          </cell>
          <cell r="W436"/>
          <cell r="X436">
            <v>84302150</v>
          </cell>
          <cell r="Y436" t="str">
            <v>LAURA CAMILA RAMOS DÍAZ</v>
          </cell>
          <cell r="Z436" t="str">
            <v xml:space="preserve">VICEPRSIDENTE DE PROMOCIÓN Y FOMENTO </v>
          </cell>
          <cell r="AA436" t="str">
            <v>VPF</v>
          </cell>
          <cell r="AB436">
            <v>10</v>
          </cell>
          <cell r="AC436"/>
          <cell r="AD436"/>
          <cell r="AE436">
            <v>8430215</v>
          </cell>
          <cell r="AF436">
            <v>43494334</v>
          </cell>
          <cell r="AG436" t="str">
            <v>ALBA MERY BUSTAMANTE RÚA</v>
          </cell>
          <cell r="AH436" t="str">
            <v>GESTOR T1 GRADO 11</v>
          </cell>
          <cell r="AI436"/>
          <cell r="AJ436"/>
          <cell r="AK436" t="str">
            <v>Bogotá D.C.</v>
          </cell>
          <cell r="AL436" t="str">
            <v>14 PRESTACIÓN DE SERVICIOS</v>
          </cell>
          <cell r="AM436" t="str">
            <v>SANTANDER</v>
          </cell>
          <cell r="AN436" t="str">
            <v>BUCARAMANGA</v>
          </cell>
          <cell r="AO436" t="str">
            <v>GEOLOGIA</v>
          </cell>
          <cell r="AP436" t="str">
            <v>ESPECIALIZACIÓN</v>
          </cell>
          <cell r="AQ436"/>
          <cell r="AR436" t="str">
            <v>ANM</v>
          </cell>
          <cell r="AS436" t="str">
            <v>435</v>
          </cell>
          <cell r="AT436">
            <v>2025</v>
          </cell>
          <cell r="AU436">
            <v>80111600</v>
          </cell>
          <cell r="AV436" t="str">
            <v>SEGUROS DEL ESTADO S.A.</v>
          </cell>
          <cell r="AW436" t="str">
            <v>85-46-101044166</v>
          </cell>
          <cell r="AX436">
            <v>45706</v>
          </cell>
          <cell r="AY436">
            <v>45706</v>
          </cell>
          <cell r="AZ436">
            <v>45706</v>
          </cell>
          <cell r="BA436">
            <v>59725</v>
          </cell>
          <cell r="BB436">
            <v>45706</v>
          </cell>
          <cell r="BC436" t="str">
            <v>POSITIVA</v>
          </cell>
          <cell r="BD436">
            <v>45708</v>
          </cell>
          <cell r="BE436">
            <v>45708</v>
          </cell>
          <cell r="BF436">
            <v>46010</v>
          </cell>
          <cell r="BG436"/>
          <cell r="BH436" t="str">
            <v>CONTRATACIÓN DIRECTA</v>
          </cell>
          <cell r="BI436" t="str">
            <v>ANM-435-2025</v>
          </cell>
          <cell r="BJ436" t="str">
            <v>https://community.secop.gov.co/Public/Tendering/OpportunityDetail/Index?noticeUID=CO1.NTC.7656032&amp;isFromPublicArea=True&amp;isModal=False</v>
          </cell>
          <cell r="BK436"/>
          <cell r="BL436"/>
          <cell r="BM436"/>
          <cell r="BN436"/>
          <cell r="BO436"/>
          <cell r="BP436"/>
          <cell r="BQ436"/>
          <cell r="BR436"/>
          <cell r="BS436"/>
          <cell r="BT436"/>
          <cell r="BU436" t="str">
            <v xml:space="preserve">NAZLY VEGA </v>
          </cell>
        </row>
        <row r="437">
          <cell r="A437" t="str">
            <v>ANM-436-2025</v>
          </cell>
          <cell r="B437" t="str">
            <v>EJECUCIÓN</v>
          </cell>
          <cell r="C437">
            <v>45701</v>
          </cell>
          <cell r="D437" t="str">
            <v>LILIANA YARURO CARRASCAL</v>
          </cell>
          <cell r="E437">
            <v>400005725</v>
          </cell>
          <cell r="F437" t="str">
            <v xml:space="preserve">CARLOS ALBERTO ZUBIETA CORTES </v>
          </cell>
          <cell r="G437" t="str">
            <v>CONTRATO</v>
          </cell>
          <cell r="H437">
            <v>26189</v>
          </cell>
          <cell r="I437">
            <v>53</v>
          </cell>
          <cell r="J437" t="str">
            <v>PROFESIONAL</v>
          </cell>
          <cell r="K437" t="str">
            <v>CÉDULA DE CIUDADANIA</v>
          </cell>
          <cell r="L437">
            <v>37325194</v>
          </cell>
          <cell r="M437">
            <v>0</v>
          </cell>
          <cell r="N437" t="str">
            <v>Prestar servicios profesionales para brindar asistencia técnica y realizar acompañamiento en los aspectos ambientales a los programas de fomento a la pequeña minería</v>
          </cell>
          <cell r="O437" t="str">
            <v>1. Realizar evaluación y análisis de la información de los títulos mineros y/o proyectos mineros con prerrogativas que
le sean asignadas, verificando su nivel de cumplimiento en los aspectos relacionados con la gestión ambientaly en
particular aquellos asociados con el trámite de permisos, autorizaciones y licenciamiento ambiental y la implementación
de acciones de manejo ambiental. 2. Realizar las visitas técnicas de acompañamiento y asistencia técnica en campo a los proyectos mineros y
prerrogativas de explotación que le sean asignadas y adelantar los procesos para la transferencia de conocimientos
técnicos que contribuya al mejoramiento de sus operaciones en los aspectos ambientales y la implementación de las
acciones de manejo para la prevención, mitigación, control y compensación de los impactos de acuerdo con el
instrumento aprobado por la autoridad competente y/o la normatividad vigente.
3. Elaborar el correspondiente diagnóstico y/o concepto técnico derivado de las evaluaciones documentales y visitas
de campo realizadas y presentarlo de manera oportuna con las diferentes propuestas de mejoramiento técnico de
conformidad con los parámetros normativos e institucionales, brindando la debida asistencia y acompañamiento para su
implementación.
4. Acompañar la adopción e implementación de las acciones de mejora de los aspectos ambientales identificados que
resulten pertinentes y necesarios para contribuir con el mejoramiento de la gestión ambiental y/o la obtención del
instrumento ambiental en los proyectos mineros de asignados
5. Contribuir en la formulación y ajuste del procedimiento técnico y demás aspectos requeridos para la estructuración
del componente ambiental del programa de asistencia técnica, diferenciando por tipo de mineral y segmentación por
grupo de intervención de acuerdo a las disposiciones de la ANM.
6. Apoyar al grupo fomento de la ANM en la construcción e implementación de acciones de educación y concienciación
dirigidas a la pequeña minería y minería tradicional sobre el manejo de sustancias químicas peligrosas y el no uso de
sustancias prohibidas en la actividad minera, sus efectos en la salud y en el medio ambiente.
7. Asistir y participar en los comités, reuniones, mesas de trabajo, talleres, juntas, capacitaciones y demás eventos
que indique el supervisor y prestar apoyo en el trámite y gestión de las peticiones, quejas y reclamos que le sean
asignadas y se relacionen con las obligaciones contractuales._x000D_</v>
          </cell>
          <cell r="P437">
            <v>84302150</v>
          </cell>
          <cell r="Q437">
            <v>63125</v>
          </cell>
          <cell r="R437">
            <v>45688</v>
          </cell>
          <cell r="S437"/>
          <cell r="T437"/>
          <cell r="U437"/>
          <cell r="V437" t="str">
            <v>ANM - PROPIOS</v>
          </cell>
          <cell r="W437"/>
          <cell r="X437">
            <v>84302150</v>
          </cell>
          <cell r="Y437" t="str">
            <v>LAURA CAMILA RAMOS DÍAZ</v>
          </cell>
          <cell r="Z437" t="str">
            <v xml:space="preserve">VICEPRSIDENTE DE PROMOCIÓN Y FOMENTO </v>
          </cell>
          <cell r="AA437" t="str">
            <v>VPF</v>
          </cell>
          <cell r="AB437">
            <v>10</v>
          </cell>
          <cell r="AC437"/>
          <cell r="AD437"/>
          <cell r="AE437">
            <v>8430215</v>
          </cell>
          <cell r="AF437">
            <v>98631208</v>
          </cell>
          <cell r="AG437" t="str">
            <v>JUAN FELIPE MARTINEZ OCHOA</v>
          </cell>
          <cell r="AH437" t="str">
            <v>GESTOR T1 GRADO 11</v>
          </cell>
          <cell r="AI437"/>
          <cell r="AJ437"/>
          <cell r="AK437" t="str">
            <v>Bogotá D.C.</v>
          </cell>
          <cell r="AL437" t="str">
            <v>14 PRESTACIÓN DE SERVICIOS</v>
          </cell>
          <cell r="AM437" t="str">
            <v>NORTE DE SANTANDER</v>
          </cell>
          <cell r="AN437" t="str">
            <v>OCAÑA</v>
          </cell>
          <cell r="AO437" t="str">
            <v>DERECHO</v>
          </cell>
          <cell r="AP437" t="str">
            <v>ESPECIALIZACIÓN</v>
          </cell>
          <cell r="AQ437"/>
          <cell r="AR437" t="str">
            <v>ANM</v>
          </cell>
          <cell r="AS437" t="str">
            <v>436</v>
          </cell>
          <cell r="AT437">
            <v>2025</v>
          </cell>
          <cell r="AU437">
            <v>80111600</v>
          </cell>
          <cell r="AV437" t="str">
            <v>SEGUROS DEL ESTADO S.A.</v>
          </cell>
          <cell r="AW437" t="str">
            <v>45-46-101029876</v>
          </cell>
          <cell r="AX437">
            <v>45705</v>
          </cell>
          <cell r="AY437">
            <v>45706</v>
          </cell>
          <cell r="AZ437">
            <v>45706</v>
          </cell>
          <cell r="BA437">
            <v>58925</v>
          </cell>
          <cell r="BB437">
            <v>45706</v>
          </cell>
          <cell r="BC437" t="str">
            <v>POSITIVA</v>
          </cell>
          <cell r="BD437">
            <v>45707</v>
          </cell>
          <cell r="BE437">
            <v>45707</v>
          </cell>
          <cell r="BF437">
            <v>46009</v>
          </cell>
          <cell r="BG437"/>
          <cell r="BH437" t="str">
            <v>CONTRATACIÓN DIRECTA</v>
          </cell>
          <cell r="BI437" t="str">
            <v>ANM-436-2025</v>
          </cell>
          <cell r="BJ437" t="str">
            <v>https://community.secop.gov.co/Public/Tendering/OpportunityDetail/Index?noticeUID=CO1.NTC.7654964&amp;isFromPublicArea=True&amp;isModal=False</v>
          </cell>
          <cell r="BK437"/>
          <cell r="BL437"/>
          <cell r="BM437"/>
          <cell r="BN437"/>
          <cell r="BO437"/>
          <cell r="BP437"/>
          <cell r="BQ437"/>
          <cell r="BR437"/>
          <cell r="BS437"/>
          <cell r="BT437"/>
          <cell r="BU437" t="str">
            <v xml:space="preserve">VIVIANA GUZMAN </v>
          </cell>
        </row>
        <row r="438">
          <cell r="A438" t="str">
            <v>ANM-437-2025</v>
          </cell>
          <cell r="B438" t="str">
            <v>EJECUCIÓN</v>
          </cell>
          <cell r="C438">
            <v>45705</v>
          </cell>
          <cell r="D438" t="str">
            <v>JHOAN MANUEL ESPINOSA MONTILLA</v>
          </cell>
          <cell r="E438">
            <v>130008725</v>
          </cell>
          <cell r="F438" t="str">
            <v>DANIELA MARINA MUÑOZ MUÑOZ</v>
          </cell>
          <cell r="G438" t="str">
            <v>CONTRATO</v>
          </cell>
          <cell r="H438">
            <v>29184</v>
          </cell>
          <cell r="I438">
            <v>45</v>
          </cell>
          <cell r="J438" t="str">
            <v>PROFESIONAL</v>
          </cell>
          <cell r="K438" t="str">
            <v>CÉDULA DE CIUDADANIA</v>
          </cell>
          <cell r="L438">
            <v>93453561</v>
          </cell>
          <cell r="M438">
            <v>6</v>
          </cell>
          <cell r="N438" t="str">
            <v xml:space="preserve">Prestar los servicios profesionales para ANM en la gestión operativa de los recursos tecnológicos de la plataforma de la infraestructura instalada y las nuevas por implementar, que soportan la continuidad de los servicios. </v>
          </cell>
          <cell r="O438" t="str">
            <v>1. Presentar al inicio del contrato el Plan de Trabajo para el desarrollo del presente contrato.
2. Apoyar en la administración de la herramienta de gestión System Center, incluida la generación e implementación de
tableros de control y generación de reportes.
3. Apoyar la gestión de actualización, instalación y configuración de plataforma Windows.
4. Brindar apoyo técnico en la administración, configuración y funcionamiento del Directorio Activo, buscando la
optimización y actualización de mismo, haciendo uso de buenas prácticas y nuevas actualizaciones del fabricante.
5. Apoyar las actividades relacionadas con el Sistema de Gestión de Seguridad de la información, y gestión de
vulnerabilidades tecnológicas.
6. Brindar apoyo técnico a la supervisión de los contratos que le sean designados por la supervisión del contrato, desde
la etapa precontractual, contractual hasta la liquidación del contrato, incluyendo la generación de documentos técnicos,
estudios previos, análisis del sector, estudios de mercado, matriz de riesgos, respuesta a observaciones, informes y
facturación entregada, así como el seguimiento interno con Recursos Financieros de las cuentas radicadas, conforme al
cronograma del proceso precontractual y contractual.
7. Proyectar, revisar, complementar y/o consolidar los informes, manuales, presentaciones, estadísticas, reportes,
indicadores, registros, archivos, controles y demás documentación que guarde relación con el objeto y obligaciones a
ejecutar, haciendo uso de las herramientas dispuestas por la Entidad (Isolucion, Planview, Aranda y demás asignados),
garantizando el cargue documental en el repositorio que la OTI disponga para tal fin. De igual modo, elaborar informes
mensuales y final sobre las actividades ejecutadas para el cumplimiento del objeto contratado.
8. Acompañar las auditorías realizadas a la OTI, y las demás actividades que le sean asignadas por el supervisor y que
estén acordes con la naturaleza del contrato.
9. Asistir y/o participar en las auditorías realizadas a la OTI, así como en las reuniones, comités, talleres, mesas de
trabajo, socializaciones y demás eventos que se requieran para el cumplimiento de sus obligaciones, incluyendo comités
estructuradores, de evaluación, mesas precontractuales y comité de contratación, cuando se lo requiera la supervisión
del contrato.
10. Contar con el equipo de cómputo y los elementos de protección personal necesarios para la prestación del servicio</v>
          </cell>
          <cell r="P438">
            <v>101200000</v>
          </cell>
          <cell r="Q438">
            <v>45225</v>
          </cell>
          <cell r="R438">
            <v>45680</v>
          </cell>
          <cell r="S438"/>
          <cell r="T438"/>
          <cell r="U438"/>
          <cell r="V438" t="str">
            <v>ANM - PROPIOS</v>
          </cell>
          <cell r="W438"/>
          <cell r="X438">
            <v>90933334</v>
          </cell>
          <cell r="Y438" t="str">
            <v>MARÍA CATALINA PÉREZ LÓPEZ</v>
          </cell>
          <cell r="Z438" t="str">
            <v xml:space="preserve">JEFE DE TECNOLOGÍA E INFORMACIÓN </v>
          </cell>
          <cell r="AA438" t="str">
            <v>OTI</v>
          </cell>
          <cell r="AB438"/>
          <cell r="AC438"/>
          <cell r="AD438">
            <v>46022</v>
          </cell>
          <cell r="AE438">
            <v>8800000</v>
          </cell>
          <cell r="AF438">
            <v>52177398</v>
          </cell>
          <cell r="AG438" t="str">
            <v>ANDREA BIBIANA PEÑA GÓMEZ</v>
          </cell>
          <cell r="AH438" t="str">
            <v xml:space="preserve">COORDINADOR (A)GRUPO ADMINISTRACIÓN DE INFRAESTRUCTURA E INCIDENTES TECNOLOGICOS </v>
          </cell>
          <cell r="AI438"/>
          <cell r="AJ438"/>
          <cell r="AK438" t="str">
            <v>Bogotá D.C.</v>
          </cell>
          <cell r="AL438" t="str">
            <v>14 PRESTACIÓN DE SERVICIOS</v>
          </cell>
          <cell r="AM438" t="str">
            <v>TOLIMA</v>
          </cell>
          <cell r="AN438" t="str">
            <v>RIOBLANCO</v>
          </cell>
          <cell r="AO438" t="str">
            <v>INGENIERO DE SISTEMAS</v>
          </cell>
          <cell r="AP438" t="str">
            <v>ESPECIALIZACIÓN</v>
          </cell>
          <cell r="AQ438"/>
          <cell r="AR438" t="str">
            <v>ANM</v>
          </cell>
          <cell r="AS438" t="str">
            <v>437</v>
          </cell>
          <cell r="AT438">
            <v>2025</v>
          </cell>
          <cell r="AU438">
            <v>80111600</v>
          </cell>
          <cell r="AV438" t="str">
            <v>SEGUROS DEL ESTADO S.A.</v>
          </cell>
          <cell r="AW438" t="str">
            <v>14-6-101135813</v>
          </cell>
          <cell r="AX438">
            <v>45706</v>
          </cell>
          <cell r="AY438">
            <v>45707</v>
          </cell>
          <cell r="AZ438">
            <v>45708</v>
          </cell>
          <cell r="BA438">
            <v>43725</v>
          </cell>
          <cell r="BB438">
            <v>45707</v>
          </cell>
          <cell r="BC438" t="str">
            <v>POSITIVA</v>
          </cell>
          <cell r="BD438">
            <v>45709</v>
          </cell>
          <cell r="BE438">
            <v>45709</v>
          </cell>
          <cell r="BF438">
            <v>46022</v>
          </cell>
          <cell r="BG438"/>
          <cell r="BH438" t="str">
            <v>CONTRATACIÓN DIRECTA</v>
          </cell>
          <cell r="BI438" t="str">
            <v>ANM-437-2025</v>
          </cell>
          <cell r="BJ438" t="str">
            <v>https://community.secop.gov.co/Public/Tendering/OpportunityDetail/Index?noticeUID=CO1.NTC.7667294&amp;isFromPublicArea=True&amp;isModal=False</v>
          </cell>
          <cell r="BK438"/>
          <cell r="BL438"/>
          <cell r="BM438"/>
          <cell r="BN438"/>
          <cell r="BO438"/>
          <cell r="BP438"/>
          <cell r="BQ438"/>
          <cell r="BR438"/>
          <cell r="BS438"/>
          <cell r="BT438"/>
          <cell r="BU438" t="str">
            <v xml:space="preserve">NAZLY VEGA </v>
          </cell>
        </row>
        <row r="439">
          <cell r="A439" t="str">
            <v>ANM-438-2025</v>
          </cell>
          <cell r="B439" t="str">
            <v>EJECUCIÓN</v>
          </cell>
          <cell r="C439">
            <v>45705</v>
          </cell>
          <cell r="D439" t="str">
            <v>LAURA AGUDELO RIVERA</v>
          </cell>
          <cell r="E439">
            <v>130001025</v>
          </cell>
          <cell r="F439" t="str">
            <v>DANIELA MARINA MUÑOZ MUÑOZ</v>
          </cell>
          <cell r="G439" t="str">
            <v>CONTRATO</v>
          </cell>
          <cell r="H439">
            <v>33198</v>
          </cell>
          <cell r="I439">
            <v>34</v>
          </cell>
          <cell r="J439" t="str">
            <v>PROFESIONAL</v>
          </cell>
          <cell r="K439" t="str">
            <v>CÉDULA DE CIUDADANIA</v>
          </cell>
          <cell r="L439">
            <v>1069734035</v>
          </cell>
          <cell r="M439">
            <v>1</v>
          </cell>
          <cell r="N439" t="str">
            <v xml:space="preserve">Prestar servicios profesionales a la OTI para apoyar la gestión de las actividades relacionadas con la actualización de los procesos, procedimientos, guías, instructivos y demás documentos para la definición, seguimiento y control de los planes o acciones de mejora en el SGC. </v>
          </cell>
          <cell r="O439" t="str">
            <v>1. Apoyar a la Oficina de Tecnología e Información en la revisión y actualización de la documentación del proceso en
el Sistema de Gestión de la Calidad incluyendo los procedimientos, formatos, guías, manuales e instructivos de
conformidad con los lineamientos definidos por la ANM en el Sistema Integrado de Gestión, en el Marco Referencia de Arquitectura Empresarial de la Política de Gobierno Digital y el Plan Estratégico de las Tecnologías de la Información y
las Comunicaciones (PETIC).
2. Apoyar a la Oficina de Tecnología e Información para desarrollar, revisar y actualizar los artefactos relacionadas
con en el Marco Referencia de Arquitectura Empresarial de la Política de Gobierno Digital y el Plan Estratégico de las
Tecnologías de la Información y las Comunicaciones (PETIC).
3. Apoyar a la Oficina de Tecnología e Información en la gestión y adopción del procedimiento de gestión de cambios
tecnológicos de la Oficina de Tecnología e Información de la ANM.
4. Apoyar en el seguimiento, generación, organización y almacenamiento de la documentación relacionada en el
Sistema Integrado de Gestión, la Arquitectura Empresarial y Plan Estratégico de las Tecnologías de la Información y las
Comunicaciones (PETIC) de acuerdo con los lineamientos institucionales.
5. Participar en la estructuración y ejecución de las actividades del plan de uso y apropiación de Arquitectura
Empresarial, Plan Estratégico de las Tecnologías de la Información y las Comunicaciones (PETIC), Seguridad de la
Información, Proyectos Tecnológicos, Sistemas de Información y herramientas de TIC.
6. Proyectar, revisar, complementar y/o consolidar los informes, presentaciones, estadísticas, reportes, indicadores,
registros, archivos, controles, fallas o incidentes y demás documentación que guarde relación con el objeto y obligaciones
a ejecutar, haciendo uso de las herramientas dispuestas por la Entidad (Isolucion, Planview, Aranda y demás asignados),
garantizando el cargue documental en el repositorio que la OTI disponga para tal fin. De igual modo, elaborar informes
mensuales y final sobre las actividades ejecutadas para el cumplimiento del objeto contratado
7. Asistir y/o participar en las auditorías realizadas a la OTI, así como en las reuniones, comités, talleres, mesas de
trabajo, socializaciones y demás eventos que se requieran para el cumplimiento de sus obligaciones, incluyendo comités
estructuradores, de evaluación, mesas precontractuales y comité de contratación, cuando se lo requiera la supervisión
del contrato.
8. Contar con el equipo de cómputo y los elementos de protección personal necesarios para la prestación del
servicio</v>
          </cell>
          <cell r="P439">
            <v>83950000</v>
          </cell>
          <cell r="Q439">
            <v>43725</v>
          </cell>
          <cell r="R439">
            <v>45680</v>
          </cell>
          <cell r="S439"/>
          <cell r="T439"/>
          <cell r="U439"/>
          <cell r="V439" t="str">
            <v>ANM - PROPIOS</v>
          </cell>
          <cell r="W439"/>
          <cell r="X439">
            <v>75676667</v>
          </cell>
          <cell r="Y439" t="str">
            <v>MARÍA CATALINA PÉREZ LÓPEZ</v>
          </cell>
          <cell r="Z439" t="str">
            <v xml:space="preserve">JEFE DE TECNOLOGÍA E INFORMACIÓN </v>
          </cell>
          <cell r="AA439" t="str">
            <v>OTI</v>
          </cell>
          <cell r="AB439"/>
          <cell r="AC439"/>
          <cell r="AD439">
            <v>46022</v>
          </cell>
          <cell r="AE439">
            <v>7300000</v>
          </cell>
          <cell r="AF439">
            <v>1018406650</v>
          </cell>
          <cell r="AG439" t="str">
            <v>MARÍA CATALINA PÉREZ LÓPEZ</v>
          </cell>
          <cell r="AH439" t="str">
            <v xml:space="preserve">JEFE DE TECNOLOGÍA E INFORMACIÓN </v>
          </cell>
          <cell r="AI439"/>
          <cell r="AJ439"/>
          <cell r="AK439" t="str">
            <v>Bogotá D.C.</v>
          </cell>
          <cell r="AL439" t="str">
            <v>14 PRESTACIÓN DE SERVICIOS</v>
          </cell>
          <cell r="AM439" t="str">
            <v>CALDAS</v>
          </cell>
          <cell r="AN439" t="str">
            <v>MANIZALES</v>
          </cell>
          <cell r="AO439" t="str">
            <v>INGENIERO INDUSTRIAL</v>
          </cell>
          <cell r="AP439" t="str">
            <v>ESPECIALIZACIÓN</v>
          </cell>
          <cell r="AQ439"/>
          <cell r="AR439" t="str">
            <v>ANM</v>
          </cell>
          <cell r="AS439" t="str">
            <v>438</v>
          </cell>
          <cell r="AT439">
            <v>2025</v>
          </cell>
          <cell r="AU439">
            <v>80111600</v>
          </cell>
          <cell r="AV439" t="str">
            <v>ASEGURADORA SOLIDARIA DE COLOMBIA</v>
          </cell>
          <cell r="AW439" t="str">
            <v>310-47-994000014349</v>
          </cell>
          <cell r="AX439">
            <v>45706</v>
          </cell>
          <cell r="AY439">
            <v>45706</v>
          </cell>
          <cell r="AZ439">
            <v>45707</v>
          </cell>
          <cell r="BA439">
            <v>64225</v>
          </cell>
          <cell r="BB439">
            <v>45707</v>
          </cell>
          <cell r="BC439" t="str">
            <v>POSITIVA</v>
          </cell>
          <cell r="BD439">
            <v>45708</v>
          </cell>
          <cell r="BE439">
            <v>45708</v>
          </cell>
          <cell r="BF439">
            <v>46022</v>
          </cell>
          <cell r="BG439"/>
          <cell r="BH439" t="str">
            <v>CONTRATACIÓN DIRECTA</v>
          </cell>
          <cell r="BI439" t="str">
            <v>ANM-438-2025</v>
          </cell>
          <cell r="BJ439" t="str">
            <v>https://community.secop.gov.co/Public/Tendering/ContractNoticePhases/View?PPI=CO1.PPI.37576692&amp;isFromPublicArea=True&amp;isModal=False</v>
          </cell>
          <cell r="BK439"/>
          <cell r="BL439"/>
          <cell r="BM439"/>
          <cell r="BN439"/>
          <cell r="BO439"/>
          <cell r="BP439"/>
          <cell r="BQ439"/>
          <cell r="BR439"/>
          <cell r="BS439"/>
          <cell r="BT439"/>
          <cell r="BU439" t="str">
            <v xml:space="preserve">VIVIANA GUZMAN </v>
          </cell>
        </row>
        <row r="440">
          <cell r="A440" t="str">
            <v>ANM-439-2025</v>
          </cell>
          <cell r="B440" t="str">
            <v>EJECUCIÓN</v>
          </cell>
          <cell r="C440">
            <v>45702</v>
          </cell>
          <cell r="D440" t="str">
            <v>BRAYAN ARBEY VANEGAS PEREZ</v>
          </cell>
          <cell r="E440">
            <v>400001325</v>
          </cell>
          <cell r="F440" t="str">
            <v>ANA MARÍA MENDOZA</v>
          </cell>
          <cell r="G440" t="str">
            <v>CONTRATO</v>
          </cell>
          <cell r="H440">
            <v>32107</v>
          </cell>
          <cell r="I440">
            <v>37</v>
          </cell>
          <cell r="J440" t="str">
            <v>PROFESIONAL</v>
          </cell>
          <cell r="K440" t="str">
            <v>CÉDULA DE CIUDADANIA</v>
          </cell>
          <cell r="L440">
            <v>1065591072</v>
          </cell>
          <cell r="M440">
            <v>2</v>
          </cell>
          <cell r="N440" t="str">
            <v>Prestar servicios profesionales para apoyar y contribuir con el conocimiento en temas mineros, mediante la gestión e implementación de procesos de relacionamiento y fortalecimiento de la presencia institucional asociada a la actividad minera en territorio.</v>
          </cell>
          <cell r="O440" t="str">
            <v>1.Atender reuniones, mesas de trabajo y comunicaciones
relacionadas con la identificación de mineros con intención de formalización y brindar orientación integral sobre los
requisitos y capacidades técnicas, jurídicas y económicas necesarias para facilitar su transición a la formalidad y reducir
la conflictividad socioambiental.
2.Apoyar la captura y verificación de datos de mineros con intención de formalización mediante visitas de campo de
acuerdo con los procedimientos y lineamientos establecidos.
3.Apoyar procesos de capacitación y socialización, brindando acompañamiento social y técnico a fin de promover y
facilitar la formalización minera en los territorios.
4.Proyectar oficios, memorandos, documentos de respuesta a los derechos de petición y solicitudes de información que
sean asignadas a través del Sistema de Gestión Documental. Elaborar y consolidar informes, reportes, presentaciones
que se requieran al Grupo Socioambiental.
5.Asistir, participar y apoyar técnica y jurídicamente mesas de trabajo, reuniones, y demás actividades institucionales que
le indique el supervisor. Presentar informe con resumen destacando la información relevante para la Agencia Nacional
de Minería.
6.Diligenciar y disponer la información en las bases de datos, carpetas compartidas y las aplicaciones de la Agencia
Nacional de Minería, conforme a las políticas, lineamientos e instructivos de la Entidad.</v>
          </cell>
          <cell r="P440">
            <v>88267200</v>
          </cell>
          <cell r="Q440">
            <v>64125</v>
          </cell>
          <cell r="R440">
            <v>45691</v>
          </cell>
          <cell r="S440"/>
          <cell r="T440"/>
          <cell r="U440"/>
          <cell r="V440" t="str">
            <v>ANM - PROPIOS</v>
          </cell>
          <cell r="W440"/>
          <cell r="X440">
            <v>87393229</v>
          </cell>
          <cell r="Y440" t="str">
            <v>LAURA CAMILA RAMOS DÍAZ</v>
          </cell>
          <cell r="Z440" t="str">
            <v xml:space="preserve">VICEPRSIDENTE DE PROMOCIÓN Y FOMENTO </v>
          </cell>
          <cell r="AA440" t="str">
            <v>VPF</v>
          </cell>
          <cell r="AB440"/>
          <cell r="AC440"/>
          <cell r="AD440">
            <v>46022</v>
          </cell>
          <cell r="AE440">
            <v>8430215</v>
          </cell>
          <cell r="AF440">
            <v>52378877</v>
          </cell>
          <cell r="AG440" t="str">
            <v>ÁNGELA ANDREA VELANDIA PEDRAZA</v>
          </cell>
          <cell r="AH440" t="str">
            <v xml:space="preserve">COORDINADOR (A) GRUPO SOCIOAMBIENTAL </v>
          </cell>
          <cell r="AI440"/>
          <cell r="AJ440"/>
          <cell r="AK440" t="str">
            <v>Bogotá D.C.</v>
          </cell>
          <cell r="AL440" t="str">
            <v>14 PRESTACIÓN DE SERVICIOS</v>
          </cell>
          <cell r="AM440" t="str">
            <v>CESAR</v>
          </cell>
          <cell r="AN440" t="str">
            <v>VALLEDUPAR</v>
          </cell>
          <cell r="AO440" t="str">
            <v>INGENIERO DE MINAS</v>
          </cell>
          <cell r="AP440" t="str">
            <v>ESPECIALIZACIÓN</v>
          </cell>
          <cell r="AQ440"/>
          <cell r="AR440" t="str">
            <v>ANM</v>
          </cell>
          <cell r="AS440" t="str">
            <v>439</v>
          </cell>
          <cell r="AT440">
            <v>2025</v>
          </cell>
          <cell r="AU440">
            <v>80111600</v>
          </cell>
          <cell r="AV440" t="str">
            <v>SEGUROS DEL ESTADO S.A.</v>
          </cell>
          <cell r="AW440" t="str">
            <v>14-44-101229843</v>
          </cell>
          <cell r="AX440">
            <v>45706</v>
          </cell>
          <cell r="AY440">
            <v>45707</v>
          </cell>
          <cell r="AZ440">
            <v>45707</v>
          </cell>
          <cell r="BA440">
            <v>63625</v>
          </cell>
          <cell r="BB440">
            <v>45707</v>
          </cell>
          <cell r="BC440" t="str">
            <v>POSITIVA</v>
          </cell>
          <cell r="BD440">
            <v>45708</v>
          </cell>
          <cell r="BE440">
            <v>45708</v>
          </cell>
          <cell r="BF440">
            <v>46022</v>
          </cell>
          <cell r="BG440"/>
          <cell r="BH440" t="str">
            <v>CONTRATACIÓN DIRECTA</v>
          </cell>
          <cell r="BI440" t="str">
            <v>ANM-439-2025</v>
          </cell>
          <cell r="BJ440" t="str">
            <v>https://community.secop.gov.co/Public/Tendering/OpportunityDetail/Index?noticeUID=CO1.NTC.7660063&amp;isFromPublicArea=True&amp;isModal=False</v>
          </cell>
          <cell r="BK440"/>
          <cell r="BL440"/>
          <cell r="BM440"/>
          <cell r="BN440"/>
          <cell r="BO440"/>
          <cell r="BP440"/>
          <cell r="BQ440"/>
          <cell r="BR440"/>
          <cell r="BS440"/>
          <cell r="BT440"/>
          <cell r="BU440" t="str">
            <v xml:space="preserve">NAZLY VEGA </v>
          </cell>
        </row>
        <row r="441">
          <cell r="A441" t="str">
            <v>ANM-440-2025</v>
          </cell>
          <cell r="B441" t="str">
            <v>EJECUCIÓN</v>
          </cell>
          <cell r="C441">
            <v>45705</v>
          </cell>
          <cell r="D441" t="str">
            <v xml:space="preserve">JOSE ALEJANDRO GARCIA
 GARCIA
</v>
          </cell>
          <cell r="E441">
            <v>200021225</v>
          </cell>
          <cell r="F441" t="str">
            <v>MARIA PAULA CASTILLO OSORIO</v>
          </cell>
          <cell r="G441" t="str">
            <v>CONTRATO</v>
          </cell>
          <cell r="H441">
            <v>29606</v>
          </cell>
          <cell r="I441">
            <v>44</v>
          </cell>
          <cell r="J441" t="str">
            <v>PROFESIONAL</v>
          </cell>
          <cell r="K441" t="str">
            <v>CÉDULA DE CIUDADANIA</v>
          </cell>
          <cell r="L441">
            <v>80087618</v>
          </cell>
          <cell r="M441">
            <v>6</v>
          </cell>
          <cell r="N441" t="str">
            <v xml:space="preserve">PSP AL GEMTM PARA APOYAR JURÍDICAMENTE EL PROCESO DE CARACTERIZACIÓN Y CAPACITACIÓN A MINEROS, ASÍ
 COMO ELABORAR ACTOS ADMINISTRATIVOS Y DEMÁS ASUNTOS REQUERIDOS PARA EL FORTALECIMIENTO DE
 PEQUEÑA Y MEDIANA MINERÍA.
</v>
          </cell>
          <cell r="O441" t="str">
            <v>1. Apoyar jurídicamente el proceso de caracterización y/o capacitación a los titulares mineros con el fin de fortalecer la
pequeña y mediana minería, cuando sean requeridas por el supervisor del contrato.
2. Apoyar al GEMTM en la elaboración de los actos administrativos de las modificaciones a los títulos mineros, así
como, proyectar los recursos, las minutas y/o otrosíes de contratos de concesión minera, remitiendo oportunamente los
reportes respectivos para la actualización de la base de datos y demás actuaciones jurídicas que se requieran para el
fortalecimiento de la pequeña y mediana minería. 3. Proyectar oficios, memorados y respuestas a las peticiones que le sean asignadas por el supervisor del contrato a
través del Sistema de Gestión Documental – SGD y demás herramientas dispuestas por la entidad y realizar el
seguimiento respectivo, así como los informes y/o presentaciones con las estadísticas de los trámites asignados en el
marco del objeto contractual.
4. Asistir y participar en las reuniones, talleres, socializaciones, capacitaciones, comisiones y demás eventos
presenciales y/o virtuales, cuando así lo requiera el Supervisor del Contrato en el marco del objeto contractual.</v>
          </cell>
          <cell r="P441">
            <v>28663084</v>
          </cell>
          <cell r="Q441">
            <v>70725</v>
          </cell>
          <cell r="R441">
            <v>45692</v>
          </cell>
          <cell r="S441"/>
          <cell r="T441"/>
          <cell r="U441"/>
          <cell r="V441" t="str">
            <v>ANM - PROPIOS</v>
          </cell>
          <cell r="W441"/>
          <cell r="X441">
            <v>28663070</v>
          </cell>
          <cell r="Y441" t="str">
            <v xml:space="preserve">IVONNE DEL PILAR JIMENEZ GARCIA </v>
          </cell>
          <cell r="Z441" t="str">
            <v xml:space="preserve">VICEPRESIDENTE DE CONTRATACIÓN Y TITULACIÓN </v>
          </cell>
          <cell r="AA441" t="str">
            <v>VCT</v>
          </cell>
          <cell r="AB441">
            <v>4</v>
          </cell>
          <cell r="AC441">
            <v>15</v>
          </cell>
          <cell r="AD441"/>
          <cell r="AE441">
            <v>6369571</v>
          </cell>
          <cell r="AF441">
            <v>60322828</v>
          </cell>
          <cell r="AG441" t="str">
            <v>EVA ISOLINA MENDOZA DELGADO _x000D_</v>
          </cell>
          <cell r="AH441" t="str">
            <v>COORDINADOR (A) GRUPO DE EVALUACIÓN Y MODIFICACIÓN A TITULOS MINEROS</v>
          </cell>
          <cell r="AI441"/>
          <cell r="AJ441"/>
          <cell r="AK441" t="str">
            <v>Bogotá D.C.</v>
          </cell>
          <cell r="AL441" t="str">
            <v>14 PRESTACIÓN DE SERVICIOS</v>
          </cell>
          <cell r="AM441" t="str">
            <v>BOGOTÁ D.C.</v>
          </cell>
          <cell r="AN441" t="str">
            <v>BOGOTA</v>
          </cell>
          <cell r="AO441" t="str">
            <v>DERECHO</v>
          </cell>
          <cell r="AP441" t="str">
            <v>ESPECIALIZACIÓN</v>
          </cell>
          <cell r="AQ441"/>
          <cell r="AR441" t="str">
            <v>ANM</v>
          </cell>
          <cell r="AS441" t="str">
            <v>440</v>
          </cell>
          <cell r="AT441">
            <v>2025</v>
          </cell>
          <cell r="AU441">
            <v>80111600</v>
          </cell>
          <cell r="AV441" t="str">
            <v>ASEGURADORA SOLIDARIA DE COLOMBIA</v>
          </cell>
          <cell r="AW441" t="str">
            <v>360 47 994000042434</v>
          </cell>
          <cell r="AX441">
            <v>45706</v>
          </cell>
          <cell r="AY441">
            <v>45707</v>
          </cell>
          <cell r="AZ441">
            <v>45709</v>
          </cell>
          <cell r="BA441">
            <v>63825</v>
          </cell>
          <cell r="BB441">
            <v>45707</v>
          </cell>
          <cell r="BC441" t="str">
            <v>POSITIVA</v>
          </cell>
          <cell r="BD441">
            <v>45712</v>
          </cell>
          <cell r="BE441">
            <v>45712</v>
          </cell>
          <cell r="BF441">
            <v>45846</v>
          </cell>
          <cell r="BG441"/>
          <cell r="BH441" t="str">
            <v>CONTRATACIÓN DIRECTA</v>
          </cell>
          <cell r="BI441" t="str">
            <v>ANM-440-2025</v>
          </cell>
          <cell r="BJ441" t="str">
            <v>https://community.secop.gov.co/Public/Tendering/ContractNoticePhases/View?PPI=CO1.PPI.37598679&amp;isFromPublicArea=True&amp;isModal=False</v>
          </cell>
          <cell r="BK441"/>
          <cell r="BL441"/>
          <cell r="BM441"/>
          <cell r="BN441"/>
          <cell r="BO441"/>
          <cell r="BP441"/>
          <cell r="BQ441"/>
          <cell r="BR441"/>
          <cell r="BS441"/>
          <cell r="BT441"/>
          <cell r="BU441" t="str">
            <v xml:space="preserve">VIVIANA GUZMAN </v>
          </cell>
        </row>
        <row r="442">
          <cell r="A442" t="str">
            <v>ANM-441-2025</v>
          </cell>
          <cell r="B442" t="str">
            <v>EJECUCIÓN</v>
          </cell>
          <cell r="C442">
            <v>45713</v>
          </cell>
          <cell r="D442" t="str">
            <v>WILMAR GUILLERMO QUIROGA NOVA</v>
          </cell>
          <cell r="E442">
            <v>400006325</v>
          </cell>
          <cell r="F442" t="str">
            <v>ADRIANA LONDOÑO</v>
          </cell>
          <cell r="G442" t="str">
            <v>CONTRATO</v>
          </cell>
          <cell r="H442">
            <v>29457</v>
          </cell>
          <cell r="I442">
            <v>44</v>
          </cell>
          <cell r="J442" t="str">
            <v>PROFESIONAL</v>
          </cell>
          <cell r="K442" t="str">
            <v>CÉDULA DE CIUDADANIA</v>
          </cell>
          <cell r="L442">
            <v>13958357</v>
          </cell>
          <cell r="M442">
            <v>3</v>
          </cell>
          <cell r="N442" t="str">
            <v xml:space="preserve">Prestar servicios profesionales para brindar asistencia técnica y realizar acompañamiento en los aspectos ambientales a los
programas de fomento a la pequeña minería.
</v>
          </cell>
          <cell r="O442" t="str">
            <v>1. Realizar evaluación y análisis de la información de los títulos mineros y/o proyectos mineros con prerrogativas que
le sean asignadas, verificando su nivel de cumplimiento en los aspectos relacionados con la gestión ambiental y en
particular aquellos asociados con el trámite de permisos, autorizaciones y licenciamiento ambiental y la implementación
de acciones de manejo ambiental.
2. Realizar las visitas técnicas de acompañamiento y asistencia técnica en campo a los proyectos mineros y
prerrogativas de explotación que le sean asignadas y adelantar los procesos para la transferencia de conocimientos
técnicos que contribuya al mejoramiento de sus operaciones en los aspectos ambientales y la implementación de las
acciones de manejo para la prevención, mitigación, control y compensación de los impactos de acuerdo con el
instrumento aprobado por la autoridad competente y/o la normatividad vigente.
3. Elaborar el correspondiente diagnóstico y/o concepto técnico derivado de las evaluaciones documentales y visitas
de campo realizadas y presentarlo de manera oportuna con las diferentes propuestas de mejoramiento técnico de
conformidad con los parámetros normativos e institucionales, brindando la debida asistencia y acompañamiento para su
implementación.
4. Acompañar la adopción e implementación de las acciones de mejora de los aspectos ambientales identificados que
resulten pertinentes y necesarios para contribuir con el mejoramiento de la gestión ambiental y/o la obtención del
instrumento ambiental en los proyectos mineros de asignados
5. Contribuir en la formulación y ajuste del procedimiento técnico y demás aspectos requeridos para la estructuración
del componente ambiental del programa de asistencia técnica, diferenciando por tipo de mineral y segmentación por
grupo de intervención de acuerdo a las disposiciones de la ANM.
6. Apoyar al grupo fomento de la ANM en la construcción e implementación de acciones de educación y concienciación
dirigidas a la pequeña minería y minería tradicional sobre el manejo de sustancias químicas peligrosas y el no uso de
sustancias prohibidas en la actividad minera, sus efectos en la salud y en el medio ambiente.
7. Asistir y participar en los comités, reuniones, mesas de trabajo, talleres, juntas, capacitaciones y demás eventos
que indique el supervisor y prestar apoyo en el trámite y gestión de las peticiones, quejas y reclamos que le sean
asignadas y se relacionen con las obligaciones contractuales.</v>
          </cell>
          <cell r="P442">
            <v>84302150</v>
          </cell>
          <cell r="Q442">
            <v>64025</v>
          </cell>
          <cell r="R442">
            <v>45688</v>
          </cell>
          <cell r="S442"/>
          <cell r="T442"/>
          <cell r="U442"/>
          <cell r="V442" t="str">
            <v>ANM - PROPIOS</v>
          </cell>
          <cell r="W442"/>
          <cell r="X442">
            <v>84302150</v>
          </cell>
          <cell r="Y442" t="str">
            <v>LAURA CAMILA RAMOS DÍAZ</v>
          </cell>
          <cell r="Z442" t="str">
            <v xml:space="preserve">VICEPRSIDENTE DE PROMOCIÓN Y FOMENTO </v>
          </cell>
          <cell r="AA442" t="str">
            <v>VPF</v>
          </cell>
          <cell r="AB442">
            <v>10</v>
          </cell>
          <cell r="AC442"/>
          <cell r="AD442"/>
          <cell r="AE442">
            <v>8430215</v>
          </cell>
          <cell r="AF442">
            <v>98631208</v>
          </cell>
          <cell r="AG442" t="str">
            <v xml:space="preserve">JUAN FELIPE MARTINEZ OCHOA </v>
          </cell>
          <cell r="AH442" t="str">
            <v>GESTOR T1 GRADO 11</v>
          </cell>
          <cell r="AI442"/>
          <cell r="AJ442"/>
          <cell r="AK442" t="str">
            <v>Bogotá D.C.</v>
          </cell>
          <cell r="AL442" t="str">
            <v>14 PRESTACIÓN DE SERVICIOS</v>
          </cell>
          <cell r="AM442" t="str">
            <v>CUNDINAMARCA</v>
          </cell>
          <cell r="AN442" t="str">
            <v>JUNÍN</v>
          </cell>
          <cell r="AO442" t="str">
            <v>INGENIERO AMBIENTAL</v>
          </cell>
          <cell r="AP442" t="str">
            <v>MAESTRÍA</v>
          </cell>
          <cell r="AQ442"/>
          <cell r="AR442" t="str">
            <v>ANM</v>
          </cell>
          <cell r="AS442" t="str">
            <v>441</v>
          </cell>
          <cell r="AT442">
            <v>2025</v>
          </cell>
          <cell r="AU442">
            <v>80111600</v>
          </cell>
          <cell r="AV442" t="str">
            <v>ASEGURADORA SOLIDARIA DE COLOMBIA</v>
          </cell>
          <cell r="AW442" t="str">
            <v>310-47-994000014380</v>
          </cell>
          <cell r="AX442">
            <v>45706</v>
          </cell>
          <cell r="AY442">
            <v>45707</v>
          </cell>
          <cell r="AZ442">
            <v>45707</v>
          </cell>
          <cell r="BA442">
            <v>64725</v>
          </cell>
          <cell r="BB442">
            <v>45707</v>
          </cell>
          <cell r="BC442" t="str">
            <v>POSITIVA</v>
          </cell>
          <cell r="BD442">
            <v>45708</v>
          </cell>
          <cell r="BE442">
            <v>45708</v>
          </cell>
          <cell r="BF442">
            <v>46010</v>
          </cell>
          <cell r="BG442"/>
          <cell r="BH442" t="str">
            <v>CONTRATACIÓN DIRECTA</v>
          </cell>
          <cell r="BI442" t="str">
            <v>ANM-441-2025</v>
          </cell>
          <cell r="BJ442" t="str">
            <v>https://community.secop.gov.co/Public/Tendering/OpportunityDetail/Index?noticeUID=CO1.NTC.7662322&amp;isFromPublicArea=True&amp;isModal=False</v>
          </cell>
          <cell r="BK442"/>
          <cell r="BL442"/>
          <cell r="BM442"/>
          <cell r="BN442"/>
          <cell r="BO442"/>
          <cell r="BP442"/>
          <cell r="BQ442"/>
          <cell r="BR442"/>
          <cell r="BS442"/>
          <cell r="BT442"/>
          <cell r="BU442" t="str">
            <v xml:space="preserve">NAZLY VEGA </v>
          </cell>
        </row>
        <row r="443">
          <cell r="A443" t="str">
            <v>ANM-442-2025</v>
          </cell>
          <cell r="B443" t="str">
            <v>EJECUCIÓN</v>
          </cell>
          <cell r="C443">
            <v>45704</v>
          </cell>
          <cell r="D443" t="str">
            <v>DARÍO FERNANDO PEDRAZA LÓPEZ</v>
          </cell>
          <cell r="E443">
            <v>120001125</v>
          </cell>
          <cell r="F443" t="str">
            <v>ADRIANA LONDOÑO</v>
          </cell>
          <cell r="G443" t="str">
            <v>CONTRATO</v>
          </cell>
          <cell r="H443">
            <v>28555</v>
          </cell>
          <cell r="I443">
            <v>47</v>
          </cell>
          <cell r="J443" t="str">
            <v>PROFESIONAL</v>
          </cell>
          <cell r="K443" t="str">
            <v>CÉDULA DE CIUDADANIA</v>
          </cell>
          <cell r="L443">
            <v>74183748</v>
          </cell>
          <cell r="M443">
            <v>4</v>
          </cell>
          <cell r="N443" t="str">
            <v>PRESTAR SERVICIOS PROFESIONALES A LA OAJ. PARA EJERCER LA DEFENSA ADMINISTRATIVA, EXTRAJUDICIAL Y
JUDICIAL EN LOS PROCESOS CONTENCIOSOS ADMINISTRATIVOS, CIVILES, PENALES, LABORALES Y LAS DEMÁS RAMAS
DEL DERECHO QUE SE REQUIERA, DAR REPUESTA A REQUERIMIENTOS Y PETICIONES, CUMPLIMIENTO Y SEGUIMIENTO
A LOS FALLOS DE SENTENCIAS JUDICIALES</v>
          </cell>
          <cell r="O443" t="str">
            <v>1. Representar judicial y extrajudicialmente a la Agencia cuando el Jefe de la Oficina Asesora Jurídica le otorgue el poder
respectivo, en aquellos casos que la necesidad lo amerite.
2. Elaborar, suscribir y presentar los documentos procesales necesarios para ejercer efectiva defensa jurídica de la Agencia,
dentro de los procesos judiciales que le sean asignados, incluyendo demandas, demandas de reconvención, los recursos
e incidentes a que haya lugar, de la misma manera recopilar los documentos procesales que se estimen pertinentes para
ejercer la adecuada defensa a la ANM.
3. Atender y tramitar las acciones constitucionales, los procesos judiciales ante la jurisdicción de lo contencioso
administrativo y arbitrales que le sean asignado, interponiendo los recursos legales a los que haya lugar, elevar solicitudes
probatorias garantizando la correcta defensa del interés de la Agencia.
4. Preparar y asistir a las audiencias judiciales y extrajudiciales de los procesos asignados con el fin de defender los
intereses de la agencia, así como a las mesas de trabajos y diligencias de verificación de cumplimiento de fallos.
5. Adelantar la vigilancia y seguimiento de los procesos judiciales donde la ANM sea parte y hayan sido asignados para su
trámite y defensa.
6. Apoyar a la Vicepresidencia de Seguimiento, Control y Seguridad Minera, en la construcción de argumentos jurídicos que
garanticen una efectiva defensa a las actividades que se requieran.
7. Adelantar las actuaciones administrativas y judiciales que se requieran para dar efectivo cumplimiento a las sentencias
proferidas dentro de los procesos judiciales donde haga parte la Agencia.
8. Proyectar oportunamente las respuestas a los derechos de petición, requerimientos y/o solicitudes de los despachos
judiciales y órganos de control, que le sean asignados, relacionados con asuntos originados en los procesos judiciales en
los cuales la Agencia sea vinculada o requerida, así como atender las diferentes peticiones relacionadas con el objeto
contractual
9. Asistir y participar en los comités, reuniones, talleres y demás eventos que le indique el supervisor y se relacionen
específicamente con el objeto del contrato
10. Presentar los informes solicitados por el supervisor, sobre las actividades desarrolladas en la ejecución del objeto
contractual.
11. Dar cumplimiento a lo establecido en el inciso 2º artículo 3º del Decreto 1792 de 2007 que establece: “...Los apoderados
de las entidades públicas que actúan dentro de cada proceso judicial, o que la representan dentro de un trámite conciliatorio,
son responsables directos del reporte oportuno y de la actualización de la información de los procesos judiciales y de las
conciliaciones en trámite.”
12. Registrar y actualizar de manera oportuna en el Sistema Único de Gestión e Información Litigiosa del Estado – EKOGUI,
las solicitudes de conciliación extrajudicial, y los procesos judiciales a su cargo dentro de los cinco (5) días siguientes a su
asignación o realización de la actuación, así como validar la información registrada en el Sistema EKOGUI e informar
a la ANDJE, dentro de los quince (15) días siguientes al ingreso de la información, cualquier inconsistencia para su
corrección.
13. Elaborar, diligenciar, suscribir y actualizar las fichas que serán presentadas para estudio en los comités de conciliación,
de conformidad con los instructivos que la Agencia Nacional de Defensa Jurídica del Estado expida para tal fin.
14. Calificar el riesgo de cada uno de los procesos judiciales a su cargo, con una superioridad superior a seis (6) meses,
así como cada vez que se profiera una sentencia judicial sobre el mismo, de conformidad con la metodología que determine
la Agencia Nacional de Defensa Jurídica del Estado, de la misma manera incorporar el valor de la provisión contable de los
procesos a su cargo, con una periodicidad no superior a seis (6) meses, así como cada vez que se profiera una sentencia
judicial sobre el mismo de conformidad con la metodología que se establezca para tal fin. 15. Contar con su propio equipo de cómputo y acceso a internet portátil para el adecuado cumplimiento de las
actividades contratadas, cuando así lo requiera la Entidad.</v>
          </cell>
          <cell r="P443">
            <v>81347910</v>
          </cell>
          <cell r="Q443">
            <v>22725</v>
          </cell>
          <cell r="R443">
            <v>45674</v>
          </cell>
          <cell r="S443"/>
          <cell r="T443"/>
          <cell r="U443"/>
          <cell r="V443" t="str">
            <v>ANM - PROPIOS</v>
          </cell>
          <cell r="W443"/>
          <cell r="X443">
            <v>81347910</v>
          </cell>
          <cell r="Y443" t="str">
            <v>IVÁN DARÍO GUAUQUE TORRES</v>
          </cell>
          <cell r="Z443" t="str">
            <v>JEFE ASESORA JURIDICA</v>
          </cell>
          <cell r="AA443" t="str">
            <v>OAJ</v>
          </cell>
          <cell r="AB443">
            <v>10</v>
          </cell>
          <cell r="AC443"/>
          <cell r="AD443"/>
          <cell r="AE443">
            <v>8134791</v>
          </cell>
          <cell r="AF443">
            <v>40929952</v>
          </cell>
          <cell r="AG443" t="str">
            <v>LINA PAULINA ORCASITA CELEDÓN</v>
          </cell>
          <cell r="AH443" t="str">
            <v xml:space="preserve">COORDINADOR (A) GRUPO DEFENSA JURIDICA </v>
          </cell>
          <cell r="AI443"/>
          <cell r="AJ443"/>
          <cell r="AK443" t="str">
            <v>Bogotá D.C.</v>
          </cell>
          <cell r="AL443" t="str">
            <v>14 PRESTACIÓN DE SERVICIOS</v>
          </cell>
          <cell r="AM443" t="str">
            <v>BOYACÁ</v>
          </cell>
          <cell r="AN443" t="str">
            <v>SOGAMOSO</v>
          </cell>
          <cell r="AO443" t="str">
            <v>DERECHO</v>
          </cell>
          <cell r="AP443" t="str">
            <v>ESPECIALIZACIÓN</v>
          </cell>
          <cell r="AQ443"/>
          <cell r="AR443" t="str">
            <v>ANM</v>
          </cell>
          <cell r="AS443" t="str">
            <v>442</v>
          </cell>
          <cell r="AT443">
            <v>2025</v>
          </cell>
          <cell r="AU443">
            <v>80111600</v>
          </cell>
          <cell r="AV443" t="str">
            <v>SEGUROS DEL ESTADO S.A.</v>
          </cell>
          <cell r="AW443" t="str">
            <v>11-44-101248704</v>
          </cell>
          <cell r="AX443">
            <v>45704</v>
          </cell>
          <cell r="AY443">
            <v>45705</v>
          </cell>
          <cell r="AZ443">
            <v>45705</v>
          </cell>
          <cell r="BA443">
            <v>60025</v>
          </cell>
          <cell r="BB443">
            <v>45706</v>
          </cell>
          <cell r="BC443" t="str">
            <v>POSITIVA</v>
          </cell>
          <cell r="BD443">
            <v>45707</v>
          </cell>
          <cell r="BE443">
            <v>45707</v>
          </cell>
          <cell r="BF443">
            <v>46009</v>
          </cell>
          <cell r="BG443"/>
          <cell r="BH443" t="str">
            <v>CONTRATACIÓN DIRECTA</v>
          </cell>
          <cell r="BI443" t="str">
            <v>ANM-442-2025</v>
          </cell>
          <cell r="BJ443" t="str">
            <v>https://community.secop.gov.co/Public/Tendering/OpportunityDetail/Index?noticeUID=CO1.NTC.7644774&amp;isFromPublicArea=True&amp;isModal=False</v>
          </cell>
          <cell r="BK443"/>
          <cell r="BL443"/>
          <cell r="BM443"/>
          <cell r="BN443"/>
          <cell r="BO443"/>
          <cell r="BP443"/>
          <cell r="BQ443"/>
          <cell r="BR443"/>
          <cell r="BS443"/>
          <cell r="BT443"/>
          <cell r="BU443" t="str">
            <v xml:space="preserve">VIVIANA GUZMAN </v>
          </cell>
        </row>
        <row r="444">
          <cell r="A444" t="str">
            <v>ANM-443-2025</v>
          </cell>
          <cell r="B444" t="str">
            <v>EJECUCIÓN</v>
          </cell>
          <cell r="C444">
            <v>45705</v>
          </cell>
          <cell r="D444" t="str">
            <v>NORVEY JAIR GONZALEZ GUERRA</v>
          </cell>
          <cell r="E444">
            <v>130005225</v>
          </cell>
          <cell r="F444" t="str">
            <v>DANIELA MARINA MUÑOZ MUÑOZ</v>
          </cell>
          <cell r="G444" t="str">
            <v>CONTRATO</v>
          </cell>
          <cell r="H444">
            <v>29291</v>
          </cell>
          <cell r="I444">
            <v>45</v>
          </cell>
          <cell r="J444" t="str">
            <v>PROFESIONAL</v>
          </cell>
          <cell r="K444" t="str">
            <v>CÉDULA DE CIUDADANIA</v>
          </cell>
          <cell r="L444">
            <v>82394844</v>
          </cell>
          <cell r="M444">
            <v>8</v>
          </cell>
          <cell r="N444" t="str">
            <v xml:space="preserve">Prestar servicios profesionales para apoyar técnicamente a la ANM en la construcción de los componentes de backend y frontend, mediante el uso de tecnologías cloud, servicios y microservicio de la ANM. </v>
          </cell>
          <cell r="O444" t="str">
            <v>1. Apoyar la implementación de los componentes de la solución conforme a la arquitectura definida y las tecnologías
elegidas. Así como apoyar en la transferencia de conocimiento de las soluciones asignadas.
2. Apoyar la realización de actividades de pruebas de concepto, unitarias, técnicas y apoyo a las pruebas funcionales
de las soluciones asignadas. Así como el despliegue en ambientes de desarrollo, pruebas y producción de las soluciones
asignadas.
3. Utilizar las herramientas definidas para apoyar el ciclo de desarrollo de software, así como los frameworks
seleccionados. Construcción de componentes frontend o backend según sea asignado
4. Apoyar la implementación de servicios REST para el catálogo global de servicios y de componentes en
arquitectura Cloud.
5. Apoyar la construcción de soluciones Web sobre tecnología Angular 10 o superior.
6. Proyectar, revisar, complementar y/o consolidar los informes, presentaciones, estadísticas, reportes, indicadores,
registros, archivos, controles y demás documentación que guarde relación con el objeto y obligaciones a ejecutar,
haciendo uso de las herramientas dispuestas por la Entidad (Isolucion, Planview, Aranda y demás asignados),
garantizando el cargue documental en el repositorio que la OTI disponga para tal fin. De igual modo, elaborar informes
mensuales y final sobre las actividades ejecutadas para el cumplimiento del objeto contratado.
7. Asistir y/o participar en las auditorías realizadas a la OTI, así como en las reuniones, comités, talleres, mesas de
trabajo, socializaciones y demás eventos que se requieran para el cumplimiento de sus obligaciones, incluyendo comités
estructuradores, de evaluación, mesas precontractuales y comité de contratación, cuando se lo requiera la supervisión
del contrato.
8. Contar con el equipo de cómputo y los elementos de protección personal necesarios para la prestación del
servicio.</v>
          </cell>
          <cell r="P444">
            <v>118450000</v>
          </cell>
          <cell r="Q444">
            <v>37625</v>
          </cell>
          <cell r="R444">
            <v>45678</v>
          </cell>
          <cell r="S444"/>
          <cell r="T444"/>
          <cell r="U444"/>
          <cell r="V444" t="str">
            <v>ANM - PROPIOS</v>
          </cell>
          <cell r="W444"/>
          <cell r="X444">
            <v>106776667</v>
          </cell>
          <cell r="Y444" t="str">
            <v>MARÍA CATALINA PÉREZ LÓPEZ</v>
          </cell>
          <cell r="Z444" t="str">
            <v xml:space="preserve">JEFE DE TECNOLOGÍA E INFORMACIÓN </v>
          </cell>
          <cell r="AA444" t="str">
            <v>OTI</v>
          </cell>
          <cell r="AB444"/>
          <cell r="AC444"/>
          <cell r="AD444">
            <v>46022</v>
          </cell>
          <cell r="AE444">
            <v>10300000</v>
          </cell>
          <cell r="AF444">
            <v>1018406650</v>
          </cell>
          <cell r="AG444" t="str">
            <v>MARÍA CATALINA PÉREZ LÓPEZ</v>
          </cell>
          <cell r="AH444" t="str">
            <v xml:space="preserve">JEFE DE TECNOLOGÍA E INFORMACIÓN </v>
          </cell>
          <cell r="AI444"/>
          <cell r="AJ444"/>
          <cell r="AK444" t="str">
            <v>Bogotá D.C.</v>
          </cell>
          <cell r="AL444" t="str">
            <v>14 PRESTACIÓN DE SERVICIOS</v>
          </cell>
          <cell r="AM444" t="str">
            <v>CUNDINAMARCA</v>
          </cell>
          <cell r="AN444" t="str">
            <v>VENECIA</v>
          </cell>
          <cell r="AO444" t="str">
            <v>INGENIERO DE SISTEMAS</v>
          </cell>
          <cell r="AP444" t="str">
            <v>MAESTRÍA</v>
          </cell>
          <cell r="AQ444"/>
          <cell r="AR444" t="str">
            <v>ANM</v>
          </cell>
          <cell r="AS444" t="str">
            <v>443</v>
          </cell>
          <cell r="AT444">
            <v>2025</v>
          </cell>
          <cell r="AU444">
            <v>80111600</v>
          </cell>
          <cell r="AV444" t="str">
            <v>COMPAÑIA MUNDIAL DE SEGUROS S.A.</v>
          </cell>
          <cell r="AW444" t="str">
            <v>CSC-100052202</v>
          </cell>
          <cell r="AX444">
            <v>45706</v>
          </cell>
          <cell r="AY444">
            <v>45707</v>
          </cell>
          <cell r="AZ444">
            <v>45708</v>
          </cell>
          <cell r="BA444">
            <v>64125</v>
          </cell>
          <cell r="BB444">
            <v>45707</v>
          </cell>
          <cell r="BC444" t="str">
            <v>POSITIVA</v>
          </cell>
          <cell r="BD444">
            <v>45709</v>
          </cell>
          <cell r="BE444">
            <v>45709</v>
          </cell>
          <cell r="BF444">
            <v>46022</v>
          </cell>
          <cell r="BG444"/>
          <cell r="BH444" t="str">
            <v>CONTRATACIÓN DIRECTA</v>
          </cell>
          <cell r="BI444" t="str">
            <v>ANM-443-2025</v>
          </cell>
          <cell r="BJ444" t="str">
            <v>https://community.secop.gov.co/Public/Tendering/OpportunityDetail/Index?noticeUID=CO1.NTC.7658756&amp;isFromPublicArea=True&amp;isModal=False</v>
          </cell>
          <cell r="BK444"/>
          <cell r="BL444"/>
          <cell r="BM444"/>
          <cell r="BN444"/>
          <cell r="BO444"/>
          <cell r="BP444"/>
          <cell r="BQ444"/>
          <cell r="BR444"/>
          <cell r="BS444"/>
          <cell r="BT444"/>
          <cell r="BU444" t="str">
            <v xml:space="preserve">NAZLY VEGA </v>
          </cell>
        </row>
        <row r="445">
          <cell r="A445" t="str">
            <v>ANM-444-2025</v>
          </cell>
          <cell r="B445" t="str">
            <v>EJECUCIÓN</v>
          </cell>
          <cell r="C445">
            <v>45702</v>
          </cell>
          <cell r="D445" t="str">
            <v>LUIS ALBERTO PEÑALOZA CARO</v>
          </cell>
          <cell r="E445">
            <v>400008625</v>
          </cell>
          <cell r="F445" t="str">
            <v>DANIELA MARINA MUÑOZ MUÑOZ</v>
          </cell>
          <cell r="G445" t="str">
            <v>CONTRATO</v>
          </cell>
          <cell r="H445">
            <v>32846</v>
          </cell>
          <cell r="I445">
            <v>35</v>
          </cell>
          <cell r="J445" t="str">
            <v>PROFESIONAL</v>
          </cell>
          <cell r="K445" t="str">
            <v>CÉDULA DE CIUDADANIA</v>
          </cell>
          <cell r="L445">
            <v>1065612105</v>
          </cell>
          <cell r="M445">
            <v>9</v>
          </cell>
          <cell r="N445" t="str">
            <v xml:space="preserve">Prestar servicios profesionales para apoyar actividades técnicas y de acompañamiento a proyectos mineros, en el marco de la asistencia técnica integral a mineros tradicionales. </v>
          </cell>
          <cell r="O445" t="str">
            <v>1. Brindar asistencia técnica a los proyectos mineros asignados, en procesos de explotación, seguridad minera,
manejo ambiental y buenas prácticas, orientando el cumplimiento de los requisitos y normativa técnica vigente.
2. Analizar la información existente en los expedientes contentivos de los proyectos mineros, adelantar las visitas de
campo, recoger la información necesaria y diligenciar las respectivas actas e informes en los que se consignen los
hallazgos y resultados encontrados en el desarrollo de las mismas, todo lo cual deberá realizarse de conformidad con la
asignación recibida por el supervisor del contrato.
3. Asistir y participar en los comités, reuniones, talleres, juntas, capacitaciones, mesas de trabajo, entre otros eventos,
que se relacionen con el objeto y obligaciones contractuales.
4. Proyectar respuestas técnicas a PQRS, evaluaciones técnicas y demás documentos que se requieran para impulsar
los tramites de fomento y formalización minera que adelanta el grupo de fomento de acuerdo con la asignación realizada
por el supervisor del contrato</v>
          </cell>
          <cell r="P445">
            <v>53725450</v>
          </cell>
          <cell r="Q445">
            <v>80625</v>
          </cell>
          <cell r="R445">
            <v>45701</v>
          </cell>
          <cell r="S445"/>
          <cell r="T445"/>
          <cell r="U445"/>
          <cell r="V445" t="str">
            <v>ANM - PROPIOS</v>
          </cell>
          <cell r="W445"/>
          <cell r="X445">
            <v>52030476</v>
          </cell>
          <cell r="Y445" t="str">
            <v>LAURA CAMILA RAMOS DÍAZ</v>
          </cell>
          <cell r="Z445" t="str">
            <v xml:space="preserve">VICEPRSIDENTE DE PROMOCIÓN Y FOMENTO </v>
          </cell>
          <cell r="AA445" t="str">
            <v>VPF</v>
          </cell>
          <cell r="AB445">
            <v>9</v>
          </cell>
          <cell r="AC445"/>
          <cell r="AD445"/>
          <cell r="AE445">
            <v>5781164</v>
          </cell>
          <cell r="AF445">
            <v>1010176046</v>
          </cell>
          <cell r="AG445" t="str">
            <v>DAVID FERNANDO SÁNCHEZ MORENO</v>
          </cell>
          <cell r="AH445" t="str">
            <v>COORDINADOR (A) GRUPO DE FOMENTO</v>
          </cell>
          <cell r="AI445"/>
          <cell r="AJ445"/>
          <cell r="AK445" t="str">
            <v>Bogotá D.C.</v>
          </cell>
          <cell r="AL445" t="str">
            <v>14 PRESTACIÓN DE SERVICIOS</v>
          </cell>
          <cell r="AM445" t="str">
            <v>CESAR</v>
          </cell>
          <cell r="AN445" t="str">
            <v>VALLEDUPAR</v>
          </cell>
          <cell r="AO445" t="str">
            <v>INGENIERO DE MINAS</v>
          </cell>
          <cell r="AP445" t="str">
            <v>PREGRADO</v>
          </cell>
          <cell r="AQ445"/>
          <cell r="AR445" t="str">
            <v>ANM</v>
          </cell>
          <cell r="AS445" t="str">
            <v>444</v>
          </cell>
          <cell r="AT445">
            <v>2025</v>
          </cell>
          <cell r="AU445">
            <v>80111600</v>
          </cell>
          <cell r="AV445" t="str">
            <v>SEGUROS DEL ESTADO S.A.</v>
          </cell>
          <cell r="AW445" t="str">
            <v xml:space="preserve">
47-46-101024179</v>
          </cell>
          <cell r="AX445">
            <v>45707</v>
          </cell>
          <cell r="AY445">
            <v>45707</v>
          </cell>
          <cell r="AZ445">
            <v>45707</v>
          </cell>
          <cell r="BA445">
            <v>63925</v>
          </cell>
          <cell r="BB445">
            <v>45707</v>
          </cell>
          <cell r="BC445" t="str">
            <v>POSITIVA</v>
          </cell>
          <cell r="BD445">
            <v>45708</v>
          </cell>
          <cell r="BE445">
            <v>45708</v>
          </cell>
          <cell r="BF445">
            <v>45980</v>
          </cell>
          <cell r="BG445"/>
          <cell r="BH445" t="str">
            <v>CONTRATACIÓN DIRECTA</v>
          </cell>
          <cell r="BI445" t="str">
            <v>ANM-444-2025</v>
          </cell>
          <cell r="BJ445" t="str">
            <v>https://community.secop.gov.co/Public/Tendering/OpportunityDetail/Index?noticeUID=CO1.NTC.7667365&amp;isFromPublicArea=True&amp;isModal=False</v>
          </cell>
          <cell r="BK445"/>
          <cell r="BL445"/>
          <cell r="BM445"/>
          <cell r="BN445"/>
          <cell r="BO445"/>
          <cell r="BP445"/>
          <cell r="BQ445"/>
          <cell r="BR445"/>
          <cell r="BS445"/>
          <cell r="BT445"/>
          <cell r="BU445" t="str">
            <v xml:space="preserve">VIVIANA GUZMAN </v>
          </cell>
        </row>
        <row r="446">
          <cell r="A446" t="str">
            <v>ANM-445-2025</v>
          </cell>
          <cell r="B446" t="str">
            <v>EJECUCIÓN</v>
          </cell>
          <cell r="C446">
            <v>45715</v>
          </cell>
          <cell r="D446" t="str">
            <v xml:space="preserve">CELEMIN  SUAREZ HERNANDER </v>
          </cell>
          <cell r="E446">
            <v>400002225</v>
          </cell>
          <cell r="F446" t="str">
            <v>YOANA MUÑOZ AVENDAÑO</v>
          </cell>
          <cell r="G446" t="str">
            <v>CONTRATO</v>
          </cell>
          <cell r="H446">
            <v>27719</v>
          </cell>
          <cell r="I446">
            <v>49</v>
          </cell>
          <cell r="J446" t="str">
            <v>PROFESIONAL</v>
          </cell>
          <cell r="K446" t="str">
            <v>CÉDULA DE CIUDADANIA</v>
          </cell>
          <cell r="L446">
            <v>79719420</v>
          </cell>
          <cell r="M446">
            <v>5</v>
          </cell>
          <cell r="N446" t="str">
            <v>Prestar servicios profesionales para brindar asistencia técnica y realizar acompañamiento técnico/minero a los programas de fomento a la pequeña minería</v>
          </cell>
          <cell r="O446" t="str">
            <v>1. Brindar asistencia técnica a los proyectos mineros y prerrogativas de explotación asignados, enfatizando en la
apropiación y aplicación de conceptos del negocio minero, técnicas y tecnologías requeridas para desarrollar la actividad
minera y su correcta operación, en cumplimiento con lo establecido en las normas, obligaciones contractuales,
procedimientos, estándares técnicos, ambientales, de SST y demás instrumentos elaborados para tal fin, compartiendo
la información, los conocimientos teóricos y prácticos, instrucciones, formación de habilidades, transferencia de datos
técnicos de conformidad con los lineamientos establecidos por el supervisor del contrato y lo consignado en las guías y
manuales de asistencia técnica.
2. Orientar los servicios profesionales o especializados a compartir y transferir información y conocimientos,
instrucción, formación de habilidades, transmisión de conocimientos prácticos levantamiento de datos e información y
transferencia de datos técnico, según una estructura coherente CMNU[1] que permita contribuir a consolidar los
pequeños proyectos mineros como empresas rentables, seguras y que aporten al desarrollo sostenible.
3. Apoyar la revisión y análisis técnico de la información existente respecto a los proyectos mineros o prerrogativas de
explotación que le sean asignados, con el fin de establecer el estado actual de los mismos con relación a los planes
mineros, conocimiento y grado de certeza en la estimación del recurso, aspectos técnicos y tecnológicos, obstáculos en
el cumplimiento de obligaciones contractuales, entre otros de relevancia para el correcto desarrollo del proyecto minero.
4. Presentar de manera oportuna las diferentes recomendaciones técnicas relacionadas con requerimientos
solicitados a los proyectos mineros o prerrogativas de explotación de minerales priorizados a fin de ser acompañadas en
el proceso de asistencia técnica de conformidad, generando informes, conceptos y demás documentos especializados
propios de la asistencia técnica y evaluación del fomento minero con los parámetros normativos e institucionales,
diligenciando los respectivos formatos y presentando la evidencia de cada acompañamiento.
5. Participar y contribuir en la formulación y ajuste del procedimiento técnico y demás aspectos requeridos para la
estructuración del componente minero del programa de asistencia técnica con enfoque organizacional y asociativo y en
la estructuración, seguimiento, consolidación de indicadores de los resultados esperados y a alcanzar en el marco de la
AT.
6. Caracterizar los proyectos asignados en relación con aspectos de titularidad, localización, conocimiento geológico,
aspectos técnico operativos, escala y ritmo de producción, ambientales, sociales, económicos, organizacionales, con fin
de identificar necesidades de asistencia y enfoque de la solución propuesta y realizar a solicitud del supervisor las
recomendaciones sobre las actuaciones administrativas subsiguientes que deben aplicarse al caso concreto, para
resolver de fondo una situación particular, bajo los parámetros previstos por la ANM.
7. Programar y ejecutar según lo programado las visitas de campo necesarias para brindar la asistencia Técnica en
territorio de acuerdo con la normatividad vigente, empleando de manera obligatoria los equipos de seguridad requeridos
que se encuentran disponibles para tal fin en cada Estación o Punto de Apoyo de Seguridad y Salvamento Minero o
Puntos de Atención Regional.
8. Asistir y participar en los comités, reuniones, talleres, juntas, capacitaciones, mesas de trabajo y demás eventos
asignados por el supervisor asociados al objeto del contrato, en especial aquellos relativas a la asistencia técnica y el
Fomento Minero y prestar apoyo en el trámite y gestión de las peticiones, quejas y reclamos que le sean asignadas, así
como en la elaboración y consolidación de las respuestas y solicitudes hechas por los entes de control y/o auditorías,
que se relacionen con el objeto del contrato.
9. Acatar las medidas y protocolos de seguridad minera establecidas en los Decretos No. 1886 de 2015, No. 944 de
2022 y No. 539 de 2022 (según aplique) y demás normas complementarias y protocolos establecidos por la Entidad, para
el desarrollo de las actividades de campo en el ejercicio de las visitas de Asistencia Técnica, con el fin de salvaguardar la
integridad física del contratista y obtener resultados óptimos.</v>
          </cell>
          <cell r="P446">
            <v>84302150</v>
          </cell>
          <cell r="Q446">
            <v>58225</v>
          </cell>
          <cell r="R446">
            <v>45685</v>
          </cell>
          <cell r="S446"/>
          <cell r="T446"/>
          <cell r="U446"/>
          <cell r="V446" t="str">
            <v>ANM - PROPIOS</v>
          </cell>
          <cell r="W446"/>
          <cell r="X446">
            <v>84302150</v>
          </cell>
          <cell r="Y446" t="str">
            <v>LAURA CAMILA RAMOS DÍAZ</v>
          </cell>
          <cell r="Z446" t="str">
            <v xml:space="preserve">VICEPRSIDENTE DE PROMOCIÓN Y FOMENTO </v>
          </cell>
          <cell r="AA446" t="str">
            <v>VPF</v>
          </cell>
          <cell r="AB446">
            <v>10</v>
          </cell>
          <cell r="AC446"/>
          <cell r="AD446"/>
          <cell r="AE446">
            <v>8430215</v>
          </cell>
          <cell r="AF446">
            <v>71699599</v>
          </cell>
          <cell r="AG446" t="str">
            <v>OSCAR DARIO PÉREZ RESTREPO</v>
          </cell>
          <cell r="AH446" t="str">
            <v xml:space="preserve">GESTOR T1 GRADO 12 </v>
          </cell>
          <cell r="AI446"/>
          <cell r="AJ446"/>
          <cell r="AK446" t="str">
            <v>Bogotá D.C.</v>
          </cell>
          <cell r="AL446" t="str">
            <v>14 PRESTACIÓN DE SERVICIOS</v>
          </cell>
          <cell r="AM446" t="str">
            <v>NORTE DE SANTANDER</v>
          </cell>
          <cell r="AN446" t="str">
            <v>CÚCUTA</v>
          </cell>
          <cell r="AO446" t="str">
            <v>INGENIERO DE MINAS</v>
          </cell>
          <cell r="AP446" t="str">
            <v>ESPECIALIZACIÓN</v>
          </cell>
          <cell r="AQ446"/>
          <cell r="AR446" t="str">
            <v>ANM</v>
          </cell>
          <cell r="AS446" t="str">
            <v>445</v>
          </cell>
          <cell r="AT446">
            <v>2025</v>
          </cell>
          <cell r="AU446">
            <v>80111600</v>
          </cell>
          <cell r="AV446" t="str">
            <v>ASEGURADORA SOLIDARIA DE COLOMBIA</v>
          </cell>
          <cell r="AW446" t="str">
            <v>310-47-994000014369</v>
          </cell>
          <cell r="AX446">
            <v>45706</v>
          </cell>
          <cell r="AY446">
            <v>45707</v>
          </cell>
          <cell r="AZ446">
            <v>45708</v>
          </cell>
          <cell r="BA446">
            <v>63425</v>
          </cell>
          <cell r="BB446">
            <v>45707</v>
          </cell>
          <cell r="BC446" t="str">
            <v>POSITIVA</v>
          </cell>
          <cell r="BD446">
            <v>45709</v>
          </cell>
          <cell r="BE446">
            <v>45709</v>
          </cell>
          <cell r="BF446">
            <v>46011</v>
          </cell>
          <cell r="BG446"/>
          <cell r="BH446" t="str">
            <v>CONTRATACIÓN DIRECTA</v>
          </cell>
          <cell r="BI446" t="str">
            <v>ANM-445-2025</v>
          </cell>
          <cell r="BJ446" t="str">
            <v>https://community.secop.gov.co/Public/Tendering/OpportunityDetail/Index?noticeUID=CO1.NTC.7658545&amp;isFromPublicArea=True&amp;isModal=False</v>
          </cell>
          <cell r="BK446"/>
          <cell r="BL446"/>
          <cell r="BM446"/>
          <cell r="BN446"/>
          <cell r="BO446"/>
          <cell r="BP446"/>
          <cell r="BQ446"/>
          <cell r="BR446"/>
          <cell r="BS446"/>
          <cell r="BT446"/>
          <cell r="BU446" t="str">
            <v xml:space="preserve">NAZLY VEGA </v>
          </cell>
        </row>
        <row r="447">
          <cell r="A447" t="str">
            <v>ANM-446-2025</v>
          </cell>
          <cell r="B447" t="str">
            <v>EJECUCIÓN</v>
          </cell>
          <cell r="C447">
            <v>45709</v>
          </cell>
          <cell r="D447" t="str">
            <v>ISABEL CRISTINA PEÑA MARTELO</v>
          </cell>
          <cell r="E447">
            <v>400019225</v>
          </cell>
          <cell r="F447" t="str">
            <v>ANDRÉS GÓMEZ HERRERA</v>
          </cell>
          <cell r="G447" t="str">
            <v>CONTRATO</v>
          </cell>
          <cell r="H447">
            <v>33588</v>
          </cell>
          <cell r="I447">
            <v>33</v>
          </cell>
          <cell r="J447" t="str">
            <v>PROFESIONAL</v>
          </cell>
          <cell r="K447" t="str">
            <v>CÉDULA DE CIUDADANIA</v>
          </cell>
          <cell r="L447">
            <v>1057589506</v>
          </cell>
          <cell r="M447">
            <v>1</v>
          </cell>
          <cell r="N447" t="str">
            <v>Servicios profesionales para procesar y analizar información geocientífica, elaborar conceptos técnicos en el marco de la reserva de
ZRP y la declaración de AEM y apoyar en el desarrollo de mecanismos para el aprovechamiento de minerales estratégicos.</v>
          </cell>
          <cell r="O447" t="str">
            <v>1. Analizar y elaborar actas, estudios, informes y conceptos técnicos necesarios para la reserva, declaración y
delimitación de las Áreas de Reserva para el Desarrollo Minero y las Áreas de Reserva Estratégica Minera para el
desarrollo de proyectos asociativos
2. Apoyar en la elaboración, seguimiento y ejecución de las actividades técnicas establecidas en los procesos y
procedimientos de estructuración para la adjudicación y/o asignación de las Áreas de Reserva para el Desarrollo Minero
y las Áreas de Reserva Estratégica Minera para el desarrollo de proyectos asociativos, dentro de las etapas que sean
competencia del Grupo de Promoción.
3. Realizar estudios y análisis para la exploración, extracción, beneficio, transformación y adición de valor en procesos industriales, que contribuyan con la generación de mecanismos de promoción de encadenamientos productivo, alrededor
de los minerales estratégicos para el país.
4. Asistir, participar, acompañar y/o apoyar técnicamente los comités, mesas de trabajo, visitas técnicas, comités de
evaluación de proyectos, propuestas, talleres y demás reuniones que le indique el supervisor.
5. Proyectar respuestas a derechos de petición, consultas, requerimientos, presentaciones y demás solicitudes que se
relacionen con el objeto del contrato.
6. Realizar visitas técnicas y desplazamientos nacionales e internacionales que se requieran para el cumplimiento del
objeto del contrato conforme solicitud del supervisor.</v>
          </cell>
          <cell r="P447">
            <v>138608613</v>
          </cell>
          <cell r="Q447">
            <v>79425</v>
          </cell>
          <cell r="R447">
            <v>45695</v>
          </cell>
          <cell r="S447"/>
          <cell r="T447"/>
          <cell r="U447"/>
          <cell r="V447" t="str">
            <v>ANM - PROPIOS</v>
          </cell>
          <cell r="W447"/>
          <cell r="X447">
            <v>138608613</v>
          </cell>
          <cell r="Y447" t="str">
            <v>LAURA CAMILA RAMOS DÍAZ</v>
          </cell>
          <cell r="Z447" t="str">
            <v xml:space="preserve">VICEPRSIDENTE DE PROMOCIÓN Y FOMENTO </v>
          </cell>
          <cell r="AA447" t="str">
            <v>VPF</v>
          </cell>
          <cell r="AB447">
            <v>10</v>
          </cell>
          <cell r="AC447">
            <v>15</v>
          </cell>
          <cell r="AD447">
            <v>46022</v>
          </cell>
          <cell r="AE447">
            <v>12600783</v>
          </cell>
          <cell r="AF447">
            <v>1053336584</v>
          </cell>
          <cell r="AG447" t="str">
            <v>ESTEBAN FELIPE CASTILLO JIMENEZ</v>
          </cell>
          <cell r="AH447" t="str">
            <v xml:space="preserve">GERENTE DE PROMOCIÓN </v>
          </cell>
          <cell r="AI447"/>
          <cell r="AJ447"/>
          <cell r="AK447" t="str">
            <v>Bogotá D.C.</v>
          </cell>
          <cell r="AL447" t="str">
            <v>14 PRESTACIÓN DE SERVICIOS</v>
          </cell>
          <cell r="AM447" t="str">
            <v>BOYACÁ</v>
          </cell>
          <cell r="AN447" t="str">
            <v>SOGAMOSO</v>
          </cell>
          <cell r="AO447" t="str">
            <v>INGENIERO DE MINAS</v>
          </cell>
          <cell r="AP447" t="str">
            <v>PREGRADO</v>
          </cell>
          <cell r="AQ447"/>
          <cell r="AR447" t="str">
            <v>ANM</v>
          </cell>
          <cell r="AS447" t="str">
            <v>446</v>
          </cell>
          <cell r="AT447">
            <v>2025</v>
          </cell>
          <cell r="AU447">
            <v>80111600</v>
          </cell>
          <cell r="AV447" t="str">
            <v>SEGUROS DEL ESTADO S.A.</v>
          </cell>
          <cell r="AW447" t="str">
            <v>39-46-101014568</v>
          </cell>
          <cell r="AX447">
            <v>45709</v>
          </cell>
          <cell r="AY447">
            <v>45709</v>
          </cell>
          <cell r="AZ447">
            <v>45712</v>
          </cell>
          <cell r="BA447">
            <v>74225</v>
          </cell>
          <cell r="BB447">
            <v>45713</v>
          </cell>
          <cell r="BC447" t="str">
            <v>POSITIVA</v>
          </cell>
          <cell r="BD447">
            <v>45714</v>
          </cell>
          <cell r="BE447">
            <v>45714</v>
          </cell>
          <cell r="BF447">
            <v>46022</v>
          </cell>
          <cell r="BG447"/>
          <cell r="BH447" t="str">
            <v>CONTRATACIÓN DIRECTA</v>
          </cell>
          <cell r="BI447" t="str">
            <v>ANM-446-2025</v>
          </cell>
          <cell r="BJ447" t="str">
            <v>https://community.secop.gov.co/Public/Tendering/OpportunityDetail/Index?noticeUID=CO1.NTC.7686607&amp;isFromPublicArea=True&amp;isModal=False</v>
          </cell>
          <cell r="BK447"/>
          <cell r="BL447"/>
          <cell r="BM447"/>
          <cell r="BN447"/>
          <cell r="BO447"/>
          <cell r="BP447"/>
          <cell r="BQ447"/>
          <cell r="BR447"/>
          <cell r="BS447"/>
          <cell r="BT447"/>
          <cell r="BU447" t="str">
            <v xml:space="preserve">VIVIANA GUZMAN </v>
          </cell>
        </row>
        <row r="448">
          <cell r="A448" t="str">
            <v>ANM-447-2025</v>
          </cell>
          <cell r="B448" t="str">
            <v>EJECUCIÓN</v>
          </cell>
          <cell r="C448">
            <v>45705</v>
          </cell>
          <cell r="D448" t="str">
            <v>RAMIRO EDUARDO BLANCO PUENTES</v>
          </cell>
          <cell r="E448">
            <v>200013125</v>
          </cell>
          <cell r="F448" t="str">
            <v>ANA MARÍA MENDOZA</v>
          </cell>
          <cell r="G448" t="str">
            <v>CONTRATO</v>
          </cell>
          <cell r="H448">
            <v>30901</v>
          </cell>
          <cell r="I448">
            <v>41</v>
          </cell>
          <cell r="J448" t="str">
            <v>PROFESIONAL</v>
          </cell>
          <cell r="K448" t="str">
            <v>CÉDULA DE CIUDADANIA</v>
          </cell>
          <cell r="L448">
            <v>80768274</v>
          </cell>
          <cell r="M448">
            <v>9</v>
          </cell>
          <cell r="N448" t="str">
            <v>PSP AL GCM PARA APOYAR EL DESARROLLO DEL PROCESO AUDIENCIA PUBLICA MINERA, ASÍ COMO LOS DEMÁS ASUNTOS DE ORDEN SOCIAL REQUERIDOS EN EL PROCESO DE TITULACIÓN DE PEQUEÑA Y MEDIANA MINERÍA.</v>
          </cell>
          <cell r="O448" t="str">
            <v>1. Apoyar al GCM en la realización e implementación de metodologías, herramientas pedagógicas y/o guías de uso
para contribuir a la aproximación en y con los territorios que permitan implementar acciones pedagógicas que
incluyan los enfoques de la ANM en marco del fortalecimiento de la pequeña y mediana minería para llevar a cabo
las Audiencias Públicas Mineras en el territorio que aporten a la garantía de la participación ciudadana.
2. Apoyar al GCM en la programación, seguimiento y realización de eventos que garanticen la participación ciudadana
en el territorio y aporten al fortalecimiento de la pequeña y mediana minería.
3. Recopilar las principales expectativas, inquietudes y percepciones de la comunidad para garantizar la participación
ciudadana y el fortalecimiento de la pequeña y mediana minería.
4. Proyectar y/o actualizar informes de avance de la implementación de la estrategia pedagógica en territorio, actas ,
presentaciones, con estadísticas y los reportes de información generada en la ejecución del contrato para
consolidar las bases de datos y aplicativos de la entidad, según lo requerido por la supervisión.
5. Participar y/o apoyar las capacitaciones, socializaciones, mesas de trabajo, reuniones, comités que se desarrollen
en el territorio para el fortalecimiento de la pequeña y mediana minería y demás eventos que requiera la
supervisión</v>
          </cell>
          <cell r="P448">
            <v>63695710</v>
          </cell>
          <cell r="Q448">
            <v>67325</v>
          </cell>
          <cell r="R448">
            <v>45692</v>
          </cell>
          <cell r="S448"/>
          <cell r="T448"/>
          <cell r="U448"/>
          <cell r="V448" t="str">
            <v>ANM - PROPIOS</v>
          </cell>
          <cell r="W448"/>
          <cell r="X448">
            <v>63695710</v>
          </cell>
          <cell r="Y448" t="str">
            <v>IVONNE DEL PILAR JIMENEZ GARCÍA</v>
          </cell>
          <cell r="Z448" t="str">
            <v xml:space="preserve">VICEPRESIDENTE DE CONTRATACIÓN Y TITULACIÓN </v>
          </cell>
          <cell r="AA448" t="str">
            <v>VCT</v>
          </cell>
          <cell r="AB448">
            <v>10</v>
          </cell>
          <cell r="AC448"/>
          <cell r="AD448"/>
          <cell r="AE448">
            <v>6369571</v>
          </cell>
          <cell r="AF448">
            <v>1020716175</v>
          </cell>
          <cell r="AG448" t="str">
            <v>JULIETH MARIANNE LAGUADO ENDEMANN</v>
          </cell>
          <cell r="AH448" t="str">
            <v xml:space="preserve">GERENTE DE CONTRATACIÓN MINERA </v>
          </cell>
          <cell r="AI448"/>
          <cell r="AJ448"/>
          <cell r="AK448" t="str">
            <v>Bogotá D.C.</v>
          </cell>
          <cell r="AL448" t="str">
            <v>14 PRESTACIÓN DE SERVICIOS</v>
          </cell>
          <cell r="AM448" t="str">
            <v>BOGOTÁ D.C.</v>
          </cell>
          <cell r="AN448" t="str">
            <v>BOGOTÁ D.C</v>
          </cell>
          <cell r="AO448" t="str">
            <v>ANTROPOLOGIA</v>
          </cell>
          <cell r="AP448" t="str">
            <v>PREGRADO</v>
          </cell>
          <cell r="AQ448"/>
          <cell r="AR448" t="str">
            <v>ANM</v>
          </cell>
          <cell r="AS448" t="str">
            <v>447</v>
          </cell>
          <cell r="AT448">
            <v>2025</v>
          </cell>
          <cell r="AU448">
            <v>80111600</v>
          </cell>
          <cell r="AV448" t="str">
            <v>ASEGURADORA SOLIDARIA DE COLOMBIA</v>
          </cell>
          <cell r="AW448" t="str">
            <v>360-47-994000042436</v>
          </cell>
          <cell r="AX448">
            <v>45707</v>
          </cell>
          <cell r="AY448">
            <v>45707</v>
          </cell>
          <cell r="AZ448">
            <v>45707</v>
          </cell>
          <cell r="BA448">
            <v>63725</v>
          </cell>
          <cell r="BB448">
            <v>45707</v>
          </cell>
          <cell r="BC448" t="str">
            <v>POSITIVA</v>
          </cell>
          <cell r="BD448">
            <v>45709</v>
          </cell>
          <cell r="BE448">
            <v>45709</v>
          </cell>
          <cell r="BF448">
            <v>46011</v>
          </cell>
          <cell r="BG448"/>
          <cell r="BH448" t="str">
            <v>CONTRATACIÓN DIRECTA</v>
          </cell>
          <cell r="BI448" t="str">
            <v>ANM-447-2025</v>
          </cell>
          <cell r="BJ448" t="str">
            <v>https://community.secop.gov.co/Public/Tendering/OpportunityDetail/Index?noticeUID=CO1.NTC.7660812&amp;isFromPublicArea=True&amp;isModal=False</v>
          </cell>
          <cell r="BK448"/>
          <cell r="BL448"/>
          <cell r="BM448"/>
          <cell r="BN448"/>
          <cell r="BO448"/>
          <cell r="BP448"/>
          <cell r="BQ448"/>
          <cell r="BR448"/>
          <cell r="BS448"/>
          <cell r="BT448"/>
          <cell r="BU448" t="str">
            <v xml:space="preserve">NAZLY VEGA </v>
          </cell>
        </row>
        <row r="449">
          <cell r="A449" t="str">
            <v>ANM-448-2025</v>
          </cell>
          <cell r="B449" t="str">
            <v>EJECUCIÓN</v>
          </cell>
          <cell r="C449">
            <v>45719</v>
          </cell>
          <cell r="D449" t="str">
            <v>VIVIANA VICTORIA RINCON FORERO</v>
          </cell>
          <cell r="E449">
            <v>200026325</v>
          </cell>
          <cell r="F449" t="str">
            <v>YOANA MUÑOZ AVENDAÑO</v>
          </cell>
          <cell r="G449" t="str">
            <v>CONTRATO</v>
          </cell>
          <cell r="H449">
            <v>32455</v>
          </cell>
          <cell r="I449">
            <v>36</v>
          </cell>
          <cell r="J449" t="str">
            <v>PROFESIONAL</v>
          </cell>
          <cell r="K449" t="str">
            <v>CÉDULA DE CIUDADANIA</v>
          </cell>
          <cell r="L449">
            <v>1075656883</v>
          </cell>
          <cell r="M449">
            <v>6</v>
          </cell>
          <cell r="N449" t="str">
            <v>Prestar servicios profesionales de apoyo dentro de las dependencias asignadas, para validar, verificar y hacer seguimiento a la ejecución de actividades de mantenimiento, consolidación y actualización del expediente minero digital en el marco del sistema integral de gestión minera.</v>
          </cell>
          <cell r="O449" t="str">
            <v>1 . Hacer seguimiento a las actividades operativas
relacionadas con el expediente minero digital y el sistema integrado de gestión minera, la gestión documental a cargo del
Grupo en el marco del Sistema Integral de Gestión Minera.
2. Validar y verificar el manejo de correspondencia competencia de las dependencias que se le asignen y el archivo de
documentos producidos en el Grupo, para que reposen en el expediente minero físico y/o digital.
3. Elaborar y consolidar reportes, informes, consolidar bases de datos y estructurar los documentos necesarios para el
cumplimiento de los trámites y asuntos mineros de competencia del GCM, solicitados por el supervisor y que sean
acordes al objeto del contrato.
4. Proyectar con calidad en oportunidad, las respuestas o comunicaciones internas que le sean asignadas relacionadas
con temas del Expediente Minero Digital, y presentar el consolidado cuando lo solicite el supervisor.
5. Participar en las reuniones, talleres, socializaciones, capacitaciones cuando así lo requiera el Supervisor del Contrato.</v>
          </cell>
          <cell r="P449">
            <v>51510690</v>
          </cell>
          <cell r="Q449">
            <v>57125</v>
          </cell>
          <cell r="R449">
            <v>45685</v>
          </cell>
          <cell r="S449"/>
          <cell r="T449"/>
          <cell r="U449"/>
          <cell r="V449" t="str">
            <v>ANM - PROPIOS</v>
          </cell>
          <cell r="W449"/>
          <cell r="X449">
            <v>48388830</v>
          </cell>
          <cell r="Y449" t="str">
            <v xml:space="preserve">IVONNE DEL PILAR JIMENEZ GARCIA </v>
          </cell>
          <cell r="Z449" t="str">
            <v xml:space="preserve">VICEPRESIDENTE DE CONTRATACIÓN Y TITULACIÓN </v>
          </cell>
          <cell r="AA449" t="str">
            <v>VCT</v>
          </cell>
          <cell r="AB449"/>
          <cell r="AC449"/>
          <cell r="AD449">
            <v>46022</v>
          </cell>
          <cell r="AE449">
            <v>4682790</v>
          </cell>
          <cell r="AF449">
            <v>79447042</v>
          </cell>
          <cell r="AG449" t="str">
            <v>WILLIAM ALBERTO MARTÍNEZ DÍAZ_x000D_</v>
          </cell>
          <cell r="AH449" t="str">
            <v xml:space="preserve">COORDINADOR (A) GRUPO DE CATASTRO MINERO </v>
          </cell>
          <cell r="AI449"/>
          <cell r="AJ449"/>
          <cell r="AK449" t="str">
            <v>Bogotá D.C.</v>
          </cell>
          <cell r="AL449" t="str">
            <v>14 PRESTACIÓN DE SERVICIOS</v>
          </cell>
          <cell r="AM449" t="str">
            <v>BOGOTÁ D.C.</v>
          </cell>
          <cell r="AN449" t="str">
            <v>BOGOTA</v>
          </cell>
          <cell r="AO449" t="str">
            <v>BIBLIOTECOLOGIA Y ARCHIVISTICA</v>
          </cell>
          <cell r="AP449" t="str">
            <v>PREGRADO</v>
          </cell>
          <cell r="AQ449"/>
          <cell r="AR449" t="str">
            <v>ANM</v>
          </cell>
          <cell r="AS449" t="str">
            <v>448</v>
          </cell>
          <cell r="AT449">
            <v>2025</v>
          </cell>
          <cell r="AU449">
            <v>80111600</v>
          </cell>
          <cell r="AV449" t="str">
            <v>ASEGURADORA SOLIDARIA DE COLOMBIA</v>
          </cell>
          <cell r="AW449" t="str">
            <v>310-47-994000014367</v>
          </cell>
          <cell r="AX449">
            <v>45706</v>
          </cell>
          <cell r="AY449">
            <v>45707</v>
          </cell>
          <cell r="AZ449">
            <v>45707</v>
          </cell>
          <cell r="BA449">
            <v>64425</v>
          </cell>
          <cell r="BB449">
            <v>45707</v>
          </cell>
          <cell r="BC449" t="str">
            <v>POSITIVA</v>
          </cell>
          <cell r="BD449">
            <v>45709</v>
          </cell>
          <cell r="BE449">
            <v>45709</v>
          </cell>
          <cell r="BF449">
            <v>46022</v>
          </cell>
          <cell r="BG449"/>
          <cell r="BH449" t="str">
            <v>CONTRATACIÓN DIRECTA</v>
          </cell>
          <cell r="BI449" t="str">
            <v>ANM-448-2025</v>
          </cell>
          <cell r="BJ449" t="str">
            <v>https://community.secop.gov.co/Public/Tendering/OpportunityDetail/Index?noticeUID=CO1.NTC.7662520&amp;isFromPublicArea=True&amp;isModal=False</v>
          </cell>
          <cell r="BK449"/>
          <cell r="BL449"/>
          <cell r="BM449"/>
          <cell r="BN449"/>
          <cell r="BO449"/>
          <cell r="BP449"/>
          <cell r="BQ449"/>
          <cell r="BR449"/>
          <cell r="BS449"/>
          <cell r="BT449"/>
          <cell r="BU449" t="str">
            <v xml:space="preserve">VIVIANA GUZMAN </v>
          </cell>
        </row>
        <row r="450">
          <cell r="A450" t="str">
            <v>ANM-449-2025</v>
          </cell>
          <cell r="B450" t="str">
            <v>EJECUCIÓN</v>
          </cell>
          <cell r="C450">
            <v>45744</v>
          </cell>
          <cell r="D450" t="str">
            <v>ANYELA PATRICIA MASMELA ROZO</v>
          </cell>
          <cell r="E450">
            <v>200027725</v>
          </cell>
          <cell r="F450" t="str">
            <v>YOANA MUÑOZ AVENDAÑO</v>
          </cell>
          <cell r="G450" t="str">
            <v>CONTRATO</v>
          </cell>
          <cell r="H450">
            <v>32797</v>
          </cell>
          <cell r="I450">
            <v>35</v>
          </cell>
          <cell r="J450" t="str">
            <v>PROFESIONAL</v>
          </cell>
          <cell r="K450" t="str">
            <v>CÉDULA DE CIUDADANIA</v>
          </cell>
          <cell r="L450">
            <v>1030562822</v>
          </cell>
          <cell r="M450">
            <v>9</v>
          </cell>
          <cell r="N450" t="str">
            <v>Prestar servicios profesionales para apoyar el intercambio de información geoespacial con las entidades productoras de este tipo de datos, desde su conocimiento profesional, con el fin de mantener actualizada la base de datos geográfica del SIGM, en el marco del Sistema Integral de Gestión Minera.</v>
          </cell>
          <cell r="O450" t="str">
            <v>1. Contribuir a la elaboración e implementación del plan de
trabajo para la gestión de capas geográficas en el SIGM (Anna minería)
2. Apoyar técnicamente el análisis y clasificación de la información entre la ANM y las entidades del orden nacional y
territorial, en el marco del Sistema integral de Gestión Minera a Nivel Nacional".
3. Efectuar un diagnóstico técnico sobre la información asu cargo y sugerir las acciones aplicables.
4. Apoyar la construcción o actualización de protocolos, procedimientos e intructivos para recolectar información
geoespacial establecida por la Agencia Nacional de Minería.
5. Asistir a las mesas de trabajo y reuniones virtuales o presenciales que sean programadas por el supervisor para el
desarrollo o ejecución contractual.
6. Elaborar con calidad y en oportunidad los informes y reportes requeridos por el supervisor en el marco del proyecto de
inversión "Consolidación del Sistema integral de Gestión Minera a Nivel Nacional"
7. Cumplir con calidad y en oportunidad con los indicadores de gestión, establecidos por el supervisor, en el desarrollo
del proyecto de inversión "Consolidación del Sistema integral de Gestión Minera a Nivel Nacional"</v>
          </cell>
          <cell r="P450">
            <v>89391136</v>
          </cell>
          <cell r="Q450">
            <v>57625</v>
          </cell>
          <cell r="R450">
            <v>45685</v>
          </cell>
          <cell r="S450"/>
          <cell r="T450"/>
          <cell r="U450"/>
          <cell r="V450" t="str">
            <v>ANM - PROPIOS</v>
          </cell>
          <cell r="W450"/>
          <cell r="X450">
            <v>83973492</v>
          </cell>
          <cell r="Y450" t="str">
            <v xml:space="preserve">IVONNE DEL PILAR JIMENEZ GARCIA </v>
          </cell>
          <cell r="Z450" t="str">
            <v xml:space="preserve">VICEPRESIDENTE DE CONTRATACIÓN Y TITULACIÓN </v>
          </cell>
          <cell r="AA450" t="str">
            <v>VCT</v>
          </cell>
          <cell r="AB450"/>
          <cell r="AC450"/>
          <cell r="AD450">
            <v>46022</v>
          </cell>
          <cell r="AE450">
            <v>8126467</v>
          </cell>
          <cell r="AF450">
            <v>79447042</v>
          </cell>
          <cell r="AG450" t="str">
            <v>WILLIAM ALBERTO MARTINEZ DIAZ</v>
          </cell>
          <cell r="AH450" t="str">
            <v xml:space="preserve">COORDINADOR (A) GRUPO DE CATASTRO MINERO </v>
          </cell>
          <cell r="AI450"/>
          <cell r="AJ450"/>
          <cell r="AK450" t="str">
            <v>Bogotá D.C.</v>
          </cell>
          <cell r="AL450" t="str">
            <v>14 PRESTACIÓN DE SERVICIOS</v>
          </cell>
          <cell r="AM450" t="str">
            <v>BOGOTÁ D.C.</v>
          </cell>
          <cell r="AN450" t="str">
            <v>BOGOTÁ D.C</v>
          </cell>
          <cell r="AO450" t="str">
            <v>INGENIERO AMBIENTAL</v>
          </cell>
          <cell r="AP450" t="str">
            <v>ESPECIALIZACIÓN</v>
          </cell>
          <cell r="AQ450"/>
          <cell r="AR450" t="str">
            <v>ANM</v>
          </cell>
          <cell r="AS450" t="str">
            <v>449</v>
          </cell>
          <cell r="AT450">
            <v>2025</v>
          </cell>
          <cell r="AU450">
            <v>80111600</v>
          </cell>
          <cell r="AV450" t="str">
            <v>SEGUROS DEL ESTADO S.A.</v>
          </cell>
          <cell r="AW450" t="str">
            <v>96-46-101027467</v>
          </cell>
          <cell r="AX450">
            <v>45706</v>
          </cell>
          <cell r="AY450">
            <v>45707</v>
          </cell>
          <cell r="AZ450">
            <v>45707</v>
          </cell>
          <cell r="BA450">
            <v>64525</v>
          </cell>
          <cell r="BB450">
            <v>45707</v>
          </cell>
          <cell r="BC450" t="str">
            <v>POSITIVA</v>
          </cell>
          <cell r="BD450">
            <v>45709</v>
          </cell>
          <cell r="BE450">
            <v>45709</v>
          </cell>
          <cell r="BF450">
            <v>46022</v>
          </cell>
          <cell r="BG450"/>
          <cell r="BH450" t="str">
            <v>CONTRATACIÓN DIRECTA</v>
          </cell>
          <cell r="BI450" t="str">
            <v>ANM-449-2025</v>
          </cell>
          <cell r="BJ450" t="str">
            <v>https://community.secop.gov.co/Public/Tendering/OpportunityDetail/Index?noticeUID=CO1.NTC.7663931&amp;isFromPublicArea=True&amp;isModal=False</v>
          </cell>
          <cell r="BK450"/>
          <cell r="BL450"/>
          <cell r="BM450"/>
          <cell r="BN450"/>
          <cell r="BO450"/>
          <cell r="BP450"/>
          <cell r="BQ450"/>
          <cell r="BR450"/>
          <cell r="BS450"/>
          <cell r="BT450"/>
          <cell r="BU450" t="str">
            <v xml:space="preserve">NAZLY VEGA </v>
          </cell>
        </row>
        <row r="451">
          <cell r="A451" t="str">
            <v>ANM-450-2025</v>
          </cell>
          <cell r="B451" t="str">
            <v>EJECUCIÓN</v>
          </cell>
          <cell r="C451">
            <v>45744</v>
          </cell>
          <cell r="D451" t="str">
            <v>YURY JOHANA AGUILAR SANCHEZ</v>
          </cell>
          <cell r="E451">
            <v>130005625</v>
          </cell>
          <cell r="F451" t="str">
            <v>YOANA MUÑOZ AVENDAÑO</v>
          </cell>
          <cell r="G451" t="str">
            <v>CONTRATO</v>
          </cell>
          <cell r="H451">
            <v>30577</v>
          </cell>
          <cell r="I451">
            <v>41</v>
          </cell>
          <cell r="J451" t="str">
            <v>PROFESIONAL</v>
          </cell>
          <cell r="K451" t="str">
            <v>CÉDULA DE CIUDADANIA</v>
          </cell>
          <cell r="L451">
            <v>52934849</v>
          </cell>
          <cell r="M451">
            <v>3</v>
          </cell>
          <cell r="N451" t="str">
            <v xml:space="preserve">Prestar servicios profesionales para soportar y acompañar las actividades relacionadas con la gestión, organización, clasificación, depuración y/o modelación de los instrumentos archivísticos o expedientes documentales a través del SGD.       </v>
          </cell>
          <cell r="O451" t="str">
            <v>1. Orientar y acompañar el fortalecimiento, levantamiento, elaboración y/o implementación de lineamientos,
directrices, protocolos, guías, procedimientos, estrategias y manuales, así como la aplicación de tecnologías de la
información en materia de organización, depuración, gestión, disposición final y preservación digital de los datos e información del Sector Minero que se recibe, procesa, almacena y/o genera a través del Sistema de Gestión Documental
con el que cuenta la ANM y demás sistemas relacionados o interconectados.
2. Apoyar la revision, soportar y/o acompañar el proceso de actualización de TRD de la ANM que impacten
directamente en el Sistema de Gestión Documental de la ANM y la gestión de información asociada a Títulos Mineros del
país.
3. Acompañar la elaboración y/o actualización y posterior parametrización de instrumentos archivísticos que impacten
directamente en el Sistema de Gestión Documental de la ANM y la gestión de información asociada a Títulos Mineros del
país.
4. Proponer, diseñar y/o formular mejores prácticas para la implementación de TRD que orienten la toma de
decisiones relacionadas con la organización de los datos e información que se almacena, genera y/o procesa a través
del Sistema de Gestión documental y demás sistemas relacionados o interconectados.
5. Elaborar informes del estado de implementación y fortalecimiento de los instrumentos archivísticos requeridos para
la ejecución de procesos asociados a la parametrización de TRD, uso de firmas digitales, mecanismos de autenticidad,
integridad, fiabilidad, disponibilidad y restricción de acceso a la información en el Sistema de Gestión documental y
demás sistemas relacionados o interconectados.
6. Apoyar en la proyección, revisión e interpretación de materiales, contenido, reportes, diagramas, informes,
presentaciones, estadísticas, elaborar y consolidar las respuestas a solicitudes hechas por los entes de control y/o
auditorías, derechos de petición, consultas, conceptos técnicos y demás elementos documentales frente a los sistemas
de información de la entidad que tengan relación con el objeto contractual haciendo uso de las herramientas dispuestas
por la OTI, cuando se lo requiera la supervisión del contrato, así como los informes mensuales e informe final del
contrato sobre las actividades ejecutadas para el cumplimiento del objeto contratado.
7. Asistir y/o participar en las reuniones, comités, talleres, mesas de trabajo, procesos auditores, socializaciones y
demás eventos que se requieran para el cumplimiento de sus obligaciones, incluyendo aquellos que indiquen
presencialidad.</v>
          </cell>
          <cell r="P451">
            <v>95450000</v>
          </cell>
          <cell r="Q451">
            <v>44625</v>
          </cell>
          <cell r="R451">
            <v>45680</v>
          </cell>
          <cell r="S451"/>
          <cell r="T451"/>
          <cell r="U451"/>
          <cell r="V451" t="str">
            <v>ANM - PROPIOS</v>
          </cell>
          <cell r="W451"/>
          <cell r="X451">
            <v>87833330</v>
          </cell>
          <cell r="Y451" t="str">
            <v>MARÍA CATALINA PÉREZ LÓPEZ</v>
          </cell>
          <cell r="Z451" t="str">
            <v xml:space="preserve">JEFE DE TECNOLOGÍA E INFORMACIÓN </v>
          </cell>
          <cell r="AA451" t="str">
            <v>OTI</v>
          </cell>
          <cell r="AB451"/>
          <cell r="AC451"/>
          <cell r="AD451">
            <v>46022</v>
          </cell>
          <cell r="AE451">
            <v>8500000</v>
          </cell>
          <cell r="AF451">
            <v>1018406650</v>
          </cell>
          <cell r="AG451" t="str">
            <v>MARÍA CATALINA PÉREZ LÓPEZ</v>
          </cell>
          <cell r="AH451" t="str">
            <v xml:space="preserve">JEFE DE TECNOLOGÍA E INFORMACIÓN </v>
          </cell>
          <cell r="AI451"/>
          <cell r="AJ451"/>
          <cell r="AK451" t="str">
            <v>Bogotá D.C.</v>
          </cell>
          <cell r="AL451" t="str">
            <v>14 PRESTACIÓN DE SERVICIOS</v>
          </cell>
          <cell r="AM451" t="str">
            <v>BOGOTÁ D.C.</v>
          </cell>
          <cell r="AN451" t="str">
            <v>BOGOTA</v>
          </cell>
          <cell r="AO451" t="str">
            <v>CIENCIAS DE LA INFORMACIÓN Y LA DOCUMENTACIÓN, BIBLIOTECOLOGÍA Y ARCHIVISTICA</v>
          </cell>
          <cell r="AP451" t="str">
            <v>PREGRADO</v>
          </cell>
          <cell r="AQ451"/>
          <cell r="AR451" t="str">
            <v>ANM</v>
          </cell>
          <cell r="AS451" t="str">
            <v>450</v>
          </cell>
          <cell r="AT451">
            <v>2025</v>
          </cell>
          <cell r="AU451">
            <v>80111600</v>
          </cell>
          <cell r="AV451" t="str">
            <v>SEGUROS DEL ESTADO S.A.</v>
          </cell>
          <cell r="AW451" t="str">
            <v>47-46-101024235</v>
          </cell>
          <cell r="AX451">
            <v>45707</v>
          </cell>
          <cell r="AY451">
            <v>45708</v>
          </cell>
          <cell r="AZ451">
            <v>45708</v>
          </cell>
          <cell r="BA451">
            <v>67225</v>
          </cell>
          <cell r="BB451">
            <v>45708</v>
          </cell>
          <cell r="BC451" t="str">
            <v>POSITIVA</v>
          </cell>
          <cell r="BD451">
            <v>45709</v>
          </cell>
          <cell r="BE451">
            <v>45709</v>
          </cell>
          <cell r="BF451">
            <v>46022</v>
          </cell>
          <cell r="BG451"/>
          <cell r="BH451" t="str">
            <v>CONTRATACIÓN DIRECTA</v>
          </cell>
          <cell r="BI451" t="str">
            <v>ANM-450-2025</v>
          </cell>
          <cell r="BJ451" t="str">
            <v>https://community.secop.gov.co/Public/Tendering/OpportunityDetail/Index?noticeUID=CO1.NTC.7671995&amp;isFromPublicArea=True&amp;isModal=False</v>
          </cell>
          <cell r="BK451"/>
          <cell r="BL451"/>
          <cell r="BM451"/>
          <cell r="BN451"/>
          <cell r="BO451"/>
          <cell r="BP451"/>
          <cell r="BQ451"/>
          <cell r="BR451"/>
          <cell r="BS451"/>
          <cell r="BT451"/>
          <cell r="BU451" t="str">
            <v xml:space="preserve">VIVIANA GUZMAN </v>
          </cell>
        </row>
        <row r="452">
          <cell r="A452" t="str">
            <v>ANM-451-2025</v>
          </cell>
          <cell r="B452" t="str">
            <v>EJECUCIÓN</v>
          </cell>
          <cell r="C452">
            <v>45708</v>
          </cell>
          <cell r="D452" t="str">
            <v>HERNAN GONZALO RODRIGUEZ MORENO</v>
          </cell>
          <cell r="E452">
            <v>400005225</v>
          </cell>
          <cell r="F452" t="str">
            <v>ANDRÉS GÓMEZ HERRERA</v>
          </cell>
          <cell r="G452" t="str">
            <v>CONTRATO</v>
          </cell>
          <cell r="H452">
            <v>32156</v>
          </cell>
          <cell r="I452">
            <v>37</v>
          </cell>
          <cell r="J452" t="str">
            <v>PROFESIONAL</v>
          </cell>
          <cell r="K452" t="str">
            <v>CÉDULA DE CIUDADANIA</v>
          </cell>
          <cell r="L452">
            <v>1024478549</v>
          </cell>
          <cell r="M452">
            <v>1</v>
          </cell>
          <cell r="N452" t="str">
            <v>Prestar servicios profesionales para brindar asistencia técnica y realizar acompañamiento en los aspectos ambientales a los
programas de fomento a la pequeña minería.</v>
          </cell>
          <cell r="O452" t="str">
            <v>1. Realizar evaluación y análisis de la información de los títulos mineros y/o proyectos mineros con prerrogativas que
le sean asignadas, verificando su nivel de cumplimiento en los aspectos relacionados con la gestión ambientaly en
particular aquellos asociados con el trámite de permisos, autorizaciones y licenciamiento ambiental y la implementación
de acciones de manejo ambiental.
2. Realizar las visitas técnicas de acompañamiento y asistencia técnica en campo a los proyectos mineros y
prerrogativas de explotación que le sean asignadas y adelantar los procesos para la transferencia de conocimientos
técnicos que contribuya al mejoramiento de sus operaciones en los aspectos ambientales y la implementación de las
acciones de manejo para la prevención, mitigación, control y compensación de los impactos de acuerdo con el
instrumento aprobado por la autoridad competente y/o la normatividad vigente.
3. Elaborar el correspondiente analisis y/o concepto técnico derivado de las evaluaciones documentales y visitas de
campo realizadas y presentarlo de manera oportuna con las diferentes propuestas de mejoramiento técnico de
conformidad con los parámetros normativos e institucionales, brindando la debida asistencia y acompañamiento para su
implementación.
4. Acompañar la adopción e implementación de las acciones de mejora de los aspectos ambientales identificados que
resulten pertinentes y necesarios para contribuir con el mejoramiento de la gestión ambiental y/o la obtención del
instrumento ambiental en los proyectos mineros de asignados
5. Contribuir en la formulación y ajuste del procedimiento técnico y demás aspectos requeridos para la estructuración
del componente ambiental del programa de asistencia técnica, diferenciando por tipo de mineral y segmentación por
grupo de intervención de acuerdo a las disposiciones de la ANM.
6. Apoyar al grupo fomento de la ANM en la construcción e implementación de acciones de educación y concienciación
dirigidas a la pequeña minería y minería tradicional sobre el manejo de sustancias químicas peligrosas y el no uso de
sustancias prohibidas en la actividad minera, sus efectos en la salud y en el medio ambiente.
7. Asistir y participar en los comités, reuniones, mesas de trabajo, talleres, juntas, capacitaciones y demás eventos
que indique el supervisor y prestar apoyo en el trámite y gestión de las peticiones, quejas y reclamos que le sean
asignadas y se relacionen con las obligaciones contractuales.</v>
          </cell>
          <cell r="P452">
            <v>84302150</v>
          </cell>
          <cell r="Q452">
            <v>62825</v>
          </cell>
          <cell r="R452">
            <v>45688</v>
          </cell>
          <cell r="S452"/>
          <cell r="T452"/>
          <cell r="U452"/>
          <cell r="V452" t="str">
            <v>ANM - PROPIOS</v>
          </cell>
          <cell r="W452"/>
          <cell r="X452">
            <v>84302150</v>
          </cell>
          <cell r="Y452" t="str">
            <v>LAURA CAMILA RAMOS DÍAZ</v>
          </cell>
          <cell r="Z452" t="str">
            <v xml:space="preserve">VICEPRSIDENTE DE PROMOCIÓN Y FOMENTO </v>
          </cell>
          <cell r="AA452" t="str">
            <v>VPF</v>
          </cell>
          <cell r="AB452">
            <v>10</v>
          </cell>
          <cell r="AC452"/>
          <cell r="AD452"/>
          <cell r="AE452">
            <v>8430215</v>
          </cell>
          <cell r="AF452">
            <v>98631208</v>
          </cell>
          <cell r="AG452" t="str">
            <v xml:space="preserve">JUAN FELIPE MARTINEZ OCHOA </v>
          </cell>
          <cell r="AH452" t="str">
            <v>GESTOR T1 GRADO 11</v>
          </cell>
          <cell r="AI452"/>
          <cell r="AJ452"/>
          <cell r="AK452" t="str">
            <v>Bogotá D.C.</v>
          </cell>
          <cell r="AL452" t="str">
            <v>14 PRESTACIÓN DE SERVICIOS</v>
          </cell>
          <cell r="AM452" t="str">
            <v>BOGOTÁ D.C.</v>
          </cell>
          <cell r="AN452" t="str">
            <v>BOGOTÁ D.C</v>
          </cell>
          <cell r="AO452" t="str">
            <v>INGENIERO AMBIENTAL</v>
          </cell>
          <cell r="AP452" t="str">
            <v>ESPECIALIZACIÓN</v>
          </cell>
          <cell r="AQ452"/>
          <cell r="AR452" t="str">
            <v>ANM</v>
          </cell>
          <cell r="AS452" t="str">
            <v>451</v>
          </cell>
          <cell r="AT452">
            <v>2025</v>
          </cell>
          <cell r="AU452">
            <v>80111600</v>
          </cell>
          <cell r="AV452" t="str">
            <v xml:space="preserve">LA EQUIDAD SEGUROS GENERALES </v>
          </cell>
          <cell r="AW452" t="str">
            <v>ISC000011079</v>
          </cell>
          <cell r="AX452">
            <v>45709</v>
          </cell>
          <cell r="AY452">
            <v>45709</v>
          </cell>
          <cell r="AZ452">
            <v>45709</v>
          </cell>
          <cell r="BA452">
            <v>71625</v>
          </cell>
          <cell r="BB452">
            <v>45712</v>
          </cell>
          <cell r="BC452" t="str">
            <v>POSITIVA</v>
          </cell>
          <cell r="BD452">
            <v>45713</v>
          </cell>
          <cell r="BE452">
            <v>45713</v>
          </cell>
          <cell r="BF452">
            <v>46015</v>
          </cell>
          <cell r="BG452"/>
          <cell r="BH452" t="str">
            <v>CONTRATACIÓN DIRECTA</v>
          </cell>
          <cell r="BI452" t="str">
            <v>ANM-451-2025</v>
          </cell>
          <cell r="BJ452" t="str">
            <v>https://community.secop.gov.co/Public/Tendering/OpportunityDetail/Index?noticeUID=CO1.NTC.7685269&amp;isFromPublicArea=True&amp;isModal=False</v>
          </cell>
          <cell r="BK452"/>
          <cell r="BL452"/>
          <cell r="BM452"/>
          <cell r="BN452"/>
          <cell r="BO452"/>
          <cell r="BP452"/>
          <cell r="BQ452"/>
          <cell r="BR452"/>
          <cell r="BS452"/>
          <cell r="BT452"/>
          <cell r="BU452" t="str">
            <v xml:space="preserve">NAZLY VEGA </v>
          </cell>
        </row>
        <row r="453">
          <cell r="A453" t="str">
            <v>ANM-452-2025</v>
          </cell>
          <cell r="B453" t="str">
            <v>EJECUCIÓN</v>
          </cell>
          <cell r="C453">
            <v>45716</v>
          </cell>
          <cell r="D453" t="str">
            <v>JULIAN DAVID ROBERTO BOTIA</v>
          </cell>
          <cell r="E453">
            <v>120000425</v>
          </cell>
          <cell r="F453" t="str">
            <v>YOANA MUÑOZ AVENDAÑO</v>
          </cell>
          <cell r="G453" t="str">
            <v>CONTRATO</v>
          </cell>
          <cell r="H453">
            <v>36994</v>
          </cell>
          <cell r="I453">
            <v>24</v>
          </cell>
          <cell r="J453" t="str">
            <v>APOYO A LA GESTIÓN</v>
          </cell>
          <cell r="K453" t="str">
            <v>CÉDULA DE CIUDADANIA</v>
          </cell>
          <cell r="L453">
            <v>1007329075</v>
          </cell>
          <cell r="M453">
            <v>2</v>
          </cell>
          <cell r="N453" t="str">
            <v>APOYAR LA GESTIÓN DE LA OAJ, PARA LA PROYECCIÓN DE DOCUMENTOS JURIDICOS EN DEFENSA DE LA ENTIDAD EN LOS PROCESOS CONTENCIOSOS ADMINISTRATIVOS, CIVILES, PENALES Y LAS DEMÁS RAMAS DEL DERECHO QUE SE REQUIERA, ASÍ MISMO ACTIVIDADES DE SEGUIMIENTO Y CONTROL POR MEDIO DE BASES DE DATOS A LOS PROCESOS CONTENCIOSOS ADMINISTRATIVOS,  RESTITUCIÓN DE TIERRAS, PENALES Y ACCIONES CONSTITUCIONALES; PRESENTACIÓN DE INFORMES, APOYO ADMINISTRATIVO Y DEMÁS ACTIVIDADES RELACIONADAS QUE SE REQUIERAN</v>
          </cell>
          <cell r="O453" t="str">
            <v>1. Apoyar en la verificación y revisión jurídica de las fichas a presentar ante el Comité de Conciliación.
2. Apoyar en la transcripción de las actas de los comités de conciliación.
3. Apoyar en el seguimiento del cumplimiento de la Política de Prevención del Daño Antijuridico.
4. Elaborar, consolidar y actualizar en bases de datos la información sobre los procesos requeridos por el supervisor, en
el marco de las funciones del Grupo de Defensa Jurídica, y efectuar los informes relacionados con estas actividades que
solicite el supervisor.
5. Apoyar en la elaboración, consolidación y presentación de informes y reporte de indicadores de gestión estratégicos y
operativos, reporte de riesgos de gestión y corrupción, entre otros indicadores relacionados con las gestiones propias de
la Oficina Asesora Jurídica, particularmente de los Grupos que la conforman.
6. Asistir y participar en reuniones o mesas de trabajo y demás eventos que le indique el supervisor y se relacionen con el
objeto del contrato.
7. Contar con su propio equipo de cómputo y todas los demás que le sean asignadas por el supervisor y que estén
directamente relacionadas con el objeto contractual._x000D_</v>
          </cell>
          <cell r="P453">
            <v>43064310</v>
          </cell>
          <cell r="Q453">
            <v>22425</v>
          </cell>
          <cell r="R453">
            <v>45674</v>
          </cell>
          <cell r="S453"/>
          <cell r="T453"/>
          <cell r="U453"/>
          <cell r="V453" t="str">
            <v>ANM - PROPIOS</v>
          </cell>
          <cell r="W453"/>
          <cell r="X453">
            <v>43064310</v>
          </cell>
          <cell r="Y453" t="str">
            <v>IVAN DARIO GUAUQUE TORRES</v>
          </cell>
          <cell r="Z453" t="str">
            <v>JEFE ASESORA JURIDICA</v>
          </cell>
          <cell r="AA453" t="str">
            <v>OAJ</v>
          </cell>
          <cell r="AB453">
            <v>10</v>
          </cell>
          <cell r="AC453"/>
          <cell r="AD453"/>
          <cell r="AE453">
            <v>4306431</v>
          </cell>
          <cell r="AF453">
            <v>40929952</v>
          </cell>
          <cell r="AG453" t="str">
            <v>LINA PAULINA ORCASITA CELEDÓN</v>
          </cell>
          <cell r="AH453" t="str">
            <v xml:space="preserve">COORDINADOR (A) GRUPO DEFENSA JURIDICA </v>
          </cell>
          <cell r="AI453"/>
          <cell r="AJ453"/>
          <cell r="AK453" t="str">
            <v>Bogotá D.C.</v>
          </cell>
          <cell r="AL453" t="str">
            <v>14 PRESTACIÓN DE SERVICIOS</v>
          </cell>
          <cell r="AM453" t="str">
            <v>BOYACÁ</v>
          </cell>
          <cell r="AN453" t="str">
            <v>SOATA</v>
          </cell>
          <cell r="AO453" t="str">
            <v>DERECHO</v>
          </cell>
          <cell r="AP453" t="str">
            <v>PREGRADO</v>
          </cell>
          <cell r="AQ453"/>
          <cell r="AR453" t="str">
            <v>ANM</v>
          </cell>
          <cell r="AS453" t="str">
            <v>452</v>
          </cell>
          <cell r="AT453">
            <v>2025</v>
          </cell>
          <cell r="AU453">
            <v>80111600</v>
          </cell>
          <cell r="AV453" t="str">
            <v>ASEGURADORA SOLIDARIA DE COLOMBIA</v>
          </cell>
          <cell r="AW453" t="str">
            <v>310-47-994000014372</v>
          </cell>
          <cell r="AX453">
            <v>45706</v>
          </cell>
          <cell r="AY453">
            <v>45707</v>
          </cell>
          <cell r="AZ453">
            <v>45707</v>
          </cell>
          <cell r="BA453">
            <v>64625</v>
          </cell>
          <cell r="BB453">
            <v>45707</v>
          </cell>
          <cell r="BC453" t="str">
            <v>POSITIVA</v>
          </cell>
          <cell r="BD453">
            <v>45708</v>
          </cell>
          <cell r="BE453">
            <v>45708</v>
          </cell>
          <cell r="BF453">
            <v>46010</v>
          </cell>
          <cell r="BG453"/>
          <cell r="BH453" t="str">
            <v>CONTRATACIÓN DIRECTA</v>
          </cell>
          <cell r="BI453" t="str">
            <v>ANM-452-2025</v>
          </cell>
          <cell r="BJ453" t="str">
            <v>https://community.secop.gov.co/Public/Tendering/OpportunityDetail/Index?noticeUID=CO1.NTC.7666056&amp;isFromPublicArea=True&amp;isModal=False</v>
          </cell>
          <cell r="BK453"/>
          <cell r="BL453"/>
          <cell r="BM453"/>
          <cell r="BN453"/>
          <cell r="BO453"/>
          <cell r="BP453"/>
          <cell r="BQ453"/>
          <cell r="BR453"/>
          <cell r="BS453"/>
          <cell r="BT453"/>
          <cell r="BU453" t="str">
            <v xml:space="preserve">VIVIANA GUZMAN </v>
          </cell>
        </row>
        <row r="454">
          <cell r="A454" t="str">
            <v>ANM-453-2025</v>
          </cell>
          <cell r="B454" t="str">
            <v>EJECUCIÓN</v>
          </cell>
          <cell r="C454">
            <v>45706</v>
          </cell>
          <cell r="D454" t="str">
            <v>VIVIANA CAROLINA RIVERA BATANERO</v>
          </cell>
          <cell r="E454">
            <v>200009225</v>
          </cell>
          <cell r="F454" t="str">
            <v xml:space="preserve">CARLOS ALBERTO ZUBIETA CORTES </v>
          </cell>
          <cell r="G454" t="str">
            <v>CONTRATO</v>
          </cell>
          <cell r="H454">
            <v>32986</v>
          </cell>
          <cell r="I454">
            <v>35</v>
          </cell>
          <cell r="J454" t="str">
            <v>PROFESIONAL</v>
          </cell>
          <cell r="K454" t="str">
            <v>CÉDULA DE CIUDADANIA</v>
          </cell>
          <cell r="L454">
            <v>1012364186</v>
          </cell>
          <cell r="M454">
            <v>8</v>
          </cell>
          <cell r="N454" t="str">
            <v xml:space="preserve">PSP AL GCM PARA APOYAR EN LA ELABORACIÓN DE LOS INFORMES AMBIENTALES QUE SE REQUIERAN, ASÍ COMO LA IMPLEMENTACIÓN DE ACCIONES DE ACERCAMIENTO CON LOS ACTORES INVOLUCRADOS EN LA GESTIÓN DE LAS SOLICITUDES DE TITULACIÓN MINERA. </v>
          </cell>
          <cell r="O454" t="str">
            <v>1. Apoyar la revisión y/o verificación de requisitos ambientales de las solicitudes mineras competencia del GCM, para
determinar su cumplimiento, así elaborar los respectivos informes necesarios en el proceso del fortalecimiento de la
pequeña y mediana minería.
2. Apoyar al GCM desde su experticia profesional en la creación de actividades de acercamiento con los actores y/o
proponentes mineros para fortalecer la pequeña y mediana minería, cuando sean requeridas por el supervisor del contrato.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con las estadísticas de los trámites asignados por el supervisor del
contrato o de los temas requeridos que guarden relación con el objeto contractual.
5. Asistir y participar en las reuniones, talleres, socializaciones, capacitaciones, comisiones y demás eventos, cuando
así lo requiera el Supervisor del Contrato en el marco del objeto contractual.</v>
          </cell>
          <cell r="P454">
            <v>63695710</v>
          </cell>
          <cell r="Q454">
            <v>66625</v>
          </cell>
          <cell r="R454">
            <v>45692</v>
          </cell>
          <cell r="S454"/>
          <cell r="T454"/>
          <cell r="U454"/>
          <cell r="V454" t="str">
            <v>ANM - PROPIOS</v>
          </cell>
          <cell r="W454"/>
          <cell r="X454">
            <v>63695710</v>
          </cell>
          <cell r="Y454" t="str">
            <v xml:space="preserve">IVONNE DEL PILAR JIMENEZ GARCIA </v>
          </cell>
          <cell r="Z454" t="str">
            <v xml:space="preserve">VICEPRESIDENTE DE CONTRATACIÓN Y TITULACIÓN </v>
          </cell>
          <cell r="AA454" t="str">
            <v>VCT</v>
          </cell>
          <cell r="AB454">
            <v>10</v>
          </cell>
          <cell r="AC454"/>
          <cell r="AD454"/>
          <cell r="AE454">
            <v>6369571</v>
          </cell>
          <cell r="AF454">
            <v>1065594904</v>
          </cell>
          <cell r="AG454" t="str">
            <v>KARINA MARGARITA ORTEGA MILLER</v>
          </cell>
          <cell r="AH454" t="str">
            <v xml:space="preserve">COORDINADOR (A) GRUPO DE CONTRATACIÓN MINERA </v>
          </cell>
          <cell r="AI454"/>
          <cell r="AJ454"/>
          <cell r="AK454" t="str">
            <v>Bogotá D.C.</v>
          </cell>
          <cell r="AL454" t="str">
            <v>14 PRESTACIÓN DE SERVICIOS</v>
          </cell>
          <cell r="AM454" t="str">
            <v>CUNDINAMARCA</v>
          </cell>
          <cell r="AN454" t="str">
            <v>SOACHA</v>
          </cell>
          <cell r="AO454" t="str">
            <v>INGENIERO AMBIENTAL</v>
          </cell>
          <cell r="AP454" t="str">
            <v>ESPECIALIZACIÓN</v>
          </cell>
          <cell r="AQ454"/>
          <cell r="AR454" t="str">
            <v>ANM</v>
          </cell>
          <cell r="AS454" t="str">
            <v>453</v>
          </cell>
          <cell r="AT454">
            <v>2025</v>
          </cell>
          <cell r="AU454">
            <v>80111600</v>
          </cell>
          <cell r="AV454" t="str">
            <v>SEGUROS DEL ESTADO S.A.</v>
          </cell>
          <cell r="AW454" t="str">
            <v>14-44-101229887</v>
          </cell>
          <cell r="AX454">
            <v>45706</v>
          </cell>
          <cell r="AY454">
            <v>45707</v>
          </cell>
          <cell r="AZ454">
            <v>45708</v>
          </cell>
          <cell r="BA454">
            <v>72525</v>
          </cell>
          <cell r="BB454">
            <v>45712</v>
          </cell>
          <cell r="BC454" t="str">
            <v>POSITIVA</v>
          </cell>
          <cell r="BD454">
            <v>45709</v>
          </cell>
          <cell r="BE454">
            <v>45709</v>
          </cell>
          <cell r="BF454">
            <v>46011</v>
          </cell>
          <cell r="BG454"/>
          <cell r="BH454" t="str">
            <v>CONTRATACIÓN DIRECTA</v>
          </cell>
          <cell r="BI454" t="str">
            <v>ANM-453-2025</v>
          </cell>
          <cell r="BJ454" t="str">
            <v>https://community.secop.gov.co/Public/Tendering/OpportunityDetail/Index?noticeUID=CO1.NTC.7665174&amp;isFromPublicArea=True&amp;isModal=False</v>
          </cell>
          <cell r="BK454"/>
          <cell r="BL454"/>
          <cell r="BM454"/>
          <cell r="BN454"/>
          <cell r="BO454"/>
          <cell r="BP454"/>
          <cell r="BQ454"/>
          <cell r="BR454"/>
          <cell r="BS454"/>
          <cell r="BT454"/>
          <cell r="BU454" t="str">
            <v xml:space="preserve">NAZLY VEGA </v>
          </cell>
        </row>
        <row r="455">
          <cell r="A455" t="str">
            <v>ANM-454-2025</v>
          </cell>
          <cell r="B455" t="str">
            <v>EJECUCIÓN</v>
          </cell>
          <cell r="C455">
            <v>45708</v>
          </cell>
          <cell r="D455" t="str">
            <v>VALENTINA CORREDOR GRANADOS</v>
          </cell>
          <cell r="E455">
            <v>200007525</v>
          </cell>
          <cell r="F455" t="str">
            <v>ALFONSO LUIS MONTES OTERO</v>
          </cell>
          <cell r="G455" t="str">
            <v>CONTRATO</v>
          </cell>
          <cell r="H455">
            <v>36049</v>
          </cell>
          <cell r="I455">
            <v>26</v>
          </cell>
          <cell r="J455" t="str">
            <v>PROFESIONAL</v>
          </cell>
          <cell r="K455" t="str">
            <v>CÉDULA DE CIUDADANIA</v>
          </cell>
          <cell r="L455" t="str">
            <v xml:space="preserve">	
1052414079</v>
          </cell>
          <cell r="M455">
            <v>9</v>
          </cell>
          <cell r="N455" t="str">
            <v>PSP AL GCM PARA APOYAR LA RESPUESTA A DERECHOS DE PETICIÓN Y DEMÁS SOLICITUDES REQUERIDAS EN EL
PROCESO DE FORTALECIMIENTO DE LA PEQUEÑA Y MEDIANA MINERÍA</v>
          </cell>
          <cell r="O455" t="str">
            <v>1. Apoyar en la proyección de las respuestas a los derechos de petición competencia del GCM y realizar
oportunamente los reportes respectivos para la actualización de la base de datos y demás actuaciones jurídicas que se
requieran para el fortalecimiento de la pequeña y mediana minería.
2. Proyectar oficios y/o memorados que le sean asignadas por el supervisor del contrato a través del Sistema de Gestión
Documental – SGD y demás herramientas dispuestas por la entidad y realizar el seguimiento respectivo, en el marco del
objeto contractual.
3. Apoyar al GCM en la elaboración de los informes y/o presentaciones con las estadísticas de los trámites asignados
por el supervisor del contrato o de los temas requeridos que guarden relación con el objeto contractual.
4. Asistir y participar en las reuniones, talleres, socializaciones, capacitaciones, comisiones, y demás eventos, cuando
así lo requiera el Supervisor del Contrato en el marco del objeto contractual.</v>
          </cell>
          <cell r="P455">
            <v>46827900</v>
          </cell>
          <cell r="Q455">
            <v>74625</v>
          </cell>
          <cell r="R455">
            <v>45695</v>
          </cell>
          <cell r="S455"/>
          <cell r="T455"/>
          <cell r="U455"/>
          <cell r="V455" t="str">
            <v>ANM - PROPIOS</v>
          </cell>
          <cell r="W455"/>
          <cell r="X455">
            <v>46827900</v>
          </cell>
          <cell r="Y455" t="str">
            <v xml:space="preserve">IVONNE DEL PILAR JIMENEZ GARCIA </v>
          </cell>
          <cell r="Z455" t="str">
            <v xml:space="preserve">VICEPRESIDENTE DE CONTRATACIÓN Y TITULACIÓN </v>
          </cell>
          <cell r="AA455" t="str">
            <v>VCT</v>
          </cell>
          <cell r="AB455">
            <v>10</v>
          </cell>
          <cell r="AC455"/>
          <cell r="AD455"/>
          <cell r="AE455">
            <v>4682790</v>
          </cell>
          <cell r="AF455">
            <v>1065594904</v>
          </cell>
          <cell r="AG455" t="str">
            <v>KARINA MARGARITA ORTEGA MILLER_x000D_</v>
          </cell>
          <cell r="AH455" t="str">
            <v xml:space="preserve">COORDINADOR (A) GRUPO DE CONTRATACIÓN MINERA </v>
          </cell>
          <cell r="AI455"/>
          <cell r="AJ455"/>
          <cell r="AK455" t="str">
            <v>Bogotá D.C.</v>
          </cell>
          <cell r="AL455" t="str">
            <v>14 PRESTACIÓN DE SERVICIOS</v>
          </cell>
          <cell r="AM455" t="str">
            <v>BOYACÁ</v>
          </cell>
          <cell r="AN455" t="str">
            <v>DUITAMA</v>
          </cell>
          <cell r="AO455" t="str">
            <v>DERECHO</v>
          </cell>
          <cell r="AP455" t="str">
            <v>PREGRADO</v>
          </cell>
          <cell r="AQ455"/>
          <cell r="AR455" t="str">
            <v>ANM</v>
          </cell>
          <cell r="AS455" t="str">
            <v>454</v>
          </cell>
          <cell r="AT455">
            <v>2025</v>
          </cell>
          <cell r="AU455">
            <v>80111600</v>
          </cell>
          <cell r="AV455" t="str">
            <v>SEGUROS DEL ESTADO S.A.</v>
          </cell>
          <cell r="AW455" t="str">
            <v>17-46-101049415</v>
          </cell>
          <cell r="AX455">
            <v>45707</v>
          </cell>
          <cell r="AY455">
            <v>45707</v>
          </cell>
          <cell r="AZ455">
            <v>45708</v>
          </cell>
          <cell r="BA455">
            <v>67325</v>
          </cell>
          <cell r="BB455">
            <v>45708</v>
          </cell>
          <cell r="BC455" t="str">
            <v>POSITIVA</v>
          </cell>
          <cell r="BD455">
            <v>45709</v>
          </cell>
          <cell r="BE455">
            <v>45709</v>
          </cell>
          <cell r="BF455">
            <v>46011</v>
          </cell>
          <cell r="BG455"/>
          <cell r="BH455" t="str">
            <v>CONTRATACIÓN DIRECTA</v>
          </cell>
          <cell r="BI455" t="str">
            <v>ANM-454-2025</v>
          </cell>
          <cell r="BJ455" t="str">
            <v>https://community.secop.gov.co/Public/Tendering/OpportunityDetail/Index?noticeUID=CO1.NTC.7667922&amp;isFromPublicArea=True&amp;isModal=False</v>
          </cell>
          <cell r="BK455"/>
          <cell r="BL455"/>
          <cell r="BM455"/>
          <cell r="BN455"/>
          <cell r="BO455"/>
          <cell r="BP455"/>
          <cell r="BQ455"/>
          <cell r="BR455"/>
          <cell r="BS455"/>
          <cell r="BT455"/>
          <cell r="BU455" t="str">
            <v xml:space="preserve">VIVIANA GUZMAN </v>
          </cell>
        </row>
        <row r="456">
          <cell r="A456" t="str">
            <v>ANM-455-2025</v>
          </cell>
          <cell r="B456" t="str">
            <v>EJECUCIÓN</v>
          </cell>
          <cell r="C456">
            <v>45708</v>
          </cell>
          <cell r="D456" t="str">
            <v>MANUEL FERNANDO GOMEZ LANDINEZ</v>
          </cell>
          <cell r="E456">
            <v>200022225</v>
          </cell>
          <cell r="F456" t="str">
            <v>ALFONSO LUIS MONTES OTERO</v>
          </cell>
          <cell r="G456" t="str">
            <v>CONTRATO</v>
          </cell>
          <cell r="H456">
            <v>29284</v>
          </cell>
          <cell r="I456">
            <v>45</v>
          </cell>
          <cell r="J456" t="str">
            <v>PROFESIONAL</v>
          </cell>
          <cell r="K456" t="str">
            <v>CÉDULA DE CIUDADANIA</v>
          </cell>
          <cell r="L456">
            <v>80228242</v>
          </cell>
          <cell r="M456">
            <v>7</v>
          </cell>
          <cell r="N456" t="str">
            <v>PSP AL GEMTM PARA APOYAR JURÍDICAMENTE EL PROCESO DE CARACTERIZACIÓN Y CAPACITACIÓN A MINEROS, ASÍ
COMO LA ELABORACIÓN Y/O REVISIÓN DE ACTOS ADMINISTRATIVOS A PARTIR DE LA VERIFICACIÓN DE REQUISITOS DE
LOS TRÁMITES DE MODIFICACIONES EN EL MARCO DEL FORTALECIMIENTO DE LA PEQUEÑA Y MEDIANA MINERÍA</v>
          </cell>
          <cell r="O456" t="str">
            <v>1. Brindar acompañamiento jurídico en el proceso de caracterización y/o capacitación a los titulares mineros con el fin
de fortalecer la pequeña y mediana minería, cuando sean requeridas por el supervisor del contrato
2. Revisar los actos administrativos de las modificaciones a los títulos mineros, así como, revisar los recursos, las
minutas y/o otrosíes de contratos de concesión minera, cuando sean requeridas por el supervisor del contrato.
3. Apoyar al GEMTM en la elaboración de los actos administrativos de las modificaciones a los títulos mineros, así como,
proyectar los recursos, las minutas y/o otrosíes de contratos de concesión minera, remitiendo oportunamente los reportes
respectivos para la actualización de la base de datos y demás actuaciones jurídicas que se requieran para el fortalecimiento
de la pequeña y mediana minería.
4. Proyectar oficios, memorados y respuestas a las peticiones que le sean asignadas por el supervisor del contrato a
través del Sistema de Gestión Documental – SGD y demás herramientas dispuestas por la entidad y realizar el seguimiento
respectivo, así como los informes y/o presentaciones con las estadísticas de los trámites asignados en el marco del objeto
contractual.
5. Asistir y participar en las reuniones, talleres, socializaciones, capacitaciones, comisiones y demás eventos
presenciales y/o virtuales, cuando así lo requiera el Supervisor del Contrato en el marco del objeto contractual._x000D_</v>
          </cell>
          <cell r="P456">
            <v>42151075</v>
          </cell>
          <cell r="Q456">
            <v>71225</v>
          </cell>
          <cell r="R456">
            <v>45692</v>
          </cell>
          <cell r="S456"/>
          <cell r="T456"/>
          <cell r="U456"/>
          <cell r="V456" t="str">
            <v>ANM - PROPIOS</v>
          </cell>
          <cell r="W456"/>
          <cell r="X456">
            <v>42151075</v>
          </cell>
          <cell r="Y456" t="str">
            <v xml:space="preserve">IVONNE DEL PILAR JIMENEZ GARCIA </v>
          </cell>
          <cell r="Z456" t="str">
            <v xml:space="preserve">VICEPRESIDENTE DE CONTRATACIÓN Y TITULACIÓN </v>
          </cell>
          <cell r="AA456" t="str">
            <v>VCT</v>
          </cell>
          <cell r="AB456">
            <v>5</v>
          </cell>
          <cell r="AC456"/>
          <cell r="AD456"/>
          <cell r="AE456">
            <v>8430215</v>
          </cell>
          <cell r="AF456">
            <v>60322828</v>
          </cell>
          <cell r="AG456" t="str">
            <v>EVA ISOLINA MENDOZA DELGADO _x000D_</v>
          </cell>
          <cell r="AH456" t="str">
            <v>COORDINADOR (A) GRUPO DE EVALUACIÓN Y MODIFICACIÓN A TITULOS MINEROS</v>
          </cell>
          <cell r="AI456"/>
          <cell r="AJ456"/>
          <cell r="AK456" t="str">
            <v>Bogotá D.C.</v>
          </cell>
          <cell r="AL456" t="str">
            <v>14 PRESTACIÓN DE SERVICIOS</v>
          </cell>
          <cell r="AM456" t="str">
            <v>BOYACÁ</v>
          </cell>
          <cell r="AN456" t="str">
            <v>SAMACÁ</v>
          </cell>
          <cell r="AO456" t="str">
            <v>DERECHO</v>
          </cell>
          <cell r="AP456" t="str">
            <v>ESPECIALIZACIÓN</v>
          </cell>
          <cell r="AQ456"/>
          <cell r="AR456" t="str">
            <v>ANM</v>
          </cell>
          <cell r="AS456" t="str">
            <v>455</v>
          </cell>
          <cell r="AT456">
            <v>2025</v>
          </cell>
          <cell r="AU456">
            <v>80111600</v>
          </cell>
          <cell r="AV456" t="str">
            <v>SEGUROS DEL ESTADO S.A.</v>
          </cell>
          <cell r="AW456" t="str">
            <v>21-46-101110191</v>
          </cell>
          <cell r="AX456">
            <v>45707</v>
          </cell>
          <cell r="AY456">
            <v>45707</v>
          </cell>
          <cell r="AZ456">
            <v>45708</v>
          </cell>
          <cell r="BA456">
            <v>67425</v>
          </cell>
          <cell r="BB456">
            <v>45708</v>
          </cell>
          <cell r="BC456" t="str">
            <v>POSITIVA</v>
          </cell>
          <cell r="BD456">
            <v>45708</v>
          </cell>
          <cell r="BE456">
            <v>45708</v>
          </cell>
          <cell r="BF456">
            <v>45857</v>
          </cell>
          <cell r="BG456"/>
          <cell r="BH456" t="str">
            <v>CONTRATACIÓN DIRECTA</v>
          </cell>
          <cell r="BI456" t="str">
            <v>ANM-455-2025</v>
          </cell>
          <cell r="BJ456" t="str">
            <v>https://community.secop.gov.co/Public/Tendering/OpportunityDetail/Index?noticeUID=CO1.NTC.7667844&amp;isFromPublicArea=True&amp;isModal=False</v>
          </cell>
          <cell r="BK456"/>
          <cell r="BL456"/>
          <cell r="BM456"/>
          <cell r="BN456"/>
          <cell r="BO456"/>
          <cell r="BP456"/>
          <cell r="BQ456"/>
          <cell r="BR456"/>
          <cell r="BS456"/>
          <cell r="BT456"/>
          <cell r="BU456" t="str">
            <v xml:space="preserve">NAZLY VEGA </v>
          </cell>
        </row>
        <row r="457">
          <cell r="A457" t="str">
            <v>ANM-456-2025</v>
          </cell>
          <cell r="B457" t="str">
            <v>EJECUCIÓN</v>
          </cell>
          <cell r="C457">
            <v>45708</v>
          </cell>
          <cell r="D457" t="str">
            <v>JOSEPH JHOAN MANCERA MENDIETA</v>
          </cell>
          <cell r="E457">
            <v>200025425</v>
          </cell>
          <cell r="F457" t="str">
            <v>ALFONSO LUIS MONTES OTERO</v>
          </cell>
          <cell r="G457" t="str">
            <v>CONTRATO</v>
          </cell>
          <cell r="H457">
            <v>36499</v>
          </cell>
          <cell r="I457">
            <v>25</v>
          </cell>
          <cell r="J457" t="str">
            <v>PROFESIONAL</v>
          </cell>
          <cell r="K457" t="str">
            <v>CÉDULA DE CIUDADANIA</v>
          </cell>
          <cell r="L457">
            <v>1233511939</v>
          </cell>
          <cell r="M457">
            <v>1</v>
          </cell>
          <cell r="N457" t="str">
            <v>Prestar servicios profesionales para apoyar la consolidación de la información geográfica, en el marco del Sistema Integral de Gestión Minera.</v>
          </cell>
          <cell r="O457" t="str">
            <v>1 . Realizar el análisis de los datos e información en el
Sistema Integral de Gestión Minera (SIGM) de los requerimientos internos y externos que le sean asignados.
2. Gestionar la información de la base de datos geográfica corporativa con base en los procedimientos establecidos por
la Gerencia de Catastro y Registro Minero y presentar los informes que solicite el supervisor.
3. Responder con calidad y en oportunidad las comunicaciones asignadas por el supervisor en el marco del Sistema
Integral de Gestión Minera (SIGM)
4 . Mantener actualizadas las bases de datos geográficas requeridas para la consolidación del Sistema Integral de
Gestión Minera (SIGM).
5. Realizar un análisis técnico previo de la información que actualizará las capas geográficas contenidas en el Sistema
Integral de Gestión Minera.
6. Apoyar las actividades realizadas juntamente con las Autoridades Ambientales, para mantener actualizado el Sistema
Integral de Gestión Minera._x000D_</v>
          </cell>
          <cell r="P457">
            <v>54766820</v>
          </cell>
          <cell r="Q457">
            <v>56425</v>
          </cell>
          <cell r="R457">
            <v>45685</v>
          </cell>
          <cell r="S457"/>
          <cell r="T457"/>
          <cell r="U457"/>
          <cell r="V457" t="str">
            <v>ANM - PROPIOS</v>
          </cell>
          <cell r="W457"/>
          <cell r="X457">
            <v>51281661</v>
          </cell>
          <cell r="Y457" t="str">
            <v xml:space="preserve">IVONNE DEL PILAR JIMENEZ GARCIA </v>
          </cell>
          <cell r="Z457" t="str">
            <v xml:space="preserve">VICEPRESIDENTE DE CONTRATACIÓN Y TITULACIÓN </v>
          </cell>
          <cell r="AA457" t="str">
            <v>VCT</v>
          </cell>
          <cell r="AB457"/>
          <cell r="AC457"/>
          <cell r="AD457">
            <v>46022</v>
          </cell>
          <cell r="AE457">
            <v>4978802</v>
          </cell>
          <cell r="AF457">
            <v>79447042</v>
          </cell>
          <cell r="AG457" t="str">
            <v>WILLIAM ALBERTO MARTÍNEZ DÍAZ_x000D_</v>
          </cell>
          <cell r="AH457" t="str">
            <v xml:space="preserve">COORDINADOR (A) GRUPO DE CATASTRO MINERO </v>
          </cell>
          <cell r="AI457"/>
          <cell r="AJ457"/>
          <cell r="AK457" t="str">
            <v>Bogotá D.C.</v>
          </cell>
          <cell r="AL457" t="str">
            <v>14 PRESTACIÓN DE SERVICIOS</v>
          </cell>
          <cell r="AM457" t="str">
            <v>BOGOTÁ D.C.</v>
          </cell>
          <cell r="AN457" t="str">
            <v>BOGOTA</v>
          </cell>
          <cell r="AO457" t="str">
            <v>INGENIERO CATASTRAL Y GEODESIA</v>
          </cell>
          <cell r="AP457" t="str">
            <v>PREGRADO</v>
          </cell>
          <cell r="AQ457"/>
          <cell r="AR457" t="str">
            <v>ANM</v>
          </cell>
          <cell r="AS457" t="str">
            <v>456</v>
          </cell>
          <cell r="AT457">
            <v>2025</v>
          </cell>
          <cell r="AU457">
            <v>80111600</v>
          </cell>
          <cell r="AV457" t="str">
            <v>ASEGURADORA SOLIDARIA DE COLOMBIA</v>
          </cell>
          <cell r="AW457" t="str">
            <v xml:space="preserve">	310 47 994000014426</v>
          </cell>
          <cell r="AX457">
            <v>45707</v>
          </cell>
          <cell r="AY457">
            <v>45708</v>
          </cell>
          <cell r="AZ457">
            <v>45708</v>
          </cell>
          <cell r="BA457">
            <v>67525</v>
          </cell>
          <cell r="BB457">
            <v>45708</v>
          </cell>
          <cell r="BC457" t="str">
            <v>POSITIVA</v>
          </cell>
          <cell r="BD457">
            <v>45712</v>
          </cell>
          <cell r="BE457">
            <v>45712</v>
          </cell>
          <cell r="BF457">
            <v>46022</v>
          </cell>
          <cell r="BG457"/>
          <cell r="BH457" t="str">
            <v>CONTRATACIÓN DIRECTA</v>
          </cell>
          <cell r="BI457" t="str">
            <v>ANM-456-2025</v>
          </cell>
          <cell r="BJ457" t="str">
            <v>https://community.secop.gov.co/Public/Tendering/OpportunityDetail/Index?noticeUID=CO1.NTC.7672778&amp;isFromPublicArea=True&amp;isModal=False</v>
          </cell>
          <cell r="BK457"/>
          <cell r="BL457"/>
          <cell r="BM457"/>
          <cell r="BN457"/>
          <cell r="BO457"/>
          <cell r="BP457"/>
          <cell r="BQ457"/>
          <cell r="BR457"/>
          <cell r="BS457"/>
          <cell r="BT457"/>
          <cell r="BU457" t="str">
            <v xml:space="preserve">VIVIANA GUZMAN </v>
          </cell>
        </row>
        <row r="458">
          <cell r="A458" t="str">
            <v>ANM-457-2025</v>
          </cell>
          <cell r="B458" t="str">
            <v>EJECUCIÓN</v>
          </cell>
          <cell r="C458">
            <v>45719</v>
          </cell>
          <cell r="D458" t="str">
            <v>KATHERIN JOAN VELEZ GARCIA</v>
          </cell>
          <cell r="E458">
            <v>200024425</v>
          </cell>
          <cell r="F458" t="str">
            <v>DANIELA MARINA MUÑOZ MUÑOZ</v>
          </cell>
          <cell r="G458" t="str">
            <v>CONTRATO</v>
          </cell>
          <cell r="H458">
            <v>32034</v>
          </cell>
          <cell r="I458">
            <v>37</v>
          </cell>
          <cell r="J458" t="str">
            <v>PROFESIONAL</v>
          </cell>
          <cell r="K458" t="str">
            <v>CÉDULA DE CIUDADANIA</v>
          </cell>
          <cell r="L458">
            <v>1129499311</v>
          </cell>
          <cell r="M458">
            <v>7</v>
          </cell>
          <cell r="N458" t="str">
            <v>Prestar servicios profesionales para atender, proyectar y evaluar documentos jurídicos con el fin de responder las solicitudes de trámites, procesos e información, relacionada con el Sistema Integral de Gestión Minera</v>
          </cell>
          <cell r="O458" t="str">
            <v>1 . Elaborar con calidad y en oportunidad documentos y
respuestas jurídicas sobre los procesos, trámites, datos e información del Catastro y Registro Minero, actividad que debe
ser demostrada por medio de los informes respectivos en los intervalos de tiempo solicitados por el supervisor.
2. Analizar y conceptualizar con calidad y en oportunidad sobre actuaciones y aspectos jurídicos del Grupo de Catastro y
Registro Minero Nacional, en el marco del Sistema Integral de Gestión Minera.
3. Revisar e inscribir los contratos de concesión y actos administrativos sujetos a este trámite en el Registro Minero
Nacional como lo establece el Código de Minas, cuando el supervisor lo disponga.
4. Inscribir en el Registro Minero Nacional las órdenes judiciales y/o administrativas que afecten al título minero o al
beneficiario del mismo, cuando el supervisor lo designe.
5. Apoyar permanentemente la consolidación de la información e insumos para elaborar y entregar los documentos
requeridos en el Grupo de Catastro y Registro Minero</v>
          </cell>
          <cell r="P458">
            <v>89391136</v>
          </cell>
          <cell r="Q458">
            <v>55925</v>
          </cell>
          <cell r="R458">
            <v>45685</v>
          </cell>
          <cell r="S458"/>
          <cell r="T458"/>
          <cell r="U458"/>
          <cell r="V458" t="str">
            <v>ANM - PROPIOS</v>
          </cell>
          <cell r="W458"/>
          <cell r="X458">
            <v>83973493</v>
          </cell>
          <cell r="Y458" t="str">
            <v xml:space="preserve">IVONNE DEL PILAR JIMENEZ GARCIA </v>
          </cell>
          <cell r="Z458" t="str">
            <v xml:space="preserve">VICEPRESIDENTE DE CONTRATACIÓN Y TITULACIÓN </v>
          </cell>
          <cell r="AA458" t="str">
            <v>VCT</v>
          </cell>
          <cell r="AB458"/>
          <cell r="AC458"/>
          <cell r="AD458">
            <v>46022</v>
          </cell>
          <cell r="AE458">
            <v>8126467</v>
          </cell>
          <cell r="AF458">
            <v>79447042</v>
          </cell>
          <cell r="AG458" t="str">
            <v>WILLIAM ALBERTO MARTINEZ DIAZ</v>
          </cell>
          <cell r="AH458" t="str">
            <v xml:space="preserve">COORDINADOR (A) GRUPO DE CATASTRO MINERO </v>
          </cell>
          <cell r="AI458"/>
          <cell r="AJ458"/>
          <cell r="AK458" t="str">
            <v>Bogotá D.C.</v>
          </cell>
          <cell r="AL458" t="str">
            <v>14 PRESTACIÓN DE SERVICIOS</v>
          </cell>
          <cell r="AM458" t="str">
            <v>ATLÁNTICO</v>
          </cell>
          <cell r="AN458" t="str">
            <v>BARRANQUILLA</v>
          </cell>
          <cell r="AO458" t="str">
            <v>DERECHO</v>
          </cell>
          <cell r="AP458" t="str">
            <v>PREGRADO</v>
          </cell>
          <cell r="AQ458"/>
          <cell r="AR458" t="str">
            <v>ANM</v>
          </cell>
          <cell r="AS458" t="str">
            <v>457</v>
          </cell>
          <cell r="AT458">
            <v>2025</v>
          </cell>
          <cell r="AU458">
            <v>80111600</v>
          </cell>
          <cell r="AV458" t="str">
            <v>ASEGURADORA SOLIDARIA DE COLOMBIA</v>
          </cell>
          <cell r="AW458" t="str">
            <v>310-47-994000014392</v>
          </cell>
          <cell r="AX458">
            <v>45707</v>
          </cell>
          <cell r="AY458">
            <v>45707</v>
          </cell>
          <cell r="AZ458">
            <v>45708</v>
          </cell>
          <cell r="BA458">
            <v>64025</v>
          </cell>
          <cell r="BB458">
            <v>45707</v>
          </cell>
          <cell r="BC458" t="str">
            <v>POSITIVA</v>
          </cell>
          <cell r="BD458">
            <v>45708</v>
          </cell>
          <cell r="BE458">
            <v>45708</v>
          </cell>
          <cell r="BF458">
            <v>46022</v>
          </cell>
          <cell r="BG458"/>
          <cell r="BH458" t="str">
            <v>CONTRATACIÓN DIRECTA</v>
          </cell>
          <cell r="BI458" t="str">
            <v>ANM-457-2025</v>
          </cell>
          <cell r="BJ458" t="str">
            <v>https://community.secop.gov.co/Public/Tendering/OpportunityDetail/Index?noticeUID=CO1.NTC.7667543&amp;isFromPublicArea=True&amp;isModal=False</v>
          </cell>
          <cell r="BK458"/>
          <cell r="BL458"/>
          <cell r="BM458"/>
          <cell r="BN458"/>
          <cell r="BO458"/>
          <cell r="BP458"/>
          <cell r="BQ458"/>
          <cell r="BR458"/>
          <cell r="BS458"/>
          <cell r="BT458"/>
          <cell r="BU458" t="str">
            <v xml:space="preserve">NAZLY VEGA </v>
          </cell>
        </row>
        <row r="459">
          <cell r="A459" t="str">
            <v>ANM-458-2025</v>
          </cell>
          <cell r="B459" t="str">
            <v>EJECUCIÓN</v>
          </cell>
          <cell r="C459">
            <v>45714</v>
          </cell>
          <cell r="D459" t="str">
            <v>MADELYN SAAVEDRA PINILLA</v>
          </cell>
          <cell r="E459">
            <v>400007825</v>
          </cell>
          <cell r="F459" t="str">
            <v>PAULA ANDREA PIÑEROS CUESTA</v>
          </cell>
          <cell r="G459" t="str">
            <v>CONTRATO</v>
          </cell>
          <cell r="H459">
            <v>35304</v>
          </cell>
          <cell r="I459">
            <v>28</v>
          </cell>
          <cell r="J459" t="str">
            <v>PROFESIONAL</v>
          </cell>
          <cell r="K459" t="str">
            <v>CÉDULA DE CIUDADANIA</v>
          </cell>
          <cell r="L459">
            <v>1077472523</v>
          </cell>
          <cell r="M459">
            <v>6</v>
          </cell>
          <cell r="N459" t="str">
            <v xml:space="preserve">Prestar servicios profesionales para brindar asistencia y acompañamiento social a los programas de fomento a la pequeña minería. </v>
          </cell>
          <cell r="O459" t="str">
            <v>1. Atender las solicitudes de asistencia social y programar el acompañamiento en el menor tiempo posible,
estableciendo contacto permanente con los titulares asistidos, que permitan realizar jornadas de intercambio de experiencias y el fortalecimiento de capacidades, en la identificación de problemas para la búsqueda de soluciones que
logren la implementación sostenible de los proyectos mineros.
2. Prestar asesoría profesional en el desarrollo de metodologías de intervención social en las comunidades de la
zona de influencia que permitan gestionar capacidades y fomentar la autonomía participativa de los proyectos mineros
vinculados al programa de Asistencia Técnica, a partir de la identidad cultural de los territorios, respetando sus usos y
tradiciones.
3. Efectuar espacios de dialogo en los cuales se materialice la importancia de la participación de la comunidad en el
diagnostico social del proyecto minero y la identificación de riesgos sociales, mediante la realización de jornadas de
capacitación presenciales cuando las condiciones de los proyectos mineros asignados y los profesionales designados
por este así lo ameriten.
4. Realizar encuentros de formación virtual o presencial, según el caso, para la elaboración y construcción de
habilidades que fomenten una buena práctica minera que permita el fortalecimiento de redes comunitarias y espacios
participativos en beneficio del proyecto minero, que permitan, entre otras, generar procesos de concientización sobre el
enfoque de género y Derechos Humanos.
5. Realizar el seguimiento y consolidación de lo realizado en cada una de las sesiones y actividades llevadas a cabo
con los proyectos mineros asignados, en el archivo dispuesto para ello por el grupo de fomento y mantener actualizado
las carpetas del componente social, con datos, videos o fotos proporcionados por los titulares, de casos exitosos y
relevantes de la implementación de la estrategia de intervención social, que muestren el aporte positivo de la minería a la
realización de procesos de transformación y desarrollo de los territorios de su área de influencia.
6. Asistir y participar en los comités, reuniones, mesas de trabajo, talleres, juntas, capacitaciones y demás eventos
que indique el supervisor y prestar apoyo en el trámite y gestión de las Peticiones, quejas y reclamos, así como en la
consolidación de las respuestas y solicitudes hechas por los entes de control y/o auditorías, que le sean asignadas por el
supervisor del contrato y que se relacionen con las obligaciones contractuales._x000D_</v>
          </cell>
          <cell r="P459">
            <v>84302150</v>
          </cell>
          <cell r="Q459">
            <v>77825</v>
          </cell>
          <cell r="R459">
            <v>45695</v>
          </cell>
          <cell r="S459"/>
          <cell r="T459"/>
          <cell r="U459"/>
          <cell r="V459" t="str">
            <v>ANM - PROPIOS</v>
          </cell>
          <cell r="W459"/>
          <cell r="X459">
            <v>84302150</v>
          </cell>
          <cell r="Y459" t="str">
            <v>LAURA CAMILA RAMOS DÍAZ</v>
          </cell>
          <cell r="Z459" t="str">
            <v xml:space="preserve">VICEPRSIDENTE DE PROMOCIÓN Y FOMENTO </v>
          </cell>
          <cell r="AA459" t="str">
            <v>VPF</v>
          </cell>
          <cell r="AB459">
            <v>10</v>
          </cell>
          <cell r="AC459"/>
          <cell r="AD459"/>
          <cell r="AE459">
            <v>8430215</v>
          </cell>
          <cell r="AF459">
            <v>30840420</v>
          </cell>
          <cell r="AG459" t="str">
            <v>KAREN MARGARITA PORTO FRÍAS</v>
          </cell>
          <cell r="AH459" t="str">
            <v>GESTOR T1 GRADO 10</v>
          </cell>
          <cell r="AI459"/>
          <cell r="AJ459"/>
          <cell r="AK459" t="str">
            <v>Bogotá D.C.</v>
          </cell>
          <cell r="AL459" t="str">
            <v>14 PRESTACIÓN DE SERVICIOS</v>
          </cell>
          <cell r="AM459" t="str">
            <v>CHOCO</v>
          </cell>
          <cell r="AN459" t="str">
            <v>QUIBDO</v>
          </cell>
          <cell r="AO459" t="str">
            <v>PSICÓLOGO</v>
          </cell>
          <cell r="AP459" t="str">
            <v>ESPECIALIZACIÓN</v>
          </cell>
          <cell r="AQ459"/>
          <cell r="AR459" t="str">
            <v>ANM</v>
          </cell>
          <cell r="AS459" t="str">
            <v>458</v>
          </cell>
          <cell r="AT459">
            <v>2025</v>
          </cell>
          <cell r="AU459">
            <v>80111600</v>
          </cell>
          <cell r="AV459" t="str">
            <v>ASEGURADORA SOLIDARIA DE COLOMBIA</v>
          </cell>
          <cell r="AW459">
            <v>994000014461</v>
          </cell>
          <cell r="AX459">
            <v>45708</v>
          </cell>
          <cell r="AY459">
            <v>45709</v>
          </cell>
          <cell r="AZ459">
            <v>45709</v>
          </cell>
          <cell r="BA459">
            <v>71425</v>
          </cell>
          <cell r="BB459">
            <v>45709</v>
          </cell>
          <cell r="BC459" t="str">
            <v>POSITIVA</v>
          </cell>
          <cell r="BD459">
            <v>45713</v>
          </cell>
          <cell r="BE459">
            <v>45709</v>
          </cell>
          <cell r="BF459">
            <v>46011</v>
          </cell>
          <cell r="BG459"/>
          <cell r="BH459" t="str">
            <v>CONTRATACIÓN DIRECTA</v>
          </cell>
          <cell r="BI459" t="str">
            <v>ANM-458-2025</v>
          </cell>
          <cell r="BJ459" t="str">
            <v>https://community.secop.gov.co/Public/Tendering/OpportunityDetail/Index?noticeUID=CO1.NTC.7674196&amp;isFromPublicArea=True&amp;isModal=False</v>
          </cell>
          <cell r="BK459"/>
          <cell r="BL459"/>
          <cell r="BM459"/>
          <cell r="BN459"/>
          <cell r="BO459"/>
          <cell r="BP459"/>
          <cell r="BQ459"/>
          <cell r="BR459"/>
          <cell r="BS459"/>
          <cell r="BT459"/>
          <cell r="BU459" t="str">
            <v xml:space="preserve">VIVIANA GUZMAN </v>
          </cell>
        </row>
        <row r="460">
          <cell r="A460" t="str">
            <v>ANM-459-2025</v>
          </cell>
          <cell r="B460" t="str">
            <v>EJECUCIÓN</v>
          </cell>
          <cell r="C460">
            <v>45722</v>
          </cell>
          <cell r="D460" t="str">
            <v>JORGE ANDRES MORENO CONTRERAS</v>
          </cell>
          <cell r="E460">
            <v>200026825</v>
          </cell>
          <cell r="F460" t="str">
            <v xml:space="preserve">SUSANITA RODRIGUEZ CASAS </v>
          </cell>
          <cell r="G460" t="str">
            <v>CONTRATO</v>
          </cell>
          <cell r="H460">
            <v>32204</v>
          </cell>
          <cell r="I460">
            <v>37</v>
          </cell>
          <cell r="J460" t="str">
            <v>APOYO A LA GESTIÓN</v>
          </cell>
          <cell r="K460" t="str">
            <v>CÉDULA DE CIUDADANIA</v>
          </cell>
          <cell r="L460">
            <v>1015403894</v>
          </cell>
          <cell r="M460">
            <v>3</v>
          </cell>
          <cell r="N460" t="str">
            <v xml:space="preserve">Prestar servicios de apoyo a la gestión para realizar actividades de mantenimiento, consolidación y actualización del expediente
digital, en el marco de la ejecución del proyecto consolidación del sistema integral de gestión minera a nivel nacional
</v>
          </cell>
          <cell r="O460" t="str">
            <v>1. Apoyar a los grupos de trabajo de la ANM que asigne el supervisor en actividades operativas, relacionadas con el expediente minero digital y el sistema integral de gestión minera. También debe apoyar la gestión documental a cargo del grupo que se le asigne; en el marco del Sistema Integral de Gestión Minera (SIGM). 2. Apoyar el manejo de correspondencia de las dependencias que se le asignen, así como el archivo de documentos producidos en el grupo asignado por el supervisor, para que reposen en el expediente minero físico y/o digital, en el marco del Sistema Integral de Gestión Minera. 3. Generar reportes, informes, consolidar bases de datos y elaborar los documentos necesarios para el cumplimiento de los trámites y asuntos mineros de competencia de los grupos que asigne el supervisor, y sean acordes con el objeto del contrato. 4. Participar en reuniones, talleres, socializaciones, capacitaciones cuando así lo requiera el Supervisor del Contrato.</v>
          </cell>
          <cell r="P460">
            <v>36778000</v>
          </cell>
          <cell r="Q460">
            <v>72825</v>
          </cell>
          <cell r="R460">
            <v>45693</v>
          </cell>
          <cell r="S460"/>
          <cell r="T460"/>
          <cell r="U460"/>
          <cell r="V460" t="str">
            <v>ANM - PROPIOS</v>
          </cell>
          <cell r="W460"/>
          <cell r="X460">
            <v>36778000</v>
          </cell>
          <cell r="Y460" t="str">
            <v xml:space="preserve">IVONNE DEL PILAR JIMENEZ GARCIA </v>
          </cell>
          <cell r="Z460" t="str">
            <v xml:space="preserve">VICEPRESIDENTE DE CONTRATACIÓN Y TITULACIÓN </v>
          </cell>
          <cell r="AA460" t="str">
            <v>VCT</v>
          </cell>
          <cell r="AB460">
            <v>10</v>
          </cell>
          <cell r="AC460"/>
          <cell r="AD460"/>
          <cell r="AE460">
            <v>3677800</v>
          </cell>
          <cell r="AF460">
            <v>79447042</v>
          </cell>
          <cell r="AG460" t="str">
            <v>WILLIAM ALBERTO MARTINEZ DIAZ</v>
          </cell>
          <cell r="AH460" t="str">
            <v xml:space="preserve">COORDINADOR (A) GRUPO DE CATASTRO MINERO </v>
          </cell>
          <cell r="AI460"/>
          <cell r="AJ460"/>
          <cell r="AK460" t="str">
            <v>Bogotá D.C.</v>
          </cell>
          <cell r="AL460" t="str">
            <v>14 PRESTACIÓN DE SERVICIOS</v>
          </cell>
          <cell r="AM460" t="str">
            <v>BOGOTÁ D.C.</v>
          </cell>
          <cell r="AN460" t="str">
            <v>BOGOTA</v>
          </cell>
          <cell r="AO460" t="str">
            <v>TECNÓLOGO EN GESTIÓN DOCUMENTAL</v>
          </cell>
          <cell r="AP460" t="str">
            <v>TECNÓLOGO</v>
          </cell>
          <cell r="AQ460"/>
          <cell r="AR460" t="str">
            <v>ANM</v>
          </cell>
          <cell r="AS460" t="str">
            <v>459</v>
          </cell>
          <cell r="AT460">
            <v>2025</v>
          </cell>
          <cell r="AU460">
            <v>80111600</v>
          </cell>
          <cell r="AV460" t="str">
            <v>COMPAÑIA MUNDIAL DE SEGUROS S.A.</v>
          </cell>
          <cell r="AW460" t="str">
            <v>CSC-100052236</v>
          </cell>
          <cell r="AX460">
            <v>45707</v>
          </cell>
          <cell r="AY460">
            <v>45708</v>
          </cell>
          <cell r="AZ460">
            <v>45709</v>
          </cell>
          <cell r="BA460">
            <v>69925</v>
          </cell>
          <cell r="BB460">
            <v>45709</v>
          </cell>
          <cell r="BC460" t="str">
            <v>POSITIVA</v>
          </cell>
          <cell r="BD460">
            <v>45709</v>
          </cell>
          <cell r="BE460">
            <v>45709</v>
          </cell>
          <cell r="BF460">
            <v>46011</v>
          </cell>
          <cell r="BG460"/>
          <cell r="BH460" t="str">
            <v>CONTRATACIÓN DIRECTA</v>
          </cell>
          <cell r="BI460" t="str">
            <v>ANM-459-2025</v>
          </cell>
          <cell r="BJ460" t="str">
            <v>https://community.secop.gov.co/Public/Tendering/OpportunityDetail/Index?noticeUID=CO1.NTC.7676569&amp;isFromPublicArea=True&amp;isModal=False</v>
          </cell>
          <cell r="BK460"/>
          <cell r="BL460"/>
          <cell r="BM460"/>
          <cell r="BN460"/>
          <cell r="BO460"/>
          <cell r="BP460"/>
          <cell r="BQ460"/>
          <cell r="BR460"/>
          <cell r="BS460"/>
          <cell r="BT460"/>
          <cell r="BU460" t="str">
            <v xml:space="preserve">NAZLY VEGA </v>
          </cell>
        </row>
        <row r="461">
          <cell r="A461" t="str">
            <v>ANM-460-2025</v>
          </cell>
          <cell r="B461" t="str">
            <v>EJECUCIÓN</v>
          </cell>
          <cell r="C461">
            <v>45722</v>
          </cell>
          <cell r="D461" t="str">
            <v>ANGELICA MARIA RAMIREZ CELIS</v>
          </cell>
          <cell r="E461">
            <v>400007725</v>
          </cell>
          <cell r="F461" t="str">
            <v xml:space="preserve">SUSANITA RODRIGUEZ CASAS </v>
          </cell>
          <cell r="G461" t="str">
            <v>CONTRATO</v>
          </cell>
          <cell r="H461">
            <v>30000</v>
          </cell>
          <cell r="I461">
            <v>43</v>
          </cell>
          <cell r="J461" t="str">
            <v>PROFESIONAL</v>
          </cell>
          <cell r="K461" t="str">
            <v>CÉDULA DE CIUDADANIA</v>
          </cell>
          <cell r="L461">
            <v>52717265</v>
          </cell>
          <cell r="M461">
            <v>2</v>
          </cell>
          <cell r="N461" t="str">
            <v xml:space="preserve">Prestar servicios profesionales para brindar asistencia técnica y realizar acompañamiento social a los programas de fomento a la pequeña
minería
</v>
          </cell>
          <cell r="O461" t="str">
            <v>1. Atender las solicitudes de asistencia social y programar el acompañamiento en el menor tiempo posible,
estableciendo contacto permanente con los titulares asistidos, que permitan realizar jornadas de intercambio de
experiencias y el fortalecimiento de capacidades, en la identificación de problemas para la búsqueda de soluciones que
logren la implementación sostenible de los proyectos mineros. 2. Prestar asesoría profesional en el desarrollo de metodologías de intervención social en las comunidades de la
zona de influencia que permitan gestionar capacidades y fomentar la autonomía participativa de los proyectos mineros
vinculados al programa de Asistencia Técnica, a partir de la identidad cultural de los territorios, respetando sus usos y
tradiciones.
3. Efectuar espacios de dialogo en los cuales se materialice la importancia de la participación de la comunidad en el
diagnostico social del proyecto minero y la identificación de riesgos sociales, mediante la realización de jornadas de
capacitación presenciales cuando las condiciones de los proyectos mineros asignados y los profesionales designados
por este así lo ameriten.
4. Realizar encuentros de formación virtual o presencial, según el caso, para la elaboración y construcción de
habilidades que fomenten una buena práctica minera que permita el fortalecimiento de redes comunitarias y espacios
participativos en beneficio del proyecto minero, que permitan, entre otras, generar procesos de concientización sobre el
enfoque de género y Derechos Humanos.
5. Realizar el seguimiento y consolidación de lo realizado en cada una de las sesiones y actividades llevadas a cabo
con los proyectos mineros asignados, en el archivo dispuesto para ello por el grupo de fomento y mantener actualizado
las carpetas del componente social, con datos, videos o fotos proporcionados por los titulares, de casos exitosos y
relevantes de la implementación de la estrategia de intervención social, que muestren el aporte positivo de la minería a la
realización de procesos de transformación y desarrollo de los territorios de su área de influencia.
6. Asistir y participar en los comités, reuniones, mesas de trabajo, talleres, juntas, capacitaciones y demás eventos
que indique el supervisor y prestar apoyo en el trámite y gestión de las Peticiones, quejas y reclamos, así como en la
consolidación de las respuestas y solicitudes hechas por los entes de control y/o auditorías, que le sean asignadas por el
supervisor del contrato y que se relacionen con las obligaciones contractuales.</v>
          </cell>
          <cell r="P461">
            <v>84302150</v>
          </cell>
          <cell r="Q461">
            <v>77725</v>
          </cell>
          <cell r="R461">
            <v>45695</v>
          </cell>
          <cell r="S461"/>
          <cell r="T461"/>
          <cell r="U461"/>
          <cell r="V461" t="str">
            <v>ANM - PROPIOS</v>
          </cell>
          <cell r="W461"/>
          <cell r="X461">
            <v>84302150</v>
          </cell>
          <cell r="Y461" t="str">
            <v>LAURA CAMILA RAMOS DÍAZ</v>
          </cell>
          <cell r="Z461" t="str">
            <v xml:space="preserve">VICEPRSIDENTE DE PROMOCIÓN Y FOMENTO </v>
          </cell>
          <cell r="AA461" t="str">
            <v>VPF</v>
          </cell>
          <cell r="AB461">
            <v>10</v>
          </cell>
          <cell r="AC461"/>
          <cell r="AD461"/>
          <cell r="AE461">
            <v>8430215</v>
          </cell>
          <cell r="AF461">
            <v>30840420</v>
          </cell>
          <cell r="AG461" t="str">
            <v>KAREN MARGARITA PORTO FRÍAS</v>
          </cell>
          <cell r="AH461" t="str">
            <v>GESTOR T1 GRADO 10</v>
          </cell>
          <cell r="AI461"/>
          <cell r="AJ461"/>
          <cell r="AK461" t="str">
            <v>Bogotá D.C.</v>
          </cell>
          <cell r="AL461" t="str">
            <v>14 PRESTACIÓN DE SERVICIOS</v>
          </cell>
          <cell r="AM461" t="str">
            <v>BOGOTÁ D.C.</v>
          </cell>
          <cell r="AN461" t="str">
            <v>BOGOTA</v>
          </cell>
          <cell r="AO461" t="str">
            <v>PSICÓLOGO</v>
          </cell>
          <cell r="AP461" t="str">
            <v>PREGRADO</v>
          </cell>
          <cell r="AQ461"/>
          <cell r="AR461" t="str">
            <v>ANM</v>
          </cell>
          <cell r="AS461" t="str">
            <v>460</v>
          </cell>
          <cell r="AT461">
            <v>2025</v>
          </cell>
          <cell r="AU461">
            <v>80111600</v>
          </cell>
          <cell r="AV461" t="str">
            <v>ASEGURADORA SOLIDARIA DE COLOMBIA</v>
          </cell>
          <cell r="AW461" t="str">
            <v>310 47 994000014427</v>
          </cell>
          <cell r="AX461">
            <v>45708</v>
          </cell>
          <cell r="AY461">
            <v>45708</v>
          </cell>
          <cell r="AZ461">
            <v>45709</v>
          </cell>
          <cell r="BA461">
            <v>70225</v>
          </cell>
          <cell r="BB461">
            <v>45709</v>
          </cell>
          <cell r="BC461" t="str">
            <v>POSITIVA</v>
          </cell>
          <cell r="BD461">
            <v>45712</v>
          </cell>
          <cell r="BE461">
            <v>45712</v>
          </cell>
          <cell r="BF461">
            <v>46014</v>
          </cell>
          <cell r="BG461"/>
          <cell r="BH461" t="str">
            <v>CONTRATACIÓN DIRECTA</v>
          </cell>
          <cell r="BI461" t="str">
            <v>ANM-460-2025</v>
          </cell>
          <cell r="BJ461" t="str">
            <v>https://community.secop.gov.co/Public/Tendering/OpportunityDetail/Index?noticeUID=CO1.NTC.7679400&amp;isFromPublicArea=True&amp;isModal=False</v>
          </cell>
          <cell r="BK461"/>
          <cell r="BL461"/>
          <cell r="BM461"/>
          <cell r="BN461"/>
          <cell r="BO461"/>
          <cell r="BP461"/>
          <cell r="BQ461"/>
          <cell r="BR461"/>
          <cell r="BS461"/>
          <cell r="BT461"/>
          <cell r="BU461" t="str">
            <v xml:space="preserve">VIVIANA GUZMAN </v>
          </cell>
        </row>
        <row r="462">
          <cell r="A462" t="str">
            <v>ANM-461-2025</v>
          </cell>
          <cell r="B462" t="str">
            <v>EJECUCIÓN</v>
          </cell>
          <cell r="C462">
            <v>45702</v>
          </cell>
          <cell r="D462" t="str">
            <v>JUAN FERNANDO RUIZ RODRIGUEZ</v>
          </cell>
          <cell r="E462">
            <v>400017725</v>
          </cell>
          <cell r="F462" t="str">
            <v xml:space="preserve">SUSANITA RODRIGUEZ CASAS </v>
          </cell>
          <cell r="G462" t="str">
            <v>CONTRATO</v>
          </cell>
          <cell r="H462">
            <v>29729</v>
          </cell>
          <cell r="I462">
            <v>44</v>
          </cell>
          <cell r="J462" t="str">
            <v>PROFESIONAL</v>
          </cell>
          <cell r="K462" t="str">
            <v>CÉDULA DE CIUDADANIA</v>
          </cell>
          <cell r="L462">
            <v>80030541</v>
          </cell>
          <cell r="M462">
            <v>2</v>
          </cell>
          <cell r="N462" t="str">
            <v xml:space="preserve">Servicios profesionales para proyectar análisis económicos y financieros para las actividades de asignación de áreas
estratégicas mineras y otros documentos que contribuyan con la promoción de los minerales estratégicos
</v>
          </cell>
          <cell r="O462" t="str">
            <v>1. Apoyar en la estructuración, desde el punto de vista económico y financiero, los términos de referencia, minutas y
documentos relacionados con la selección objetiva para la adjudicación de áreas para minerales estratégicos.
2. Acompañar, apoyar y brindar asesoría en los procesos para la asignación de áreas para minerales estratégicos y de
mecanismos que contribuyan a su aprovechamiento.
3. Realizar estudios y análisis, desde el punto de vista económico, sobre la coyuntura, tendencias y escenarios de los
minerales estratégicos en el país y en el entorno internacional que aporten para desarrollo y estructuración y de las
estrategias adelantadas por el Grupo de Promoción.
4.Acompañar, apoyar y asesorar, desde el punto de vista económico, la formulación de estrategias e iniciativas para el
desarrollo de las cadenas productivas asociadas a los minerales estratégicos del país.
5.Apoyar en las actividades necesarias para el desarrollo e implementación de estrategias de competitividad de los
minerales estratégicos en el mediano y largo plazo, frente a la transición energética, lo que puede incluir temas
asociados a la estructuración y financiación de proyectos de transición.
6.Acompañar los procesos de articulación con entidades y actores de las cadenas productivas relacionadas con
minerales estratégicos.
7. Proyectar respuestas a las consultas, requerimientos, derechos de petición y demás solicitudes que se relacionen con
el objeto del contrato._x000D_</v>
          </cell>
          <cell r="P462">
            <v>176842094</v>
          </cell>
          <cell r="Q462">
            <v>78725</v>
          </cell>
          <cell r="R462">
            <v>45695</v>
          </cell>
          <cell r="S462"/>
          <cell r="T462"/>
          <cell r="U462"/>
          <cell r="V462" t="str">
            <v>ANM - PROPIOS</v>
          </cell>
          <cell r="W462"/>
          <cell r="X462">
            <v>166660276</v>
          </cell>
          <cell r="Y462" t="str">
            <v>LAURA CAMILA RAMOS DÍAZ</v>
          </cell>
          <cell r="Z462" t="str">
            <v xml:space="preserve">VICEPRSIDENTE DE PROMOCIÓN Y FOMENTO </v>
          </cell>
          <cell r="AA462" t="str">
            <v>VPF</v>
          </cell>
          <cell r="AB462">
            <v>10</v>
          </cell>
          <cell r="AC462">
            <v>11</v>
          </cell>
          <cell r="AD462"/>
          <cell r="AE462">
            <v>16076554</v>
          </cell>
          <cell r="AF462">
            <v>1053336584</v>
          </cell>
          <cell r="AG462" t="str">
            <v>ESTEBAN FELIPE CASTILLO JIMENEZ</v>
          </cell>
          <cell r="AH462" t="str">
            <v xml:space="preserve">GERENTE DE PROMOCIÓN </v>
          </cell>
          <cell r="AI462"/>
          <cell r="AJ462"/>
          <cell r="AK462" t="str">
            <v>Bogotá D.C.</v>
          </cell>
          <cell r="AL462" t="str">
            <v>14 PRESTACIÓN DE SERVICIOS</v>
          </cell>
          <cell r="AM462" t="str">
            <v>BOGOTÁ D.C.</v>
          </cell>
          <cell r="AN462" t="str">
            <v>BOGOTA</v>
          </cell>
          <cell r="AO462" t="str">
            <v xml:space="preserve">ECONOMIA </v>
          </cell>
          <cell r="AP462" t="str">
            <v>MAESTRÍA</v>
          </cell>
          <cell r="AQ462"/>
          <cell r="AR462" t="str">
            <v>ANM</v>
          </cell>
          <cell r="AS462" t="str">
            <v>461</v>
          </cell>
          <cell r="AT462">
            <v>2025</v>
          </cell>
          <cell r="AU462">
            <v>80111600</v>
          </cell>
          <cell r="AV462" t="str">
            <v>COMPAÑIA MUNDIAL DE SEGUROS S.A.</v>
          </cell>
          <cell r="AW462" t="str">
            <v>CBC-100064686</v>
          </cell>
          <cell r="AX462">
            <v>45708</v>
          </cell>
          <cell r="AY462">
            <v>45708</v>
          </cell>
          <cell r="AZ462">
            <v>45709</v>
          </cell>
          <cell r="BA462">
            <v>70025</v>
          </cell>
          <cell r="BB462">
            <v>45709</v>
          </cell>
          <cell r="BC462" t="str">
            <v>POSITIVA</v>
          </cell>
          <cell r="BD462">
            <v>45709</v>
          </cell>
          <cell r="BE462">
            <v>45709</v>
          </cell>
          <cell r="BF462">
            <v>46022</v>
          </cell>
          <cell r="BG462"/>
          <cell r="BH462" t="str">
            <v>CONTRATACIÓN DIRECTA</v>
          </cell>
          <cell r="BI462" t="str">
            <v>ANM-461-2025</v>
          </cell>
          <cell r="BJ462" t="str">
            <v>https://community.secop.gov.co/Public/Tendering/OpportunityDetail/Index?noticeUID=CO1.NTC.7679559&amp;isFromPublicArea=True&amp;isModal=False</v>
          </cell>
          <cell r="BK462"/>
          <cell r="BL462"/>
          <cell r="BM462"/>
          <cell r="BN462"/>
          <cell r="BO462"/>
          <cell r="BP462"/>
          <cell r="BQ462"/>
          <cell r="BR462"/>
          <cell r="BS462"/>
          <cell r="BT462"/>
          <cell r="BU462" t="str">
            <v xml:space="preserve">NAZLY VEGA </v>
          </cell>
        </row>
        <row r="463">
          <cell r="A463" t="str">
            <v>ANM-462-2025</v>
          </cell>
          <cell r="B463" t="str">
            <v>EJECUCIÓN</v>
          </cell>
          <cell r="C463">
            <v>45722</v>
          </cell>
          <cell r="D463" t="str">
            <v>NATALIA MORALES LOPEZ</v>
          </cell>
          <cell r="E463">
            <v>300008225</v>
          </cell>
          <cell r="F463" t="str">
            <v xml:space="preserve">SUSANITA RODRIGUEZ CASAS </v>
          </cell>
          <cell r="G463" t="str">
            <v>CONTRATO</v>
          </cell>
          <cell r="H463">
            <v>34710</v>
          </cell>
          <cell r="I463">
            <v>30</v>
          </cell>
          <cell r="J463" t="str">
            <v>PROFESIONAL</v>
          </cell>
          <cell r="K463" t="str">
            <v>CÉDULA DE CIUDADANIA</v>
          </cell>
          <cell r="L463">
            <v>1015451243</v>
          </cell>
          <cell r="M463">
            <v>3</v>
          </cell>
          <cell r="N463" t="str">
            <v xml:space="preserve">Prestar servicios profesionales en el apoyo de la gestión de contratación estatal, modificación regulatoria y seguimiento con las
actividades relacionadas con la oficina de control interno y entidades de control para el Grupo de Seguridad y Salvamento Minero.
</v>
          </cell>
          <cell r="O463" t="str">
            <v xml:space="preserve"> 1. Apoyar en la revisión jurídica de los estudios previos y la
estructuración y/o revisión de los procesos de contratación que se requieran para llevar a cabo los procesos de
contratación a cargo de la GSSM y preparar la documentación necesaria para la realización de dichos procesos.
2. Apoyar en la proyección de las actas de liquidación de los contratos y/o convenios interadministrativos que le sean
asignadas, de acuerdo con los documentos que soporten la contratación, a fin de verificar la adecuada ejecución del
objeto contractual, y poner a
consideración del(la) Coordinador(a) del Grupo de Seguridad y Salvamento Minero el contenido de las mismas.
3. Proyectar oficios y comunicaciones donde se requiera dar respuestas de fondo a los requerimientos y trámites
relacionado con el objeto contractual.
4. Asesorar a la Gerencia de Seguridad u Salvamento Minero en los diferentes asuntos jurídicos y administrativos asignados por el supervisor del contrato, especialmente los trámites relacionados con contratación estatal de la
dependencia.
5. Apoyar la elaboración de conceptos jurídicos y derechos de petición que le sean requeridos por el Gerente del Grupo
de Seguridad y Salvamento Minero.
6. Asistir y participar en los comités, reuniones, talleres, juntas y demás eventos que le indique el supervisor y se
relacionen con el objeto del contrato.
8. Presentar los informes que le indique el supervisor y especialmente los señalados en el acápite relativo a la forma de
pago.
9. Contar con su propio equipo de cómputo.
10. Todas los demás que le sean asignadas por el supervisor y que estén directamente relacionadas con el objeto
contractual_x000D_</v>
          </cell>
          <cell r="P463">
            <v>90200000</v>
          </cell>
          <cell r="Q463">
            <v>53325</v>
          </cell>
          <cell r="R463">
            <v>45684</v>
          </cell>
          <cell r="S463"/>
          <cell r="T463"/>
          <cell r="U463"/>
          <cell r="V463" t="str">
            <v>ANM - PROPIOS</v>
          </cell>
          <cell r="W463"/>
          <cell r="X463">
            <v>72000000</v>
          </cell>
          <cell r="Y463" t="str">
            <v>FERNANDO ALBERTO CARDONA VARGAS_x000D_</v>
          </cell>
          <cell r="Z463" t="str">
            <v xml:space="preserve">VICEPRESIDENTE DE SEGUIMIENTO, CONTROL Y SEGURIDAD MINERA </v>
          </cell>
          <cell r="AA463" t="str">
            <v>VSCSM</v>
          </cell>
          <cell r="AB463">
            <v>10</v>
          </cell>
          <cell r="AC463"/>
          <cell r="AD463"/>
          <cell r="AE463">
            <v>7200000</v>
          </cell>
          <cell r="AF463">
            <v>46665156</v>
          </cell>
          <cell r="AG463" t="str">
            <v>IRMA ELISA TRUJILLO MESA</v>
          </cell>
          <cell r="AH463" t="str">
            <v xml:space="preserve">COORDINADOR GRUPO DE SEGURIDAD Y SALVAMENTO MINERO </v>
          </cell>
          <cell r="AI463"/>
          <cell r="AJ463"/>
          <cell r="AK463" t="str">
            <v>Bogotá D.C.</v>
          </cell>
          <cell r="AL463" t="str">
            <v>14 PRESTACIÓN DE SERVICIOS</v>
          </cell>
          <cell r="AM463" t="str">
            <v>BOGOTÁ D.C.</v>
          </cell>
          <cell r="AN463" t="str">
            <v>BOGOTA</v>
          </cell>
          <cell r="AO463" t="str">
            <v>DERECHO</v>
          </cell>
          <cell r="AP463" t="str">
            <v>ESPECIALIZACIÓN</v>
          </cell>
          <cell r="AQ463"/>
          <cell r="AR463" t="str">
            <v>ANM</v>
          </cell>
          <cell r="AS463" t="str">
            <v>462</v>
          </cell>
          <cell r="AT463">
            <v>2025</v>
          </cell>
          <cell r="AU463">
            <v>80111600</v>
          </cell>
          <cell r="AV463" t="str">
            <v>ASEGURADORA SOLIDARIA DE COLOMBIA</v>
          </cell>
          <cell r="AW463" t="str">
            <v>310-47-994000014472</v>
          </cell>
          <cell r="AX463">
            <v>45708</v>
          </cell>
          <cell r="AY463">
            <v>45709</v>
          </cell>
          <cell r="AZ463">
            <v>45709</v>
          </cell>
          <cell r="BA463">
            <v>70125</v>
          </cell>
          <cell r="BB463">
            <v>45709</v>
          </cell>
          <cell r="BC463" t="str">
            <v>POSITIVA</v>
          </cell>
          <cell r="BD463">
            <v>45712</v>
          </cell>
          <cell r="BE463">
            <v>45712</v>
          </cell>
          <cell r="BF463">
            <v>46014</v>
          </cell>
          <cell r="BG463"/>
          <cell r="BH463" t="str">
            <v>CONTRATACIÓN DIRECTA</v>
          </cell>
          <cell r="BI463" t="str">
            <v>ANM-462-2025</v>
          </cell>
          <cell r="BJ463" t="str">
            <v>https://community.secop.gov.co/Public/Tendering/OpportunityDetail/Index?noticeUID=CO1.NTC.7680673&amp;isFromPublicArea=True&amp;isModal=False</v>
          </cell>
          <cell r="BK463"/>
          <cell r="BL463"/>
          <cell r="BM463"/>
          <cell r="BN463"/>
          <cell r="BO463"/>
          <cell r="BP463"/>
          <cell r="BQ463"/>
          <cell r="BR463"/>
          <cell r="BS463"/>
          <cell r="BT463"/>
          <cell r="BU463" t="str">
            <v xml:space="preserve">VIVIANA GUZMAN </v>
          </cell>
        </row>
        <row r="464">
          <cell r="A464" t="str">
            <v>ANM-463-2025</v>
          </cell>
          <cell r="B464" t="str">
            <v>EJECUCIÓN</v>
          </cell>
          <cell r="C464">
            <v>45715</v>
          </cell>
          <cell r="D464" t="str">
            <v>DIANA ALEJANDRA TORRES POVEDA</v>
          </cell>
          <cell r="E464">
            <v>200011425</v>
          </cell>
          <cell r="F464" t="str">
            <v>MARTHA PATRICIA PUERTO GUIO</v>
          </cell>
          <cell r="G464" t="str">
            <v>CONTRATO</v>
          </cell>
          <cell r="H464">
            <v>31065</v>
          </cell>
          <cell r="I464">
            <v>40</v>
          </cell>
          <cell r="J464" t="str">
            <v>PROFESIONAL</v>
          </cell>
          <cell r="K464" t="str">
            <v>CÉDULA DE CIUDADANIA</v>
          </cell>
          <cell r="L464">
            <v>53000393</v>
          </cell>
          <cell r="M464">
            <v>2</v>
          </cell>
          <cell r="N464" t="str">
            <v xml:space="preserve">PSP AL GCM PARA APOYAR LAS ACTIVIDADES DE RELACIONAMIENTO CON EL TERRITORIO EN LOS ASUNTOS JURÍDICOS QUE CONTRIBUYAN CON LA ATENCIÓN Y TRATAMIENTO DE LAS COMUNICADES ÉTNICAS Y DEMÁS POBLACIONES COMO ACTORES ESTRATEGICOS EN EL PROCESO DE TITULACIÓN MINERA </v>
          </cell>
          <cell r="O464" t="str">
            <v>1. Apoyar al GCM en el estudio y análisis para la implementación y regulación de las normativas que guarden
relación con el tema étnico emitidas por el Gobierno Nacional en el marco del fortalecimiento de la pequeña y mediana
minería.
2. Participar y/o apoyar las capacitaciones y socializaciones, que se desarrollen en el territorio dirigidas a las
comunidades étnicas y demás actores estratégicos interesados en el marco del fortalecimiento de la pequeña y mediana
minería y demás eventos que requiera la supervisión.
3. Apoyar al GCM en la revisión y/o proyección desde su experticia étnica los informes generados en el marco de
la implementación del procedimiento de relacionamiento con el territorio para la titulación de la pequeña y mediana
minería.
4. Apoyar al Grupo de Contratación Minera (GCM) en la elaboración y/o revisión de los actos administrativos de
las propuestas de contrato de concesión (PCC), cuando el supervisor así lo requiera, y realizar oportunamente los
reportes respectivos para la actualización de la base de datos y demás actuaciones jurídicas que se requieran para el
fortalecimiento de la pequeña y mediana minería.
5. Proyectar y/o revisar oficios, memorados y respuestas a las peticiones que le sean asignadas por el supervisor
del contrato a través del Sistema de Gestión Documental – SGD y demás herramientas dispuestas por la entidad y
realizar el seguimiento respectivo, en el marco del objeto contractual.
6. Participar y/o apoyar las capacitaciones, socializaciones que se desarrollen en el territorio para el
fortalecimiento de la pequeña y mediana minería y demás eventos que requiera la supervisión.</v>
          </cell>
          <cell r="P464">
            <v>84302150</v>
          </cell>
          <cell r="Q464">
            <v>66925</v>
          </cell>
          <cell r="R464">
            <v>45692</v>
          </cell>
          <cell r="S464"/>
          <cell r="T464"/>
          <cell r="U464"/>
          <cell r="V464" t="str">
            <v>ANM - PROPIOS</v>
          </cell>
          <cell r="W464"/>
          <cell r="X464">
            <v>84302150</v>
          </cell>
          <cell r="Y464" t="str">
            <v xml:space="preserve">IVONNE DEL PILAR JIMENEZ GARCIA </v>
          </cell>
          <cell r="Z464" t="str">
            <v xml:space="preserve">VICEPRESIDENTE DE CONTRATACIÓN Y TITULACIÓN </v>
          </cell>
          <cell r="AA464" t="str">
            <v>VCT</v>
          </cell>
          <cell r="AB464">
            <v>10</v>
          </cell>
          <cell r="AC464"/>
          <cell r="AD464"/>
          <cell r="AE464">
            <v>8430215</v>
          </cell>
          <cell r="AF464">
            <v>1020716175</v>
          </cell>
          <cell r="AG464" t="str">
            <v>JULIETH MARIANNE LAGUADO ENDEMANN</v>
          </cell>
          <cell r="AH464" t="str">
            <v xml:space="preserve">GERENTE DE CONTRATACIÓN MINERA </v>
          </cell>
          <cell r="AI464"/>
          <cell r="AJ464"/>
          <cell r="AK464" t="str">
            <v>Bogotá D.C.</v>
          </cell>
          <cell r="AL464" t="str">
            <v>14 PRESTACIÓN DE SERVICIOS</v>
          </cell>
          <cell r="AM464" t="str">
            <v>BOGOTÁ D.C.</v>
          </cell>
          <cell r="AN464" t="str">
            <v>BOGOTA</v>
          </cell>
          <cell r="AO464" t="str">
            <v>DERECHO</v>
          </cell>
          <cell r="AP464" t="str">
            <v>ESPECIALIZACIÓN</v>
          </cell>
          <cell r="AQ464"/>
          <cell r="AR464" t="str">
            <v>ANM</v>
          </cell>
          <cell r="AS464" t="str">
            <v>463</v>
          </cell>
          <cell r="AT464">
            <v>2025</v>
          </cell>
          <cell r="AU464">
            <v>80111600</v>
          </cell>
          <cell r="AV464" t="str">
            <v>ASEGURADORA SOLIDARIA DE COLOMBIA</v>
          </cell>
          <cell r="AW464" t="str">
            <v>360-47-994000042609</v>
          </cell>
          <cell r="AX464">
            <v>45708</v>
          </cell>
          <cell r="AY464">
            <v>45708</v>
          </cell>
          <cell r="AZ464">
            <v>45709</v>
          </cell>
          <cell r="BA464">
            <v>68825</v>
          </cell>
          <cell r="BB464">
            <v>45709</v>
          </cell>
          <cell r="BC464" t="str">
            <v>POSITIVA</v>
          </cell>
          <cell r="BD464">
            <v>45712</v>
          </cell>
          <cell r="BE464">
            <v>45712</v>
          </cell>
          <cell r="BF464">
            <v>46014</v>
          </cell>
          <cell r="BG464"/>
          <cell r="BH464" t="str">
            <v>CONTRATACIÓN DIRECTA</v>
          </cell>
          <cell r="BI464" t="str">
            <v>ANM-463-2025</v>
          </cell>
          <cell r="BJ464" t="str">
            <v>https://community.secop.gov.co/Public/Tendering/OpportunityDetail/Index?noticeUID=CO1.NTC.7673543&amp;isFromPublicArea=True&amp;isModal=False</v>
          </cell>
          <cell r="BK464"/>
          <cell r="BL464"/>
          <cell r="BM464"/>
          <cell r="BN464"/>
          <cell r="BO464"/>
          <cell r="BP464"/>
          <cell r="BQ464"/>
          <cell r="BR464"/>
          <cell r="BS464"/>
          <cell r="BT464"/>
          <cell r="BU464" t="str">
            <v xml:space="preserve">NAZLY VEGA </v>
          </cell>
        </row>
        <row r="465">
          <cell r="A465" t="str">
            <v>ANM-464-2025</v>
          </cell>
          <cell r="B465" t="str">
            <v>EJECUCIÓN</v>
          </cell>
          <cell r="C465">
            <v>45706</v>
          </cell>
          <cell r="D465" t="str">
            <v>KAREN ANDREA CÓRDOBA ENRIQUEZ</v>
          </cell>
          <cell r="E465">
            <v>200025525</v>
          </cell>
          <cell r="F465" t="str">
            <v>MARIA PAULA CASTILLO OSORIO</v>
          </cell>
          <cell r="G465" t="str">
            <v>CONTRATO</v>
          </cell>
          <cell r="H465">
            <v>35537</v>
          </cell>
          <cell r="I465">
            <v>28</v>
          </cell>
          <cell r="J465" t="str">
            <v>PROFESIONAL</v>
          </cell>
          <cell r="K465" t="str">
            <v>CÉDULA DE CIUDADANIA</v>
          </cell>
          <cell r="L465">
            <v>1081733032</v>
          </cell>
          <cell r="M465">
            <v>7</v>
          </cell>
          <cell r="N465" t="str">
            <v xml:space="preserve">Prestar servicios profesionales para apoyar la consolidación de la información geográfica, en el marco del Sistema Integral
 de Gestión Minera.
</v>
          </cell>
          <cell r="O465" t="str">
            <v>1 . Realizar el análisis de los datos e información en el
Sistema Integral de Gestión Minera (SIGM) de los requerimientos de baja complejidad internos y externos que le sean
asignados.
2. Gestionar la información de la base de datos geográfica corporativa con base en los procedimientos establecidos por
la Gerencia de Catastro y Registro Minero y presentar los informes que solicite el supervisor.
3. Responder con calidad y en oportunidad las comunicaciones de baja complejidad asignadas por el supervisor en el
marco del Sistema Integral de Gestión Minera (SIGM)
4 . Mantener actualizadas las bases de datos geográficas requeridas para la consolidación del Sistema Integral de
Gestión Minera (SIGM).
5. Realizar un análisis técnico previo de la información que actualizará las capas geográficas contenidas en el Sistema
Integral de Gestión Minera.
6. Apoyar las actividades realizadas juntamente con las Autoridades Ambientales, para mantener actualizado el Sistema
Integral de Gestión Minera.</v>
          </cell>
          <cell r="P465">
            <v>54766820</v>
          </cell>
          <cell r="Q465">
            <v>56525</v>
          </cell>
          <cell r="R465">
            <v>45685</v>
          </cell>
          <cell r="S465"/>
          <cell r="T465"/>
          <cell r="U465"/>
          <cell r="V465" t="str">
            <v>ANM - PROPIOS</v>
          </cell>
          <cell r="W465"/>
          <cell r="X465">
            <v>51281661</v>
          </cell>
          <cell r="Y465" t="str">
            <v xml:space="preserve">IVONNE DEL PILAR JIMENEZ GARCIA </v>
          </cell>
          <cell r="Z465" t="str">
            <v xml:space="preserve">VICEPRESIDENTE DE CONTRATACIÓN Y TITULACIÓN </v>
          </cell>
          <cell r="AA465" t="str">
            <v>VCT</v>
          </cell>
          <cell r="AB465"/>
          <cell r="AC465"/>
          <cell r="AD465">
            <v>46022</v>
          </cell>
          <cell r="AE465">
            <v>4978802</v>
          </cell>
          <cell r="AF465">
            <v>79447042</v>
          </cell>
          <cell r="AG465" t="str">
            <v>WILLIAM ALBERTO MARTÍNEZ DÍAZ_x000D_</v>
          </cell>
          <cell r="AH465" t="str">
            <v xml:space="preserve">COORDINADOR (A) GRUPO DE CATASTRO MINERO </v>
          </cell>
          <cell r="AI465"/>
          <cell r="AJ465"/>
          <cell r="AK465" t="str">
            <v>Bogotá D.C.</v>
          </cell>
          <cell r="AL465" t="str">
            <v>14 PRESTACIÓN DE SERVICIOS</v>
          </cell>
          <cell r="AM465" t="str">
            <v>HUILA</v>
          </cell>
          <cell r="AN465" t="str">
            <v>SALADOBLANCO</v>
          </cell>
          <cell r="AO465" t="str">
            <v>INGENIERO TOPOGRÁFICO</v>
          </cell>
          <cell r="AP465" t="str">
            <v>PREGRADO</v>
          </cell>
          <cell r="AQ465"/>
          <cell r="AR465" t="str">
            <v>ANM</v>
          </cell>
          <cell r="AS465" t="str">
            <v>464</v>
          </cell>
          <cell r="AT465">
            <v>2025</v>
          </cell>
          <cell r="AU465">
            <v>80111600</v>
          </cell>
          <cell r="AV465" t="str">
            <v>COMPAÑIA MUNDIAL DE SEGUROS S.A.</v>
          </cell>
          <cell r="AW465" t="str">
            <v>NB-100371447</v>
          </cell>
          <cell r="AX465">
            <v>45708</v>
          </cell>
          <cell r="AY465">
            <v>45708</v>
          </cell>
          <cell r="AZ465">
            <v>45709</v>
          </cell>
          <cell r="BA465">
            <v>68925</v>
          </cell>
          <cell r="BB465">
            <v>45709</v>
          </cell>
          <cell r="BC465" t="str">
            <v>POSITIVA</v>
          </cell>
          <cell r="BD465">
            <v>45712</v>
          </cell>
          <cell r="BE465">
            <v>45712</v>
          </cell>
          <cell r="BF465">
            <v>46022</v>
          </cell>
          <cell r="BG465"/>
          <cell r="BH465" t="str">
            <v>CONTRATACIÓN DIRECTA</v>
          </cell>
          <cell r="BI465" t="str">
            <v>ANM-464-2025</v>
          </cell>
          <cell r="BJ465" t="str">
            <v>https://community.secop.gov.co/Public/Tendering/OpportunityDetail/Index?noticeUID=CO1.NTC.7680603&amp;isFromPublicArea=True&amp;isModal=False</v>
          </cell>
          <cell r="BK465"/>
          <cell r="BL465"/>
          <cell r="BM465"/>
          <cell r="BN465"/>
          <cell r="BO465"/>
          <cell r="BP465"/>
          <cell r="BQ465"/>
          <cell r="BR465"/>
          <cell r="BS465"/>
          <cell r="BT465"/>
          <cell r="BU465" t="str">
            <v xml:space="preserve">VIVIANA GUZMAN </v>
          </cell>
        </row>
        <row r="466">
          <cell r="A466" t="str">
            <v>ANM-465-2025</v>
          </cell>
          <cell r="B466" t="str">
            <v>EJECUCIÓN</v>
          </cell>
          <cell r="C466">
            <v>45708</v>
          </cell>
          <cell r="D466" t="str">
            <v>JUAN CARLOS GONZALEZ SANCHEZ</v>
          </cell>
          <cell r="E466">
            <v>200008025</v>
          </cell>
          <cell r="F466" t="str">
            <v>ANDRÉS GÓMEZ HERRERA</v>
          </cell>
          <cell r="G466" t="str">
            <v>CONTRATO</v>
          </cell>
          <cell r="H466">
            <v>27001</v>
          </cell>
          <cell r="I466">
            <v>51</v>
          </cell>
          <cell r="J466" t="str">
            <v>PROFESIONAL</v>
          </cell>
          <cell r="K466" t="str">
            <v>CÉDULA DE CIUDADANIA</v>
          </cell>
          <cell r="L466">
            <v>98564991</v>
          </cell>
          <cell r="M466">
            <v>0</v>
          </cell>
          <cell r="N466" t="str">
            <v>PRESTAR SERVICIOS PROFESIONALES AL GCM PARA APOYAR TÉCNICAMENTE EL PROCESO DE CARACTERIZACIÓN Y
CAPACITACIÓN A MINEROS, ASÍ COMO REALIZAR LA EVALUACIÓN Y/O INFORMES TÉCNICOS DE LAS SOLICITUDES
MINERAS PARA EL FORTALECIMIENTO DE PEQUEÑA Y MEDIANA MINERÍA.</v>
          </cell>
          <cell r="O466" t="str">
            <v>1. Apoyar técnicamente en el proceso de caracterización, a los proponentes mineros de las solicitudes presentadas en el
marco del fortalecimiento de la pequeña y mediana minería.
2. Apoyar y participar desde su experticia técnica en las capacitaciones a los solicitantes mineros con el fin de fortalecer el proceso de evaluación de las solicitudes, e impulsar la titulación de la pequeña y mediana minería.
3. Proyectar los informes y/o conceptos técnicos de las solicitudes competencias del GCM, en el marco del
fortalecimiento de la pequeña y mediana minería en el aplicativo que la entidad destine para ese fin.
4. Proyectar oficios, memorandos, comunicaciones, proyectar respuesta a las solicitudes y/o derechos de petición, que
refieran aspectos técnicos, que le sean asignadas por el supervisor del contrato a través del Sistema de Gestión
Documental – SGD y demás herramientas dispuestas por la entidad, en el marco del objeto contractual.
5. Elaborar presentaciones y/o reportes de información generada en la ejecución del contrato, para consolidar las bases
de datos y sistemas de información de la entidad.
6. Asistir, participar, acompañar y/o apoyar técnicamente al Grupo de Contratación Minera en los comités, mesas de
trabajo, talleres, socializaciones y demás reuniones que le indique el supervisor, en el marco del objeto contractual.</v>
          </cell>
          <cell r="P466">
            <v>63695710</v>
          </cell>
          <cell r="Q466">
            <v>48125</v>
          </cell>
          <cell r="R466">
            <v>45684</v>
          </cell>
          <cell r="S466"/>
          <cell r="T466"/>
          <cell r="U466"/>
          <cell r="V466" t="str">
            <v>ANM - PROPIOS</v>
          </cell>
          <cell r="W466"/>
          <cell r="X466">
            <v>63695710</v>
          </cell>
          <cell r="Y466" t="str">
            <v xml:space="preserve">IVONNE DEL PILAR JIMENEZ GARCIA </v>
          </cell>
          <cell r="Z466" t="str">
            <v xml:space="preserve">VICEPRESIDENTE DE CONTRATACIÓN Y TITULACIÓN </v>
          </cell>
          <cell r="AA466" t="str">
            <v>VCT</v>
          </cell>
          <cell r="AB466">
            <v>10</v>
          </cell>
          <cell r="AC466"/>
          <cell r="AD466"/>
          <cell r="AE466">
            <v>6369571</v>
          </cell>
          <cell r="AF466">
            <v>1065594904</v>
          </cell>
          <cell r="AG466" t="str">
            <v>KARINA MARGARITA ORTEGA MILLER_x000D_</v>
          </cell>
          <cell r="AH466" t="str">
            <v xml:space="preserve">COORDINADOR (A) GRUPO DE CONTRATACIÓN MINERA </v>
          </cell>
          <cell r="AI466"/>
          <cell r="AJ466"/>
          <cell r="AK466" t="str">
            <v>Bogotá D.C.</v>
          </cell>
          <cell r="AL466" t="str">
            <v>14 PRESTACIÓN DE SERVICIOS</v>
          </cell>
          <cell r="AM466" t="str">
            <v>ANTIOQUIA</v>
          </cell>
          <cell r="AN466" t="str">
            <v>ENVIGADO</v>
          </cell>
          <cell r="AO466" t="str">
            <v>INGENIERO GEÓLOGO</v>
          </cell>
          <cell r="AP466" t="str">
            <v>PREGRADO</v>
          </cell>
          <cell r="AQ466"/>
          <cell r="AR466" t="str">
            <v>ANM</v>
          </cell>
          <cell r="AS466" t="str">
            <v>465</v>
          </cell>
          <cell r="AT466">
            <v>2025</v>
          </cell>
          <cell r="AU466">
            <v>80111600</v>
          </cell>
          <cell r="AV466" t="str">
            <v>ASEGURADORA SOLIDARIA DE COLOMBIA</v>
          </cell>
          <cell r="AW466" t="str">
            <v>310-47-994000014492</v>
          </cell>
          <cell r="AX466">
            <v>45709</v>
          </cell>
          <cell r="AY466">
            <v>45710</v>
          </cell>
          <cell r="AZ466">
            <v>45710</v>
          </cell>
          <cell r="BA466">
            <v>74325</v>
          </cell>
          <cell r="BB466">
            <v>45713</v>
          </cell>
          <cell r="BC466" t="str">
            <v>POSITIVA</v>
          </cell>
          <cell r="BD466">
            <v>45712</v>
          </cell>
          <cell r="BE466">
            <v>45713</v>
          </cell>
          <cell r="BF466">
            <v>46015</v>
          </cell>
          <cell r="BG466"/>
          <cell r="BH466" t="str">
            <v>CONTRATACIÓN DIRECTA</v>
          </cell>
          <cell r="BI466" t="str">
            <v>ANM-465-2025</v>
          </cell>
          <cell r="BJ466" t="str">
            <v>https://community.secop.gov.co/Public/Tendering/OpportunityDetail/Index?noticeUID=CO1.NTC.7683867&amp;isFromPublicArea=True&amp;isModal=False</v>
          </cell>
          <cell r="BK466"/>
          <cell r="BL466"/>
          <cell r="BM466"/>
          <cell r="BN466"/>
          <cell r="BO466"/>
          <cell r="BP466"/>
          <cell r="BQ466"/>
          <cell r="BR466"/>
          <cell r="BS466"/>
          <cell r="BT466"/>
          <cell r="BU466" t="str">
            <v xml:space="preserve">NAZLY VEGA </v>
          </cell>
        </row>
        <row r="467">
          <cell r="A467" t="str">
            <v>ANM-466-2025</v>
          </cell>
          <cell r="B467" t="str">
            <v>EJECUCIÓN</v>
          </cell>
          <cell r="C467">
            <v>45708</v>
          </cell>
          <cell r="D467" t="str">
            <v>MAYRA ALEJANDRA FONG QUIÑONEZ</v>
          </cell>
          <cell r="E467">
            <v>120002025</v>
          </cell>
          <cell r="F467" t="str">
            <v>ANDRÉS GÓMEZ HERRERA</v>
          </cell>
          <cell r="G467" t="str">
            <v>CONTRATO</v>
          </cell>
          <cell r="H467">
            <v>31518</v>
          </cell>
          <cell r="I467">
            <v>39</v>
          </cell>
          <cell r="J467" t="str">
            <v>PROFESIONAL</v>
          </cell>
          <cell r="K467" t="str">
            <v>CÉDULA DE CIUDADANIA</v>
          </cell>
          <cell r="L467">
            <v>1130627217</v>
          </cell>
          <cell r="M467">
            <v>6</v>
          </cell>
          <cell r="N467" t="str">
            <v>PRESTAR SERVICIOS PROFESIONALES AL GRUPO DE COBRO COACTIVO DE LA OFICINA ASESORA JURÍDICA EN
PROCURA QUE EL RECAUDO DE LA CARTERA A FAVOR DE LA AGENCIA SEA EFICIENTE, GESTIONANDO
OPORTUNAMENTE LOS PROCESOS DE COBRO COACTIVO Y GENERANDO TODAS LAS ACTUACIONES PROCESALES
PROPIAS DE DICHO PROCESO ATENDIENDO LA NORMATIVIDAD APLICABLE.</v>
          </cell>
          <cell r="O467" t="str">
            <v>1. Revisar desde un punto de vista jurídico los títulos ejecutivos que se remiten al Grupo de Cobro
Coactivo, a efectos de determinar si cumplen con los requisitos de ley, así como proyectar las comunicaciones
relacionadas con dicha revisión.
2. Apoyar la clasificación de cartera de acuerdo con los parámetros establecidos en el Reglamento Interno de
Cartera de la Entidad y de conformidad con los parámetros establecidos por el supervisor.
3. Mantener actualizadas las bases de datos relacionadas con las actuaciones administrativas en el cobro
persuasivo y coactivo de la entidad, con relación a la verificación jurídica de los títulos, ingresos y devoluciones de estos.
4. Proyectar los actos administrativos que correspondan dentro del proceso administrativo de Cobro Coactivo,
en todas sus etapas.
5. Apoyar en la alimentación del módulo Web-Safi Cobro Coactivo, a medida del avance de su implementación.
6. Mantener actualizado el sistema de gestión documental de la entidad en relación con las gestiones del Grupo
de Cobro Coactivo.
7. Hacer uso del módulo de cartera dentro de los tramites de la oficina de cobro coactivo de la entidad.</v>
          </cell>
          <cell r="P467">
            <v>71541130</v>
          </cell>
          <cell r="Q467">
            <v>18325</v>
          </cell>
          <cell r="R467">
            <v>45674</v>
          </cell>
          <cell r="S467"/>
          <cell r="T467"/>
          <cell r="U467"/>
          <cell r="V467" t="str">
            <v>ANM - PROPIOS</v>
          </cell>
          <cell r="W467"/>
          <cell r="X467">
            <v>71541130</v>
          </cell>
          <cell r="Y467" t="str">
            <v>IVAN DARIO GUAUQUE TORRES</v>
          </cell>
          <cell r="Z467" t="str">
            <v>JEFE ASESORA JURIDICA</v>
          </cell>
          <cell r="AA467" t="str">
            <v>OAJ</v>
          </cell>
          <cell r="AB467">
            <v>10</v>
          </cell>
          <cell r="AC467"/>
          <cell r="AD467"/>
          <cell r="AE467">
            <v>7154113</v>
          </cell>
          <cell r="AF467">
            <v>79162553</v>
          </cell>
          <cell r="AG467" t="str">
            <v>LUIS ALFREDO VENEGAS MARTÍNEZ_x000D_</v>
          </cell>
          <cell r="AH467" t="str">
            <v xml:space="preserve">COORDINADOR (A) GRUPO DE COBRO COACTIVO </v>
          </cell>
          <cell r="AI467"/>
          <cell r="AJ467"/>
          <cell r="AK467" t="str">
            <v>Bogotá D.C.</v>
          </cell>
          <cell r="AL467" t="str">
            <v>14 PRESTACIÓN DE SERVICIOS</v>
          </cell>
          <cell r="AM467" t="str">
            <v>VALLE DEL CAUCA</v>
          </cell>
          <cell r="AN467" t="str">
            <v>BUENAVENTURA</v>
          </cell>
          <cell r="AO467" t="str">
            <v>DERECHO</v>
          </cell>
          <cell r="AP467" t="str">
            <v>ESPECIALIZACIÓN</v>
          </cell>
          <cell r="AQ467"/>
          <cell r="AR467" t="str">
            <v>ANM</v>
          </cell>
          <cell r="AS467" t="str">
            <v>466</v>
          </cell>
          <cell r="AT467">
            <v>2025</v>
          </cell>
          <cell r="AU467">
            <v>80111600</v>
          </cell>
          <cell r="AV467" t="str">
            <v>ASEGURADORA SOLIDARIA DE COLOMBIA</v>
          </cell>
          <cell r="AW467" t="str">
            <v>430-47-994-000069779</v>
          </cell>
          <cell r="AX467">
            <v>45709</v>
          </cell>
          <cell r="AY467">
            <v>45709</v>
          </cell>
          <cell r="AZ467">
            <v>45709</v>
          </cell>
          <cell r="BA467">
            <v>71725</v>
          </cell>
          <cell r="BB467">
            <v>45712</v>
          </cell>
          <cell r="BC467" t="str">
            <v>POSITIVA</v>
          </cell>
          <cell r="BD467">
            <v>45712</v>
          </cell>
          <cell r="BE467">
            <v>45712</v>
          </cell>
          <cell r="BF467">
            <v>46014</v>
          </cell>
          <cell r="BG467"/>
          <cell r="BH467" t="str">
            <v>CONTRATACIÓN DIRECTA</v>
          </cell>
          <cell r="BI467" t="str">
            <v>ANM-466-2025</v>
          </cell>
          <cell r="BJ467" t="str">
            <v>https://community.secop.gov.co/Public/Tendering/OpportunityDetail/Index?noticeUID=CO1.NTC.7689842&amp;isFromPublicArea=True&amp;isModal=False</v>
          </cell>
          <cell r="BK467"/>
          <cell r="BL467"/>
          <cell r="BM467"/>
          <cell r="BN467"/>
          <cell r="BO467"/>
          <cell r="BP467"/>
          <cell r="BQ467"/>
          <cell r="BR467"/>
          <cell r="BS467"/>
          <cell r="BT467"/>
          <cell r="BU467" t="str">
            <v xml:space="preserve">VIVIANA GUZMAN </v>
          </cell>
        </row>
        <row r="468">
          <cell r="A468" t="str">
            <v>ANM-467-2025</v>
          </cell>
          <cell r="B468" t="str">
            <v>EJECUCIÓN</v>
          </cell>
          <cell r="C468">
            <v>45720</v>
          </cell>
          <cell r="D468" t="str">
            <v>JENNY PAOLA  RIVERA GOMEZ</v>
          </cell>
          <cell r="E468">
            <v>200015225</v>
          </cell>
          <cell r="F468" t="str">
            <v>YOANA MUÑOZ AVENDAÑO</v>
          </cell>
          <cell r="G468" t="str">
            <v>CONTRATO</v>
          </cell>
          <cell r="H468">
            <v>33837</v>
          </cell>
          <cell r="I468">
            <v>32</v>
          </cell>
          <cell r="J468" t="str">
            <v>PROFESIONAL</v>
          </cell>
          <cell r="K468" t="str">
            <v>CÉDULA DE CIUDADANIA</v>
          </cell>
          <cell r="L468">
            <v>1049630987</v>
          </cell>
          <cell r="M468">
            <v>6</v>
          </cell>
          <cell r="N468" t="str">
            <v>PSP AL GCMD PARA APOYAR EL PROCESO DE CAPACITACIÓN A MINEROS, ASÍ COMO REALIZAR LA EVALUACIÓN Y/O INFORMES GEOLÓGICOS REQUERIDOS EN LA GESTIÓN DE LAS SOLICITUDES DE TITULACIÓN PARA EL FORTALECIMIENTO DE PEQUEÑA Y MEDIANA MINERÍA</v>
          </cell>
          <cell r="O468" t="str">
            <v>1 . Apoyar al Grupo de Contratación Minera Diferencial en el proceso de capacitación a mineros respecto de las
solicitudes mineras o solicitudes de formalización y legalización en el marco del proyecto de inversión para el
fortalecimiento de la pequeña minería.
2. Apoyar al GCMD en la elaboración de los informes geológicos requeridos presentados dentro de los trámites y/o
conceptos para minuta, con base en el procedimiento y lo establecido por la Ley, para el fortalecimiento de la pequeña
minería y/o visitas de inspección a campo cuando sean asignadas por el supervisor del contrato.
3. Verificar el cumplimiento de los requisitos geológicos requeridos en la gestión de las solicitudes mineras para el
fortalecimiento de la pequeña y media minería.
4. Realizar seguimiento y gestión a las tareas asignadas en la herramienta de ANNA MINERIA y otras herramientas que
la entidad disponga, encaminadas al fortalecimiento de la pequeña minería, cuando le sean asignados por el supervisor
del contrato.
5. Asistir y participar en las reuniones, socializaciones, mesas de trabajo, capacitaciones que sean indicadas por la
supervisión._x000D_</v>
          </cell>
          <cell r="P468">
            <v>63695710</v>
          </cell>
          <cell r="Q468">
            <v>50025</v>
          </cell>
          <cell r="R468">
            <v>45684</v>
          </cell>
          <cell r="S468"/>
          <cell r="T468"/>
          <cell r="U468"/>
          <cell r="V468" t="str">
            <v>ANM - PROPIOS</v>
          </cell>
          <cell r="W468"/>
          <cell r="X468">
            <v>63695710</v>
          </cell>
          <cell r="Y468" t="str">
            <v xml:space="preserve">IVONNE DEL PILAR JIMENEZ GARCIA </v>
          </cell>
          <cell r="Z468" t="str">
            <v xml:space="preserve">VICEPRESIDENTE DE CONTRATACIÓN Y TITULACIÓN </v>
          </cell>
          <cell r="AA468" t="str">
            <v>VCT</v>
          </cell>
          <cell r="AB468">
            <v>10</v>
          </cell>
          <cell r="AC468"/>
          <cell r="AD468"/>
          <cell r="AE468">
            <v>6369571</v>
          </cell>
          <cell r="AF468">
            <v>39537708</v>
          </cell>
          <cell r="AG468" t="str">
            <v>DORA ESPERANZA REYES GARCIA</v>
          </cell>
          <cell r="AH468" t="str">
            <v>COORDINADOR (A) GRUPO DE CONTRATACIÓN MINERA DIFERENCIAL</v>
          </cell>
          <cell r="AI468"/>
          <cell r="AJ468"/>
          <cell r="AK468" t="str">
            <v>Bogotá D.C.</v>
          </cell>
          <cell r="AL468" t="str">
            <v>14 PRESTACIÓN DE SERVICIOS</v>
          </cell>
          <cell r="AM468" t="str">
            <v>BOYACÁ</v>
          </cell>
          <cell r="AN468" t="str">
            <v>TUNJA</v>
          </cell>
          <cell r="AO468" t="str">
            <v>INGENIERO GEÓLOGO</v>
          </cell>
          <cell r="AP468" t="str">
            <v>ESPECIALIZACIÓN</v>
          </cell>
          <cell r="AQ468"/>
          <cell r="AR468" t="str">
            <v>ANM</v>
          </cell>
          <cell r="AS468" t="str">
            <v>467</v>
          </cell>
          <cell r="AT468">
            <v>2025</v>
          </cell>
          <cell r="AU468">
            <v>80111600</v>
          </cell>
          <cell r="AV468" t="str">
            <v>SEGUROS DEL ESTADO S.A.</v>
          </cell>
          <cell r="AW468" t="str">
            <v>33-46-101064359</v>
          </cell>
          <cell r="AX468">
            <v>45711</v>
          </cell>
          <cell r="AY468">
            <v>45712</v>
          </cell>
          <cell r="AZ468">
            <v>45712</v>
          </cell>
          <cell r="BA468">
            <v>72925</v>
          </cell>
          <cell r="BB468">
            <v>45712</v>
          </cell>
          <cell r="BC468" t="str">
            <v>POSITIVA</v>
          </cell>
          <cell r="BD468">
            <v>45713</v>
          </cell>
          <cell r="BE468">
            <v>45713</v>
          </cell>
          <cell r="BF468">
            <v>46015</v>
          </cell>
          <cell r="BG468"/>
          <cell r="BH468" t="str">
            <v>CONTRATACIÓN DIRECTA</v>
          </cell>
          <cell r="BI468" t="str">
            <v>ANM-467-2025</v>
          </cell>
          <cell r="BJ468" t="str">
            <v>https://community.secop.gov.co/Public/Tendering/OpportunityDetail/Index?noticeUID=CO1.NTC.7698916&amp;isFromPublicArea=True&amp;isModal=False</v>
          </cell>
          <cell r="BK468"/>
          <cell r="BL468"/>
          <cell r="BM468"/>
          <cell r="BN468"/>
          <cell r="BO468"/>
          <cell r="BP468"/>
          <cell r="BQ468"/>
          <cell r="BR468"/>
          <cell r="BS468"/>
          <cell r="BT468"/>
          <cell r="BU468" t="str">
            <v xml:space="preserve">NAZLY VEGA </v>
          </cell>
        </row>
        <row r="469">
          <cell r="A469" t="str">
            <v>ANM-468-2025</v>
          </cell>
          <cell r="B469" t="str">
            <v>EJECUCIÓN</v>
          </cell>
          <cell r="C469">
            <v>45720</v>
          </cell>
          <cell r="D469" t="str">
            <v>NURY LILIANA GONZALEZ RODRIGUEZ</v>
          </cell>
          <cell r="E469">
            <v>200007825</v>
          </cell>
          <cell r="F469" t="str">
            <v>YOANA MUÑOZ AVENDAÑO</v>
          </cell>
          <cell r="G469" t="str">
            <v>CONTRATO</v>
          </cell>
          <cell r="H469">
            <v>30390</v>
          </cell>
          <cell r="I469">
            <v>42</v>
          </cell>
          <cell r="J469" t="str">
            <v>PROFESIONAL</v>
          </cell>
          <cell r="K469" t="str">
            <v>CÉDULA DE CIUDADANIA</v>
          </cell>
          <cell r="L469">
            <v>37291681</v>
          </cell>
          <cell r="M469">
            <v>8</v>
          </cell>
          <cell r="N469" t="str">
            <v>PRESTAR SERVICIOS PROFESIONALES AL GCM PARA APOYAR TÉCNICAMENTE EL PROCESO DE CARACTERIZACIÓN Y CAPACITACIÓN A MINEROS, ASÍ COMO REALIZAR LA EVALUACIÓN Y/O INFORMES TÉCNICOS DE LAS SOLICITUDES MINERAS PARA EL FORTALECIMIENTO DE PEQUEÑA Y MEDIANA MINERÍA</v>
          </cell>
          <cell r="O469" t="str">
            <v>1. Apoyar técnicamente en el proceso de
caracterización, a los proponentes mineros de las solicitudes presentadas en el marco del fortalecimiento de la pequeña
y mediana minería.
2. Apoyar y participar desde su experticia técnica en las capacitaciones a los solicitantes mineros con el fin de fortalecer el proceso de evaluación de las solicitudes, e impulsar la titulación de la pequeña y mediana minería.
3. Proyectar los informes y/o conceptos técnicos de las solicitudes competencias del GCM, en el marco del
fortalecimiento de la pequeña y mediana minería en el aplicativo que la entidad destine para ese fin.
4. Proyectar oficios, memorandos, comunicaciones, proyectar respuesta a las solicitudes y/o derechos de petición,
que refieran aspectos técnicos, que le sean asignadas por el supervisor del contrato a través del Sistema de Gestión
Documental – SGD y demás herramientas dispuestas por la entidad, en el marco del objeto contractual.
5. Elaborar presentaciones y/o reportes de información generada en la ejecución del contrato, para consolidar las
bases de datos y sistemas de información de la entidad.
6. Asistir, participar, acompañar y/o apoyar técnicamente al Grupo de Contratación Minera en los comités, mesas de
trabajo, talleres, socializaciones y demás reuniones que le indique el supervisor, en el marco del objeto contractual.</v>
          </cell>
          <cell r="P469">
            <v>63695710</v>
          </cell>
          <cell r="Q469">
            <v>48025</v>
          </cell>
          <cell r="R469">
            <v>45684</v>
          </cell>
          <cell r="S469"/>
          <cell r="T469"/>
          <cell r="U469"/>
          <cell r="V469" t="str">
            <v>ANM - PROPIOS</v>
          </cell>
          <cell r="W469"/>
          <cell r="X469">
            <v>63695710</v>
          </cell>
          <cell r="Y469" t="str">
            <v xml:space="preserve">IVONNE DEL PILAR JIMENEZ GARCIA </v>
          </cell>
          <cell r="Z469" t="str">
            <v xml:space="preserve">VICEPRESIDENTE DE CONTRATACIÓN Y TITULACIÓN </v>
          </cell>
          <cell r="AA469" t="str">
            <v>VCT</v>
          </cell>
          <cell r="AB469">
            <v>10</v>
          </cell>
          <cell r="AC469"/>
          <cell r="AD469"/>
          <cell r="AE469">
            <v>6369571</v>
          </cell>
          <cell r="AF469">
            <v>1065594904</v>
          </cell>
          <cell r="AG469" t="str">
            <v>KARINA MARGARITA ORTEGA MILLER_x000D_</v>
          </cell>
          <cell r="AH469" t="str">
            <v xml:space="preserve">COORDINADOR (A) GRUPO DE CONTRATACIÓN MINERA </v>
          </cell>
          <cell r="AI469"/>
          <cell r="AJ469"/>
          <cell r="AK469" t="str">
            <v>Bogotá D.C.</v>
          </cell>
          <cell r="AL469" t="str">
            <v>14 PRESTACIÓN DE SERVICIOS</v>
          </cell>
          <cell r="AM469" t="str">
            <v>NORTE DE SANTANDER</v>
          </cell>
          <cell r="AN469" t="str">
            <v>CUCUTA</v>
          </cell>
          <cell r="AO469" t="str">
            <v>INGENIERO DE MINAS</v>
          </cell>
          <cell r="AP469" t="str">
            <v>ESPECIALIZACIÓN</v>
          </cell>
          <cell r="AQ469"/>
          <cell r="AR469" t="str">
            <v>ANM</v>
          </cell>
          <cell r="AS469" t="str">
            <v>468</v>
          </cell>
          <cell r="AT469">
            <v>2025</v>
          </cell>
          <cell r="AU469">
            <v>80111600</v>
          </cell>
          <cell r="AV469" t="str">
            <v>COMPAÑIA MUNDIAL DE SEGUROS S.A.</v>
          </cell>
          <cell r="AW469" t="str">
            <v>NB-100371450</v>
          </cell>
          <cell r="AX469">
            <v>45708</v>
          </cell>
          <cell r="AY469">
            <v>45708</v>
          </cell>
          <cell r="AZ469">
            <v>45709</v>
          </cell>
          <cell r="BA469">
            <v>69125</v>
          </cell>
          <cell r="BB469">
            <v>45709</v>
          </cell>
          <cell r="BC469" t="str">
            <v>POSITIVA</v>
          </cell>
          <cell r="BD469">
            <v>45712</v>
          </cell>
          <cell r="BE469">
            <v>45712</v>
          </cell>
          <cell r="BF469">
            <v>46014</v>
          </cell>
          <cell r="BG469"/>
          <cell r="BH469" t="str">
            <v>CONTRATACIÓN DIRECTA</v>
          </cell>
          <cell r="BI469" t="str">
            <v>ANM-468-2025</v>
          </cell>
          <cell r="BJ469" t="str">
            <v>https://community.secop.gov.co/Public/Tendering/OpportunityDetail/Index?noticeUID=CO1.NTC.7681986&amp;isFromPublicArea=True&amp;isModal=False</v>
          </cell>
          <cell r="BK469"/>
          <cell r="BL469"/>
          <cell r="BM469"/>
          <cell r="BN469"/>
          <cell r="BO469"/>
          <cell r="BP469"/>
          <cell r="BQ469"/>
          <cell r="BR469"/>
          <cell r="BS469"/>
          <cell r="BT469"/>
          <cell r="BU469" t="str">
            <v xml:space="preserve">VIVIANA GUZMAN </v>
          </cell>
        </row>
        <row r="470">
          <cell r="A470" t="str">
            <v>ANM-469-2025</v>
          </cell>
          <cell r="B470" t="str">
            <v>EJECUCIÓN</v>
          </cell>
          <cell r="C470">
            <v>45708</v>
          </cell>
          <cell r="D470" t="str">
            <v>IVAN FELIPE GARZÓN MAYORGA</v>
          </cell>
          <cell r="E470">
            <v>200013425</v>
          </cell>
          <cell r="F470" t="str">
            <v>ALFONSO LUIS MONTES OTERO</v>
          </cell>
          <cell r="G470" t="str">
            <v>CONTRATO</v>
          </cell>
          <cell r="H470">
            <v>34586</v>
          </cell>
          <cell r="I470">
            <v>30</v>
          </cell>
          <cell r="J470" t="str">
            <v>PROFESIONAL</v>
          </cell>
          <cell r="K470" t="str">
            <v>CÉDULA DE CIUDADANIA</v>
          </cell>
          <cell r="L470">
            <v>1032466115</v>
          </cell>
          <cell r="M470">
            <v>6</v>
          </cell>
          <cell r="N470" t="str">
            <v>PSP AL GCM EN LA CONSTRUCCIÓN Y SOCIALIZACIÓN DE CONTENIDOS MULTIMEDIA QUE CONTRIBUYAN A IMPULSAR LA
PARTICIPACIÓN CIUDADANA EN EL PROCESO DE GESTIÓN DE SOLICITUDES DE TITULACIÓN MINERA</v>
          </cell>
          <cell r="O470" t="str">
            <v>1. Apoyar al GCM en la construcción audiovisual de
contenidos de comunicación externa e interna, esto es, preproducción, producción y posproducción para impulsar la
participación ciudadana en el proceso de gestión de solicitudes de titulación minera, bajo la observancia de los
lineamientos impartidos por el Grupo de Atención, Participación Ciudadana y Comunicaciones de la ANM.
2. Apoyar la producción y/o cubrimiento audiovisual y fotográfico del GCM de las Audiencias Públicas Mineras, espacios
de diálogo en territorio u otros espacios de participación ciudadana, bajo la observancia de los lineamientos del Grupo de
Atención, Participación Ciudadana y Comunicaciones, de acuerdo con los requerimientos del supervisor del contrato, en
el marco del objeto contractual.
3. Apoyar la elaboración y archivo de los permisos de uso de la imagen de las personas participes en los espacios que se
realicen en territorio en el proceso de gestión de solicitudes de titulación minera, audiencias públicas mineras y demás
que se realicen en territorio bajo la observancia de los lineamientos impartidos por el Grupo de Atención, Participación
Ciudadana y Comunicaciones de la ANM.
4. Apoyar la elaboración de piezas multimediales para la convocatoria, socialización y sistematización de los espacios
que se realicen en territorio en el proceso de gestión de solicitudes de titulación minera, bajo la observancia de los
lineamientos impartidos por el Grupo de Atención, Participación Ciudadana y Comunicaciones de la ANM.
5. Apoyar al GCM en la consolidación y actualización del archivo de imagen, audiovisual y multimedia del GCM de
acuerdo a la orientación de archivo relacionado con los avances del procedimiento de Audiencia Pública Minera en el
territorio, cuando sea requerido por el supervisor del contrato.
6. Participar y/o apoyar las capacitaciones, socializaciones, mesas de trabajo, reuniones, comités que se desarrollen en
el territorio para el fortalecimiento de la pequeña y mediana minería y demás eventos que requiera la supervisión._x000D_</v>
          </cell>
          <cell r="P470">
            <v>63695710</v>
          </cell>
          <cell r="Q470">
            <v>67525</v>
          </cell>
          <cell r="R470">
            <v>45692</v>
          </cell>
          <cell r="S470"/>
          <cell r="T470"/>
          <cell r="U470"/>
          <cell r="V470" t="str">
            <v>ANM - PROPIOS</v>
          </cell>
          <cell r="W470"/>
          <cell r="X470">
            <v>63695710</v>
          </cell>
          <cell r="Y470" t="str">
            <v xml:space="preserve">IVONNE DEL PILAR JIMENEZ GARCIA </v>
          </cell>
          <cell r="Z470" t="str">
            <v xml:space="preserve">VICEPRESIDENTE DE CONTRATACIÓN Y TITULACIÓN </v>
          </cell>
          <cell r="AA470" t="str">
            <v>VCT</v>
          </cell>
          <cell r="AB470">
            <v>10</v>
          </cell>
          <cell r="AC470"/>
          <cell r="AD470"/>
          <cell r="AE470">
            <v>6369571</v>
          </cell>
          <cell r="AF470">
            <v>1020716175</v>
          </cell>
          <cell r="AG470" t="str">
            <v>JULIETH MARIANNE LAGUADO ENDEMANN</v>
          </cell>
          <cell r="AH470" t="str">
            <v xml:space="preserve">GERENTE DE CONTRATACIÓN MINERA </v>
          </cell>
          <cell r="AI470"/>
          <cell r="AJ470"/>
          <cell r="AK470" t="str">
            <v>Bogotá D.C.</v>
          </cell>
          <cell r="AL470" t="str">
            <v>14 PRESTACIÓN DE SERVICIOS</v>
          </cell>
          <cell r="AM470" t="str">
            <v>BOGOTÁ D.C.</v>
          </cell>
          <cell r="AN470" t="str">
            <v>BOGOTA</v>
          </cell>
          <cell r="AO470" t="str">
            <v>ARTES VISUALES</v>
          </cell>
          <cell r="AP470" t="str">
            <v>PREGRADO</v>
          </cell>
          <cell r="AQ470"/>
          <cell r="AR470" t="str">
            <v>ANM</v>
          </cell>
          <cell r="AS470" t="str">
            <v>469</v>
          </cell>
          <cell r="AT470">
            <v>2025</v>
          </cell>
          <cell r="AU470">
            <v>80111600</v>
          </cell>
          <cell r="AV470" t="str">
            <v>SEGUROS DEL ESTADO S.A.</v>
          </cell>
          <cell r="AW470" t="str">
            <v>21-46-101110564</v>
          </cell>
          <cell r="AX470">
            <v>45708</v>
          </cell>
          <cell r="AY470">
            <v>45709</v>
          </cell>
          <cell r="AZ470">
            <v>45712</v>
          </cell>
          <cell r="BA470">
            <v>67825</v>
          </cell>
          <cell r="BB470">
            <v>45708</v>
          </cell>
          <cell r="BC470" t="str">
            <v>POSITIVA</v>
          </cell>
          <cell r="BD470">
            <v>45714</v>
          </cell>
          <cell r="BE470">
            <v>45714</v>
          </cell>
          <cell r="BF470">
            <v>46016</v>
          </cell>
          <cell r="BG470"/>
          <cell r="BH470" t="str">
            <v>CONTRATACIÓN DIRECTA</v>
          </cell>
          <cell r="BI470" t="str">
            <v>ANM-469-2025</v>
          </cell>
          <cell r="BJ470" t="str">
            <v>https://community.secop.gov.co/Public/Tendering/OpportunityDetail/Index?noticeUID=CO1.NTC.7678363&amp;isFromPublicArea=True&amp;isModal=False</v>
          </cell>
          <cell r="BK470"/>
          <cell r="BL470"/>
          <cell r="BM470"/>
          <cell r="BN470"/>
          <cell r="BO470"/>
          <cell r="BP470"/>
          <cell r="BQ470"/>
          <cell r="BR470"/>
          <cell r="BS470"/>
          <cell r="BT470"/>
          <cell r="BU470" t="str">
            <v xml:space="preserve">NAZLY VEGA </v>
          </cell>
        </row>
        <row r="471">
          <cell r="A471" t="str">
            <v>ANM-470-2025</v>
          </cell>
          <cell r="B471" t="str">
            <v>EJECUCIÓN</v>
          </cell>
          <cell r="C471">
            <v>45708</v>
          </cell>
          <cell r="D471" t="str">
            <v>CESAR AUGUSTO REYES MORA</v>
          </cell>
          <cell r="E471">
            <v>200007725</v>
          </cell>
          <cell r="F471" t="str">
            <v>ALFONSO LUIS MONTES OTERO</v>
          </cell>
          <cell r="G471" t="str">
            <v>CONTRATO</v>
          </cell>
          <cell r="H471">
            <v>24442</v>
          </cell>
          <cell r="I471">
            <v>58</v>
          </cell>
          <cell r="J471" t="str">
            <v>PROFESIONAL</v>
          </cell>
          <cell r="K471" t="str">
            <v>CÉDULA DE CIUDADANIA</v>
          </cell>
          <cell r="L471">
            <v>7361706</v>
          </cell>
          <cell r="M471">
            <v>5</v>
          </cell>
          <cell r="N471" t="str">
            <v>PRESTAR SERVICIOS PROFESIONALES AL GCM PARA APOYAR TÉCNICAMENTE EL PROCESO DE CARACTERIZACIÓN Y
CAPACITACIÓN A MINEROS, ASÍ COMO REALIZAR LA EVALUACIÓN Y/O INFORMES TÉCNICOS DE LAS SOLICITUDES MINERAS
PARA EL FORTALECIMIENTO DE PEQUEÑA Y MEDIANA MINERÍA</v>
          </cell>
          <cell r="O471" t="str">
            <v xml:space="preserve"> 1. Apoyar técnicamente en el proceso de
caracterización, a los proponentes mineros de las solicitudes presentadas en el marco del fortalecimiento de la pequeña
y mediana minería.
2. Apoyar y participar desde su experticia técnica en las capacitaciones a los solicitantes mineros con el fin de
fortalecer el proceso de evaluación de las solicitudes, e impulsar la titulación de la pequeña y mediana minería.
3. Proyectar los informes y/o conceptos técnicos de las solicitudes competencias del GCM, en el marco del
fortalecimiento de la pequeña y mediana minería en el aplicativo que la entidad destine para ese fin.
4. Proyectar oficios, memorandos, comunicaciones, proyectar respuesta a las solicitudes y/o derechos de petición,
que refieran aspectos técnicos, que le sean asignadas por el supervisor del contrato a través del Sistema de Gestión
Documental – SGD y demás herramientas dispuestas por la entidad, en el marco del objeto contractual.
5. Elaborar presentaciones y/o reportes de información generada en la ejecución del contrato, para consolidar las
bases de datos y sistemas de información de la entidad.
6. Asistir, participar, acompañar y/o apoyar técnicamente al Grupo de Contratación Minera en los comités, mesas de
trabajo, talleres, socializaciones y demás reuniones que le indique el supervisor, en el marco del objeto contractual.</v>
          </cell>
          <cell r="P471">
            <v>63695710</v>
          </cell>
          <cell r="Q471">
            <v>66225</v>
          </cell>
          <cell r="R471">
            <v>45692</v>
          </cell>
          <cell r="S471"/>
          <cell r="T471"/>
          <cell r="U471"/>
          <cell r="V471" t="str">
            <v>ANM - PROPIOS</v>
          </cell>
          <cell r="W471"/>
          <cell r="X471">
            <v>63695710</v>
          </cell>
          <cell r="Y471" t="str">
            <v xml:space="preserve">IVONNE DEL PILAR JIMENEZ GARCIA </v>
          </cell>
          <cell r="Z471" t="str">
            <v xml:space="preserve">VICEPRESIDENTE DE CONTRATACIÓN Y TITULACIÓN </v>
          </cell>
          <cell r="AA471" t="str">
            <v>VCT</v>
          </cell>
          <cell r="AB471">
            <v>10</v>
          </cell>
          <cell r="AC471"/>
          <cell r="AD471"/>
          <cell r="AE471">
            <v>6369571</v>
          </cell>
          <cell r="AF471">
            <v>1065594904</v>
          </cell>
          <cell r="AG471" t="str">
            <v>KARINA MARGARITA ORTEGA MILLER_x000D_</v>
          </cell>
          <cell r="AH471" t="str">
            <v xml:space="preserve">COORDINADOR (A) GRUPO DE CONTRATACIÓN MINERA </v>
          </cell>
          <cell r="AI471"/>
          <cell r="AJ471"/>
          <cell r="AK471" t="str">
            <v>Bogotá D.C.</v>
          </cell>
          <cell r="AL471" t="str">
            <v>14 PRESTACIÓN DE SERVICIOS</v>
          </cell>
          <cell r="AM471" t="str">
            <v>BOGOTÁ D.C.</v>
          </cell>
          <cell r="AN471" t="str">
            <v>BOGOTA</v>
          </cell>
          <cell r="AO471" t="str">
            <v>INGENIERO DE MINAS</v>
          </cell>
          <cell r="AP471" t="str">
            <v>ESPECIALIZACIÓN</v>
          </cell>
          <cell r="AQ471"/>
          <cell r="AR471" t="str">
            <v>ANM</v>
          </cell>
          <cell r="AS471" t="str">
            <v>470</v>
          </cell>
          <cell r="AT471">
            <v>2025</v>
          </cell>
          <cell r="AU471">
            <v>80111600</v>
          </cell>
          <cell r="AV471" t="str">
            <v>ASEGURADORA SOLIDARIA DE COLOMBIA</v>
          </cell>
          <cell r="AW471" t="str">
            <v>310-47-994000014425</v>
          </cell>
          <cell r="AX471">
            <v>45708</v>
          </cell>
          <cell r="AY471">
            <v>45708</v>
          </cell>
          <cell r="AZ471">
            <v>45708</v>
          </cell>
          <cell r="BA471">
            <v>67925</v>
          </cell>
          <cell r="BB471">
            <v>45708</v>
          </cell>
          <cell r="BC471" t="str">
            <v>POSITIVA</v>
          </cell>
          <cell r="BD471">
            <v>45709</v>
          </cell>
          <cell r="BE471">
            <v>45709</v>
          </cell>
          <cell r="BF471">
            <v>46011</v>
          </cell>
          <cell r="BG471"/>
          <cell r="BH471" t="str">
            <v>CONTRATACIÓN DIRECTA</v>
          </cell>
          <cell r="BI471" t="str">
            <v>ANM-470-2025</v>
          </cell>
          <cell r="BJ471" t="str">
            <v>https://community.secop.gov.co/Public/Tendering/OpportunityDetail/Index?noticeUID=CO1.NTC.7678635&amp;isFromPublicArea=True&amp;isModal=False</v>
          </cell>
          <cell r="BK471"/>
          <cell r="BL471"/>
          <cell r="BM471"/>
          <cell r="BN471"/>
          <cell r="BO471"/>
          <cell r="BP471"/>
          <cell r="BQ471"/>
          <cell r="BR471"/>
          <cell r="BS471"/>
          <cell r="BT471"/>
          <cell r="BU471" t="str">
            <v xml:space="preserve">VIVIANA GUZMAN </v>
          </cell>
        </row>
        <row r="472">
          <cell r="A472" t="str">
            <v>ANM-471-2025</v>
          </cell>
          <cell r="B472" t="str">
            <v>EJECUCIÓN</v>
          </cell>
          <cell r="C472">
            <v>45708</v>
          </cell>
          <cell r="D472" t="str">
            <v>JUAN LUIS DE LA HOZ VIDAL</v>
          </cell>
          <cell r="E472">
            <v>200008125</v>
          </cell>
          <cell r="F472" t="str">
            <v>ALFONSO LUIS MONTES OTERO</v>
          </cell>
          <cell r="G472" t="str">
            <v>CONTRATO</v>
          </cell>
          <cell r="H472">
            <v>33159</v>
          </cell>
          <cell r="I472">
            <v>34</v>
          </cell>
          <cell r="J472" t="str">
            <v>PROFESIONAL</v>
          </cell>
          <cell r="K472" t="str">
            <v>CÉDULA DE CIUDADANIA</v>
          </cell>
          <cell r="L472">
            <v>1118834284</v>
          </cell>
          <cell r="M472">
            <v>3</v>
          </cell>
          <cell r="N472" t="str">
            <v>PRESTAR SERVICIOS PROFESIONALES AL GCM PARA APOYAR TÉCNICAMENTE EL PROCESO DE CARACTERIZACIÓN Y CAPACITACIÓN A MINEROS, ASÍ COMO REALIZAR LA EVALUACIÓN Y/O INFORMES TÉCNICOS DE LAS SOLICITUDES MINERAS PARA EL FORTALECIMIENTO DE PEQUEÑA Y MEDIANA MINERÍA.</v>
          </cell>
          <cell r="O472" t="str">
            <v>1 . Apoyar técnicamente en el proceso de
caracterización, a los proponentes mineros de las solicitudes presentadas en el marco del fortalecimiento de la pequeña
y mediana minería.
2. Apoyar y participar desde su experticia técnica en las capacitaciones a los solicitantes mineros con el fin de
fortalecer el proceso de evaluación de las solicitudes, e impulsar la titulación de la pequeña y mediana minería.
3. Proyectar los informes y/o conceptos técnicos de las solicitudes competencias del GCM, en el marco del
fortalecimiento de la pequeña y mediana minería en el aplicativo que la entidad destine para ese fin.
4. Proyectar oficios, memorandos, comunicaciones, proyectar respuesta a las solicitudes y/o derechos de petición,
que refieran aspectos técnicos, que le sean asignadas por el supervisor del contrato a través del Sistema de Gestión
Documental – SGD y demás herramientas dispuestas por la entidad, en el marco del objeto contractual.
5. Elaborar presentaciones y/o reportes de información generada en la ejecución del contrato, para consolidar las
bases de datos y sistemas de información de la entidad.
6. Asistir, participar, acompañar y/o apoyar técnicamente al Grupo de Contratación Minera en los comités, mesas de
trabajo, talleres, socializaciones y demás reuniones que le indique el supervisor, en el marco del objeto contractual._x000D_</v>
          </cell>
          <cell r="P472">
            <v>63695710</v>
          </cell>
          <cell r="Q472">
            <v>66325</v>
          </cell>
          <cell r="R472">
            <v>45692</v>
          </cell>
          <cell r="S472"/>
          <cell r="T472"/>
          <cell r="U472"/>
          <cell r="V472" t="str">
            <v>ANM - PROPIOS</v>
          </cell>
          <cell r="W472"/>
          <cell r="X472">
            <v>63695710</v>
          </cell>
          <cell r="Y472" t="str">
            <v xml:space="preserve">IVONNE DEL PILAR JIMENEZ GARCIA </v>
          </cell>
          <cell r="Z472" t="str">
            <v xml:space="preserve">VICEPRESIDENTE DE CONTRATACIÓN Y TITULACIÓN </v>
          </cell>
          <cell r="AA472" t="str">
            <v>VCT</v>
          </cell>
          <cell r="AB472">
            <v>10</v>
          </cell>
          <cell r="AC472"/>
          <cell r="AD472"/>
          <cell r="AE472">
            <v>6369571</v>
          </cell>
          <cell r="AF472">
            <v>1065594904</v>
          </cell>
          <cell r="AG472" t="str">
            <v>KARINA MARGARITA ORTEGA MILLER_x000D_</v>
          </cell>
          <cell r="AH472" t="str">
            <v xml:space="preserve">COORDINADOR (A) GRUPO DE CONTRATACIÓN MINERA </v>
          </cell>
          <cell r="AI472"/>
          <cell r="AJ472"/>
          <cell r="AK472" t="str">
            <v>Bogotá D.C.</v>
          </cell>
          <cell r="AL472" t="str">
            <v>14 PRESTACIÓN DE SERVICIOS</v>
          </cell>
          <cell r="AM472" t="str">
            <v>ATLÁNTICO</v>
          </cell>
          <cell r="AN472" t="str">
            <v>BARRANQUILLA</v>
          </cell>
          <cell r="AO472" t="str">
            <v>INGENIERO DE MINAS</v>
          </cell>
          <cell r="AP472" t="str">
            <v>ESPECIALIZACIÓN</v>
          </cell>
          <cell r="AQ472"/>
          <cell r="AR472" t="str">
            <v>ANM</v>
          </cell>
          <cell r="AS472" t="str">
            <v>471</v>
          </cell>
          <cell r="AT472">
            <v>2025</v>
          </cell>
          <cell r="AU472">
            <v>80111600</v>
          </cell>
          <cell r="AV472" t="str">
            <v>ASEGURADORA SOLIDARIA DE COLOMBIA</v>
          </cell>
          <cell r="AW472" t="str">
            <v>310-47-994000014424</v>
          </cell>
          <cell r="AX472">
            <v>45708</v>
          </cell>
          <cell r="AY472">
            <v>45708</v>
          </cell>
          <cell r="AZ472">
            <v>45709</v>
          </cell>
          <cell r="BA472">
            <v>68025</v>
          </cell>
          <cell r="BB472">
            <v>45708</v>
          </cell>
          <cell r="BC472" t="str">
            <v>POSITIVA</v>
          </cell>
          <cell r="BD472">
            <v>45709</v>
          </cell>
          <cell r="BE472">
            <v>45709</v>
          </cell>
          <cell r="BF472">
            <v>46011</v>
          </cell>
          <cell r="BG472"/>
          <cell r="BH472" t="str">
            <v>CONTRATACIÓN DIRECTA</v>
          </cell>
          <cell r="BI472" t="str">
            <v>ANM-471-2025</v>
          </cell>
          <cell r="BJ472" t="str">
            <v>https://community.secop.gov.co/Public/Tendering/OpportunityDetail/Index?noticeUID=CO1.NTC.7678780&amp;isFromPublicArea=True&amp;isModal=False</v>
          </cell>
          <cell r="BK472"/>
          <cell r="BL472"/>
          <cell r="BM472"/>
          <cell r="BN472"/>
          <cell r="BO472"/>
          <cell r="BP472"/>
          <cell r="BQ472"/>
          <cell r="BR472"/>
          <cell r="BS472"/>
          <cell r="BT472"/>
          <cell r="BU472" t="str">
            <v xml:space="preserve">NAZLY VEGA </v>
          </cell>
        </row>
        <row r="473">
          <cell r="A473" t="str">
            <v>ANM-472-2025</v>
          </cell>
          <cell r="B473" t="str">
            <v>EJECUCIÓN</v>
          </cell>
          <cell r="C473">
            <v>45707</v>
          </cell>
          <cell r="D473" t="str">
            <v xml:space="preserve">MARIA LOURDES CORDOBA ACOSTA </v>
          </cell>
          <cell r="E473">
            <v>120000325</v>
          </cell>
          <cell r="F473" t="str">
            <v>SIRLY ANA RUIZ FLOREZ</v>
          </cell>
          <cell r="G473" t="str">
            <v>CONTRATO</v>
          </cell>
          <cell r="H473">
            <v>22323</v>
          </cell>
          <cell r="I473">
            <v>64</v>
          </cell>
          <cell r="J473" t="str">
            <v>PROFESIONAL</v>
          </cell>
          <cell r="K473" t="str">
            <v>CÉDULA DE CIUDADANIA</v>
          </cell>
          <cell r="L473">
            <v>51611059</v>
          </cell>
          <cell r="M473">
            <v>1</v>
          </cell>
          <cell r="N473" t="str">
            <v>PRESTAR SERVICIOS PROFESIONALES A LA OAJ. PARA EJERCER LA DEFENSA ADMINISTRATIVA, EXTRAJUDICIAL Y JUDICIAL EN LOS PROCESOS CONTENCIOSOS ADMINISTRATIVOS, CIVILES, PENALES, LABORALES Y LAS DEMÁS RAMAS DEL DERECHO QUE SE REQUIERA, DAR REPUESTA A REQUERIMIENTOS Y PETICIONES, CUMPLIMIENTO Y SEGUIMIENTO A LOS FALLOS DE SENTENCIAS JUDICIALES</v>
          </cell>
          <cell r="O473" t="str">
            <v>1. Representar judicial y extrajudicialmente a la Agencia cuando el Jefe de la Oficina Asesora Jurídica le otorgue el poder
respectivo, en aquellos casos que la necesidad lo amerite.
2. Elaborar, suscribir y presentar los documentos procesales necesarios para ejercer efectiva defensa jurídica de la
Agencia, dentro de los procesos judiciales que le sean asignados, incluyendo demandas, demandas de reconvención,
los recursos e incidentes a que haya lugar, de la misma manera recopilar los documentos procesales que se estimen
pertinentes para ejercer la adecuada defensa a la ANM.
3. Atender y tramitar las acciones constitucionales, los procesos judiciales ante la jurisdicción de lo contencioso
administrativo y arbitrales que le sean asignado, interponiendo los recursos legales a los que haya lugar, elevar
solicitudes probatorias garantizando la correcta defensa del interés de la Agencia.
4. Preparar y asistir a las audiencias judiciales y extrajudiciales de los procesos asignados con el fin de defender los
intereses de la agencia, así como a las mesas de trabajos y diligencias de verificación de cumplimiento de fallos.
5. Adelantar la vigilancia y seguimiento de los procesos judiciales donde la ANM sea parte y hayan sido asignados para
su trámite y defensa.
6. Apoyar a la Vicepresidencia de Seguimiento, Control y Seguridad Minera, en la construcción de argumentos jurídicos
que garanticen una efectiva defensa a las actividades que se requieran.
7. Adelantar las actuaciones administrativas y judiciales que se requieran para dar efectivo cumplimiento a las sentencias
proferidas dentro de los procesos judiciales donde haga parte la Agencia.
8. Proyectar oportunamente las respuestas a los derechos de petición, requerimientos y/o solicitudes de los despachos
judiciales y órganos de control, que le sean asignados, relacionados con asuntos originados en los procesos judiciales en
los cuales la Agencia sea vinculada o requerida, así como atender las diferentes peticiones relacionadas con el objeto
contractual
9. Asistir y participar en los comités, reuniones, talleres y demás eventos que le indique el supervisor y se relacionen
específicamente con el objeto del contrato
10. Presentar los informes solicitados por el supervisor, sobre las actividades desarrolladas en la ejecución del objeto
contractual.
11. Dar cumplimiento a lo establecido en el inciso 2º artículo 3º del Decreto 1792 de 2007 que establece: “...Los
apoderados de las entidades públicas que actúan dentro de cada proceso judicial, o que la representan dentro de un
trámite conciliatorio, son responsables directos del reporte oportuno y de la actualización de la información de los
procesos judiciales y de las conciliaciones en trámite.”
12. Registrar y actualizar de manera oportuna en el Sistema Único de Gestión e Información Litigiosa del Estado –
EKOGUI, las solicitudes de conciliación extrajudicial, y los procesos judiciales a su cargo dentro de los cinco (5) días
siguientes a su asignación o realización de la actuación, así como validar la información registrada en el Sistema
EKOGUI e informar a la ANDJE, dentro de los quince (15) días siguientes al ingreso de la información, cualquier
inconsistencia para su corrección.
13. Elaborar, diligenciar, suscribir y actualizar las fichas que serán presentadas para estudio en los comités de
conciliación, de conformidad con los instructivos que la Agencia Nacional de Defensa Jurídica del Estado expida para tal
fin.
14. Calificar el riesgo de cada uno de los procesos judiciales a su cargo, con una superioridad superior a seis (6) meses,
así como cada vez que se profiera una sentencia judicial sobre el mismo, de conformidad con la metodología que
determine la Agencia Nacional de Defensa Jurídica del Estado, de la misma manera incorporar el valor de la provisión
contable de los procesos a su cargo, con una periodicidad no superior a seis (6) meses, así como cada vez que se
profiera una sentencia judicial sobre el mismo de conformidad con la metodología que se establezca para tal fin.
15. Contar con su propio equipo de cómputo y acceso a internet portátil para el adecuado cumplimiento de las actividades contratadas, cuando así lo requiera la Entidad.</v>
          </cell>
          <cell r="P473">
            <v>81347910</v>
          </cell>
          <cell r="Q473">
            <v>22625</v>
          </cell>
          <cell r="R473">
            <v>45674</v>
          </cell>
          <cell r="S473"/>
          <cell r="T473"/>
          <cell r="U473"/>
          <cell r="V473" t="str">
            <v>ANM - PROPIOS</v>
          </cell>
          <cell r="W473"/>
          <cell r="X473">
            <v>81347910</v>
          </cell>
          <cell r="Y473" t="str">
            <v>IVAN DARIO GUAUQUE TORRES</v>
          </cell>
          <cell r="Z473" t="str">
            <v>JEFE ASESORA JURIDICA</v>
          </cell>
          <cell r="AA473" t="str">
            <v>OAJ</v>
          </cell>
          <cell r="AB473">
            <v>10</v>
          </cell>
          <cell r="AC473"/>
          <cell r="AD473"/>
          <cell r="AE473">
            <v>8134791</v>
          </cell>
          <cell r="AF473">
            <v>40929952</v>
          </cell>
          <cell r="AG473" t="str">
            <v>LINA PAULINA ORCASITA CELEDÓN</v>
          </cell>
          <cell r="AH473" t="str">
            <v xml:space="preserve">COORDINADOR (A) GRUPO DEFENSA JURIDICA </v>
          </cell>
          <cell r="AI473"/>
          <cell r="AJ473"/>
          <cell r="AK473" t="str">
            <v>Bogotá D.C.</v>
          </cell>
          <cell r="AL473" t="str">
            <v>14 PRESTACIÓN DE SERVICIOS</v>
          </cell>
          <cell r="AM473" t="str">
            <v>BOGOTÁ D.C.</v>
          </cell>
          <cell r="AN473" t="str">
            <v>BOGOTA</v>
          </cell>
          <cell r="AO473" t="str">
            <v>DERECHO</v>
          </cell>
          <cell r="AP473" t="str">
            <v>ESPECIALIZACIÓN</v>
          </cell>
          <cell r="AQ473"/>
          <cell r="AR473" t="str">
            <v>ANM</v>
          </cell>
          <cell r="AS473" t="str">
            <v>472</v>
          </cell>
          <cell r="AT473">
            <v>2025</v>
          </cell>
          <cell r="AU473">
            <v>80111600</v>
          </cell>
          <cell r="AV473" t="str">
            <v>ASEGURADORA SOLIDARIA DE COLOMBIA</v>
          </cell>
          <cell r="AW473" t="str">
            <v>310-47-994000014465</v>
          </cell>
          <cell r="AX473">
            <v>45708</v>
          </cell>
          <cell r="AY473">
            <v>45709</v>
          </cell>
          <cell r="AZ473">
            <v>45709</v>
          </cell>
          <cell r="BA473">
            <v>69025</v>
          </cell>
          <cell r="BB473">
            <v>45709</v>
          </cell>
          <cell r="BC473" t="str">
            <v>POSITIVA</v>
          </cell>
          <cell r="BD473">
            <v>45713</v>
          </cell>
          <cell r="BE473">
            <v>45713</v>
          </cell>
          <cell r="BF473">
            <v>46015</v>
          </cell>
          <cell r="BG473"/>
          <cell r="BH473" t="str">
            <v>CONTRATACIÓN DIRECTA</v>
          </cell>
          <cell r="BI473" t="str">
            <v>ANM-472-2025</v>
          </cell>
          <cell r="BJ473" t="str">
            <v>https://community.secop.gov.co/Public/Tendering/OpportunityDetail/Index?noticeUID=CO1.NTC.7680762&amp;isFromPublicArea=True&amp;isModal=False</v>
          </cell>
          <cell r="BK473"/>
          <cell r="BL473"/>
          <cell r="BM473"/>
          <cell r="BN473"/>
          <cell r="BO473"/>
          <cell r="BP473"/>
          <cell r="BQ473"/>
          <cell r="BR473"/>
          <cell r="BS473"/>
          <cell r="BT473"/>
          <cell r="BU473" t="str">
            <v xml:space="preserve">VIVIANA GUZMAN </v>
          </cell>
        </row>
        <row r="474">
          <cell r="A474" t="str">
            <v>ANM-473-2025</v>
          </cell>
          <cell r="B474" t="str">
            <v>EJECUCIÓN</v>
          </cell>
          <cell r="C474">
            <v>45708</v>
          </cell>
          <cell r="D474" t="str">
            <v>ALEJANDRA VELASCO BLANCO</v>
          </cell>
          <cell r="E474">
            <v>200009525</v>
          </cell>
          <cell r="F474" t="str">
            <v>ALFONSO LUIS MONTES OTERO</v>
          </cell>
          <cell r="G474" t="str">
            <v>CONTRATO</v>
          </cell>
          <cell r="H474">
            <v>34713</v>
          </cell>
          <cell r="I474">
            <v>30</v>
          </cell>
          <cell r="J474" t="str">
            <v>PROFESIONAL</v>
          </cell>
          <cell r="K474" t="str">
            <v>CÉDULA DE CIUDADANIA</v>
          </cell>
          <cell r="L474">
            <v>1010220449</v>
          </cell>
          <cell r="M474">
            <v>4</v>
          </cell>
          <cell r="N474" t="str">
            <v xml:space="preserve">PSP PARA APOYAR AL GCM EN EL PROCESO DE ORIENTACIÓN PARA LA RADICACIÓN DE SOLICITUDES MINERAS, ASÍ COMO
EN LA EVALUACIÓN AMBIENTAL REQUERIDA EN LA TITULACIÓN DE PEQUEÑA Y MEDIANA MINERÍA. 
</v>
          </cell>
          <cell r="O474" t="str">
            <v>1. Apoyar al GCM en el proceso de orientación a los proponentes para la radicación de las solicitudes mineras para
fortalecer la pequeña y mediana minería, cuando sean requeridas por el supervisor del contrato, así como revisar y
verificar los requisitos ambientales de las solicitudes mineras competencia del grupo para determinar su cumplimiento y
así elaborar los respectivos informes necesarios en el proceso del fortalecimiento de la pequeña y mediana minería.
2.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3. Realizar los informes y/o presentaciones con las estadísticas de los trámites asignados por el supervisor del
contrato o de los temas requeridos que guarden relación con el objeto contractual.
4. Asistir y participar en las reuniones, talleres, socializaciones, capacitaciones, comisiones y demás eventos, cuando
así lo requiera el Supervisor del Contrato en el marco del objeto contractual.</v>
          </cell>
          <cell r="P474">
            <v>47296460</v>
          </cell>
          <cell r="Q474">
            <v>75125</v>
          </cell>
          <cell r="R474">
            <v>45695</v>
          </cell>
          <cell r="S474"/>
          <cell r="T474"/>
          <cell r="U474"/>
          <cell r="V474" t="str">
            <v>ANM - PROPIOS</v>
          </cell>
          <cell r="W474"/>
          <cell r="X474">
            <v>47296460</v>
          </cell>
          <cell r="Y474" t="str">
            <v xml:space="preserve">IVONNE DEL PILAR JIMENEZ GARCIA </v>
          </cell>
          <cell r="Z474" t="str">
            <v xml:space="preserve">VICEPRESIDENTE DE CONTRATACIÓN Y TITULACIÓN </v>
          </cell>
          <cell r="AA474" t="str">
            <v>VCT</v>
          </cell>
          <cell r="AB474">
            <v>10</v>
          </cell>
          <cell r="AC474"/>
          <cell r="AD474"/>
          <cell r="AE474">
            <v>4729646</v>
          </cell>
          <cell r="AF474">
            <v>1065594904</v>
          </cell>
          <cell r="AG474" t="str">
            <v>KARINA MARGARITA ORTEGA MILLER_x000D_</v>
          </cell>
          <cell r="AH474" t="str">
            <v xml:space="preserve">COORDINADOR (A) GRUPO DE CONTRATACIÓN MINERA </v>
          </cell>
          <cell r="AI474"/>
          <cell r="AJ474"/>
          <cell r="AK474" t="str">
            <v>Bogotá D.C.</v>
          </cell>
          <cell r="AL474" t="str">
            <v>14 PRESTACIÓN DE SERVICIOS</v>
          </cell>
          <cell r="AM474" t="str">
            <v>BOGOTÁ D.C.</v>
          </cell>
          <cell r="AN474" t="str">
            <v>BOGOTA</v>
          </cell>
          <cell r="AO474" t="str">
            <v>INGENIERO AMBIENTAL</v>
          </cell>
          <cell r="AP474" t="str">
            <v>ESPECIALIZACIÓN</v>
          </cell>
          <cell r="AQ474"/>
          <cell r="AR474" t="str">
            <v>ANM</v>
          </cell>
          <cell r="AS474" t="str">
            <v>473</v>
          </cell>
          <cell r="AT474">
            <v>2025</v>
          </cell>
          <cell r="AU474">
            <v>80111600</v>
          </cell>
          <cell r="AV474" t="str">
            <v>COMPAÑIA MUNDIAL DE SEGUROS S.A.</v>
          </cell>
          <cell r="AW474" t="str">
            <v>CSC-100052272</v>
          </cell>
          <cell r="AX474">
            <v>45708</v>
          </cell>
          <cell r="AY474">
            <v>45709</v>
          </cell>
          <cell r="AZ474">
            <v>45709</v>
          </cell>
          <cell r="BA474">
            <v>69725</v>
          </cell>
          <cell r="BB474">
            <v>45709</v>
          </cell>
          <cell r="BC474" t="str">
            <v>POSITIVA</v>
          </cell>
          <cell r="BD474">
            <v>45712</v>
          </cell>
          <cell r="BE474">
            <v>45712</v>
          </cell>
          <cell r="BF474">
            <v>46014</v>
          </cell>
          <cell r="BG474"/>
          <cell r="BH474" t="str">
            <v>CONTRATACIÓN DIRECTA</v>
          </cell>
          <cell r="BI474" t="str">
            <v>ANM-473-2025</v>
          </cell>
          <cell r="BJ474" t="str">
            <v>https://community.secop.gov.co/Public/Tendering/OpportunityDetail/Index?noticeUID=CO1.NTC.7685808&amp;isFromPublicArea=True&amp;isModal=False</v>
          </cell>
          <cell r="BK474"/>
          <cell r="BL474"/>
          <cell r="BM474"/>
          <cell r="BN474"/>
          <cell r="BO474"/>
          <cell r="BP474"/>
          <cell r="BQ474"/>
          <cell r="BR474"/>
          <cell r="BS474"/>
          <cell r="BT474"/>
          <cell r="BU474" t="str">
            <v xml:space="preserve">NAZLY VEGA </v>
          </cell>
        </row>
        <row r="475">
          <cell r="A475" t="str">
            <v>ANM-474-2025</v>
          </cell>
          <cell r="B475" t="str">
            <v>EJECUCIÓN</v>
          </cell>
          <cell r="C475">
            <v>45707</v>
          </cell>
          <cell r="D475" t="str">
            <v>ADRIAN IGNACIO GONZÁLEZ JAIMES</v>
          </cell>
          <cell r="E475">
            <v>200021725</v>
          </cell>
          <cell r="F475" t="str">
            <v>ADRIANA MILENA LÓPEZ</v>
          </cell>
          <cell r="G475" t="str">
            <v>CONTRATO</v>
          </cell>
          <cell r="H475">
            <v>31065</v>
          </cell>
          <cell r="I475">
            <v>40</v>
          </cell>
          <cell r="J475" t="str">
            <v>PROFESIONAL</v>
          </cell>
          <cell r="K475" t="str">
            <v>CÉDULA DE CIUDADANIA</v>
          </cell>
          <cell r="L475">
            <v>91478543</v>
          </cell>
          <cell r="M475">
            <v>0</v>
          </cell>
          <cell r="N475" t="str">
            <v xml:space="preserve">PSP AL GEMTM PARA APOYAR JURÍDICAMENTE EL PROCESO DE CARACTERIZACIÓN Y CAPACITACIÓN A MINEROS, ASÍ COMO ELABORAR ACTOS ADMINISTRATIVOS Y DEMÁS ASUNTOS REQUERIDOS PARA EL FORTALECIMIENTO DE PEQUEÑA Y MEDIANA MINERÍA. </v>
          </cell>
          <cell r="O475" t="str">
            <v>1. Apoyar jurídicamente el proceso de caracterización y/o capacitación a los titulares mineros con el fin de fortalecer la
pequeña y mediana minería, cuando sean requeridas por el supervisor del contrato.
2. Apoyar al GEMTM en la elaboración de los actos administrativos de las modificaciones a los títulos mineros, así
como, proyectar los recursos, las minutas y/o otrosíes de contratos de concesión minera, remitiendo oportunamente los reportes respectivos para la actualización de la base de datos y demás actuaciones jurídicas que se requieran para el
fortalecimiento de la pequeña y mediana minería.
3. Proyectar oficios, memorados y respuestas a las peticiones que le sean asignadas por el supervisor del contrato a
través del Sistema de Gestión Documental – SGD y demás herramientas dispuestas por la entidad y realizar el
seguimiento respectivo, así como los informes y/o presentaciones con las estadísticas de los trámites asignados en el
marco del objeto contractual.
4. Asistir y participar en las reuniones, talleres, socializaciones, capacitaciones, comisiones y demás eventos
presenciales y/o virtuales, cuando así lo requiera el Supervisor del Contrato en el marco del objeto contractual._x000D_</v>
          </cell>
          <cell r="P475">
            <v>28663084</v>
          </cell>
          <cell r="Q475">
            <v>71125</v>
          </cell>
          <cell r="R475">
            <v>45692</v>
          </cell>
          <cell r="S475"/>
          <cell r="T475"/>
          <cell r="U475"/>
          <cell r="V475" t="str">
            <v>ANM - PROPIOS</v>
          </cell>
          <cell r="W475"/>
          <cell r="X475">
            <v>28663070</v>
          </cell>
          <cell r="Y475" t="str">
            <v xml:space="preserve">IVONNE DEL PILAR JIMENEZ GARCIA </v>
          </cell>
          <cell r="Z475" t="str">
            <v xml:space="preserve">VICEPRESIDENTE DE CONTRATACIÓN Y TITULACIÓN </v>
          </cell>
          <cell r="AA475" t="str">
            <v>VCT</v>
          </cell>
          <cell r="AB475">
            <v>4</v>
          </cell>
          <cell r="AC475">
            <v>15</v>
          </cell>
          <cell r="AD475"/>
          <cell r="AE475">
            <v>6369571</v>
          </cell>
          <cell r="AF475">
            <v>60322828</v>
          </cell>
          <cell r="AG475" t="str">
            <v>EVA ISOLINA MENDOZA DELGADO _x000D_</v>
          </cell>
          <cell r="AH475" t="str">
            <v>COORDINADOR (A) GRUPO DE EVALUACIÓN Y MODIFICACIÓN A TITULOS MINEROS</v>
          </cell>
          <cell r="AI475"/>
          <cell r="AJ475"/>
          <cell r="AK475" t="str">
            <v>Bogotá D.C.</v>
          </cell>
          <cell r="AL475" t="str">
            <v>14 PRESTACIÓN DE SERVICIOS</v>
          </cell>
          <cell r="AM475" t="str">
            <v>BOGOTÁ D.C.</v>
          </cell>
          <cell r="AN475" t="str">
            <v>BOGOTA</v>
          </cell>
          <cell r="AO475" t="str">
            <v>DERECHO</v>
          </cell>
          <cell r="AP475" t="str">
            <v>ESPECIALIZACIÓN</v>
          </cell>
          <cell r="AQ475"/>
          <cell r="AR475" t="str">
            <v>ANM</v>
          </cell>
          <cell r="AS475" t="str">
            <v>474</v>
          </cell>
          <cell r="AT475">
            <v>2025</v>
          </cell>
          <cell r="AU475">
            <v>80111600</v>
          </cell>
          <cell r="AV475" t="str">
            <v>SEGUROS DEL ESTADO S.A.</v>
          </cell>
          <cell r="AW475" t="str">
            <v>96-46-101027606</v>
          </cell>
          <cell r="AX475">
            <v>45709</v>
          </cell>
          <cell r="AY475">
            <v>45709</v>
          </cell>
          <cell r="AZ475">
            <v>45709</v>
          </cell>
          <cell r="BA475">
            <v>69625</v>
          </cell>
          <cell r="BB475">
            <v>45709</v>
          </cell>
          <cell r="BC475" t="str">
            <v>POSITIVA</v>
          </cell>
          <cell r="BD475">
            <v>45712</v>
          </cell>
          <cell r="BE475">
            <v>45712</v>
          </cell>
          <cell r="BF475">
            <v>45846</v>
          </cell>
          <cell r="BG475"/>
          <cell r="BH475" t="str">
            <v>CONTRATACIÓN DIRECTA</v>
          </cell>
          <cell r="BI475" t="str">
            <v>ANM-474-2025</v>
          </cell>
          <cell r="BJ475" t="str">
            <v>https://community.secop.gov.co/Public/Tendering/OpportunityDetail/Index?noticeUID=CO1.NTC.7685374&amp;isFromPublicArea=True&amp;isModal=False</v>
          </cell>
          <cell r="BK475"/>
          <cell r="BL475"/>
          <cell r="BM475"/>
          <cell r="BN475"/>
          <cell r="BO475"/>
          <cell r="BP475"/>
          <cell r="BQ475"/>
          <cell r="BR475"/>
          <cell r="BS475"/>
          <cell r="BT475"/>
          <cell r="BU475" t="str">
            <v xml:space="preserve">VIVIANA GUZMAN </v>
          </cell>
        </row>
        <row r="476">
          <cell r="A476" t="str">
            <v>ANM-475-2025</v>
          </cell>
          <cell r="B476" t="str">
            <v>EJECUCIÓN</v>
          </cell>
          <cell r="C476">
            <v>45719</v>
          </cell>
          <cell r="D476" t="str">
            <v>HEIDY  ANDREA DIAZ</v>
          </cell>
          <cell r="E476">
            <v>200015125</v>
          </cell>
          <cell r="F476" t="str">
            <v>YOANA MUÑOZ AVENDAÑO</v>
          </cell>
          <cell r="G476" t="str">
            <v>CONTRATO</v>
          </cell>
          <cell r="H476">
            <v>32050</v>
          </cell>
          <cell r="I476">
            <v>37</v>
          </cell>
          <cell r="J476" t="str">
            <v>PROFESIONAL</v>
          </cell>
          <cell r="K476" t="str">
            <v>CÉDULA DE CIUDADANIA</v>
          </cell>
          <cell r="L476">
            <v>1056612363</v>
          </cell>
          <cell r="M476">
            <v>1</v>
          </cell>
          <cell r="N476" t="str">
            <v xml:space="preserve">PSP AL GCMD PARA APOYAR JURÍDICAMENTE EL PROCESO DE CARACTERIZACIÓN Y CAPACITACIÓN A MINEROS, ASÍ COMO REALIZAR LA EVALUACIÓN DE LAS SOLICITUDES MINERAS EN EL MARCO DEL FORTALECIMIENTO DE LA PEQUEÑA Y MEDIANA MINERÍA. </v>
          </cell>
          <cell r="O476" t="str">
            <v>1. Apoyar jurídicamente con la evaluación de los actos administrativos de las solicitudes de formalización,
competencia del Grupo de Contratación Minera Diferencial, en el marco del proyecto de inversión para el fortalecimiento
de la pequeña y mediana minería.
2. Apoyar en el proceso de caracterización, análisis y demás gestiones relacionadas con las solicitudes mineras, con
el objetivo de desarrollar actividades de orientación y capacitación a los pequeños y medianos mineros.
3. Apoyar con la proyección de los actos administrativos y/o minutas de contrato de concesión, que se desarrollen en
el marco de las actividades de procesos de formalización y/o los que se encuentren en trámite de pequeña y mediana
minería y/o tramites de solicitudes mineras, verificando el cumplimiento de los requisitos legales.
4. Apoyar jurídicamente a los solicitantes mineros en el proceso de radicación de sus trámites ante la autoridad
minera cuando se requiera, en el marco del proyecto de inversión para el fortalecimiento de la minería.
5. Realizar el respectivo seguimiento para garantizar las gestiones de los actos administrativos y/o mesas técnicojurídicas de orientación y/o minutas de contrato de concesión producto de los procesos de formalización en trámite de
pequeña y mediana minería y/o subcontratos de formalización minera requeridos por el supervisor del contrato.
6. Dar respuesta a los derechos de petición relacionados con los de los procesos de formalización y/o procesos en
trámite de pequeña y mediana minería y/o subcontratos de formalización minera.
7. Asistir y participar en las reuniones, socializaciones, mesas de trabajo, capacitaciones que sean indicadas por la
supervisión.</v>
          </cell>
          <cell r="P476">
            <v>63695710</v>
          </cell>
          <cell r="Q476">
            <v>49925</v>
          </cell>
          <cell r="R476">
            <v>45684</v>
          </cell>
          <cell r="S476"/>
          <cell r="T476"/>
          <cell r="U476"/>
          <cell r="V476" t="str">
            <v>ANM - PROPIOS</v>
          </cell>
          <cell r="W476"/>
          <cell r="X476">
            <v>63695710</v>
          </cell>
          <cell r="Y476" t="str">
            <v xml:space="preserve">IVONNE DEL PILAR JIMENEZ GARCIA </v>
          </cell>
          <cell r="Z476" t="str">
            <v xml:space="preserve">VICEPRESIDENTE DE CONTRATACIÓN Y TITULACIÓN </v>
          </cell>
          <cell r="AA476" t="str">
            <v>VCT</v>
          </cell>
          <cell r="AB476">
            <v>10</v>
          </cell>
          <cell r="AC476"/>
          <cell r="AD476"/>
          <cell r="AE476">
            <v>6369571</v>
          </cell>
          <cell r="AF476">
            <v>39537708</v>
          </cell>
          <cell r="AG476" t="str">
            <v>DORA ESPERANZA REYES GARCIA</v>
          </cell>
          <cell r="AH476" t="str">
            <v>COORDINADOR (A) GRUPO DE CONTRATACIÓN MINERA DIFERENCIAL</v>
          </cell>
          <cell r="AI476"/>
          <cell r="AJ476"/>
          <cell r="AK476" t="str">
            <v>Bogotá D.C.</v>
          </cell>
          <cell r="AL476" t="str">
            <v>14 PRESTACIÓN DE SERVICIOS</v>
          </cell>
          <cell r="AM476" t="str">
            <v>BOYACÁ</v>
          </cell>
          <cell r="AN476" t="str">
            <v>ÚMBITA</v>
          </cell>
          <cell r="AO476" t="str">
            <v>DERECHO</v>
          </cell>
          <cell r="AP476" t="str">
            <v>ESPECIALIZACIÓN</v>
          </cell>
          <cell r="AQ476"/>
          <cell r="AR476" t="str">
            <v>ANM</v>
          </cell>
          <cell r="AS476" t="str">
            <v>475</v>
          </cell>
          <cell r="AT476">
            <v>2025</v>
          </cell>
          <cell r="AU476">
            <v>80111600</v>
          </cell>
          <cell r="AV476" t="str">
            <v>SEGUROS DEL ESTADO S.A.</v>
          </cell>
          <cell r="AW476" t="str">
            <v>33-46-101064376</v>
          </cell>
          <cell r="AX476">
            <v>45712</v>
          </cell>
          <cell r="AY476">
            <v>45712</v>
          </cell>
          <cell r="AZ476">
            <v>45712</v>
          </cell>
          <cell r="BA476">
            <v>74125</v>
          </cell>
          <cell r="BB476">
            <v>45713</v>
          </cell>
          <cell r="BC476" t="str">
            <v>POSITIVA</v>
          </cell>
          <cell r="BD476">
            <v>45713</v>
          </cell>
          <cell r="BE476">
            <v>45713</v>
          </cell>
          <cell r="BF476">
            <v>46015</v>
          </cell>
          <cell r="BG476"/>
          <cell r="BH476" t="str">
            <v>CONTRATACIÓN DIRECTA</v>
          </cell>
          <cell r="BI476" t="str">
            <v>ANM-475-2025</v>
          </cell>
          <cell r="BJ476" t="str">
            <v>https://community.secop.gov.co/Public/Tendering/OpportunityDetail/Index?noticeUID=CO1.NTC.7704883&amp;isFromPublicArea=True&amp;isModal=False</v>
          </cell>
          <cell r="BK476"/>
          <cell r="BL476"/>
          <cell r="BM476"/>
          <cell r="BN476"/>
          <cell r="BO476"/>
          <cell r="BP476"/>
          <cell r="BQ476"/>
          <cell r="BR476"/>
          <cell r="BS476"/>
          <cell r="BT476"/>
          <cell r="BU476" t="str">
            <v xml:space="preserve">NAZLY VEGA </v>
          </cell>
        </row>
        <row r="477">
          <cell r="A477" t="str">
            <v>ANM-476-2025</v>
          </cell>
          <cell r="B477" t="str">
            <v>EJECUCIÓN</v>
          </cell>
          <cell r="C477">
            <v>45708</v>
          </cell>
          <cell r="D477" t="str">
            <v xml:space="preserve">MARISTELLA MONTAÑA LEON </v>
          </cell>
          <cell r="E477">
            <v>130001425</v>
          </cell>
          <cell r="F477" t="str">
            <v>MARIA PAULA CASTILLO OSORIO</v>
          </cell>
          <cell r="G477" t="str">
            <v>CONTRATO</v>
          </cell>
          <cell r="H477">
            <v>29871</v>
          </cell>
          <cell r="I477">
            <v>43</v>
          </cell>
          <cell r="J477" t="str">
            <v>PROFESIONAL</v>
          </cell>
          <cell r="K477" t="str">
            <v>CÉDULA DE CIUDADANIA</v>
          </cell>
          <cell r="L477">
            <v>52794940</v>
          </cell>
          <cell r="M477">
            <v>4</v>
          </cell>
          <cell r="N477" t="str">
            <v xml:space="preserve">PRESTAR LOS SERVICIOS PROFESIONALES PARA LA ESTRUCTURACIÓN FINANCIERA DE LOS PROCESOS DE
 CONTRATACIÓN DERIVADOS DE LA EJECUCIÓN DE LA OTI EN SUS PROCESOS MISIONALES
</v>
          </cell>
          <cell r="O477" t="str">
            <v>1. Revisar y estructurar los análisis del sector, incluyendo el
análisis de la oferta y de la demanda, derivando de este y la estrategia de abastecimiento y demás requeridos como
soporte para la estructuración de los procesos de selección.
2. Definir los requisitos de capacidad financiera y organizacional para los procesos de contratación que adelante la
oficina de tecnología e información de la ANM, soportando los mismos en el análisis del sector respectivo, cuando así se
le solicite.
3. Realizar la revisión de los estudios de mercado y sectoriales requeridos para el desarrollo y formulación de los
procesos de selección de proveedores de la OTI
4. Brindar apoyo en la búsqueda, recolección y consolidación de información financiera de las empresas que pueden
cubrir las necesidades de contratación con componente tecnológico solicitadas por la Agencia Nacional de Minería
5. Participar y asistir a las reuniones, mesas de trabajo y audiencias que sean requeridas para las distintas etapas de los contratos y convenios que estén relacionadas con el objeto contractual.
6. Apoyar en la revisión de las Evaluaciones económicas y financieras que se generen en los procesos de Pluralidad de
Oferentes
7. Gestionar y apoyar en la realización y generación de contenidos para capacitaciones y talleres relacionados con la
gestión del Grupo Interno de Trabajo de Contratación.
8. Apoyar en la revisión y caracterización del proceso de contratación articulado con MIPG desde la perspectiva
financiera
9. Apoyar a la ANM en la implementación del modelo de abastecimiento estratégico</v>
          </cell>
          <cell r="P477">
            <v>115000000</v>
          </cell>
          <cell r="Q477">
            <v>43925</v>
          </cell>
          <cell r="R477">
            <v>45680</v>
          </cell>
          <cell r="S477"/>
          <cell r="T477"/>
          <cell r="U477"/>
          <cell r="V477" t="str">
            <v>ANM - PROPIOS</v>
          </cell>
          <cell r="W477"/>
          <cell r="X477">
            <v>92700000</v>
          </cell>
          <cell r="Y477" t="str">
            <v>BIBIANA MARCELA GUTIÉRREZ CASTRO</v>
          </cell>
          <cell r="Z477" t="str">
            <v xml:space="preserve">COORDINADOR (A) GRUPO DE CONTRATACIÓN </v>
          </cell>
          <cell r="AA477" t="str">
            <v>VAF</v>
          </cell>
          <cell r="AB477">
            <v>10</v>
          </cell>
          <cell r="AC477">
            <v>9</v>
          </cell>
          <cell r="AD477">
            <v>46022</v>
          </cell>
          <cell r="AE477">
            <v>9000000</v>
          </cell>
          <cell r="AF477">
            <v>53122017</v>
          </cell>
          <cell r="AG477" t="str">
            <v>BIBIANA MARCELA GUTIÉRREZ CASTRO</v>
          </cell>
          <cell r="AH477" t="str">
            <v xml:space="preserve">COORDINADOR (A) GRUPO DE CONTRATACIÓN </v>
          </cell>
          <cell r="AI477"/>
          <cell r="AJ477"/>
          <cell r="AK477" t="str">
            <v>Bogotá D.C.</v>
          </cell>
          <cell r="AL477" t="str">
            <v>14 PRESTACIÓN DE SERVICIOS</v>
          </cell>
          <cell r="AM477" t="str">
            <v>BOGOTÁ D.C.</v>
          </cell>
          <cell r="AN477" t="str">
            <v>BOGOTA</v>
          </cell>
          <cell r="AO477" t="str">
            <v xml:space="preserve">ECONOMIA </v>
          </cell>
          <cell r="AP477" t="str">
            <v>ESPECIALIZACIÓN</v>
          </cell>
          <cell r="AQ477"/>
          <cell r="AR477" t="str">
            <v>ANM</v>
          </cell>
          <cell r="AS477" t="str">
            <v>476</v>
          </cell>
          <cell r="AT477">
            <v>2025</v>
          </cell>
          <cell r="AU477">
            <v>80111600</v>
          </cell>
          <cell r="AV477" t="str">
            <v>SEGUROS DEL ESTADO S.A.</v>
          </cell>
          <cell r="AW477" t="str">
            <v xml:space="preserve">	33-46-101064345</v>
          </cell>
          <cell r="AX477">
            <v>45709</v>
          </cell>
          <cell r="AY477">
            <v>45709</v>
          </cell>
          <cell r="AZ477">
            <v>45709</v>
          </cell>
          <cell r="BA477">
            <v>69525</v>
          </cell>
          <cell r="BB477">
            <v>45709</v>
          </cell>
          <cell r="BC477" t="str">
            <v>POSITIVA</v>
          </cell>
          <cell r="BD477">
            <v>45712</v>
          </cell>
          <cell r="BE477">
            <v>45712</v>
          </cell>
          <cell r="BF477">
            <v>46022</v>
          </cell>
          <cell r="BG477"/>
          <cell r="BH477" t="str">
            <v>CONTRATACIÓN DIRECTA</v>
          </cell>
          <cell r="BI477" t="str">
            <v>ANM-476-2025</v>
          </cell>
          <cell r="BJ477" t="str">
            <v>https://community.secop.gov.co/Public/Tendering/OpportunityDetail/Index?noticeUID=CO1.NTC.7686962&amp;isFromPublicArea=True&amp;isModal=False</v>
          </cell>
          <cell r="BK477"/>
          <cell r="BL477"/>
          <cell r="BM477"/>
          <cell r="BN477"/>
          <cell r="BO477"/>
          <cell r="BP477"/>
          <cell r="BQ477"/>
          <cell r="BR477"/>
          <cell r="BS477"/>
          <cell r="BT477"/>
          <cell r="BU477" t="str">
            <v xml:space="preserve">VIVIANA GUZMAN </v>
          </cell>
        </row>
        <row r="478">
          <cell r="A478" t="str">
            <v>ANM-477-2025</v>
          </cell>
          <cell r="B478" t="str">
            <v>EJECUCIÓN</v>
          </cell>
          <cell r="C478">
            <v>45709</v>
          </cell>
          <cell r="D478" t="str">
            <v>MARIA ALEJANDRA GARCIA OSPINA</v>
          </cell>
          <cell r="E478">
            <v>200014325</v>
          </cell>
          <cell r="F478" t="str">
            <v>ANDRÉS GÓMEZ HERRERA</v>
          </cell>
          <cell r="G478" t="str">
            <v>CONTRATO</v>
          </cell>
          <cell r="H478">
            <v>34964</v>
          </cell>
          <cell r="I478">
            <v>29</v>
          </cell>
          <cell r="J478" t="str">
            <v>PROFESIONAL</v>
          </cell>
          <cell r="K478" t="str">
            <v>CÉDULA DE CIUDADANIA</v>
          </cell>
          <cell r="L478">
            <v>1140880594</v>
          </cell>
          <cell r="M478">
            <v>7</v>
          </cell>
          <cell r="N478" t="str">
            <v>PRESTAR SERVICIOS PROFESIONALES AL GCMD PARA APOYAR JURÍDICAMENTE EL PROCESO DE ORIENTACIÓN Y
CAPACITACIÓN A MINEROS, ASÍ COMO LA ELABORACIÓN Y/O REVISIÓN DE ACTOS ADMINISTRATIVOS A PARTIR DE LA
VERIFICACIÓN DE REQUISITOS Y DEMÁS ASUNTOS REQUERIDOS EN LA SOLICITUDES DE TITULACIÓN DE PEQUEÑA Y
MEDIANA MINERÍA</v>
          </cell>
          <cell r="O478" t="str">
            <v>1. Elaborar, revisar, sustanciar y hacer seguimiento a
los actos administrativos, minutas y demás actuaciones requeridas por el supervisor en los trámites de formalización
minera para el fortalecimiento de la pequeña minería.
2. Adelantar las gestiones de numeración de los actos administrativos y minutas a firmar por el funcionario
competente de la VCT, requeridos por el supervisor del contrato.
3. Orientar y apoyar desde su experticia al GCMD en lo relacionado con el proceso de capacitación en el territorio
minero, para la identificación de necesidades sobre las solicitudes de titulación minera
4. Sustanciar y/o revisar las respuestas a los derechos de petición relacionados con los trámites de formalización
minera para el fortalecimiento de la pequeña minería.
5. Realizar seguimiento y gestión a las tareas asignadas en la herramienta de ANNA MINERIA y otras herramientas
que la entidad disponga, encaminadas al fortalecimiento de la pequeña minería, cuando le sean asignados por el
supervisor del contrato.
6. Proyectar y/o revisar informes y presentaciones requeridas por la supervisión en los temas de competencia del
GCMD.
7. Asistir y participar en las reuniones, socializaciones, mesas de trabajo, capacitaciones que sean indicadas por la
supervisión</v>
          </cell>
          <cell r="P478">
            <v>84302150</v>
          </cell>
          <cell r="Q478">
            <v>68025</v>
          </cell>
          <cell r="R478">
            <v>45692</v>
          </cell>
          <cell r="S478"/>
          <cell r="T478"/>
          <cell r="U478"/>
          <cell r="V478" t="str">
            <v>ANM - PROPIOS</v>
          </cell>
          <cell r="W478"/>
          <cell r="X478">
            <v>84302150</v>
          </cell>
          <cell r="Y478" t="str">
            <v xml:space="preserve">IVONNE DEL PILAR JIMENEZ GARCIA </v>
          </cell>
          <cell r="Z478" t="str">
            <v xml:space="preserve">VICEPRESIDENTE DE CONTRATACIÓN Y TITULACIÓN </v>
          </cell>
          <cell r="AA478" t="str">
            <v>VCT</v>
          </cell>
          <cell r="AB478">
            <v>10</v>
          </cell>
          <cell r="AC478">
            <v>15</v>
          </cell>
          <cell r="AD478">
            <v>46022</v>
          </cell>
          <cell r="AE478">
            <v>8430215</v>
          </cell>
          <cell r="AF478">
            <v>39537708</v>
          </cell>
          <cell r="AG478" t="str">
            <v>DORA ESPERANZA REYES GARCIA</v>
          </cell>
          <cell r="AH478" t="str">
            <v>COORDINADOR (A) GRUPO DE CONTRATACIÓN MINERA DIFERENCIAL</v>
          </cell>
          <cell r="AI478"/>
          <cell r="AJ478"/>
          <cell r="AK478" t="str">
            <v>Bogotá D.C.</v>
          </cell>
          <cell r="AL478" t="str">
            <v>14 PRESTACIÓN DE SERVICIOS</v>
          </cell>
          <cell r="AM478" t="str">
            <v>CORDOBA</v>
          </cell>
          <cell r="AN478" t="str">
            <v xml:space="preserve">MONTERIA </v>
          </cell>
          <cell r="AO478" t="str">
            <v>DERECHO</v>
          </cell>
          <cell r="AP478" t="str">
            <v>ESPECIALIZACIÓN</v>
          </cell>
          <cell r="AQ478"/>
          <cell r="AR478" t="str">
            <v>ANM</v>
          </cell>
          <cell r="AS478" t="str">
            <v>477</v>
          </cell>
          <cell r="AT478">
            <v>2025</v>
          </cell>
          <cell r="AU478">
            <v>80111600</v>
          </cell>
          <cell r="AV478" t="str">
            <v>ASEGURADORA SOLIDARIA DE COLOMBIA</v>
          </cell>
          <cell r="AW478" t="str">
            <v>310-47-994000014458</v>
          </cell>
          <cell r="AX478">
            <v>45709</v>
          </cell>
          <cell r="AY478">
            <v>45709</v>
          </cell>
          <cell r="AZ478">
            <v>45709</v>
          </cell>
          <cell r="BA478">
            <v>71825</v>
          </cell>
          <cell r="BB478">
            <v>45712</v>
          </cell>
          <cell r="BC478" t="str">
            <v>POSITIVA</v>
          </cell>
          <cell r="BD478">
            <v>45712</v>
          </cell>
          <cell r="BE478">
            <v>45712</v>
          </cell>
          <cell r="BF478">
            <v>46022</v>
          </cell>
          <cell r="BG478"/>
          <cell r="BH478" t="str">
            <v>CONTRATACIÓN DIRECTA</v>
          </cell>
          <cell r="BI478" t="str">
            <v>ANM-477-2025</v>
          </cell>
          <cell r="BJ478" t="str">
            <v>https://community.secop.gov.co/Public/Tendering/OpportunityDetail/Index?noticeUID=CO1.NTC.7687192&amp;isFromPublicArea=True&amp;isModal=False</v>
          </cell>
          <cell r="BK478"/>
          <cell r="BL478"/>
          <cell r="BM478"/>
          <cell r="BN478"/>
          <cell r="BO478"/>
          <cell r="BP478"/>
          <cell r="BQ478"/>
          <cell r="BR478"/>
          <cell r="BS478"/>
          <cell r="BT478"/>
          <cell r="BU478" t="str">
            <v xml:space="preserve">NAZLY VEGA </v>
          </cell>
        </row>
        <row r="479">
          <cell r="A479" t="str">
            <v>ANM-478-2025</v>
          </cell>
          <cell r="B479" t="str">
            <v>EJECUCIÓN</v>
          </cell>
          <cell r="C479">
            <v>45708</v>
          </cell>
          <cell r="D479" t="str">
            <v>LINA VANESSA MORON MEJIA</v>
          </cell>
          <cell r="E479">
            <v>120002325</v>
          </cell>
          <cell r="F479" t="str">
            <v>ANA MARÍA MENDOZA</v>
          </cell>
          <cell r="G479" t="str">
            <v>CONTRATO</v>
          </cell>
          <cell r="H479">
            <v>37231</v>
          </cell>
          <cell r="I479">
            <v>23</v>
          </cell>
          <cell r="J479" t="str">
            <v>APOYO A LA GESTIÓN</v>
          </cell>
          <cell r="K479" t="str">
            <v>CÉDULA DE CIUDADANIA</v>
          </cell>
          <cell r="L479">
            <v>1002604497</v>
          </cell>
          <cell r="M479">
            <v>8</v>
          </cell>
          <cell r="N479" t="str">
            <v>PRESTAR APOYO A LA GESTIÓN DE LA OAJ EN LA PROYECCIÓN DE ACTOS ADMINISTRATIVOS DE LOS PROCESOS DE COBRO COACTIVO, ELABORACIÓN Y PRESENTACIÓN DE INFORMES Y DEMÁS ACTIVIDADES QUE SE REQUIERAN.</v>
          </cell>
          <cell r="O479" t="str">
            <v>1. Diligenciar, verificar, buscar y consolidar la información de los diferentes sistemas y archivos de información que se
requieran para adelantar las gestiones de cobro persuasivo y coactivo de acuerdo con las instrucciones del supervisor
del contrato o quien este delegue.
2. Elaborar, consolidar y actualizar en bases de datos la información sobre las acciones administrativas, y demás
gestiones de los procesos de cobro coactivo.
3. Elaborar documentos con contenido jurídico requeridos por el supervisor en el marco de las funciones del Grupo de
Cobro Coactivo.
4. Mantener actualizadas las bases de datos relacionadas con las actuaciones administrativas en el cobro persuasivo y
coactivo de la entidad.
5. Proyectar los actos administrativos que correspondan dentro del proceso administrativo de Cobro Coactivo, en todas
sus etapas.
6. Apoyar en la alimentación del módulo Web-Safi Cobro Coactivo, a medida del avance de su implementación.
7. Mantener actualizado el sistema de gestión documental de la entidad en relación con las gestiones del Grupo de
Cobro Coactivo.
8. Apoyar a la Oficina Asesora Jurídica en lo relacionado con las actividades del Sistema de Gestión de Calidad.
9. Reportar al Jefe de la Oficina Asesora Jurídica cuando lo solicite, el estado actual de cualquier tema que le sea
asignado o que requiera que intervengan otras dependencias de la Agencia Nacional de Minería o del Sector.
10. Apoyar la elaboración y sistematización de los componentes normativos que se requieran en el marco de la
gestión jurídica, como soporte de los pronunciamientos que emite la oficina.</v>
          </cell>
          <cell r="P479">
            <v>14148720</v>
          </cell>
          <cell r="Q479">
            <v>23725</v>
          </cell>
          <cell r="R479">
            <v>45674</v>
          </cell>
          <cell r="S479"/>
          <cell r="T479"/>
          <cell r="U479"/>
          <cell r="V479" t="str">
            <v>ANM - PROPIOS</v>
          </cell>
          <cell r="W479"/>
          <cell r="X479">
            <v>14148720</v>
          </cell>
          <cell r="Y479" t="str">
            <v>IVAN DARIO GUAUQUE TORRES</v>
          </cell>
          <cell r="Z479" t="str">
            <v>JEFE ASESORA JURIDICA</v>
          </cell>
          <cell r="AA479" t="str">
            <v>OAJ</v>
          </cell>
          <cell r="AB479">
            <v>6</v>
          </cell>
          <cell r="AC479"/>
          <cell r="AD479"/>
          <cell r="AE479">
            <v>2358120</v>
          </cell>
          <cell r="AF479">
            <v>79162553</v>
          </cell>
          <cell r="AG479" t="str">
            <v>LUIS ALFREDO VENEGAS MARTÍNEZ_x000D_</v>
          </cell>
          <cell r="AH479" t="str">
            <v xml:space="preserve">COORDINADOR (A) GRUPO DE COBRO COACTIVO </v>
          </cell>
          <cell r="AI479"/>
          <cell r="AJ479"/>
          <cell r="AK479" t="str">
            <v>Bogotá D.C.</v>
          </cell>
          <cell r="AL479" t="str">
            <v>14 PRESTACIÓN DE SERVICIOS</v>
          </cell>
          <cell r="AM479" t="str">
            <v>BOYACÁ</v>
          </cell>
          <cell r="AN479" t="str">
            <v>QUIPAMA</v>
          </cell>
          <cell r="AO479" t="str">
            <v>DERECHO</v>
          </cell>
          <cell r="AP479" t="str">
            <v>PREGRADO</v>
          </cell>
          <cell r="AQ479"/>
          <cell r="AR479" t="str">
            <v>ANM</v>
          </cell>
          <cell r="AS479" t="str">
            <v>478</v>
          </cell>
          <cell r="AT479">
            <v>2025</v>
          </cell>
          <cell r="AU479">
            <v>80111600</v>
          </cell>
          <cell r="AV479" t="str">
            <v>SEGUROS DEL ESTADO S.A.</v>
          </cell>
          <cell r="AW479" t="str">
            <v>11-46-101076321</v>
          </cell>
          <cell r="AX479">
            <v>45708</v>
          </cell>
          <cell r="AY479">
            <v>45708</v>
          </cell>
          <cell r="AZ479">
            <v>45709</v>
          </cell>
          <cell r="BA479">
            <v>69225</v>
          </cell>
          <cell r="BB479">
            <v>45709</v>
          </cell>
          <cell r="BC479" t="str">
            <v>POSITIVA</v>
          </cell>
          <cell r="BD479">
            <v>45712</v>
          </cell>
          <cell r="BE479">
            <v>45712</v>
          </cell>
          <cell r="BF479">
            <v>45892</v>
          </cell>
          <cell r="BG479"/>
          <cell r="BH479" t="str">
            <v>CONTRATACIÓN DIRECTA</v>
          </cell>
          <cell r="BI479" t="str">
            <v>ANM-478-2025</v>
          </cell>
          <cell r="BJ479" t="str">
            <v>https://community.secop.gov.co/Public/Tendering/OpportunityDetail/Index?noticeUID=CO1.NTC.7682675&amp;isFromPublicArea=True&amp;isModal=False</v>
          </cell>
          <cell r="BK479"/>
          <cell r="BL479"/>
          <cell r="BM479"/>
          <cell r="BN479"/>
          <cell r="BO479"/>
          <cell r="BP479"/>
          <cell r="BQ479"/>
          <cell r="BR479"/>
          <cell r="BS479"/>
          <cell r="BT479"/>
          <cell r="BU479" t="str">
            <v xml:space="preserve">VIVIANA GUZMAN </v>
          </cell>
        </row>
        <row r="480">
          <cell r="A480" t="str">
            <v>ANM-479-2025</v>
          </cell>
          <cell r="B480" t="str">
            <v>EJECUCIÓN</v>
          </cell>
          <cell r="C480">
            <v>45707</v>
          </cell>
          <cell r="D480" t="str">
            <v xml:space="preserve">ANGELA MILENA CASTILLO VASQUEZ </v>
          </cell>
          <cell r="E480">
            <v>200017825</v>
          </cell>
          <cell r="F480" t="str">
            <v xml:space="preserve">CARLOS ALBERTO ZUBIETA CORTES </v>
          </cell>
          <cell r="G480" t="str">
            <v>CONTRATO</v>
          </cell>
          <cell r="H480">
            <v>29522</v>
          </cell>
          <cell r="I480">
            <v>44</v>
          </cell>
          <cell r="J480" t="str">
            <v>PROFESIONAL</v>
          </cell>
          <cell r="K480" t="str">
            <v>CÉDULA DE CIUDADANIA</v>
          </cell>
          <cell r="L480">
            <v>52710107</v>
          </cell>
          <cell r="M480">
            <v>5</v>
          </cell>
          <cell r="N480" t="str">
            <v xml:space="preserve">PSP PARA APOYAR A LA VCT EN EL DISEÑO E IMPLEMENTACIÓN DE ESTRATEGIAS DE COMUNICACIÓN Y/O CAPACITACIÓN REQUERIDAS EN LA GESTIÓN DE LAS SOLICITUDES MINERAS. </v>
          </cell>
          <cell r="O480" t="str">
            <v>1. Apoyar a la VCT en el diseño e implementación de estrategias de comunicación, que sean requeridas en el trámite
de la gestión de las solicitudes mineras, bajo los lineamientos establecidos por el Manual de Imagen Institucional de la
ANM, en armonía con los lineamientos impartidos por el Grupo de Atención, Participación Ciudadana y Comunicaciones
de la ANM.
2. Apoyar a la VCT en la elaboración de piezas de comunicación informativas y producción - posproducción para
garantizar la participación ciudadana bajo los lineamientos establecidos por el Manual de Imagen Institucional de la ANM,
en armonía con los lineamientos impartidos por el Grupo de Atención, Participación Ciudadana y Comunicaciones de la
ANM, asì como la producción y/o cubrimiento audiovisual de la VCT cuando sea requerido por el supervisor del contrato.
3. Apoyar con la divulgación, programación y preparación, para la realización de eventos en el territorio para el
fortalecimiento de la pequeña y mediana minería, según los requerimientos de la supervisión del contrato.
4. Proyectar o actualizar informes, memorias, presentaciones, con estadísticas y los reportes de información
generada en la ejecución del contrato para consolidar las bases de datos y aplicativos de la entidad, así como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5. Participar y/o apoyar las reuniones, capacitaciones, comisiones, socializaciones que se desarrollen en el territorio
para el fortalecimiento de la pequeña y mediana minería y demás eventos que requiera la supervisión.</v>
          </cell>
          <cell r="P480">
            <v>63695710</v>
          </cell>
          <cell r="Q480">
            <v>76725</v>
          </cell>
          <cell r="R480">
            <v>45695</v>
          </cell>
          <cell r="S480"/>
          <cell r="T480"/>
          <cell r="U480"/>
          <cell r="V480" t="str">
            <v>ANM - PROPIOS</v>
          </cell>
          <cell r="W480"/>
          <cell r="X480">
            <v>63695710</v>
          </cell>
          <cell r="Y480" t="str">
            <v xml:space="preserve">IVONNE DEL PILAR JIMENEZ GARCIA </v>
          </cell>
          <cell r="Z480" t="str">
            <v xml:space="preserve">VICEPRESIDENTE DE CONTRATACIÓN Y TITULACIÓN </v>
          </cell>
          <cell r="AA480" t="str">
            <v>VCT</v>
          </cell>
          <cell r="AB480">
            <v>10</v>
          </cell>
          <cell r="AC480"/>
          <cell r="AD480"/>
          <cell r="AE480">
            <v>6369571</v>
          </cell>
          <cell r="AF480">
            <v>1020716175</v>
          </cell>
          <cell r="AG480" t="str">
            <v>JULIETH MARIANNE LAGUADO ENDEMANN</v>
          </cell>
          <cell r="AH480" t="str">
            <v xml:space="preserve">GERENTE DE CONTRATACIÓN MINERA </v>
          </cell>
          <cell r="AI480"/>
          <cell r="AJ480"/>
          <cell r="AK480" t="str">
            <v>Bogotá D.C.</v>
          </cell>
          <cell r="AL480" t="str">
            <v>14 PRESTACIÓN DE SERVICIOS</v>
          </cell>
          <cell r="AM480" t="str">
            <v>BOGOTÁ D.C.</v>
          </cell>
          <cell r="AN480" t="str">
            <v>BOGOTA</v>
          </cell>
          <cell r="AO480" t="str">
            <v>COMUNICADOR SOCIAL Y PERIODISMO</v>
          </cell>
          <cell r="AP480" t="str">
            <v>PREGRADO</v>
          </cell>
          <cell r="AQ480"/>
          <cell r="AR480" t="str">
            <v>ANM</v>
          </cell>
          <cell r="AS480" t="str">
            <v>479</v>
          </cell>
          <cell r="AT480">
            <v>2025</v>
          </cell>
          <cell r="AU480">
            <v>80111600</v>
          </cell>
          <cell r="AV480" t="str">
            <v>ASEGURADORA SOLIDARIA DE COLOMBIA</v>
          </cell>
          <cell r="AW480" t="str">
            <v>310-47-994000014513</v>
          </cell>
          <cell r="AX480">
            <v>45710</v>
          </cell>
          <cell r="AY480">
            <v>45712</v>
          </cell>
          <cell r="AZ480">
            <v>45713</v>
          </cell>
          <cell r="BA480">
            <v>74725</v>
          </cell>
          <cell r="BB480">
            <v>45713</v>
          </cell>
          <cell r="BC480" t="str">
            <v>POSITIVA</v>
          </cell>
          <cell r="BD480">
            <v>45714</v>
          </cell>
          <cell r="BE480">
            <v>45714</v>
          </cell>
          <cell r="BF480">
            <v>46016</v>
          </cell>
          <cell r="BG480"/>
          <cell r="BH480" t="str">
            <v>CONTRATACIÓN DIRECTA</v>
          </cell>
          <cell r="BI480" t="str">
            <v>ANM-479-2025</v>
          </cell>
          <cell r="BJ480" t="str">
            <v>https://community.secop.gov.co/Public/Tendering/OpportunityDetail/Index?noticeUID=CO1.NTC.7685616&amp;isFromPublicArea=True&amp;isModal=False</v>
          </cell>
          <cell r="BK480"/>
          <cell r="BL480"/>
          <cell r="BM480"/>
          <cell r="BN480"/>
          <cell r="BO480"/>
          <cell r="BP480"/>
          <cell r="BQ480"/>
          <cell r="BR480"/>
          <cell r="BS480"/>
          <cell r="BT480"/>
          <cell r="BU480" t="str">
            <v xml:space="preserve">NAZLY VEGA </v>
          </cell>
        </row>
        <row r="481">
          <cell r="A481" t="str">
            <v>ANM-480-2025</v>
          </cell>
          <cell r="B481" t="str">
            <v>EJECUCIÓN</v>
          </cell>
          <cell r="C481">
            <v>45720</v>
          </cell>
          <cell r="D481" t="str">
            <v>SARA URIBE OROZCO</v>
          </cell>
          <cell r="E481">
            <v>400003525</v>
          </cell>
          <cell r="F481" t="str">
            <v>ALFONSO LUIS MONTES OTERO</v>
          </cell>
          <cell r="G481" t="str">
            <v>CONTRATO</v>
          </cell>
          <cell r="H481">
            <v>34376</v>
          </cell>
          <cell r="I481">
            <v>31</v>
          </cell>
          <cell r="J481" t="str">
            <v>PROFESIONAL</v>
          </cell>
          <cell r="K481" t="str">
            <v>CÉDULA DE CIUDADANIA</v>
          </cell>
          <cell r="L481">
            <v>1152203522</v>
          </cell>
          <cell r="M481">
            <v>8</v>
          </cell>
          <cell r="N481" t="str">
            <v xml:space="preserve">Prestar servicios profesionales para apoyar y contribuir con el conocimiento en temas mineros, mediante la gestión e implementación de
procesos de relacionamiento y fortalecimiento de la presencia institucional asociada a la actividad minera en territorio. 
</v>
          </cell>
          <cell r="O481" t="str">
            <v>1.Participar en mesas de trabajo territoriales, mesas de diálogo,
audiencias públicas y otros espacios con comunidades étnicas, campesinas y demás actores en el territorio, así como
apoyar el desarrollo del diálogo institucional e interinstitucional con autoridades, entes territoriales y entidades públicas para
atender y gestionar la conflictividad socioambiental relacionada con la actividad minera.
2.Apoyar procesos de capacitación y socialización, brindando acompañamiento social, a fin de promover y facilitar la
formalización minera en los territorios. Registrar en el Observatorio de Relacionamiento.
3.Informar y atender alertas tempranas, situaciones coyunturales, temas de interés, cumplimiento de órdenes judiciales
relacionadas con los conflictos socioambientales asociados a la actividad minera. Registrar la información en el Observatorio
de Relacionamiento
4.Apoyar logística y técnicamente la gestión de convenios interadministrativos suscritos entre la ANM y Autoridades
Ambientales que faciliten, entre otros, el desarrollo de comités técnicos, mesas técnicas, sesiones informativas e
intercambios de información, mediante la coordinación en territorio, así como la elaboración y cargue de registros en el
Gestor Documental.
5.Proyectar oficios, memorandos, documentos de respuesta a los derechos de petición y solicitudes de información que
sean asignadas a través del Sistema de Gestión Documental. Elaborar y consolidar informes, reportes, presentaciones que
se requieran al Grupo Socioambiental.
6.Asistir, participar y apoyar mesas de trabajo, reuniones, y demás actividades institucionales que le indique el supervisor.
Presentar informe con resumen destacando la información relevante para la ANM.
7.Diligenciar y disponer la información en las bases de datos, carpetas compartidas y las aplicaciones de la Agencia Nacional
de Minería, conforme a las políticas, lineamientos e instructivos de la Entidad.</v>
          </cell>
          <cell r="P481">
            <v>58844800</v>
          </cell>
          <cell r="Q481">
            <v>59025</v>
          </cell>
          <cell r="R481">
            <v>45685</v>
          </cell>
          <cell r="S481"/>
          <cell r="T481"/>
          <cell r="U481"/>
          <cell r="V481" t="str">
            <v>ANM - PROPIOS</v>
          </cell>
          <cell r="W481"/>
          <cell r="X481">
            <v>58730498</v>
          </cell>
          <cell r="Y481" t="str">
            <v>LAURA CAMILA RAMOS DÍAZ</v>
          </cell>
          <cell r="Z481" t="str">
            <v xml:space="preserve">VICEPRSIDENTE DE PROMOCIÓN Y FOMENTO </v>
          </cell>
          <cell r="AA481" t="str">
            <v>VPF</v>
          </cell>
          <cell r="AB481"/>
          <cell r="AC481"/>
          <cell r="AD481">
            <v>45921</v>
          </cell>
          <cell r="AE481">
            <v>8430215</v>
          </cell>
          <cell r="AF481">
            <v>52378877</v>
          </cell>
          <cell r="AG481" t="str">
            <v>ÁNGELA ANDREA VELANDIA PEDRAZA</v>
          </cell>
          <cell r="AH481" t="str">
            <v xml:space="preserve">GESTOR T1 GRADO 15 </v>
          </cell>
          <cell r="AI481"/>
          <cell r="AJ481"/>
          <cell r="AK481" t="str">
            <v>Medellín</v>
          </cell>
          <cell r="AL481" t="str">
            <v>14 PRESTACIÓN DE SERVICIOS</v>
          </cell>
          <cell r="AM481" t="str">
            <v>ANTIOQUIA</v>
          </cell>
          <cell r="AN481" t="str">
            <v>MEDELLIN</v>
          </cell>
          <cell r="AO481" t="str">
            <v>POLITOLÓGO</v>
          </cell>
          <cell r="AP481" t="str">
            <v>MAESTRÍA</v>
          </cell>
          <cell r="AQ481"/>
          <cell r="AR481" t="str">
            <v>ANM</v>
          </cell>
          <cell r="AS481" t="str">
            <v>480</v>
          </cell>
          <cell r="AT481">
            <v>2025</v>
          </cell>
          <cell r="AU481">
            <v>80111600</v>
          </cell>
          <cell r="AV481" t="str">
            <v>COMPAÑIA MUNDIAL DE SEGUROS S.A.</v>
          </cell>
          <cell r="AW481" t="str">
            <v>M-100256454</v>
          </cell>
          <cell r="AX481">
            <v>45708</v>
          </cell>
          <cell r="AY481">
            <v>45709</v>
          </cell>
          <cell r="AZ481">
            <v>45709</v>
          </cell>
          <cell r="BA481">
            <v>69825</v>
          </cell>
          <cell r="BB481">
            <v>45709</v>
          </cell>
          <cell r="BC481" t="str">
            <v>POSITIVA</v>
          </cell>
          <cell r="BD481">
            <v>45712</v>
          </cell>
          <cell r="BE481">
            <v>45712</v>
          </cell>
          <cell r="BF481">
            <v>45921</v>
          </cell>
          <cell r="BG481"/>
          <cell r="BH481" t="str">
            <v>CONTRATACIÓN DIRECTA</v>
          </cell>
          <cell r="BI481" t="str">
            <v>ANM-480-2025</v>
          </cell>
          <cell r="BJ481" t="str">
            <v>https://community.secop.gov.co/Public/Tendering/OpportunityDetail/Index?noticeUID=CO1.NTC.7686342&amp;isFromPublicArea=True&amp;isModal=False</v>
          </cell>
          <cell r="BK481"/>
          <cell r="BL481"/>
          <cell r="BM481"/>
          <cell r="BN481"/>
          <cell r="BO481"/>
          <cell r="BP481"/>
          <cell r="BQ481"/>
          <cell r="BR481"/>
          <cell r="BS481"/>
          <cell r="BT481"/>
          <cell r="BU481" t="str">
            <v xml:space="preserve">VIVIANA GUZMAN </v>
          </cell>
        </row>
        <row r="482">
          <cell r="A482" t="str">
            <v>ANM-481-2025</v>
          </cell>
          <cell r="B482" t="str">
            <v>EJECUCIÓN</v>
          </cell>
          <cell r="C482">
            <v>45708</v>
          </cell>
          <cell r="D482" t="str">
            <v>ANYI CATERINE JIMENEZ CARDOZO</v>
          </cell>
          <cell r="E482">
            <v>200018525</v>
          </cell>
          <cell r="F482" t="str">
            <v>MARTHA PATRICIA PUERTO GUIO</v>
          </cell>
          <cell r="G482" t="str">
            <v>CONTRATO</v>
          </cell>
          <cell r="H482">
            <v>33951</v>
          </cell>
          <cell r="I482">
            <v>32</v>
          </cell>
          <cell r="J482" t="str">
            <v>APOYO A LA GESTIÓN</v>
          </cell>
          <cell r="K482" t="str">
            <v>CÉDULA DE CIUDADANIA</v>
          </cell>
          <cell r="L482">
            <v>1022982302</v>
          </cell>
          <cell r="M482">
            <v>3</v>
          </cell>
          <cell r="N482" t="str">
            <v>Prestar Servicios de Apoyo a la Gestión dentro de las dependencias que requieran, para apoyar actividades relacionadas con la actualización del expediente minero digital, en el marco del Sistema Integral de Gestión Minera.</v>
          </cell>
          <cell r="O482" t="str">
            <v>1. Apoyar transversalmente a los diferentes grupos de
trabajo de la ANM en actividades de gestión documental como: Organización e inventario documental, Digitalización e
indexación de Documentos, Actualización de expedientes, Control de Calidad, en el marco del Sistema Integral de
Gestión Minera (SIGM)
2. Proyectar con calidad y en oportunidad las solicitudes de documentos relacionadas con el expediente minero digital
y el Sistema Integral de Gestión Minera, con fines de consulta de los usuarios internos o externos de la ANM.
3. Realizar los informes mensuales relacionados con el Expediente Minero Digital y el Sistema integral de Gestión
Minera, así como la gestión documental a cargo del Grupo que le corresponda, en el marco del proyecto “Consolidación
del Sistema Integral de Gestión Minera a Nivel Nacional”.
4. Reportar las inconsistencias resultantes del desarrollo de sus actividades, de acuerdo con el objeto del contrato, en
los formatos y términos que establezca el supervisor.
5. Participar en las reuniones, talleres, socializaciones y capacitaciones cuando así lo requiera el Supervisor del
Contrato, y demostrar su evidencia._x000D_</v>
          </cell>
          <cell r="P482">
            <v>33231550</v>
          </cell>
          <cell r="Q482">
            <v>33025</v>
          </cell>
          <cell r="R482">
            <v>45678</v>
          </cell>
          <cell r="S482"/>
          <cell r="T482"/>
          <cell r="U482"/>
          <cell r="V482" t="str">
            <v>ANM - PROPIOS</v>
          </cell>
          <cell r="W482"/>
          <cell r="X482">
            <v>29667587</v>
          </cell>
          <cell r="Y482" t="str">
            <v xml:space="preserve">IVONNE DEL PILAR JIMENEZ GARCIA </v>
          </cell>
          <cell r="Z482" t="str">
            <v xml:space="preserve">VICEPRESIDENTE DE CONTRATACIÓN Y TITULACIÓN </v>
          </cell>
          <cell r="AA482" t="str">
            <v>VCT</v>
          </cell>
          <cell r="AB482"/>
          <cell r="AC482"/>
          <cell r="AD482">
            <v>46022</v>
          </cell>
          <cell r="AE482">
            <v>2889700</v>
          </cell>
          <cell r="AF482">
            <v>79447042</v>
          </cell>
          <cell r="AG482" t="str">
            <v>WILLIAM ALBERTO MARTINEZ DIAZ</v>
          </cell>
          <cell r="AH482" t="str">
            <v xml:space="preserve">COORDINADOR (A) GRUPO DE CATASTRO MINERO </v>
          </cell>
          <cell r="AI482"/>
          <cell r="AJ482"/>
          <cell r="AK482" t="str">
            <v>Bogotá D.C.</v>
          </cell>
          <cell r="AL482" t="str">
            <v>14 PRESTACIÓN DE SERVICIOS</v>
          </cell>
          <cell r="AM482" t="str">
            <v>BOGOTÁ D.C.</v>
          </cell>
          <cell r="AN482" t="str">
            <v>BOGOTA</v>
          </cell>
          <cell r="AO482" t="str">
            <v>GESTION EMPRESARIAL</v>
          </cell>
          <cell r="AP482" t="str">
            <v>TECNÓLOGO</v>
          </cell>
          <cell r="AQ482"/>
          <cell r="AR482" t="str">
            <v>ANM</v>
          </cell>
          <cell r="AS482" t="str">
            <v>481</v>
          </cell>
          <cell r="AT482">
            <v>2025</v>
          </cell>
          <cell r="AU482">
            <v>80111600</v>
          </cell>
          <cell r="AV482" t="str">
            <v>ASEGURADORA SOLIDARIA DE COLOMBIA</v>
          </cell>
          <cell r="AW482" t="str">
            <v>310-47-994000014580</v>
          </cell>
          <cell r="AX482">
            <v>45713</v>
          </cell>
          <cell r="AY482">
            <v>45714</v>
          </cell>
          <cell r="AZ482">
            <v>45715</v>
          </cell>
          <cell r="BA482">
            <v>76125</v>
          </cell>
          <cell r="BB482">
            <v>45713</v>
          </cell>
          <cell r="BC482" t="str">
            <v>POSITIVA</v>
          </cell>
          <cell r="BD482">
            <v>45716</v>
          </cell>
          <cell r="BE482">
            <v>45716</v>
          </cell>
          <cell r="BF482">
            <v>46022</v>
          </cell>
          <cell r="BG482"/>
          <cell r="BH482" t="str">
            <v>CONTRATACIÓN DIRECTA</v>
          </cell>
          <cell r="BI482" t="str">
            <v>ANM-481-2025</v>
          </cell>
          <cell r="BJ482" t="str">
            <v>https://community.secop.gov.co/Public/Tendering/OpportunityDetail/Index?noticeUID=CO1.NTC.7712811&amp;isFromPublicArea=True&amp;isModal=False</v>
          </cell>
          <cell r="BK482"/>
          <cell r="BL482"/>
          <cell r="BM482"/>
          <cell r="BN482"/>
          <cell r="BO482"/>
          <cell r="BP482"/>
          <cell r="BQ482"/>
          <cell r="BR482"/>
          <cell r="BS482"/>
          <cell r="BT482"/>
          <cell r="BU482" t="str">
            <v xml:space="preserve">NAZLY VEGA </v>
          </cell>
        </row>
        <row r="483">
          <cell r="A483" t="str">
            <v>ANM-482-2025</v>
          </cell>
          <cell r="B483" t="str">
            <v>EJECUCIÓN</v>
          </cell>
          <cell r="C483">
            <v>45708</v>
          </cell>
          <cell r="D483" t="str">
            <v>ANA MARIA GUAPACHA</v>
          </cell>
          <cell r="E483">
            <v>400006125</v>
          </cell>
          <cell r="F483" t="str">
            <v>ANA MARÍA MENDOZA</v>
          </cell>
          <cell r="G483" t="str">
            <v>CONTRATO</v>
          </cell>
          <cell r="H483">
            <v>26461</v>
          </cell>
          <cell r="I483">
            <v>53</v>
          </cell>
          <cell r="J483" t="str">
            <v>PROFESIONAL</v>
          </cell>
          <cell r="K483" t="str">
            <v>CÉDULA DE CIUDADANIA</v>
          </cell>
          <cell r="L483">
            <v>30325997</v>
          </cell>
          <cell r="M483">
            <v>2</v>
          </cell>
          <cell r="N483" t="str">
            <v>Prestar servicios profesionales para brindar asistencia técnica y realizar acompañamiento en los aspectos ambientales a los programas de fomento a la pequeña minería.</v>
          </cell>
          <cell r="O483" t="str">
            <v>1. Realizar evaluación y análisis de la información de los títulos mineros y/o proyectos mineros con prerrogativas que
le sean asignadas, verificando su nivel de cumplimiento en los aspectos relacionados con la gestión ambientaly en
particular aquellos asociados con el trámite de permisos, autorizaciones y licenciamiento ambiental y la implementación
de acciones de manejo ambiental.
2. Realizar las visitas técnicas de acompañamiento y asistencia técnica en campo a los proyectos mineros y
prerrogativas de explotación que le sean asignadas y adelantar los procesos para la transferencia de conocimientos
técnicos que contribuya al mejoramiento de sus operaciones en los aspectos ambientales y la implementación de las
acciones de manejo para la prevención, mitigación, control y compensación de los impactos de acuerdo con el
instrumento aprobado por la autoridad competente y/o la normatividad vigente.
3. Elaborar el correspondiente diagnóstico y/o concepto técnico derivado de las evaluaciones documentales y visitas
de campo realizadas y presentarlo de manera oportuna con las diferentes propuestas de mejoramiento técnico de
conformidad con los parámetros normativos e institucionales, brindando la debida asistencia y acompañamiento para su
implementación.
4. Acompañar la adopción e implementación de las acciones de mejora de los aspectos ambientales identificados que
resulten pertinentes y necesarios para contribuir con el mejoramiento de la gestión ambiental y/o la obtención del
instrumento ambiental en los proyectos mineros de asignados
5. Contribuir en la formulación y ajuste del procedimiento técnico y demás aspectos requeridos para la estructuración
del componente ambiental del programa de asistencia técnica, diferenciando por tipo de mineral y segmentación por
grupo de intervención de acuerdo a las disposiciones de la ANM.
6. Apoyar al grupo fomento de la ANM en la construcción e implementación de acciones de educación y concienciación
dirigidas a la pequeña minería y minería tradicional sobre el manejo de sustancias químicas peligrosas y el no uso de
sustancias prohibidas en la actividad minera, sus efectos en la salud y en el medio ambiente.
7. Asistir y participar en los comités, reuniones, mesas de trabajo, talleres, juntas, capacitaciones y demás eventos
que indique el supervisor y prestar apoyo en el trámite y gestión de las peticiones, quejas y reclamos que le sean
asignadas y se relacionen con las obligaciones contractuales.</v>
          </cell>
          <cell r="P483">
            <v>84302150</v>
          </cell>
          <cell r="Q483">
            <v>63425</v>
          </cell>
          <cell r="R483">
            <v>45688</v>
          </cell>
          <cell r="S483"/>
          <cell r="T483"/>
          <cell r="U483"/>
          <cell r="V483" t="str">
            <v>ANM - PROPIOS</v>
          </cell>
          <cell r="W483"/>
          <cell r="X483">
            <v>84302150</v>
          </cell>
          <cell r="Y483" t="str">
            <v>LAURA CAMILA RAMOS DÍAZ</v>
          </cell>
          <cell r="Z483" t="str">
            <v xml:space="preserve">VICEPRSIDENTE DE PROMOCIÓN Y FOMENTO </v>
          </cell>
          <cell r="AA483" t="str">
            <v>VPF</v>
          </cell>
          <cell r="AB483">
            <v>10</v>
          </cell>
          <cell r="AC483"/>
          <cell r="AD483"/>
          <cell r="AE483">
            <v>8430215</v>
          </cell>
          <cell r="AF483">
            <v>98631208</v>
          </cell>
          <cell r="AG483" t="str">
            <v>JUAN FELIPE MARTINEZ OCHOA</v>
          </cell>
          <cell r="AH483" t="str">
            <v>GESTOR T1 GRADO 11</v>
          </cell>
          <cell r="AI483"/>
          <cell r="AJ483"/>
          <cell r="AK483" t="str">
            <v>Bogotá D.C.</v>
          </cell>
          <cell r="AL483" t="str">
            <v>14 PRESTACIÓN DE SERVICIOS</v>
          </cell>
          <cell r="AM483" t="str">
            <v>CALDAS</v>
          </cell>
          <cell r="AN483" t="str">
            <v>CHINCHINÁ</v>
          </cell>
          <cell r="AO483" t="str">
            <v>GEOLOGIA</v>
          </cell>
          <cell r="AP483" t="str">
            <v>ESPECIALIZACIÓN</v>
          </cell>
          <cell r="AQ483"/>
          <cell r="AR483" t="str">
            <v>ANM</v>
          </cell>
          <cell r="AS483" t="str">
            <v>482</v>
          </cell>
          <cell r="AT483">
            <v>2025</v>
          </cell>
          <cell r="AU483">
            <v>80111600</v>
          </cell>
          <cell r="AV483" t="str">
            <v>SEGUROS DEL ESTADO S.A.</v>
          </cell>
          <cell r="AW483" t="str">
            <v>65-46-101055981</v>
          </cell>
          <cell r="AX483">
            <v>45709</v>
          </cell>
          <cell r="AY483">
            <v>45709</v>
          </cell>
          <cell r="AZ483">
            <v>45709</v>
          </cell>
          <cell r="BA483">
            <v>69425</v>
          </cell>
          <cell r="BB483">
            <v>45709</v>
          </cell>
          <cell r="BC483" t="str">
            <v>POSITIVA</v>
          </cell>
          <cell r="BD483">
            <v>45712</v>
          </cell>
          <cell r="BE483">
            <v>45712</v>
          </cell>
          <cell r="BF483">
            <v>46014</v>
          </cell>
          <cell r="BG483"/>
          <cell r="BH483" t="str">
            <v>CONTRATACIÓN DIRECTA</v>
          </cell>
          <cell r="BI483" t="str">
            <v>ANM-482-2025</v>
          </cell>
          <cell r="BJ483" t="str">
            <v>https://community.secop.gov.co/Public/Tendering/OpportunityDetail/Index?noticeUID=CO1.NTC.7690959&amp;isFromPublicArea=True&amp;isModal=False</v>
          </cell>
          <cell r="BK483"/>
          <cell r="BL483"/>
          <cell r="BM483"/>
          <cell r="BN483"/>
          <cell r="BO483"/>
          <cell r="BP483"/>
          <cell r="BQ483"/>
          <cell r="BR483"/>
          <cell r="BS483"/>
          <cell r="BT483"/>
          <cell r="BU483" t="str">
            <v xml:space="preserve">VIVIANA GUZMAN </v>
          </cell>
        </row>
        <row r="484">
          <cell r="A484" t="str">
            <v>ANM-483-2025</v>
          </cell>
          <cell r="B484" t="str">
            <v>EJECUCIÓN</v>
          </cell>
          <cell r="C484">
            <v>45702</v>
          </cell>
          <cell r="D484" t="str">
            <v>MONICA PILAR POLANIA BETANCOURT</v>
          </cell>
          <cell r="E484">
            <v>400009825</v>
          </cell>
          <cell r="F484" t="str">
            <v>ANA MARÍA MENDOZA</v>
          </cell>
          <cell r="G484" t="str">
            <v>CONTRATO</v>
          </cell>
          <cell r="H484">
            <v>31884</v>
          </cell>
          <cell r="I484">
            <v>38</v>
          </cell>
          <cell r="J484" t="str">
            <v>APOYO A LA GESTIÓN</v>
          </cell>
          <cell r="K484" t="str">
            <v>CÉDULA DE CIUDADANIA</v>
          </cell>
          <cell r="L484">
            <v>1022330990</v>
          </cell>
          <cell r="M484">
            <v>3</v>
          </cell>
          <cell r="N484" t="str">
            <v>Prestar servicios de apoyo a la gestión en el desarrollo de actividades operativas y asistenciales asociadas al proyecto de inversión 2025</v>
          </cell>
          <cell r="O484" t="str">
            <v>1. Apoyar los trámites asistenciales y operativos derivados del proyecto de inversión del grupo de fomento, atender
las peticiones y/o consultas a usuarios internos y externos y proyectar memorandos, oficios, informes y demás
documentos de acuerdo con las especificaciones requeridas por el supervisor del contrato, que se relacionen con el
objeto del contrato.
2. Apoyar la programación y coordinación de comisiones del personal, que se ejecuten con recursos delproyecto de
inversión “consolidación de proyectos mineros viables y rentables para el aprovechamiento sostenible de los recursos
minerales a nivel nacional”, utilizando los sistemas de información disponibles en la entidad para estos fines y realizar el
trámite de legalización y seguimiento de las misma con el fin de llevar la trazabilidad de los itinerarios y agendas de cada
comisionado.
3. Realizar el registro, seguimiento y control de los viáticos y gastos de viaje de las comisiones de servicios cumplidas
con ocasión del desarrollo del proyecto de inversión “consolidación de proyectos mineros viables y rentables para el
aprovechamiento sostenible de los recursos minerales a nivel nacional”
4. Apoyar el recaudo de información, así como su correcto registro, actualización y consolidación, generando los
reportes para el control y seguimiento de la correspondencia recibida y enviada a usuarios internos y externos de la ANM
y ejecutando las acciones necesarias para la eficiente administración y clasificación de acuerdo a los lineamientos
institucionales.
5. Participar en las reuniones, socializaciones, mesas de trabajo, capacitaciones que sean indicadas por la
supervisión.</v>
          </cell>
          <cell r="P484">
            <v>40760710</v>
          </cell>
          <cell r="Q484">
            <v>77925</v>
          </cell>
          <cell r="R484">
            <v>45695</v>
          </cell>
          <cell r="S484"/>
          <cell r="T484"/>
          <cell r="U484"/>
          <cell r="V484" t="str">
            <v>ANM - PROPIOS</v>
          </cell>
          <cell r="W484"/>
          <cell r="X484">
            <v>40760710</v>
          </cell>
          <cell r="Y484" t="str">
            <v>LAURA CAMILA RAMOS DÍAZ</v>
          </cell>
          <cell r="Z484" t="str">
            <v xml:space="preserve">VICEPRSIDENTE DE PROMOCIÓN Y FOMENTO </v>
          </cell>
          <cell r="AA484" t="str">
            <v>VPF</v>
          </cell>
          <cell r="AB484">
            <v>10</v>
          </cell>
          <cell r="AC484"/>
          <cell r="AD484"/>
          <cell r="AE484">
            <v>4076071</v>
          </cell>
          <cell r="AF484">
            <v>1010176046</v>
          </cell>
          <cell r="AG484" t="str">
            <v>DAVID FERNANDO SÁNCHEZ MORENO</v>
          </cell>
          <cell r="AH484" t="str">
            <v>COORDINADOR (A) GRUPO DE FOMENTO</v>
          </cell>
          <cell r="AI484"/>
          <cell r="AJ484"/>
          <cell r="AK484" t="str">
            <v>Bogotá D.C.</v>
          </cell>
          <cell r="AL484" t="str">
            <v>14 PRESTACIÓN DE SERVICIOS</v>
          </cell>
          <cell r="AM484" t="str">
            <v>BOGOTÁ D.C.</v>
          </cell>
          <cell r="AN484" t="str">
            <v>BOGOTA</v>
          </cell>
          <cell r="AO484" t="str">
            <v>BACHILLER</v>
          </cell>
          <cell r="AP484" t="str">
            <v>BACHILLERATO</v>
          </cell>
          <cell r="AQ484"/>
          <cell r="AR484" t="str">
            <v>ANM</v>
          </cell>
          <cell r="AS484" t="str">
            <v>483</v>
          </cell>
          <cell r="AT484">
            <v>2025</v>
          </cell>
          <cell r="AU484">
            <v>80111600</v>
          </cell>
          <cell r="AV484" t="str">
            <v>ASEGURADORA SOLIDARIA DE COLOMBIA</v>
          </cell>
          <cell r="AW484" t="str">
            <v>310-47-994000014475</v>
          </cell>
          <cell r="AX484">
            <v>45709</v>
          </cell>
          <cell r="AY484">
            <v>45709</v>
          </cell>
          <cell r="AZ484">
            <v>45710</v>
          </cell>
          <cell r="BA484">
            <v>71325</v>
          </cell>
          <cell r="BB484">
            <v>45709</v>
          </cell>
          <cell r="BC484" t="str">
            <v>POSITIVA</v>
          </cell>
          <cell r="BD484">
            <v>45712</v>
          </cell>
          <cell r="BE484">
            <v>45712</v>
          </cell>
          <cell r="BF484">
            <v>46014</v>
          </cell>
          <cell r="BG484"/>
          <cell r="BH484" t="str">
            <v>CONTRATACIÓN DIRECTA</v>
          </cell>
          <cell r="BI484" t="str">
            <v>ANM-483-2025</v>
          </cell>
          <cell r="BJ484" t="str">
            <v>https://community.secop.gov.co/Public/Tendering/OpportunityDetail/Index?noticeUID=CO1.NTC.7692918&amp;isFromPublicArea=True&amp;isModal=False</v>
          </cell>
          <cell r="BK484"/>
          <cell r="BL484"/>
          <cell r="BM484"/>
          <cell r="BN484"/>
          <cell r="BO484"/>
          <cell r="BP484"/>
          <cell r="BQ484"/>
          <cell r="BR484"/>
          <cell r="BS484"/>
          <cell r="BT484"/>
          <cell r="BU484" t="str">
            <v xml:space="preserve">NAZLY VEGA </v>
          </cell>
        </row>
        <row r="485">
          <cell r="A485" t="str">
            <v>ANM-484-2025</v>
          </cell>
          <cell r="B485" t="str">
            <v>EJECUCIÓN</v>
          </cell>
          <cell r="C485">
            <v>45709</v>
          </cell>
          <cell r="D485" t="str">
            <v>EDWIN HARLEY CASTRO ROMERO</v>
          </cell>
          <cell r="E485">
            <v>200017025</v>
          </cell>
          <cell r="F485" t="str">
            <v>ADRIANA LONDOÑO</v>
          </cell>
          <cell r="G485" t="str">
            <v>CONTRATO</v>
          </cell>
          <cell r="H485">
            <v>31237</v>
          </cell>
          <cell r="I485">
            <v>40</v>
          </cell>
          <cell r="J485" t="str">
            <v>PROFESIONAL</v>
          </cell>
          <cell r="K485" t="str">
            <v>CÉDULA DE CIUDADANIA</v>
          </cell>
          <cell r="L485">
            <v>80773214</v>
          </cell>
          <cell r="M485">
            <v>7</v>
          </cell>
          <cell r="N485" t="str">
            <v xml:space="preserve">PSP AL GCM PARA APOYAR LAS ACTIVIDADES REQUERIDAS EN EL DESARROLLO DEL PROCEDIMIENTO DE AUDIENCIA
PÚBLICA MINERA, ASÍ COMO LOS DEMÁS ASUNTOS SOCIALES QUE CONTRIBUYAN A GARANTIZAR LA PARTICIPACIÓN
CIUDADANA Y LOS PRINCIPIOS DE COORDINACIÓN Y CONCURRENCIA EN LOS PROCESOS DE TITULACIÓN MINERA
</v>
          </cell>
          <cell r="O485" t="str">
            <v>1. Apoyar al GCM desde su experticia social en la realización de actividades, planes y estrategias para el desarrollo del procedimiento de audiencia pública minera en y con el territorio en el marco del fortalecimiento de la pequeña y
mediana minería.
2. Realizar y/o revisar y/o entregar los documentos de avance de la implementación de la estrategia social
relacionados con el proceso participativo en marco del fortalecimiento de la pequeña y mediana minería para llevar
a cabo la socializaciones en el territorio, garantizando la participación ciudadana.
3. Apoyar en la consolidación de espacios de diálogo para el encuentro con actores del orden nacional, regional,
territorial y solicitantes necesarios en las actividades de orientación, capacitación y fortalecimiento de los pequeños
y medianos minería.
4. Apoyar la consolidación, revisión y/o entrega de documentación (física y/o virtual) , presentaciones, estadísticas y
los reportes de información de conformidad a lo requerido en las actividades con ocasión del desarrollo del
procedimiento de Audiencia Pública Minera; así como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5. Participar y/o apoyar las capacitaciones, socializaciones que se desarrollen en el territorio para el fortalecimiento de
la pequeña y mediana minería y demás eventos que requiera la supervisión.</v>
          </cell>
          <cell r="P485">
            <v>87731087</v>
          </cell>
          <cell r="Q485">
            <v>76425</v>
          </cell>
          <cell r="R485">
            <v>45695</v>
          </cell>
          <cell r="S485"/>
          <cell r="T485"/>
          <cell r="U485"/>
          <cell r="V485" t="str">
            <v>ANM - PROPIOS</v>
          </cell>
          <cell r="W485"/>
          <cell r="X485">
            <v>85707186</v>
          </cell>
          <cell r="Y485" t="str">
            <v xml:space="preserve">IVONNE DEL PILAR JIMENEZ GARCIA </v>
          </cell>
          <cell r="Z485" t="str">
            <v xml:space="preserve">VICEPRESIDENTE DE CONTRATACIÓN Y TITULACIÓN </v>
          </cell>
          <cell r="AA485" t="str">
            <v>VCT</v>
          </cell>
          <cell r="AB485">
            <v>10</v>
          </cell>
          <cell r="AC485">
            <v>5</v>
          </cell>
          <cell r="AD485"/>
          <cell r="AE485">
            <v>8430215</v>
          </cell>
          <cell r="AF485">
            <v>1020716175</v>
          </cell>
          <cell r="AG485" t="str">
            <v>JULIETH MARIANNE LAGUADO ENDEMANN</v>
          </cell>
          <cell r="AH485" t="str">
            <v xml:space="preserve">GERENTE DE CONTRATACIÓN MINERA </v>
          </cell>
          <cell r="AI485"/>
          <cell r="AJ485"/>
          <cell r="AK485" t="str">
            <v>Bogotá D.C.</v>
          </cell>
          <cell r="AL485" t="str">
            <v>14 PRESTACIÓN DE SERVICIOS</v>
          </cell>
          <cell r="AM485" t="str">
            <v>BOGOTÁ D.C.</v>
          </cell>
          <cell r="AN485" t="str">
            <v>BOGOTA</v>
          </cell>
          <cell r="AO485" t="str">
            <v>SOCIOLOGO</v>
          </cell>
          <cell r="AP485" t="str">
            <v>MAESTRÍA</v>
          </cell>
          <cell r="AQ485"/>
          <cell r="AR485" t="str">
            <v>ANM</v>
          </cell>
          <cell r="AS485" t="str">
            <v>484</v>
          </cell>
          <cell r="AT485">
            <v>2025</v>
          </cell>
          <cell r="AU485">
            <v>80111600</v>
          </cell>
          <cell r="AV485" t="str">
            <v>SEGUROS DEL ESTADO S.A.</v>
          </cell>
          <cell r="AW485" t="str">
            <v>53-46-101016763</v>
          </cell>
          <cell r="AX485">
            <v>45712</v>
          </cell>
          <cell r="AY485">
            <v>45713</v>
          </cell>
          <cell r="AZ485">
            <v>45714</v>
          </cell>
          <cell r="BA485">
            <v>74525</v>
          </cell>
          <cell r="BB485">
            <v>45713</v>
          </cell>
          <cell r="BC485" t="str">
            <v>POSITIVA</v>
          </cell>
          <cell r="BD485">
            <v>45715</v>
          </cell>
          <cell r="BE485">
            <v>45715</v>
          </cell>
          <cell r="BF485">
            <v>46022</v>
          </cell>
          <cell r="BG485"/>
          <cell r="BH485" t="str">
            <v>CONTRATACIÓN DIRECTA</v>
          </cell>
          <cell r="BI485" t="str">
            <v>ANM-484-2025</v>
          </cell>
          <cell r="BJ485" t="str">
            <v>https://community.secop.gov.co/Public/Tendering/OpportunityDetail/Index?noticeUID=CO1.NTC.7698262&amp;isFromPublicArea=True&amp;isModal=False</v>
          </cell>
          <cell r="BK485"/>
          <cell r="BL485"/>
          <cell r="BM485"/>
          <cell r="BN485"/>
          <cell r="BO485"/>
          <cell r="BP485"/>
          <cell r="BQ485"/>
          <cell r="BR485"/>
          <cell r="BS485"/>
          <cell r="BT485"/>
          <cell r="BU485" t="str">
            <v xml:space="preserve">VIVIANA GUZMAN </v>
          </cell>
        </row>
        <row r="486">
          <cell r="A486" t="str">
            <v>ANM-485-2025</v>
          </cell>
          <cell r="B486" t="str">
            <v>EJECUCIÓN</v>
          </cell>
          <cell r="C486">
            <v>45709</v>
          </cell>
          <cell r="D486" t="str">
            <v>MÓNICA PÁTRICIA PÉREZ CARVAJAL</v>
          </cell>
          <cell r="E486">
            <v>200012225</v>
          </cell>
          <cell r="F486" t="str">
            <v>ADRIANA LONDOÑO</v>
          </cell>
          <cell r="G486" t="str">
            <v>CONTRATO</v>
          </cell>
          <cell r="H486">
            <v>29885</v>
          </cell>
          <cell r="I486">
            <v>43</v>
          </cell>
          <cell r="J486" t="str">
            <v>PROFESIONAL</v>
          </cell>
          <cell r="K486" t="str">
            <v>CÉDULA DE CIUDADANIA</v>
          </cell>
          <cell r="L486">
            <v>43273647</v>
          </cell>
          <cell r="M486">
            <v>2</v>
          </cell>
          <cell r="N486" t="str">
            <v xml:space="preserve">PSP AL GCM PARA APOYAR LAS ACTIVIDADES REQUERIDAS EN EL DESARROLLO DEL PROCEDIMIENTO DE AUDIENCIA PÚBLICA MINERA, ASÍ COMO LOS DEMÁS ASUNTOS SOCIALES QUE PERMITAN IMPULSAR LA PARTICIPACIÓN CIUDADANA
Y LA APLICACIÓN DE LOS PRINCIPIOS DE COORDINACIÓN Y CONCURRENCIA EN LOS PROCESOS DE TITULACIÓN MINERA.
</v>
          </cell>
          <cell r="O486" t="str">
            <v>1. Apoyar al GCM desde su experticia social en la realización de planes y estrategias para llevar a cabo las
actividades requeridas en el desarrollo del procedimiento de audiencia pública minera en y con el territorio en el
marco del fortalecimiento de la pequeña y mediana minería.
2. Apoyar al GCM en articulación e identificación de los actores estratégicos del orden nacional, regional, territorial y
solicitantes necesarios en las actividades de relacionamiento para la orientación, capacitación y fortalecimiento de
los pequeños y medianos minería
3. Realizar y/o revisar y/o entregar los documentos de avance de la implementación de la estrategia social
relacionados con el proceso participativo en marco del fortalecimiento de la pequeña y mediana minería para llevar
a cabo la socializaciones en el territorio, garantizando la participación ciudadana.
4. Apoyar en la consolidación de espacios de diálogo para el encuentro con actores del orden nacional, regional,
territorial y solicitantes necesarios en las actividades de orientación, capacitación y fortalecimiento de los pequeños
y medianos minería.
5. Apoyar la consolidación, revisión y/o entrega de documentación (física y/o virtual) , presentaciones, estadísticas y
los reportes de información de conformidad a lo requerido en las actividades con ocasión del desarrollo del
procedimiento de Audiencia Pública Minera; así como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6. Participar y/o apoyar las capacitaciones, socializaciones que se desarrollen en el territorio para el fortalecimiento de
la pequeña y mediana minería y demás eventos que requiera la supervisión._x000D_</v>
          </cell>
          <cell r="P486">
            <v>84302150</v>
          </cell>
          <cell r="Q486">
            <v>49025</v>
          </cell>
          <cell r="R486">
            <v>45684</v>
          </cell>
          <cell r="S486"/>
          <cell r="T486"/>
          <cell r="U486"/>
          <cell r="V486" t="str">
            <v>ANM - PROPIOS</v>
          </cell>
          <cell r="W486"/>
          <cell r="X486">
            <v>84302150</v>
          </cell>
          <cell r="Y486" t="str">
            <v xml:space="preserve">IVONNE DEL PILAR JIMENEZ GARCIA </v>
          </cell>
          <cell r="Z486" t="str">
            <v xml:space="preserve">VICEPRESIDENTE DE CONTRATACIÓN Y TITULACIÓN </v>
          </cell>
          <cell r="AA486" t="str">
            <v>VCT</v>
          </cell>
          <cell r="AB486">
            <v>10</v>
          </cell>
          <cell r="AC486"/>
          <cell r="AD486"/>
          <cell r="AE486">
            <v>8430215</v>
          </cell>
          <cell r="AF486">
            <v>1020716175</v>
          </cell>
          <cell r="AG486" t="str">
            <v>JULIETH MARIANNE LAGUADO ENDEMANN</v>
          </cell>
          <cell r="AH486" t="str">
            <v xml:space="preserve">GERENTE DE CONTRATACIÓN MINERA </v>
          </cell>
          <cell r="AI486"/>
          <cell r="AJ486"/>
          <cell r="AK486" t="str">
            <v>Medellín</v>
          </cell>
          <cell r="AL486" t="str">
            <v>14 PRESTACIÓN DE SERVICIOS</v>
          </cell>
          <cell r="AM486" t="str">
            <v>ANTIOQUIA</v>
          </cell>
          <cell r="AN486" t="str">
            <v xml:space="preserve">MEDELLÍN </v>
          </cell>
          <cell r="AO486" t="str">
            <v xml:space="preserve">PLANEACION Y DESARROLLO SOCIAL </v>
          </cell>
          <cell r="AP486" t="str">
            <v>ESPECIALIZACIÓN</v>
          </cell>
          <cell r="AQ486"/>
          <cell r="AR486" t="str">
            <v>ANM</v>
          </cell>
          <cell r="AS486" t="str">
            <v>485</v>
          </cell>
          <cell r="AT486">
            <v>2025</v>
          </cell>
          <cell r="AU486">
            <v>80111600</v>
          </cell>
          <cell r="AV486" t="str">
            <v>COMPAÑIA MUNDIAL DE SEGUROS S.A.</v>
          </cell>
          <cell r="AW486" t="str">
            <v>M-100256724</v>
          </cell>
          <cell r="AX486">
            <v>45710</v>
          </cell>
          <cell r="AY486">
            <v>45712</v>
          </cell>
          <cell r="AZ486">
            <v>45714</v>
          </cell>
          <cell r="BA486">
            <v>72325</v>
          </cell>
          <cell r="BB486">
            <v>45712</v>
          </cell>
          <cell r="BC486" t="str">
            <v>POSITIVA</v>
          </cell>
          <cell r="BD486">
            <v>45715</v>
          </cell>
          <cell r="BE486">
            <v>45715</v>
          </cell>
          <cell r="BF486">
            <v>46017</v>
          </cell>
          <cell r="BG486"/>
          <cell r="BH486" t="str">
            <v>CONTRATACIÓN DIRECTA</v>
          </cell>
          <cell r="BI486" t="str">
            <v>ANM-485-2025</v>
          </cell>
          <cell r="BJ486" t="str">
            <v>https://community.secop.gov.co/Public/Tendering/OpportunityDetail/Index?noticeUID=CO1.NTC.7698701&amp;isFromPublicArea=True&amp;isModal=False</v>
          </cell>
          <cell r="BK486"/>
          <cell r="BL486"/>
          <cell r="BM486"/>
          <cell r="BN486"/>
          <cell r="BO486"/>
          <cell r="BP486"/>
          <cell r="BQ486"/>
          <cell r="BR486"/>
          <cell r="BS486"/>
          <cell r="BT486"/>
          <cell r="BU486" t="str">
            <v xml:space="preserve">NAZLY VEGA </v>
          </cell>
        </row>
        <row r="487">
          <cell r="A487" t="str">
            <v>ANM-486-2025</v>
          </cell>
          <cell r="B487" t="str">
            <v>EJECUCIÓN</v>
          </cell>
          <cell r="C487">
            <v>45710</v>
          </cell>
          <cell r="D487" t="str">
            <v>Juan Nicolás Solano Ávila</v>
          </cell>
          <cell r="E487">
            <v>200012625</v>
          </cell>
          <cell r="F487" t="str">
            <v>ADRIANA LONDOÑO</v>
          </cell>
          <cell r="G487" t="str">
            <v>CONTRATO</v>
          </cell>
          <cell r="H487">
            <v>33119</v>
          </cell>
          <cell r="I487">
            <v>34</v>
          </cell>
          <cell r="J487" t="str">
            <v>PROFESIONAL</v>
          </cell>
          <cell r="K487" t="str">
            <v>CÉDULA DE CIUDADANIA</v>
          </cell>
          <cell r="L487">
            <v>1022364500</v>
          </cell>
          <cell r="M487">
            <v>4</v>
          </cell>
          <cell r="N487" t="str">
            <v xml:space="preserve">PSP AL GCM PARA APOYAR EL DESARROLLO DEL PROCESO AUDIENCIA PUBLICA MINERA, ASÍ COMO LOS DEMÁS
ASUNTOS DE ORDEN SOCIAL REQUERIDOS EN EL PROCESO DE TITULACIÓN DE PEQUEÑA Y MEDIANA MINERÍA
</v>
          </cell>
          <cell r="O487" t="str">
            <v>1. Apoyar al GCM en la realización e implementación de metodologías, herramientas pedagógicas y/o guías de uso
para contribuir a la aproximación en y con los territorios que permitan implementar acciones pedagógicas que
incluyan los enfoques de la ANM en marco del fortalecimiento de la pequeña y mediana minería para llevar a cabo
las Audiencias Públicas Mineras en el territorio que aporten a la garantía de la participación ciudadana. 2. Apoyar al GCM en la programación, seguimiento y realización de eventos que garanticen la participación ciudadana
en el territorio y aporten al fortalecimiento de la pequeña y mediana minería.
3. Recopilar las principales expectativas, inquietudes y percepciones de la comunidad para garantizar la participación
ciudadana y el fortalecimiento de la pequeña y mediana minería.
4. Proyectar y/o actualizar informes de avance de la implementación de la estrategia pedagógica en territorio, actas ,
presentaciones, con estadísticas y los reportes de información generada en la ejecución del contrato para
consolidar las bases de datos y aplicativos de la entidad, según lo requerido por la supervisión.
5. Participar y/o apoyar las capacitaciones, socializaciones, mesas de trabajo, reuniones, comités que se desarrollen
en el territorio para el fortalecimiento de la pequeña y mediana minería y demás eventos que requiera la
supervisión._x000D_</v>
          </cell>
          <cell r="P487">
            <v>63695710</v>
          </cell>
          <cell r="Q487">
            <v>67225</v>
          </cell>
          <cell r="R487">
            <v>45692</v>
          </cell>
          <cell r="S487"/>
          <cell r="T487"/>
          <cell r="U487"/>
          <cell r="V487" t="str">
            <v>ANM - PROPIOS</v>
          </cell>
          <cell r="W487"/>
          <cell r="X487">
            <v>63695710</v>
          </cell>
          <cell r="Y487" t="str">
            <v xml:space="preserve">IVONNE DEL PILAR JIMENEZ GARCIA </v>
          </cell>
          <cell r="Z487" t="str">
            <v xml:space="preserve">VICEPRESIDENTE DE CONTRATACIÓN Y TITULACIÓN </v>
          </cell>
          <cell r="AA487" t="str">
            <v>VCT</v>
          </cell>
          <cell r="AB487">
            <v>10</v>
          </cell>
          <cell r="AC487"/>
          <cell r="AD487"/>
          <cell r="AE487">
            <v>6369571</v>
          </cell>
          <cell r="AF487">
            <v>1020716175</v>
          </cell>
          <cell r="AG487" t="str">
            <v>JULIETH MARIANNE LAGUADO ENDEMANN</v>
          </cell>
          <cell r="AH487" t="str">
            <v xml:space="preserve">GERENTE DE CONTRATACIÓN MINERA </v>
          </cell>
          <cell r="AI487"/>
          <cell r="AJ487"/>
          <cell r="AK487" t="str">
            <v>Bogotá D.C.</v>
          </cell>
          <cell r="AL487" t="str">
            <v>14 PRESTACIÓN DE SERVICIOS</v>
          </cell>
          <cell r="AM487" t="str">
            <v>BOGOTÁ D.C.</v>
          </cell>
          <cell r="AN487" t="str">
            <v>BOGOTA</v>
          </cell>
          <cell r="AO487" t="str">
            <v>RELACIONES ECONOMICAS INTERNACIONALES</v>
          </cell>
          <cell r="AP487" t="str">
            <v>ESPECIALIZACIÓN</v>
          </cell>
          <cell r="AQ487"/>
          <cell r="AR487" t="str">
            <v>ANM</v>
          </cell>
          <cell r="AS487" t="str">
            <v>486</v>
          </cell>
          <cell r="AT487">
            <v>2025</v>
          </cell>
          <cell r="AU487">
            <v>80111600</v>
          </cell>
          <cell r="AV487" t="str">
            <v>SEGUROS DEL ESTADO S.A.</v>
          </cell>
          <cell r="AW487" t="str">
            <v>21-46-101110643</v>
          </cell>
          <cell r="AX487">
            <v>45710</v>
          </cell>
          <cell r="AY487">
            <v>45710</v>
          </cell>
          <cell r="AZ487">
            <v>45712</v>
          </cell>
          <cell r="BA487">
            <v>72325</v>
          </cell>
          <cell r="BB487">
            <v>45712</v>
          </cell>
          <cell r="BC487" t="str">
            <v>POSITIVA</v>
          </cell>
          <cell r="BD487">
            <v>45713</v>
          </cell>
          <cell r="BE487">
            <v>45713</v>
          </cell>
          <cell r="BF487">
            <v>46015</v>
          </cell>
          <cell r="BG487"/>
          <cell r="BH487" t="str">
            <v>CONTRATACIÓN DIRECTA</v>
          </cell>
          <cell r="BI487" t="str">
            <v>ANM-486-2025</v>
          </cell>
          <cell r="BJ487" t="str">
            <v>https://community.secop.gov.co/Public/Tendering/OpportunityDetail/Index?noticeUID=CO1.NTC.7698274&amp;isFromPublicArea=True&amp;isModal=False</v>
          </cell>
          <cell r="BK487"/>
          <cell r="BL487"/>
          <cell r="BM487"/>
          <cell r="BN487"/>
          <cell r="BO487"/>
          <cell r="BP487"/>
          <cell r="BQ487"/>
          <cell r="BR487"/>
          <cell r="BS487"/>
          <cell r="BT487"/>
          <cell r="BU487" t="str">
            <v xml:space="preserve">VIVIANA GUZMAN </v>
          </cell>
        </row>
        <row r="488">
          <cell r="A488" t="str">
            <v>ANM-487-2025</v>
          </cell>
          <cell r="B488" t="str">
            <v>EJECUCIÓN</v>
          </cell>
          <cell r="C488">
            <v>45720</v>
          </cell>
          <cell r="D488" t="str">
            <v>WILSON CAMILO SÁNCHEZ FORERO</v>
          </cell>
          <cell r="E488">
            <v>130006625</v>
          </cell>
          <cell r="F488" t="str">
            <v>ADRIANA LONDOÑO</v>
          </cell>
          <cell r="G488" t="str">
            <v>CONTRATO</v>
          </cell>
          <cell r="H488">
            <v>33307</v>
          </cell>
          <cell r="I488">
            <v>34</v>
          </cell>
          <cell r="J488" t="str">
            <v>PROFESIONAL</v>
          </cell>
          <cell r="K488" t="str">
            <v>CÉDULA DE CIUDADANIA</v>
          </cell>
          <cell r="L488">
            <v>1024515092</v>
          </cell>
          <cell r="M488">
            <v>7</v>
          </cell>
          <cell r="N488" t="str">
            <v>Prestar servicios profesionales a la ANM para apoyar técnicamente en la creación , mantenimiento y seguimiento de modelos de aprendizaje automático; análisis de datos y/o elaboración de tableros de analítica descriptiva</v>
          </cell>
          <cell r="O488" t="str">
            <v>1. Evaluar la información existente y comprender los requisitos específicos para los tableros de indicadores.
2. Realizar la limpieza y transformación de datos necesaria para garantizar la calidad y consistencia de la información.
3. Integrar datos de diversas fuentes de manera eficiente.
4. Acompañar en las tareas de documentación de análisis, diseño y desarrollo de las actividades asignadas.
5. Diseñar y aplicar modelos analíticos para identificar patrones, tendencias y relaciones en los datos.
6. Apoyar actividades de pruebas de concepto, unitarias, técnicas y apoyo a las pruebas funcionales de las soluciones
asignadas.
7. Apoyar actividades de despliegue en ambientes de desarrollo, pruebas y producción de las soluciones asignadas.
8. Establecer un plan para el mantenimiento y la actualización continua de los tableros de indicadores.
9. Diseñar y desarrollar tableros interactivos que presenten de manera efectiva la información clave.
10. Implementar medidas de seguridad para proteger la confidencialidad de los datos.
11. Brindar apoyo técnico a la supervisión de los contratos que sean designados en temas relacionados con el objeto del
contrato, desde la etapa precontractual, contractual hasta la liquidación del contrato, incluyendo la generación de
documentos técnicos, la verificación externa con proveedor de los productos, informes y facturación entregada, así como
el seguimiento interno con Recursos Financieros de las cuentas radicadas, conforme al cronograma del proceso
precontractual, contractual y de liquidación.
12. Apoyar en la proyección, revisión e interpretación de materiales, contenido, reportes, diagramas, informes,
presentaciones, estadísticas, elaborar y consolidar las respuestas a solicitudes hechas por los entes de control y/o
auditorías, derechos de petición, consultas, conceptos técnicos y demás elementos documentales frente a los sistemas
de información de la entidad que tengan relación con el objeto contractual haciendo uso de las herramientas dispuestas
por la OTI, cuando se lo requiera la supervisión del contrato, así como los informes mensuales e informe final del
contrato sobre las actividades ejecutadas para el cumplimiento del objeto contratado.
13. Asistir y/o participar en las reuniones, comités, talleres, mesas de trabajo, procesos auditores, socializaciones y
demás eventos que se requieran para el cumplimiento de sus obligaciones, incluyendo aquellos que indiquen
presencialidad
14. Contar con el equipo de cómputo y los elementos de protección personal necesarios para la prestación del servicio._x000D_</v>
          </cell>
          <cell r="P488">
            <v>129950000</v>
          </cell>
          <cell r="Q488">
            <v>44825</v>
          </cell>
          <cell r="R488">
            <v>45680</v>
          </cell>
          <cell r="S488"/>
          <cell r="T488"/>
          <cell r="U488"/>
          <cell r="V488" t="str">
            <v>ANM - PROPIOS</v>
          </cell>
          <cell r="W488"/>
          <cell r="X488">
            <v>101000000</v>
          </cell>
          <cell r="Y488" t="str">
            <v>MARÍA CATALINA PÉREZ LÓPEZ</v>
          </cell>
          <cell r="Z488" t="str">
            <v xml:space="preserve">JEFE DE TECNOLOGÍA E INFORMACIÓN </v>
          </cell>
          <cell r="AA488" t="str">
            <v>OTI</v>
          </cell>
          <cell r="AB488"/>
          <cell r="AC488"/>
          <cell r="AD488">
            <v>46022</v>
          </cell>
          <cell r="AE488">
            <v>10000000</v>
          </cell>
          <cell r="AF488">
            <v>1018406650</v>
          </cell>
          <cell r="AG488" t="str">
            <v>MARÍA CATALINA PÉREZ LÓPEZ</v>
          </cell>
          <cell r="AH488" t="str">
            <v xml:space="preserve">JEFE DE TECNOLOGÍA E INFORMACIÓN </v>
          </cell>
          <cell r="AI488"/>
          <cell r="AJ488"/>
          <cell r="AK488" t="str">
            <v>Bogotá D.C.</v>
          </cell>
          <cell r="AL488" t="str">
            <v>14 PRESTACIÓN DE SERVICIOS</v>
          </cell>
          <cell r="AM488" t="str">
            <v>BOGOTÁ D.C.</v>
          </cell>
          <cell r="AN488" t="str">
            <v>BOGOTA</v>
          </cell>
          <cell r="AO488" t="str">
            <v>INGENIERIA ELECTRONICA</v>
          </cell>
          <cell r="AP488" t="str">
            <v>MAESTRÍA</v>
          </cell>
          <cell r="AQ488"/>
          <cell r="AR488" t="str">
            <v>ANM</v>
          </cell>
          <cell r="AS488" t="str">
            <v>487</v>
          </cell>
          <cell r="AT488">
            <v>2025</v>
          </cell>
          <cell r="AU488">
            <v>80111600</v>
          </cell>
          <cell r="AV488" t="str">
            <v>COMPAÑIA MUNDIAL DE SEGUROS S.A.</v>
          </cell>
          <cell r="AW488" t="str">
            <v xml:space="preserve">	CHU-100041984</v>
          </cell>
          <cell r="AX488">
            <v>45713</v>
          </cell>
          <cell r="AY488">
            <v>45713</v>
          </cell>
          <cell r="AZ488">
            <v>45713</v>
          </cell>
          <cell r="BA488">
            <v>76225</v>
          </cell>
          <cell r="BB488">
            <v>45713</v>
          </cell>
          <cell r="BC488" t="str">
            <v>POSITIVA</v>
          </cell>
          <cell r="BD488">
            <v>45715</v>
          </cell>
          <cell r="BE488">
            <v>45715</v>
          </cell>
          <cell r="BF488">
            <v>46022</v>
          </cell>
          <cell r="BG488"/>
          <cell r="BH488" t="str">
            <v>CONTRATACIÓN DIRECTA</v>
          </cell>
          <cell r="BI488" t="str">
            <v>ANM-487-2025</v>
          </cell>
          <cell r="BJ488" t="str">
            <v>https://community.secop.gov.co/Public/Tendering/OpportunityDetail/Index?noticeUID=CO1.NTC.7704960&amp;isFromPublicArea=True&amp;isModal=False</v>
          </cell>
          <cell r="BK488"/>
          <cell r="BL488"/>
          <cell r="BM488"/>
          <cell r="BN488"/>
          <cell r="BO488"/>
          <cell r="BP488"/>
          <cell r="BQ488"/>
          <cell r="BR488"/>
          <cell r="BS488"/>
          <cell r="BT488"/>
          <cell r="BU488" t="str">
            <v xml:space="preserve">NAZLY VEGA </v>
          </cell>
        </row>
        <row r="489">
          <cell r="A489" t="str">
            <v>ANM-488-2025</v>
          </cell>
          <cell r="B489" t="str">
            <v>EJECUCIÓN</v>
          </cell>
          <cell r="C489">
            <v>45710</v>
          </cell>
          <cell r="D489" t="str">
            <v>LAURA TATIANA MANCIPE CASTELLANOS</v>
          </cell>
          <cell r="E489">
            <v>130004925</v>
          </cell>
          <cell r="F489" t="str">
            <v>ADRIANA LONDOÑO</v>
          </cell>
          <cell r="G489" t="str">
            <v>CONTRATO</v>
          </cell>
          <cell r="H489">
            <v>34294</v>
          </cell>
          <cell r="I489">
            <v>31</v>
          </cell>
          <cell r="J489" t="str">
            <v>PROFESIONAL</v>
          </cell>
          <cell r="K489" t="str">
            <v>CÉDULA DE CIUDADANIA</v>
          </cell>
          <cell r="L489">
            <v>1110543336</v>
          </cell>
          <cell r="M489">
            <v>1</v>
          </cell>
          <cell r="N489" t="str">
            <v>Prestar servicios profesionales para apoyar técnicamente a la ANM en la construcción de los componentes de backend y frontend, mediante el uso de tecnologías CLOUD, servicios y microservicio de la Entidad.</v>
          </cell>
          <cell r="O489" t="str">
            <v>1. Apoyar en el mejoramiento y las decisiones de
arquitectura de software de los proyectos asignados, siguiendo los diseños de acuerdo con la arquitectura de solución 2. Apoyar las actividades de construcción de servicios del Backend conforme a la arquitectura de solución definida, así
como apoyar en la transferencia de conocimiento de las soluciones asignadas
3. Realizar tareas de documentación y desarrollo de los servicios asignados.
4. Apoyar en la realización de actividades de diagnóstico de problemas en las soluciones asignadas.
5. Realizar actividades de pruebas de concepto, unitarias, técnicas y apoyo a las pruebas funcionales de las soluciones
asignadas.
6. Realizar actividades de despliegue en ambientes de desarrollo, pruebas y producción de las soluciones asignadas.
7. Utilizar las herramientas definidas para apoyar el ciclo de desarrollo de software
8. Apoyar en la construcción de componentes y subsistemas requeridos para la implementación de los sistemas de
información manejados en la ANM.
9. Brindar apoyo técnico a la supervisión de los contratos que sean designados en temas relacionados con el objeto del
contrato, desde la etapa precontractual, contractual hasta la liquidación del contrato, incluyendo la generación de
documentos técnicos, la verificación externa con proveedor de los productos, informes y facturación entregada, así como
el seguimiento interno con Recursos Financieros de las cuentas radicadas, conforme al cronograma del proceso
precontractual, contractual y de liquidación.
10. Apoyar en la proyección, revisión e interpretación de materiales, contenido, reportes, diagramas, informes,
presentaciones, estadísticas, elaborar y consolidar las respuestas a solicitudes hechas por los entes de control y/o
auditorías, derechos de petición, consultas, conceptos técnicos y demás elementos documentales frente a los sistemas
de información de la entidad que tengan relación con el objeto contractual haciendo uso de las herramientas dispuestas
por la OTI, cuando se lo requiera la supervisión del contrato, así como los informes mensuales e informe final del
contrato sobre las actividades ejecutadas para el cumplimiento del objeto contratado.
11. Asistir y/o participar en las reuniones, comités, talleres, mesas de trabajo, procesos auditores, socializaciones y
demás eventos que se requieran para el cumplimiento de sus obligaciones, incluyendo aquellos que indiquen
presencialidad
12. Contar con el equipo de cómputo y los elementos de protección personal necesarios para la prestación del servicio._x000D_</v>
          </cell>
          <cell r="P489">
            <v>103500000</v>
          </cell>
          <cell r="Q489">
            <v>48225</v>
          </cell>
          <cell r="R489">
            <v>45680</v>
          </cell>
          <cell r="S489"/>
          <cell r="T489"/>
          <cell r="U489"/>
          <cell r="V489" t="str">
            <v>ANM - PROPIOS</v>
          </cell>
          <cell r="W489"/>
          <cell r="X489">
            <v>85850000</v>
          </cell>
          <cell r="Y489" t="str">
            <v>MARÍA CATALINA PÉREZ LÓPEZ</v>
          </cell>
          <cell r="Z489" t="str">
            <v xml:space="preserve">JEFE DE TECNOLOGÍA E INFORMACIÓN </v>
          </cell>
          <cell r="AA489" t="str">
            <v>OTI</v>
          </cell>
          <cell r="AB489"/>
          <cell r="AC489"/>
          <cell r="AD489">
            <v>46022</v>
          </cell>
          <cell r="AE489">
            <v>8500000</v>
          </cell>
          <cell r="AF489">
            <v>1018406650</v>
          </cell>
          <cell r="AG489" t="str">
            <v>MARÍA CATALINA PÉREZ LÓPEZ</v>
          </cell>
          <cell r="AH489" t="str">
            <v xml:space="preserve">JEFE DE TECNOLOGÍA E INFORMACIÓN </v>
          </cell>
          <cell r="AI489"/>
          <cell r="AJ489"/>
          <cell r="AK489" t="str">
            <v>Bogotá D.C.</v>
          </cell>
          <cell r="AL489" t="str">
            <v>14 PRESTACIÓN DE SERVICIOS</v>
          </cell>
          <cell r="AM489" t="str">
            <v>TOLIMA</v>
          </cell>
          <cell r="AN489" t="str">
            <v>IBAGUE</v>
          </cell>
          <cell r="AO489" t="str">
            <v>INGENIERO DE SISTEMAS</v>
          </cell>
          <cell r="AP489" t="str">
            <v>MAESTRÍA</v>
          </cell>
          <cell r="AQ489"/>
          <cell r="AR489" t="str">
            <v>ANM</v>
          </cell>
          <cell r="AS489" t="str">
            <v>488</v>
          </cell>
          <cell r="AT489">
            <v>2025</v>
          </cell>
          <cell r="AU489">
            <v>80111600</v>
          </cell>
          <cell r="AV489" t="str">
            <v>SEGUROS DEL ESTADO S.A.</v>
          </cell>
          <cell r="AW489" t="str">
            <v xml:space="preserve">	33-46-101064409</v>
          </cell>
          <cell r="AX489">
            <v>45712</v>
          </cell>
          <cell r="AY489">
            <v>45713</v>
          </cell>
          <cell r="AZ489">
            <v>45713</v>
          </cell>
          <cell r="BA489">
            <v>74425</v>
          </cell>
          <cell r="BB489">
            <v>45713</v>
          </cell>
          <cell r="BC489" t="str">
            <v>POSITIVA</v>
          </cell>
          <cell r="BD489">
            <v>45715</v>
          </cell>
          <cell r="BE489">
            <v>45715</v>
          </cell>
          <cell r="BF489">
            <v>46022</v>
          </cell>
          <cell r="BG489"/>
          <cell r="BH489" t="str">
            <v>CONTRATACIÓN DIRECTA</v>
          </cell>
          <cell r="BI489" t="str">
            <v>ANM-488-2025</v>
          </cell>
          <cell r="BJ489" t="str">
            <v>https://community.secop.gov.co/Public/Tendering/OpportunityDetail/Index?noticeUID=CO1.NTC.7703292&amp;isFromPublicArea=True&amp;isModal=False</v>
          </cell>
          <cell r="BK489"/>
          <cell r="BL489"/>
          <cell r="BM489"/>
          <cell r="BN489"/>
          <cell r="BO489"/>
          <cell r="BP489"/>
          <cell r="BQ489"/>
          <cell r="BR489"/>
          <cell r="BS489"/>
          <cell r="BT489"/>
          <cell r="BU489" t="str">
            <v xml:space="preserve">VIVIANA GUZMAN </v>
          </cell>
        </row>
        <row r="490">
          <cell r="A490" t="str">
            <v>ANM-489-2025</v>
          </cell>
          <cell r="B490" t="str">
            <v>EJECUCIÓN</v>
          </cell>
          <cell r="C490">
            <v>45712</v>
          </cell>
          <cell r="D490" t="str">
            <v>GILDARDO LIZARRALDE</v>
          </cell>
          <cell r="E490">
            <v>200003425</v>
          </cell>
          <cell r="F490" t="str">
            <v>MARIA PAULA CASTILLO OSORIO</v>
          </cell>
          <cell r="G490" t="str">
            <v>CONTRATO</v>
          </cell>
          <cell r="H490">
            <v>27265</v>
          </cell>
          <cell r="I490">
            <v>50</v>
          </cell>
          <cell r="J490" t="str">
            <v>APOYO A LA GESTIÓN</v>
          </cell>
          <cell r="K490" t="str">
            <v>CÉDULA DE CIUDADANIA</v>
          </cell>
          <cell r="L490">
            <v>93436132</v>
          </cell>
          <cell r="M490">
            <v>4</v>
          </cell>
          <cell r="N490" t="str">
            <v xml:space="preserve">PRESTAR SERVICIOS DE APOYO ADMINISTRATIVO  REQUERIDO EN EL PROCESO DE GESTIÓN DE LAS
 NOTIFICACIONES PARA EL FORTALECIMIENTO DE LA PEQUEÑA Y MEDIANA MINERÍA
</v>
          </cell>
          <cell r="O490" t="str">
            <v>1 . Apoyar administrativamente la gestión documental, archivo y demás trámites requeridos en el proceso de
notificación de los actos administrativos expedidos por la Vicepresidencia de Contratación y Titulación y sus Grupos de
Trabajo, en el marco del proyecto de inversión Fortalecimiento de la formalización y titulación de pequeños y medianos
mineros a nivel nacional, conforme a las políticas, lineamientos e instructivos de la Entidad.
2. Apoyar la elaboración de oficios y memorandos en cumplimiento de los actos administrativos expedidos por la
Vicepresidencia de Contratación y Titulación y sus Grupos de Trabajo, en el marco del proyecto de inversión
Fortalecimiento de la formalización y titulación de pequeños y medianos mineros a nivel nacional, en los aplicativos de la
entidad dispuestos para tal fin 3. Apoyar el seguimiento, control, consolidación de las bases de datos de información del Grupo Gestión de
Notificaciones, en el marco del proyecto de inversión Fortalecimiento de la formalización y titulación de pequeños y
medianos mineros a nivel nacional.
4. Diligenciar y disponer la información en las bases de datos, carpetas compartidas y plataformas conforme a las
políticas, lineamientos e instructivos de la Entidad, de forma que permita su conservación y disponibilidad.
5. Asistir y participar en reuniones, talleres, socializaciones, capacitaciones, a las que sea convocado, en el marco del
objeto contractual, que sean indicadas por la supervisión.
6. Elaborar informes en los términos y con la periodicidad que le sean indicados por su supervisor, en el marco del
objeto contractual.</v>
          </cell>
          <cell r="P490">
            <v>36559303</v>
          </cell>
          <cell r="Q490">
            <v>30825</v>
          </cell>
          <cell r="R490">
            <v>45678</v>
          </cell>
          <cell r="S490"/>
          <cell r="T490"/>
          <cell r="U490"/>
          <cell r="V490" t="str">
            <v>ANM - PROPIOS</v>
          </cell>
          <cell r="W490"/>
          <cell r="X490">
            <v>33261040</v>
          </cell>
          <cell r="Y490" t="str">
            <v xml:space="preserve">IVONNE DEL PILAR JIMENEZ GARCIA </v>
          </cell>
          <cell r="Z490" t="str">
            <v xml:space="preserve">VICEPRESIDENTE DE CONTRATACIÓN Y TITULACIÓN </v>
          </cell>
          <cell r="AA490" t="str">
            <v>VCT</v>
          </cell>
          <cell r="AB490">
            <v>10</v>
          </cell>
          <cell r="AC490"/>
          <cell r="AD490"/>
          <cell r="AE490">
            <v>3326104</v>
          </cell>
          <cell r="AF490">
            <v>52028988</v>
          </cell>
          <cell r="AG490" t="str">
            <v>AYDEE PEÑA GUTIÉRREZ</v>
          </cell>
          <cell r="AH490" t="str">
            <v xml:space="preserve">COORDINADOR (A) GRUPO DE NOTIFICACIONES </v>
          </cell>
          <cell r="AI490"/>
          <cell r="AJ490"/>
          <cell r="AK490" t="str">
            <v>Bogotá D.C.</v>
          </cell>
          <cell r="AL490" t="str">
            <v>14 PRESTACIÓN DE SERVICIOS</v>
          </cell>
          <cell r="AM490" t="str">
            <v>TOLIMA</v>
          </cell>
          <cell r="AN490" t="str">
            <v>SAN SEBASTIÁN DE MARIQUITA</v>
          </cell>
          <cell r="AO490" t="str">
            <v>TECNICA PROFESIONAL EN PROCESOS
CONTABLES</v>
          </cell>
          <cell r="AP490" t="str">
            <v>TÉCNICO</v>
          </cell>
          <cell r="AQ490"/>
          <cell r="AR490" t="str">
            <v>ANM</v>
          </cell>
          <cell r="AS490" t="str">
            <v>489</v>
          </cell>
          <cell r="AT490">
            <v>2025</v>
          </cell>
          <cell r="AU490">
            <v>80111600</v>
          </cell>
          <cell r="AV490" t="str">
            <v>SEGUROS DEL ESTADO S.A.</v>
          </cell>
          <cell r="AW490" t="str">
            <v xml:space="preserve">	14-44-101217741</v>
          </cell>
          <cell r="AX490">
            <v>45714</v>
          </cell>
          <cell r="AY490">
            <v>45714</v>
          </cell>
          <cell r="AZ490">
            <v>45715</v>
          </cell>
          <cell r="BA490">
            <v>77925</v>
          </cell>
          <cell r="BB490">
            <v>45715</v>
          </cell>
          <cell r="BC490" t="str">
            <v>POSITIVA</v>
          </cell>
          <cell r="BD490">
            <v>45716</v>
          </cell>
          <cell r="BE490">
            <v>45716</v>
          </cell>
          <cell r="BF490">
            <v>46018</v>
          </cell>
          <cell r="BG490"/>
          <cell r="BH490" t="str">
            <v>CONTRATACIÓN DIRECTA</v>
          </cell>
          <cell r="BI490" t="str">
            <v>ANM-489-2025</v>
          </cell>
          <cell r="BJ490" t="str">
            <v>https://community.secop.gov.co/Public/Tendering/OpportunityDetail/Index?noticeUID=CO1.NTC.7717439&amp;isFromPublicArea=True&amp;isModal=False</v>
          </cell>
          <cell r="BK490"/>
          <cell r="BL490"/>
          <cell r="BM490"/>
          <cell r="BN490"/>
          <cell r="BO490"/>
          <cell r="BP490"/>
          <cell r="BQ490"/>
          <cell r="BR490"/>
          <cell r="BS490"/>
          <cell r="BT490"/>
          <cell r="BU490" t="str">
            <v xml:space="preserve">NAZLY VEGA </v>
          </cell>
        </row>
        <row r="491">
          <cell r="A491" t="str">
            <v>ANM-490-2025</v>
          </cell>
          <cell r="B491" t="str">
            <v>EJECUCIÓN</v>
          </cell>
          <cell r="C491">
            <v>45698</v>
          </cell>
          <cell r="D491" t="str">
            <v>RODRIGO TOQUICA BLANCO</v>
          </cell>
          <cell r="E491">
            <v>400011725</v>
          </cell>
          <cell r="F491" t="str">
            <v>DANIELA MARINA MUÑOZ MUÑOZ</v>
          </cell>
          <cell r="G491" t="str">
            <v>CONTRATO</v>
          </cell>
          <cell r="H491">
            <v>29549</v>
          </cell>
          <cell r="I491">
            <v>44</v>
          </cell>
          <cell r="J491" t="str">
            <v>PROFESIONAL</v>
          </cell>
          <cell r="K491" t="str">
            <v>CÉDULA DE CIUDADANIA</v>
          </cell>
          <cell r="L491">
            <v>80038709</v>
          </cell>
          <cell r="M491">
            <v>9</v>
          </cell>
          <cell r="N491" t="str">
            <v xml:space="preserve">Prestar servicios profesionales para brindar acompañamiento a pequeños mineros y mineros tradicionales en los aspectos organizacionales y financieros con enfoque en esquemas asociativos. </v>
          </cell>
          <cell r="O491" t="str">
            <v>1. Realizar transferencia de conocimientos a los proyectos mineros asignados, de manera organizada y consolidada para
hacer seguimiento a los resultados de la adopción de herramientas contables y financieras y el mejoramiento de la
gestión empresarial en el marco del programa de asistencia técnica con enfoque en esquemas asociativos. 2. Contribuir con los ajustes requeridos en los procedimientos y demás aspectos necesarios relativos al componente
empresarial, organizacional y financiero del programa de asistencia técnica con enfoque en esquemas asociativos y la
implementación del mismo, buscando promover la creación o fortalecimiento de figuras asociativas y esquemas
empresariales de economía solidaria, así como, la construcción y ajuste de estrategias, herramientas educativas y
mecanismos que faciliten el desarrollo e incorporación de un componente empresarial bajo esquemas de asociatividad
dentro del programa de asistencia técnica que se adelanta a proyectos mineros priorizado
3. Apoyar la evaluación y análisis de la información de los títulos mineros y/o prerrogativas asignadas, elaborando el
correspondiente diagnóstico, verificando así el nivel de conocimiento y manejo empresarial-financiero, brindar la
asistencia y acompañamiento con la finalidad de lograr que la gestión empresarial, contable y financiera se lleve a cabo
con altos estándares técnicos en consonancia con el Programa de Trabajos y Obras y demás requisitos técnicos del área
empresarial.
4. Analizar la información dada por los titulares mineros y/o beneficiarios que cuentan con prerrogativas de explotación
de minerales, relacionados con los aspectos empresariales y sensibilizar en las ventajas de la empresarialidad asociativa
e incorporar la información recopilada en los sistemas de información de la Entidad establecidos para tal fin.
5. Realizar las visitas técnicas de acompañamiento de acuerdo con la necesidad y priorización que haga el equipo de
trabajo, con el fin de verificar los aspectos empresariales, contables y financieros y realizar la transferencia de
conocimientos a través de reuniones, recomendaciones, suministro de información, y asesorías que contribuyan al
mejoramiento de sus operaciones, de acuerdo con la normatividad vigente.
6. Asistir y participar en los comités, reuniones, mesas de trabajo, talleres, juntas, capacitaciones y demás eventos y
prestar apoyo en el trámite y gestión de las peticiones, quejas y reclamos que le sean asignadas por el supervisor del
contrato y que se relacionen con las obligaciones contractuales. de acuerdo con los parámetros normativos e
institucionales_x000D_</v>
          </cell>
          <cell r="P491">
            <v>84302150</v>
          </cell>
          <cell r="Q491">
            <v>83725</v>
          </cell>
          <cell r="R491">
            <v>45706</v>
          </cell>
          <cell r="S491"/>
          <cell r="T491"/>
          <cell r="U491"/>
          <cell r="V491" t="str">
            <v>ANM - PROPIOS</v>
          </cell>
          <cell r="W491"/>
          <cell r="X491">
            <v>84302150</v>
          </cell>
          <cell r="Y491" t="str">
            <v>LAURA CAMILA RAMOS DÍAZ</v>
          </cell>
          <cell r="Z491" t="str">
            <v xml:space="preserve">VICEPRSIDENTE DE PROMOCIÓN Y FOMENTO </v>
          </cell>
          <cell r="AA491" t="str">
            <v>VPF</v>
          </cell>
          <cell r="AB491">
            <v>10</v>
          </cell>
          <cell r="AC491"/>
          <cell r="AD491"/>
          <cell r="AE491">
            <v>8430215</v>
          </cell>
          <cell r="AF491">
            <v>40022748</v>
          </cell>
          <cell r="AG491" t="str">
            <v>ELVIRA REYES RODRIGUEZ</v>
          </cell>
          <cell r="AH491" t="str">
            <v xml:space="preserve">GESTOR T1 GRADO 15 </v>
          </cell>
          <cell r="AI491"/>
          <cell r="AJ491"/>
          <cell r="AK491" t="str">
            <v>Bogotá D.C.</v>
          </cell>
          <cell r="AL491" t="str">
            <v>14 PRESTACIÓN DE SERVICIOS</v>
          </cell>
          <cell r="AM491" t="str">
            <v>BOGOTÁ D.C.</v>
          </cell>
          <cell r="AN491" t="str">
            <v>BOGOTA</v>
          </cell>
          <cell r="AO491" t="str">
            <v>CONTADOR PÚBLICO</v>
          </cell>
          <cell r="AP491" t="str">
            <v>ESPECIALIZACIÓN</v>
          </cell>
          <cell r="AQ491"/>
          <cell r="AR491" t="str">
            <v>ANM</v>
          </cell>
          <cell r="AS491" t="str">
            <v>490</v>
          </cell>
          <cell r="AT491">
            <v>2025</v>
          </cell>
          <cell r="AU491">
            <v>80111600</v>
          </cell>
          <cell r="AV491" t="str">
            <v>SEGUROS DEL ESTADO S.A.</v>
          </cell>
          <cell r="AW491">
            <v>6346101005833</v>
          </cell>
          <cell r="AX491">
            <v>45709</v>
          </cell>
          <cell r="AY491">
            <v>45712</v>
          </cell>
          <cell r="AZ491">
            <v>45713</v>
          </cell>
          <cell r="BA491">
            <v>72725</v>
          </cell>
          <cell r="BB491">
            <v>45712</v>
          </cell>
          <cell r="BC491" t="str">
            <v>POSITIVA</v>
          </cell>
          <cell r="BD491">
            <v>45715</v>
          </cell>
          <cell r="BE491">
            <v>45715</v>
          </cell>
          <cell r="BF491">
            <v>46017</v>
          </cell>
          <cell r="BG491"/>
          <cell r="BH491" t="str">
            <v>CONTRATACIÓN DIRECTA</v>
          </cell>
          <cell r="BI491" t="str">
            <v>ANM-490-2025</v>
          </cell>
          <cell r="BJ491" t="str">
            <v>https://community.secop.gov.co/Public/Tendering/OpportunityDetail/Index?noticeUID=CO1.NTC.7692234&amp;isFromPublicArea=True&amp;isModal=False</v>
          </cell>
          <cell r="BK491"/>
          <cell r="BL491"/>
          <cell r="BM491"/>
          <cell r="BN491"/>
          <cell r="BO491"/>
          <cell r="BP491"/>
          <cell r="BQ491"/>
          <cell r="BR491"/>
          <cell r="BS491"/>
          <cell r="BT491"/>
          <cell r="BU491" t="str">
            <v xml:space="preserve">VIVIANA GUZMAN </v>
          </cell>
        </row>
        <row r="492">
          <cell r="A492" t="str">
            <v>ANM-491-2025</v>
          </cell>
          <cell r="B492" t="str">
            <v>EJECUCIÓN</v>
          </cell>
          <cell r="C492">
            <v>45709</v>
          </cell>
          <cell r="D492" t="str">
            <v>ANTONIA MARIA GUERRA MEZA</v>
          </cell>
          <cell r="E492">
            <v>120001425</v>
          </cell>
          <cell r="F492" t="str">
            <v xml:space="preserve">CARLOS ALBERTO ZUBIETA CORTES </v>
          </cell>
          <cell r="G492" t="str">
            <v>CONTRATO</v>
          </cell>
          <cell r="H492">
            <v>31019</v>
          </cell>
          <cell r="I492">
            <v>40</v>
          </cell>
          <cell r="J492" t="str">
            <v>PROFESIONAL</v>
          </cell>
          <cell r="K492" t="str">
            <v>CÉDULA DE CIUDADANIA</v>
          </cell>
          <cell r="L492">
            <v>53091486</v>
          </cell>
          <cell r="M492">
            <v>8</v>
          </cell>
          <cell r="N492" t="str">
            <v xml:space="preserve">Prestar servicios profesionales a la OAJ en la revisión y respuesta a peticiones, administración de bases datos, sistematización y actualización normativa, así como actuaciones jurídicas y de planeación de la dependencia.  </v>
          </cell>
          <cell r="O492" t="str">
            <v>1. Proyectar las respuestas a los derechos de petición
y conceptos que le sean asignados.
2. Preparar los temas de los comités a los cuales sea designado y presentar una ficha jurídica al supervisor del
contrato con los temas a abordar en las sesiones programadas.
3. Apoyar en la elaboración y seguimiento a los planes de mejoramiento internos y externos de la OAJ
4. Elaborar la base de datos de los poderes firmados por el jefe de la OAJ, y realizar la firma correspondiente de los mismos.
5. Apoyar en la presentación de informes y reporte de indicadores de gestión, estratégicos y operativos; reporte de
riesgos de gestión y corrupción, entre otros indicadores relacionados con las gestiones propias del Despacho de la
Oficina Asesora Jurídica ante el Grupo Interno de Planeación y la Oficina de Control Interno.
6. Apoyar en la administración y manejo de bases de datos, presentación de informes, actualización de procesos y
procedimientos cuando a ello haya lugar, procesos de sistematización y actualización normativa de la Oficina Asesora
Jurídica.
7. Mantener actualizado de manera permanente el programador de la Oficina Asesora Jurídica.
8. Reportar al Supervisor cuando lo solicite, el estado actual de cualquier tema que le sea asignado o que esté a
cargo de la Oficina Asesora Jurídica.
9. Asistir y participar en reuniones o mesas de trabajo y demás eventos que le indique el supervisor y se relacionen
con el objeto del contrato.
10. Presentar los informes que le indique el supervisor y especialmente los señalados en el acápite relativo a la
forma de pago.
11. Contar con su propio equipo de cómputo.</v>
          </cell>
          <cell r="P492">
            <v>48233580</v>
          </cell>
          <cell r="Q492">
            <v>23225</v>
          </cell>
          <cell r="R492">
            <v>45674</v>
          </cell>
          <cell r="S492"/>
          <cell r="T492"/>
          <cell r="U492"/>
          <cell r="V492" t="str">
            <v>ANM - PROPIOS</v>
          </cell>
          <cell r="W492"/>
          <cell r="X492">
            <v>48233580</v>
          </cell>
          <cell r="Y492" t="str">
            <v>IVÁN DARÍO GUAUQUE TORRES</v>
          </cell>
          <cell r="Z492" t="str">
            <v>JEFE ASESORA JURIDICA</v>
          </cell>
          <cell r="AA492" t="str">
            <v>OAJ</v>
          </cell>
          <cell r="AB492">
            <v>10</v>
          </cell>
          <cell r="AC492"/>
          <cell r="AD492"/>
          <cell r="AE492">
            <v>4823358</v>
          </cell>
          <cell r="AF492">
            <v>74183000</v>
          </cell>
          <cell r="AG492" t="str">
            <v>IVÁN DARÍO GUAUQUE TORRES</v>
          </cell>
          <cell r="AH492" t="str">
            <v>JEFE ASESORA JURIDICA</v>
          </cell>
          <cell r="AI492"/>
          <cell r="AJ492"/>
          <cell r="AK492" t="str">
            <v>Bogotá D.C.</v>
          </cell>
          <cell r="AL492" t="str">
            <v>14 PRESTACIÓN DE SERVICIOS</v>
          </cell>
          <cell r="AM492" t="str">
            <v>SUCRE</v>
          </cell>
          <cell r="AN492" t="str">
            <v>SAN BENITO ABAD</v>
          </cell>
          <cell r="AO492" t="str">
            <v>DERECHO</v>
          </cell>
          <cell r="AP492" t="str">
            <v>ESPECIALIZACIÓN</v>
          </cell>
          <cell r="AQ492"/>
          <cell r="AR492" t="str">
            <v>ANM</v>
          </cell>
          <cell r="AS492" t="str">
            <v>491</v>
          </cell>
          <cell r="AT492">
            <v>2025</v>
          </cell>
          <cell r="AU492">
            <v>80111600</v>
          </cell>
          <cell r="AV492" t="str">
            <v>ASEGURADORA SOLIDARIA DE COLOMBIA</v>
          </cell>
          <cell r="AW492" t="str">
            <v>310 - 47 - 994000014511</v>
          </cell>
          <cell r="AX492">
            <v>45709</v>
          </cell>
          <cell r="AY492">
            <v>45712</v>
          </cell>
          <cell r="AZ492">
            <v>45712</v>
          </cell>
          <cell r="BA492">
            <v>75025</v>
          </cell>
          <cell r="BB492">
            <v>45713</v>
          </cell>
          <cell r="BC492" t="str">
            <v>POSITIVA</v>
          </cell>
          <cell r="BD492">
            <v>45714</v>
          </cell>
          <cell r="BE492">
            <v>45714</v>
          </cell>
          <cell r="BF492">
            <v>46016</v>
          </cell>
          <cell r="BG492"/>
          <cell r="BH492" t="str">
            <v>CONTRATACIÓN DIRECTA</v>
          </cell>
          <cell r="BI492" t="str">
            <v>ANM-491-2025</v>
          </cell>
          <cell r="BJ492" t="str">
            <v>https://community.secop.gov.co/Public/Tendering/OpportunityDetail/Index?noticeUID=CO1.NTC.7697475&amp;isFromPublicArea=True&amp;isModal=False</v>
          </cell>
          <cell r="BK492"/>
          <cell r="BL492"/>
          <cell r="BM492"/>
          <cell r="BN492"/>
          <cell r="BO492"/>
          <cell r="BP492"/>
          <cell r="BQ492"/>
          <cell r="BR492"/>
          <cell r="BS492"/>
          <cell r="BT492"/>
          <cell r="BU492" t="str">
            <v xml:space="preserve">NAZLY VEGA </v>
          </cell>
        </row>
        <row r="493">
          <cell r="A493" t="str">
            <v>ANM-492-2025</v>
          </cell>
          <cell r="B493" t="str">
            <v>EJECUCIÓN</v>
          </cell>
          <cell r="C493">
            <v>45709</v>
          </cell>
          <cell r="D493" t="str">
            <v>FRANCI NATHALY DIAZ SOTO</v>
          </cell>
          <cell r="E493">
            <v>200017925</v>
          </cell>
          <cell r="F493" t="str">
            <v>ADRIANA MILENA LÓPEZ</v>
          </cell>
          <cell r="G493" t="str">
            <v>CONTRATO</v>
          </cell>
          <cell r="H493">
            <v>32584</v>
          </cell>
          <cell r="I493">
            <v>36</v>
          </cell>
          <cell r="J493" t="str">
            <v>PROFESIONAL</v>
          </cell>
          <cell r="K493" t="str">
            <v>CÉDULA DE CIUDADANIA</v>
          </cell>
          <cell r="L493">
            <v>1053793613</v>
          </cell>
          <cell r="M493">
            <v>0</v>
          </cell>
          <cell r="N493" t="str">
            <v>PSP A LA VCT PARA APOYAR EL DISEÑO, IMPLEMENTACIÓN Y ELABORACIÓN DE ESTRATEGIAS E INFORMESRELACIONADOS CON LA CAPACITACIÓN A MINEROS, ASÍ COMO EN LOS DEMÁS ASUNTOS REQUERIDOS PARA EL RELACIONAMIENTO CON EL TERRITORIO COMO PARTE DEL PROCESO DE TITULACIÓN MINERA</v>
          </cell>
          <cell r="O493" t="str">
            <v>1. Orientar y apoyar a la VCT en el diseño y elaboración de estrategias e informes relacionados con la capacitación a
mineros bajo los lineamientos establecidos por el Manual de Imagen Institucional de la ANM, en arm 2. Realizar seguimiento de los eventos requeridos para el relacionamiento con el territorio a través de estrategias que
permitan garantizar la participación ciudadana, bajo los lineamientos establecidos por el Manual de Imagen Institucional
de la ANM, en armonía con los lineamientos impartidos por el Grupo de Atención, Participación Ciudadana y
Comunicaciones de la ANM
3. Revisar e identificar los medios de comunicación en los territorios para implementar las acciones necesarias que
contribuyan con el fortalecimiento a la pequeña y mediana minería y permitan garantizar el fácil acceso a la información.
4. Orientar y apoyar como enlace en la gestión interna y externa para la difusión de las comunicaciones con relación a
las acciones a implementar en territorio en marco del fortalecimiento de la pequeña y mediana minería, bajo los
lineamientos establecidos por el Manual de Imagen Institucional de la ANM, en armonía con los lineamientos impartidos
por el Grupo de Atención, Participación Ciudadana y Comunicaciones de la ANM
5. Apoyar desde su experticia profesional el seguimiento al operador logístico que presta servicios a la VCT, cuando
el supervisor del contrato lo requiera.
6. Proyectar y actualizar informes, presentaciones, micrositios, con estadísticas y reportes de información generada en
la ejecución del contrato para consolidar las bases de datos y sistemas de información de la entidad, según lo requerido
por la supervisión.
7. Participar y/o apoyar las reuniones, capacitaciones, comisiones, socializaciones que se desarrollen en el territorio
para el fortalecimiento de la pequeña y mediana minería y demás eventos que requiera la supervisión._x000D_</v>
          </cell>
          <cell r="P493">
            <v>106011300</v>
          </cell>
          <cell r="Q493">
            <v>32425</v>
          </cell>
          <cell r="R493">
            <v>45678</v>
          </cell>
          <cell r="S493"/>
          <cell r="T493"/>
          <cell r="U493"/>
          <cell r="V493" t="str">
            <v>ANM - PROPIOS</v>
          </cell>
          <cell r="W493"/>
          <cell r="X493">
            <v>106011300</v>
          </cell>
          <cell r="Y493" t="str">
            <v xml:space="preserve">IVONNE DEL PILAR JIMENEZ GARCIA </v>
          </cell>
          <cell r="Z493" t="str">
            <v xml:space="preserve">VICEPRESIDENTE DE CONTRATACIÓN Y TITULACIÓN </v>
          </cell>
          <cell r="AA493" t="str">
            <v>VCT</v>
          </cell>
          <cell r="AB493">
            <v>10</v>
          </cell>
          <cell r="AC493"/>
          <cell r="AD493"/>
          <cell r="AE493">
            <v>10601130</v>
          </cell>
          <cell r="AF493">
            <v>1020716175</v>
          </cell>
          <cell r="AG493" t="str">
            <v>JULIETH MARIANNE LAGUADO ENDEMANN</v>
          </cell>
          <cell r="AH493" t="str">
            <v xml:space="preserve">GERENTE DE CONTRATACIÓN MINERA </v>
          </cell>
          <cell r="AI493" t="str">
            <v>BIBIANA LISSETTE SANDOVAL BAEZ</v>
          </cell>
          <cell r="AJ493" t="str">
            <v xml:space="preserve">COORDINADOR (A) GRUPO DE ATENCIÓN, PARTICIPACIÓN CIUDADANA Y COMUNICACIONES </v>
          </cell>
          <cell r="AK493" t="str">
            <v>Bogotá D.C.</v>
          </cell>
          <cell r="AL493" t="str">
            <v>14 PRESTACIÓN DE SERVICIOS</v>
          </cell>
          <cell r="AM493" t="str">
            <v>CALDAS</v>
          </cell>
          <cell r="AN493" t="str">
            <v>LA DORADA</v>
          </cell>
          <cell r="AO493" t="str">
            <v xml:space="preserve">PUBLICIDAD Y MERCADEO </v>
          </cell>
          <cell r="AP493" t="str">
            <v>ESPECIALIZACIÓN</v>
          </cell>
          <cell r="AQ493"/>
          <cell r="AR493" t="str">
            <v>ANM</v>
          </cell>
          <cell r="AS493" t="str">
            <v>492</v>
          </cell>
          <cell r="AT493">
            <v>2025</v>
          </cell>
          <cell r="AU493">
            <v>80111600</v>
          </cell>
          <cell r="AV493" t="str">
            <v>SEGUROS DEL ESTADO S.A.</v>
          </cell>
          <cell r="AW493" t="str">
            <v>96-46-101027678</v>
          </cell>
          <cell r="AX493">
            <v>45709</v>
          </cell>
          <cell r="AY493">
            <v>45712</v>
          </cell>
          <cell r="AZ493">
            <v>45713</v>
          </cell>
          <cell r="BA493">
            <v>71925</v>
          </cell>
          <cell r="BB493">
            <v>45712</v>
          </cell>
          <cell r="BC493" t="str">
            <v>POSITIVA</v>
          </cell>
          <cell r="BD493">
            <v>45714</v>
          </cell>
          <cell r="BE493">
            <v>45714</v>
          </cell>
          <cell r="BF493">
            <v>46016</v>
          </cell>
          <cell r="BG493"/>
          <cell r="BH493" t="str">
            <v>CONTRATACIÓN DIRECTA</v>
          </cell>
          <cell r="BI493" t="str">
            <v>ANM-492-2025</v>
          </cell>
          <cell r="BJ493" t="str">
            <v>https://community.secop.gov.co/Public/Tendering/OpportunityDetail/Index?noticeUID=CO1.NTC.7694070&amp;isFromPublicArea=True&amp;isModal=False</v>
          </cell>
          <cell r="BK493"/>
          <cell r="BL493"/>
          <cell r="BM493"/>
          <cell r="BN493"/>
          <cell r="BO493"/>
          <cell r="BP493"/>
          <cell r="BQ493"/>
          <cell r="BR493"/>
          <cell r="BS493"/>
          <cell r="BT493"/>
          <cell r="BU493" t="str">
            <v xml:space="preserve">VIVIANA GUZMAN </v>
          </cell>
        </row>
        <row r="494">
          <cell r="A494" t="str">
            <v>ANM-493-2025</v>
          </cell>
          <cell r="B494" t="str">
            <v>EJECUCIÓN</v>
          </cell>
          <cell r="C494">
            <v>45709</v>
          </cell>
          <cell r="D494" t="str">
            <v>ANA MARIA GOMEZ MORENO</v>
          </cell>
          <cell r="E494">
            <v>200017725</v>
          </cell>
          <cell r="F494" t="str">
            <v>ADRIANA MILENA LÓPEZ</v>
          </cell>
          <cell r="G494" t="str">
            <v>CONTRATO</v>
          </cell>
          <cell r="H494">
            <v>32411</v>
          </cell>
          <cell r="I494">
            <v>36</v>
          </cell>
          <cell r="J494" t="str">
            <v>PROFESIONAL</v>
          </cell>
          <cell r="K494" t="str">
            <v>CÉDULA DE CIUDADANIA</v>
          </cell>
          <cell r="L494">
            <v>1033706176</v>
          </cell>
          <cell r="M494">
            <v>1</v>
          </cell>
          <cell r="N494" t="str">
            <v>PSP PARA APOYAR A LA VCT EN EL DISEÑO E IMPLEMENTACIÓN DE ESTRATEGIAS DE COMUNICACIÓN Y/O CAPACITACIÓN REQUERIDAS EN LA GESTIÓN DE LAS SOLICITUDES MINERAS</v>
          </cell>
          <cell r="O494" t="str">
            <v>1. Apoyar a la VCT en el diseño e implementación de
estrategias de comunicación, que sean requeridas en el trámite de la gestión de las solicitudes mineras, bajo los
lineamientos establecidos por el Manual de Imagen Institucional de la ANM, en armonía con los lineamientos impartidos
por el Grupo de Atención, Participación Ciudadana y Comunicaciones de la ANM.
2. Apoyar a la VCT en la elaboración de piezas de comunicación informativas y producción - posproducción para
garantizar la participación ciudadana bajo los lineamientos establecidos por el Manual de Imagen Institucional de la ANM,
en armonía con los lineamientos impartidos por el Grupo de Atención, Participación Ciudadana y Comunicaciones de la ANM, asì como la producción y/o cubrimiento audiovisual de la VCT cuando sea requerido por el supervisor del contrato.
3. Apoyar con la divulgación, programación y preparación, para la realización de eventos en el territorio para el
fortalecimiento de la pequeña y mediana minería, según los requerimientos de la supervisión del contrato.
4. Proyectar o actualizar informes, memorias, presentaciones, con estadísticas y los reportes de información
generada en la ejecución del contrato para consolidar las bases de datos y aplicativos de la entidad, así como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5. Participar y/o apoyar las reuniones, capacitaciones, comisiones, socializaciones que se desarrollen en el territorio
para el fortalecimiento de la pequeña y mediana minería y demás eventos que requiera la supervisión.</v>
          </cell>
          <cell r="P494">
            <v>63695710</v>
          </cell>
          <cell r="Q494">
            <v>76625</v>
          </cell>
          <cell r="R494">
            <v>45695</v>
          </cell>
          <cell r="S494"/>
          <cell r="T494"/>
          <cell r="U494"/>
          <cell r="V494" t="str">
            <v>ANM - PROPIOS</v>
          </cell>
          <cell r="W494"/>
          <cell r="X494">
            <v>63695710</v>
          </cell>
          <cell r="Y494" t="str">
            <v xml:space="preserve">IVONNE DEL PILAR JIMENEZ GARCIA </v>
          </cell>
          <cell r="Z494" t="str">
            <v xml:space="preserve">VICEPRESIDENTE DE CONTRATACIÓN Y TITULACIÓN </v>
          </cell>
          <cell r="AA494" t="str">
            <v>VCT</v>
          </cell>
          <cell r="AB494">
            <v>10</v>
          </cell>
          <cell r="AC494"/>
          <cell r="AD494"/>
          <cell r="AE494">
            <v>6369571</v>
          </cell>
          <cell r="AF494">
            <v>1020716175</v>
          </cell>
          <cell r="AG494" t="str">
            <v>JULIETH MARIANNE LAGUADO ENDEMANN</v>
          </cell>
          <cell r="AH494" t="str">
            <v xml:space="preserve">GERENTE DE CONTRATACIÓN MINERA </v>
          </cell>
          <cell r="AI494" t="str">
            <v>BIBIANA LISSETTE SANDOVAL BAEZ</v>
          </cell>
          <cell r="AJ494" t="str">
            <v xml:space="preserve">COORDINADOR (A) GRUPO DE ATENCIÓN, PARTICIPACIÓN CIUDADANA Y COMUNICACIONES </v>
          </cell>
          <cell r="AK494" t="str">
            <v>Bogotá D.C.</v>
          </cell>
          <cell r="AL494" t="str">
            <v>14 PRESTACIÓN DE SERVICIOS</v>
          </cell>
          <cell r="AM494" t="str">
            <v>BOGOTÁ D.C.</v>
          </cell>
          <cell r="AN494" t="str">
            <v>BOGOTA</v>
          </cell>
          <cell r="AO494" t="str">
            <v>DISEÑADOR GRAFICO</v>
          </cell>
          <cell r="AP494" t="str">
            <v>PREGRADO</v>
          </cell>
          <cell r="AQ494"/>
          <cell r="AR494" t="str">
            <v>ANM</v>
          </cell>
          <cell r="AS494" t="str">
            <v>493</v>
          </cell>
          <cell r="AT494">
            <v>2025</v>
          </cell>
          <cell r="AU494">
            <v>80111600</v>
          </cell>
          <cell r="AV494" t="str">
            <v>ASEGURADORA SOLIDARIA DE COLOMBIA</v>
          </cell>
          <cell r="AW494" t="str">
            <v>310-47-994000014495</v>
          </cell>
          <cell r="AX494">
            <v>45710</v>
          </cell>
          <cell r="AY494">
            <v>45712</v>
          </cell>
          <cell r="AZ494">
            <v>45712</v>
          </cell>
          <cell r="BA494">
            <v>72625</v>
          </cell>
          <cell r="BB494">
            <v>45712</v>
          </cell>
          <cell r="BC494" t="str">
            <v>POSITIVA</v>
          </cell>
          <cell r="BD494">
            <v>45713</v>
          </cell>
          <cell r="BE494">
            <v>45713</v>
          </cell>
          <cell r="BF494">
            <v>46015</v>
          </cell>
          <cell r="BG494"/>
          <cell r="BH494" t="str">
            <v>CONTRATACIÓN DIRECTA</v>
          </cell>
          <cell r="BI494" t="str">
            <v>ANM-493-2025</v>
          </cell>
          <cell r="BJ494" t="str">
            <v>https://community.secop.gov.co/Public/Tendering/OpportunityDetail/Index?noticeUID=CO1.NTC.7696331&amp;isFromPublicArea=True&amp;isModal=False</v>
          </cell>
          <cell r="BK494"/>
          <cell r="BL494"/>
          <cell r="BM494"/>
          <cell r="BN494"/>
          <cell r="BO494"/>
          <cell r="BP494"/>
          <cell r="BQ494"/>
          <cell r="BR494"/>
          <cell r="BS494"/>
          <cell r="BT494"/>
          <cell r="BU494" t="str">
            <v xml:space="preserve">NAZLY VEGA </v>
          </cell>
        </row>
        <row r="495">
          <cell r="A495" t="str">
            <v>ANM-494-2025</v>
          </cell>
          <cell r="B495" t="str">
            <v>EJECUCIÓN</v>
          </cell>
          <cell r="C495">
            <v>45709</v>
          </cell>
          <cell r="D495" t="str">
            <v>LETICIA BEATRIZ SOBRINO MEJIA</v>
          </cell>
          <cell r="E495">
            <v>400011825</v>
          </cell>
          <cell r="F495" t="str">
            <v>ADRIANA LONDOÑO</v>
          </cell>
          <cell r="G495" t="str">
            <v>CONTRATO</v>
          </cell>
          <cell r="H495">
            <v>27155</v>
          </cell>
          <cell r="I495">
            <v>51</v>
          </cell>
          <cell r="J495" t="str">
            <v>PROFESIONAL</v>
          </cell>
          <cell r="K495" t="str">
            <v>CÉDULA DE CIUDADANIA</v>
          </cell>
          <cell r="L495">
            <v>52221124</v>
          </cell>
          <cell r="M495">
            <v>2</v>
          </cell>
          <cell r="N495" t="str">
            <v xml:space="preserve">Prestar servicios profesionales para brindar acompañamiento a pequeños mineros y mineros tradicionales en los aspectos
organizacionales y financieros con enfoque en esquemas asociativos
</v>
          </cell>
          <cell r="O495" t="str">
            <v>1. Realizar transferencia de conocimientos a los proyectos mineros asignados, de manera organizada y consolidada para hacer seguimiento a los resultados de la adopción de herramientas contables y financieras y el mejoramiento de la
gestión empresarial en el marco del programa de asistencia técnica con enfoque en esquemas asociativos.
2. Contribuir con los ajustes requeridos en los procedimientos y demás aspectos necesarios relativos al componente
empresarial, organizacional y financiero del programa de asistencia técnica con enfoque en esquemas asociativos y la
implementación del mismo, buscando promover la creación o fortalecimiento de figuras asociativas y esquemas
empresariales de economía solidaria, así como, la construcción y ajuste de estrategias, herramientas educativas y
mecanismos que faciliten el desarrollo e incorporación de un componente empresarial bajo esquemas de asociatividad
dentro del programa de asistencia técnica que se adelanta a proyectos mineros priorizado
3. Apoyar la evaluación y análisis de la información de los títulos mineros y/o prerrogativas asignadas, elaborando el
correspondiente diagnóstico, verificando así el nivel de conocimiento y manejo empresarial-financiero, brindar la
asistencia y acompañamiento con la finalidad de lograr que la gestión empresarial, contable y financiera se lleve a cabo
con altos estándares técnicos en consonancia con el Programa de Trabajos y Obras y demás requisitos técnicos del área
empresarial.
4. Analizar la información dada por los titulares mineros y/o beneficiarios que cuentan con prerrogativas de explotación
de minerales, relacionados con los aspectos empresariales y sensibilizar en las ventajas de la empresarialidad asociativa
e incorporar la información recopilada en los sistemas de información de la Entidad establecidos para tal fin.
5. Realizar las visitas técnicas de acompañamiento de acuerdo con la necesidad y priorización que haga el equipo de
trabajo, con el fin de verificar los aspectos empresariales, contables y financieros y realizar la transferencia de
conocimientos a través de reuniones, recomendaciones, suministro de información, y asesorías que contribuyan al
mejoramiento de sus operaciones, de acuerdo con la normatividad vigente.
6. Asistir y participar en los comités, reuniones, mesas de trabajo, talleres, juntas, capacitaciones y demás eventos y
prestar apoyo en el trámite y gestión de las peticiones, quejas y reclamos que le sean asignadas por el supervisor del
contrato y que se relacionen con las obligaciones contractuales. de acuerdo con los parámetros normativos e
institucionales_x000D_</v>
          </cell>
          <cell r="P495">
            <v>84302150</v>
          </cell>
          <cell r="Q495">
            <v>83825</v>
          </cell>
          <cell r="R495">
            <v>45706</v>
          </cell>
          <cell r="S495"/>
          <cell r="T495"/>
          <cell r="U495"/>
          <cell r="V495" t="str">
            <v>ANM - PROPIOS</v>
          </cell>
          <cell r="W495"/>
          <cell r="X495">
            <v>84302150</v>
          </cell>
          <cell r="Y495" t="str">
            <v>LAURA CAMILA RAMOS DÍAZ</v>
          </cell>
          <cell r="Z495" t="str">
            <v xml:space="preserve">VICEPRSIDENTE DE PROMOCIÓN Y FOMENTO </v>
          </cell>
          <cell r="AA495" t="str">
            <v>VPF</v>
          </cell>
          <cell r="AB495">
            <v>10</v>
          </cell>
          <cell r="AC495"/>
          <cell r="AD495"/>
          <cell r="AE495">
            <v>8430215</v>
          </cell>
          <cell r="AF495">
            <v>40022748</v>
          </cell>
          <cell r="AG495" t="str">
            <v>ELVIRA REYES RODRIGUEZ</v>
          </cell>
          <cell r="AH495" t="str">
            <v xml:space="preserve">GESTOR T1 GRADO 15 </v>
          </cell>
          <cell r="AI495"/>
          <cell r="AJ495"/>
          <cell r="AK495" t="str">
            <v>Bogotá D.C.</v>
          </cell>
          <cell r="AL495" t="str">
            <v>14 PRESTACIÓN DE SERVICIOS</v>
          </cell>
          <cell r="AM495" t="str">
            <v>BOLIVAR</v>
          </cell>
          <cell r="AN495" t="str">
            <v>SIMITI</v>
          </cell>
          <cell r="AO495" t="str">
            <v>CONTADOR PÚBLICO</v>
          </cell>
          <cell r="AP495" t="str">
            <v>ESPECIALIZACIÓN</v>
          </cell>
          <cell r="AQ495"/>
          <cell r="AR495" t="str">
            <v>ANM</v>
          </cell>
          <cell r="AS495" t="str">
            <v>494</v>
          </cell>
          <cell r="AT495">
            <v>2025</v>
          </cell>
          <cell r="AU495">
            <v>80111600</v>
          </cell>
          <cell r="AV495" t="str">
            <v>ASEGURADORA SOLIDARIA DE COLOMBIA</v>
          </cell>
          <cell r="AW495" t="str">
            <v>310-47-994000014493</v>
          </cell>
          <cell r="AX495">
            <v>45710</v>
          </cell>
          <cell r="AY495">
            <v>45710</v>
          </cell>
          <cell r="AZ495">
            <v>45712</v>
          </cell>
          <cell r="BA495">
            <v>72225</v>
          </cell>
          <cell r="BB495">
            <v>45712</v>
          </cell>
          <cell r="BC495" t="str">
            <v>POSITIVA</v>
          </cell>
          <cell r="BD495">
            <v>45713</v>
          </cell>
          <cell r="BE495">
            <v>45713</v>
          </cell>
          <cell r="BF495">
            <v>46015</v>
          </cell>
          <cell r="BG495"/>
          <cell r="BH495" t="str">
            <v>CONTRATACIÓN DIRECTA</v>
          </cell>
          <cell r="BI495" t="str">
            <v>ANM-494-2025</v>
          </cell>
          <cell r="BJ495" t="str">
            <v>https://community.secop.gov.co/Public/Tendering/OpportunityDetail/Index?noticeUID=CO1.NTC.7698255&amp;isFromPublicArea=True&amp;isModal=False</v>
          </cell>
          <cell r="BK495"/>
          <cell r="BL495"/>
          <cell r="BM495"/>
          <cell r="BN495"/>
          <cell r="BO495"/>
          <cell r="BP495"/>
          <cell r="BQ495"/>
          <cell r="BR495"/>
          <cell r="BS495"/>
          <cell r="BT495"/>
          <cell r="BU495" t="str">
            <v xml:space="preserve">VIVIANA GUZMAN </v>
          </cell>
        </row>
        <row r="496">
          <cell r="A496" t="str">
            <v>ANM-495-2025</v>
          </cell>
          <cell r="B496" t="str">
            <v>EJECUCIÓN</v>
          </cell>
          <cell r="C496">
            <v>45720</v>
          </cell>
          <cell r="D496" t="str">
            <v>JENNY CAROLINA PEREZ MOSCOTE</v>
          </cell>
          <cell r="E496">
            <v>400021225</v>
          </cell>
          <cell r="F496" t="str">
            <v>ADRIANA LONDOÑO</v>
          </cell>
          <cell r="G496" t="str">
            <v>CONTRATO</v>
          </cell>
          <cell r="H496">
            <v>30531</v>
          </cell>
          <cell r="I496">
            <v>42</v>
          </cell>
          <cell r="J496" t="str">
            <v>PROFESIONAL</v>
          </cell>
          <cell r="K496" t="str">
            <v>CÉDULA DE CIUDADANIA</v>
          </cell>
          <cell r="L496">
            <v>52966860</v>
          </cell>
          <cell r="M496">
            <v>2</v>
          </cell>
          <cell r="N496" t="str">
            <v xml:space="preserve">Prestar servicios profesionales para brindar acompañamiento a pequeños mineros y mineros tradicionales en los aspectos
organizacionales y financieros con enfoque en esquemas asociativos
</v>
          </cell>
          <cell r="O496" t="str">
            <v>1. Realizar transferencia de conocimientos a los proyectos mineros asignados, de manera organizada y consolidada para hacer seguimiento a los resultados de la adopción de herramientas contables y financieras y el mejoramiento de la
gestión empresarial en el marco del programa de asistencia técnica con enfoque en esquemas asociativos.
2. Contribuir con los ajustes requeridos en los procedimientos y demás aspectos necesarios relativos al componente
empresarial, organizacional y financiero del programa de asistencia técnica con enfoque en esquemas asociativos y la
implementación del mismo, buscando promover la creación o fortalecimiento de figuras asociativas y esquemas
empresariales de economía solidaria, así como, la construcción y ajuste de estrategias, herramientas educativas y
mecanismos que faciliten el desarrollo e incorporación de un componente empresarial bajo esquemas de asociatividad
dentro del programa de asistencia técnica que se adelanta a proyectos mineros priorizado
3. Apoyar la evaluación y análisis de la información de los títulos mineros y/o prerrogativas asignadas, elaborando el
correspondiente diagnóstico, verificando así el nivel de conocimiento y manejo empresarial-financiero, brindar la
asistencia y acompañamiento con la finalidad de lograr que la gestión empresarial, contable y financiera se lleve a cabo
con altos estándares técnicos en consonancia con el Programa de Trabajos y Obras y demás requisitos técnicos del área
empresarial.
4. Analizar la información dada por los titulares mineros y/o beneficiarios que cuentan con prerrogativas de explotación
de minerales, relacionados con los aspectos empresariales y sensibilizar en las ventajas de la empresarialidad asociativa
e incorporar la información recopilada en los sistemas de información de la Entidad establecidos para tal fin.
5. Realizar las visitas técnicas de acompañamiento de acuerdo con la necesidad y priorización que haga el equipo de
trabajo, con el fin de verificar los aspectos empresariales, contables y financieros y realizar la transferencia de
conocimientos a través de reuniones, recomendaciones, suministro de información, y asesorías que contribuyan al
mejoramiento de sus operaciones, de acuerdo con la normatividad vigente.
6. Asistir y participar en los comités, reuniones, mesas de trabajo, talleres, juntas, capacitaciones y demás eventos y
prestar apoyo en el trámite y gestión de las peticiones, quejas y reclamos que le sean asignadas por el supervisor del
contrato y que se relacionen con las obligaciones contractuales. de acuerdo con los parámetros normativos e
institucionales_x000D_</v>
          </cell>
          <cell r="P496">
            <v>84302150</v>
          </cell>
          <cell r="Q496">
            <v>84825</v>
          </cell>
          <cell r="R496">
            <v>45706</v>
          </cell>
          <cell r="S496"/>
          <cell r="T496"/>
          <cell r="U496"/>
          <cell r="V496" t="str">
            <v>ANM - PROPIOS</v>
          </cell>
          <cell r="W496"/>
          <cell r="X496">
            <v>84302150</v>
          </cell>
          <cell r="Y496" t="str">
            <v>LAURA CAMILA RAMOS DÍAZ</v>
          </cell>
          <cell r="Z496" t="str">
            <v xml:space="preserve">VICEPRSIDENTE DE PROMOCIÓN Y FOMENTO </v>
          </cell>
          <cell r="AA496" t="str">
            <v>VPF</v>
          </cell>
          <cell r="AB496">
            <v>10</v>
          </cell>
          <cell r="AC496"/>
          <cell r="AD496"/>
          <cell r="AE496">
            <v>8430215</v>
          </cell>
          <cell r="AF496">
            <v>40022748</v>
          </cell>
          <cell r="AG496" t="str">
            <v>ELVIRA REYES RODRIGUEZ</v>
          </cell>
          <cell r="AH496" t="str">
            <v xml:space="preserve">GESTOR T1 GRADO 15 </v>
          </cell>
          <cell r="AI496"/>
          <cell r="AJ496"/>
          <cell r="AK496" t="str">
            <v>Bogotá D.C.</v>
          </cell>
          <cell r="AL496" t="str">
            <v>14 PRESTACIÓN DE SERVICIOS</v>
          </cell>
          <cell r="AM496" t="str">
            <v>BOGOTÁ D.C.</v>
          </cell>
          <cell r="AN496" t="str">
            <v>BOGOTA</v>
          </cell>
          <cell r="AO496" t="str">
            <v xml:space="preserve">ECONOMIA </v>
          </cell>
          <cell r="AP496" t="str">
            <v>MAESTRÍA</v>
          </cell>
          <cell r="AQ496"/>
          <cell r="AR496" t="str">
            <v>ANM</v>
          </cell>
          <cell r="AS496" t="str">
            <v>495</v>
          </cell>
          <cell r="AT496">
            <v>2025</v>
          </cell>
          <cell r="AU496">
            <v>80111600</v>
          </cell>
          <cell r="AV496" t="str">
            <v>ASEGURADORA SOLIDARIA DE COLOMBIA</v>
          </cell>
          <cell r="AW496" t="str">
            <v>360-47-994000042729-0</v>
          </cell>
          <cell r="AX496">
            <v>45710</v>
          </cell>
          <cell r="AY496">
            <v>45710</v>
          </cell>
          <cell r="AZ496">
            <v>45710</v>
          </cell>
          <cell r="BA496">
            <v>72125</v>
          </cell>
          <cell r="BB496">
            <v>45712</v>
          </cell>
          <cell r="BC496" t="str">
            <v>POSITIVA</v>
          </cell>
          <cell r="BD496">
            <v>45712</v>
          </cell>
          <cell r="BE496">
            <v>45712</v>
          </cell>
          <cell r="BF496">
            <v>46014</v>
          </cell>
          <cell r="BG496"/>
          <cell r="BH496" t="str">
            <v>CONTRATACIÓN DIRECTA</v>
          </cell>
          <cell r="BI496" t="str">
            <v>ANM-495-2025</v>
          </cell>
          <cell r="BJ496" t="str">
            <v>https://community.secop.gov.co/Public/Tendering/OpportunityDetail/Index?noticeUID=CO1.NTC.7698417&amp;isFromPublicArea=True&amp;isModal=False</v>
          </cell>
          <cell r="BK496"/>
          <cell r="BL496"/>
          <cell r="BM496"/>
          <cell r="BN496"/>
          <cell r="BO496"/>
          <cell r="BP496"/>
          <cell r="BQ496"/>
          <cell r="BR496"/>
          <cell r="BS496"/>
          <cell r="BT496"/>
          <cell r="BU496" t="str">
            <v xml:space="preserve">NAZLY VEGA </v>
          </cell>
        </row>
        <row r="497">
          <cell r="A497" t="str">
            <v>ANM-496-2025</v>
          </cell>
          <cell r="B497" t="str">
            <v>EJECUCIÓN</v>
          </cell>
          <cell r="C497">
            <v>45709</v>
          </cell>
          <cell r="D497" t="str">
            <v>JAVIER ANTONIO SANCHEZ ROLDAN</v>
          </cell>
          <cell r="E497">
            <v>130006825</v>
          </cell>
          <cell r="F497" t="str">
            <v>DANIELA MARINA MUÑOZ MUÑOZ</v>
          </cell>
          <cell r="G497" t="str">
            <v>CONTRATO</v>
          </cell>
          <cell r="H497">
            <v>28312</v>
          </cell>
          <cell r="I497">
            <v>48</v>
          </cell>
          <cell r="J497" t="str">
            <v>PROFESIONAL</v>
          </cell>
          <cell r="K497" t="str">
            <v>CÉDULA DE CIUDADANIA</v>
          </cell>
          <cell r="L497">
            <v>11200958</v>
          </cell>
          <cell r="M497">
            <v>9</v>
          </cell>
          <cell r="N497" t="str">
            <v xml:space="preserve">Prestar servicios profesionales para adelantar las actividades de estructuración, planeación y seguimiento de proyectos
tic a cargo de la OTI, principalmente los relacionados con la actividad del sistema integrado de gestión minera. 
</v>
          </cell>
          <cell r="O497" t="str">
            <v>1. Apoyar en la definición de directrices para optimizar el funcionamiento de los servicios tecnológicos y la
infraestructura de los proyectos asignados.
2. Apoyar en la estructuración, planeación y seguimiento de los componentes tecnológicos necesarios para el
funcionamiento de los proyectos asignados.
3. Apoyar en la estructuración de los planes de mejoramiento que permitan mantener en correcta operación los 4. Apoyar la atención de eventos, los requerimientos funcionales y las necesidades de los proyectos asignados
relacionados con la actividad del Sistema Integrado de Gestión Minera.
5. Apoyar en la elaboración de componentes y subsistemas requeridos para la implementación de proyectos TIC a
cargo de la OTI, así como apoyar en la aplicación de metodologías de arquitectura de soluciones y la validación de
los Sistemas de Información asignados y su cumplimiento de lineamiento de seguridad en la ANM.
6. Brindar apoyo técnico a la supervisión de los contratos que sean designados en temas relacionados con el objeto
del contrato, desde la etapa precontractual, contractual hasta la liquidación del contrato, incluyendo la generación
de documentos técnicos, la verificación externa con proveedor de los productos, informes y facturación entregada,
así como el seguimiento interno con Recursos Financieros de las cuentas radicadas, conforme al cronograma del
proceso precontractual, contractual y de liquidación.
7. Apoyar en la proyección, revisión e interpretación de materiales, contenido, reportes, diagramas, informes,
presentaciones, estadísticas, elaborar y consolidar las respuestas a solicitudes hechas por los entes de control y/o
auditorías, derechos de petición, consultas, conceptos técnicos y demás elementos documentales frente a los
sistemas de información de la entidad que tengan relación con el objeto contractual haciendo uso de las
herramientas dispuestas por la OTI, cuando se lo requiera la supervisión del contrato, así como los informes
mensuales e informe final del contrato sobre las actividades ejecutadas para el cumplimiento del objeto contratado.
8. Asistir y/o participar en las reuniones, comités, talleres, mesas de trabajo, procesos auditores, socializaciones y
demás eventos que se requieran para el cumplimiento de sus obligaciones, incluyendo aquellos que indiquen
presencialidad._x000D_</v>
          </cell>
          <cell r="P497">
            <v>89700000</v>
          </cell>
          <cell r="Q497">
            <v>44925</v>
          </cell>
          <cell r="R497">
            <v>45680</v>
          </cell>
          <cell r="S497"/>
          <cell r="T497"/>
          <cell r="U497"/>
          <cell r="V497" t="str">
            <v>ANM - PROPIOS</v>
          </cell>
          <cell r="W497"/>
          <cell r="X497">
            <v>80080000</v>
          </cell>
          <cell r="Y497" t="str">
            <v>MARÍA CATALINA PÉREZ LÓPEZ</v>
          </cell>
          <cell r="Z497" t="str">
            <v xml:space="preserve">JEFE DE TECNOLOGÍA E INFORMACIÓN </v>
          </cell>
          <cell r="AA497" t="str">
            <v>OTI</v>
          </cell>
          <cell r="AB497"/>
          <cell r="AC497"/>
          <cell r="AD497">
            <v>46022</v>
          </cell>
          <cell r="AE497">
            <v>7800000</v>
          </cell>
          <cell r="AF497">
            <v>1018406650</v>
          </cell>
          <cell r="AG497" t="str">
            <v>MARÍA CATALINA PÉREZ LÓPEZ</v>
          </cell>
          <cell r="AH497" t="str">
            <v xml:space="preserve">JEFE DE TECNOLOGÍA E INFORMACIÓN </v>
          </cell>
          <cell r="AI497"/>
          <cell r="AJ497"/>
          <cell r="AK497" t="str">
            <v>Bogotá D.C.</v>
          </cell>
          <cell r="AL497" t="str">
            <v>14 PRESTACIÓN DE SERVICIOS</v>
          </cell>
          <cell r="AM497" t="str">
            <v>CUNDINAMARCA</v>
          </cell>
          <cell r="AN497" t="str">
            <v>CHIA</v>
          </cell>
          <cell r="AO497" t="str">
            <v>INGENIERO ELECTRÓNICO</v>
          </cell>
          <cell r="AP497" t="str">
            <v>MAESTRÍA</v>
          </cell>
          <cell r="AQ497"/>
          <cell r="AR497" t="str">
            <v>ANM</v>
          </cell>
          <cell r="AS497" t="str">
            <v>496</v>
          </cell>
          <cell r="AT497">
            <v>2025</v>
          </cell>
          <cell r="AU497">
            <v>80111600</v>
          </cell>
          <cell r="AV497" t="str">
            <v>COMPAÑIA MUNDIAL DE SEGUROS S.A.</v>
          </cell>
          <cell r="AW497" t="str">
            <v>CBC-100064790</v>
          </cell>
          <cell r="AX497">
            <v>45710</v>
          </cell>
          <cell r="AY497">
            <v>45712</v>
          </cell>
          <cell r="AZ497">
            <v>45713</v>
          </cell>
          <cell r="BA497">
            <v>72825</v>
          </cell>
          <cell r="BB497">
            <v>45712</v>
          </cell>
          <cell r="BC497" t="str">
            <v>POSITIVA</v>
          </cell>
          <cell r="BD497">
            <v>45716</v>
          </cell>
          <cell r="BE497">
            <v>45716</v>
          </cell>
          <cell r="BF497">
            <v>46022</v>
          </cell>
          <cell r="BG497"/>
          <cell r="BH497" t="str">
            <v>CONTRATACIÓN DIRECTA</v>
          </cell>
          <cell r="BI497" t="str">
            <v>ANM-496-2025</v>
          </cell>
          <cell r="BJ497" t="str">
            <v>https://community.secop.gov.co/Public/Tendering/OpportunityDetail/Index?noticeUID=CO1.NTC.7697448&amp;isFromPublicArea=True&amp;isModal=False</v>
          </cell>
          <cell r="BK497"/>
          <cell r="BL497"/>
          <cell r="BM497"/>
          <cell r="BN497"/>
          <cell r="BO497"/>
          <cell r="BP497"/>
          <cell r="BQ497"/>
          <cell r="BR497"/>
          <cell r="BS497"/>
          <cell r="BT497"/>
          <cell r="BU497" t="str">
            <v xml:space="preserve">VIVIANA GUZMAN </v>
          </cell>
        </row>
        <row r="498">
          <cell r="A498" t="str">
            <v>ANM-497-2025</v>
          </cell>
          <cell r="B498" t="str">
            <v>EJECUCIÓN</v>
          </cell>
          <cell r="C498">
            <v>45709</v>
          </cell>
          <cell r="D498" t="str">
            <v>JUAN PABLO CASTRO ACERO</v>
          </cell>
          <cell r="E498">
            <v>200013525</v>
          </cell>
          <cell r="F498" t="str">
            <v>MARIA PAULA CASTILLO OSORIO</v>
          </cell>
          <cell r="G498" t="str">
            <v>CONTRATO</v>
          </cell>
          <cell r="H498">
            <v>34850</v>
          </cell>
          <cell r="I498">
            <v>30</v>
          </cell>
          <cell r="J498" t="str">
            <v>PROFESIONAL</v>
          </cell>
          <cell r="K498" t="str">
            <v>CÉDULA DE CIUDADANIA</v>
          </cell>
          <cell r="L498">
            <v>1019108153</v>
          </cell>
          <cell r="M498">
            <v>4</v>
          </cell>
          <cell r="N498" t="str">
            <v xml:space="preserve">PSP AL GCM EN LA CONSTRUCCIÓN Y SOCIALIZACIÓN DE CONTENIDOS MULTIMEDIA QUE CONTRIBUYAN A IMPULSAR LA
 PARTICIPACIÓN CIUDADANA EN EL PROCESO DE GESTIÓN DE SOLICITUDES DE TITULACIÓN MINERA. 
</v>
          </cell>
          <cell r="O498" t="str">
            <v>1.Apoyar al GCM en la construcción audiovisual de contenidos de comunicación externa e interna, esto es,
preproducción, producción y posproducción para impulsar la participación ciudadana en el proceso de gestión de
solicitudes de titulación minera, bajo los lineamientos establecidos por el Manual de Imagen Institucional de la ANM, en
armonía con los lineamientos impartidos por el Grupo de Atención, Participación Ciudadana y Comunicaciones de la
ANM.
2.Apoyar la producción y/o cubrimiento audiovisual y fotográfico del GCM de las Audiencias Públicas Mineras, espacios
de diálogo en territorio u otros espacios de participación ciudadana, bajo los lineamientos establecidos por el Manual de
Imagen Institucional de la ANM, en armonía con los lineamientos del Grupo de Atención, Participación Ciudadana y Comunicaciones, de acuerdo con los requerimientos del supervisor del contrato, en el marco del
objeto contractual.3.Apoyar la elaboración y archivo de los permisos de uso de la imagen de las personas participes en
los espacios que se realicen en territorio en el proceso de gestión de solicitudes de titulación minera, audiencias públicas
mineras y demás que se realicen en territorio bajo la observancia de los lineamientos impartidos por el Grupo de
Atención, Participación Ciudadana y Comunicaciones de la ANM.
4. Apoyar la elaboración de piezas multimediales para la convocatoria, socialización y sistematización de los espacios
que se realicen en territorio en el proceso de gestión de solicitudes de titulación minera, bajo la observancia de los
lineamientos impartidos por el Grupo de Atención, Participación Ciudadana y Comunicaciones de la ANM.
5.Apoyar al GCM en la consolidación y actualización del archivo de imagen, audiovisual y multimedia del GCM de
acuerdo a la orientación de archivo relacionado con los avances del procedimiento de Audiencia Pública Minera en el
territorio, cuando sea requerido por el supervisor del contrato.
6. Participar y/o apoyar las capacitaciones, socializaciones, mesas de trabajo, reuniones, comités que se desarrollen en
el territorio para el fortalecimiento de la pequeña y mediana minería y demás eventos que requiera la supervisión.Comunicaciones, de acuerdo con los requerimientos del supervisor del contrato, en el marco del
objeto contractual.3.Apoyar la elaboración y archivo de los permisos de uso de la imagen de las personas participes en
los espacios que se realicen en territorio en el proceso de gestión de solicitudes de titulación minera, audiencias públicas
mineras y demás que se realicen en territorio bajo la observancia de los lineamientos impartidos por el Grupo de
Atención, Participación Ciudadana y Comunicaciones de la ANM.
4. Apoyar la elaboración de piezas multimediales para la convocatoria, socialización y sistematización de los espacios
que se realicen en territorio en el proceso de gestión de solicitudes de titulación minera, bajo la observancia de los
lineamientos impartidos por el Grupo de Atención, Participación Ciudadana y Comunicaciones de la ANM.
5.Apoyar al GCM en la consolidación y actualización del archivo de imagen, audiovisual y multimedia del GCM de
acuerdo a la orientación de archivo relacionado con los avances del procedimiento de Audiencia Pública Minera en el
territorio, cuando sea requerido por el supervisor del contrato.
6. Participar y/o apoyar las capacitaciones, socializaciones, mesas de trabajo, reuniones, comités que se desarrollen en
el territorio para el fortalecimiento de la pequeña y mediana minería y demás eventos que requiera la supervisión.</v>
          </cell>
          <cell r="P498">
            <v>63695710</v>
          </cell>
          <cell r="Q498">
            <v>67625</v>
          </cell>
          <cell r="R498">
            <v>45692</v>
          </cell>
          <cell r="S498"/>
          <cell r="T498"/>
          <cell r="U498"/>
          <cell r="V498" t="str">
            <v>ANM - PROPIOS</v>
          </cell>
          <cell r="W498"/>
          <cell r="X498">
            <v>63271072</v>
          </cell>
          <cell r="Y498" t="str">
            <v xml:space="preserve">IVONNE DEL PILAR JIMENEZ GARCIA </v>
          </cell>
          <cell r="Z498" t="str">
            <v xml:space="preserve">VICEPRESIDENTE DE CONTRATACIÓN Y TITULACIÓN </v>
          </cell>
          <cell r="AA498" t="str">
            <v>VCT</v>
          </cell>
          <cell r="AB498"/>
          <cell r="AC498"/>
          <cell r="AD498">
            <v>46015</v>
          </cell>
          <cell r="AE498">
            <v>6369571</v>
          </cell>
          <cell r="AF498">
            <v>1020716175</v>
          </cell>
          <cell r="AG498" t="str">
            <v>JULIETH MARIANNE LAGUADO ENDEMANN</v>
          </cell>
          <cell r="AH498" t="str">
            <v xml:space="preserve">GERENTE DE CONTRATACIÓN MINERA </v>
          </cell>
          <cell r="AI498" t="str">
            <v>BIBIANA LISSETTE SANDOVAL BAEZ</v>
          </cell>
          <cell r="AJ498" t="str">
            <v xml:space="preserve">COORDINADOR (A) GRUPO DE ATENCIÓN, PARTICIPACIÓN CIUDADANA Y COMUNICACIONES </v>
          </cell>
          <cell r="AK498" t="str">
            <v>Bogotá D.C.</v>
          </cell>
          <cell r="AL498" t="str">
            <v>14 PRESTACIÓN DE SERVICIOS</v>
          </cell>
          <cell r="AM498" t="str">
            <v>BOGOTÁ D.C.</v>
          </cell>
          <cell r="AN498" t="str">
            <v>BOGOTA</v>
          </cell>
          <cell r="AO498" t="str">
            <v>ARTES VISUALES</v>
          </cell>
          <cell r="AP498" t="str">
            <v>PREGRADO</v>
          </cell>
          <cell r="AQ498"/>
          <cell r="AR498" t="str">
            <v>ANM</v>
          </cell>
          <cell r="AS498" t="str">
            <v>497</v>
          </cell>
          <cell r="AT498">
            <v>2025</v>
          </cell>
          <cell r="AU498">
            <v>80111600</v>
          </cell>
          <cell r="AV498" t="str">
            <v>SEGUROS DEL ESTADO S.A.</v>
          </cell>
          <cell r="AW498" t="str">
            <v>21-46-101110881</v>
          </cell>
          <cell r="AX498">
            <v>45713</v>
          </cell>
          <cell r="AY498">
            <v>45713</v>
          </cell>
          <cell r="AZ498">
            <v>45714</v>
          </cell>
          <cell r="BA498">
            <v>75725</v>
          </cell>
          <cell r="BB498">
            <v>45713</v>
          </cell>
          <cell r="BC498" t="str">
            <v>POSITIVA</v>
          </cell>
          <cell r="BD498">
            <v>45716</v>
          </cell>
          <cell r="BE498">
            <v>45716</v>
          </cell>
          <cell r="BF498">
            <v>46015</v>
          </cell>
          <cell r="BG498"/>
          <cell r="BH498" t="str">
            <v>CONTRATACIÓN DIRECTA</v>
          </cell>
          <cell r="BI498" t="str">
            <v>ANM-497-2025</v>
          </cell>
          <cell r="BJ498" t="str">
            <v>https://community.secop.gov.co/Public/Tendering/OpportunityDetail/Index?noticeUID=CO1.NTC.7702979&amp;isFromPublicArea=True&amp;isModal=False</v>
          </cell>
          <cell r="BK498"/>
          <cell r="BL498"/>
          <cell r="BM498"/>
          <cell r="BN498"/>
          <cell r="BO498"/>
          <cell r="BP498"/>
          <cell r="BQ498"/>
          <cell r="BR498"/>
          <cell r="BS498"/>
          <cell r="BT498"/>
          <cell r="BU498" t="str">
            <v xml:space="preserve">NAZLY VEGA </v>
          </cell>
        </row>
        <row r="499">
          <cell r="A499" t="str">
            <v>ANM-498-2025</v>
          </cell>
          <cell r="B499" t="str">
            <v>EJECUCIÓN</v>
          </cell>
          <cell r="C499">
            <v>45709</v>
          </cell>
          <cell r="D499" t="str">
            <v>DEICY KATHERIN FONSECA PATIÑO</v>
          </cell>
          <cell r="E499">
            <v>200010225</v>
          </cell>
          <cell r="F499" t="str">
            <v>ANA MARÍA MENDOZA</v>
          </cell>
          <cell r="G499" t="str">
            <v>CONTRATO</v>
          </cell>
          <cell r="H499">
            <v>25251</v>
          </cell>
          <cell r="I499">
            <v>56</v>
          </cell>
          <cell r="J499" t="str">
            <v>PROFESIONAL</v>
          </cell>
          <cell r="K499" t="str">
            <v>CÉDULA DE CIUDADANIA</v>
          </cell>
          <cell r="L499">
            <v>53122462</v>
          </cell>
          <cell r="M499">
            <v>6</v>
          </cell>
          <cell r="N499" t="str">
            <v>PRESTAR SERVICIOS PROFESIONALES AL GCMD PARA APOYAR JURÍDICAMENTE EL PROCESO DE ORIENTACIÓN Y CAPACITACIÓN A MINEROS, ASÍ COMO LA ELABORACIÓN Y/O REVISIÓN DE ACTOS ADMINISTRATIVOS A PARTIR DE LA VERIFICACIÓN DE REQUISITOS Y DEMÁS ASUNTOS REQUERIDOS EN LA SOLICITUDES DE TITULACIÓN DE PEQUEÑA Y MEDIANA MINERÍA.</v>
          </cell>
          <cell r="O499" t="str">
            <v>1. Elaborar, revisar, sustanciar y hacer seguimiento a los actos administrativos, minutas y demás actuaciones
requeridas por el supervisor en los trámites de formalización minera para el fortalecimiento de la pequeña minería.
2. Adelantar las gestiones de numeración de los actos administrativos y minutas a firmar por el funcionario
competente de la VCT, requeridos por el supervisor del contrato.
3. Orientar y apoyar desde su experticia al GCMD en lo relacionado con el proceso de capacitación en el territorio
minero, para la identificación de necesidades sobre las solicitudes de titulación minera
4. Sustanciar y/o revisar las respuestas a los derechos de petición relacionados con los trámites de formalización
minera para el fortalecimiento de la pequeña minería.
5. Realizar seguimiento y gestión a las tareas asignadas en la herramienta de ANNA MINERIA y otras herramientas
que la entidad disponga, encaminadas al fortalecimiento de la pequeña minería, cuando le sean asignados por el
supervisor del contrato.
6. Proyectar y/o revisar informes y presentaciones requeridas por la supervisión en los temas de competencia del
GCMD.
7. Asistir y participar en las reuniones, socializaciones, mesas de trabajo, capacitaciones que sean indicadas por la
supervisión.</v>
          </cell>
          <cell r="P499">
            <v>88517258</v>
          </cell>
          <cell r="Q499">
            <v>48425</v>
          </cell>
          <cell r="R499">
            <v>45684</v>
          </cell>
          <cell r="S499"/>
          <cell r="T499"/>
          <cell r="U499"/>
          <cell r="V499" t="str">
            <v>ANM - PROPIOS</v>
          </cell>
          <cell r="W499"/>
          <cell r="X499">
            <v>84302150</v>
          </cell>
          <cell r="Y499" t="str">
            <v xml:space="preserve">IVONNE DEL PILAR JIMENEZ GARCIA </v>
          </cell>
          <cell r="Z499" t="str">
            <v xml:space="preserve">VICEPRESIDENTE DE CONTRATACIÓN Y TITULACIÓN </v>
          </cell>
          <cell r="AA499" t="str">
            <v>VCT</v>
          </cell>
          <cell r="AB499">
            <v>10</v>
          </cell>
          <cell r="AC499"/>
          <cell r="AD499"/>
          <cell r="AE499">
            <v>8430215</v>
          </cell>
          <cell r="AF499">
            <v>39537708</v>
          </cell>
          <cell r="AG499" t="str">
            <v>DORA ESPERANZA REYES GARCIA</v>
          </cell>
          <cell r="AH499" t="str">
            <v>COORDINADOR (A) GRUPO DE CONTRATACIÓN MINERA DIFERENCIAL</v>
          </cell>
          <cell r="AI499"/>
          <cell r="AJ499"/>
          <cell r="AK499" t="str">
            <v>Bogotá D.C.</v>
          </cell>
          <cell r="AL499" t="str">
            <v>14 PRESTACIÓN DE SERVICIOS</v>
          </cell>
          <cell r="AM499" t="str">
            <v>BOYACÁ</v>
          </cell>
          <cell r="AN499" t="str">
            <v>TIBASOSA</v>
          </cell>
          <cell r="AO499" t="str">
            <v>DERECHO</v>
          </cell>
          <cell r="AP499" t="str">
            <v>ESPECIALIZACIÓN</v>
          </cell>
          <cell r="AQ499"/>
          <cell r="AR499" t="str">
            <v>ANM</v>
          </cell>
          <cell r="AS499" t="str">
            <v>498</v>
          </cell>
          <cell r="AT499">
            <v>2025</v>
          </cell>
          <cell r="AU499">
            <v>80111600</v>
          </cell>
          <cell r="AV499" t="str">
            <v>SEGUROS DEL ESTADO S.A.</v>
          </cell>
          <cell r="AW499" t="str">
            <v>51-46-101021328</v>
          </cell>
          <cell r="AX499">
            <v>45710</v>
          </cell>
          <cell r="AY499">
            <v>45710</v>
          </cell>
          <cell r="AZ499">
            <v>45710</v>
          </cell>
          <cell r="BA499">
            <v>72025</v>
          </cell>
          <cell r="BB499">
            <v>45712</v>
          </cell>
          <cell r="BC499" t="str">
            <v>POSITIVA</v>
          </cell>
          <cell r="BD499">
            <v>45712</v>
          </cell>
          <cell r="BE499">
            <v>45712</v>
          </cell>
          <cell r="BF499">
            <v>46014</v>
          </cell>
          <cell r="BG499"/>
          <cell r="BH499" t="str">
            <v>CONTRATACIÓN DIRECTA</v>
          </cell>
          <cell r="BI499" t="str">
            <v>ANM-498-2025</v>
          </cell>
          <cell r="BJ499" t="str">
            <v>https://community.secop.gov.co/Public/Tendering/OpportunityDetail/Index?noticeUID=CO1.NTC.7696002&amp;isFromPublicArea=True&amp;isModal=False</v>
          </cell>
          <cell r="BK499"/>
          <cell r="BL499"/>
          <cell r="BM499"/>
          <cell r="BN499"/>
          <cell r="BO499"/>
          <cell r="BP499"/>
          <cell r="BQ499"/>
          <cell r="BR499"/>
          <cell r="BS499"/>
          <cell r="BT499"/>
          <cell r="BU499" t="str">
            <v xml:space="preserve">VIVIANA GUZMAN </v>
          </cell>
        </row>
        <row r="500">
          <cell r="A500" t="str">
            <v>ANM-499-2025</v>
          </cell>
          <cell r="B500" t="str">
            <v>EJECUCIÓN</v>
          </cell>
          <cell r="C500">
            <v>45709</v>
          </cell>
          <cell r="D500" t="str">
            <v>BENJAMIN ALBERTO ALBA GARZON</v>
          </cell>
          <cell r="E500">
            <v>200022025</v>
          </cell>
          <cell r="F500" t="str">
            <v>MARIA PAULA CASTILLO OSORIO</v>
          </cell>
          <cell r="G500" t="str">
            <v>CONTRATO</v>
          </cell>
          <cell r="H500">
            <v>31442</v>
          </cell>
          <cell r="I500">
            <v>39</v>
          </cell>
          <cell r="J500" t="str">
            <v>PROFESIONAL</v>
          </cell>
          <cell r="K500" t="str">
            <v>CÉDULA DE CIUDADANIA</v>
          </cell>
          <cell r="L500">
            <v>1104694793</v>
          </cell>
          <cell r="M500">
            <v>8</v>
          </cell>
          <cell r="N500" t="str">
            <v xml:space="preserve">PSP AL GEMTM PARA APOYAR JURÍDICAMENTE EL PROCESO DE CARACTERIZACIÓN Y CAPACITACIÓN A MINEROS, ASÍ
 COMO ELABORAR ACTOS ADMINISTRATIVOS Y DEMÁS ASUNTOS REQUERIDOS PARA EL FORTALECIMIENTO DE
 PEQUEÑA Y MEDIANA MINERÍA.
</v>
          </cell>
          <cell r="O500" t="str">
            <v>1. Apoyar jurídicamente el proceso de caracterización y/o capacitación a los titulares mineros con el fin de fortalecer la
pequeña y mediana minería, cuando sean requeridas por el supervisor del contrato.
2. Apoyar al GEMTM en la elaboración de los actos administrativos de las modificaciones a los títulos mineros, así
como, proyectar los recursos, las minutas y/o otrosíes de contratos de concesión minera, remitiendo oportunamente los
reportes respectivos para la actualización de la base de datos y demás actuaciones jurídicas que se requieran para el
fortalecimiento de la pequeña y mediana minería. 3. Proyectar oficios, memorados y respuestas a las peticiones que le sean asignadas por el supervisor del contrato a
través del Sistema de Gestión Documental – SGD y demás herramientas dispuestas por la entidad y realizar el
seguimiento respectivo, así como los informes y/o presentaciones con las estadísticas de los trámites asignados en el
marco del objeto contractual.
4. Asistir y participar en las reuniones, talleres, socializaciones, capacitaciones, comisiones y demás eventos
presenciales y/o virtuales, cuando así lo requiera el Supervisor del Contrato en el marco del objeto contractual._x000D_</v>
          </cell>
          <cell r="P500">
            <v>31847855</v>
          </cell>
          <cell r="Q500">
            <v>77225</v>
          </cell>
          <cell r="R500">
            <v>45695</v>
          </cell>
          <cell r="S500"/>
          <cell r="T500"/>
          <cell r="U500"/>
          <cell r="V500" t="str">
            <v>ANM - PROPIOS</v>
          </cell>
          <cell r="W500"/>
          <cell r="X500">
            <v>31847855</v>
          </cell>
          <cell r="Y500" t="str">
            <v xml:space="preserve">IVONNE DEL PILAR JIMENEZ GARCIA </v>
          </cell>
          <cell r="Z500" t="str">
            <v xml:space="preserve">VICEPRESIDENTE DE CONTRATACIÓN Y TITULACIÓN </v>
          </cell>
          <cell r="AA500" t="str">
            <v>VCT</v>
          </cell>
          <cell r="AB500">
            <v>5</v>
          </cell>
          <cell r="AC500"/>
          <cell r="AD500"/>
          <cell r="AE500">
            <v>6369571</v>
          </cell>
          <cell r="AF500">
            <v>60322828</v>
          </cell>
          <cell r="AG500" t="str">
            <v>EVA ISOLINA MENDOZA DELGADO _x000D_</v>
          </cell>
          <cell r="AH500" t="str">
            <v>COORDINADOR (A) GRUPO DE EVALUACIÓN Y MODIFICACIÓN A TITULOS MINEROS</v>
          </cell>
          <cell r="AI500"/>
          <cell r="AJ500"/>
          <cell r="AK500" t="str">
            <v>Bogotá D.C.</v>
          </cell>
          <cell r="AL500" t="str">
            <v>14 PRESTACIÓN DE SERVICIOS</v>
          </cell>
          <cell r="AM500" t="str">
            <v>TOLIMA</v>
          </cell>
          <cell r="AN500" t="str">
            <v>LIBANO</v>
          </cell>
          <cell r="AO500" t="str">
            <v>DERECHO</v>
          </cell>
          <cell r="AP500" t="str">
            <v>MAESTRÍA</v>
          </cell>
          <cell r="AQ500"/>
          <cell r="AR500" t="str">
            <v>ANM</v>
          </cell>
          <cell r="AS500" t="str">
            <v>499</v>
          </cell>
          <cell r="AT500">
            <v>2025</v>
          </cell>
          <cell r="AU500">
            <v>80111600</v>
          </cell>
          <cell r="AV500" t="str">
            <v>ASEGURADORA SOLIDARIA DE COLOMBIA</v>
          </cell>
          <cell r="AW500" t="str">
            <v>580-47-994000091266</v>
          </cell>
          <cell r="AX500">
            <v>45713</v>
          </cell>
          <cell r="AY500">
            <v>45713</v>
          </cell>
          <cell r="AZ500">
            <v>45713</v>
          </cell>
          <cell r="BA500">
            <v>75925</v>
          </cell>
          <cell r="BB500">
            <v>45713</v>
          </cell>
          <cell r="BC500" t="str">
            <v>POSITIVA</v>
          </cell>
          <cell r="BD500">
            <v>45714</v>
          </cell>
          <cell r="BE500">
            <v>45714</v>
          </cell>
          <cell r="BF500">
            <v>45863</v>
          </cell>
          <cell r="BG500"/>
          <cell r="BH500" t="str">
            <v>CONTRATACIÓN DIRECTA</v>
          </cell>
          <cell r="BI500" t="str">
            <v>ANM-499-2025</v>
          </cell>
          <cell r="BJ500" t="str">
            <v>https://community.secop.gov.co/Public/Tendering/OpportunityDetail/Index?noticeUID=CO1.NTC.7708973&amp;isFromPublicArea=True&amp;isModal=False</v>
          </cell>
          <cell r="BK500"/>
          <cell r="BL500"/>
          <cell r="BM500"/>
          <cell r="BN500"/>
          <cell r="BO500"/>
          <cell r="BP500"/>
          <cell r="BQ500"/>
          <cell r="BR500"/>
          <cell r="BS500"/>
          <cell r="BT500"/>
          <cell r="BU500" t="str">
            <v xml:space="preserve">NAZLY VEGA </v>
          </cell>
        </row>
        <row r="501">
          <cell r="A501" t="str">
            <v>ANM-500-2025</v>
          </cell>
          <cell r="B501" t="str">
            <v>EJECUCIÓN</v>
          </cell>
          <cell r="C501">
            <v>45712</v>
          </cell>
          <cell r="D501" t="str">
            <v>MICHELLE BROOKE SERNA BERMUDEZ</v>
          </cell>
          <cell r="E501">
            <v>200022425</v>
          </cell>
          <cell r="F501" t="str">
            <v>ADRIANA MILENA LÓPEZ</v>
          </cell>
          <cell r="G501" t="str">
            <v>CONTRATO</v>
          </cell>
          <cell r="H501">
            <v>29803</v>
          </cell>
          <cell r="I501">
            <v>44</v>
          </cell>
          <cell r="J501" t="str">
            <v>PROFESIONAL</v>
          </cell>
          <cell r="K501" t="str">
            <v>CÉDULA DE CIUDADANIA</v>
          </cell>
          <cell r="L501">
            <v>39140711</v>
          </cell>
          <cell r="M501">
            <v>0</v>
          </cell>
          <cell r="N501" t="str">
            <v>PSP AL GEMTM PARA APOYAR JURÍDICAMENTE EL PROCESO DE CARACTERIZACIÓN Y CAPACITACIÓN A MINEROS, ASÍ COMO LA ELABORACIÓN Y/O REVISIÓN DE ACTOS ADMINISTRATIVOS A PARTIR DE LA VERIFICACIÓN DE REQUISITOS DE LOS TRÁMITES DE MODIFICACIONES EN EL MARCO DEL FORTALECIMIENTO DE LA PEQUEÑA Y MEDIANA MINERÍA</v>
          </cell>
          <cell r="O501" t="str">
            <v>1. Brindar acompañamiento jurídico en el proceso de caracterización y/o capacitación a los titulares mineros con el fin
de fortalecer la pequeña y mediana minería, cuando sean requeridas por el supervisor del contrato.
2. Revisar los actos administrativos de las modificaciones a los títulos mineros, así como, revisar los recursos, las minutas y/o otrosíes de contratos de concesión minera, cuando sean requeridas por el supervisor del contrato.
3. Apoyar al GEMTM en la elaboración de los actos administrativos de las modificaciones a los títulos mineros, así
como, proyectar los recursos, las minutas y/o otrosíes de contratos de concesión minera, remitiendo oportunamente los
reportes respectivos para la actualización de la base de datos y demás actuaciones jurídicas que se requieran para el
fortalecimiento de la pequeña y mediana minería.
4. Proyectar oficios, memorados y respuestas a las peticiones que le sean asignadas por el supervisor del contrato a
través del Sistema de Gestión Documental – SGD y demás herramientas dispuestas por la entidad y realizar el
seguimiento respectivo, así como los informes y/o presentaciones con las estadísticas de los trámites asignados en el
marco del objeto contractual.
5. Asistir y participar en las reuniones, talleres, socializaciones, capacitaciones, comisiones y demás eventos
presenciales y/o virtuales, cuando así lo requiera el Supervisor del Contrato en el marco del objeto contractual</v>
          </cell>
          <cell r="P501">
            <v>38901708</v>
          </cell>
          <cell r="Q501">
            <v>71325</v>
          </cell>
          <cell r="R501">
            <v>45692</v>
          </cell>
          <cell r="S501"/>
          <cell r="T501"/>
          <cell r="U501"/>
          <cell r="V501" t="str">
            <v>ANM - PROPIOS</v>
          </cell>
          <cell r="W501"/>
          <cell r="X501">
            <v>38778989</v>
          </cell>
          <cell r="Y501" t="str">
            <v xml:space="preserve">IVONNE DEL PILAR JIMENEZ GARCIA </v>
          </cell>
          <cell r="Z501" t="str">
            <v xml:space="preserve">VICEPRESIDENTE DE CONTRATACIÓN Y TITULACIÓN </v>
          </cell>
          <cell r="AA501" t="str">
            <v>VCT</v>
          </cell>
          <cell r="AB501">
            <v>4</v>
          </cell>
          <cell r="AC501">
            <v>18</v>
          </cell>
          <cell r="AD501"/>
          <cell r="AE501">
            <v>8430215</v>
          </cell>
          <cell r="AF501">
            <v>60322828</v>
          </cell>
          <cell r="AG501" t="str">
            <v>EVA ISOLINA MENDOZA DELGADO _x000D_</v>
          </cell>
          <cell r="AH501" t="str">
            <v>COORDINADOR (A) GRUPO DE EVALUACIÓN Y MODIFICACIÓN A TITULOS MINEROS</v>
          </cell>
          <cell r="AI501"/>
          <cell r="AJ501"/>
          <cell r="AK501" t="str">
            <v>Bogotá D.C.</v>
          </cell>
          <cell r="AL501" t="str">
            <v>14 PRESTACIÓN DE SERVICIOS</v>
          </cell>
          <cell r="AM501" t="str">
            <v>MAGDALENA</v>
          </cell>
          <cell r="AN501" t="str">
            <v>CIENAGA</v>
          </cell>
          <cell r="AO501" t="str">
            <v>DERECHO</v>
          </cell>
          <cell r="AP501" t="str">
            <v>MAESTRÍA</v>
          </cell>
          <cell r="AQ501"/>
          <cell r="AR501" t="str">
            <v>ANM</v>
          </cell>
          <cell r="AS501" t="str">
            <v>500</v>
          </cell>
          <cell r="AT501">
            <v>2025</v>
          </cell>
          <cell r="AU501">
            <v>80111600</v>
          </cell>
          <cell r="AV501" t="str">
            <v>ASEGURADORA SOLIDARIA DE COLOMBIA</v>
          </cell>
          <cell r="AW501" t="str">
            <v>310-47-994000014618</v>
          </cell>
          <cell r="AX501">
            <v>45714</v>
          </cell>
          <cell r="AY501">
            <v>45714</v>
          </cell>
          <cell r="AZ501">
            <v>45715</v>
          </cell>
          <cell r="BA501">
            <v>77725</v>
          </cell>
          <cell r="BB501">
            <v>45715</v>
          </cell>
          <cell r="BC501" t="str">
            <v>POSITIVA</v>
          </cell>
          <cell r="BD501">
            <v>45716</v>
          </cell>
          <cell r="BE501">
            <v>45716</v>
          </cell>
          <cell r="BF501">
            <v>45853</v>
          </cell>
          <cell r="BG501"/>
          <cell r="BH501" t="str">
            <v>CONTRATACIÓN DIRECTA</v>
          </cell>
          <cell r="BI501" t="str">
            <v>ANM-500-2025</v>
          </cell>
          <cell r="BJ501" t="str">
            <v>https://community.secop.gov.co/Public/Tendering/OpportunityDetail/Index?noticeUID=CO1.NTC.7715693&amp;isFromPublicArea=True&amp;isModal=False</v>
          </cell>
          <cell r="BK501"/>
          <cell r="BL501"/>
          <cell r="BM501"/>
          <cell r="BN501"/>
          <cell r="BO501"/>
          <cell r="BP501"/>
          <cell r="BQ501"/>
          <cell r="BR501"/>
          <cell r="BS501"/>
          <cell r="BT501"/>
          <cell r="BU501" t="str">
            <v xml:space="preserve">VIVIANA GUZMAN </v>
          </cell>
        </row>
        <row r="502">
          <cell r="A502" t="str">
            <v>ANM-501-2025</v>
          </cell>
          <cell r="B502" t="str">
            <v>EJECUCIÓN</v>
          </cell>
          <cell r="C502">
            <v>45709</v>
          </cell>
          <cell r="D502" t="str">
            <v>ANA SOFIA BRICEÑO ONOFRE</v>
          </cell>
          <cell r="E502">
            <v>200016025</v>
          </cell>
          <cell r="F502" t="str">
            <v>BIBIANA MARCELA GUTIERREZ CASTRO</v>
          </cell>
          <cell r="G502" t="str">
            <v>CONTRATO</v>
          </cell>
          <cell r="H502">
            <v>37892</v>
          </cell>
          <cell r="I502">
            <v>21</v>
          </cell>
          <cell r="J502" t="str">
            <v>PROFESIONAL</v>
          </cell>
          <cell r="K502" t="str">
            <v>CÉDULA DE CIUDADANIA</v>
          </cell>
          <cell r="L502">
            <v>1006107540</v>
          </cell>
          <cell r="M502">
            <v>1</v>
          </cell>
          <cell r="N502" t="str">
            <v>PRESTAR SERVICIOS PROFESIONALES AL GCMD PARA APOYAR LA RESPUESTA A DERECHOS DE PETICIÓN Y DEMÁS SOLICITUDES REQUERIDAS EN EL PROCESO DE FORTALECIMIENTO DE LA PEQUEÑA Y MEDIANA MINERÍA</v>
          </cell>
          <cell r="O502" t="str">
            <v>1. Evaluar el cumplimiento de requisitos de las
solicitudes de derechos de petición que surjan del trámite de las solicitudes de legalización o formalización minera, en el
marco del proyecto de inversiòn para el fortalecimiento de la pequeña y mediana minería 2. Apoyar al grupo de contratación minera diferencial (GCMD) para analizar, proyectar y hacer seguimiento a la
respuesta a derechos de petición orientados a resolver las solicitudes, competencia del GCMD, a través del Sistema de
Gestión Documental - SGD y demás herramientas dispuestas por la entidad, asimismo, proyectar oficios y/o
memorandos y demás documentos jurídicos requeridos por la supervisión para el fortalecimiento de la pequeña y
mediana minería.
3. Apoyar en el análisis de informes jurídicos y/o elaborar los actos administrativos en los procesos competencia del
Grupo de Contratación Minera Diferencial (GCMD), para el fortalecimiento de la pequeña y mediana minería, de los
expedientes asignados por el supervisor, a través de la herramienta dispuesta por la entidad.
4. Asistir, participar, acompañar comités, mesas de trabajo, talleres, capacitaciones, socializaciones y demás
reuniones requeridas por la supervisión en el marco del objeto contractual.</v>
          </cell>
          <cell r="P502">
            <v>46827900</v>
          </cell>
          <cell r="Q502">
            <v>68725</v>
          </cell>
          <cell r="R502">
            <v>45692</v>
          </cell>
          <cell r="S502"/>
          <cell r="T502"/>
          <cell r="U502"/>
          <cell r="V502" t="str">
            <v>ANM - PROPIOS</v>
          </cell>
          <cell r="W502"/>
          <cell r="X502">
            <v>46827900</v>
          </cell>
          <cell r="Y502" t="str">
            <v xml:space="preserve">IVONNE DEL PILAR JIMENEZ GARCIA </v>
          </cell>
          <cell r="Z502" t="str">
            <v xml:space="preserve">VICEPRESIDENTE DE CONTRATACIÓN Y TITULACIÓN </v>
          </cell>
          <cell r="AA502" t="str">
            <v>VCT</v>
          </cell>
          <cell r="AB502">
            <v>10</v>
          </cell>
          <cell r="AC502"/>
          <cell r="AD502"/>
          <cell r="AE502">
            <v>4682790</v>
          </cell>
          <cell r="AF502">
            <v>39537708</v>
          </cell>
          <cell r="AG502" t="str">
            <v>DORA ESPERANZA REYES GARCIA</v>
          </cell>
          <cell r="AH502" t="str">
            <v>COORDINADOR (A) GRUPO DE CONTRATACIÓN MINERA DIFERENCIAL</v>
          </cell>
          <cell r="AI502"/>
          <cell r="AJ502"/>
          <cell r="AK502" t="str">
            <v>Bogotá D.C.</v>
          </cell>
          <cell r="AL502" t="str">
            <v>14 PRESTACIÓN DE SERVICIOS</v>
          </cell>
          <cell r="AM502" t="str">
            <v>VALLE DEL CAUCA</v>
          </cell>
          <cell r="AN502" t="str">
            <v>CALI</v>
          </cell>
          <cell r="AO502" t="str">
            <v>DERECHO</v>
          </cell>
          <cell r="AP502" t="str">
            <v>ESPECIALIZACIÓN</v>
          </cell>
          <cell r="AQ502"/>
          <cell r="AR502" t="str">
            <v>ANM</v>
          </cell>
          <cell r="AS502" t="str">
            <v>501</v>
          </cell>
          <cell r="AT502">
            <v>2025</v>
          </cell>
          <cell r="AU502">
            <v>80111600</v>
          </cell>
          <cell r="AV502" t="str">
            <v>ASEGURADORA SOLIDARIA DE COLOMBIA</v>
          </cell>
          <cell r="AW502" t="str">
            <v>310 - 47 - 994000014573</v>
          </cell>
          <cell r="AX502">
            <v>45714</v>
          </cell>
          <cell r="AY502">
            <v>45714</v>
          </cell>
          <cell r="AZ502">
            <v>45715</v>
          </cell>
          <cell r="BA502">
            <v>81625</v>
          </cell>
          <cell r="BB502">
            <v>45716</v>
          </cell>
          <cell r="BC502" t="str">
            <v>POSITIVA</v>
          </cell>
          <cell r="BD502">
            <v>45716</v>
          </cell>
          <cell r="BE502">
            <v>45716</v>
          </cell>
          <cell r="BF502">
            <v>46018</v>
          </cell>
          <cell r="BG502"/>
          <cell r="BH502" t="str">
            <v>CONTRATACIÓN DIRECTA</v>
          </cell>
          <cell r="BI502" t="str">
            <v>ANM-501-2025</v>
          </cell>
          <cell r="BJ502" t="str">
            <v>https://community.secop.gov.co/Public/Tendering/OpportunityDetail/Index?noticeUID=CO1.NTC.7720851&amp;isFromPublicArea=True&amp;isModal=False</v>
          </cell>
          <cell r="BK502"/>
          <cell r="BL502"/>
          <cell r="BM502"/>
          <cell r="BN502"/>
          <cell r="BO502"/>
          <cell r="BP502"/>
          <cell r="BQ502"/>
          <cell r="BR502"/>
          <cell r="BS502"/>
          <cell r="BT502"/>
          <cell r="BU502" t="str">
            <v xml:space="preserve">NAZLY VEGA </v>
          </cell>
        </row>
        <row r="503">
          <cell r="A503" t="str">
            <v>ANM-502-2025</v>
          </cell>
          <cell r="B503" t="str">
            <v>EJECUCIÓN</v>
          </cell>
          <cell r="C503">
            <v>45720</v>
          </cell>
          <cell r="D503" t="str">
            <v>DANIEL LONDOÑO LÓPEZ</v>
          </cell>
          <cell r="E503">
            <v>400021025</v>
          </cell>
          <cell r="F503" t="str">
            <v>ADRIANA LONDOÑO</v>
          </cell>
          <cell r="G503" t="str">
            <v>CONTRATO</v>
          </cell>
          <cell r="H503">
            <v>33767</v>
          </cell>
          <cell r="I503">
            <v>33</v>
          </cell>
          <cell r="J503" t="str">
            <v>PROFESIONAL</v>
          </cell>
          <cell r="K503" t="str">
            <v>CÉDULA DE CIUDADANIA</v>
          </cell>
          <cell r="L503">
            <v>1097036793</v>
          </cell>
          <cell r="M503">
            <v>4</v>
          </cell>
          <cell r="N503" t="str">
            <v>Prestar servicios profesionales para brindar acompañamiento a pequeños mineros y mineros tradicionales en los aspectos
organizacionales y financieros con enfoque en esquemas asociativos</v>
          </cell>
          <cell r="O503" t="str">
            <v>1. Realizar transferencia de conocimientos a los proyectos mineros asignados, de manera organizada y consolidada para
hacer seguimiento a los resultados de la adopción de herramientas contables y financieras y el mejoramiento de la
gestión empresarial en el marco del programa de asistencia técnica con enfoque en esquemas asociativos.
2. Contribuir con los ajustes requeridos en los procedimientos y demás aspectos necesarios relativos al componente
empresarial, organizacional y financiero del programa de asistencia técnica con enfoque en esquemas asociativos y la
implementación del mismo, buscando promover la creación o fortalecimiento de figuras asociativas y esquemas
empresariales de economía solidaria, así como, la construcción y ajuste de estrategias, herramientas educativas y
mecanismos que faciliten el desarrollo e incorporación de un componente empresarial bajo esquemas de asociatividad
dentro del programa de asistencia técnica que se adelanta a proyectos mineros priorizado
3. Apoyar la evaluación y análisis de la información de los títulos mineros y/o prerrogativas asignadas, elaborando el
correspondiente diagnóstico, verificando así el nivel de conocimiento y manejo empresarial-financiero, brindar la
asistencia y acompañamiento con la finalidad de lograr que la gestión empresarial, contable y financiera se lleve a cabo
con altos estándares técnicos en consonancia con el Programa de Trabajos y Obras y demás requisitos técnicos del área
empresarial.
4. Analizar la información dada por los titulares mineros y/o beneficiarios que cuentan con prerrogativas de explotación
de minerales, relacionados con los aspectos empresariales y sensibilizar en las ventajas de la empresarialidad asociativa
e incorporar la información recopilada en los sistemas de información de la Entidad establecidos para tal fin.
5. Realizar las visitas técnicas de acompañamiento de acuerdo con la necesidad y priorización que haga el equipo de
trabajo, con el fin de verificar los aspectos empresariales, contables y financieros y realizar la transferencia de
conocimientos a través de reuniones, recomendaciones, suministro de información, y asesorías que contribuyan al
mejoramiento de sus operaciones, de acuerdo con la normatividad vigente.
6. Asistir y participar en los comités, reuniones, mesas de trabajo, talleres, juntas, capacitaciones y demás eventos y
prestar apoyo en el trámite y gestión de las peticiones, quejas y reclamos que le sean asignadas por el supervisor del
contrato y que se relacionen con las obligaciones contractuales. de acuerdo con los parámetros normativos e
institucionales</v>
          </cell>
          <cell r="P503">
            <v>84302150</v>
          </cell>
          <cell r="Q503">
            <v>84625</v>
          </cell>
          <cell r="R503">
            <v>45706</v>
          </cell>
          <cell r="S503"/>
          <cell r="T503"/>
          <cell r="U503"/>
          <cell r="V503" t="str">
            <v>ANM - PROPIOS</v>
          </cell>
          <cell r="W503"/>
          <cell r="X503">
            <v>84302150</v>
          </cell>
          <cell r="Y503" t="str">
            <v>LAURA CAMILA RAMOS DÍAZ</v>
          </cell>
          <cell r="Z503" t="str">
            <v xml:space="preserve">VICEPRSIDENTE DE PROMOCIÓN Y FOMENTO </v>
          </cell>
          <cell r="AA503" t="str">
            <v>VPF</v>
          </cell>
          <cell r="AB503">
            <v>10</v>
          </cell>
          <cell r="AC503"/>
          <cell r="AD503"/>
          <cell r="AE503">
            <v>8430215</v>
          </cell>
          <cell r="AF503">
            <v>40022748</v>
          </cell>
          <cell r="AG503" t="str">
            <v>ELVIRA REYES RODRIGUEZ</v>
          </cell>
          <cell r="AH503" t="str">
            <v xml:space="preserve">GESTOR T1 GRADO 15 </v>
          </cell>
          <cell r="AI503"/>
          <cell r="AJ503"/>
          <cell r="AK503" t="str">
            <v>Bogotá D.C.</v>
          </cell>
          <cell r="AL503" t="str">
            <v>14 PRESTACIÓN DE SERVICIOS</v>
          </cell>
          <cell r="AM503" t="str">
            <v>QUINDIO</v>
          </cell>
          <cell r="AN503" t="str">
            <v>QUIMBAYA</v>
          </cell>
          <cell r="AO503" t="str">
            <v>INGENIERO INDUSTRIAL</v>
          </cell>
          <cell r="AP503" t="str">
            <v>MAESTRÍA</v>
          </cell>
          <cell r="AQ503"/>
          <cell r="AR503" t="str">
            <v>ANM</v>
          </cell>
          <cell r="AS503" t="str">
            <v>502</v>
          </cell>
          <cell r="AT503">
            <v>2025</v>
          </cell>
          <cell r="AU503">
            <v>80111600</v>
          </cell>
          <cell r="AV503" t="str">
            <v>ASEGURADORA SOLIDARIA DE COLOMBIA</v>
          </cell>
          <cell r="AW503" t="str">
            <v>310 - 47 - 994000014515</v>
          </cell>
          <cell r="AX503">
            <v>45712</v>
          </cell>
          <cell r="AY503">
            <v>45712</v>
          </cell>
          <cell r="AZ503">
            <v>45712</v>
          </cell>
          <cell r="BA503">
            <v>73925</v>
          </cell>
          <cell r="BB503">
            <v>45713</v>
          </cell>
          <cell r="BC503" t="str">
            <v>POSITIVA</v>
          </cell>
          <cell r="BD503">
            <v>45714</v>
          </cell>
          <cell r="BE503">
            <v>45714</v>
          </cell>
          <cell r="BF503">
            <v>46016</v>
          </cell>
          <cell r="BG503"/>
          <cell r="BH503" t="str">
            <v>CONTRATACIÓN DIRECTA</v>
          </cell>
          <cell r="BI503" t="str">
            <v>ANM-502-2025</v>
          </cell>
          <cell r="BJ503" t="str">
            <v>https://community.secop.gov.co/Public/Tendering/OpportunityDetail/Index?noticeUID=CO1.NTC.7703955&amp;isFromPublicArea=True&amp;isModal=False</v>
          </cell>
          <cell r="BK503"/>
          <cell r="BL503"/>
          <cell r="BM503"/>
          <cell r="BN503"/>
          <cell r="BO503"/>
          <cell r="BP503"/>
          <cell r="BQ503"/>
          <cell r="BR503"/>
          <cell r="BS503"/>
          <cell r="BT503"/>
          <cell r="BU503" t="str">
            <v xml:space="preserve">VIVIANA GUZMAN </v>
          </cell>
        </row>
        <row r="504">
          <cell r="A504" t="str">
            <v>ANM-503-2025</v>
          </cell>
          <cell r="B504" t="str">
            <v>EJECUCIÓN</v>
          </cell>
          <cell r="C504">
            <v>45720</v>
          </cell>
          <cell r="D504" t="str">
            <v>MARÍA CLAUDIA GUAYACÁN BAQUERO</v>
          </cell>
          <cell r="E504">
            <v>400021325</v>
          </cell>
          <cell r="F504" t="str">
            <v>ADRIANA LONDOÑO</v>
          </cell>
          <cell r="G504" t="str">
            <v>CONTRATO</v>
          </cell>
          <cell r="H504">
            <v>28103</v>
          </cell>
          <cell r="I504">
            <v>48</v>
          </cell>
          <cell r="J504" t="str">
            <v>PROFESIONAL</v>
          </cell>
          <cell r="K504" t="str">
            <v>CÉDULA DE CIUDADANIA</v>
          </cell>
          <cell r="L504">
            <v>52267715</v>
          </cell>
          <cell r="M504">
            <v>3</v>
          </cell>
          <cell r="N504" t="str">
            <v>Prestar servicios profesionales para brindar acompañamiento a pequeños mineros y mineros tradicionales en los aspectos
organizacionales y financieros con enfoque en esquemas asociativos</v>
          </cell>
          <cell r="O504" t="str">
            <v>1. Realizar transferencia de conocimientos a los proyectos mineros asignados, de manera organizada y consolidada para
hacer seguimiento a los resultados de la adopción de herramientas contables y financieras y el mejoramiento de la
gestión empresarial en el marco del programa de asistencia técnica con enfoque en esquemas asociativos.
2. Contribuir con los ajustes requeridos en los procedimientos y demás aspectos necesarios relativos al componente
empresarial, organizacional y financiero del programa de asistencia técnica con enfoque en esquemas asociativos y la
implementación del mismo, buscando promover la creación o fortalecimiento de figuras asociativas y esquemas
empresariales de economía solidaria, así como, la construcción y ajuste de estrategias, herramientas educativas y
mecanismos que faciliten el desarrollo e incorporación de un componente empresarial bajo esquemas de asociatividad
dentro del programa de asistencia técnica que se adelanta a proyectos mineros priorizado
3. Apoyar la evaluación y análisis de la información de los títulos mineros y/o prerrogativas asignadas, elaborando el
correspondiente diagnóstico, verificando así el nivel de conocimiento y manejo empresarial-financiero, brindar la
asistencia y acompañamiento con la finalidad de lograr que la gestión empresarial, contable y financiera se lleve a cabo
con altos estándares técnicos en consonancia con el Programa de Trabajos y Obras y demás requisitos técnicos del área
empresarial.
4. Analizar la información dada por los titulares mineros y/o beneficiarios que cuentan con prerrogativas de explotación
de minerales, relacionados con los aspectos empresariales y sensibilizar en las ventajas de la empresarialidad asociativa
e incorporar la información recopilada en los sistemas de información de la Entidad establecidos para tal fin.
5. Realizar las visitas técnicas de acompañamiento de acuerdo con la necesidad y priorización que haga el equipo de
trabajo, con el fin de verificar los aspectos empresariales, contables y financieros y realizar la transferencia de
conocimientos a través de reuniones, recomendaciones, suministro de información, y asesorías que contribuyan al
mejoramiento de sus operaciones, de acuerdo con la normatividad vigente.
6. Asistir y participar en los comités, reuniones, mesas de trabajo, talleres, juntas, capacitaciones y demás eventos y
prestar apoyo en el trámite y gestión de las peticiones, quejas y reclamos que le sean asignadas por el supervisor del
contrato y que se relacionen con las obligaciones contractuales. de acuerdo con los parámetros normativos e
institucionales._x000D_</v>
          </cell>
          <cell r="P504">
            <v>84302150</v>
          </cell>
          <cell r="Q504">
            <v>84925</v>
          </cell>
          <cell r="R504">
            <v>45706</v>
          </cell>
          <cell r="S504"/>
          <cell r="T504"/>
          <cell r="U504"/>
          <cell r="V504" t="str">
            <v>ANM - PROPIOS</v>
          </cell>
          <cell r="W504"/>
          <cell r="X504">
            <v>84302150</v>
          </cell>
          <cell r="Y504" t="str">
            <v>LAURA CAMILA RAMOS DÍAZ</v>
          </cell>
          <cell r="Z504" t="str">
            <v xml:space="preserve">VICEPRSIDENTE DE PROMOCIÓN Y FOMENTO </v>
          </cell>
          <cell r="AA504" t="str">
            <v>VPF</v>
          </cell>
          <cell r="AB504">
            <v>10</v>
          </cell>
          <cell r="AC504"/>
          <cell r="AD504"/>
          <cell r="AE504">
            <v>8430215</v>
          </cell>
          <cell r="AF504">
            <v>40022748</v>
          </cell>
          <cell r="AG504" t="str">
            <v>ELVIRA REYES RODRIGUEZ</v>
          </cell>
          <cell r="AH504" t="str">
            <v xml:space="preserve">GESTOR T1 GRADO 15 </v>
          </cell>
          <cell r="AI504"/>
          <cell r="AJ504"/>
          <cell r="AK504" t="str">
            <v>Bogotá D.C.</v>
          </cell>
          <cell r="AL504" t="str">
            <v>14 PRESTACIÓN DE SERVICIOS</v>
          </cell>
          <cell r="AM504" t="str">
            <v>BOGOTÁ D.C.</v>
          </cell>
          <cell r="AN504" t="str">
            <v>BOGOTA</v>
          </cell>
          <cell r="AO504" t="str">
            <v xml:space="preserve">ECONOMIA </v>
          </cell>
          <cell r="AP504" t="str">
            <v>PREGRADO</v>
          </cell>
          <cell r="AQ504"/>
          <cell r="AR504" t="str">
            <v>ANM</v>
          </cell>
          <cell r="AS504" t="str">
            <v>503</v>
          </cell>
          <cell r="AT504">
            <v>2025</v>
          </cell>
          <cell r="AU504">
            <v>80111600</v>
          </cell>
          <cell r="AV504" t="str">
            <v>SEGUROS DEL ESTADO S.A.</v>
          </cell>
          <cell r="AW504">
            <v>1446101136404</v>
          </cell>
          <cell r="AX504">
            <v>45712</v>
          </cell>
          <cell r="AY504">
            <v>45712</v>
          </cell>
          <cell r="AZ504">
            <v>45713</v>
          </cell>
          <cell r="BA504">
            <v>74025</v>
          </cell>
          <cell r="BB504">
            <v>45713</v>
          </cell>
          <cell r="BC504" t="str">
            <v>POSITIVA</v>
          </cell>
          <cell r="BD504">
            <v>45714</v>
          </cell>
          <cell r="BE504">
            <v>45714</v>
          </cell>
          <cell r="BF504">
            <v>46016</v>
          </cell>
          <cell r="BG504"/>
          <cell r="BH504" t="str">
            <v>CONTRATACIÓN DIRECTA</v>
          </cell>
          <cell r="BI504" t="str">
            <v>ANM-503-2025</v>
          </cell>
          <cell r="BJ504" t="str">
            <v>https://community.secop.gov.co/Public/Tendering/OpportunityDetail/Index?noticeUID=CO1.NTC.7704376&amp;isFromPublicArea=True&amp;isModal=False</v>
          </cell>
          <cell r="BK504"/>
          <cell r="BL504"/>
          <cell r="BM504"/>
          <cell r="BN504"/>
          <cell r="BO504"/>
          <cell r="BP504"/>
          <cell r="BQ504"/>
          <cell r="BR504"/>
          <cell r="BS504"/>
          <cell r="BT504"/>
          <cell r="BU504" t="str">
            <v xml:space="preserve">NAZLY VEGA </v>
          </cell>
        </row>
        <row r="505">
          <cell r="A505" t="str">
            <v>ANM-504-2025</v>
          </cell>
          <cell r="B505" t="str">
            <v>EJECUCIÓN</v>
          </cell>
          <cell r="C505">
            <v>45706</v>
          </cell>
          <cell r="D505" t="str">
            <v>OMAR TIQUE MASMELA</v>
          </cell>
          <cell r="E505">
            <v>130007925</v>
          </cell>
          <cell r="F505" t="str">
            <v xml:space="preserve">CARLOS ALBERTO ZUBIETA CORTES </v>
          </cell>
          <cell r="G505" t="str">
            <v>CONTRATO</v>
          </cell>
          <cell r="H505">
            <v>27526</v>
          </cell>
          <cell r="I505">
            <v>50</v>
          </cell>
          <cell r="J505" t="str">
            <v>PROFESIONAL</v>
          </cell>
          <cell r="K505" t="str">
            <v>CÉDULA DE CIUDADANIA</v>
          </cell>
          <cell r="L505">
            <v>80493026</v>
          </cell>
          <cell r="M505">
            <v>7</v>
          </cell>
          <cell r="N505" t="str">
            <v>Prestar servicios profesionales de apoyo a las actividades de seguridad de la información de la Agencia Nacional de Minería .</v>
          </cell>
          <cell r="O505" t="str">
            <v>1 . Definir y presentar al inicio del contrato el Plan de
Desarrollo del Objeto Contractual.
2. Apoyar y verificar el cumplimiento de los controles con base en el SGSI de las diferentes áreas y dependencias
3. Apoyar la gestión de los hallazgos de las Auditorías internas y de tercera parte que se den dentro del alcance del
Programa Integral de Datos Personales y de seguridad de la información.
4. Apoyar el CISO en las actividades que se requieran para complementar estudios técnicos de seguridad para los
procesos. 5. Apoyar al Grupo de Infraestructura en implementaciones y controles de seguridad de la información.
6. Apoyar y gestionar el control y la documentación del SGSI.
7. Apoyar el diligenciamiento de las herramientas de Registro de Activos de Información e Índice de Información
Clasificada y Reservada en el marco del cumplimiento de la Ley 1712 de 2014, o la que ha a sus veces y las demás
normas que la modifiquen, adicionen o complementen. como la matriz de clasificación de activos de información.
8. Elaborar y ajustar o actualizar la documentación en materia de protección de datos personales.
9. Atender oportuna y efectivamente los casos remitidos a través de las herramientas de mesa de ayuda, documentar la
solución y realizar el cierre respectivo.
10. Verificar el cumplimiento de las áreas en materia de protección de los datos personales.
11. Coordinar con los lineamientos del CISO la implementación de controles orientados a las estrategias de
fortalecimiento de la entidad tales como: CERO CONFIANZA, MINIMO PRIVILEGIO Y DEFENSA EN PROFUNDIDAD
en proyectos tales como aseguramiento de 365, aseguramiento de aplicaciones, aseguramiento del end point,
aseguramiento de las comunicaciones, aseguramiento de la continuidad desde el punto de vista de EJECUCIÓN
12. Brindar apoyo técnico a la supervisión de los contratos que le sean designados por la supervisión del contrato, desde
la etapa precontractual, contractual hasta la liquidación del contrato, incluyendo la generación de documentos técnicos,
estudios previos, análisis del sector, estudios de mercado, matriz de riesgos, respuesta a observaciones, informes y
facturación entregada, así como el seguimiento interno con Recursos Financieros de las cuentas radicadas, conforme al
cronograma del proceso precontractual y contractual.
13. Proyectar, revisar, complementar y/o consolidar los informes, presentaciones, estadísticas, reportes, indicadores,
registros, archivos, controles y demás documentación que guarde relación con el objeto y obligaciones a ejecutar,
haciendo uso de las herramientas dispuestas por la Entidad (Isolucion, Planview, Aranda y demás asignados),
garantizando el cargue documental en el repositorio que la OTI disponga para tal fin. De igual modo, elaborar informes
mensuales y final sobre las actividades ejecutadas para el cumplimiento del objeto contratado.
12. Asistir y/o participar en las auditorías realizadas a la OTI, reuniones, comités, talleres, mesas de trabajo,
socializaciones y demás eventos que se requieran para el cumplimiento de sus obligaciones, incluyendo comités
estructuradores, de evaluación, mesas precontractuales y comité de contratación, cuando se lo requiera la supervisión
del contrato. Así como apoyar la definición, ejecución y seguimiento de los planes requeridos para tomar acciones
preventivas y correctivas, cuando le sea requerido.
13. Contar con el equipo de cómputo y los elementos de protección personal necesarios para la prestación del servicio</v>
          </cell>
          <cell r="P505">
            <v>89700000</v>
          </cell>
          <cell r="Q505">
            <v>37825</v>
          </cell>
          <cell r="R505">
            <v>45678</v>
          </cell>
          <cell r="S505"/>
          <cell r="T505"/>
          <cell r="U505"/>
          <cell r="V505" t="str">
            <v>ANM - PROPIOS</v>
          </cell>
          <cell r="W505"/>
          <cell r="X505">
            <v>78780000</v>
          </cell>
          <cell r="Y505" t="str">
            <v>MARÍA CATALINA PÉREZ LÓPEZ</v>
          </cell>
          <cell r="Z505" t="str">
            <v xml:space="preserve">JEFE DE TECNOLOGÍA E INFORMACIÓN </v>
          </cell>
          <cell r="AA505" t="str">
            <v>OTI</v>
          </cell>
          <cell r="AB505"/>
          <cell r="AC505"/>
          <cell r="AD505">
            <v>46022</v>
          </cell>
          <cell r="AE505">
            <v>7800000</v>
          </cell>
          <cell r="AF505">
            <v>52177398</v>
          </cell>
          <cell r="AG505" t="str">
            <v>ANDREA BIBIANA PEÑA GÓMEZ</v>
          </cell>
          <cell r="AH505" t="str">
            <v xml:space="preserve">COORDINADOR (A)GRUPO ADMINISTRACIÓN DE INFRAESTRUCTURA E INCIDENTES TECNOLOGICOS </v>
          </cell>
          <cell r="AI505"/>
          <cell r="AJ505"/>
          <cell r="AK505" t="str">
            <v>Bogotá D.C.</v>
          </cell>
          <cell r="AL505" t="str">
            <v>14 PRESTACIÓN DE SERVICIOS</v>
          </cell>
          <cell r="AM505" t="str">
            <v>TOLIMA</v>
          </cell>
          <cell r="AN505" t="str">
            <v>FLANDES</v>
          </cell>
          <cell r="AO505" t="str">
            <v>INGENIERO DE SISTEMAS</v>
          </cell>
          <cell r="AP505" t="str">
            <v>ESPECIALIZACIÓN</v>
          </cell>
          <cell r="AQ505"/>
          <cell r="AR505" t="str">
            <v>ANM</v>
          </cell>
          <cell r="AS505" t="str">
            <v>504</v>
          </cell>
          <cell r="AT505">
            <v>2025</v>
          </cell>
          <cell r="AU505">
            <v>80111600</v>
          </cell>
          <cell r="AV505" t="str">
            <v>COMPAÑIA MUNDIAL DE SEGUROS S.A.</v>
          </cell>
          <cell r="AW505" t="str">
            <v>CBC-100064878</v>
          </cell>
          <cell r="AX505">
            <v>45712</v>
          </cell>
          <cell r="AY505">
            <v>45714</v>
          </cell>
          <cell r="AZ505">
            <v>45714</v>
          </cell>
          <cell r="BA505">
            <v>75525</v>
          </cell>
          <cell r="BB505">
            <v>45713</v>
          </cell>
          <cell r="BC505" t="str">
            <v>POSITIVA</v>
          </cell>
          <cell r="BD505">
            <v>45716</v>
          </cell>
          <cell r="BE505">
            <v>45716</v>
          </cell>
          <cell r="BF505">
            <v>46022</v>
          </cell>
          <cell r="BG505"/>
          <cell r="BH505" t="str">
            <v>CONTRATACIÓN DIRECTA</v>
          </cell>
          <cell r="BI505" t="str">
            <v>ANM-504-2025</v>
          </cell>
          <cell r="BJ505" t="str">
            <v>https://community.secop.gov.co/Public/Tendering/OpportunityDetail/Index?noticeUID=CO1.NTC.7703641&amp;isFromPublicArea=True&amp;isModal=False</v>
          </cell>
          <cell r="BK505"/>
          <cell r="BL505"/>
          <cell r="BM505"/>
          <cell r="BN505"/>
          <cell r="BO505"/>
          <cell r="BP505"/>
          <cell r="BQ505"/>
          <cell r="BR505"/>
          <cell r="BS505"/>
          <cell r="BT505"/>
          <cell r="BU505" t="str">
            <v xml:space="preserve">VIVIANA GUZMAN </v>
          </cell>
        </row>
        <row r="506">
          <cell r="A506" t="str">
            <v>ANM-505-2025</v>
          </cell>
          <cell r="B506" t="str">
            <v>EJECUCIÓN</v>
          </cell>
          <cell r="C506">
            <v>45712</v>
          </cell>
          <cell r="D506" t="str">
            <v>ANA GABRIELA CARRASCO DELGADO</v>
          </cell>
          <cell r="E506">
            <v>200016125</v>
          </cell>
          <cell r="F506" t="str">
            <v>BIBIANA MARCELA GUTIERREZ CASTRO</v>
          </cell>
          <cell r="G506" t="str">
            <v>CONTRATO</v>
          </cell>
          <cell r="H506">
            <v>36433</v>
          </cell>
          <cell r="I506">
            <v>25</v>
          </cell>
          <cell r="J506" t="str">
            <v>PROFESIONAL</v>
          </cell>
          <cell r="K506" t="str">
            <v>CÉDULA DE CIUDADANIA</v>
          </cell>
          <cell r="L506">
            <v>1003579274</v>
          </cell>
          <cell r="M506">
            <v>9</v>
          </cell>
          <cell r="N506" t="str">
            <v>PRESTAR SERVICIOS PROFESIONALES AL GCMD PARA APOYAR LA RESPUESTA A DERECHOS DE PETICIÓN Y DEMÁS SOLICITUDES REQUERIDAS EN EL PROCESO DE FORTALECIMIENTO DE LA PEQUEÑA Y MEDIANA MINERÍA.</v>
          </cell>
          <cell r="O506" t="str">
            <v>1. Evaluar el cumplimiento de requisitos de las
solicitudes de derechos de petición que surjan del trámite de las solicitudes de legalización o formalización minera, en el
marco del proyecto de inversiòn para el fortalecimiento de la pequeña y mediana minería
2. Apoyar al grupo de contratación minera diferencial (GCMD) para analizar, proyectar y hacer seguimiento a la
respuesta a derechos de petición orientados a resolver las solicitudes, competencia del GCMD, a través del Sistema de
Gestión Documental - SGD y demás herramientas dispuestas por la entidad, asimismo, proyectar oficios y/o
memorandos y demás documentos jurídicos requeridos por la supervisión para el fortalecimiento de la pequeña y mediana minería.
3. Apoyar en el análisis de informes jurídicos y/o elaborar los actos administrativos en los procesos competencia del
Grupo de Contratación Minera Diferencial (GCMD), para el fortalecimiento de la pequeña y mediana minería, de los
expedientes asignados por el supervisor, a través de la herramienta dispuesta por la entidad.
4. Asistir, participar, acompañar comités, mesas de trabajo, talleres, capacitaciones, socializaciones y demás
reuniones requeridas por la supervisión en el marco del objeto contractual._x000D_</v>
          </cell>
          <cell r="P506">
            <v>46827900</v>
          </cell>
          <cell r="Q506">
            <v>68825</v>
          </cell>
          <cell r="R506">
            <v>45692</v>
          </cell>
          <cell r="S506"/>
          <cell r="T506"/>
          <cell r="U506"/>
          <cell r="V506" t="str">
            <v>ANM - PROPIOS</v>
          </cell>
          <cell r="W506"/>
          <cell r="X506">
            <v>46827900</v>
          </cell>
          <cell r="Y506" t="str">
            <v xml:space="preserve">IVONNE DEL PILAR JIMENEZ GARCIA </v>
          </cell>
          <cell r="Z506" t="str">
            <v xml:space="preserve">VICEPRESIDENTE DE CONTRATACIÓN Y TITULACIÓN </v>
          </cell>
          <cell r="AA506" t="str">
            <v>VCT</v>
          </cell>
          <cell r="AB506">
            <v>10</v>
          </cell>
          <cell r="AC506"/>
          <cell r="AD506">
            <v>46022</v>
          </cell>
          <cell r="AE506">
            <v>4682790</v>
          </cell>
          <cell r="AF506">
            <v>39537708</v>
          </cell>
          <cell r="AG506" t="str">
            <v>DORA ESPERANZA REYES GARCIA</v>
          </cell>
          <cell r="AH506" t="str">
            <v>COORDINADOR (A) GRUPO DE CONTRATACIÓN MINERA DIFERENCIAL</v>
          </cell>
          <cell r="AI506"/>
          <cell r="AJ506"/>
          <cell r="AK506" t="str">
            <v>Bogotá D.C.</v>
          </cell>
          <cell r="AL506" t="str">
            <v>14 PRESTACIÓN DE SERVICIOS</v>
          </cell>
          <cell r="AM506" t="str">
            <v>CUNDINAMARCA</v>
          </cell>
          <cell r="AN506" t="str">
            <v>LA CALERA</v>
          </cell>
          <cell r="AO506" t="str">
            <v>DERECHO</v>
          </cell>
          <cell r="AP506" t="str">
            <v>PREGRADO</v>
          </cell>
          <cell r="AQ506"/>
          <cell r="AR506" t="str">
            <v>ANM</v>
          </cell>
          <cell r="AS506" t="str">
            <v>505</v>
          </cell>
          <cell r="AT506">
            <v>2025</v>
          </cell>
          <cell r="AU506">
            <v>80111600</v>
          </cell>
          <cell r="AV506" t="str">
            <v>ASEGURADORA SOLIDARIA DE COLOMBIA</v>
          </cell>
          <cell r="AW506" t="str">
            <v>36047994000043043</v>
          </cell>
          <cell r="AX506">
            <v>45714</v>
          </cell>
          <cell r="AY506">
            <v>45714</v>
          </cell>
          <cell r="AZ506">
            <v>45715</v>
          </cell>
          <cell r="BA506">
            <v>81725</v>
          </cell>
          <cell r="BB506">
            <v>45716</v>
          </cell>
          <cell r="BC506" t="str">
            <v>POSITIVA</v>
          </cell>
          <cell r="BD506">
            <v>45719</v>
          </cell>
          <cell r="BE506">
            <v>45719</v>
          </cell>
          <cell r="BF506">
            <v>46022</v>
          </cell>
          <cell r="BG506"/>
          <cell r="BH506" t="str">
            <v>CONTRATACIÓN DIRECTA</v>
          </cell>
          <cell r="BI506" t="str">
            <v>ANM-505-2025</v>
          </cell>
          <cell r="BJ506" t="str">
            <v>https://community.secop.gov.co/Public/Tendering/OpportunityDetail/Index?noticeUID=CO1.NTC.7720886&amp;isFromPublicArea=True&amp;isModal=False</v>
          </cell>
          <cell r="BK506"/>
          <cell r="BL506"/>
          <cell r="BM506"/>
          <cell r="BN506"/>
          <cell r="BO506"/>
          <cell r="BP506"/>
          <cell r="BQ506"/>
          <cell r="BR506"/>
          <cell r="BS506"/>
          <cell r="BT506"/>
          <cell r="BU506" t="str">
            <v xml:space="preserve">NAZLY VEGA </v>
          </cell>
        </row>
        <row r="507">
          <cell r="A507" t="str">
            <v>ANM-506-2025</v>
          </cell>
          <cell r="B507" t="str">
            <v>EJECUCIÓN</v>
          </cell>
          <cell r="C507">
            <v>45712</v>
          </cell>
          <cell r="D507" t="str">
            <v>SERGIO ESCOBAR VELEZ</v>
          </cell>
          <cell r="E507">
            <v>200016225</v>
          </cell>
          <cell r="F507" t="str">
            <v>BIBIANA MARCELA GUTIERREZ CASTRO</v>
          </cell>
          <cell r="G507" t="str">
            <v>CONTRATO</v>
          </cell>
          <cell r="H507">
            <v>31599</v>
          </cell>
          <cell r="I507">
            <v>39</v>
          </cell>
          <cell r="J507" t="str">
            <v>PROFESIONAL</v>
          </cell>
          <cell r="K507" t="str">
            <v>CÉDULA DE CIUDADANIA</v>
          </cell>
          <cell r="L507">
            <v>1053767737</v>
          </cell>
          <cell r="M507">
            <v>5</v>
          </cell>
          <cell r="N507" t="str">
            <v xml:space="preserve">PSP AL GCMD PARA APOYAR JURÍDICAMENTE EL PROCESO DE IDENTIFICACIÓN, ARTICULACIÓN Y CAPACITACIÓN CON ACTORES ESTRATÉGICOS, ASÍ COMO REALIZAR LA EVALUACIÓN DE LAS SOLICITUDES MINERAS EN EL MARCO DEL FORTALECIMIENTO DE LA PEQUEÑA Y MEDIANA MINERÍA. </v>
          </cell>
          <cell r="O507" t="str">
            <v>Apoyar jurídicamente con la evaluación de las solicitudes mineras de formalización, competencia del Grupo de
Contratación Minera Diferencial, en el marco del proyecto de inversión para el fortalecimiento de la pequeña y mediana
minería. 2. Apoyar en el proceso de identificación y articulación institucional y demás gestiones relacionadas con las
solicitudes mineras con el objetivo de implementar actividades que contribuyan con la formalización de la actividad de
pequeños y medianos mineros
3. Efectuar el respectivo seguimiento y garantizar el desarrollo de las actuaciones adelantadas en relación con actos
administrativos y/o minutas que le sean asignadas como parte del proceso de gestión de las solicitudes mineras
4. Apoyar el desarrollo de mesas jurídicas para fortalecer la gestión de las solicitudes mineras como parte de la
implementación del plan de orientación y capacitación a pequeños y medianos mineros
5. Dar respuesta a los derechos de petición relacionados con los de los procesos de formalización y/o procesos en
trámite de pequeña y mediana minería y/o subcontratos de formalización minera.
6. Asistir y participar en las reuniones, socializaciones, mesas de trabajo, capacitaciones que sean indicadas por la
supervisión.</v>
          </cell>
          <cell r="P507">
            <v>63695710</v>
          </cell>
          <cell r="Q507">
            <v>68925</v>
          </cell>
          <cell r="R507">
            <v>45692</v>
          </cell>
          <cell r="S507"/>
          <cell r="T507"/>
          <cell r="U507"/>
          <cell r="V507" t="str">
            <v>ANM - PROPIOS</v>
          </cell>
          <cell r="W507"/>
          <cell r="X507">
            <v>62634114</v>
          </cell>
          <cell r="Y507" t="str">
            <v xml:space="preserve">IVONNE DEL PILAR JIMENEZ GARCIA </v>
          </cell>
          <cell r="Z507" t="str">
            <v xml:space="preserve">VICEPRESIDENTE DE CONTRATACIÓN Y TITULACIÓN </v>
          </cell>
          <cell r="AA507" t="str">
            <v>VCT</v>
          </cell>
          <cell r="AB507"/>
          <cell r="AC507"/>
          <cell r="AD507">
            <v>46015</v>
          </cell>
          <cell r="AE507">
            <v>6369571</v>
          </cell>
          <cell r="AF507">
            <v>39537708</v>
          </cell>
          <cell r="AG507" t="str">
            <v>DORA ESPERANZA REYES GARCIA</v>
          </cell>
          <cell r="AH507" t="str">
            <v>COORDINADOR (A) GRUPO DE CONTRATACIÓN MINERA DIFERENCIAL</v>
          </cell>
          <cell r="AI507"/>
          <cell r="AJ507"/>
          <cell r="AK507" t="str">
            <v>Bogotá D.C.</v>
          </cell>
          <cell r="AL507" t="str">
            <v>14 PRESTACIÓN DE SERVICIOS</v>
          </cell>
          <cell r="AM507" t="str">
            <v>CALDAS</v>
          </cell>
          <cell r="AN507" t="str">
            <v>MANIZALES</v>
          </cell>
          <cell r="AO507" t="str">
            <v>DERECHO</v>
          </cell>
          <cell r="AP507" t="str">
            <v>PREGRADO</v>
          </cell>
          <cell r="AQ507"/>
          <cell r="AR507" t="str">
            <v>ANM</v>
          </cell>
          <cell r="AS507" t="str">
            <v>506</v>
          </cell>
          <cell r="AT507">
            <v>2025</v>
          </cell>
          <cell r="AU507">
            <v>80111600</v>
          </cell>
          <cell r="AV507" t="str">
            <v>SEGUROS DEL ESTADO S.A.</v>
          </cell>
          <cell r="AW507" t="str">
            <v>42-46-101031116</v>
          </cell>
          <cell r="AX507">
            <v>45720</v>
          </cell>
          <cell r="AY507">
            <v>45720</v>
          </cell>
          <cell r="AZ507">
            <v>45721</v>
          </cell>
          <cell r="BA507">
            <v>87025</v>
          </cell>
          <cell r="BB507">
            <v>45721</v>
          </cell>
          <cell r="BC507" t="str">
            <v>POSITIVA</v>
          </cell>
          <cell r="BD507">
            <v>45723</v>
          </cell>
          <cell r="BE507">
            <v>45723</v>
          </cell>
          <cell r="BF507">
            <v>46015</v>
          </cell>
          <cell r="BG507"/>
          <cell r="BH507" t="str">
            <v>CONTRATACIÓN DIRECTA</v>
          </cell>
          <cell r="BI507" t="str">
            <v>ANM-506-2025</v>
          </cell>
          <cell r="BJ507" t="str">
            <v>https://community.secop.gov.co/Public/Tendering/OpportunityDetail/Index?noticeUID=CO1.NTC.7751578&amp;isFromPublicArea=True&amp;isModal=False</v>
          </cell>
          <cell r="BK507"/>
          <cell r="BL507"/>
          <cell r="BM507"/>
          <cell r="BN507"/>
          <cell r="BO507"/>
          <cell r="BP507"/>
          <cell r="BQ507"/>
          <cell r="BR507"/>
          <cell r="BS507"/>
          <cell r="BT507"/>
          <cell r="BU507" t="str">
            <v xml:space="preserve">VIVIANA GUZMAN </v>
          </cell>
        </row>
        <row r="508">
          <cell r="A508" t="str">
            <v>ANM-507-2025</v>
          </cell>
          <cell r="B508" t="str">
            <v>EJECUCIÓN</v>
          </cell>
          <cell r="C508">
            <v>45715</v>
          </cell>
          <cell r="D508" t="str">
            <v>EDISON FERNANDO SARMIENTO</v>
          </cell>
          <cell r="E508">
            <v>200015525</v>
          </cell>
          <cell r="F508" t="str">
            <v>BIBIANA MARCELA GUTIERREZ CASTRO</v>
          </cell>
          <cell r="G508" t="str">
            <v>CONTRATO</v>
          </cell>
          <cell r="H508">
            <v>30608</v>
          </cell>
          <cell r="I508">
            <v>41</v>
          </cell>
          <cell r="J508" t="str">
            <v>PROFESIONAL</v>
          </cell>
          <cell r="K508" t="str">
            <v>CÉDULA DE CIUDADANIA</v>
          </cell>
          <cell r="L508">
            <v>11210880</v>
          </cell>
          <cell r="M508">
            <v>6</v>
          </cell>
          <cell r="N508" t="str">
            <v xml:space="preserve">PSP AL GCMD PARA APOYAR TÉCNICAMENTE EL PROCESO DE CARACTERIZACIÓN Y CAPACITACIÓN A MINEROS, ASÍ COMO REALIZAR LA EVALUACIÓN Y/O INFORMES TÉCNICOS DE LAS SOLICITUDES MINERAS PARA EL FORTALECIMIENTO DE PEQUEÑA Y MEDIANA MINERÍA. </v>
          </cell>
          <cell r="O508" t="str">
            <v>Apoyar técnicamente al Grupo de Contratación Minera Diferencial en el proceso de caracterización y capacitación
a mineros respecto de las solicitudes mineras o solicitudes de formalizacion y legalización en el marco del proyecto de
inversión para el fortalecimiento de la pequeña minería. 2. Apoyar al GCMD en la elaboración de los conceptos técnicos producto de las evaluaciones de los Programas de
Trabajos y Obras (Evaluación inicial, de ajuste, memoria) presentados dentro de los trámites y/o conceptos para minuta,
con base en el procedimiento y lo establecido por la Ley, para el fortalecimiento de la pequeña minería y/o visitas de
inspección a campo cuando sean asignadas por el supervisor del contrato.
3. Realizar seguimiento y gestión a las tareas asignadas en la herramienta de ANNA MINERIA y otras herramientas
que la entidad disponga, encaminadas al fortalecimiento de la pequeña minería, cuando le sean asignados por el
supervisor del contrato.
4. Realizar reporte, informes y presentaciones con las estadísticas de los trámites asignados por el supervisor del
contrato.
5. Asistir y participar en las reuniones, socializaciones, mesas de trabajo, capacitaciones que sean indicadas por la
supervisión.</v>
          </cell>
          <cell r="P508">
            <v>63695710</v>
          </cell>
          <cell r="Q508">
            <v>68325</v>
          </cell>
          <cell r="R508">
            <v>45692</v>
          </cell>
          <cell r="S508"/>
          <cell r="T508"/>
          <cell r="U508"/>
          <cell r="V508" t="str">
            <v>ANM - PROPIOS</v>
          </cell>
          <cell r="W508"/>
          <cell r="X508">
            <v>63695710</v>
          </cell>
          <cell r="Y508" t="str">
            <v xml:space="preserve">IVONNE DEL PILAR JIMENEZ GARCIA </v>
          </cell>
          <cell r="Z508" t="str">
            <v xml:space="preserve">VICEPRESIDENTE DE CONTRATACIÓN Y TITULACIÓN </v>
          </cell>
          <cell r="AA508" t="str">
            <v>VCT</v>
          </cell>
          <cell r="AB508">
            <v>10</v>
          </cell>
          <cell r="AC508"/>
          <cell r="AD508">
            <v>46022</v>
          </cell>
          <cell r="AE508">
            <v>6369571</v>
          </cell>
          <cell r="AF508">
            <v>39537708</v>
          </cell>
          <cell r="AG508" t="str">
            <v>DORA ESPERANZA REYES GARCIA</v>
          </cell>
          <cell r="AH508" t="str">
            <v>COORDINADOR (A) GRUPO DE CONTRATACIÓN MINERA DIFERENCIAL</v>
          </cell>
          <cell r="AI508"/>
          <cell r="AJ508"/>
          <cell r="AK508" t="str">
            <v>Bogotá D.C.</v>
          </cell>
          <cell r="AL508" t="str">
            <v>14 PRESTACIÓN DE SERVICIOS</v>
          </cell>
          <cell r="AM508" t="str">
            <v>CUNDINAMARCA</v>
          </cell>
          <cell r="AN508" t="str">
            <v>ZIPAQUIRA</v>
          </cell>
          <cell r="AO508" t="str">
            <v>INGENIERO DE MINAS</v>
          </cell>
          <cell r="AP508" t="str">
            <v>ESPECIALIZACIÓN</v>
          </cell>
          <cell r="AQ508"/>
          <cell r="AR508" t="str">
            <v>ANM</v>
          </cell>
          <cell r="AS508" t="str">
            <v>507</v>
          </cell>
          <cell r="AT508">
            <v>2025</v>
          </cell>
          <cell r="AU508">
            <v>80111600</v>
          </cell>
          <cell r="AV508" t="str">
            <v>SEGUROS DEL ESTADO S.A.</v>
          </cell>
          <cell r="AW508" t="str">
            <v>14-44-101231086</v>
          </cell>
          <cell r="AX508">
            <v>45723</v>
          </cell>
          <cell r="AY508">
            <v>45723</v>
          </cell>
          <cell r="AZ508">
            <v>45723</v>
          </cell>
          <cell r="BA508">
            <v>96425</v>
          </cell>
          <cell r="BB508">
            <v>45723</v>
          </cell>
          <cell r="BC508" t="str">
            <v>POSITIVA</v>
          </cell>
          <cell r="BD508">
            <v>45726</v>
          </cell>
          <cell r="BE508">
            <v>45726</v>
          </cell>
          <cell r="BF508">
            <v>46022</v>
          </cell>
          <cell r="BG508"/>
          <cell r="BH508" t="str">
            <v>CONTRATACIÓN DIRECTA</v>
          </cell>
          <cell r="BI508" t="str">
            <v>ANM-507-2025</v>
          </cell>
          <cell r="BJ508" t="str">
            <v>https://community.secop.gov.co/Public/Tendering/OpportunityDetail/Index?noticeUID=CO1.NTC.7788184&amp;isFromPublicArea=True&amp;isModal=False</v>
          </cell>
          <cell r="BK508"/>
          <cell r="BL508"/>
          <cell r="BM508"/>
          <cell r="BN508"/>
          <cell r="BO508"/>
          <cell r="BP508"/>
          <cell r="BQ508"/>
          <cell r="BR508"/>
          <cell r="BS508"/>
          <cell r="BT508"/>
          <cell r="BU508" t="str">
            <v xml:space="preserve">NAZLY VEGA </v>
          </cell>
        </row>
        <row r="509">
          <cell r="A509" t="str">
            <v>ANM-508-2025</v>
          </cell>
          <cell r="B509" t="str">
            <v>EJECUCIÓN</v>
          </cell>
          <cell r="C509">
            <v>45715</v>
          </cell>
          <cell r="D509" t="str">
            <v>ANGIE STEFANNY CASTRO RUIZ</v>
          </cell>
          <cell r="E509">
            <v>200012525</v>
          </cell>
          <cell r="F509" t="str">
            <v>ANDRÉS GÓMEZ HERRERA</v>
          </cell>
          <cell r="G509" t="str">
            <v>CONTRATO</v>
          </cell>
          <cell r="H509">
            <v>34332</v>
          </cell>
          <cell r="I509">
            <v>31</v>
          </cell>
          <cell r="J509" t="str">
            <v>PROFESIONAL</v>
          </cell>
          <cell r="K509" t="str">
            <v>CÉDULA DE CIUDADANIA</v>
          </cell>
          <cell r="L509">
            <v>1022389319</v>
          </cell>
          <cell r="M509">
            <v>5</v>
          </cell>
          <cell r="N509" t="str">
            <v xml:space="preserve">PSP AL GCM PARA APOYAR EL DESARROLLO DEL PROCESO AUDIENCIA PUBLICA MINERA, ASÍ COMO LOS DEMÁS
ASUNTOS DE ORDEN SOCIAL REQUERIDOS EN EL PROCESO DE TITULACIÓN DE PEQUEÑA Y MEDIANA MINERÍA.
</v>
          </cell>
          <cell r="O509" t="str">
            <v>1. Apoyar al GCM en la realización e implementación de metodologías, herramientas pedagógicas y/o guías de uso
para contribuir a la aproximación en y con los territorios que permitan implementar acciones pedagógicas que
incluyan los enfoques de la ANM en marco del fortalecimiento de la pequeña y mediana minería para llevar a cabo 2. Apoyar al GCM en la programación, seguimiento y realización de eventos que garanticen la participación ciudadana
en el territorio y aporten al fortalecimiento de la pequeña y mediana minería.
3. Recopilar las principales expectativas, inquietudes y percepciones de la comunidad para garantizar la participación
ciudadana y el fortalecimiento de la pequeña y mediana minería.
4. Proyectar y/o actualizar informes de avance de la implementación de la estrategia pedagógica en territorio, actas ,
presentaciones, con estadísticas y los reportes de información generada en la ejecución del contrato para
consolidar las bases de datos y aplicativos de la entidad, según lo requerido por la supervisión.
5. Participar y/o apoyar las capacitaciones, socializaciones, mesas de trabajo, reuniones, comités que se desarrollen
en el territorio para el fortalecimiento de la pequeña y mediana minería y demás eventos que requiera la
supervisión.</v>
          </cell>
          <cell r="P509">
            <v>63695710</v>
          </cell>
          <cell r="Q509">
            <v>67125</v>
          </cell>
          <cell r="R509">
            <v>45692</v>
          </cell>
          <cell r="S509"/>
          <cell r="T509"/>
          <cell r="U509"/>
          <cell r="V509" t="str">
            <v>ANM - PROPIOS</v>
          </cell>
          <cell r="W509"/>
          <cell r="X509">
            <v>63695710</v>
          </cell>
          <cell r="Y509" t="str">
            <v xml:space="preserve">IVONNE DEL PILAR JIMENEZ GARCIA </v>
          </cell>
          <cell r="Z509" t="str">
            <v xml:space="preserve">VICEPRESIDENTE DE CONTRATACIÓN Y TITULACIÓN </v>
          </cell>
          <cell r="AA509" t="str">
            <v>VCT</v>
          </cell>
          <cell r="AB509">
            <v>10</v>
          </cell>
          <cell r="AC509"/>
          <cell r="AD509">
            <v>46022</v>
          </cell>
          <cell r="AE509">
            <v>6369571</v>
          </cell>
          <cell r="AF509">
            <v>1020716175</v>
          </cell>
          <cell r="AG509" t="str">
            <v>JULIETH MARIANNE LAGUADO ENDEMANN</v>
          </cell>
          <cell r="AH509" t="str">
            <v xml:space="preserve">GERENTE DE CONTRATACIÓN MINERA </v>
          </cell>
          <cell r="AI509"/>
          <cell r="AJ509"/>
          <cell r="AK509" t="str">
            <v>Bogotá D.C.</v>
          </cell>
          <cell r="AL509" t="str">
            <v>14 PRESTACIÓN DE SERVICIOS</v>
          </cell>
          <cell r="AM509" t="str">
            <v>BOGOTÁ D.C.</v>
          </cell>
          <cell r="AN509" t="str">
            <v>BOGOTA</v>
          </cell>
          <cell r="AO509" t="str">
            <v>TRABAJADOR SOCIAL</v>
          </cell>
          <cell r="AP509" t="str">
            <v>PREGRADO</v>
          </cell>
          <cell r="AQ509"/>
          <cell r="AR509" t="str">
            <v>ANM</v>
          </cell>
          <cell r="AS509" t="str">
            <v>508</v>
          </cell>
          <cell r="AT509">
            <v>2025</v>
          </cell>
          <cell r="AU509">
            <v>80111600</v>
          </cell>
          <cell r="AV509" t="str">
            <v>SEGUROS DEL ESTADO S.A.</v>
          </cell>
          <cell r="AW509" t="str">
            <v>63-46-101005840</v>
          </cell>
          <cell r="AX509">
            <v>45713</v>
          </cell>
          <cell r="AY509">
            <v>45715</v>
          </cell>
          <cell r="AZ509">
            <v>45715</v>
          </cell>
          <cell r="BA509">
            <v>78725</v>
          </cell>
          <cell r="BB509">
            <v>45715</v>
          </cell>
          <cell r="BC509" t="str">
            <v>POSITIVA</v>
          </cell>
          <cell r="BD509">
            <v>45719</v>
          </cell>
          <cell r="BE509">
            <v>45719</v>
          </cell>
          <cell r="BF509">
            <v>46022</v>
          </cell>
          <cell r="BG509"/>
          <cell r="BH509" t="str">
            <v>CONTRATACIÓN DIRECTA</v>
          </cell>
          <cell r="BI509" t="str">
            <v>ANM-508-2025</v>
          </cell>
          <cell r="BJ509" t="str">
            <v>https://community.secop.gov.co/Public/Tendering/OpportunityDetail/Index?noticeUID=CO1.NTC.7719102&amp;isFromPublicArea=True&amp;isModal=False</v>
          </cell>
          <cell r="BK509"/>
          <cell r="BL509"/>
          <cell r="BM509"/>
          <cell r="BN509"/>
          <cell r="BO509"/>
          <cell r="BP509"/>
          <cell r="BQ509"/>
          <cell r="BR509"/>
          <cell r="BS509"/>
          <cell r="BT509"/>
          <cell r="BU509" t="str">
            <v xml:space="preserve">VIVIANA GUZMAN </v>
          </cell>
        </row>
        <row r="510">
          <cell r="A510" t="str">
            <v>ANM-509-2025</v>
          </cell>
          <cell r="B510" t="str">
            <v>EJECUCIÓN</v>
          </cell>
          <cell r="C510">
            <v>45709</v>
          </cell>
          <cell r="D510" t="str">
            <v>GLORIA TERESA MARTINEZ MORALES</v>
          </cell>
          <cell r="E510">
            <v>400018725</v>
          </cell>
          <cell r="F510" t="str">
            <v xml:space="preserve">CARLOS ALBERTO ZUBIETA CORTES </v>
          </cell>
          <cell r="G510" t="str">
            <v>CONTRATO</v>
          </cell>
          <cell r="H510">
            <v>25338</v>
          </cell>
          <cell r="I510">
            <v>56</v>
          </cell>
          <cell r="J510" t="str">
            <v>PROFESIONAL</v>
          </cell>
          <cell r="K510" t="str">
            <v>CÉDULA DE CIUDADANIA</v>
          </cell>
          <cell r="L510">
            <v>20687201</v>
          </cell>
          <cell r="M510">
            <v>5</v>
          </cell>
          <cell r="N510" t="str">
            <v xml:space="preserve">Prestar servicios profesionales para la programación, organización y realización de eventos de divulgación de encuentros con los actores del sector minero y demás involucrados en la cadena de suministro y el apoyo con el relacionamiento intersectorial y territorial. </v>
          </cell>
          <cell r="O510" t="str">
            <v>1. Adelantar y/o apoyar en la identificación de
escenarios estratégicos para la promoción minera y en la elaboración de los planes y programas correspondientes, así
como en el seguimiento y reporte de los mismos, presentando una matriz de programación de estos escenarios para
seguimiento por parte del Grupo de Promoción.
2. Conceptualizar y apoyar en la planeación de los espacios de articulación con actores de la cadena de suministro de los minerales estratégicos para el desarrollo de una actividad minera productiva y responsable en los ámbitos social y
ambiental. El/la contratista deberá documentar los eventos conforme a los formatos asociados al procedimiento de
gestión de eventos del Grupo de Promoción al finalizar los mismos.
3. Planear y apoyar en la ejecución y desarrollo de eventos en el marco de los procesos de delimitación y asignación
de áreas para minerales estratégicos a cargo de la Vicepresidencia de Promoción y Fomento. El/la contratista deberá
documentar los eventos conforme a los formatos asociados al procedimiento de gestión de eventos al finalizar los
mismos, y cargar en el repositorio de SharePoint del Grupo de Promoción documentación y los soportes
correspondientes a las fases de inicio, planificación, ejecución y cierre de estos espacios.
4. Acompañar los procesos de articulación con entidades y actores de las cadenas productivas relacionadas con
minerales estratégicos, presentando las correspondientes informes finales generadas en el desarrollo de estos procesos.
5. Apoyar el seguimiento y actualización del Programa Anual de Eventos de Promoción Minera, así como la
propuesta de Programa para la próxima vigencia, coordinando los temas relacionados con las instancias pertinentes y
presentando los documentos correspondientes.
6. Hacer seguimiento al desarrollo de los procesos de selección objetiva para AEM ante todas las instancias de la
Agencia que intervengan en dicho proceso
7. Asistir, participar, acompañar y/o apoyar técnicamente los comités, mesas de trabajo, comités de evaluación de
proyectos, propuestas, talleres y demás reuniones que le indique el supervisor.
8. Proyectar, revisar y/o consolidar las respuestas a los derechos de petición, consultas, requerimientos y demás
solicitudes que se relacionen con el objeto u obligaciones a ejecutar.</v>
          </cell>
          <cell r="P510">
            <v>176842094</v>
          </cell>
          <cell r="Q510">
            <v>79225</v>
          </cell>
          <cell r="R510">
            <v>45695</v>
          </cell>
          <cell r="S510"/>
          <cell r="T510"/>
          <cell r="U510"/>
          <cell r="V510" t="str">
            <v>ANM - PROPIOS</v>
          </cell>
          <cell r="W510"/>
          <cell r="X510">
            <v>165052621</v>
          </cell>
          <cell r="Y510" t="str">
            <v>LAURA CAMILA RAMOS DÍAZ</v>
          </cell>
          <cell r="Z510" t="str">
            <v xml:space="preserve">VICEPRSIDENTE DE PROMOCIÓN Y FOMENTO </v>
          </cell>
          <cell r="AA510" t="str">
            <v>VPF</v>
          </cell>
          <cell r="AB510"/>
          <cell r="AC510"/>
          <cell r="AD510">
            <v>46022</v>
          </cell>
          <cell r="AE510">
            <v>16076554</v>
          </cell>
          <cell r="AF510">
            <v>1013609319</v>
          </cell>
          <cell r="AG510" t="str">
            <v>LAURA CAMILA RAMOS DÍAZ</v>
          </cell>
          <cell r="AH510" t="str">
            <v xml:space="preserve">VICEPRSIDENTE DE PROMOCIÓN Y FOMENTO </v>
          </cell>
          <cell r="AI510"/>
          <cell r="AJ510"/>
          <cell r="AK510" t="str">
            <v>Bogotá D.C.</v>
          </cell>
          <cell r="AL510" t="str">
            <v>14 PRESTACIÓN DE SERVICIOS</v>
          </cell>
          <cell r="AM510" t="str">
            <v>CUNDINAMARCA</v>
          </cell>
          <cell r="AN510" t="str">
            <v>LA MESA</v>
          </cell>
          <cell r="AO510" t="str">
            <v>ADMINISTRADOR DE EMPRESAS</v>
          </cell>
          <cell r="AP510" t="str">
            <v>ESPECIALIZACIÓN</v>
          </cell>
          <cell r="AQ510"/>
          <cell r="AR510" t="str">
            <v>ANM</v>
          </cell>
          <cell r="AS510" t="str">
            <v>509</v>
          </cell>
          <cell r="AT510">
            <v>2025</v>
          </cell>
          <cell r="AU510">
            <v>80111600</v>
          </cell>
          <cell r="AV510" t="str">
            <v>ASEGURADORA SOLIDARIA DE COLOMBIA</v>
          </cell>
          <cell r="AW510" t="str">
            <v>994000014514</v>
          </cell>
          <cell r="AX510">
            <v>45712</v>
          </cell>
          <cell r="AY510">
            <v>45712</v>
          </cell>
          <cell r="AZ510">
            <v>45712</v>
          </cell>
          <cell r="BA510">
            <v>74825</v>
          </cell>
          <cell r="BB510">
            <v>45713</v>
          </cell>
          <cell r="BC510" t="str">
            <v>POSITIVA</v>
          </cell>
          <cell r="BD510">
            <v>45713</v>
          </cell>
          <cell r="BE510">
            <v>45713</v>
          </cell>
          <cell r="BF510">
            <v>46022</v>
          </cell>
          <cell r="BG510"/>
          <cell r="BH510" t="str">
            <v>CONTRATACIÓN DIRECTA</v>
          </cell>
          <cell r="BI510" t="str">
            <v>ANM-509-2025</v>
          </cell>
          <cell r="BJ510" t="str">
            <v>https://community.secop.gov.co/Public/Tendering/OpportunityDetail/Index?noticeUID=CO1.NTC.7705781&amp;isFromPublicArea=True&amp;isModal=False</v>
          </cell>
          <cell r="BK510"/>
          <cell r="BL510"/>
          <cell r="BM510"/>
          <cell r="BN510"/>
          <cell r="BO510"/>
          <cell r="BP510"/>
          <cell r="BQ510"/>
          <cell r="BR510"/>
          <cell r="BS510"/>
          <cell r="BT510"/>
          <cell r="BU510" t="str">
            <v xml:space="preserve">NAZLY VEGA </v>
          </cell>
        </row>
        <row r="511">
          <cell r="A511" t="str">
            <v>ANM-510-2025</v>
          </cell>
          <cell r="B511" t="str">
            <v>EJECUCIÓN</v>
          </cell>
          <cell r="C511">
            <v>45712</v>
          </cell>
          <cell r="D511" t="str">
            <v>LAURA YANETH MORENO PIÑEROS</v>
          </cell>
          <cell r="E511">
            <v>130004025</v>
          </cell>
          <cell r="F511" t="str">
            <v xml:space="preserve">CARLOS ALBERTO ZUBIETA CORTES </v>
          </cell>
          <cell r="G511" t="str">
            <v>CONTRATO</v>
          </cell>
          <cell r="H511">
            <v>34749</v>
          </cell>
          <cell r="I511">
            <v>30</v>
          </cell>
          <cell r="J511" t="str">
            <v>PROFESIONAL</v>
          </cell>
          <cell r="K511" t="str">
            <v>CÉDULA DE CIUDADANIA</v>
          </cell>
          <cell r="L511">
            <v>1030650327</v>
          </cell>
          <cell r="M511">
            <v>1</v>
          </cell>
          <cell r="N511" t="str">
            <v xml:space="preserve">Prestar servicios profesionales para apoyar técnicamente a la ANM en la construcción de los componentes de aplicación, seguridad y API mediante el uso de tecnologías cloud, servicios y microservicios. </v>
          </cell>
          <cell r="O511" t="str">
            <v>1. Apoyar en el mejoramiento y las decisiones de arquitectura de software de los proyectos asignados. Respetando y
siguiendo los diseños de acuerdo con la arquitectura de solución definida.
2. Apoyar las actividades de construcción de servicios del Backend conforme a la arquitectura de solución definida. 3. Apoyar las actividades de pruebas de concepto, despliegue en ambientes de desarrollo, unitarias, técnicas y apoyo
a las pruebas funcionales y producción de las soluciones asignadas. Así como, en la realización de actividades de
diagnóstico de problemas en dichas soluciones.
4. Apoyar en la transferencia de conocimiento, así como la elaboración de la documentación y desarrollo de las
soluciones asignadas.
5. Apoyar en la construcción de componentes y subsistemas requeridos para la implementación de los sistemas de
información manejados en la ANM.
6. Apoyar en la proyección, revisión e interpretación de materiales, contenido, reportes, diagramas,informes,
presentaciones, estadísticas, elaborar y consolidar las respuestas a solicitudes hechas por los entes de control y/o
auditorías, derechos de petición, consultas, conceptos técnicos y demás elementos documentales frente a los sistemas
de información de la entidad que tengan relación con el objeto contractual haciendo uso de las herramientas dispuestas
por la OTI, cuando se lo requiera la supervisión del contrato, así como los informes mensuales e informe final del
contrato sobre las actividades ejecutadas para el cumplimiento del objeto contratado.
7. Asistir y/o participar en las reuniones, comités, talleres, mesas de trabajo, procesos auditores, socializaciones y
demás eventos que se requieran para el cumplimiento de sus obligaciones, incluyendo aquellos que indiquen
presencialidad._x000D_</v>
          </cell>
          <cell r="P511">
            <v>65550000</v>
          </cell>
          <cell r="Q511">
            <v>36925</v>
          </cell>
          <cell r="R511">
            <v>45678</v>
          </cell>
          <cell r="S511"/>
          <cell r="T511"/>
          <cell r="U511"/>
          <cell r="V511" t="str">
            <v>ANM - PROPIOS</v>
          </cell>
          <cell r="W511"/>
          <cell r="X511">
            <v>57950000</v>
          </cell>
          <cell r="Y511" t="str">
            <v>MARÍA CATALINA PÉREZ LÓPEZ</v>
          </cell>
          <cell r="Z511" t="str">
            <v xml:space="preserve">JEFE DE TECNOLOGÍA E INFORMACIÓN </v>
          </cell>
          <cell r="AA511" t="str">
            <v>OTI</v>
          </cell>
          <cell r="AB511"/>
          <cell r="AC511"/>
          <cell r="AD511">
            <v>46022</v>
          </cell>
          <cell r="AE511">
            <v>5700000</v>
          </cell>
          <cell r="AF511">
            <v>1018406650</v>
          </cell>
          <cell r="AG511" t="str">
            <v>MARÍA CATALINA PÉREZ LÓPEZ</v>
          </cell>
          <cell r="AH511" t="str">
            <v xml:space="preserve">JEFE DE TECNOLOGÍA E INFORMACIÓN </v>
          </cell>
          <cell r="AI511"/>
          <cell r="AJ511"/>
          <cell r="AK511" t="str">
            <v>Bogotá D.C.</v>
          </cell>
          <cell r="AL511" t="str">
            <v>14 PRESTACIÓN DE SERVICIOS</v>
          </cell>
          <cell r="AM511" t="str">
            <v>BOGOTÁ D.C.</v>
          </cell>
          <cell r="AN511" t="str">
            <v>BOGOTA</v>
          </cell>
          <cell r="AO511" t="str">
            <v>INGENIERO DE SISTEMAS</v>
          </cell>
          <cell r="AP511" t="str">
            <v>ESPECIALIZACIÓN</v>
          </cell>
          <cell r="AQ511"/>
          <cell r="AR511" t="str">
            <v>ANM</v>
          </cell>
          <cell r="AS511" t="str">
            <v>510</v>
          </cell>
          <cell r="AT511">
            <v>2025</v>
          </cell>
          <cell r="AU511">
            <v>80111600</v>
          </cell>
          <cell r="AV511" t="str">
            <v>COMPAÑIA MUNDIAL DE SEGUROS S.A.</v>
          </cell>
          <cell r="AW511" t="str">
            <v>CBC-100064841</v>
          </cell>
          <cell r="AX511">
            <v>45712</v>
          </cell>
          <cell r="AY511">
            <v>45713</v>
          </cell>
          <cell r="AZ511">
            <v>45714</v>
          </cell>
          <cell r="BA511">
            <v>74625</v>
          </cell>
          <cell r="BB511">
            <v>45713</v>
          </cell>
          <cell r="BC511" t="str">
            <v>POSITIVA</v>
          </cell>
          <cell r="BD511">
            <v>45716</v>
          </cell>
          <cell r="BE511">
            <v>45716</v>
          </cell>
          <cell r="BF511">
            <v>46022</v>
          </cell>
          <cell r="BG511"/>
          <cell r="BH511" t="str">
            <v>CONTRATACIÓN DIRECTA</v>
          </cell>
          <cell r="BI511" t="str">
            <v>ANM-510-2025</v>
          </cell>
          <cell r="BJ511" t="str">
            <v>https://community.secop.gov.co/Public/Tendering/OpportunityDetail/Index?noticeUID=CO1.NTC.7707967&amp;isFromPublicArea=True&amp;isModal=False</v>
          </cell>
          <cell r="BK511"/>
          <cell r="BL511"/>
          <cell r="BM511"/>
          <cell r="BN511"/>
          <cell r="BO511"/>
          <cell r="BP511"/>
          <cell r="BQ511"/>
          <cell r="BR511"/>
          <cell r="BS511"/>
          <cell r="BT511"/>
          <cell r="BU511" t="str">
            <v xml:space="preserve">VIVIANA GUZMAN </v>
          </cell>
        </row>
        <row r="512">
          <cell r="A512" t="str">
            <v>ANM-511-2025</v>
          </cell>
          <cell r="B512" t="str">
            <v>EJECUCIÓN</v>
          </cell>
          <cell r="C512">
            <v>45708</v>
          </cell>
          <cell r="D512" t="str">
            <v xml:space="preserve">DIANA MARCELA BUITRAGO RODRIGUEZ </v>
          </cell>
          <cell r="E512">
            <v>200025925</v>
          </cell>
          <cell r="F512" t="str">
            <v>SIRLY ANA RUIZ FLOREZ</v>
          </cell>
          <cell r="G512" t="str">
            <v>CONTRATO</v>
          </cell>
          <cell r="H512">
            <v>32319</v>
          </cell>
          <cell r="I512">
            <v>37</v>
          </cell>
          <cell r="J512" t="str">
            <v>PROFESIONAL</v>
          </cell>
          <cell r="K512" t="str">
            <v>CÉDULA DE CIUDADANIA</v>
          </cell>
          <cell r="L512">
            <v>1014193404</v>
          </cell>
          <cell r="M512">
            <v>1</v>
          </cell>
          <cell r="N512" t="str">
            <v>Prestar servicios profesionales de apoyo al mantenimiento y soporte de las soluciones y componentes de integración entre -ANNA MINERÍA- E INVESFLOW, en el marco del Sistema Integral de Gestión Minera</v>
          </cell>
          <cell r="O512" t="str">
            <v>1. Apoyar el servicio continuo del mantenimiento preventivo y correctivo para asegurar la correcta integración de los
componentes y soluciones entre ANNA MINERÍA e INVESFLOW en el marco del proyecto del expediente minero digital,
incluyendo actualizaciones, parches y ajustes conforme a los requerimientos operacionales de ambos sistemas.
2. Brindar soporte técnico especializado en caso de fallos, errores o inconsistencias en las interfaces de integración
reportados en la herramienta de gestión, respondiendo en tiempo y forma a los requerimientos, y garantizando la pronta
resolución de incidentes que afecten el funcionamiento de las soluciones integradas en el marco del proyecto del
expediente minero digital.
3. Realizar un monitoreo constante y proactivo de las conexiones y comunicaciones entre ANNA MINERÍA e
INVESFLOW en el marco del proyecto del expediente minero digital, detectando posibles vulnerabilidades, cuellos de
botella, o errores en la migración de datos, y tomando acciones preventivas o correctivas para garantizar la estabilidad
de la integración.
4. Entregar informes detallados y periódicos sobre el estado de las integraciones, incluyendo los incidentes ocurridos,
tiempos de resolución, recomendaciones de mejoras y cualquier otra información relevante sobre el funcionamiento de
los procesos de migración.
5. Brindar mantenimiento y soporte dentro de los estándares técnicos y normativos establecidos por el proyecto del
Expediente Minero, cumpliendo con las políticas de seguridad y definiciones técnicas de la OTI, para la integración entre
ANNA MINERÍA e INVESFLOW en el marco del proyecto del expediente minero digital.
6. Realizar el mantenimiento, optimización y ajuste de los scripts, APIs y demás interfaces que faciliten la integración
de los sistemas ANNA MINERÍA e INVESFLOW, asegurando que las transferencias de documentos y la comunicación
entre los sistemas se realicen de manera eficiente y sin errores.</v>
          </cell>
          <cell r="P512">
            <v>67500000</v>
          </cell>
          <cell r="Q512">
            <v>56825</v>
          </cell>
          <cell r="R512">
            <v>45685</v>
          </cell>
          <cell r="S512"/>
          <cell r="T512"/>
          <cell r="U512"/>
          <cell r="V512" t="str">
            <v>ANM - PROPIOS</v>
          </cell>
          <cell r="W512"/>
          <cell r="X512">
            <v>67500000</v>
          </cell>
          <cell r="Y512" t="str">
            <v xml:space="preserve">IVONNE DEL PILAR JIMENEZ GARCIA </v>
          </cell>
          <cell r="Z512" t="str">
            <v xml:space="preserve">VICEPRESIDENTE DE CONTRATACIÓN Y TITULACIÓN </v>
          </cell>
          <cell r="AA512" t="str">
            <v>VCT</v>
          </cell>
          <cell r="AB512">
            <v>9</v>
          </cell>
          <cell r="AC512"/>
          <cell r="AD512"/>
          <cell r="AE512">
            <v>7500000</v>
          </cell>
          <cell r="AF512">
            <v>79447042</v>
          </cell>
          <cell r="AG512" t="str">
            <v>WILLIAM ALBERTO MARTÍNEZ DÍAZ_x000D_</v>
          </cell>
          <cell r="AH512" t="str">
            <v xml:space="preserve">COORDINADOR (A) GRUPO DE CATASTRO MINERO </v>
          </cell>
          <cell r="AI512"/>
          <cell r="AJ512"/>
          <cell r="AK512" t="str">
            <v>Bogotá D.C.</v>
          </cell>
          <cell r="AL512" t="str">
            <v>14 PRESTACIÓN DE SERVICIOS</v>
          </cell>
          <cell r="AM512" t="str">
            <v>BOGOTÁ D.C.</v>
          </cell>
          <cell r="AN512" t="str">
            <v>BOGOTA</v>
          </cell>
          <cell r="AO512" t="str">
            <v>INGENIERO DE SISTEMAS</v>
          </cell>
          <cell r="AP512" t="str">
            <v>ESPECIALIZACIÓN</v>
          </cell>
          <cell r="AQ512"/>
          <cell r="AR512" t="str">
            <v>ANM</v>
          </cell>
          <cell r="AS512" t="str">
            <v>511</v>
          </cell>
          <cell r="AT512">
            <v>2025</v>
          </cell>
          <cell r="AU512">
            <v>80111600</v>
          </cell>
          <cell r="AV512" t="str">
            <v>SEGUROS DEL ESTADO S.A.</v>
          </cell>
          <cell r="AW512" t="str">
            <v>4-46-101136719</v>
          </cell>
          <cell r="AX512">
            <v>45714</v>
          </cell>
          <cell r="AY512">
            <v>45715</v>
          </cell>
          <cell r="AZ512">
            <v>45715</v>
          </cell>
          <cell r="BA512">
            <v>78825</v>
          </cell>
          <cell r="BB512">
            <v>45715</v>
          </cell>
          <cell r="BC512" t="str">
            <v>POSITIVA</v>
          </cell>
          <cell r="BD512">
            <v>45716</v>
          </cell>
          <cell r="BE512">
            <v>45716</v>
          </cell>
          <cell r="BF512">
            <v>45988</v>
          </cell>
          <cell r="BG512"/>
          <cell r="BH512" t="str">
            <v>CONTRATACIÓN DIRECTA</v>
          </cell>
          <cell r="BI512" t="str">
            <v>ANM-511-2025</v>
          </cell>
          <cell r="BJ512" t="str">
            <v>https://community.secop.gov.co/Public/Tendering/OpportunityDetail/Index?noticeUID=CO1.NTC.7704456&amp;isFromPublicArea=True&amp;isModal=False</v>
          </cell>
          <cell r="BK512"/>
          <cell r="BL512"/>
          <cell r="BM512"/>
          <cell r="BN512"/>
          <cell r="BO512"/>
          <cell r="BP512"/>
          <cell r="BQ512"/>
          <cell r="BR512"/>
          <cell r="BS512"/>
          <cell r="BT512"/>
          <cell r="BU512" t="str">
            <v xml:space="preserve">NAZLY VEGA </v>
          </cell>
        </row>
        <row r="513">
          <cell r="A513" t="str">
            <v>ANM-512-2025</v>
          </cell>
          <cell r="B513" t="str">
            <v>EJECUCIÓN</v>
          </cell>
          <cell r="C513">
            <v>45708</v>
          </cell>
          <cell r="D513" t="str">
            <v xml:space="preserve">MARIA FERNANDA RUIZ DE LA OSSA </v>
          </cell>
          <cell r="E513">
            <v>200004825</v>
          </cell>
          <cell r="F513" t="str">
            <v>SIRLY ANA RUIZ FLOREZ</v>
          </cell>
          <cell r="G513" t="str">
            <v>CONTRATO</v>
          </cell>
          <cell r="H513">
            <v>33612</v>
          </cell>
          <cell r="I513">
            <v>33</v>
          </cell>
          <cell r="J513" t="str">
            <v>PROFESIONAL</v>
          </cell>
          <cell r="K513" t="str">
            <v>CÉDULA DE CIUDADANIA</v>
          </cell>
          <cell r="L513">
            <v>1102845699</v>
          </cell>
          <cell r="M513">
            <v>5</v>
          </cell>
          <cell r="N513" t="str">
            <v>PSP AL GCM PARA APOYAR JURÍDICAMENTE EL PROCESO DE CARACTERIZACIÓN Y CAPACITACIÓN A MINEROS, ASÍ COMO REALIZAR LA EVALUACIÓN DE LOS TRÁMITES REQUERIDOS PARA EL FORTALECIMIENTO DE PEQUEÑA Y MEDIANA MINERÍA</v>
          </cell>
          <cell r="O513" t="str">
            <v>1. Brindar apoyo al Grupo de Contratación Minera (GCM) en el proceso de caracterización para la identificación y
verificación de requisitos de las solicitudes, así como emitir los informes jurídicos y elaborar los actos administrativos de
las propuestas de contrato de concesión (PCC) en el marco del fortalecimiento de la pequeña y mediana minería.
2. Apoyar al Grupo de Contratación Minera (GCM) en la verificación y evaluación de las propuestas de contrato de
concesión (PCC) requeridos y desde el aspecto jurídico apoyar el proceso de capacitación a los solicitantes mineros en
el marco del proyecto de inversión fortalecimiento de pequeña y mediana minería.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y/o reportes de los trámites asignados por el supervisor del contrato o de
los temas requeridos en el marco del fortalecimiento de la pequeña y mediana minería.
5. Asistir y participar en las reuniones, talleres, socializaciones, capacitaciones, y demás eventos, cuando así lo
requiera el Supervisor del Contrato, en el marco del objeto contractual.</v>
          </cell>
          <cell r="P513">
            <v>63695710</v>
          </cell>
          <cell r="Q513">
            <v>65625</v>
          </cell>
          <cell r="R513">
            <v>45692</v>
          </cell>
          <cell r="S513"/>
          <cell r="T513"/>
          <cell r="U513"/>
          <cell r="V513" t="str">
            <v>ANM - PROPIOS</v>
          </cell>
          <cell r="W513"/>
          <cell r="X513">
            <v>63695710</v>
          </cell>
          <cell r="Y513" t="str">
            <v xml:space="preserve">IVONNE DEL PILAR JIMENEZ GARCIA </v>
          </cell>
          <cell r="Z513" t="str">
            <v xml:space="preserve">VICEPRESIDENTE DE CONTRATACIÓN Y TITULACIÓN </v>
          </cell>
          <cell r="AA513" t="str">
            <v>VCT</v>
          </cell>
          <cell r="AB513">
            <v>10</v>
          </cell>
          <cell r="AC513"/>
          <cell r="AD513"/>
          <cell r="AE513">
            <v>6369571</v>
          </cell>
          <cell r="AF513">
            <v>1065594904</v>
          </cell>
          <cell r="AG513" t="str">
            <v>KARINA MARGARITA ORTEGA MILLER_x000D_</v>
          </cell>
          <cell r="AH513" t="str">
            <v xml:space="preserve">COORDINADOR (A) GRUPO DE CONTRATACIÓN MINERA </v>
          </cell>
          <cell r="AI513"/>
          <cell r="AJ513"/>
          <cell r="AK513" t="str">
            <v>Bogotá D.C.</v>
          </cell>
          <cell r="AL513" t="str">
            <v>14 PRESTACIÓN DE SERVICIOS</v>
          </cell>
          <cell r="AM513" t="str">
            <v>SUCRE</v>
          </cell>
          <cell r="AN513" t="str">
            <v>SINCELEJO</v>
          </cell>
          <cell r="AO513" t="str">
            <v>DERECHO</v>
          </cell>
          <cell r="AP513" t="str">
            <v>ESPECIALIZACIÓN</v>
          </cell>
          <cell r="AQ513"/>
          <cell r="AR513" t="str">
            <v>ANM</v>
          </cell>
          <cell r="AS513" t="str">
            <v>512</v>
          </cell>
          <cell r="AT513">
            <v>2025</v>
          </cell>
          <cell r="AU513">
            <v>80111600</v>
          </cell>
          <cell r="AV513" t="str">
            <v>COMPAÑIA MUNDIAL DE SEGUROS S.A.</v>
          </cell>
          <cell r="AW513">
            <v>100015056</v>
          </cell>
          <cell r="AX513">
            <v>45712</v>
          </cell>
          <cell r="AY513">
            <v>45713</v>
          </cell>
          <cell r="AZ513">
            <v>45713</v>
          </cell>
          <cell r="BA513" t="str">
            <v>74925-248025</v>
          </cell>
          <cell r="BB513" t="str">
            <v>25/02/2025 17-6-2025</v>
          </cell>
          <cell r="BC513" t="str">
            <v>POSITIVA</v>
          </cell>
          <cell r="BD513">
            <v>45714</v>
          </cell>
          <cell r="BE513">
            <v>45714</v>
          </cell>
          <cell r="BF513">
            <v>46016</v>
          </cell>
          <cell r="BG513"/>
          <cell r="BH513" t="str">
            <v>CONTRATACIÓN DIRECTA</v>
          </cell>
          <cell r="BI513" t="str">
            <v>ANM-512-2025</v>
          </cell>
          <cell r="BJ513" t="str">
            <v>https://community.secop.gov.co/Public/Tendering/OpportunityDetail/Index?noticeUID=CO1.NTC.7705360&amp;isFromPublicArea=True&amp;isModal=False</v>
          </cell>
          <cell r="BK513"/>
          <cell r="BL513"/>
          <cell r="BM513"/>
          <cell r="BN513"/>
          <cell r="BO513"/>
          <cell r="BP513"/>
          <cell r="BQ513"/>
          <cell r="BR513"/>
          <cell r="BS513"/>
          <cell r="BT513"/>
          <cell r="BU513" t="str">
            <v xml:space="preserve">VIVIANA GUZMAN </v>
          </cell>
        </row>
        <row r="514">
          <cell r="A514" t="str">
            <v>ANM-513-2025</v>
          </cell>
          <cell r="B514" t="str">
            <v>EJECUCIÓN</v>
          </cell>
          <cell r="C514">
            <v>45716</v>
          </cell>
          <cell r="D514" t="str">
            <v>VIVIANE  CRISTINA PINZON  RODRIGUEZ</v>
          </cell>
          <cell r="E514">
            <v>400004925</v>
          </cell>
          <cell r="F514" t="str">
            <v>YOANA MUÑOZ AVENDAÑO</v>
          </cell>
          <cell r="G514" t="str">
            <v>CONTRATO</v>
          </cell>
          <cell r="H514">
            <v>28262</v>
          </cell>
          <cell r="I514">
            <v>48</v>
          </cell>
          <cell r="J514" t="str">
            <v>PROFESIONAL</v>
          </cell>
          <cell r="K514" t="str">
            <v>CÉDULA DE CIUDADANIA</v>
          </cell>
          <cell r="L514">
            <v>52420718</v>
          </cell>
          <cell r="M514">
            <v>0</v>
          </cell>
          <cell r="N514" t="str">
            <v xml:space="preserve">Prestar servicios profesionales para brindar asistencia técnica y realizar acompañamiento técnico/geológico a los programas de fomento a la pequeña minería. </v>
          </cell>
          <cell r="O514" t="str">
            <v>1. Brindar asistencia y acompañamiento técnico virtual y en campo a los proyectos mineros y/o comunidades
mineras, verificando la información geológica existente del proyecto minero, identificando las necesidades de profundización en el conocimiento geológico, para que la información se ajuste al Estándar Colombiano de Recursos y
Reservas (ECRR), de acuerdo con la asignación e instrucciones específicas impartidas por el Supervisor del contrato,
realizando el respectivo diligenciamiento de los formatos, así como el correspondiente diagnóstico y concepto técnico a
que haya lugar.
2. Desarrollar las actividades de recolección, evaluación, análisis y consolidación de la información geológica con el
apoyo de herramientas SIG, como contribución para la planificación, estructuración e implementación de la asistencia
técnica.
3. Apoyar el proceso de evaluación, análisis, seguimiento y consolidación de la información derivada de la asistencia
técnica a los pequeños mineros y mineros tradicionales, verificando con el equipo de trabajo el estado de los procesos
operativos en desarrollo, preparación, explotación minera y beneficio, nivel de cumplimiento de obligaciones y elaborar de
manera oportuna el correspondiente diagnóstico y concepto técnico a que haya lugar.
4. Elaborar los conceptos técnicos de la información geológica presentada por los titulares mineros y/o beneficiarios
que cuentan con prerrogativas de explotación de minerales y/o comunidades mineras, relacionados con la estimación de
recursos y reservas, así como la realización de los estudios de verificación técnica, mediante captura de información
primaria en territorio y elaboración del respectivo informe bajo SIG, que le sean asignados.
5. Realizar las visitas técnicas a los títulos mineros y/o a las prerrogativas de explotación de minerales y/o
comunidades mineras que permitan reconocer el estado del proyecto minero y/o de las actividades mineras tradicionales
y presentar de manera oportuna las diferentes propuestas de mejoramiento técnico en aspectos geológicos de
conformidad al ECRR,
6. Proponer, gestionar y hacer seguimiento a las estrategias que contribuyan al desarrollo y ejecución del
componente geológico del programa de asistencia técnica, así como ala formulación, ajuste e implementación de los
procedimientos técnicos, estrategias y demás aspectos requeridos para impulsar programas y proyectos encaminados a
la asistencia técnica y el fomento minero, de acuerdo a las disposiciones de la ANM, diferenciando por tipo de mineral y
segmentación por grupo de intervención de acuerdo a las disposiciones de la ANM.
7. Asistir y/o participar y/o apoyar la participación en comités, reuniones, talleres, juntas, capacitaciones, mesas de
trabajo y demás eventos que indique el supervisor, organizadas por motivo de los temas de Fomento minero, adopción
de Estándar Colombiano de Recursos y Reservas y de estudios técnicos, a nivel nacional, así como a las actividades
locales y regionales requeridas para el fortalecimiento y promoción de las estrategias de fomento minero en especial
aquellas relacionadas con la asistencia y el acompañamiento técnico dirigido a pequeños mineros y mineros
tradicionales, de acuerdo a la asignación del supervisor.
8. Prestar apoyo en el trámite y gestión de las Peticiones, quejas y reclamos que le sean asignadas, así como en la
elaboración y consolidación de las respuestas y solicitudes hechas por los entes de control y/o auditorías, que se
relacionen con el objeto del contrato._x000D_</v>
          </cell>
          <cell r="P514">
            <v>84302150</v>
          </cell>
          <cell r="Q514">
            <v>62625</v>
          </cell>
          <cell r="R514">
            <v>45688</v>
          </cell>
          <cell r="S514"/>
          <cell r="T514"/>
          <cell r="U514"/>
          <cell r="V514" t="str">
            <v>ANM - PROPIOS</v>
          </cell>
          <cell r="W514"/>
          <cell r="X514">
            <v>84302150</v>
          </cell>
          <cell r="Y514" t="str">
            <v>LAURA CAMILA RAMOS DÍAZ</v>
          </cell>
          <cell r="Z514" t="str">
            <v xml:space="preserve">VICEPRSIDENTE DE PROMOCIÓN Y FOMENTO </v>
          </cell>
          <cell r="AA514" t="str">
            <v>VPF</v>
          </cell>
          <cell r="AB514">
            <v>10</v>
          </cell>
          <cell r="AC514"/>
          <cell r="AD514"/>
          <cell r="AE514">
            <v>8430215</v>
          </cell>
          <cell r="AF514">
            <v>43494334</v>
          </cell>
          <cell r="AG514" t="str">
            <v>ALBA MERY BUSTAMANTE RÚA</v>
          </cell>
          <cell r="AH514" t="str">
            <v>GESTOR T1 GRADO 11</v>
          </cell>
          <cell r="AI514"/>
          <cell r="AJ514"/>
          <cell r="AK514" t="str">
            <v>Bogotá D.C.</v>
          </cell>
          <cell r="AL514" t="str">
            <v>14 PRESTACIÓN DE SERVICIOS</v>
          </cell>
          <cell r="AM514" t="str">
            <v>BOGOTÁ D.C.</v>
          </cell>
          <cell r="AN514" t="str">
            <v>BOGOTA</v>
          </cell>
          <cell r="AO514" t="str">
            <v>GEOLOGIA</v>
          </cell>
          <cell r="AP514" t="str">
            <v>ESPECIALIZACIÓN</v>
          </cell>
          <cell r="AQ514"/>
          <cell r="AR514" t="str">
            <v>ANM</v>
          </cell>
          <cell r="AS514" t="str">
            <v>513</v>
          </cell>
          <cell r="AT514">
            <v>2025</v>
          </cell>
          <cell r="AU514">
            <v>80111600</v>
          </cell>
          <cell r="AV514" t="str">
            <v>COMPAÑIA MUNDIAL DE SEGUROS S.A.</v>
          </cell>
          <cell r="AW514" t="str">
            <v>CG-1062254</v>
          </cell>
          <cell r="AX514">
            <v>45713</v>
          </cell>
          <cell r="AY514">
            <v>45713</v>
          </cell>
          <cell r="AZ514">
            <v>45714</v>
          </cell>
          <cell r="BA514">
            <v>76925</v>
          </cell>
          <cell r="BB514">
            <v>45714</v>
          </cell>
          <cell r="BC514" t="str">
            <v>POSITIVA</v>
          </cell>
          <cell r="BD514">
            <v>45715</v>
          </cell>
          <cell r="BE514">
            <v>45715</v>
          </cell>
          <cell r="BF514">
            <v>46017</v>
          </cell>
          <cell r="BG514"/>
          <cell r="BH514" t="str">
            <v>CONTRATACIÓN DIRECTA</v>
          </cell>
          <cell r="BI514" t="str">
            <v>ANM-513-2025</v>
          </cell>
          <cell r="BJ514" t="str">
            <v>https://community.secop.gov.co/Public/Tendering/OpportunityDetail/Index?noticeUID=CO1.NTC.7715288&amp;isFromPublicArea=True&amp;isModal=False</v>
          </cell>
          <cell r="BK514"/>
          <cell r="BL514"/>
          <cell r="BM514"/>
          <cell r="BN514"/>
          <cell r="BO514"/>
          <cell r="BP514"/>
          <cell r="BQ514"/>
          <cell r="BR514"/>
          <cell r="BS514"/>
          <cell r="BT514"/>
          <cell r="BU514" t="str">
            <v xml:space="preserve">NAZLY VEGA </v>
          </cell>
        </row>
        <row r="515">
          <cell r="A515" t="str">
            <v>ANM-514-2025</v>
          </cell>
          <cell r="B515" t="str">
            <v>EJECUCIÓN</v>
          </cell>
          <cell r="C515">
            <v>45710</v>
          </cell>
          <cell r="D515" t="str">
            <v>BRYAN JAVIER SANABRIA LOMBANA</v>
          </cell>
          <cell r="E515">
            <v>400018125</v>
          </cell>
          <cell r="F515" t="str">
            <v>ANA MARÍA MENDOZA</v>
          </cell>
          <cell r="G515" t="str">
            <v>CONTRATO</v>
          </cell>
          <cell r="H515">
            <v>35048</v>
          </cell>
          <cell r="I515">
            <v>29</v>
          </cell>
          <cell r="J515" t="str">
            <v>PROFESIONAL</v>
          </cell>
          <cell r="K515" t="str">
            <v>CÉDULA DE CIUDADANIA</v>
          </cell>
          <cell r="L515">
            <v>1057599513</v>
          </cell>
          <cell r="M515">
            <v>6</v>
          </cell>
          <cell r="N515" t="str">
            <v>Prestar servicios profesionales para el apoyo al componente geológico para la delimitación y declaración de ARF y generación de análisis cartográficos.</v>
          </cell>
          <cell r="O515" t="str">
            <v>1. Apoyar las actividades necesarias desde el componente
técnico en la elaboración, seguimiento, y ejecución de los procedimientos para la estructuración de términos para los
procesos de selección objetiva y/o identificación de procedencia de propuestas de contratos de concesión minera con
requisitos diferenciales (PCCDs) para la adjudicación de las Áreas de Reserva para el Desarrollo Minero, las Áreas de
Reserva Estratégica Minera y las Áreas de Reserva para la Formalización dentro de las etapas que sean competencia
del Grupo de Promoción.
2. Elaborar conceptos técnicos, actas, estudios, visitas e informes de campo y presentaciones a partir del análisis y
valoración de los estudios preliminares de potencial para la exploración de minerales estratégicos de interés del país,
necesarios para los procesos reserva de zonas con potencial y la delimitación y declaración de áreas para minerales
estratégicos y/o áreas de reserva para la formalización.
3. Apoyar la elaboración de los estudios geo-espaciales de sobreposiciones de las zonas excluibles o restringidas de la
minería, en el marco de la reserva de zonas con potencial y la delimitación y declaración de áreas para minerales
estratégicos, teniendo en cuenta información técnica recaudada en campo para la identificación de mineros tradicionales
y/o pequeños mineros para la delimitación de Áreas de Reserva para la Formalización.
4. Proyectar respuestas a derechos de petición, consultas, requerimientos y demás solicitudes que se relacionen con el
objeto del contrato.
5. Asistir, participar, acompañar y/o aporyar técnicamente los comités, mesas de trabajo, comités de evaluación de
proyectos, propuestas, talleres y demás reuniones que le indique el supervisor._x000D_</v>
          </cell>
          <cell r="P515">
            <v>114441514</v>
          </cell>
          <cell r="Q515">
            <v>42125</v>
          </cell>
          <cell r="R515">
            <v>45678</v>
          </cell>
          <cell r="S515"/>
          <cell r="T515"/>
          <cell r="U515"/>
          <cell r="V515" t="str">
            <v>ANM - PROPIOS</v>
          </cell>
          <cell r="W515"/>
          <cell r="X515">
            <v>64445211</v>
          </cell>
          <cell r="Y515" t="str">
            <v>LAURA CAMILA RAMOS DÍAZ</v>
          </cell>
          <cell r="Z515" t="str">
            <v xml:space="preserve">VICEPRSIDENTE DE PROMOCIÓN Y FOMENTO </v>
          </cell>
          <cell r="AA515" t="str">
            <v>VPF</v>
          </cell>
          <cell r="AB515"/>
          <cell r="AC515"/>
          <cell r="AD515">
            <v>46022</v>
          </cell>
          <cell r="AE515">
            <v>7056045</v>
          </cell>
          <cell r="AF515">
            <v>1053336584</v>
          </cell>
          <cell r="AG515" t="str">
            <v>ESTEBAN FELIPE CASTILLO JIMENEZ</v>
          </cell>
          <cell r="AH515" t="str">
            <v xml:space="preserve">GERENTE DE PROMOCIÓN </v>
          </cell>
          <cell r="AI515"/>
          <cell r="AJ515"/>
          <cell r="AK515" t="str">
            <v>Bogotá D.C.</v>
          </cell>
          <cell r="AL515" t="str">
            <v>14 PRESTACIÓN DE SERVICIOS</v>
          </cell>
          <cell r="AM515" t="str">
            <v>BOGOTÁ D.C.</v>
          </cell>
          <cell r="AN515" t="str">
            <v>BOGOTA</v>
          </cell>
          <cell r="AO515" t="str">
            <v>GEOLOGIA</v>
          </cell>
          <cell r="AP515" t="str">
            <v>PREGRADO</v>
          </cell>
          <cell r="AQ515"/>
          <cell r="AR515" t="str">
            <v>ANM</v>
          </cell>
          <cell r="AS515" t="str">
            <v>514</v>
          </cell>
          <cell r="AT515">
            <v>2025</v>
          </cell>
          <cell r="AU515">
            <v>80111600</v>
          </cell>
          <cell r="AV515" t="str">
            <v>SEGUROS DEL ESTADO S.A.</v>
          </cell>
          <cell r="AW515" t="str">
            <v>14-46-101136571</v>
          </cell>
          <cell r="AX515">
            <v>45713</v>
          </cell>
          <cell r="AY515">
            <v>45714</v>
          </cell>
          <cell r="AZ515">
            <v>45714</v>
          </cell>
          <cell r="BA515">
            <v>75825</v>
          </cell>
          <cell r="BB515">
            <v>45713</v>
          </cell>
          <cell r="BC515" t="str">
            <v>POSITIVA</v>
          </cell>
          <cell r="BD515">
            <v>45715</v>
          </cell>
          <cell r="BE515">
            <v>45715</v>
          </cell>
          <cell r="BF515">
            <v>46022</v>
          </cell>
          <cell r="BG515"/>
          <cell r="BH515" t="str">
            <v>CONTRATACIÓN DIRECTA</v>
          </cell>
          <cell r="BI515" t="str">
            <v>ANM-514-2025</v>
          </cell>
          <cell r="BJ515" t="str">
            <v>https://community.secop.gov.co/Public/Tendering/OpportunityDetail/Index?noticeUID=CO1.NTC.7705417&amp;isFromPublicArea=True&amp;isModal=False</v>
          </cell>
          <cell r="BK515"/>
          <cell r="BL515"/>
          <cell r="BM515"/>
          <cell r="BN515"/>
          <cell r="BO515"/>
          <cell r="BP515"/>
          <cell r="BQ515"/>
          <cell r="BR515"/>
          <cell r="BS515"/>
          <cell r="BT515"/>
          <cell r="BU515" t="str">
            <v xml:space="preserve">VIVIANA GUZMAN </v>
          </cell>
        </row>
        <row r="516">
          <cell r="A516" t="str">
            <v>ANM-515-2025</v>
          </cell>
          <cell r="B516" t="str">
            <v>EJECUCIÓN</v>
          </cell>
          <cell r="C516">
            <v>45709</v>
          </cell>
          <cell r="D516" t="str">
            <v xml:space="preserve">MARIA DE LOS ANGELES GARCIA MOOR </v>
          </cell>
          <cell r="E516">
            <v>200017625</v>
          </cell>
          <cell r="F516" t="str">
            <v>SIRLY ANA RUIZ FLOREZ</v>
          </cell>
          <cell r="G516" t="str">
            <v>CONTRATO</v>
          </cell>
          <cell r="H516">
            <v>35561</v>
          </cell>
          <cell r="I516">
            <v>28</v>
          </cell>
          <cell r="J516" t="str">
            <v>PROFESIONAL</v>
          </cell>
          <cell r="K516" t="str">
            <v>CÉDULA DE CIUDADANIA</v>
          </cell>
          <cell r="L516">
            <v>1065832951</v>
          </cell>
          <cell r="M516">
            <v>7</v>
          </cell>
          <cell r="N516" t="str">
            <v>PSP PARA APOYAR A LA VCT EN EL DISEÑO E IMPLEMENTACIÓN DE ESTRATEGIAS DE COMUNICACIÓN Y/O CAPACITACIÓN REQUERIDAS EN LA GESTIÓN DE LAS SOLICITUDES MINERAS</v>
          </cell>
          <cell r="O516" t="str">
            <v>1. Apoyar a la VCT en el diseño e implementación de estrategias de comunicación, que sean requeridas en el
trámite de la gestión de las solicitudes mineras, bajo los lineamientos establecidos por el Manual de Imagen Institucional
de la ANM, en armonía con los lineamientos impartidos por el Grupo de Atención, Participación Ciudadana y
Comunicaciones de la ANM. 2. Apoyar a la VCT en la elaboración de piezas de comunicación informativas y producción - posproducción para
garantizar la participación ciudadana bajo los lineamientos establecidos por el Manual de Imagen Institucional de la ANM,
en armonía con los lineamientos impartidos por el Grupo de Atención, Participación Ciudadana y Comunicaciones de la
ANM, asì como la producción y/o cubrimiento audiovisual de la VCT cuando sea requerido por el supervisor del contrato.
3. Apoyar con la divulgación, programación y preparación, para la realización de eventos en el territorio para el
fortalecimiento de la pequeña y mediana minería, según los requerimientos de la supervisión del contrato.
4. Proyectar o actualizar informes, memorias, presentaciones, con estadísticas y los reportes de información
generada en la ejecución del contrato para consolidar las bases de datos y aplicativos de la entidad, así como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5. Participar y/o apoyar las reuniones, capacitaciones, comisiones, socializaciones que se desarrollen en el territorio
para el fortalecimiento de la pequeña y mediana minería y demás eventos que requiera la supervisión.</v>
          </cell>
          <cell r="P516">
            <v>63695710</v>
          </cell>
          <cell r="Q516">
            <v>76525</v>
          </cell>
          <cell r="R516">
            <v>45695</v>
          </cell>
          <cell r="S516"/>
          <cell r="T516"/>
          <cell r="U516"/>
          <cell r="V516" t="str">
            <v>ANM - PROPIOS</v>
          </cell>
          <cell r="W516"/>
          <cell r="X516">
            <v>63695710</v>
          </cell>
          <cell r="Y516" t="str">
            <v xml:space="preserve">IVONNE DEL PILAR JIMENEZ GARCIA </v>
          </cell>
          <cell r="Z516" t="str">
            <v xml:space="preserve">VICEPRESIDENTE DE CONTRATACIÓN Y TITULACIÓN </v>
          </cell>
          <cell r="AA516" t="str">
            <v>VCT</v>
          </cell>
          <cell r="AB516">
            <v>10</v>
          </cell>
          <cell r="AC516"/>
          <cell r="AD516"/>
          <cell r="AE516">
            <v>6369571</v>
          </cell>
          <cell r="AF516">
            <v>1020716175</v>
          </cell>
          <cell r="AG516" t="str">
            <v>JULIETH MARIANNE LAGUADO ENDEMANN</v>
          </cell>
          <cell r="AH516" t="str">
            <v xml:space="preserve">GERENTE DE CONTRATACIÓN MINERA </v>
          </cell>
          <cell r="AI516" t="str">
            <v>BIBIANA LISSETTE SANDOVAL BAEZ</v>
          </cell>
          <cell r="AJ516" t="str">
            <v xml:space="preserve">COORDINADOR (A) GRUPO DE ATENCIÓN, PARTICIPACIÓN CIUDADANA Y COMUNICACIONES </v>
          </cell>
          <cell r="AK516" t="str">
            <v>Bogotá D.C.</v>
          </cell>
          <cell r="AL516" t="str">
            <v>14 PRESTACIÓN DE SERVICIOS</v>
          </cell>
          <cell r="AM516" t="str">
            <v>CESAR</v>
          </cell>
          <cell r="AN516" t="str">
            <v>VALLEDUPAR</v>
          </cell>
          <cell r="AO516" t="str">
            <v>COMUNICADOR SOCIAL Y PERIODISMO</v>
          </cell>
          <cell r="AP516" t="str">
            <v>ESPECIALIZACIÓN</v>
          </cell>
          <cell r="AQ516"/>
          <cell r="AR516" t="str">
            <v>ANM</v>
          </cell>
          <cell r="AS516" t="str">
            <v>515</v>
          </cell>
          <cell r="AT516">
            <v>2025</v>
          </cell>
          <cell r="AU516">
            <v>80111600</v>
          </cell>
          <cell r="AV516" t="str">
            <v>ASEGURADORA SOLIDARIA DE COLOMBIA</v>
          </cell>
          <cell r="AW516" t="str">
            <v>310-47-994000014551</v>
          </cell>
          <cell r="AX516">
            <v>45713</v>
          </cell>
          <cell r="AY516">
            <v>45713</v>
          </cell>
          <cell r="AZ516">
            <v>45714</v>
          </cell>
          <cell r="BA516">
            <v>75625</v>
          </cell>
          <cell r="BB516">
            <v>45713</v>
          </cell>
          <cell r="BC516" t="str">
            <v>POSITIVA</v>
          </cell>
          <cell r="BD516">
            <v>45715</v>
          </cell>
          <cell r="BE516">
            <v>45715</v>
          </cell>
          <cell r="BF516">
            <v>46017</v>
          </cell>
          <cell r="BG516"/>
          <cell r="BH516" t="str">
            <v>CONTRATACIÓN DIRECTA</v>
          </cell>
          <cell r="BI516" t="str">
            <v>ANM-515-2025</v>
          </cell>
          <cell r="BJ516" t="str">
            <v>https://community.secop.gov.co/Public/Tendering/OpportunityDetail/Index?noticeUID=CO1.NTC.7714232&amp;isFromPublicArea=True&amp;isModal=False</v>
          </cell>
          <cell r="BK516"/>
          <cell r="BL516"/>
          <cell r="BM516"/>
          <cell r="BN516"/>
          <cell r="BO516"/>
          <cell r="BP516"/>
          <cell r="BQ516"/>
          <cell r="BR516"/>
          <cell r="BS516"/>
          <cell r="BT516"/>
          <cell r="BU516" t="str">
            <v xml:space="preserve">NAZLY VEGA </v>
          </cell>
        </row>
        <row r="517">
          <cell r="A517" t="str">
            <v>ANM-516-2025</v>
          </cell>
          <cell r="B517" t="str">
            <v>RECHAZADO</v>
          </cell>
          <cell r="C517" t="str">
            <v>RECHAZADO</v>
          </cell>
          <cell r="D517" t="str">
            <v>LINA PAOLA RIVADENEIRA SOLANO</v>
          </cell>
          <cell r="E517" t="str">
            <v>RECHAZADO,</v>
          </cell>
          <cell r="F517" t="str">
            <v>ADRIANA LONDOÑO</v>
          </cell>
          <cell r="G517" t="str">
            <v>CONTRATO</v>
          </cell>
          <cell r="H517" t="str">
            <v>RECHAZADO</v>
          </cell>
          <cell r="I517" t="str">
            <v>RECHAZADO</v>
          </cell>
          <cell r="J517" t="str">
            <v>PROFESIONAL</v>
          </cell>
          <cell r="K517" t="str">
            <v>CÉDULA DE CIUDADANIA</v>
          </cell>
          <cell r="L517" t="str">
            <v>RECHAZADO</v>
          </cell>
          <cell r="M517">
            <v>6</v>
          </cell>
          <cell r="N517" t="str">
            <v>RECHAZADO</v>
          </cell>
          <cell r="O517" t="str">
            <v>RECHAZADO</v>
          </cell>
          <cell r="P517" t="str">
            <v>RECHAZADO</v>
          </cell>
          <cell r="Q517" t="str">
            <v>RECHAZADO</v>
          </cell>
          <cell r="R517" t="str">
            <v>RECHAZADO</v>
          </cell>
          <cell r="S517" t="str">
            <v>RECHAZADO</v>
          </cell>
          <cell r="T517" t="str">
            <v>RECHAZADO</v>
          </cell>
          <cell r="U517" t="str">
            <v>RECHAZADO</v>
          </cell>
          <cell r="V517" t="str">
            <v>RECHAZADO</v>
          </cell>
          <cell r="W517" t="str">
            <v>RECHAZADO</v>
          </cell>
          <cell r="X517" t="str">
            <v>RECHAZADO</v>
          </cell>
          <cell r="Y517" t="str">
            <v>RECHAZADO</v>
          </cell>
          <cell r="Z517" t="str">
            <v>RECHAZADO</v>
          </cell>
          <cell r="AA517" t="str">
            <v>RECHAZADO</v>
          </cell>
          <cell r="AB517" t="str">
            <v>RECHAZADO</v>
          </cell>
          <cell r="AC517" t="str">
            <v>RECHAZADO</v>
          </cell>
          <cell r="AD517" t="str">
            <v>RECHAZADO</v>
          </cell>
          <cell r="AE517" t="str">
            <v>RECHAZADO</v>
          </cell>
          <cell r="AF517" t="str">
            <v>RECHAZADO</v>
          </cell>
          <cell r="AG517" t="str">
            <v>RECHAZADO</v>
          </cell>
          <cell r="AH517" t="str">
            <v>RECHAZADO</v>
          </cell>
          <cell r="AI517" t="str">
            <v>RECHAZADO</v>
          </cell>
          <cell r="AJ517" t="str">
            <v>RECHAZADO</v>
          </cell>
          <cell r="AK517" t="str">
            <v>RECHAZADO</v>
          </cell>
          <cell r="AL517" t="str">
            <v>RECHAZADO</v>
          </cell>
          <cell r="AM517" t="str">
            <v>RECHAZADO</v>
          </cell>
          <cell r="AN517" t="str">
            <v>RECHAZADO</v>
          </cell>
          <cell r="AO517" t="str">
            <v>RECHAZADO</v>
          </cell>
          <cell r="AP517" t="str">
            <v>RECHAZADO</v>
          </cell>
          <cell r="AQ517"/>
          <cell r="AR517" t="str">
            <v>ANM</v>
          </cell>
          <cell r="AS517" t="str">
            <v>516</v>
          </cell>
          <cell r="AT517">
            <v>2025</v>
          </cell>
          <cell r="AU517" t="str">
            <v>RECHAZADO</v>
          </cell>
          <cell r="AV517" t="str">
            <v>RECHAZADO</v>
          </cell>
          <cell r="AW517" t="str">
            <v>RECHAZADO</v>
          </cell>
          <cell r="AX517" t="str">
            <v>RECHAZADO</v>
          </cell>
          <cell r="AY517" t="str">
            <v>RECHAZADO</v>
          </cell>
          <cell r="AZ517" t="str">
            <v>RECHAZADO</v>
          </cell>
          <cell r="BA517" t="str">
            <v>RECHZADO</v>
          </cell>
          <cell r="BB517" t="str">
            <v>RECHAZADO</v>
          </cell>
          <cell r="BC517" t="str">
            <v>RECHAZADO</v>
          </cell>
          <cell r="BD517" t="str">
            <v>RECHAZADO</v>
          </cell>
          <cell r="BE517" t="str">
            <v>RECHAZADO</v>
          </cell>
          <cell r="BF517" t="str">
            <v>RECHAZADO</v>
          </cell>
          <cell r="BG517" t="str">
            <v>RECHAZADO</v>
          </cell>
          <cell r="BH517" t="str">
            <v>RECHAZADO</v>
          </cell>
          <cell r="BI517" t="str">
            <v>ANM-516-2025</v>
          </cell>
          <cell r="BJ517" t="str">
            <v>RECHAZADO-https://community.secop.gov.co/Public/Tendering/OpportunityDetail/Index?noticeUID=CO1.NTC.7738747&amp;isFromPublicArea=True&amp;isModal=Fals</v>
          </cell>
          <cell r="BK517"/>
          <cell r="BL517"/>
          <cell r="BM517"/>
          <cell r="BN517"/>
          <cell r="BO517"/>
          <cell r="BP517"/>
          <cell r="BQ517"/>
          <cell r="BR517"/>
          <cell r="BS517"/>
          <cell r="BT517"/>
          <cell r="BU517" t="str">
            <v xml:space="preserve">VIVIANA GUZMAN </v>
          </cell>
        </row>
        <row r="518">
          <cell r="A518" t="str">
            <v>ANM-517-2025</v>
          </cell>
          <cell r="B518" t="str">
            <v>EJECUCIÓN</v>
          </cell>
          <cell r="C518">
            <v>45713</v>
          </cell>
          <cell r="D518" t="str">
            <v>FABIAN RICARDO CUELLAR SUAREZ</v>
          </cell>
          <cell r="E518">
            <v>200026225</v>
          </cell>
          <cell r="F518" t="str">
            <v>ADRIANA LONDOÑO</v>
          </cell>
          <cell r="G518" t="str">
            <v>CONTRATO</v>
          </cell>
          <cell r="H518">
            <v>33186</v>
          </cell>
          <cell r="I518">
            <v>34</v>
          </cell>
          <cell r="J518" t="str">
            <v>PROFESIONAL</v>
          </cell>
          <cell r="K518" t="str">
            <v>CÉDULA DE CIUDADANIA</v>
          </cell>
          <cell r="L518">
            <v>1023901699</v>
          </cell>
          <cell r="M518">
            <v>9</v>
          </cell>
          <cell r="N518" t="str">
            <v>Prestar servicios de apoyo a la gestión para realizar actividades de mantenimiento, consolidación y actualizació</v>
          </cell>
          <cell r="O518" t="str">
            <v>1. Apoyar a los grupos de trabajo de la ANM que asigne el supervisor en actividades operativas, relacionadas con el
expediente minero digital y el sistema integral de gestión minera. También debe apoyar la gestión documental a cargo
del grupo que se le asigne; en el marco del Sistema Integral de Gestión Minera (SIGM).
2. Apoyar el manejo de correspondencia de las dependencias que se le asignen, así como el archivo de documentos
producidos en el grupo asignado por el supervisor, para que reposen en el expediente minero físico y/o digital, en el
marco del Sistema Integral de Gestión Minera.
3. Generar reportes, informes, consolidar bases de datos y elaborar los documentos necesarios para el cumplimiento
de los trámites y asuntos mineros de competencia de los grupos que asigne el supervisor, y sean acordes con el objeto
del contrato.
4. Participar en reuniones, talleres, socializaciones, capacitaciones cuando así lo requiera el Supervisor del Contrato</v>
          </cell>
          <cell r="P518">
            <v>36778000</v>
          </cell>
          <cell r="Q518">
            <v>72525</v>
          </cell>
          <cell r="R518">
            <v>45693</v>
          </cell>
          <cell r="S518"/>
          <cell r="T518"/>
          <cell r="U518"/>
          <cell r="V518" t="str">
            <v>ANM - PROPIOS</v>
          </cell>
          <cell r="W518"/>
          <cell r="X518">
            <v>36778000</v>
          </cell>
          <cell r="Y518" t="str">
            <v xml:space="preserve">IVONNE DEL PILAR JIMENEZ GARCIA </v>
          </cell>
          <cell r="Z518" t="str">
            <v xml:space="preserve">VICEPRESIDENTE DE CONTRATACIÓN Y TITULACIÓN </v>
          </cell>
          <cell r="AA518" t="str">
            <v>VCT</v>
          </cell>
          <cell r="AB518"/>
          <cell r="AC518"/>
          <cell r="AD518">
            <v>46022</v>
          </cell>
          <cell r="AE518">
            <v>3677800</v>
          </cell>
          <cell r="AF518">
            <v>79447042</v>
          </cell>
          <cell r="AG518" t="str">
            <v>WILLIAM ALBERTO MARTÍNEZ DÍAZ_x000D_</v>
          </cell>
          <cell r="AH518" t="str">
            <v xml:space="preserve">COORDINADOR (A) GRUPO DE CATASTRO MINERO </v>
          </cell>
          <cell r="AI518"/>
          <cell r="AJ518"/>
          <cell r="AK518" t="str">
            <v>Bogotá D.C.</v>
          </cell>
          <cell r="AL518" t="str">
            <v>14 PRESTACIÓN DE SERVICIOS</v>
          </cell>
          <cell r="AM518" t="str">
            <v>BOGOTÁ D.C.</v>
          </cell>
          <cell r="AN518" t="str">
            <v>BOGOTA</v>
          </cell>
          <cell r="AO518" t="str">
            <v>BIBLIOTECOLOGIA Y ARCHIVISTICA</v>
          </cell>
          <cell r="AP518" t="str">
            <v>PREGRADO</v>
          </cell>
          <cell r="AQ518"/>
          <cell r="AR518" t="str">
            <v>ANM</v>
          </cell>
          <cell r="AS518" t="str">
            <v>517</v>
          </cell>
          <cell r="AT518">
            <v>2025</v>
          </cell>
          <cell r="AU518">
            <v>80111600</v>
          </cell>
          <cell r="AV518" t="str">
            <v>ASEGURADORA SOLIDARIA DE COLOMBIA</v>
          </cell>
          <cell r="AW518" t="str">
            <v>310-47-994000014700</v>
          </cell>
          <cell r="AX518">
            <v>45716</v>
          </cell>
          <cell r="AY518">
            <v>45716</v>
          </cell>
          <cell r="AZ518">
            <v>45717</v>
          </cell>
          <cell r="BA518">
            <v>82225</v>
          </cell>
          <cell r="BB518">
            <v>45719</v>
          </cell>
          <cell r="BC518" t="str">
            <v>POSITIVA</v>
          </cell>
          <cell r="BD518">
            <v>45720</v>
          </cell>
          <cell r="BE518">
            <v>45720</v>
          </cell>
          <cell r="BF518">
            <v>46022</v>
          </cell>
          <cell r="BG518"/>
          <cell r="BH518" t="str">
            <v>CONTRATACIÓN DIRECTA</v>
          </cell>
          <cell r="BI518" t="str">
            <v>ANM-517-2025</v>
          </cell>
          <cell r="BJ518" t="str">
            <v>https://community.secop.gov.co/Public/Tendering/OpportunityDetail/Index?noticeUID=CO1.NTC.7738261&amp;isFromPublicArea=True&amp;isModal=False</v>
          </cell>
          <cell r="BK518"/>
          <cell r="BL518"/>
          <cell r="BM518"/>
          <cell r="BN518"/>
          <cell r="BO518"/>
          <cell r="BP518"/>
          <cell r="BQ518"/>
          <cell r="BR518"/>
          <cell r="BS518"/>
          <cell r="BT518"/>
          <cell r="BU518" t="str">
            <v xml:space="preserve">NAZLY VEGA </v>
          </cell>
        </row>
        <row r="519">
          <cell r="A519" t="str">
            <v>ANM-518-2025</v>
          </cell>
          <cell r="B519" t="str">
            <v>EJECUCIÓN</v>
          </cell>
          <cell r="C519">
            <v>45712</v>
          </cell>
          <cell r="D519" t="str">
            <v>FABIO GÓMEZ ESTEPA</v>
          </cell>
          <cell r="E519">
            <v>130004525</v>
          </cell>
          <cell r="F519" t="str">
            <v xml:space="preserve">CARLOS ALBERTO ZUBIETA CORTES </v>
          </cell>
          <cell r="G519" t="str">
            <v>CONTRATO</v>
          </cell>
          <cell r="H519">
            <v>28880</v>
          </cell>
          <cell r="I519">
            <v>46</v>
          </cell>
          <cell r="J519" t="str">
            <v>PROFESIONAL</v>
          </cell>
          <cell r="K519" t="str">
            <v>CÉDULA DE CIUDADANIA</v>
          </cell>
          <cell r="L519">
            <v>79972727</v>
          </cell>
          <cell r="M519">
            <v>3</v>
          </cell>
          <cell r="N519" t="str">
            <v xml:space="preserve">Prestar servicios profesionales para apoyar técnicamente a la ANM en el diseño, construcción, validación, cargue y mantenimiento de los modelos de datos, optimización de estructuras de datos, transformaciones ETL y limpieza de datos para los servicios que dispone la ANM. </v>
          </cell>
          <cell r="O519" t="str">
            <v>1. Apoyar el soporte y acompañamiento del modelamiento, desarrollo, planes de pruebas, implementación,
documentación y/o puesta en producción de nuevos sistemas de información, mejoras y/o parametrizaciones, soporte técnico, acompañamiento y monitoreo sobre los sistemas de información con los que cuenta la ANM, especialmente
aquellas que soportan o facilitan el fortalecimiento de la formalización y titulación de pequeños y medianos mineros a
nivel nacional, reportando el estado de los mismos con la periodicidad que le requiera la Supervisión del contrato,
identificando eventos críticos o incidencias que puedan afectar su disponibilidad e implementado las acciones a que haya
lugar para su recuperación, optimización y/o estabilización
2. Apoyar y soportar la definición de la estructura de software que se requiera para la atención de requerimientos, de
acuerdo con las soluciones tecnológicas implementadas en la ANM, los lineamientos de la PGD y de Arquitectura,
cumpliendo y documentando los procedimientos, formatos, guías e instructivos, manuales técnicos para la instalación,
uso y conservación de las aplicaciones y bases de datos requeridos
3. Acompañar el levantamiento de información, identificación y entendimiento de necesidades y el análisis y definición
de requerimientos de automatización de procesos, desarrollo de nuevos aplicativos, implementación de mejoras,
mantenimientos y/o habilitación de nuevas funcionalidades en los sistemas de información con los que cuenta la ANM,
especialmente aquellas que soportan o facilitan el fortalecimiento de la formalización y titulación de pequeños y
medianos mineros a nivel nacional.
4. Atender, tramitar y/o gestionar oportunamente los requerimientos, consultas y/o solicitudes relacionadas con el
correcto funcionamiento y disponibilidad de los sistemas de información con los que cuenta la ANM, así como los casos
asignados por la mesa de ayuda, registrando y documentando las actividades ejecutadas para la solución de estos en el
aplicativo y/o repositorio que para el efecto disponga la OTI, de acuerdo con los procedimientos definidos por la Entidad.
5. Apoyar en el mejoramiento y en las decisiones de arquitectura de datos de los proyectos asignados.
6. Apoyar el diseño de los modelos de datos requeridos para construir la analítica requerida
7. Apoyar las tareas de administración del Lake House.
8. Apoyar actividades de despliegue en ambientes de desarrollo, pruebas y producción de las soluciones asignadas.
9. Brindar apoyo técnico a la supervisión de los contratos que le sean designados en temas relacionados con el objeto
del contrato desde la etapa precontractual, contractual y hasta la liquidación del contrato, incluyendo la generación de
documentos técnicos, estudios previos, análisis del sector, estudios de mercado, matriz de riesgos, respuesta a
observaciones, informes y facturación entregada, así como el seguimiento interno con Recursos Financieros de las
cuentas radicadas, conforme al cronograma del proceso precontractual y contractual.
10. Apoyar la proyección, revisión, complemento y consolidación de los informes, presentaciones, estadísticas, reportes,
indicadores, registros, archivos, controles, fallas o incidentes y demás documentación que guarde relación con el objeto y
obligaciones a ejecutar, haciendo uso de las herramientas dispuestas por la Entidad (Isolucion, Planview, Aranda y
demás asignados), garantizando el cargue documental en el repositorio que la OTI disponga para tal fin.
11. Elaborar informes mensuales y final sobre las actividades ejecutadas para el cumplimiento del objeto contratado.
12. Apoyar desde el ámbito de sus competencias y conocimientos las auditorías realizadas a la OTI, así como en las
reuniones, comités, talleres, mesas de trabajo, socializaciones y demás eventos que se requieran para el cumplimiento
de sus obligaciones, incluyendo comités estructuradores, de evaluación, mesas precontractuales y comité de
contratación, cuando se lo requiera la supervisión del contrato.
13. Contar con el equipo de cómputo y los elementos de protección personal necesarios para la prestación del servicio</v>
          </cell>
          <cell r="P519">
            <v>64400000</v>
          </cell>
          <cell r="Q519">
            <v>37325</v>
          </cell>
          <cell r="R519">
            <v>45678</v>
          </cell>
          <cell r="S519"/>
          <cell r="T519"/>
          <cell r="U519"/>
          <cell r="V519" t="str">
            <v>ANM - PROPIOS</v>
          </cell>
          <cell r="W519"/>
          <cell r="X519">
            <v>56000000</v>
          </cell>
          <cell r="Y519" t="str">
            <v>MARÍA CATALINA PÉREZ LÓPEZ</v>
          </cell>
          <cell r="Z519" t="str">
            <v xml:space="preserve">JEFE DE TECNOLOGÍA E INFORMACIÓN </v>
          </cell>
          <cell r="AA519" t="str">
            <v>OTI</v>
          </cell>
          <cell r="AB519">
            <v>10</v>
          </cell>
          <cell r="AC519"/>
          <cell r="AD519">
            <v>46022</v>
          </cell>
          <cell r="AE519">
            <v>5600000</v>
          </cell>
          <cell r="AF519">
            <v>1018406650</v>
          </cell>
          <cell r="AG519" t="str">
            <v>MARÍA CATALINA PÉREZ LÓPEZ</v>
          </cell>
          <cell r="AH519" t="str">
            <v xml:space="preserve">JEFE DE TECNOLOGÍA E INFORMACIÓN </v>
          </cell>
          <cell r="AI519"/>
          <cell r="AJ519"/>
          <cell r="AK519" t="str">
            <v>Bogotá D.C.</v>
          </cell>
          <cell r="AL519" t="str">
            <v>14 PRESTACIÓN DE SERVICIOS</v>
          </cell>
          <cell r="AM519" t="str">
            <v>BOYACÁ</v>
          </cell>
          <cell r="AN519" t="str">
            <v>SOCHA</v>
          </cell>
          <cell r="AO519" t="str">
            <v>INGENIERO DE SISTEMAS</v>
          </cell>
          <cell r="AP519" t="str">
            <v>PREGRADO</v>
          </cell>
          <cell r="AQ519"/>
          <cell r="AR519" t="str">
            <v>ANM</v>
          </cell>
          <cell r="AS519" t="str">
            <v>518</v>
          </cell>
          <cell r="AT519">
            <v>2025</v>
          </cell>
          <cell r="AU519">
            <v>80111600</v>
          </cell>
          <cell r="AV519" t="str">
            <v>ASEGURADORA SOLIDARIA DE COLOMBIA</v>
          </cell>
          <cell r="AW519" t="str">
            <v xml:space="preserve">	895-47-994000008638</v>
          </cell>
          <cell r="AX519">
            <v>45714</v>
          </cell>
          <cell r="AY519">
            <v>45719</v>
          </cell>
          <cell r="AZ519">
            <v>45720</v>
          </cell>
          <cell r="BA519">
            <v>78225</v>
          </cell>
          <cell r="BB519">
            <v>45715</v>
          </cell>
          <cell r="BC519" t="str">
            <v>POSITIVA</v>
          </cell>
          <cell r="BD519">
            <v>45722</v>
          </cell>
          <cell r="BE519">
            <v>45722</v>
          </cell>
          <cell r="BF519">
            <v>46022</v>
          </cell>
          <cell r="BG519"/>
          <cell r="BH519" t="str">
            <v>CONTRATACIÓN DIRECTA</v>
          </cell>
          <cell r="BI519" t="str">
            <v>ANM-518-2025</v>
          </cell>
          <cell r="BJ519" t="str">
            <v>https://community.secop.gov.co/Public/Tendering/OpportunityDetail/Index?noticeUID=CO1.NTC.7715074&amp;isFromPublicArea=True&amp;isModal=False</v>
          </cell>
          <cell r="BK519"/>
          <cell r="BL519"/>
          <cell r="BM519"/>
          <cell r="BN519"/>
          <cell r="BO519"/>
          <cell r="BP519"/>
          <cell r="BQ519"/>
          <cell r="BR519"/>
          <cell r="BS519"/>
          <cell r="BT519"/>
          <cell r="BU519" t="str">
            <v xml:space="preserve">VIVIANA GUZMAN </v>
          </cell>
        </row>
        <row r="520">
          <cell r="A520" t="str">
            <v>ANM-519-2025</v>
          </cell>
          <cell r="B520" t="str">
            <v>EJECUCIÓN</v>
          </cell>
          <cell r="C520">
            <v>45712</v>
          </cell>
          <cell r="D520" t="str">
            <v>CAROLINA GUARIN RIVERA</v>
          </cell>
          <cell r="E520">
            <v>200013725</v>
          </cell>
          <cell r="F520" t="str">
            <v>MARTHA PATRICIA PUERTO GUIO</v>
          </cell>
          <cell r="G520" t="str">
            <v>CONTRATO</v>
          </cell>
          <cell r="H520">
            <v>32805</v>
          </cell>
          <cell r="I520">
            <v>35</v>
          </cell>
          <cell r="J520" t="str">
            <v>PROFESIONAL</v>
          </cell>
          <cell r="K520" t="str">
            <v>CÉDULA DE CIUDADANIA</v>
          </cell>
          <cell r="L520">
            <v>1128472304</v>
          </cell>
          <cell r="M520">
            <v>4</v>
          </cell>
          <cell r="N520" t="str">
            <v>PSP AL GCM EN LA CONSTRUCCIÓN Y SOCIALIZACIÓN DE CONTENIDOS MULTIMEDIA QUE CONTRIBUYAN A IMPULSAR LA PARTICIPACIÓN CIUDADANA EN EL PROCESO DE GESTIÓN DE SOLICITUDES DE TITULACIÓN MINERA.</v>
          </cell>
          <cell r="O520" t="str">
            <v>1.Apoyar al GCM en la construcción audiovisual de contenidos de comunicación externa e interna, esto es,
preproducción, producción y posproducción para impulsar la participación ciudadana en el proceso de gestión de solicitudes de titulación minera, bajo los lineamientos establecidos por el Manual de Imagen Institucional de la ANM, en
armonía con los lineamientos impartidos por el Grupo de Atención, Participación Ciudadana y Comunicaciones de la
ANM.
2.Apoyar la producción y/o cubrimiento audiovisual y fotográfico del GCM de las Audiencias Públicas Mineras, espacios
de diálogo en territorio u otros espacios de participación ciudadana, bajo los lineamientos establecidos por el Manual de
Imagen Institucional de la ANM, en armonía con los lineamientos del Grupo de Atención, Participación Ciudadana y
Comunicaciones, de acuerdo con los requerimientos del supervisor del contrato, en el marco del
objeto contractual.3.Apoyar la elaboración y archivo de los permisos de uso de la imagen de las personas participes en
los espacios que se realicen en territorio en el proceso de gestión de solicitudes de titulación minera, audiencias públicas
mineras y demás que se realicen en territorio bajo la observancia de los lineamientos impartidos por el Grupo de
Atención, Participación Ciudadana y Comunicaciones de la ANM.
4. Apoyar la elaboración de piezas multimediales para la convocatoria, socialización y sistematización de los espacios
que se realicen en territorio en el proceso de gestión de solicitudes de titulación minera, bajo la observancia de los
lineamientos impartidos por el Grupo de Atención, Participación Ciudadana y Comunicaciones de la ANM.
5.Apoyar al GCM en la consolidación y actualización del archivo de imagen, audiovisual y multimedia del GCM de
acuerdo a la orientación de archivo relacionado con los avances del procedimiento de Audiencia Pública Minera en el
territorio, cuando sea requerido por el supervisor del contrato.
6. Participar y/o apoyar las capacitaciones, socializaciones, mesas de trabajo, reuniones, comités que se desarrollen en
el territorio para el fortalecimiento de la pequeña y mediana minería y demás eventos que requiera la supervisión.</v>
          </cell>
          <cell r="P520">
            <v>63695710</v>
          </cell>
          <cell r="Q520">
            <v>76025</v>
          </cell>
          <cell r="R520">
            <v>45695</v>
          </cell>
          <cell r="S520"/>
          <cell r="T520"/>
          <cell r="U520"/>
          <cell r="V520" t="str">
            <v>ANM - PROPIOS</v>
          </cell>
          <cell r="W520"/>
          <cell r="X520">
            <v>63271072</v>
          </cell>
          <cell r="Y520" t="str">
            <v xml:space="preserve">IVONNE DEL PILAR JIMENEZ GARCIA </v>
          </cell>
          <cell r="Z520" t="str">
            <v xml:space="preserve">VICEPRESIDENTE DE CONTRATACIÓN Y TITULACIÓN </v>
          </cell>
          <cell r="AA520" t="str">
            <v>VCT</v>
          </cell>
          <cell r="AB520"/>
          <cell r="AC520"/>
          <cell r="AD520">
            <v>46015</v>
          </cell>
          <cell r="AE520">
            <v>6369571</v>
          </cell>
          <cell r="AF520">
            <v>1020716175</v>
          </cell>
          <cell r="AG520" t="str">
            <v>JULIETH MARIANNE LAGUADO ENDEMANN</v>
          </cell>
          <cell r="AH520" t="str">
            <v xml:space="preserve">GERENTE DE CONTRATACIÓN MINERA </v>
          </cell>
          <cell r="AI520" t="str">
            <v>BIBIANA LISSETTE SANDOVAL BAEZ</v>
          </cell>
          <cell r="AJ520" t="str">
            <v xml:space="preserve">COORDINADOR (A) GRUPO DE ATENCIÓN, PARTICIPACIÓN CIUDADANA Y COMUNICACIONES </v>
          </cell>
          <cell r="AK520" t="str">
            <v>Medellín</v>
          </cell>
          <cell r="AL520" t="str">
            <v>14 PRESTACIÓN DE SERVICIOS</v>
          </cell>
          <cell r="AM520" t="str">
            <v>ANTIOQUIA</v>
          </cell>
          <cell r="AN520" t="str">
            <v>MEDELLIN</v>
          </cell>
          <cell r="AO520" t="str">
            <v xml:space="preserve">COMUNICACION Y LENGUAJES
AUDIOVISUALES </v>
          </cell>
          <cell r="AP520" t="str">
            <v>ESPECIALIZACIÓN</v>
          </cell>
          <cell r="AQ520"/>
          <cell r="AR520" t="str">
            <v>ANM</v>
          </cell>
          <cell r="AS520" t="str">
            <v>519</v>
          </cell>
          <cell r="AT520">
            <v>2025</v>
          </cell>
          <cell r="AU520">
            <v>80111600</v>
          </cell>
          <cell r="AV520" t="str">
            <v>ASEGURADORA SOLIDARIA DE COLOMBIA</v>
          </cell>
          <cell r="AW520" t="str">
            <v xml:space="preserve">	36047994000042881</v>
          </cell>
          <cell r="AX520">
            <v>45713</v>
          </cell>
          <cell r="AY520">
            <v>45713</v>
          </cell>
          <cell r="AZ520">
            <v>45713</v>
          </cell>
          <cell r="BA520">
            <v>76025</v>
          </cell>
          <cell r="BB520">
            <v>45713</v>
          </cell>
          <cell r="BC520" t="str">
            <v>POSITIVA</v>
          </cell>
          <cell r="BD520">
            <v>45714</v>
          </cell>
          <cell r="BE520">
            <v>45714</v>
          </cell>
          <cell r="BF520">
            <v>46015</v>
          </cell>
          <cell r="BG520"/>
          <cell r="BH520" t="str">
            <v>CONTRATACIÓN DIRECTA</v>
          </cell>
          <cell r="BI520" t="str">
            <v>ANM-519-2025</v>
          </cell>
          <cell r="BJ520" t="str">
            <v>https://community.secop.gov.co/Public/Tendering/OpportunityDetail/Index?noticeUID=CO1.NTC.7714331&amp;isFromPublicArea=True&amp;isModal=False</v>
          </cell>
          <cell r="BK520"/>
          <cell r="BL520"/>
          <cell r="BM520"/>
          <cell r="BN520"/>
          <cell r="BO520"/>
          <cell r="BP520"/>
          <cell r="BQ520"/>
          <cell r="BR520"/>
          <cell r="BS520"/>
          <cell r="BT520"/>
          <cell r="BU520" t="str">
            <v xml:space="preserve">NAZLY VEGA </v>
          </cell>
        </row>
        <row r="521">
          <cell r="A521" t="str">
            <v>ANM-520-2025</v>
          </cell>
          <cell r="B521" t="str">
            <v>EJECUCIÓN</v>
          </cell>
          <cell r="C521">
            <v>45713</v>
          </cell>
          <cell r="D521" t="str">
            <v xml:space="preserve">NICOLE CHARLENE MARTINEZ OSORIO </v>
          </cell>
          <cell r="E521">
            <v>400021525</v>
          </cell>
          <cell r="F521" t="str">
            <v>YOANA MUÑOZ AVENDAÑO</v>
          </cell>
          <cell r="G521" t="str">
            <v>CONTRATO</v>
          </cell>
          <cell r="H521">
            <v>33251</v>
          </cell>
          <cell r="I521">
            <v>34</v>
          </cell>
          <cell r="J521" t="str">
            <v>PROFESIONAL</v>
          </cell>
          <cell r="K521" t="str">
            <v>CÉDULA DE CIUDADANIA</v>
          </cell>
          <cell r="L521">
            <v>52908153</v>
          </cell>
          <cell r="M521">
            <v>6</v>
          </cell>
          <cell r="N521" t="str">
            <v xml:space="preserve">Prestar servicios profesionales para realizar acompañamiento jurídico e impulsar los tramites asignados en el marco de la asistencia jurídica integral brindada a los proyectos mineros de pequeña escala, prerrogativas de explotación y comunidades étnicas. </v>
          </cell>
          <cell r="O521" t="str">
            <v>1. Contribuir en la formulación, ajuste, adopción e implementación, de procedimientos del componente jurídico del
programa de asistencia técnica, así como, en la actualización de formatos, plantillas, y modelos que se utilizaran para
documentar los procedimientos asociados al mismo, consolidar y reportar semanalmente los avances de dicho
componente en relación con los proyectos mineros atendidos.
2. Brindar asistencia técnica y acompañamiento jurídico a los proyectos mineros asignados a través de mesas
técnicas o reuniones programadas para el efecto, apoyando el impulso de los trámites pendientes al interior de la entidad
y aquellos que sean competencia del grupo de fomento mediante la proyección de oficios, memorandos, actos
administrativos, evaluaciones, conceptos y demás documentos a que haya lugar para resolver de fondo dichas
solicitudes.
3. Analizar la información existente en los expedientes contentivos de los proyectos mineros asignados verificando los
aspectos jurídicos e identificando el estado de cumplimiento de obligaciones integrales y trámites que requieran
asistencia y acompañamiento jurídico, para que las actividades de explotación minera se ajusten al cumplimiento de
estándares, requisitos y obligaciones normativas.
4. Presentar de manera oportuna las recomendaciones, informes, conceptos, evaluaciones, planes de mejoramiento y
demás documentos relacionados con la asistencia técnica y adelantar jornadas de capacitación y transferencia de
conocimientos dirigidas a titulares mineros, beneficiarios de prerrogativas de explotación, funcionarios o contratistas,
sobre temas de interés concertados con el supervisor del contrato.
5. Asistir y/o participar y/o adelantar reuniones, talleres, juntas, capacitaciones, mesas de trabajo, comités, incluyendo
los de contratación y elaborar o consolidar respuestas en el trámite y gestión de las peticiones, quejas y reclamos y/o
solicitudes hechas por los entes de control y/o auditorías, todo lo cual se hará conforme a la asignación del supervisor
del contrato._x000D_</v>
          </cell>
          <cell r="P521">
            <v>88430215</v>
          </cell>
          <cell r="Q521">
            <v>50725</v>
          </cell>
          <cell r="R521">
            <v>45706</v>
          </cell>
          <cell r="S521"/>
          <cell r="T521"/>
          <cell r="U521"/>
          <cell r="V521" t="str">
            <v>ANM - PROPIOS</v>
          </cell>
          <cell r="W521"/>
          <cell r="X521">
            <v>33720860</v>
          </cell>
          <cell r="Y521" t="str">
            <v>LAURA CAMILA RAMOS DÍAZ</v>
          </cell>
          <cell r="Z521" t="str">
            <v xml:space="preserve">VICEPRSIDENTE DE PROMOCIÓN Y FOMENTO </v>
          </cell>
          <cell r="AA521" t="str">
            <v>VPF</v>
          </cell>
          <cell r="AB521">
            <v>4</v>
          </cell>
          <cell r="AC521"/>
          <cell r="AD521"/>
          <cell r="AE521">
            <v>8430215</v>
          </cell>
          <cell r="AF521">
            <v>1010176046</v>
          </cell>
          <cell r="AG521" t="str">
            <v>DAVID FERNANDO SÁNCHEZ MORENO</v>
          </cell>
          <cell r="AH521" t="str">
            <v>COORDINADOR (A) GRUPO DE FOMENTO</v>
          </cell>
          <cell r="AI521"/>
          <cell r="AJ521"/>
          <cell r="AK521" t="str">
            <v>Bogotá D.C.</v>
          </cell>
          <cell r="AL521" t="str">
            <v>14 PRESTACIÓN DE SERVICIOS</v>
          </cell>
          <cell r="AM521" t="str">
            <v>CALDAS</v>
          </cell>
          <cell r="AN521" t="str">
            <v>SAMANA</v>
          </cell>
          <cell r="AO521" t="str">
            <v>INGENIERO DE SISTEMAS</v>
          </cell>
          <cell r="AP521"/>
          <cell r="AQ521"/>
          <cell r="AR521" t="str">
            <v>ANM</v>
          </cell>
          <cell r="AS521" t="str">
            <v>520</v>
          </cell>
          <cell r="AT521">
            <v>2025</v>
          </cell>
          <cell r="AU521">
            <v>80111600</v>
          </cell>
          <cell r="AV521" t="str">
            <v>SEGUROS DEL ESTADO S.A.</v>
          </cell>
          <cell r="AW521" t="str">
            <v>14-46-101137079</v>
          </cell>
          <cell r="AX521">
            <v>45719</v>
          </cell>
          <cell r="AY521">
            <v>45719</v>
          </cell>
          <cell r="AZ521">
            <v>45720</v>
          </cell>
          <cell r="BA521">
            <v>82325</v>
          </cell>
          <cell r="BB521">
            <v>45719</v>
          </cell>
          <cell r="BC521" t="str">
            <v>POSITIVA</v>
          </cell>
          <cell r="BD521">
            <v>45721</v>
          </cell>
          <cell r="BE521">
            <v>45721</v>
          </cell>
          <cell r="BF521">
            <v>45842</v>
          </cell>
          <cell r="BG521"/>
          <cell r="BH521" t="str">
            <v>CONTRATACIÓN DIRECTA</v>
          </cell>
          <cell r="BI521" t="str">
            <v>ANM-520-2025</v>
          </cell>
          <cell r="BJ521" t="str">
            <v>https://community.secop.gov.co/Public/Tendering/OpportunityDetail/Index?noticeUID=CO1.NTC.7741843&amp;isFromPublicArea=True&amp;isModal=False</v>
          </cell>
          <cell r="BK521"/>
          <cell r="BL521"/>
          <cell r="BM521"/>
          <cell r="BN521"/>
          <cell r="BO521"/>
          <cell r="BP521"/>
          <cell r="BQ521"/>
          <cell r="BR521"/>
          <cell r="BS521"/>
          <cell r="BT521"/>
          <cell r="BU521" t="str">
            <v xml:space="preserve">VIVIANA GUZMAN </v>
          </cell>
        </row>
        <row r="522">
          <cell r="A522" t="str">
            <v>ANM-521-2025</v>
          </cell>
          <cell r="B522" t="str">
            <v>EJECUCIÓN</v>
          </cell>
          <cell r="C522">
            <v>45712</v>
          </cell>
          <cell r="D522" t="str">
            <v>GILMAR GEOVANNY MENDOZA MORENO</v>
          </cell>
          <cell r="E522">
            <v>400003325</v>
          </cell>
          <cell r="F522" t="str">
            <v>MARIA PAULA CASTILLO OSORIO</v>
          </cell>
          <cell r="G522" t="str">
            <v>CONTRATO</v>
          </cell>
          <cell r="H522">
            <v>29596</v>
          </cell>
          <cell r="I522">
            <v>44</v>
          </cell>
          <cell r="J522" t="str">
            <v>PROFESIONAL</v>
          </cell>
          <cell r="K522" t="str">
            <v>CÉDULA DE CIUDADANIA</v>
          </cell>
          <cell r="L522">
            <v>11812123</v>
          </cell>
          <cell r="M522">
            <v>2</v>
          </cell>
          <cell r="N522" t="str">
            <v xml:space="preserve">Prestar servicios profesionales para apoyar y contribuir con el conocimiento en temas mineros, mediante la gestión e implementación
 de procesos de relacionamiento y fortalecimiento de la presencia institucional asociada a la actividad minera en territorio
</v>
          </cell>
          <cell r="O522" t="str">
            <v>1.Atender reuniones, mesas de trabajo y comunicaciones
relacionadas con la identificación de mineros con intención de formalización
2.Apoyar la verificación de datos de mineros con intención de formalización de acuerdo con los procedimientos y
lineamientos establecidos. 3.Apoyar procesos de capacitación y socialización, brindando acompañamiento jurídico, social y técnico a fin de
promover y facilitar la formalización minera en los territorios.
4.Proyectar oficios, memorandos, documentos de respuesta a los derechos de petición y solicitudes de información que
sean asignadas a través del Sistema de Gestión Documental. Elaborar y consolidar informes, reportes, presentaciones
que se requieran al Grupo Socioambiental.
5.Asistir, participar y apoyar mesas de trabajo, reuniones, y demás actividades institucionales que le indique el
supervisor. Presentar informe con resumen destacando la información relevante para la ANM.
6.Diligenciar y disponer la información en las bases de datos, carpetas compartidas y las aplicaciones de la Agencia
Nacional de Minería, conforme a las políticas, lineamientos e instructivos de la Entidad._x000D_</v>
          </cell>
          <cell r="P522">
            <v>58844800</v>
          </cell>
          <cell r="Q522">
            <v>64325</v>
          </cell>
          <cell r="R522">
            <v>45691</v>
          </cell>
          <cell r="S522"/>
          <cell r="T522"/>
          <cell r="U522"/>
          <cell r="V522" t="str">
            <v>ANM - PROPIOS</v>
          </cell>
          <cell r="W522"/>
          <cell r="X522">
            <v>53521642</v>
          </cell>
          <cell r="Y522" t="str">
            <v>LAURA CAMILA RAMOS DÍAZ</v>
          </cell>
          <cell r="Z522" t="str">
            <v xml:space="preserve">VICEPRSIDENTE DE PROMOCIÓN Y FOMENTO </v>
          </cell>
          <cell r="AA522" t="str">
            <v>VPF</v>
          </cell>
          <cell r="AB522"/>
          <cell r="AC522"/>
          <cell r="AD522">
            <v>46022</v>
          </cell>
          <cell r="AE522">
            <v>5281741</v>
          </cell>
          <cell r="AF522">
            <v>52378877</v>
          </cell>
          <cell r="AG522" t="str">
            <v>ÁNGELA ANDREA VELANDIA PEDRAZA</v>
          </cell>
          <cell r="AH522" t="str">
            <v xml:space="preserve">GESTOR T1 GRADO 15 </v>
          </cell>
          <cell r="AI522"/>
          <cell r="AJ522"/>
          <cell r="AK522" t="str">
            <v>Quibdó</v>
          </cell>
          <cell r="AL522" t="str">
            <v>14 PRESTACIÓN DE SERVICIOS</v>
          </cell>
          <cell r="AM522" t="str">
            <v>CHOCO</v>
          </cell>
          <cell r="AN522" t="str">
            <v>QUIBDO</v>
          </cell>
          <cell r="AO522" t="str">
            <v>DERECHO</v>
          </cell>
          <cell r="AP522" t="str">
            <v>PREGRADO</v>
          </cell>
          <cell r="AQ522"/>
          <cell r="AR522" t="str">
            <v>ANM</v>
          </cell>
          <cell r="AS522" t="str">
            <v>521</v>
          </cell>
          <cell r="AT522">
            <v>2025</v>
          </cell>
          <cell r="AU522">
            <v>80111600</v>
          </cell>
          <cell r="AV522" t="str">
            <v>ASEGURADORA SOLIDARIA DE COLOMBIA</v>
          </cell>
          <cell r="AW522" t="str">
            <v>360 47 994000042940</v>
          </cell>
          <cell r="AX522">
            <v>45713</v>
          </cell>
          <cell r="AY522">
            <v>45714</v>
          </cell>
          <cell r="AZ522">
            <v>45714</v>
          </cell>
          <cell r="BA522">
            <v>77025</v>
          </cell>
          <cell r="BB522">
            <v>45714</v>
          </cell>
          <cell r="BC522" t="str">
            <v>POSITIVA</v>
          </cell>
          <cell r="BD522">
            <v>45715</v>
          </cell>
          <cell r="BE522">
            <v>45715</v>
          </cell>
          <cell r="BF522">
            <v>46022</v>
          </cell>
          <cell r="BG522"/>
          <cell r="BH522" t="str">
            <v>CONTRATACIÓN DIRECTA</v>
          </cell>
          <cell r="BI522" t="str">
            <v>ANM-521-2025</v>
          </cell>
          <cell r="BJ522" t="str">
            <v>https://community.secop.gov.co/Public/Tendering/OpportunityDetail/Index?noticeUID=CO1.NTC.7716284&amp;isFromPublicArea=True&amp;isModal=False</v>
          </cell>
          <cell r="BK522"/>
          <cell r="BL522"/>
          <cell r="BM522"/>
          <cell r="BN522"/>
          <cell r="BO522"/>
          <cell r="BP522"/>
          <cell r="BQ522"/>
          <cell r="BR522"/>
          <cell r="BS522"/>
          <cell r="BT522"/>
          <cell r="BU522" t="str">
            <v xml:space="preserve">NAZLY VEGA </v>
          </cell>
        </row>
        <row r="523">
          <cell r="A523" t="str">
            <v>ANM-522-2025</v>
          </cell>
          <cell r="B523" t="str">
            <v>EJECUCIÓN</v>
          </cell>
          <cell r="C523">
            <v>45707</v>
          </cell>
          <cell r="D523" t="str">
            <v>ROBERTO RODRIGUEZ RUBIANO</v>
          </cell>
          <cell r="E523">
            <v>400011625</v>
          </cell>
          <cell r="F523" t="str">
            <v xml:space="preserve">CARLOS ALBERTO ZUBIETA CORTES </v>
          </cell>
          <cell r="G523" t="str">
            <v>CONTRATO</v>
          </cell>
          <cell r="H523">
            <v>25912</v>
          </cell>
          <cell r="I523">
            <v>54</v>
          </cell>
          <cell r="J523" t="str">
            <v>PROFESIONAL</v>
          </cell>
          <cell r="K523" t="str">
            <v>CÉDULA DE CIUDADANIA</v>
          </cell>
          <cell r="L523">
            <v>79534314</v>
          </cell>
          <cell r="M523">
            <v>7</v>
          </cell>
          <cell r="N523" t="str">
            <v xml:space="preserve">Prestar servicios profesionales para brindar acompañamiento a pequeños mineros y mineros tradicionales en los aspectos
organizacionales y financieros con enfoque en esquemas asociativos. 
</v>
          </cell>
          <cell r="O523" t="str">
            <v>1. Realizar transferencia de conocimientos a los proyectos mineros asignados, de manera organizada y consolidada para
hacer seguimiento a los resultados de la adopción de herramientas contables y financieras y el mejoramiento de la
gestión empresarial en el marco del programa de asistencia técnica con enfoque en esquemas asociativos. 2. Contribuir con los ajustes requeridos en los procedimientos y demás aspectos necesarios relativos al componente
empresarial, organizacional y financiero del programa de asistencia técnica con enfoque en esquemas asociativos y la
implementación del mismo, buscando promover la creación o fortalecimiento de figuras asociativas y esquemas
empresariales de economía solidaria, así como, la construcción y ajuste de estrategias, herramientas educativas y
mecanismos que faciliten el desarrollo e incorporación de un componente empresarial bajo esquemas de asociatividad
dentro del programa de asistencia técnica que se adelanta a proyectos mineros priorizado
3. Apoyar la evaluación y análisis de la información de los títulos mineros y/o prerrogativas asignadas, elaborando el
correspondiente diagnóstico, verificando así el nivel de conocimiento y manejo empresarial-financiero, brindar la
asistencia y acompañamiento con la finalidad de lograr que la gestión empresarial, contable y financiera se lleve a cabo
con altos estándares técnicos en consonancia con el Programa de Trabajos y Obras y demás requisitos técnicos del área
empresarial.
4. Analizar la información dada por los titulares mineros y/o beneficiarios que cuentan con prerrogativas de explotación
de minerales, relacionados con los aspectos empresariales y sensibilizar en las ventajas de la empresarialidad asociativa
e incorporar la información recopilada en los sistemas de información de la Entidad establecidos para tal fin.
5. Realizar las visitas técnicas de acompañamiento de acuerdo con la necesidad y priorización que haga el equipo de
trabajo, con el fin de verificar los aspectos empresariales, contables y financieros y realizar la transferencia de
conocimientos a través de reuniones, recomendaciones, suministro de información, y asesorías que contribuyan al
mejoramiento de sus operaciones, de acuerdo con la normatividad vigente.
6. Asistir y participar en los comités, reuniones, mesas de trabajo, talleres, juntas, capacitaciones y demás eventos y
prestar apoyo en el trámite y gestión de las peticiones, quejas y reclamos que le sean asignadas por el supervisor del
contrato y que se relacionen con las obligaciones contractuales. de acuerdo con los parámetros normativos e
institucionales_x000D_</v>
          </cell>
          <cell r="P523">
            <v>84302150</v>
          </cell>
          <cell r="Q523">
            <v>83625</v>
          </cell>
          <cell r="R523">
            <v>45706</v>
          </cell>
          <cell r="S523"/>
          <cell r="T523"/>
          <cell r="U523"/>
          <cell r="V523" t="str">
            <v>ANM - PROPIOS</v>
          </cell>
          <cell r="W523"/>
          <cell r="X523">
            <v>84302150</v>
          </cell>
          <cell r="Y523" t="str">
            <v>LAURA CAMILA RAMOS DÍAZ</v>
          </cell>
          <cell r="Z523" t="str">
            <v xml:space="preserve">VICEPRSIDENTE DE PROMOCIÓN Y FOMENTO </v>
          </cell>
          <cell r="AA523" t="str">
            <v>VPF</v>
          </cell>
          <cell r="AB523">
            <v>10</v>
          </cell>
          <cell r="AC523"/>
          <cell r="AD523">
            <v>46022</v>
          </cell>
          <cell r="AE523">
            <v>8430215</v>
          </cell>
          <cell r="AF523">
            <v>40022748</v>
          </cell>
          <cell r="AG523" t="str">
            <v>ELVIRA REYES RODRIGUEZ</v>
          </cell>
          <cell r="AH523" t="str">
            <v xml:space="preserve">GESTOR T1 GRADO 15 </v>
          </cell>
          <cell r="AI523"/>
          <cell r="AJ523"/>
          <cell r="AK523" t="str">
            <v>Bogotá D.C.</v>
          </cell>
          <cell r="AL523" t="str">
            <v>14 PRESTACIÓN DE SERVICIOS</v>
          </cell>
          <cell r="AM523" t="str">
            <v>BOGOTÁ D.C.</v>
          </cell>
          <cell r="AN523" t="str">
            <v>BOGOTA</v>
          </cell>
          <cell r="AO523" t="str">
            <v>ADMINISTRADOR DE EMPRESAS</v>
          </cell>
          <cell r="AP523" t="str">
            <v>ESPECIALIZACIÓN</v>
          </cell>
          <cell r="AQ523"/>
          <cell r="AR523" t="str">
            <v>ANM</v>
          </cell>
          <cell r="AS523" t="str">
            <v>522</v>
          </cell>
          <cell r="AT523">
            <v>2025</v>
          </cell>
          <cell r="AU523">
            <v>80111600</v>
          </cell>
          <cell r="AV523" t="str">
            <v>SEGUROS DEL ESTADO S.A.</v>
          </cell>
          <cell r="AW523" t="str">
            <v>14-46-101136868</v>
          </cell>
          <cell r="AX523">
            <v>45715</v>
          </cell>
          <cell r="AY523">
            <v>45716</v>
          </cell>
          <cell r="AZ523">
            <v>45716</v>
          </cell>
          <cell r="BA523">
            <v>81425</v>
          </cell>
          <cell r="BB523">
            <v>45716</v>
          </cell>
          <cell r="BC523" t="str">
            <v>POSITIVA</v>
          </cell>
          <cell r="BD523">
            <v>45719</v>
          </cell>
          <cell r="BE523">
            <v>45719</v>
          </cell>
          <cell r="BF523">
            <v>46022</v>
          </cell>
          <cell r="BG523"/>
          <cell r="BH523" t="str">
            <v>CONTRATACIÓN DIRECTA</v>
          </cell>
          <cell r="BI523" t="str">
            <v>ANM-522-2025</v>
          </cell>
          <cell r="BJ523" t="str">
            <v>https://community.secop.gov.co/Public/Tendering/OpportunityDetail/Index?noticeUID=CO1.NTC.7726146&amp;isFromPublicArea=True&amp;isModal=False</v>
          </cell>
          <cell r="BK523"/>
          <cell r="BL523"/>
          <cell r="BM523"/>
          <cell r="BN523"/>
          <cell r="BO523"/>
          <cell r="BP523"/>
          <cell r="BQ523"/>
          <cell r="BR523"/>
          <cell r="BS523"/>
          <cell r="BT523"/>
          <cell r="BU523" t="str">
            <v xml:space="preserve">VIVIANA GUZMAN </v>
          </cell>
        </row>
        <row r="524">
          <cell r="A524" t="str">
            <v>ANM-523-2025</v>
          </cell>
          <cell r="B524" t="str">
            <v>EJECUCIÓN</v>
          </cell>
          <cell r="C524">
            <v>45712</v>
          </cell>
          <cell r="D524" t="str">
            <v xml:space="preserve">DIANA PAOLA SEGURA REYES </v>
          </cell>
          <cell r="E524">
            <v>130009025</v>
          </cell>
          <cell r="F524" t="str">
            <v>SIRLY ANA RUIZ FLOREZ</v>
          </cell>
          <cell r="G524" t="str">
            <v>CONTRATO</v>
          </cell>
          <cell r="H524">
            <v>31276</v>
          </cell>
          <cell r="I524">
            <v>39</v>
          </cell>
          <cell r="J524" t="str">
            <v>PROFESIONAL</v>
          </cell>
          <cell r="K524" t="str">
            <v>CÉDULA DE CIUDADANIA</v>
          </cell>
          <cell r="L524">
            <v>38211619</v>
          </cell>
          <cell r="M524">
            <v>2</v>
          </cell>
          <cell r="N524" t="str">
            <v xml:space="preserve">Prestar servicios profesionales para la operación y manejo de la herramienta Aranda de la ANM, especialmente en lo referente al seguimiento y cierre de los requerimientos, incidentes y cambios que presenten usuarios internos. </v>
          </cell>
          <cell r="O524" t="str">
            <v>1. Presentar el plan de desarrollo de actividades del objeto contractual. 2. Apoyar la administración y configuración de la herramienta Aranda con sus aplicaciones ASMS- ADM-AQM.
3. Apoyar la gestión y control de los casos registrados en la herramienta Aranda, en todas las etapas establecidas
para la atención y solución, según los establecido en los acuerdos de niveles de servicio
4. Monitorear la disponibilidad de los sistemas de información acorde a la designación del supervisor.
5. Apoyar en la generación de documentos que se desarrollen en la implementación y puesta en operación de la
herramienta Aranda.
6. Apoyar las actividades relacionadas con el Sistema de Gestión de Seguridad de la información, y gestión de
vulnerabilidades tecnológicas que se presenten en la infraestructura tecnológica.
7. Brindar apoyo técnico a la supervisión de los contratos que le sean designados por la supervisión del contrato,
desde la etapa precontractual, contractual hasta la liquidación del contrato, incluyendo la generación de documentos
técnicos, estudios previos, análisis del sector, estudios de mercado, matriz de riesgos, respuesta a observaciones,
informes y facturación entregada, así como el seguimiento interno con Recursos Financieros de las cuentas radicadas,
conforme al cronograma del proceso precontractual y contractual.
8. Proyectar, revisar, complementar y/o consolidar los informes, manuales, presentaciones, estadísticas, reportes,
indicadores, registros, archivos, controles y demás documentación que guarde relación con el objeto y obligaciones a
ejecutar, haciendo uso de las herramientas dispuestas por la Entidad, garantizando el cargue documental en el
repositorio que la OTI disponga para tal fin.
9. Asistir y/o participar en las auditorías realizadas a la OTI, así como en las reuniones, comités, talleres, mesas de
trabajo, socializaciones y demás eventos que se requieran para el cumplimiento de sus obligaciones._x000D_</v>
          </cell>
          <cell r="P524">
            <v>94500000</v>
          </cell>
          <cell r="Q524">
            <v>45325</v>
          </cell>
          <cell r="R524">
            <v>45680</v>
          </cell>
          <cell r="S524"/>
          <cell r="T524"/>
          <cell r="U524"/>
          <cell r="V524" t="str">
            <v>ANM - PROPIOS</v>
          </cell>
          <cell r="W524"/>
          <cell r="X524">
            <v>90900000</v>
          </cell>
          <cell r="Y524" t="str">
            <v>MARÍA CATALINA PÉREZ LÓPEZ</v>
          </cell>
          <cell r="Z524" t="str">
            <v xml:space="preserve">JEFE DE TECNOLOGÍA E INFORMACIÓN </v>
          </cell>
          <cell r="AA524" t="str">
            <v>OTI</v>
          </cell>
          <cell r="AB524"/>
          <cell r="AC524"/>
          <cell r="AD524">
            <v>46022</v>
          </cell>
          <cell r="AE524">
            <v>9000000</v>
          </cell>
          <cell r="AF524">
            <v>52177398</v>
          </cell>
          <cell r="AG524" t="str">
            <v xml:space="preserve"> ANDREA BIBIANA
PEÑA GOMEZ</v>
          </cell>
          <cell r="AH524" t="str">
            <v xml:space="preserve">COORDINADOR (A)GRUPO ADMINISTRACIÓN DE INFRAESTRUCTURA E INCIDENTES TECNOLOGICOS </v>
          </cell>
          <cell r="AI524"/>
          <cell r="AJ524"/>
          <cell r="AK524" t="str">
            <v>Bogotá D.C.</v>
          </cell>
          <cell r="AL524" t="str">
            <v>14 PRESTACIÓN DE SERVICIOS</v>
          </cell>
          <cell r="AM524" t="str">
            <v>TOLIMA</v>
          </cell>
          <cell r="AN524" t="str">
            <v>IBAGUE</v>
          </cell>
          <cell r="AO524" t="str">
            <v>INGENIERO DE SISTEMAS</v>
          </cell>
          <cell r="AP524" t="str">
            <v>ESPECIALIZACIÓN</v>
          </cell>
          <cell r="AQ524"/>
          <cell r="AR524" t="str">
            <v>ANM</v>
          </cell>
          <cell r="AS524" t="str">
            <v>523</v>
          </cell>
          <cell r="AT524">
            <v>2025</v>
          </cell>
          <cell r="AU524">
            <v>80111600</v>
          </cell>
          <cell r="AV524" t="str">
            <v>SEGUROS DEL ESTADO S.A.</v>
          </cell>
          <cell r="AW524" t="str">
            <v>17-46-101049789</v>
          </cell>
          <cell r="AX524">
            <v>45713</v>
          </cell>
          <cell r="AY524">
            <v>45721</v>
          </cell>
          <cell r="AZ524">
            <v>45721</v>
          </cell>
          <cell r="BA524">
            <v>76625</v>
          </cell>
          <cell r="BB524">
            <v>45714</v>
          </cell>
          <cell r="BC524" t="str">
            <v>POSITIVA</v>
          </cell>
          <cell r="BD524">
            <v>45726</v>
          </cell>
          <cell r="BE524">
            <v>45726</v>
          </cell>
          <cell r="BF524">
            <v>46022</v>
          </cell>
          <cell r="BG524"/>
          <cell r="BH524" t="str">
            <v>CONTRATACIÓN DIRECTA</v>
          </cell>
          <cell r="BI524" t="str">
            <v>ANM-523-2025</v>
          </cell>
          <cell r="BJ524" t="str">
            <v>https://community.secop.gov.co/Public/Tendering/OpportunityDetail/Index?noticeUID=CO1.NTC.7714896&amp;isFromPublicArea=True&amp;isModal=False</v>
          </cell>
          <cell r="BK524"/>
          <cell r="BL524"/>
          <cell r="BM524"/>
          <cell r="BN524"/>
          <cell r="BO524"/>
          <cell r="BP524"/>
          <cell r="BQ524"/>
          <cell r="BR524"/>
          <cell r="BS524"/>
          <cell r="BT524"/>
          <cell r="BU524" t="str">
            <v xml:space="preserve">NAZLY VEGA </v>
          </cell>
        </row>
        <row r="525">
          <cell r="A525" t="str">
            <v>ANM-524-2025</v>
          </cell>
          <cell r="B525" t="str">
            <v>EJECUCIÓN</v>
          </cell>
          <cell r="C525">
            <v>45707</v>
          </cell>
          <cell r="D525" t="str">
            <v xml:space="preserve">MANUEL DIONISIO PEÑARREDONDA FERNANDEZ </v>
          </cell>
          <cell r="E525">
            <v>200025825</v>
          </cell>
          <cell r="F525" t="str">
            <v>SIRLY ANA RUIZ FLOREZ</v>
          </cell>
          <cell r="G525" t="str">
            <v>CONTRATO</v>
          </cell>
          <cell r="H525">
            <v>30861</v>
          </cell>
          <cell r="I525">
            <v>41</v>
          </cell>
          <cell r="J525" t="str">
            <v>PROFESIONAL</v>
          </cell>
          <cell r="K525" t="str">
            <v>CÉDULA DE CIUDADANIA</v>
          </cell>
          <cell r="L525">
            <v>91531165</v>
          </cell>
          <cell r="M525">
            <v>6</v>
          </cell>
          <cell r="N525" t="str">
            <v>Prestar servicios profesionales para apoyar el desarrollo del proyecto de mantenimiento, ajuste, migración, y estabilización del Sistema INVESFLOW en el marco del Sistema Integral de Gestión Minera.</v>
          </cell>
          <cell r="O525" t="str">
            <v xml:space="preserve">1. Efectuar el seguimiento de la ejecución técnica y operativa del proyecto de mantenimiento, ajuste, migración y
estabilización del sistema INVESFLOW, garantizando que se cumplan los plazos, los estándares de calidad y los
objetivos establecidos en el plan de trabajo.
2. Revisar y presentar la valoración del actual diseño de infraestructura de las aplicaciones de INVESFLOW y
componente de Integración desarrollados en el marco del proyecto del expediente minero, con el fin de sugerir mejoras o
cambios de infraestructura que beneficien el funcionamiento y estabilización de las aplicaciones mencionadas.
3. Organizar con el equipo de desarrollo y soporte, para identificar, planificar y resolver incidentes, fallos o problemas
técnicos que surjan durante la migración de documentos o la estabilización del sistema INVESFLOW, asegurando la
continuidad y optimización del sistema.
4. Realizar la planificación y seguimiento de las actividades del proyecto, con el fin de asegurar la alineación de las
acciones con los requerimientos del sistema integral de gestión minera y que todos los entregables se cumplan según lo
estipulado con el proyecto de Expediente Minero Digital.
5. Asegurar la correcta integración del sistema INVESFLOW con otras aplicaciones como AnnA Minería y el ECM,
validando que todos los procesos de migración funcionan de manera correcta.
6. Efectuar la capacitación y transferencia de conocimientos técnicos al personal encargado de la operación y
mantenimiento del sistema INVESFLOW, para garantizar la correcta utilización del sistema y la resolución de posibles
problemas operativos.
7. Realizar la gestión de documentación técnica y reportes de avance del proyecto, asegurando que todos los
aspectos relacionados con el proceso de mantenimiento, ajuste y migración sean formalizados ante el proyecto se SIGM.
8. Realizar informes de carga y migración de los documentos cargados a través de los procesos implementados, así
como la documentación técnica de los ajustes o desarrollos realizados en el marco del proyecto del expediente minero
digital.
9. Monitorear y evaluar el rendimiento post-migración de los procesos de migración de documentos integrados en los
sistemas INVESFLOW,AnnA Mineria y ECM, realizando ajustes o mejoras continuas necesarias para asegurar su
estabilización a largo plazo y la satisfacción de los usuarios finales dentro del sistema integral de gestión minera. </v>
          </cell>
          <cell r="P525">
            <v>81900000</v>
          </cell>
          <cell r="Q525">
            <v>56725</v>
          </cell>
          <cell r="R525">
            <v>45685</v>
          </cell>
          <cell r="S525"/>
          <cell r="T525"/>
          <cell r="U525"/>
          <cell r="V525" t="str">
            <v>ANM - PROPIOS</v>
          </cell>
          <cell r="W525"/>
          <cell r="X525">
            <v>81900000</v>
          </cell>
          <cell r="Y525" t="str">
            <v xml:space="preserve">IVONNE DEL PILAR JIMENEZ GARCIA </v>
          </cell>
          <cell r="Z525" t="str">
            <v xml:space="preserve">VICEPRESIDENTE DE CONTRATACIÓN Y TITULACIÓN </v>
          </cell>
          <cell r="AA525" t="str">
            <v>VCT</v>
          </cell>
          <cell r="AB525">
            <v>9</v>
          </cell>
          <cell r="AC525"/>
          <cell r="AD525"/>
          <cell r="AE525">
            <v>9100000</v>
          </cell>
          <cell r="AF525">
            <v>79447042</v>
          </cell>
          <cell r="AG525" t="str">
            <v>WILLIAM ALBERTO MARTÍNEZ DÍAZ_x000D_</v>
          </cell>
          <cell r="AH525" t="str">
            <v xml:space="preserve">COORDINADOR (A) GRUPO DE CATASTRO MINERO </v>
          </cell>
          <cell r="AI525"/>
          <cell r="AJ525"/>
          <cell r="AK525" t="str">
            <v>Bogotá D.C.</v>
          </cell>
          <cell r="AL525" t="str">
            <v>14 PRESTACIÓN DE SERVICIOS</v>
          </cell>
          <cell r="AM525" t="str">
            <v>MAGDALENA</v>
          </cell>
          <cell r="AN525" t="str">
            <v>EL BANCO</v>
          </cell>
          <cell r="AO525" t="str">
            <v>INGENIERO DE SISTEMAS</v>
          </cell>
          <cell r="AP525" t="str">
            <v>ESPECIALIZACIÓN</v>
          </cell>
          <cell r="AQ525"/>
          <cell r="AR525" t="str">
            <v>ANM</v>
          </cell>
          <cell r="AS525" t="str">
            <v>524</v>
          </cell>
          <cell r="AT525">
            <v>2025</v>
          </cell>
          <cell r="AU525">
            <v>80111600</v>
          </cell>
          <cell r="AV525" t="str">
            <v>SEGUROS DEL ESTADO S.A.</v>
          </cell>
          <cell r="AW525" t="str">
            <v>11-44-101249552</v>
          </cell>
          <cell r="AX525">
            <v>45713</v>
          </cell>
          <cell r="AY525">
            <v>45714</v>
          </cell>
          <cell r="AZ525">
            <v>45715</v>
          </cell>
          <cell r="BA525">
            <v>76725</v>
          </cell>
          <cell r="BB525">
            <v>45714</v>
          </cell>
          <cell r="BC525" t="str">
            <v>POSITIVA</v>
          </cell>
          <cell r="BD525">
            <v>45716</v>
          </cell>
          <cell r="BE525">
            <v>45716</v>
          </cell>
          <cell r="BF525">
            <v>45988</v>
          </cell>
          <cell r="BG525"/>
          <cell r="BH525" t="str">
            <v>CONTRATACIÓN DIRECTA</v>
          </cell>
          <cell r="BI525" t="str">
            <v>ANM-524-2025</v>
          </cell>
          <cell r="BJ525" t="str">
            <v>https://community.secop.gov.co/Public/Tendering/OpportunityDetail/Index?noticeUID=CO1.NTC.7715412&amp;isFromPublicArea=True&amp;isModal=False</v>
          </cell>
          <cell r="BK525"/>
          <cell r="BL525"/>
          <cell r="BM525"/>
          <cell r="BN525"/>
          <cell r="BO525"/>
          <cell r="BP525"/>
          <cell r="BQ525"/>
          <cell r="BR525"/>
          <cell r="BS525"/>
          <cell r="BT525"/>
          <cell r="BU525" t="str">
            <v xml:space="preserve">VIVIANA GUZMAN </v>
          </cell>
        </row>
        <row r="526">
          <cell r="A526" t="str">
            <v>ANM-525-2025</v>
          </cell>
          <cell r="B526" t="str">
            <v>EJECUCIÓN</v>
          </cell>
          <cell r="C526">
            <v>45705</v>
          </cell>
          <cell r="D526" t="str">
            <v>KIMBERLYN JOHANA ARIAS REAL</v>
          </cell>
          <cell r="E526">
            <v>200026725</v>
          </cell>
          <cell r="F526" t="str">
            <v xml:space="preserve">SUSANITA RODRIGUEZ CASAS </v>
          </cell>
          <cell r="G526" t="str">
            <v>CONTRATO</v>
          </cell>
          <cell r="H526">
            <v>34813</v>
          </cell>
          <cell r="I526">
            <v>30</v>
          </cell>
          <cell r="J526" t="str">
            <v>PROFESIONAL</v>
          </cell>
          <cell r="K526" t="str">
            <v>CÉDULA DE CIUDADANIA</v>
          </cell>
          <cell r="L526">
            <v>1023005480</v>
          </cell>
          <cell r="M526">
            <v>1</v>
          </cell>
          <cell r="N526" t="str">
            <v xml:space="preserve">Prestar servicios de apoyo a la gestión para realizar actividades de mantenimiento, consolidación y actualización del expediente digital, en
el marco de la ejecución del proyecto consolidación del sistema integral de gestión minera a nivel nacional.
</v>
          </cell>
          <cell r="O526" t="str">
            <v>1. Apoyar a los grupos de trabajo de la ANM que asigne el
supervisor en actividades operativas, relacionadas con el expediente minero digital y el sistema integral de gestión
minera. También debe apoyar la gestión documental a cargo del grupo que se le asigne; en el marco del Sistema Integral
de Gestión Minera (SIGM).
2. Apoyar el manejo de correspondencia de las dependencias que se le asignen, así como el archivo de documentos
producidos en el grupo asignado por el supervisor, para que reposen en el expediente minero físico y/o digital, en el
marco del Sistema Integral de Gestión Minera.
3. Generar reportes, informes, consolidar bases de datos y elaborar los documentos necesarios para el cumplimiento de
los trámites y asuntos mineros de competencia de los grupos que asigne el supervisor, y sean acordes con el objeto del
contrato.
4. Participar en reuniones, talleres, socializaciones, capacitaciones cuando así lo requiera el Supervisor del Contrato._x000D_</v>
          </cell>
          <cell r="P526">
            <v>40455800</v>
          </cell>
          <cell r="Q526">
            <v>57325</v>
          </cell>
          <cell r="R526">
            <v>45685</v>
          </cell>
          <cell r="S526"/>
          <cell r="T526"/>
          <cell r="U526"/>
          <cell r="V526" t="str">
            <v>ANM - PROPIOS</v>
          </cell>
          <cell r="W526"/>
          <cell r="X526">
            <v>38003934</v>
          </cell>
          <cell r="Y526" t="str">
            <v xml:space="preserve">IVONNE DEL PILAR JIMENEZ GARCIA </v>
          </cell>
          <cell r="Z526" t="str">
            <v xml:space="preserve">VICEPRESIDENTE DE CONTRATACIÓN Y TITULACIÓN </v>
          </cell>
          <cell r="AA526" t="str">
            <v>VCT</v>
          </cell>
          <cell r="AB526"/>
          <cell r="AC526"/>
          <cell r="AD526">
            <v>46022</v>
          </cell>
          <cell r="AE526">
            <v>3677800</v>
          </cell>
          <cell r="AF526">
            <v>79447042</v>
          </cell>
          <cell r="AG526" t="str">
            <v>WILLIAM ALBERTO MARTÍNEZ DÍAZ_x000D_</v>
          </cell>
          <cell r="AH526" t="str">
            <v xml:space="preserve">COORDINADOR (A) GRUPO DE CATASTRO MINERO </v>
          </cell>
          <cell r="AI526"/>
          <cell r="AJ526"/>
          <cell r="AK526" t="str">
            <v>Bogotá D.C.</v>
          </cell>
          <cell r="AL526" t="str">
            <v>14 PRESTACIÓN DE SERVICIOS</v>
          </cell>
          <cell r="AM526" t="str">
            <v>BOGOTÁ D.C.</v>
          </cell>
          <cell r="AN526" t="str">
            <v>BOGOTA</v>
          </cell>
          <cell r="AO526" t="str">
            <v>GESTION ADMINISTRATIVA</v>
          </cell>
          <cell r="AP526" t="str">
            <v>TECNÓLOGO</v>
          </cell>
          <cell r="AQ526"/>
          <cell r="AR526" t="str">
            <v>ANM</v>
          </cell>
          <cell r="AS526" t="str">
            <v>525</v>
          </cell>
          <cell r="AT526">
            <v>2025</v>
          </cell>
          <cell r="AU526">
            <v>80111600</v>
          </cell>
          <cell r="AV526" t="str">
            <v>ASEGURADORA SOLIDARIA DE COLOMBIA</v>
          </cell>
          <cell r="AW526" t="str">
            <v xml:space="preserve">	310 - 47 - 994000014636</v>
          </cell>
          <cell r="AX526">
            <v>45715</v>
          </cell>
          <cell r="AY526">
            <v>45715</v>
          </cell>
          <cell r="AZ526">
            <v>45720</v>
          </cell>
          <cell r="BA526">
            <v>80625</v>
          </cell>
          <cell r="BB526">
            <v>45716</v>
          </cell>
          <cell r="BC526" t="str">
            <v>POSITIVA</v>
          </cell>
          <cell r="BD526">
            <v>45719</v>
          </cell>
          <cell r="BE526">
            <v>45720</v>
          </cell>
          <cell r="BF526">
            <v>46022</v>
          </cell>
          <cell r="BG526"/>
          <cell r="BH526" t="str">
            <v>CONTRATACIÓN DIRECTA</v>
          </cell>
          <cell r="BI526" t="str">
            <v>ANM-525-2025</v>
          </cell>
          <cell r="BJ526" t="str">
            <v>https://community.secop.gov.co/Public/Tendering/OpportunityDetail/Index?noticeUID=CO1.NTC.7728484&amp;isFromPublicArea=True&amp;isModal=False3</v>
          </cell>
          <cell r="BK526"/>
          <cell r="BL526"/>
          <cell r="BM526"/>
          <cell r="BN526"/>
          <cell r="BO526"/>
          <cell r="BP526"/>
          <cell r="BQ526"/>
          <cell r="BR526"/>
          <cell r="BS526"/>
          <cell r="BT526"/>
          <cell r="BU526" t="str">
            <v xml:space="preserve">NAZLY VEGA </v>
          </cell>
        </row>
        <row r="527">
          <cell r="A527" t="str">
            <v>ANM-526-2025</v>
          </cell>
          <cell r="B527" t="str">
            <v>EJECUCIÓN</v>
          </cell>
          <cell r="C527">
            <v>45713</v>
          </cell>
          <cell r="D527" t="str">
            <v>LEYDI CATALINA DIAZ  CASTRO</v>
          </cell>
          <cell r="E527">
            <v>200021525</v>
          </cell>
          <cell r="F527" t="str">
            <v>ADRIANA MILENA LÓPEZ</v>
          </cell>
          <cell r="G527" t="str">
            <v>CONTRATO</v>
          </cell>
          <cell r="H527">
            <v>35053</v>
          </cell>
          <cell r="I527">
            <v>29</v>
          </cell>
          <cell r="J527" t="str">
            <v>PROFESIONAL</v>
          </cell>
          <cell r="K527" t="str">
            <v>CÉDULA DE CIUDADANIA</v>
          </cell>
          <cell r="L527">
            <v>1057599560</v>
          </cell>
          <cell r="M527">
            <v>2</v>
          </cell>
          <cell r="N527" t="str">
            <v>PSP AL GEMTM PARA APOYAR JURÍDICAMENTE EL PROCESO DE CARACTERIZACIÓN Y CAPACITACIÓN A MINEROS, ASÍ COMO ELABORAR ACTOS ADMINISTRATIVOS Y DEMÁS ASUNTOS REQUERIDOS PARA EL FORTALECIMIENTO DE PEQUEÑA Y MEDIANA MINERÍA</v>
          </cell>
          <cell r="O527" t="str">
            <v>1. Apoyar jurídicamente el proceso de caracterización y/o capacitación a los titulares mineros con el fin de fortalecer la
pequeña y mediana minería, cuando sean requeridas por el supervisor del contrato.
2. Apoyar al GEMTM en la elaboración de los actos administrativos de las modificaciones a los títulos mineros, así
como, proyectar los recursos, las minutas y/o otrosíes de contratos de concesión minera, remitiendo oportunamente los reportes respectivos para la actualización de la base de datos y demás actuaciones jurídicas que se requieran para el
fortalecimiento de la pequeña y mediana minería.
3. Proyectar oficios, memorados y respuestas a las peticiones que le sean asignadas por el supervisor del contrato a
través del Sistema de Gestión Documental – SGD y demás herramientas dispuestas por la entidad y realizar el
seguimiento respectivo, así como los informes y/o presentaciones con las estadísticas de los trámites asignados en el
marco del objeto contractual.
4. Asistir y participar en las reuniones, talleres, socializaciones, capacitaciones, comisiones y demás eventos
presenciales y/o virtuales, cuando así lo requiera el Supervisor del Contrato en el marco del objeto contractual.</v>
          </cell>
          <cell r="P527">
            <v>28663084</v>
          </cell>
          <cell r="Q527">
            <v>77025</v>
          </cell>
          <cell r="R527">
            <v>45695</v>
          </cell>
          <cell r="S527"/>
          <cell r="T527"/>
          <cell r="U527"/>
          <cell r="V527" t="str">
            <v>ANM - PROPIOS</v>
          </cell>
          <cell r="W527"/>
          <cell r="X527">
            <v>28663070</v>
          </cell>
          <cell r="Y527" t="str">
            <v xml:space="preserve">IVONNE DEL PILAR JIMENEZ GARCIA </v>
          </cell>
          <cell r="Z527" t="str">
            <v xml:space="preserve">VICEPRESIDENTE DE CONTRATACIÓN Y TITULACIÓN </v>
          </cell>
          <cell r="AA527" t="str">
            <v>VCT</v>
          </cell>
          <cell r="AB527">
            <v>4</v>
          </cell>
          <cell r="AC527">
            <v>15</v>
          </cell>
          <cell r="AD527"/>
          <cell r="AE527">
            <v>6369571</v>
          </cell>
          <cell r="AF527">
            <v>60322828</v>
          </cell>
          <cell r="AG527" t="str">
            <v>EVA ISOLINA MENDOZA DELGADO _x000D_</v>
          </cell>
          <cell r="AH527" t="str">
            <v>COORDINADOR (A) GRUPO DE EVALUACIÓN Y MODIFICACIÓN A TITULOS MINEROS</v>
          </cell>
          <cell r="AI527"/>
          <cell r="AJ527"/>
          <cell r="AK527" t="str">
            <v>Bogotá D.C.</v>
          </cell>
          <cell r="AL527" t="str">
            <v>14 PRESTACIÓN DE SERVICIOS</v>
          </cell>
          <cell r="AM527" t="str">
            <v>BOGOTÁ D.C.</v>
          </cell>
          <cell r="AN527" t="str">
            <v>BOGOTA</v>
          </cell>
          <cell r="AO527" t="str">
            <v>DERECHO</v>
          </cell>
          <cell r="AP527" t="str">
            <v>MAESTRÍA</v>
          </cell>
          <cell r="AQ527"/>
          <cell r="AR527" t="str">
            <v>ANM</v>
          </cell>
          <cell r="AS527" t="str">
            <v>526</v>
          </cell>
          <cell r="AT527">
            <v>2025</v>
          </cell>
          <cell r="AU527">
            <v>80111600</v>
          </cell>
          <cell r="AV527" t="str">
            <v>ASEGURADORA SOLIDARIA DE COLOMBIA</v>
          </cell>
          <cell r="AW527" t="str">
            <v>310-47-994000014563</v>
          </cell>
          <cell r="AX527">
            <v>45713</v>
          </cell>
          <cell r="AY527">
            <v>45713</v>
          </cell>
          <cell r="AZ527">
            <v>45714</v>
          </cell>
          <cell r="BA527">
            <v>76825</v>
          </cell>
          <cell r="BB527">
            <v>45714</v>
          </cell>
          <cell r="BC527" t="str">
            <v>POSITIVA</v>
          </cell>
          <cell r="BD527">
            <v>45715</v>
          </cell>
          <cell r="BE527">
            <v>45715</v>
          </cell>
          <cell r="BF527">
            <v>45849</v>
          </cell>
          <cell r="BG527"/>
          <cell r="BH527" t="str">
            <v>CONTRATACIÓN DIRECTA</v>
          </cell>
          <cell r="BI527" t="str">
            <v>ANM-526-2025</v>
          </cell>
          <cell r="BJ527" t="str">
            <v>https://community.secop.gov.co/Public/Tendering/OpportunityDetail/Index?noticeUID=CO1.NTC.7716591&amp;isFromPublicArea=True&amp;isModal=False</v>
          </cell>
          <cell r="BK527"/>
          <cell r="BL527"/>
          <cell r="BM527"/>
          <cell r="BN527"/>
          <cell r="BO527"/>
          <cell r="BP527"/>
          <cell r="BQ527"/>
          <cell r="BR527"/>
          <cell r="BS527"/>
          <cell r="BT527"/>
          <cell r="BU527" t="str">
            <v xml:space="preserve">VIVIANA GUZMAN </v>
          </cell>
        </row>
        <row r="528">
          <cell r="A528" t="str">
            <v>ANM-527-2025</v>
          </cell>
          <cell r="B528" t="str">
            <v>EJECUCIÓN</v>
          </cell>
          <cell r="C528">
            <v>45710</v>
          </cell>
          <cell r="D528" t="str">
            <v>CARMEN HELENA CABRERA SAAVEDRA</v>
          </cell>
          <cell r="E528">
            <v>500007625</v>
          </cell>
          <cell r="F528" t="str">
            <v>MARTHA PATRICIA PUERTO GUIO</v>
          </cell>
          <cell r="G528" t="str">
            <v>CONTRATO</v>
          </cell>
          <cell r="H528">
            <v>22739</v>
          </cell>
          <cell r="I528">
            <v>63</v>
          </cell>
          <cell r="J528" t="str">
            <v>PROFESIONAL</v>
          </cell>
          <cell r="K528" t="str">
            <v>CÉDULA DE CIUDADANIA</v>
          </cell>
          <cell r="L528">
            <v>51638583</v>
          </cell>
          <cell r="M528">
            <v>7</v>
          </cell>
          <cell r="N528" t="str">
            <v xml:space="preserve">PRESTAR SERVICIOS PROFESIONALES PARA ADELANTAR LAS ACTIVIDADES OPERATIVAS QUE SE DERIVAN DE LOS
PROCESOS DE BAJAS DE INVENTARIOS DE LA AGENCIA NACIONAL DE MINERÌA.
</v>
          </cell>
          <cell r="O528" t="str">
            <v xml:space="preserve"> 1. Apoyar el acompañamiento desde el componente
ambiental de todos los procesos del Grupo de servicios administrativos.
2. Apoyar las actividades de la disposición final de los residuos de los bienes de la ANM en el sistema de información
de inventarios Websafi.
3. Apoyar la estructuración de instructivos, procedimientos, formatos, lineamientos que incluya el cumplimento de la
normatividad en materia de manejo y disposición final de residuos.
4. Revisar mensualmente las disposiciones de baja de los bienes que su costo de depreciación sea cero y requerir a
las áreas a efectos verificar la vida útil de los bienes dando cumplimiento a la normatividad ambiental.
5. Apoyar a la Vicepresidencia Administrativa y Financiera en la función delegada respecto a la disposición,
orientación, capacitación con relación a la disposición final de los bienes muebles.
6. Apoyar en la estructuración del proceso de disposición de los elementos RAEE desde el componente ambiental,
incluyendo la socialización de las normas aplicables al Grupo de Servicios Administrativos.</v>
          </cell>
          <cell r="P528">
            <v>76300000</v>
          </cell>
          <cell r="Q528">
            <v>86125</v>
          </cell>
          <cell r="R528">
            <v>45708</v>
          </cell>
          <cell r="S528"/>
          <cell r="T528"/>
          <cell r="U528"/>
          <cell r="V528" t="str">
            <v>ANM - PROPIOS</v>
          </cell>
          <cell r="W528"/>
          <cell r="X528">
            <v>76250000</v>
          </cell>
          <cell r="Y528" t="str">
            <v>OCTAVIO SERRANO SUAREZ</v>
          </cell>
          <cell r="Z528" t="str">
            <v>COORDINADOR (A) GRUPO DE SERVICIOS ADMINISTRATIVOS</v>
          </cell>
          <cell r="AA528" t="str">
            <v>VAF</v>
          </cell>
          <cell r="AB528"/>
          <cell r="AC528"/>
          <cell r="AD528">
            <v>46022</v>
          </cell>
          <cell r="AE528">
            <v>7500000</v>
          </cell>
          <cell r="AF528">
            <v>79789293</v>
          </cell>
          <cell r="AG528" t="str">
            <v>OCTAVIO SERRANO SUAREZ</v>
          </cell>
          <cell r="AH528" t="str">
            <v>COORDINADOR (A) GRUPO DE SERVICIOS ADMINISTRATIVOS</v>
          </cell>
          <cell r="AI528"/>
          <cell r="AJ528"/>
          <cell r="AK528" t="str">
            <v>Bogotá D.C.</v>
          </cell>
          <cell r="AL528" t="str">
            <v>14 PRESTACIÓN DE SERVICIOS</v>
          </cell>
          <cell r="AM528" t="str">
            <v>BOGOTÁ D.C.</v>
          </cell>
          <cell r="AN528" t="str">
            <v>BOGOTA</v>
          </cell>
          <cell r="AO528" t="str">
            <v>INGENIERO QUIMICO</v>
          </cell>
          <cell r="AP528" t="str">
            <v>ESPECIALIZACIÓN</v>
          </cell>
          <cell r="AQ528"/>
          <cell r="AR528" t="str">
            <v>ANM</v>
          </cell>
          <cell r="AS528" t="str">
            <v>527</v>
          </cell>
          <cell r="AT528">
            <v>2025</v>
          </cell>
          <cell r="AU528">
            <v>80111600</v>
          </cell>
          <cell r="AV528" t="str">
            <v>SEGUROS DEL ESTADO S.A.</v>
          </cell>
          <cell r="AW528" t="str">
            <v>11-46-101077123</v>
          </cell>
          <cell r="AX528">
            <v>45714</v>
          </cell>
          <cell r="AY528">
            <v>45716</v>
          </cell>
          <cell r="AZ528">
            <v>45717</v>
          </cell>
          <cell r="BA528">
            <v>80525</v>
          </cell>
          <cell r="BB528">
            <v>45716</v>
          </cell>
          <cell r="BC528" t="str">
            <v>POSITIVA</v>
          </cell>
          <cell r="BD528">
            <v>45719</v>
          </cell>
          <cell r="BE528">
            <v>45719</v>
          </cell>
          <cell r="BF528">
            <v>46022</v>
          </cell>
          <cell r="BG528"/>
          <cell r="BH528" t="str">
            <v>CONTRATACIÓN DIRECTA</v>
          </cell>
          <cell r="BI528" t="str">
            <v>ANM-527-2025</v>
          </cell>
          <cell r="BJ528" t="str">
            <v>https://community.secop.gov.co/Public/Tendering/OpportunityDetail/Index?noticeUID=CO1.NTC.7724526&amp;isFromPublicArea=True&amp;isModal=False</v>
          </cell>
          <cell r="BK528"/>
          <cell r="BL528"/>
          <cell r="BM528"/>
          <cell r="BN528"/>
          <cell r="BO528"/>
          <cell r="BP528"/>
          <cell r="BQ528"/>
          <cell r="BR528"/>
          <cell r="BS528"/>
          <cell r="BT528"/>
          <cell r="BU528" t="str">
            <v xml:space="preserve">NAZLY VEGA </v>
          </cell>
        </row>
        <row r="529">
          <cell r="A529" t="str">
            <v>ANM-528-2025</v>
          </cell>
          <cell r="B529" t="str">
            <v>EJECUCIÓN</v>
          </cell>
          <cell r="C529">
            <v>45712</v>
          </cell>
          <cell r="D529" t="str">
            <v xml:space="preserve">ERICK FRANCK ARBELAEZ CASTAÑEDA </v>
          </cell>
          <cell r="E529">
            <v>200022925</v>
          </cell>
          <cell r="F529" t="str">
            <v>MARIA PAULA CASTILLO OSORIO</v>
          </cell>
          <cell r="G529" t="str">
            <v>CONTRATO</v>
          </cell>
          <cell r="H529">
            <v>27635</v>
          </cell>
          <cell r="I529">
            <v>49</v>
          </cell>
          <cell r="J529" t="str">
            <v>PROFESIONAL</v>
          </cell>
          <cell r="K529" t="str">
            <v>CÉDULA DE CIUDADANIA</v>
          </cell>
          <cell r="L529">
            <v>71756750</v>
          </cell>
          <cell r="M529">
            <v>9</v>
          </cell>
          <cell r="N529" t="str">
            <v xml:space="preserve">PSP AL GEMTM PARA APOYAR TÉCNICAMENTE EL PROCESO DE CARACTERIZACIÓN Y CAPACITACIÓN A MINEROS, ASÍ
 COMO REALIZAR LA EVALUACIÓN Y/O INFORMES TÉCNICOS DE LOS TRÁMITES DE MODIFICACIONES EN EL MARCO DEL
 FORTALECIMIENTO DE LA PEQUEÑA Y MEDIANA MINERÍA
</v>
          </cell>
          <cell r="O529" t="str">
            <v>1. Apoyar al GEMTM elaborando informes técnicos en el proceso relacionado con la caracterización y
capacitación a mineros, cuando sean requeridos por el supervisor del contrato.
2. Elaborar conceptos y/o evaluaciones técnicas requeridas en los trámites de modificación al titulo minero,
soporte para la elaboración de los actos administrativos competencia del GEMTM, para el fortalecimiento de la mediana y
pequeña minería, según lo requerido por el supervisor del contrato, cuando sean requeridos por el supervisor del
contrato. 3. Proyectar los conceptos técnicos relacionados con los trámites de modificación del título minero, soporte para
la elaboración de las minutas y/o otrosíes competencia del Grupo de Evaluación de Modificaciones a Títulos Mineros en
el marco del fortalecimiento de la mediana y pequeña minería, solicitados por el supervisor del contrato.
4. Proyectar reportes de información, oficios, memorandos, presentaciones e informes requeridos por la
supervisión en los temas de competencia del GEMTM, en el marco del fortalecimiento de la mediana y pequeña minería.
5. Asistir y participar en las reuniones, talleres, socializaciones, comisiones, capacitaciones cuando así lo
requiera el Supervisor del Contrato.</v>
          </cell>
          <cell r="P529">
            <v>28663084</v>
          </cell>
          <cell r="Q529">
            <v>71725</v>
          </cell>
          <cell r="R529">
            <v>45692</v>
          </cell>
          <cell r="S529"/>
          <cell r="T529"/>
          <cell r="U529"/>
          <cell r="V529" t="str">
            <v>ANM - PROPIOS</v>
          </cell>
          <cell r="W529"/>
          <cell r="X529">
            <v>28663070</v>
          </cell>
          <cell r="Y529" t="str">
            <v xml:space="preserve">IVONNE DEL PILAR JIMENEZ GARCIA </v>
          </cell>
          <cell r="Z529" t="str">
            <v xml:space="preserve">VICEPRESIDENTE DE CONTRATACIÓN Y TITULACIÓN </v>
          </cell>
          <cell r="AA529" t="str">
            <v>VCT</v>
          </cell>
          <cell r="AB529">
            <v>4</v>
          </cell>
          <cell r="AC529">
            <v>15</v>
          </cell>
          <cell r="AD529"/>
          <cell r="AE529">
            <v>6369571</v>
          </cell>
          <cell r="AF529">
            <v>60322828</v>
          </cell>
          <cell r="AG529" t="str">
            <v>EVA ISOLINA MENDOZA DELGADO _x000D_</v>
          </cell>
          <cell r="AH529" t="str">
            <v>COORDINADOR (A) GRUPO DE EVALUACIÓN Y MODIFICACIÓN A TITULOS MINEROS</v>
          </cell>
          <cell r="AI529"/>
          <cell r="AJ529"/>
          <cell r="AK529" t="str">
            <v>Bogotá D.C.</v>
          </cell>
          <cell r="AL529" t="str">
            <v>14 PRESTACIÓN DE SERVICIOS</v>
          </cell>
          <cell r="AM529" t="str">
            <v>ANTIOQUIA</v>
          </cell>
          <cell r="AN529" t="str">
            <v>MEDELLIN</v>
          </cell>
          <cell r="AO529" t="str">
            <v>INGENIERIA DE MINAS Y METALURGICA</v>
          </cell>
          <cell r="AP529" t="str">
            <v>MAESTRÍA</v>
          </cell>
          <cell r="AQ529"/>
          <cell r="AR529" t="str">
            <v>ANM</v>
          </cell>
          <cell r="AS529" t="str">
            <v>528</v>
          </cell>
          <cell r="AT529">
            <v>2025</v>
          </cell>
          <cell r="AU529">
            <v>80111600</v>
          </cell>
          <cell r="AV529" t="str">
            <v>SEGUROS GENERALES SURAMERICANA S.A.</v>
          </cell>
          <cell r="AW529">
            <v>4221347</v>
          </cell>
          <cell r="AX529">
            <v>45714</v>
          </cell>
          <cell r="AY529">
            <v>45715</v>
          </cell>
          <cell r="AZ529">
            <v>45715</v>
          </cell>
          <cell r="BA529">
            <v>78025</v>
          </cell>
          <cell r="BB529">
            <v>45715</v>
          </cell>
          <cell r="BC529" t="str">
            <v>POSITIVA</v>
          </cell>
          <cell r="BD529">
            <v>45716</v>
          </cell>
          <cell r="BE529">
            <v>45716</v>
          </cell>
          <cell r="BF529">
            <v>45850</v>
          </cell>
          <cell r="BG529"/>
          <cell r="BH529" t="str">
            <v>CONTRATACIÓN DIRECTA</v>
          </cell>
          <cell r="BI529" t="str">
            <v>ANM-528-2025</v>
          </cell>
          <cell r="BJ529" t="str">
            <v>https://community.secop.gov.co/Public/Tendering/OpportunityDetail/Index?noticeUID=CO1.NTC.7725031&amp;isFromPublicArea=True&amp;isModal=False</v>
          </cell>
          <cell r="BK529"/>
          <cell r="BL529"/>
          <cell r="BM529"/>
          <cell r="BN529"/>
          <cell r="BO529"/>
          <cell r="BP529"/>
          <cell r="BQ529"/>
          <cell r="BR529"/>
          <cell r="BS529"/>
          <cell r="BT529"/>
          <cell r="BU529" t="str">
            <v xml:space="preserve">VIVIANA GUZMAN </v>
          </cell>
        </row>
        <row r="530">
          <cell r="A530" t="str">
            <v>ANM-529-2025</v>
          </cell>
          <cell r="B530" t="str">
            <v>EJECUCIÓN</v>
          </cell>
          <cell r="C530">
            <v>45713</v>
          </cell>
          <cell r="D530" t="str">
            <v>PAULA ANDREA AGUILAR DIAZ</v>
          </cell>
          <cell r="E530">
            <v>200015325</v>
          </cell>
          <cell r="F530" t="str">
            <v xml:space="preserve">CARLOS ALBERTO ZUBIETA CORTES </v>
          </cell>
          <cell r="G530" t="str">
            <v>CONTRATO</v>
          </cell>
          <cell r="H530">
            <v>35334</v>
          </cell>
          <cell r="I530">
            <v>28</v>
          </cell>
          <cell r="J530" t="str">
            <v>PROFESIONAL</v>
          </cell>
          <cell r="K530" t="str">
            <v>CÉDULA DE CIUDADANIA</v>
          </cell>
          <cell r="L530">
            <v>1049647601</v>
          </cell>
          <cell r="M530">
            <v>3</v>
          </cell>
          <cell r="N530" t="str">
            <v>PSP AL GCMD PARA APOYAR EL PROCESO DE CAPACITACIÓN A MINEROS, ASÍ COMO REALIZAR LA EVALUACIÓN Y/O INFORMES GEOLÓGICOS REQUERIDOS EN LA GESTIÓN DE LAS SOLICITUDES DE TITULACIÓN PARA EL FORTALECIMIENTO DE PEQUEÑA Y MEDIANA MINERÍA</v>
          </cell>
          <cell r="O530" t="str">
            <v>1. Apoyar al Grupo de Contratación Minera Diferencial en el proceso de capacitación a mineros respecto de las
solicitudes mineras o solicitudes de formalización y legalización en el marco del proyecto de inversión para el
fortalecimiento de la pequeña minería.
2. Apoyar al GCMD en la elaboración de los informes geológicos requeridos presentados dentro de los trámites y/o
conceptos para minuta, con base en el procedimiento y lo establecido por la Ley, para el fortalecimiento de la pequeña
minería y/o visitas de inspección a campo cuando sean asignadas por el supervisor del contrato. 3. Verificar el cumplimiento de los requisitos geológicos requeridos en la gestión de las solicitudes mineras para el
fortalecimiento de la pequeña y media minería.
4. Realizar seguimiento y gestión a las tareas asignadas en la herramienta de ANNA MINERIA y otras herramientas que
la entidad disponga, encaminadas al fortalecimiento de la pequeña minería, cuando le sean asignados por el supervisor
del contrato.
5. Asistir y participar en las reuniones, socializaciones, mesas de trabajo, capacitaciones que sean indicadas por la
supervisión.</v>
          </cell>
          <cell r="P530">
            <v>63695710</v>
          </cell>
          <cell r="Q530">
            <v>50125</v>
          </cell>
          <cell r="R530">
            <v>45684</v>
          </cell>
          <cell r="S530"/>
          <cell r="T530"/>
          <cell r="U530"/>
          <cell r="V530" t="str">
            <v>ANM - PROPIOS</v>
          </cell>
          <cell r="W530"/>
          <cell r="X530">
            <v>63695710</v>
          </cell>
          <cell r="Y530" t="str">
            <v xml:space="preserve">IVONNE DEL PILAR JIMENEZ GARCIA </v>
          </cell>
          <cell r="Z530" t="str">
            <v xml:space="preserve">VICEPRESIDENTE DE CONTRATACIÓN Y TITULACIÓN </v>
          </cell>
          <cell r="AA530" t="str">
            <v>VCT</v>
          </cell>
          <cell r="AB530">
            <v>10</v>
          </cell>
          <cell r="AC530"/>
          <cell r="AD530"/>
          <cell r="AE530">
            <v>6369571</v>
          </cell>
          <cell r="AF530">
            <v>39537708</v>
          </cell>
          <cell r="AG530" t="str">
            <v>DORA ESPERANZA REYES GARCIA</v>
          </cell>
          <cell r="AH530" t="str">
            <v>COORDINADOR (A) GRUPO DE CONTRATACIÓN MINERA DIFERENCIAL</v>
          </cell>
          <cell r="AI530"/>
          <cell r="AJ530"/>
          <cell r="AK530" t="str">
            <v>Bogotá D.C.</v>
          </cell>
          <cell r="AL530" t="str">
            <v>14 PRESTACIÓN DE SERVICIOS</v>
          </cell>
          <cell r="AM530" t="str">
            <v>BOYACÁ</v>
          </cell>
          <cell r="AN530" t="str">
            <v>TUNJA</v>
          </cell>
          <cell r="AO530" t="str">
            <v>GEOLOGIA</v>
          </cell>
          <cell r="AP530" t="str">
            <v>ESPECIALIZACIÓN</v>
          </cell>
          <cell r="AQ530"/>
          <cell r="AR530" t="str">
            <v>ANM</v>
          </cell>
          <cell r="AS530" t="str">
            <v>529</v>
          </cell>
          <cell r="AT530">
            <v>2025</v>
          </cell>
          <cell r="AU530">
            <v>80111600</v>
          </cell>
          <cell r="AV530" t="str">
            <v>SEGUROS DEL ESTADO S.A.</v>
          </cell>
          <cell r="AW530" t="str">
            <v xml:space="preserve">	3346101064467</v>
          </cell>
          <cell r="AX530">
            <v>45714</v>
          </cell>
          <cell r="AY530">
            <v>45714</v>
          </cell>
          <cell r="AZ530">
            <v>45715</v>
          </cell>
          <cell r="BA530">
            <v>78125</v>
          </cell>
          <cell r="BB530">
            <v>45715</v>
          </cell>
          <cell r="BC530" t="str">
            <v>POSITIVA</v>
          </cell>
          <cell r="BD530">
            <v>45716</v>
          </cell>
          <cell r="BE530">
            <v>45716</v>
          </cell>
          <cell r="BF530">
            <v>46018</v>
          </cell>
          <cell r="BG530"/>
          <cell r="BH530" t="str">
            <v>CONTRATACIÓN DIRECTA</v>
          </cell>
          <cell r="BI530" t="str">
            <v>ANM-529-2025</v>
          </cell>
          <cell r="BJ530" t="str">
            <v>https://community.secop.gov.co/Public/Tendering/OpportunityDetail/Index?noticeUID=CO1.NTC.7724901&amp;isFromPublicArea=True&amp;isModal=False</v>
          </cell>
          <cell r="BK530"/>
          <cell r="BL530"/>
          <cell r="BM530"/>
          <cell r="BN530"/>
          <cell r="BO530"/>
          <cell r="BP530"/>
          <cell r="BQ530"/>
          <cell r="BR530"/>
          <cell r="BS530"/>
          <cell r="BT530"/>
          <cell r="BU530" t="str">
            <v xml:space="preserve">NAZLY VEGA </v>
          </cell>
        </row>
        <row r="531">
          <cell r="A531" t="str">
            <v>ANM-530-2025</v>
          </cell>
          <cell r="B531" t="str">
            <v>EJECUCIÓN</v>
          </cell>
          <cell r="C531">
            <v>45720</v>
          </cell>
          <cell r="D531" t="str">
            <v>ANDREA GONZALEZ RUIZ</v>
          </cell>
          <cell r="E531">
            <v>200008225</v>
          </cell>
          <cell r="F531" t="str">
            <v>ALFONSO LUIS MONTES OTERO</v>
          </cell>
          <cell r="G531" t="str">
            <v>CONTRATO</v>
          </cell>
          <cell r="H531">
            <v>30938</v>
          </cell>
          <cell r="I531">
            <v>40</v>
          </cell>
          <cell r="J531" t="str">
            <v>PROFESIONAL</v>
          </cell>
          <cell r="K531" t="str">
            <v>CÉDULA DE CIUDADANIA</v>
          </cell>
          <cell r="L531">
            <v>1098610291</v>
          </cell>
          <cell r="M531">
            <v>1</v>
          </cell>
          <cell r="N531" t="str">
            <v xml:space="preserve">PRESTAR SERVICIOS PROFESIONALES AL GCM PARA APOYAR TÉCNICAMENTE EL PROCESO DE CARACTERIZACIÓN Y
CAPACITACIÓN A MINEROS, ASÍ COMO REALIZAR LA EVALUACIÓN Y/O INFORMES TÉCNICOS DE LAS SOLICITUDES
MINERAS PARA EL FORTALECIMIENTO DE PEQUEÑA Y MEDIANA MINERÍA.
</v>
          </cell>
          <cell r="O531" t="str">
            <v>1. Apoyar técnicamente en el proceso de
caracterización, a los proponentes mineros de las solicitudes presentadas en el marco del fortalecimiento de la pequeña
y mediana minería.
2. Apoyar y participar desde su experticia técnica en las capacitaciones a los solicitantes mineros con el fin de
fortalecer el proceso de evaluación de las solicitudes, e impulsar la titulación de la pequeña y mediana minería.
3. Proyectar los informes y/o conceptos técnicos de las solicitudes competencias del GCM, en el marco del
fortalecimiento de la pequeña y mediana minería en el aplicativo que la entidad destine para ese fin.
4. Proyectar oficios, memorandos, comunicaciones, proyectar respuesta a las solicitudes y/o derechos de petición,
que refieran aspectos técnicos, que le sean asignadas por el supervisor del contrato a través del Sistema de Gestión
Documental – SGD y demás herramientas dispuestas por la entidad, en el marco del objeto contractual.
5. Elaborar presentaciones y/o reportes de información generada en la ejecución del contrato, para consolidar las
bases de datos y sistemas de información de la entidad.
6. Asistir, participar, acompañar y/o apoyar técnicamente al Grupo de Contratación Minera en los comités, mesas de
trabajo, talleres, socializaciones y demás reuniones que le indique el supervisor, en el marco del objeto contractual._x000D_</v>
          </cell>
          <cell r="P531">
            <v>63695710</v>
          </cell>
          <cell r="Q531">
            <v>74725</v>
          </cell>
          <cell r="R531">
            <v>45695</v>
          </cell>
          <cell r="S531"/>
          <cell r="T531"/>
          <cell r="U531"/>
          <cell r="V531" t="str">
            <v>ANM - PROPIOS</v>
          </cell>
          <cell r="W531"/>
          <cell r="X531">
            <v>63695710</v>
          </cell>
          <cell r="Y531" t="str">
            <v xml:space="preserve">IVONNE DEL PILAR JIMENEZ GARCIA </v>
          </cell>
          <cell r="Z531" t="str">
            <v xml:space="preserve">VICEPRESIDENTE DE CONTRATACIÓN Y TITULACIÓN </v>
          </cell>
          <cell r="AA531" t="str">
            <v>VCT</v>
          </cell>
          <cell r="AB531">
            <v>10</v>
          </cell>
          <cell r="AC531"/>
          <cell r="AD531">
            <v>46022</v>
          </cell>
          <cell r="AE531">
            <v>6369571</v>
          </cell>
          <cell r="AF531">
            <v>1065594904</v>
          </cell>
          <cell r="AG531" t="str">
            <v>KARINA MARGARITA ORTEGA MILLER_x000D_</v>
          </cell>
          <cell r="AH531" t="str">
            <v xml:space="preserve">COORDINADOR (A) GRUPO DE CONTRATACIÓN MINERA </v>
          </cell>
          <cell r="AI531"/>
          <cell r="AJ531"/>
          <cell r="AK531" t="str">
            <v>Bogotá D.C.</v>
          </cell>
          <cell r="AL531" t="str">
            <v>14 PRESTACIÓN DE SERVICIOS</v>
          </cell>
          <cell r="AM531" t="str">
            <v>SANTANDER</v>
          </cell>
          <cell r="AN531" t="str">
            <v>BUCARAMANGA</v>
          </cell>
          <cell r="AO531" t="str">
            <v>GEOLOGIA</v>
          </cell>
          <cell r="AP531" t="str">
            <v>PREGRADO</v>
          </cell>
          <cell r="AQ531"/>
          <cell r="AR531" t="str">
            <v>ANM</v>
          </cell>
          <cell r="AS531" t="str">
            <v>530</v>
          </cell>
          <cell r="AT531">
            <v>2025</v>
          </cell>
          <cell r="AU531">
            <v>80111600</v>
          </cell>
          <cell r="AV531" t="str">
            <v>ASEGURADORA SOLIDARIA DE COLOMBIA</v>
          </cell>
          <cell r="AW531" t="str">
            <v>310-47-994000014575</v>
          </cell>
          <cell r="AX531">
            <v>45714</v>
          </cell>
          <cell r="AY531">
            <v>45714</v>
          </cell>
          <cell r="AZ531">
            <v>45715</v>
          </cell>
          <cell r="BA531">
            <v>78525</v>
          </cell>
          <cell r="BB531">
            <v>45715</v>
          </cell>
          <cell r="BC531" t="str">
            <v>POSITIVA</v>
          </cell>
          <cell r="BD531">
            <v>45719</v>
          </cell>
          <cell r="BE531">
            <v>45719</v>
          </cell>
          <cell r="BF531">
            <v>46022</v>
          </cell>
          <cell r="BG531"/>
          <cell r="BH531" t="str">
            <v>CONTRATACIÓN DIRECTA</v>
          </cell>
          <cell r="BI531" t="str">
            <v>ANM-530-2025</v>
          </cell>
          <cell r="BJ531" t="str">
            <v>https://community.secop.gov.co/Public/Tendering/OpportunityDetail/Index?noticeUID=CO1.NTC.7719976&amp;isFromPublicArea=True&amp;isModal=False</v>
          </cell>
          <cell r="BK531"/>
          <cell r="BL531"/>
          <cell r="BM531"/>
          <cell r="BN531"/>
          <cell r="BO531"/>
          <cell r="BP531"/>
          <cell r="BQ531"/>
          <cell r="BR531"/>
          <cell r="BS531"/>
          <cell r="BT531"/>
          <cell r="BU531" t="str">
            <v xml:space="preserve">VIVIANA GUZMAN </v>
          </cell>
        </row>
        <row r="532">
          <cell r="A532" t="str">
            <v>ANM-531-2025</v>
          </cell>
          <cell r="B532" t="str">
            <v>EJECUCIÓN</v>
          </cell>
          <cell r="C532">
            <v>45716</v>
          </cell>
          <cell r="D532" t="str">
            <v>RENSON CARDONA MONTOYA</v>
          </cell>
          <cell r="E532">
            <v>200026125</v>
          </cell>
          <cell r="F532" t="str">
            <v>YOANA MUÑOZ AVENDAÑO</v>
          </cell>
          <cell r="G532" t="str">
            <v>CONTRATO</v>
          </cell>
          <cell r="H532">
            <v>33251</v>
          </cell>
          <cell r="I532">
            <v>34</v>
          </cell>
          <cell r="J532" t="str">
            <v>PROFESIONAL</v>
          </cell>
          <cell r="K532" t="str">
            <v>CÉDULA DE CIUDADANIA</v>
          </cell>
          <cell r="L532">
            <v>1030589868</v>
          </cell>
          <cell r="M532">
            <v>4</v>
          </cell>
          <cell r="N532" t="str">
            <v>Prestar servicios de apoyo a la gestión para elaborar la documentación, pruebas y soporte técnico a las soluciones que integran (INVESFLOW, WCC, SERVICIOS DE INTEGRACIÓN) en el marco del sistema integral de gestión minera.</v>
          </cell>
          <cell r="O532" t="str">
            <v>1. Elaborar y mantener la documentación técnica atendiendo los lineamientos establecidos por la Oficina de
Tecnología (OTI) para las soluciones de integración entre INVESFLOW, WCC y los servicios de integración en el marco
del proyecto del expediente minero digital, incluyendo manuales de usuario, guías de configuración y especificaciones
técnicas, garantizando que toda la documentación esté actualizada y sea clara para los equipos técnicos y operativos.
2. Elaborar y ejecutar planes de prueba para asegurar que las integraciones entre INVESFLOW, WCC y los servicios
de integración funcionen correctamente asegurando que todos los componentes del sistema cumplan con los requisitos
establecidos y operen sin fallos.
3. Proporcionar soporte técnico durante la implementación de las soluciones integradas, asistiendo en la
configuración y en la resolución de incidencias, garantizando que los sistemas INVESFLOW, WCC y los servicios de
integración sean correctamente implementados y operen de acuerdo con los objetivos del sistema integral de gestión
minera.
4. Documentar los planes de trabajo, cronogramas, procesos, manuales técnicos y de usuario para el proyecto
Invesflow.
5. Documentar los planes de negocio, actas de constitución, reglas de negocio y demás documentos técnicos en el
marco del proyecto.
6. Realizar informes y reportes cuando sea requerido por el supervisor.
7. Reportar y priorizar defectos al equipo de desarrollo, además de realizar pruebas de regresión.
8. Atender incidencias y reportes realizadas por los usuarios del sistema Invesflow.</v>
          </cell>
          <cell r="P532">
            <v>36000000</v>
          </cell>
          <cell r="Q532">
            <v>57025</v>
          </cell>
          <cell r="R532">
            <v>45685</v>
          </cell>
          <cell r="S532"/>
          <cell r="T532"/>
          <cell r="U532"/>
          <cell r="V532" t="str">
            <v>ANM - PROPIOS</v>
          </cell>
          <cell r="W532"/>
          <cell r="X532">
            <v>36000000</v>
          </cell>
          <cell r="Y532" t="str">
            <v xml:space="preserve">IVONNE DEL PILAR JIMENEZ GARCIA </v>
          </cell>
          <cell r="Z532" t="str">
            <v xml:space="preserve">VICEPRESIDENTE DE CONTRATACIÓN Y TITULACIÓN </v>
          </cell>
          <cell r="AA532" t="str">
            <v>VCT</v>
          </cell>
          <cell r="AB532">
            <v>9</v>
          </cell>
          <cell r="AC532"/>
          <cell r="AD532"/>
          <cell r="AE532">
            <v>4000000</v>
          </cell>
          <cell r="AF532">
            <v>79447042</v>
          </cell>
          <cell r="AG532" t="str">
            <v>WILLIAM ALBERTO MARTÍNEZ DÍAZ_x000D_</v>
          </cell>
          <cell r="AH532" t="str">
            <v xml:space="preserve">COORDINADOR (A) GRUPO DE CATASTRO MINERO </v>
          </cell>
          <cell r="AI532"/>
          <cell r="AJ532"/>
          <cell r="AK532" t="str">
            <v>Bogotá D.C.</v>
          </cell>
          <cell r="AL532" t="str">
            <v>14 PRESTACIÓN DE SERVICIOS</v>
          </cell>
          <cell r="AM532" t="str">
            <v>CALDAS</v>
          </cell>
          <cell r="AN532" t="str">
            <v>SAMANA</v>
          </cell>
          <cell r="AO532" t="str">
            <v>INGENIERO DE SISTEMAS</v>
          </cell>
          <cell r="AP532" t="str">
            <v>PREGRADO</v>
          </cell>
          <cell r="AQ532"/>
          <cell r="AR532" t="str">
            <v>ANM</v>
          </cell>
          <cell r="AS532" t="str">
            <v>531</v>
          </cell>
          <cell r="AT532">
            <v>2025</v>
          </cell>
          <cell r="AU532">
            <v>80111600</v>
          </cell>
          <cell r="AV532" t="str">
            <v>SEGUROS DEL ESTADO S.A.</v>
          </cell>
          <cell r="AW532" t="str">
            <v xml:space="preserve">	33-46-101064637</v>
          </cell>
          <cell r="AX532">
            <v>45720</v>
          </cell>
          <cell r="AY532">
            <v>45720</v>
          </cell>
          <cell r="AZ532">
            <v>45721</v>
          </cell>
          <cell r="BA532">
            <v>86725</v>
          </cell>
          <cell r="BB532">
            <v>45721</v>
          </cell>
          <cell r="BC532" t="str">
            <v>POSITIVA</v>
          </cell>
          <cell r="BD532">
            <v>45722</v>
          </cell>
          <cell r="BE532">
            <v>45722</v>
          </cell>
          <cell r="BF532">
            <v>45996</v>
          </cell>
          <cell r="BG532"/>
          <cell r="BH532" t="str">
            <v>CONTRATACIÓN DIRECTA</v>
          </cell>
          <cell r="BI532" t="str">
            <v>ANM-531-2025</v>
          </cell>
          <cell r="BJ532" t="str">
            <v>https://community.secop.gov.co/Public/Tendering/OpportunityDetail/Index?noticeUID=CO1.NTC.7754436&amp;isFromPublicArea=True&amp;isModal=False</v>
          </cell>
          <cell r="BK532"/>
          <cell r="BL532"/>
          <cell r="BM532"/>
          <cell r="BN532"/>
          <cell r="BO532"/>
          <cell r="BP532"/>
          <cell r="BQ532"/>
          <cell r="BR532"/>
          <cell r="BS532"/>
          <cell r="BT532"/>
          <cell r="BU532" t="str">
            <v xml:space="preserve">NAZLY VEGA </v>
          </cell>
        </row>
        <row r="533">
          <cell r="A533" t="str">
            <v>ANM-532-2025</v>
          </cell>
          <cell r="B533" t="str">
            <v>EJECUCIÓN</v>
          </cell>
          <cell r="C533">
            <v>45716</v>
          </cell>
          <cell r="D533" t="str">
            <v>DIEGO ALEJANDRO  PLAZAS</v>
          </cell>
          <cell r="E533">
            <v>400008725</v>
          </cell>
          <cell r="F533" t="str">
            <v>YOANA MUÑOZ AVENDAÑO</v>
          </cell>
          <cell r="G533" t="str">
            <v>CONTRATO</v>
          </cell>
          <cell r="H533">
            <v>33996</v>
          </cell>
          <cell r="I533">
            <v>32</v>
          </cell>
          <cell r="J533" t="str">
            <v>PROFESIONAL</v>
          </cell>
          <cell r="K533" t="str">
            <v>CÉDULA DE CIUDADANIA</v>
          </cell>
          <cell r="L533">
            <v>1057591477</v>
          </cell>
          <cell r="M533">
            <v>2</v>
          </cell>
          <cell r="N533" t="str">
            <v xml:space="preserve">Prestar servicios profesionales para apoyar actividades técnicas y de acompañamiento a proyectos mineros, en el marco de la asistencia técnica integral a mineros tradicionales. </v>
          </cell>
          <cell r="O533" t="str">
            <v>1. Brindar asistencia técnica a los proyectos mineros asignados, en procesos de explotación, seguridad minera,
manejo ambiental y buenas prácticas, orientando el cumplimiento de los requisitos y normativa técnica vigente.
2. Analizar la información existente en los expedientes contentivos de los proyectos mineros, adelantar las visitas de campo, recoger la información necesaria y diligenciar las respectivas actas e informes en los que se consignen los
hallazgos y resultados encontrados en el desarrollo de las mismas, todo lo cual deberá realizarse de conformidad con la
asignación recibida por el supervisor del contrato.
3. Asistir y participar en los comités, reuniones, talleres, juntas, capacitaciones, mesas de trabajo, entre otros eventos,
que se relacionen con el objeto y obligaciones contractuales.
4. Proyectar respuestas técnicas a PQRS, evaluaciones técnicas y demás documentos que se requieran para impulsar
los tramites de fomento y formalización minera que adelanta el grupo de fomento de acuerdo con la asignación realizada
por el supervisor del contrato_x000D_</v>
          </cell>
          <cell r="P533">
            <v>53725450</v>
          </cell>
          <cell r="Q533">
            <v>80725</v>
          </cell>
          <cell r="R533">
            <v>45701</v>
          </cell>
          <cell r="S533"/>
          <cell r="T533"/>
          <cell r="U533"/>
          <cell r="V533" t="str">
            <v>ANM - PROPIOS</v>
          </cell>
          <cell r="W533"/>
          <cell r="X533">
            <v>23124656</v>
          </cell>
          <cell r="Y533" t="str">
            <v>LAURA CAMILA RAMOS DÍAZ</v>
          </cell>
          <cell r="Z533" t="str">
            <v xml:space="preserve">VICEPRSIDENTE DE PROMOCIÓN Y FOMENTO </v>
          </cell>
          <cell r="AA533" t="str">
            <v>VPF</v>
          </cell>
          <cell r="AB533">
            <v>4</v>
          </cell>
          <cell r="AC533"/>
          <cell r="AD533"/>
          <cell r="AE533">
            <v>5781164</v>
          </cell>
          <cell r="AF533">
            <v>1010176046</v>
          </cell>
          <cell r="AG533" t="str">
            <v>DAVID FERNANDO SÁNCHEZ MORENO</v>
          </cell>
          <cell r="AH533" t="str">
            <v>COORDINADOR (A) GRUPO DE FOMENTO</v>
          </cell>
          <cell r="AI533"/>
          <cell r="AJ533"/>
          <cell r="AK533" t="str">
            <v>Bogotá D.C.</v>
          </cell>
          <cell r="AL533" t="str">
            <v>14 PRESTACIÓN DE SERVICIOS</v>
          </cell>
          <cell r="AM533" t="str">
            <v>BOYACÁ</v>
          </cell>
          <cell r="AN533" t="str">
            <v>SOGAMOSO</v>
          </cell>
          <cell r="AO533" t="str">
            <v>INGENIERO DE MINAS</v>
          </cell>
          <cell r="AP533" t="str">
            <v>ESPECIALIZACIÓN</v>
          </cell>
          <cell r="AQ533"/>
          <cell r="AR533" t="str">
            <v>ANM</v>
          </cell>
          <cell r="AS533" t="str">
            <v>532</v>
          </cell>
          <cell r="AT533">
            <v>2025</v>
          </cell>
          <cell r="AU533">
            <v>80111600</v>
          </cell>
          <cell r="AV533" t="str">
            <v>SEGUROS DEL ESTADO S.A.</v>
          </cell>
          <cell r="AW533" t="str">
            <v>51-44-101029195</v>
          </cell>
          <cell r="AX533">
            <v>45714</v>
          </cell>
          <cell r="AY533">
            <v>45714</v>
          </cell>
          <cell r="AZ533">
            <v>45716</v>
          </cell>
          <cell r="BA533">
            <v>77825</v>
          </cell>
          <cell r="BB533">
            <v>45715</v>
          </cell>
          <cell r="BC533" t="str">
            <v>POSITIVA</v>
          </cell>
          <cell r="BD533">
            <v>45719</v>
          </cell>
          <cell r="BE533">
            <v>45719</v>
          </cell>
          <cell r="BF533">
            <v>45840</v>
          </cell>
          <cell r="BG533"/>
          <cell r="BH533" t="str">
            <v>CONTRATACIÓN DIRECTA</v>
          </cell>
          <cell r="BI533" t="str">
            <v>ANM-532-2025</v>
          </cell>
          <cell r="BJ533" t="str">
            <v>https://community.secop.gov.co/Public/Tendering/OpportunityDetail/Index?noticeUID=CO1.NTC.7722045&amp;isFromPublicArea=True&amp;isModal=False</v>
          </cell>
          <cell r="BK533"/>
          <cell r="BL533"/>
          <cell r="BM533"/>
          <cell r="BN533"/>
          <cell r="BO533"/>
          <cell r="BP533"/>
          <cell r="BQ533"/>
          <cell r="BR533"/>
          <cell r="BS533"/>
          <cell r="BT533"/>
          <cell r="BU533" t="str">
            <v xml:space="preserve">VIVIANA GUZMAN </v>
          </cell>
        </row>
        <row r="534">
          <cell r="A534" t="str">
            <v>ANM-533-2025</v>
          </cell>
          <cell r="B534" t="str">
            <v>EJECUCIÓN</v>
          </cell>
          <cell r="C534">
            <v>45713</v>
          </cell>
          <cell r="D534" t="str">
            <v>JEIMMY ALEJANDRA RAMIREZ RINCON</v>
          </cell>
          <cell r="E534">
            <v>400021125</v>
          </cell>
          <cell r="F534" t="str">
            <v>DANIELA MARINA MUÑOZ MUÑOZ</v>
          </cell>
          <cell r="G534" t="str">
            <v>CONTRATO</v>
          </cell>
          <cell r="H534">
            <v>29296</v>
          </cell>
          <cell r="I534">
            <v>45</v>
          </cell>
          <cell r="J534" t="str">
            <v>PROFESIONAL</v>
          </cell>
          <cell r="K534" t="str">
            <v>CÉDULA DE CIUDADANIA</v>
          </cell>
          <cell r="L534">
            <v>46379027</v>
          </cell>
          <cell r="M534">
            <v>3</v>
          </cell>
          <cell r="N534" t="str">
            <v xml:space="preserve">Prestar servicios profesionales para brindar acompañamiento a pequeños mineros y mineros tradicionales en los aspectos organizacionales y financieros con enfoque en esquemas asociativos. </v>
          </cell>
          <cell r="O534" t="str">
            <v>1. Realizar transferencia de conocimientos a los proyectos mineros asignados, de manera organizada y consolidada para
hacer seguimiento a los resultados de la adopción de herramientas contables y financieras y el mejoramiento de la
gestión empresarial en el marco del programa de asistencia técnica con enfoque en esquemas asociativos.
2. Contribuir con los ajustes requeridos en los procedimientos y demás aspectos necesarios relativos al componente empresarial, organizacional y financiero del programa de asistencia técnica con enfoque en esquemas asociativos y la
implementación del mismo, buscando promover la creación o fortalecimiento de figuras asociativas y esquemas
empresariales de economía solidaria, así como, la construcción y ajuste de estrategias, herramientas educativas y
mecanismos que faciliten el desarrollo e incorporación de un componente empresarial bajo esquemas de asociatividad
dentro del programa de asistencia técnica que se adelanta a proyectos mineros priorizado
3. Apoyar la evaluación y análisis de la información de los títulos mineros y/o prerrogativas asignadas, elaborando el
correspondiente diagnóstico, verificando así el nivel de conocimiento y manejo empresarial-financiero, brindar la
asistencia y acompañamiento con la finalidad de lograr que la gestión empresarial, contable y financiera se lleve a cabo
con altos estándares técnicos en consonancia con el Programa de Trabajos y Obras y demás requisitos técnicos del área
empresarial.
4. Analizar la información dada por los titulares mineros y/o beneficiarios que cuentan con prerrogativas de explotación
de minerales, relacionados con los aspectos empresariales y sensibilizar en las ventajas de la empresarialidad asociativa
e incorporar la información recopilada en los sistemas de información de la Entidad establecidos para tal fin.
5. Realizar las visitas técnicas de acompañamiento de acuerdo con la necesidad y priorización que haga el equipo de
trabajo, con el fin de verificar los aspectos empresariales, contables y financieros y realizar la transferencia de
conocimientos a través de reuniones, recomendaciones, suministro de información, y asesorías que contribuyan al
mejoramiento de sus operaciones, de acuerdo con la normatividad vigente.
6. Asistir y participar en los comités, reuniones, mesas de trabajo, talleres, juntas, capacitaciones y demás eventos y
prestar apoyo en el trámite y gestión de las peticiones, quejas y reclamos que le sean asignadas por el supervisor del
contrato y que se relacionen con las obligaciones contractuales. de acuerdo con los parámetros normativos e
institucionales._x000D_</v>
          </cell>
          <cell r="P534">
            <v>84302150</v>
          </cell>
          <cell r="Q534">
            <v>84725</v>
          </cell>
          <cell r="R534">
            <v>45706</v>
          </cell>
          <cell r="S534"/>
          <cell r="T534"/>
          <cell r="U534"/>
          <cell r="V534" t="str">
            <v>ANM - PROPIOS</v>
          </cell>
          <cell r="W534"/>
          <cell r="X534">
            <v>84302150</v>
          </cell>
          <cell r="Y534" t="str">
            <v>LAURA CAMILA RAMOS DÍAZ</v>
          </cell>
          <cell r="Z534" t="str">
            <v xml:space="preserve">VICEPRSIDENTE DE PROMOCIÓN Y FOMENTO </v>
          </cell>
          <cell r="AA534" t="str">
            <v>VPF</v>
          </cell>
          <cell r="AB534">
            <v>10</v>
          </cell>
          <cell r="AC534"/>
          <cell r="AD534">
            <v>46022</v>
          </cell>
          <cell r="AE534">
            <v>8430215</v>
          </cell>
          <cell r="AF534">
            <v>40022748</v>
          </cell>
          <cell r="AG534" t="str">
            <v>ELVIRA REYES RODRIGUEZ</v>
          </cell>
          <cell r="AH534" t="str">
            <v xml:space="preserve">GESTOR T1 GRADO 15 </v>
          </cell>
          <cell r="AI534"/>
          <cell r="AJ534"/>
          <cell r="AK534" t="str">
            <v>Bogotá D.C.</v>
          </cell>
          <cell r="AL534" t="str">
            <v>14 PRESTACIÓN DE SERVICIOS</v>
          </cell>
          <cell r="AM534" t="str">
            <v>BOYACÁ</v>
          </cell>
          <cell r="AN534" t="str">
            <v>SOGAMOSO</v>
          </cell>
          <cell r="AO534" t="str">
            <v xml:space="preserve">ECONOMIA </v>
          </cell>
          <cell r="AP534" t="str">
            <v>ESPECIALIZACIÓN</v>
          </cell>
          <cell r="AQ534"/>
          <cell r="AR534" t="str">
            <v>ANM</v>
          </cell>
          <cell r="AS534" t="str">
            <v>533</v>
          </cell>
          <cell r="AT534">
            <v>2025</v>
          </cell>
          <cell r="AU534">
            <v>80111600</v>
          </cell>
          <cell r="AV534" t="str">
            <v>SEGUROS DEL ESTADO S.A.</v>
          </cell>
          <cell r="AW534" t="str">
            <v>51-44-101029188</v>
          </cell>
          <cell r="AX534">
            <v>45714</v>
          </cell>
          <cell r="AY534">
            <v>45714</v>
          </cell>
          <cell r="AZ534">
            <v>45720</v>
          </cell>
          <cell r="BA534">
            <v>78425</v>
          </cell>
          <cell r="BB534">
            <v>45715</v>
          </cell>
          <cell r="BC534" t="str">
            <v>POSITIVA</v>
          </cell>
          <cell r="BD534">
            <v>45721</v>
          </cell>
          <cell r="BE534">
            <v>45721</v>
          </cell>
          <cell r="BF534">
            <v>46022</v>
          </cell>
          <cell r="BG534"/>
          <cell r="BH534" t="str">
            <v>CONTRATACIÓN DIRECTA</v>
          </cell>
          <cell r="BI534" t="str">
            <v>ANM-533-2025</v>
          </cell>
          <cell r="BJ534" t="str">
            <v>https://community.secop.gov.co/Public/Tendering/OpportunityDetail/Index?noticeUID=CO1.NTC.7724505&amp;isFromPublicArea=True&amp;isModal=False</v>
          </cell>
          <cell r="BK534"/>
          <cell r="BL534"/>
          <cell r="BM534"/>
          <cell r="BN534"/>
          <cell r="BO534"/>
          <cell r="BP534"/>
          <cell r="BQ534"/>
          <cell r="BR534"/>
          <cell r="BS534"/>
          <cell r="BT534"/>
          <cell r="BU534" t="str">
            <v xml:space="preserve">NAZLY VEGA </v>
          </cell>
        </row>
        <row r="535">
          <cell r="A535" t="str">
            <v>ANM-534-2025</v>
          </cell>
          <cell r="B535" t="str">
            <v>EJECUCIÓN</v>
          </cell>
          <cell r="C535">
            <v>45714</v>
          </cell>
          <cell r="D535" t="str">
            <v>DANIEL EDUARDO DORADO FERNANDEZ</v>
          </cell>
          <cell r="E535">
            <v>400002725</v>
          </cell>
          <cell r="F535" t="str">
            <v>ANA MARÍA MENDOZA</v>
          </cell>
          <cell r="G535" t="str">
            <v>CONTRATO</v>
          </cell>
          <cell r="H535">
            <v>35988</v>
          </cell>
          <cell r="I535">
            <v>27</v>
          </cell>
          <cell r="J535" t="str">
            <v>PROFESIONAL</v>
          </cell>
          <cell r="K535" t="str">
            <v>CÉDULA DE CIUDADANIA</v>
          </cell>
          <cell r="L535">
            <v>1152221956</v>
          </cell>
          <cell r="M535">
            <v>7</v>
          </cell>
          <cell r="N535" t="str">
            <v>Prestar servicios profesionales para apoyar y contribuir con el conocimiento en temas mineros, mediante la gestión e implementación de procesos de relacionamiento de la presencia institucional asociada a la actividad minera en territorio.</v>
          </cell>
          <cell r="O535" t="str">
            <v>1.Atender reuniones y mesas de trabajo relacionadas con la
identificación de mineros con intención de formalización, orientando sobre los requisitos y capacidades técnicas
necesarias para facilitar su transición a la formalidad.
2.Apoyar la captura y verificación de datos de mineros y geológicos con intención de formalización mediante visitas de
campo de acuerdo con los procedimientos y lineamientos establecidos.
3.Apoyar procesos de capacitación y socialización, brindando acompañamiento técnico a fin de promover y facilitar la
formalización minera en los territorios.
4.Proyectar oficios, memorandos, documentos de respuesta a los derechos de petición y solicitudes de información que
sean asignadas a través del Sistema de Gestión Documental. Elaborar y consolidar informes, reportes, presentaciones
que se requieran al Grupo Socio ambiental.
5.Asistir, participar y apoyar técnicamente mesas de trabajo, reuniones, y demás actividades institucionales que le
indique el supervisor. Presentar informe con resumen destacando la información relevante para la ANM.
6.Diligenciar y disponer la información en las bases de datos, carpetas compartidas y las aplicaciones de la Agencia
Nacional de Minería, conforme a las políticas, lineamientos e instructivos de la Entidad._x000D_</v>
          </cell>
          <cell r="P535">
            <v>88267200</v>
          </cell>
          <cell r="Q535">
            <v>61625</v>
          </cell>
          <cell r="R535">
            <v>45688</v>
          </cell>
          <cell r="S535"/>
          <cell r="T535"/>
          <cell r="U535"/>
          <cell r="V535" t="str">
            <v>ANM - PROPIOS</v>
          </cell>
          <cell r="W535"/>
          <cell r="X535">
            <v>74237515</v>
          </cell>
          <cell r="Y535" t="str">
            <v>LAURA CAMILA RAMOS DÍAZ</v>
          </cell>
          <cell r="Z535" t="str">
            <v xml:space="preserve">VICEPRSIDENTE DE PROMOCIÓN Y FOMENTO </v>
          </cell>
          <cell r="AA535" t="str">
            <v>VPF</v>
          </cell>
          <cell r="AB535"/>
          <cell r="AC535"/>
          <cell r="AD535">
            <v>46022</v>
          </cell>
          <cell r="AE535">
            <v>7350249</v>
          </cell>
          <cell r="AF535">
            <v>52378877</v>
          </cell>
          <cell r="AG535" t="str">
            <v>ÁNGELA ANDREA VELANDIA PEDRAZA</v>
          </cell>
          <cell r="AH535" t="str">
            <v xml:space="preserve">GESTOR T1 GRADO 15 </v>
          </cell>
          <cell r="AI535"/>
          <cell r="AJ535"/>
          <cell r="AK535" t="str">
            <v>Medellín</v>
          </cell>
          <cell r="AL535" t="str">
            <v>14 PRESTACIÓN DE SERVICIOS</v>
          </cell>
          <cell r="AM535" t="str">
            <v>ANTIOQUIA</v>
          </cell>
          <cell r="AN535" t="str">
            <v>CAUCASIA</v>
          </cell>
          <cell r="AO535" t="str">
            <v>GEOLOGIA</v>
          </cell>
          <cell r="AP535" t="str">
            <v>ESPECIALIZACIÓN</v>
          </cell>
          <cell r="AQ535"/>
          <cell r="AR535" t="str">
            <v>ANM</v>
          </cell>
          <cell r="AS535" t="str">
            <v>534</v>
          </cell>
          <cell r="AT535">
            <v>2025</v>
          </cell>
          <cell r="AU535">
            <v>80111600</v>
          </cell>
          <cell r="AV535" t="str">
            <v>COMPAÑIA MUNDIAL DE SEGUROS S.A.</v>
          </cell>
          <cell r="AW535" t="str">
            <v>M-100257131</v>
          </cell>
          <cell r="AX535">
            <v>45714</v>
          </cell>
          <cell r="AY535">
            <v>45715</v>
          </cell>
          <cell r="AZ535">
            <v>45715</v>
          </cell>
          <cell r="BA535">
            <v>77625</v>
          </cell>
          <cell r="BB535">
            <v>45715</v>
          </cell>
          <cell r="BC535" t="str">
            <v>POSITIVA</v>
          </cell>
          <cell r="BD535">
            <v>45716</v>
          </cell>
          <cell r="BE535">
            <v>45716</v>
          </cell>
          <cell r="BF535">
            <v>46022</v>
          </cell>
          <cell r="BG535"/>
          <cell r="BH535" t="str">
            <v>CONTRATACIÓN DIRECTA</v>
          </cell>
          <cell r="BI535" t="str">
            <v>ANM-534-2025</v>
          </cell>
          <cell r="BJ535" t="str">
            <v>https://community.secop.gov.co/Public/Tendering/OpportunityDetail/Index?noticeUID=CO1.NTC.7725745&amp;isFromPublicArea=True&amp;isModal=False</v>
          </cell>
          <cell r="BK535"/>
          <cell r="BL535"/>
          <cell r="BM535"/>
          <cell r="BN535"/>
          <cell r="BO535"/>
          <cell r="BP535"/>
          <cell r="BQ535"/>
          <cell r="BR535"/>
          <cell r="BS535"/>
          <cell r="BT535"/>
          <cell r="BU535" t="str">
            <v xml:space="preserve">VIVIANA GUZMAN </v>
          </cell>
        </row>
        <row r="536">
          <cell r="A536" t="str">
            <v>ANM-535-2025</v>
          </cell>
          <cell r="B536" t="str">
            <v>EJECUCIÓN</v>
          </cell>
          <cell r="C536">
            <v>45714</v>
          </cell>
          <cell r="D536" t="str">
            <v>JAIME ANDRES CORTES CHACON</v>
          </cell>
          <cell r="E536">
            <v>400004725</v>
          </cell>
          <cell r="F536" t="str">
            <v>MARTHA PATRICIA PUERTO GUIO</v>
          </cell>
          <cell r="G536" t="str">
            <v>CONTRATO</v>
          </cell>
          <cell r="H536">
            <v>34758</v>
          </cell>
          <cell r="I536">
            <v>30</v>
          </cell>
          <cell r="J536" t="str">
            <v>PROFESIONAL</v>
          </cell>
          <cell r="K536" t="str">
            <v>CÉDULA DE CIUDADANIA</v>
          </cell>
          <cell r="L536">
            <v>1098767236</v>
          </cell>
          <cell r="M536">
            <v>0</v>
          </cell>
          <cell r="N536" t="str">
            <v xml:space="preserve">Prestar servicios profesionales para brindar asistencia técnica y realizar acompañamiento técnico/geológico a los programas de fomento a la pequeña minería. </v>
          </cell>
          <cell r="O536" t="str">
            <v>1. Brindar asistencia y acompañamiento técnico virtual y en campo a los proyectos mineros y/o comunidades
mineras, verificando la información geológica existente del proyecto minero, identificando las necesidades de
profundización en el conocimiento geológico, para que la información se ajuste al Estándar Colombiano de Recursos y
Reservas (ECRR), de acuerdo con la asignación e instrucciones específicas impartidas por el Supervisor del contrato,
realizando el respectivo diligenciamiento de los formatos, así como el correspondiente diagnóstico y concepto técnico a
que haya lugar.
2. Desarrollar las actividades de recolección, evaluación, análisis y consolidación de la información geológica con el
apoyo de herramientas SIG, como contribución para la planificación, estructuración e implementación de la asistencia
técnica.
3. Apoyar el proceso de evaluación, análisis, seguimiento y consolidación de la información derivada de la asistencia
técnica a los pequeños mineros y mineros tradicionales, verificando con el equipo de trabajo el estado de los procesos
operativos en desarrollo, preparación, explotación minera y beneficio, nivel de cumplimiento de obligaciones y elaborar de
manera oportuna el correspondiente diagnóstico y concepto técnico a que haya lugar.
4. Elaborar los conceptos técnicos de la información geológica presentada por los titulares mineros y/o beneficiarios
que cuentan con prerrogativas de explotación de minerales y/o comunidades mineras, relacionados con la estimación de
recursos y reservas, así como la realización de los estudios de verificación técnica, mediante captura de información
primaria en territorio y elaboración del respectivo informe bajo SIG, que le sean asignados.
5. Realizar las visitas técnicas a los títulos mineros y/o a las prerrogativas de explotación de minerales y/o
comunidades mineras que permitan reconocer el estado del proyecto minero y/o de las actividades mineras tradicionales
y presentar de manera oportuna las diferentes propuestas de mejoramiento técnico en aspectos geológicos de
conformidad al ECRR,
6. Proponer, gestionar y hacer seguimiento a las estrategias que contribuyan al desarrollo y ejecución del
componente geológico del programa de asistencia técnica, así como ala formulación, ajuste e implementación de los
procedimientos técnicos, estrategias y demás aspectos requeridos para impulsar programas y proyectos encaminados a
la asistencia técnica y el fomento minero, de acuerdo a las disposiciones de la ANM, diferenciando por tipo de mineral y
segmentación por grupo de intervención de acuerdo a las disposiciones de la ANM.
7. Asistir y/o participar y/o apoyar la participación en comités, reuniones, talleres, juntas, capacitaciones, mesas de
trabajo y demás eventos que indique el supervisor, organizadas por motivo de los temas de Fomento minero, adopción
de Estándar Colombiano de Recursos y Reservas y de estudios técnicos, a nivel nacional, así como a las actividades
locales y regionales requeridas para el fortalecimiento y promoción de las estrategias de fomento minero en especial
aquellas relacionadas con la asistencia y el acompañamiento técnico dirigido a pequeños mineros y mineros
tradicionales, de acuerdo a la asignación del supervisor.
8. Prestar apoyo en el trámite y gestión de las Peticiones, quejas y reclamos que le sean asignadas, así como en la
elaboración y consolidación de las respuestas y solicitudes hechas por los entes de control y/o auditorías, que se
relacionen con el objeto del contrato._x000D_</v>
          </cell>
          <cell r="P536">
            <v>84302150</v>
          </cell>
          <cell r="Q536">
            <v>62525</v>
          </cell>
          <cell r="R536">
            <v>45688</v>
          </cell>
          <cell r="S536"/>
          <cell r="T536"/>
          <cell r="U536"/>
          <cell r="V536" t="str">
            <v>ANM - PROPIOS</v>
          </cell>
          <cell r="W536"/>
          <cell r="X536">
            <v>84302150</v>
          </cell>
          <cell r="Y536" t="str">
            <v>LAURA CAMILA RAMOS DÍAZ</v>
          </cell>
          <cell r="Z536" t="str">
            <v xml:space="preserve">VICEPRSIDENTE DE PROMOCIÓN Y FOMENTO </v>
          </cell>
          <cell r="AA536" t="str">
            <v>VPF</v>
          </cell>
          <cell r="AB536">
            <v>10</v>
          </cell>
          <cell r="AC536"/>
          <cell r="AD536">
            <v>46022</v>
          </cell>
          <cell r="AE536">
            <v>8430215</v>
          </cell>
          <cell r="AF536">
            <v>43494334</v>
          </cell>
          <cell r="AG536" t="str">
            <v>ALBA MERY BUSTAMANTE RÚA</v>
          </cell>
          <cell r="AH536" t="str">
            <v>GESTOR T1 GRADO 11</v>
          </cell>
          <cell r="AI536"/>
          <cell r="AJ536"/>
          <cell r="AK536" t="str">
            <v>Bogotá D.C.</v>
          </cell>
          <cell r="AL536" t="str">
            <v>14 PRESTACIÓN DE SERVICIOS</v>
          </cell>
          <cell r="AM536" t="str">
            <v>SANTANDER</v>
          </cell>
          <cell r="AN536" t="str">
            <v>BUCARAMANGA</v>
          </cell>
          <cell r="AO536" t="str">
            <v>GEOLOGIA</v>
          </cell>
          <cell r="AP536" t="str">
            <v>MAESTRÍA</v>
          </cell>
          <cell r="AQ536"/>
          <cell r="AR536" t="str">
            <v>ANM</v>
          </cell>
          <cell r="AS536" t="str">
            <v>535</v>
          </cell>
          <cell r="AT536">
            <v>2025</v>
          </cell>
          <cell r="AU536">
            <v>80111600</v>
          </cell>
          <cell r="AV536" t="str">
            <v>ASEGURADORA SOLIDARIA DE COLOMBIA</v>
          </cell>
          <cell r="AW536" t="str">
            <v>310-47-994000014660</v>
          </cell>
          <cell r="AX536">
            <v>45714</v>
          </cell>
          <cell r="AY536">
            <v>45715</v>
          </cell>
          <cell r="AZ536">
            <v>45716</v>
          </cell>
          <cell r="BA536">
            <v>78325</v>
          </cell>
          <cell r="BB536">
            <v>45715</v>
          </cell>
          <cell r="BC536" t="str">
            <v>POSITIVA</v>
          </cell>
          <cell r="BD536">
            <v>45719</v>
          </cell>
          <cell r="BE536">
            <v>45719</v>
          </cell>
          <cell r="BF536">
            <v>46022</v>
          </cell>
          <cell r="BG536"/>
          <cell r="BH536" t="str">
            <v>CONTRATACIÓN DIRECTA</v>
          </cell>
          <cell r="BI536" t="str">
            <v>ANM-535-2025</v>
          </cell>
          <cell r="BJ536" t="str">
            <v>https://community.secop.gov.co/Public/Tendering/OpportunityDetail/Index?noticeUID=CO1.NTC.7724598&amp;isFromPublicArea=True&amp;isModal=False</v>
          </cell>
          <cell r="BK536"/>
          <cell r="BL536"/>
          <cell r="BM536"/>
          <cell r="BN536"/>
          <cell r="BO536"/>
          <cell r="BP536"/>
          <cell r="BQ536"/>
          <cell r="BR536"/>
          <cell r="BS536"/>
          <cell r="BT536"/>
          <cell r="BU536" t="str">
            <v xml:space="preserve">NAZLY VEGA </v>
          </cell>
        </row>
        <row r="537">
          <cell r="A537" t="str">
            <v>ANM-536-2025</v>
          </cell>
          <cell r="B537" t="str">
            <v>EJECUCIÓN</v>
          </cell>
          <cell r="C537">
            <v>45728</v>
          </cell>
          <cell r="D537" t="str">
            <v>SILVIO HERNAN LOPEZ CUESTA</v>
          </cell>
          <cell r="E537">
            <v>400001125</v>
          </cell>
          <cell r="F537" t="str">
            <v>PAULA ANDREA PIÑEROS CUESTA</v>
          </cell>
          <cell r="G537" t="str">
            <v>CONTRATO</v>
          </cell>
          <cell r="H537">
            <v>24031</v>
          </cell>
          <cell r="I537">
            <v>59</v>
          </cell>
          <cell r="J537" t="str">
            <v>PROFESIONAL</v>
          </cell>
          <cell r="K537" t="str">
            <v>CÉDULA DE CIUDADANIA</v>
          </cell>
          <cell r="L537">
            <v>11794427</v>
          </cell>
          <cell r="M537">
            <v>8</v>
          </cell>
          <cell r="N537" t="str">
            <v xml:space="preserve">Prestar servicios profesionales para apoyar y contribuir con el conocimiento en temas mineros, mediante la gestión e implementación de procesos de relacionamiento y fortalecimiento de la presencia institucional asociada a la actividad minera en territorio. </v>
          </cell>
          <cell r="O537" t="str">
            <v>1.Atender reuniones y mesas de trabajo relacionadas con la
identificación de mineros con intención de formalización y brindar orientación integral sobre los requisitos y capacidades técnicas necesarias para facilitar su transición a la formalidad y reducir la conflictividad socioambiental.
2.Apoyar la captura y verificación de datos de mineros con intención de formalización mediante visitas de campo de
acuerdo con los procedimientos y lineamientos establecidos.
3.Apoyar procesos de capacitación y socialización, brindando acompañamiento técnico a fin de promover y facilitar la
formalización minera en los territorios.
4.Proyectar oficios, memorandos, documentos de respuesta a los derechos de petición y solicitudes de información que
sean asignadas a través del Sistema de Gestión Documental. Elaborar y consolidar informes, reportes, presentaciones
que se requieran al Grupo Socio ambiental.
5.Asistir, participar y apoyar técnicamente mesas de trabajo, reuniones, y demás actividades institucionales que le
indique el supervisor. Presentar informe con resumen destacando la información relevante para la ANM.
6.Diligenciar y disponer la información en las bases de datos, carpetas compartidas y las aplicaciones de la Agencia
Nacional de Minería, conforme a las políticas, lineamientos e instructivos de la Entidad.</v>
          </cell>
          <cell r="P537">
            <v>88267200</v>
          </cell>
          <cell r="Q537">
            <v>61325</v>
          </cell>
          <cell r="R537">
            <v>45688</v>
          </cell>
          <cell r="S537"/>
          <cell r="T537"/>
          <cell r="U537"/>
          <cell r="V537" t="str">
            <v>ANM - PROPIOS</v>
          </cell>
          <cell r="W537"/>
          <cell r="X537">
            <v>78199452</v>
          </cell>
          <cell r="Y537" t="str">
            <v>LAURA CAMILA RAMOS DÍAZ</v>
          </cell>
          <cell r="Z537" t="str">
            <v xml:space="preserve">VICEPRSIDENTE DE PROMOCIÓN Y FOMENTO </v>
          </cell>
          <cell r="AA537" t="str">
            <v>VPF</v>
          </cell>
          <cell r="AB537"/>
          <cell r="AC537"/>
          <cell r="AD537">
            <v>46022</v>
          </cell>
          <cell r="AE537">
            <v>7742520</v>
          </cell>
          <cell r="AF537">
            <v>52378877</v>
          </cell>
          <cell r="AG537" t="str">
            <v>ÁNGELA ANDREA VELANDIA PEDRAZA</v>
          </cell>
          <cell r="AH537" t="str">
            <v xml:space="preserve">GESTOR T1 GRADO 15 </v>
          </cell>
          <cell r="AI537"/>
          <cell r="AJ537"/>
          <cell r="AK537" t="str">
            <v>Quibdó</v>
          </cell>
          <cell r="AL537" t="str">
            <v>14 PRESTACIÓN DE SERVICIOS</v>
          </cell>
          <cell r="AM537" t="str">
            <v>CHOCO</v>
          </cell>
          <cell r="AN537" t="str">
            <v>QUIBDO</v>
          </cell>
          <cell r="AO537" t="str">
            <v>INGENIERO DE MINAS</v>
          </cell>
          <cell r="AP537" t="str">
            <v>PREGRADO</v>
          </cell>
          <cell r="AQ537"/>
          <cell r="AR537" t="str">
            <v>ANM</v>
          </cell>
          <cell r="AS537" t="str">
            <v>536</v>
          </cell>
          <cell r="AT537">
            <v>2025</v>
          </cell>
          <cell r="AU537">
            <v>80111600</v>
          </cell>
          <cell r="AV537" t="str">
            <v>ASEGURADORA SOLIDARIA DE COLOMBIA</v>
          </cell>
          <cell r="AW537" t="str">
            <v>360-47-994000043185</v>
          </cell>
          <cell r="AX537">
            <v>45715</v>
          </cell>
          <cell r="AY537">
            <v>45716</v>
          </cell>
          <cell r="AZ537">
            <v>45721</v>
          </cell>
          <cell r="BA537">
            <v>86925</v>
          </cell>
          <cell r="BB537">
            <v>45721</v>
          </cell>
          <cell r="BC537" t="str">
            <v>POSITIVA</v>
          </cell>
          <cell r="BD537">
            <v>45722</v>
          </cell>
          <cell r="BE537">
            <v>45722</v>
          </cell>
          <cell r="BF537">
            <v>46022</v>
          </cell>
          <cell r="BG537"/>
          <cell r="BH537" t="str">
            <v>CONTRATACIÓN DIRECTA</v>
          </cell>
          <cell r="BI537" t="str">
            <v>ANM-536-2025</v>
          </cell>
          <cell r="BJ537" t="str">
            <v>https://community.secop.gov.co/Public/Tendering/OpportunityDetail/Index?noticeUID=CO1.NTC.7725542&amp;isFromPublicArea=True&amp;isModal=False</v>
          </cell>
          <cell r="BK537"/>
          <cell r="BL537"/>
          <cell r="BM537"/>
          <cell r="BN537"/>
          <cell r="BO537"/>
          <cell r="BP537"/>
          <cell r="BQ537"/>
          <cell r="BR537"/>
          <cell r="BS537"/>
          <cell r="BT537"/>
          <cell r="BU537" t="str">
            <v xml:space="preserve">VIVIANA GUZMAN </v>
          </cell>
        </row>
        <row r="538">
          <cell r="A538" t="str">
            <v>ANM-537-2025</v>
          </cell>
          <cell r="B538" t="str">
            <v>EJECUCIÓN</v>
          </cell>
          <cell r="C538" t="str">
            <v xml:space="preserve">PJ ARRENDAMIENTO SEDE CENTRAL - CO1.PCCNTR.7570243- CC NO DATOS N.A - 28-02-25         </v>
          </cell>
          <cell r="D538" t="str">
            <v>FIDUCIARIA BANCOLOMBIA S.A., obrando exclusivamente en calidad de Administradora del FONDO DE CAPITAL PRIVADO FONDO INMOBILIARIO COLOMBIA</v>
          </cell>
          <cell r="E538">
            <v>500005525</v>
          </cell>
          <cell r="F538" t="str">
            <v>YOANA MUÑOZ AVENDAÑO</v>
          </cell>
          <cell r="G538" t="str">
            <v>CONTRATO</v>
          </cell>
          <cell r="H538" t="str">
            <v>NO APLICA</v>
          </cell>
          <cell r="I538" t="str">
            <v>NO APLICA</v>
          </cell>
          <cell r="J538" t="str">
            <v>NO APLICA</v>
          </cell>
          <cell r="K538" t="str">
            <v>NIT</v>
          </cell>
          <cell r="L538">
            <v>900203191</v>
          </cell>
          <cell r="M538">
            <v>5</v>
          </cell>
          <cell r="N538" t="str">
            <v xml:space="preserve">ARRENDAR UN BIEN INMUEBLE PARA EL FUNCIONAMIENTO DE LA SEDE CENTRAL DE LA ANM- </v>
          </cell>
          <cell r="O538" t="str">
            <v>NO APLICA</v>
          </cell>
          <cell r="P538">
            <v>2263073295</v>
          </cell>
          <cell r="Q538">
            <v>72025</v>
          </cell>
          <cell r="R538">
            <v>45692</v>
          </cell>
          <cell r="S538"/>
          <cell r="T538"/>
          <cell r="U538"/>
          <cell r="V538" t="str">
            <v>ANM - PROPIOS</v>
          </cell>
          <cell r="W538"/>
          <cell r="X538">
            <v>2263015096.8000002</v>
          </cell>
          <cell r="Y538" t="str">
            <v>OCTAVIO SERRANO SUAREZ</v>
          </cell>
          <cell r="Z538" t="str">
            <v>COORDINADOR (A) GRUPO DE SERVICIOS ADMINISTRATIVOS</v>
          </cell>
          <cell r="AA538" t="str">
            <v>VAF</v>
          </cell>
          <cell r="AB538"/>
          <cell r="AC538"/>
          <cell r="AD538">
            <v>45921</v>
          </cell>
          <cell r="AE538" t="str">
            <v>SEGÚN FACTURACIÓN</v>
          </cell>
          <cell r="AF538">
            <v>52218196</v>
          </cell>
          <cell r="AG538" t="str">
            <v>ASTRID PAOLA VELASCO AMAYA</v>
          </cell>
          <cell r="AH538" t="str">
            <v>EXPERTO G3 GRADO 07</v>
          </cell>
          <cell r="AI538"/>
          <cell r="AJ538"/>
          <cell r="AK538" t="str">
            <v>Bogotá D.C.</v>
          </cell>
          <cell r="AL538" t="str">
            <v>1 ARRENDAMIENTO y/o ADQUISICIÓN DE INMUEBLES</v>
          </cell>
          <cell r="AM538" t="str">
            <v xml:space="preserve">NO APLICA </v>
          </cell>
          <cell r="AN538" t="str">
            <v xml:space="preserve">NO APLICA </v>
          </cell>
          <cell r="AO538" t="str">
            <v xml:space="preserve">NO APLICA </v>
          </cell>
          <cell r="AP538" t="str">
            <v xml:space="preserve">NO APLICA </v>
          </cell>
          <cell r="AQ538"/>
          <cell r="AR538" t="str">
            <v>ANM</v>
          </cell>
          <cell r="AS538" t="str">
            <v>537</v>
          </cell>
          <cell r="AT538">
            <v>2025</v>
          </cell>
          <cell r="AU538">
            <v>801315000</v>
          </cell>
          <cell r="AV538" t="str">
            <v xml:space="preserve">NO APLICA </v>
          </cell>
          <cell r="AW538" t="str">
            <v xml:space="preserve">NO APLICA </v>
          </cell>
          <cell r="AX538">
            <v>45716</v>
          </cell>
          <cell r="AY538" t="str">
            <v xml:space="preserve">NO APLICA </v>
          </cell>
          <cell r="AZ538" t="str">
            <v xml:space="preserve">NO APLICA </v>
          </cell>
          <cell r="BA538">
            <v>80825</v>
          </cell>
          <cell r="BB538">
            <v>45716</v>
          </cell>
          <cell r="BC538" t="str">
            <v xml:space="preserve">NO APLICA </v>
          </cell>
          <cell r="BD538" t="str">
            <v xml:space="preserve">NO APLICA </v>
          </cell>
          <cell r="BE538">
            <v>45717</v>
          </cell>
          <cell r="BF538">
            <v>45921</v>
          </cell>
          <cell r="BG538"/>
          <cell r="BH538" t="str">
            <v>CONTRATACIÓN DIRECTA</v>
          </cell>
          <cell r="BI538" t="str">
            <v>ANM-537-2025</v>
          </cell>
          <cell r="BJ538" t="str">
            <v>https://community.secop.gov.co/Public/Tendering/OpportunityDetail/Index?noticeUID=CO1.NTC.7729644&amp;isFromPublicArea=True&amp;isModal=False</v>
          </cell>
          <cell r="BK538"/>
          <cell r="BL538"/>
          <cell r="BM538"/>
          <cell r="BN538"/>
          <cell r="BO538"/>
          <cell r="BP538"/>
          <cell r="BQ538"/>
          <cell r="BR538"/>
          <cell r="BS538"/>
          <cell r="BT538"/>
          <cell r="BU538" t="str">
            <v xml:space="preserve">NAZLY VEGA </v>
          </cell>
        </row>
        <row r="539">
          <cell r="A539" t="str">
            <v>ANM-538-2025</v>
          </cell>
          <cell r="B539" t="str">
            <v>EJECUCIÓN</v>
          </cell>
          <cell r="C539">
            <v>45714</v>
          </cell>
          <cell r="D539" t="str">
            <v>FRANSISCO ANTONIO MUÑOZ GARCIA</v>
          </cell>
          <cell r="E539">
            <v>130004425</v>
          </cell>
          <cell r="F539" t="str">
            <v xml:space="preserve">CARLOS ALBERTO ZUBIETA CORTES </v>
          </cell>
          <cell r="G539" t="str">
            <v>CONTRATO</v>
          </cell>
          <cell r="H539">
            <v>28782</v>
          </cell>
          <cell r="I539">
            <v>46</v>
          </cell>
          <cell r="J539" t="str">
            <v>PROFESIONAL</v>
          </cell>
          <cell r="K539" t="str">
            <v>CÉDULA DE CIUDADANIA</v>
          </cell>
          <cell r="L539">
            <v>80065187</v>
          </cell>
          <cell r="M539">
            <v>9</v>
          </cell>
          <cell r="N539" t="str">
            <v xml:space="preserve">Prestar servicios profesionales para adelantar las actividades de análisis, desarrollo, implementación y soporte técnico de los sistemas de información de la ANM </v>
          </cell>
          <cell r="O539" t="str">
            <v>1. Soportar y acompañar el modelamiento, desarrollo, planes de pruebas, implementación, documentación y/o puesta
en producción de nuevos sistemas de información, mejoras y/o parametrizaciones, soporte técnico, acompañamiento y
monitoreo sobre los sistemas de información con los que cuenta la ANM, especialmente en lo relacionado con la
Aplicación GestionA de la ANM y los demás que le sean asignados, reportando el estado de los mismos con la periodicidad que le requiera la Supervisión del contrato, identificando eventos críticos o incidencias que puedan afectar
su disponibilidad e implementado las acciones a que haya lugar para su recuperación, optimización y/o estabilización
2. Apoyar y soportar la definición de la estructura de software que se requiera para la atención de requerimientos, de
acuerdo con las soluciones tecnológicas implementadas en la ANM, los lineamientos de la PGD y de Arquitectura,
cumpliendo y documentando los procedimientos, formatos, guías e instructivos, manuales técnicos para la instalación,
uso y conservación de las aplicaciones y bases de datos requeridos
3. Acompañar y soportar el levantamiento de información, identificación y entendimiento de necesidades, así como el
análisis y definición de requerimientos de automatización de procesos, desarrollo de nuevos aplicativos, implementación
de mejoras, mantenimientos y/o habilitación de nuevas funcionalidades en los sistemas de información con los que
cuenta la ANM, especialmente en lo relacionado con la Aplicación GestionA de la ANM.
4. Atender, tramitar y/o gestionar oportunamente los requerimientos, consultas y/o solicitudes relacionadas con el
correcto funcionamiento y disponibilidad de los sistemas de información con los que cuenta la ANM, especialmente en lo
relacionado con la Aplicación GestionA de la ANM, así como los casos asignados por la mesa de ayuda, registrando y
documentando las actividades ejecutadas para la solución de los mismos, en el aplicativo y/o repositorio que para el
efecto disponga la OTI, de acuerdo con los procedimientos definidos por la Entidad.
5. Proponer y/o soportar la implementación de controles de seguridad contra ciberataques sobre los sistemas de
información con los que cuenta la Entidad, especialmente para la Aplicación GestionA de la ANM, propendiendo por el
correcto funcionamiento y continuidad del servicio, y de acuerdo con las recomendaciones que para el efecto se emitan
como resultado del análisis de vulnerabilidades.
6. Brindar apoyo técnico a la supervisión de los contratos que le sean designados en temas relacionados con el
objeto del contrato, desde la etapa precontractual, contractual hasta la liquidación del contrato, incluyendo la generación
de documentos técnicos, estudios previos, análisis del sector, estudios de mercado, matriz de riesgos, respuesta a
observaciones, informes y facturación entregada, así como el seguimiento interno con Recursos Financieros de las
cuentas radicadas, conforme al cronograma del proceso precontractual y contractual.
7. Proyectar, revisar, complementar y/o consolidar los informes, presentaciones, estadísticas, reportes, indicadores,
registros, archivos, controles, fallas o incidentes y demás documentación que guarde relación con el objeto y obligaciones
a ejecutar, haciendo uso de las herramientas dispuestas por la Entidad (Isolucion, Planview, Aranda y demás asignados),
garantizando el cargue documental en el repositorio que la OTI disponga para tal fin. De igual modo, elaborar informes
mensuales y final sobre las actividades ejecutadas para el cumplimiento del objeto contratado
8. Asistir y/o participar en las auditorías realizadas a la OTI, así como en las reuniones, comités, talleres, mesas de
trabajo, socializaciones y demás eventos que se requieran para el cumplimiento de sus obligaciones, incluyendo comités
estructuradores, de evaluación, mesas precontractuales y comité de contratación, cuando se lo requiera la supervisión
del contrato.
9. Contar con el equipo de cómputo y los elementos de protección personal necesarios para la prestación del servicio</v>
          </cell>
          <cell r="P539">
            <v>60950000</v>
          </cell>
          <cell r="Q539">
            <v>37225</v>
          </cell>
          <cell r="R539">
            <v>45678</v>
          </cell>
          <cell r="S539"/>
          <cell r="T539"/>
          <cell r="U539"/>
          <cell r="V539" t="str">
            <v>ANM - PROPIOS</v>
          </cell>
          <cell r="W539"/>
          <cell r="X539">
            <v>53176667</v>
          </cell>
          <cell r="Y539" t="str">
            <v>MARÍA CATALINA PÉREZ LÓPEZ</v>
          </cell>
          <cell r="Z539" t="str">
            <v xml:space="preserve">JEFE DE TECNOLOGÍA E INFORMACIÓN </v>
          </cell>
          <cell r="AA539" t="str">
            <v>OTI</v>
          </cell>
          <cell r="AB539"/>
          <cell r="AC539"/>
          <cell r="AD539">
            <v>46022</v>
          </cell>
          <cell r="AE539">
            <v>5300000</v>
          </cell>
          <cell r="AF539">
            <v>1071163167</v>
          </cell>
          <cell r="AG539" t="str">
            <v>DIEGO FABIÁN LEÓN BELTRÁN</v>
          </cell>
          <cell r="AH539" t="str">
            <v xml:space="preserve">COORDINADOR (A) GRUPO ADMINISTRACIÓN DE SISTEMA Y BASES DE DATOS </v>
          </cell>
          <cell r="AI539"/>
          <cell r="AJ539"/>
          <cell r="AK539" t="str">
            <v>Bogotá D.C.</v>
          </cell>
          <cell r="AL539" t="str">
            <v>14 PRESTACIÓN DE SERVICIOS</v>
          </cell>
          <cell r="AM539" t="str">
            <v>BOGOTÁ D.C.</v>
          </cell>
          <cell r="AN539" t="str">
            <v>BOGOTA</v>
          </cell>
          <cell r="AO539" t="str">
            <v>INGENIERO DE SISTEMAS</v>
          </cell>
          <cell r="AP539" t="str">
            <v>PREGRADO</v>
          </cell>
          <cell r="AQ539"/>
          <cell r="AR539" t="str">
            <v>ANM</v>
          </cell>
          <cell r="AS539" t="str">
            <v>538</v>
          </cell>
          <cell r="AT539">
            <v>2025</v>
          </cell>
          <cell r="AU539">
            <v>80111600</v>
          </cell>
          <cell r="AV539" t="str">
            <v>ASEGURADORA SOLIDARIA DE COLOMBIA</v>
          </cell>
          <cell r="AW539" t="str">
            <v>310-47-994000014727</v>
          </cell>
          <cell r="AX539">
            <v>45715</v>
          </cell>
          <cell r="AY539">
            <v>45716</v>
          </cell>
          <cell r="AZ539">
            <v>45717</v>
          </cell>
          <cell r="BA539">
            <v>81525</v>
          </cell>
          <cell r="BB539">
            <v>45716</v>
          </cell>
          <cell r="BC539" t="str">
            <v>POSITIVA</v>
          </cell>
          <cell r="BD539">
            <v>45720</v>
          </cell>
          <cell r="BE539">
            <v>45720</v>
          </cell>
          <cell r="BF539">
            <v>46022</v>
          </cell>
          <cell r="BG539"/>
          <cell r="BH539" t="str">
            <v>CONTRATACIÓN DIRECTA</v>
          </cell>
          <cell r="BI539" t="str">
            <v>ANM-538-2025</v>
          </cell>
          <cell r="BJ539" t="str">
            <v>https://community.secop.gov.co/Public/Tendering/OpportunityDetail/Index?noticeUID=CO1.NTC.7728921&amp;isFromPublicArea=True&amp;isModal=False</v>
          </cell>
          <cell r="BK539"/>
          <cell r="BL539"/>
          <cell r="BM539"/>
          <cell r="BN539"/>
          <cell r="BO539"/>
          <cell r="BP539"/>
          <cell r="BQ539"/>
          <cell r="BR539"/>
          <cell r="BS539"/>
          <cell r="BT539"/>
          <cell r="BU539" t="str">
            <v xml:space="preserve">VIVIANA GUZMAN </v>
          </cell>
        </row>
        <row r="540">
          <cell r="A540" t="str">
            <v>ANM-539-2025</v>
          </cell>
          <cell r="B540" t="str">
            <v>EJECUCIÓN</v>
          </cell>
          <cell r="C540">
            <v>45720</v>
          </cell>
          <cell r="D540" t="str">
            <v>KAROL LIZETH ROA BOHORQUEZ</v>
          </cell>
          <cell r="E540">
            <v>400019125</v>
          </cell>
          <cell r="F540" t="str">
            <v>ANDRÉS GÓMEZ HERRERA</v>
          </cell>
          <cell r="G540" t="str">
            <v>CONTRATO</v>
          </cell>
          <cell r="H540">
            <v>34489</v>
          </cell>
          <cell r="I540">
            <v>31</v>
          </cell>
          <cell r="J540" t="str">
            <v>PROFESIONAL</v>
          </cell>
          <cell r="K540" t="str">
            <v>CÉDULA DE CIUDADANIA</v>
          </cell>
          <cell r="L540">
            <v>1057595383</v>
          </cell>
          <cell r="M540">
            <v>7</v>
          </cell>
          <cell r="N540" t="str">
            <v xml:space="preserve">Contratar los servicios profesionales para apoyar las actividades de asignación de áreas con potencial y la generación de iniciativas
orientadas al aprovechamiento de minerales estratégicos.
</v>
          </cell>
          <cell r="O540" t="str">
            <v>1. Elaborar insumos para la estructuración y desarrollos de programas y proyectos asociados a la cadena productiva de
usos no convencionales del carbón extraído en el país, incluyendo alternativas para la solución de problemas
ambientales, sociales y de infraestructura. Todo lo anterior bajo los lineamientos técnicos proporcionados por los
profesionales especializados del grupo de promoción.
2. Apoyar al equipo de promoción en la consolidación de insumos técnicos de fuentes verificadas que le sean solicitados
para analizar las variables técnicas, científicas y de tecnologías relevantes para impulsar la cadena productiva de usos
no convencionales del carbón.
3. Apoyar la identificación actores y recopilar información para el desarrollo de mecanismos que faciliten la articulación de entidades, instituciones, empresas y cualquier otro interviniente en la estructuración y promoción de la cadena
productiva de usos no convencionales del carbón.
4. Recopilar y estructurar insumos que requiera el supervisor para la evaluación de la pertinencia de establecer
encadenamientos productivos para el aprovechamiento de usos alternativos del carbón, con base en la información y
lineamientos técnicos proporcionados por los profesionales especializados de la Vicepresidencia de Promoción y
Fomento o supervisor del contrato.
5. Consolidar y recopilar información para diagnósticos, documentos, planes y diseño para la identificación de la(s)
estrategia(s) que permitan la promoción de documentos técnicos contentivos de los usos no convencionales de carbón
en el país.
6. Investigar y determinar las condiciones de infraestructura, transporte y logística nacional, para la promoción de
encadenamientos productivos alrededor de la cadena de usos alternativos del carbón.
7. Proyectar respuestas a derechos de petición, consultas requerimientos, presentaciones, informes y demás
documentos requeridos por el supervisor sobre de los usos alternativos del carbón y cadenas productivas asociadas.
8. Asistir, participar, acompañar y/o apoyar mesas de trabajo, comités, talleres y demás reuniones que le indique el
supervisor._x000D_</v>
          </cell>
          <cell r="P540">
            <v>81488947</v>
          </cell>
          <cell r="Q540">
            <v>60725</v>
          </cell>
          <cell r="R540">
            <v>45685</v>
          </cell>
          <cell r="S540"/>
          <cell r="T540"/>
          <cell r="U540"/>
          <cell r="V540" t="str">
            <v>ANM - PROPIOS</v>
          </cell>
          <cell r="W540"/>
          <cell r="X540">
            <v>74483170</v>
          </cell>
          <cell r="Y540" t="str">
            <v>LAURA CAMILA RAMOS DÍAZ</v>
          </cell>
          <cell r="Z540" t="str">
            <v xml:space="preserve">VICEPRSIDENTE DE PROMOCIÓN Y FOMENTO </v>
          </cell>
          <cell r="AA540" t="str">
            <v>VPF</v>
          </cell>
          <cell r="AB540"/>
          <cell r="AC540"/>
          <cell r="AD540">
            <v>46022</v>
          </cell>
          <cell r="AE540">
            <v>7448317</v>
          </cell>
          <cell r="AF540">
            <v>1013609319</v>
          </cell>
          <cell r="AG540" t="str">
            <v>LAURA CAMILA RAMOS DÍAZ</v>
          </cell>
          <cell r="AH540" t="str">
            <v xml:space="preserve">VICEPRSIDENTE DE PROMOCIÓN Y FOMENTO </v>
          </cell>
          <cell r="AI540" t="str">
            <v>Clara Liliana Guatame Aponte</v>
          </cell>
          <cell r="AJ540" t="str">
            <v>CONTRATISTA</v>
          </cell>
          <cell r="AK540" t="str">
            <v>Bogotá D.C.</v>
          </cell>
          <cell r="AL540" t="str">
            <v>14 PRESTACIÓN DE SERVICIOS</v>
          </cell>
          <cell r="AM540" t="str">
            <v>BOYACÁ</v>
          </cell>
          <cell r="AN540" t="str">
            <v>SOGAMOSO</v>
          </cell>
          <cell r="AO540" t="str">
            <v>INGENIERO INDUSTRIAL</v>
          </cell>
          <cell r="AP540" t="str">
            <v>ESPECIALIZACIÓN</v>
          </cell>
          <cell r="AQ540"/>
          <cell r="AR540" t="str">
            <v>ANM</v>
          </cell>
          <cell r="AS540" t="str">
            <v>539</v>
          </cell>
          <cell r="AT540">
            <v>2025</v>
          </cell>
          <cell r="AU540">
            <v>80111600</v>
          </cell>
          <cell r="AV540" t="str">
            <v>SEGUROS DEL ESTADO S.A.</v>
          </cell>
          <cell r="AW540" t="str">
            <v>51-44-101029284</v>
          </cell>
          <cell r="AX540">
            <v>45722</v>
          </cell>
          <cell r="AY540">
            <v>45726</v>
          </cell>
          <cell r="AZ540">
            <v>45726</v>
          </cell>
          <cell r="BA540">
            <v>99025</v>
          </cell>
          <cell r="BB540">
            <v>45727</v>
          </cell>
          <cell r="BC540" t="str">
            <v>POSITIVA</v>
          </cell>
          <cell r="BD540">
            <v>45726</v>
          </cell>
          <cell r="BE540">
            <v>45727</v>
          </cell>
          <cell r="BF540">
            <v>46022</v>
          </cell>
          <cell r="BG540"/>
          <cell r="BH540" t="str">
            <v>CONTRATACIÓN DIRECTA</v>
          </cell>
          <cell r="BI540" t="str">
            <v>ANM-539-2025</v>
          </cell>
          <cell r="BJ540" t="str">
            <v>https://community.secop.gov.co/Public/Tendering/OpportunityDetail/Index?noticeUID=CO1.NTC.7768200&amp;isFromPublicArea=True&amp;isModal=False</v>
          </cell>
          <cell r="BK540"/>
          <cell r="BL540"/>
          <cell r="BM540"/>
          <cell r="BN540"/>
          <cell r="BO540"/>
          <cell r="BP540"/>
          <cell r="BQ540"/>
          <cell r="BR540"/>
          <cell r="BS540"/>
          <cell r="BT540"/>
          <cell r="BU540" t="str">
            <v xml:space="preserve">NAZLY VEGA </v>
          </cell>
        </row>
        <row r="541">
          <cell r="A541" t="str">
            <v>ANM-540-2025</v>
          </cell>
          <cell r="B541" t="str">
            <v>EJECUCIÓN</v>
          </cell>
          <cell r="C541">
            <v>45709</v>
          </cell>
          <cell r="D541" t="str">
            <v>YECID GERARDO JAIMES RUBIANO</v>
          </cell>
          <cell r="E541">
            <v>200025125</v>
          </cell>
          <cell r="F541" t="str">
            <v>MARTHA PATRICIA PUERTO GUIO</v>
          </cell>
          <cell r="G541" t="str">
            <v>CONTRATO</v>
          </cell>
          <cell r="H541">
            <v>28234</v>
          </cell>
          <cell r="I541">
            <v>48</v>
          </cell>
          <cell r="J541" t="str">
            <v>PROFESIONAL</v>
          </cell>
          <cell r="K541" t="str">
            <v>CÉDULA DE CIUDADANIA</v>
          </cell>
          <cell r="L541">
            <v>79892924</v>
          </cell>
          <cell r="M541">
            <v>4</v>
          </cell>
          <cell r="N541" t="str">
            <v xml:space="preserve">PRESTAR SERVICIOS PROFESIONALES EN LA GENERACIÓN DE PRODUCTOS Y SERVICIOS GEOGRÁFICOS EN EL MARCO DEL SISTEMA INTEGRAL DE GESTIÓN MINERA. </v>
          </cell>
          <cell r="O541" t="str">
            <v>1 . Realizar el análisis de los datos e información en el
Sistema Integral de Gestión Minera (SIGM) de los requerimientos internos y externos que le sean asignados.
2. Gestionar la información de la base de datos geográfica corporativa con base en los procedimientos establecidos por
la Gerencia de Catastro y Registro.
3 . Responder con calidad y en oportunidad las comunicaciones asignadas en el proceso del Grupo de Catastro y
Registro Minero y en el ámbito del Sistema Integral de Gestión Minera.
4. Generar con calidad y en oportunidad los insumos de información geográfica para dar respuesta a comunicaciones
asignadas por el supervisor o quien este designe mediante los Sistemas de Gestión Documental.
5. Participar en el desarrollo de las bases de datos geográficas requeridas para la consolidación del Sistema Integral de
Gestión Minera (SIGM)._x000D_</v>
          </cell>
          <cell r="P541">
            <v>89391136</v>
          </cell>
          <cell r="Q541">
            <v>56325</v>
          </cell>
          <cell r="R541">
            <v>45685</v>
          </cell>
          <cell r="S541"/>
          <cell r="T541"/>
          <cell r="U541"/>
          <cell r="V541" t="str">
            <v>ANM - PROPIOS</v>
          </cell>
          <cell r="W541"/>
          <cell r="X541">
            <v>82619081</v>
          </cell>
          <cell r="Y541" t="str">
            <v xml:space="preserve">IVONNE DEL PILAR JIMENEZ GARCIA </v>
          </cell>
          <cell r="Z541" t="str">
            <v xml:space="preserve">VICEPRESIDENTE DE CONTRATACIÓN Y TITULACIÓN </v>
          </cell>
          <cell r="AA541" t="str">
            <v>VCT</v>
          </cell>
          <cell r="AB541"/>
          <cell r="AC541"/>
          <cell r="AD541">
            <v>46022</v>
          </cell>
          <cell r="AE541">
            <v>8126467</v>
          </cell>
          <cell r="AF541">
            <v>79447042</v>
          </cell>
          <cell r="AG541" t="str">
            <v>WILLIAM ALBERTO MARTÍNEZ DÍAZ_x000D_</v>
          </cell>
          <cell r="AH541" t="str">
            <v xml:space="preserve">COORDINADOR (A) GRUPO DE CATASTRO MINERO </v>
          </cell>
          <cell r="AI541"/>
          <cell r="AJ541"/>
          <cell r="AK541" t="str">
            <v>Bogotá D.C.</v>
          </cell>
          <cell r="AL541" t="str">
            <v>14 PRESTACIÓN DE SERVICIOS</v>
          </cell>
          <cell r="AM541" t="str">
            <v>BOGOTÁ D.C.</v>
          </cell>
          <cell r="AN541" t="str">
            <v>BOGOTA</v>
          </cell>
          <cell r="AO541" t="str">
            <v>INGENIERO CATASTRAL Y GEODESIA</v>
          </cell>
          <cell r="AP541" t="str">
            <v>ESPECIALIZACIÓN</v>
          </cell>
          <cell r="AQ541"/>
          <cell r="AR541" t="str">
            <v>ANM</v>
          </cell>
          <cell r="AS541" t="str">
            <v>540</v>
          </cell>
          <cell r="AT541">
            <v>2025</v>
          </cell>
          <cell r="AU541">
            <v>80111600</v>
          </cell>
          <cell r="AV541" t="str">
            <v>ASEGURADORA SOLIDARIA DE COLOMBIA</v>
          </cell>
          <cell r="AW541" t="str">
            <v xml:space="preserve">	310-47-994000014564</v>
          </cell>
          <cell r="AX541">
            <v>45713</v>
          </cell>
          <cell r="AY541">
            <v>45713</v>
          </cell>
          <cell r="AZ541">
            <v>45714</v>
          </cell>
          <cell r="BA541">
            <v>77125</v>
          </cell>
          <cell r="BB541">
            <v>45714</v>
          </cell>
          <cell r="BC541" t="str">
            <v>POSITIVA</v>
          </cell>
          <cell r="BD541">
            <v>45715</v>
          </cell>
          <cell r="BE541">
            <v>45715</v>
          </cell>
          <cell r="BF541">
            <v>46022</v>
          </cell>
          <cell r="BG541"/>
          <cell r="BH541" t="str">
            <v>CONTRATACIÓN DIRECTA</v>
          </cell>
          <cell r="BI541" t="str">
            <v>ANM-540-2025</v>
          </cell>
          <cell r="BJ541" t="str">
            <v>https://community.secop.gov.co/Public/Tendering/OpportunityDetail/Index?noticeUID=CO1.NTC.7713778&amp;isFromPublicArea=True&amp;isModal=False</v>
          </cell>
          <cell r="BK541"/>
          <cell r="BL541"/>
          <cell r="BM541"/>
          <cell r="BN541"/>
          <cell r="BO541"/>
          <cell r="BP541"/>
          <cell r="BQ541"/>
          <cell r="BR541"/>
          <cell r="BS541"/>
          <cell r="BT541"/>
          <cell r="BU541" t="str">
            <v xml:space="preserve">VIVIANA GUZMAN </v>
          </cell>
        </row>
        <row r="542">
          <cell r="A542" t="str">
            <v>ANM-541-2025</v>
          </cell>
          <cell r="B542" t="str">
            <v>EJECUCIÓN</v>
          </cell>
          <cell r="C542">
            <v>45707</v>
          </cell>
          <cell r="D542" t="str">
            <v xml:space="preserve">MAGDALENA VELEZ AGUILAR </v>
          </cell>
          <cell r="E542">
            <v>200004525</v>
          </cell>
          <cell r="F542" t="str">
            <v>SIRLY ANA RUIZ FLOREZ</v>
          </cell>
          <cell r="G542" t="str">
            <v>CONTRATO</v>
          </cell>
          <cell r="H542">
            <v>28997</v>
          </cell>
          <cell r="I542">
            <v>46</v>
          </cell>
          <cell r="J542" t="str">
            <v>PROFESIONAL</v>
          </cell>
          <cell r="K542" t="str">
            <v>CÉDULA DE CIUDADANIA</v>
          </cell>
          <cell r="L542">
            <v>43843241</v>
          </cell>
          <cell r="M542">
            <v>2</v>
          </cell>
          <cell r="N542" t="str">
            <v>PSP AL GCM PARA APOYAR JURÍDICAMENTE EL PROCESO DE CARACTERIZACIÓN Y CAPACITACIÓN A MINEROS, ASÍ COMO REALIZAR LA EVALUACIÓN DE LOS TRÁMITES REQUERIDOS PARA EL FORTALECIMIENTO DE PEQUEÑA Y MEDIANA MINERÍA</v>
          </cell>
          <cell r="O542" t="str">
            <v>1. Brindar apoyo al Grupo de Contratación Minera
(GCM) en el proceso de caracterización para la identificación y verificación de requisitos de las solicitudes, así como
emitir los informes jurídicos y elaborar los actos administrativos de las propuestas de contrato de concesión (PCC) en el
marco del fortalecimiento de la pequeña y mediana minería 2. Apoyar al Grupo de Contratación Minera (GCM) en la verificación y evaluación de las propuestas de contrato de
concesión (PCC) requeridos y desde el aspecto jurídico apoyar el proceso de capacitación a los solicitantes mineros en
el marco del proyecto de inversión fortalecimiento de pequeña y mediana minería.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y/o reportes de los trámites asignados por el supervisor del contrato o de
los temas requeridos en el marco del fortalecimiento de la pequeña y mediana minería.
5. Asistir y participar en las reuniones, talleres, socializaciones, capacitaciones, y demás eventos, cuando así lo
requiera el Supervisor del Contrato, en el marco del objeto contractual.</v>
          </cell>
          <cell r="P542">
            <v>63695710</v>
          </cell>
          <cell r="Q542">
            <v>65425</v>
          </cell>
          <cell r="R542">
            <v>45692</v>
          </cell>
          <cell r="S542"/>
          <cell r="T542"/>
          <cell r="U542"/>
          <cell r="V542" t="str">
            <v>ANM - PROPIOS</v>
          </cell>
          <cell r="W542"/>
          <cell r="X542">
            <v>63695710</v>
          </cell>
          <cell r="Y542" t="str">
            <v xml:space="preserve">IVONNE DEL PILAR JIMENEZ GARCIA </v>
          </cell>
          <cell r="Z542" t="str">
            <v xml:space="preserve">VICEPRESIDENTE DE CONTRATACIÓN Y TITULACIÓN </v>
          </cell>
          <cell r="AA542" t="str">
            <v>VCT</v>
          </cell>
          <cell r="AB542">
            <v>10</v>
          </cell>
          <cell r="AC542"/>
          <cell r="AD542">
            <v>46022</v>
          </cell>
          <cell r="AE542">
            <v>6369571</v>
          </cell>
          <cell r="AF542">
            <v>1065594904</v>
          </cell>
          <cell r="AG542" t="str">
            <v>KARINA MARGARITA ORTEGA MILLER_x000D_</v>
          </cell>
          <cell r="AH542" t="str">
            <v xml:space="preserve">COORDINADOR (A) GRUPO DE CONTRATACIÓN MINERA </v>
          </cell>
          <cell r="AI542"/>
          <cell r="AJ542"/>
          <cell r="AK542" t="str">
            <v>Bogotá D.C.</v>
          </cell>
          <cell r="AL542" t="str">
            <v>14 PRESTACIÓN DE SERVICIOS</v>
          </cell>
          <cell r="AM542" t="str">
            <v>ANTIOQUIA</v>
          </cell>
          <cell r="AN542" t="str">
            <v>MEDELLIN</v>
          </cell>
          <cell r="AO542" t="str">
            <v>DERECHO</v>
          </cell>
          <cell r="AP542" t="str">
            <v>ESPECIALIZACIÓN</v>
          </cell>
          <cell r="AQ542"/>
          <cell r="AR542" t="str">
            <v>ANM</v>
          </cell>
          <cell r="AS542" t="str">
            <v>541</v>
          </cell>
          <cell r="AT542">
            <v>2025</v>
          </cell>
          <cell r="AU542">
            <v>80111600</v>
          </cell>
          <cell r="AV542" t="str">
            <v>ASEGURADORA SOLIDARIA DE COLOMBIA</v>
          </cell>
          <cell r="AW542" t="str">
            <v>520-47-994000050465</v>
          </cell>
          <cell r="AX542">
            <v>45715</v>
          </cell>
          <cell r="AY542">
            <v>45716</v>
          </cell>
          <cell r="AZ542">
            <v>45716</v>
          </cell>
          <cell r="BA542">
            <v>77625</v>
          </cell>
          <cell r="BB542">
            <v>45715</v>
          </cell>
          <cell r="BC542" t="str">
            <v>POSITIVA</v>
          </cell>
          <cell r="BD542">
            <v>45719</v>
          </cell>
          <cell r="BE542">
            <v>45719</v>
          </cell>
          <cell r="BF542">
            <v>46022</v>
          </cell>
          <cell r="BG542"/>
          <cell r="BH542" t="str">
            <v>CONTRATACIÓN DIRECTA</v>
          </cell>
          <cell r="BI542" t="str">
            <v>ANM-541-2025</v>
          </cell>
          <cell r="BJ542" t="str">
            <v>https://community.secop.gov.co/Public/Tendering/OpportunityDetail/Index?noticeUID=CO1.NTC.7733185&amp;isFromPublicArea=True&amp;isModal=False</v>
          </cell>
          <cell r="BK542"/>
          <cell r="BL542"/>
          <cell r="BM542"/>
          <cell r="BN542"/>
          <cell r="BO542"/>
          <cell r="BP542"/>
          <cell r="BQ542"/>
          <cell r="BR542"/>
          <cell r="BS542"/>
          <cell r="BT542"/>
          <cell r="BU542" t="str">
            <v xml:space="preserve">NAZLY VEGA </v>
          </cell>
        </row>
        <row r="543">
          <cell r="A543" t="str">
            <v>ANM-542-2025</v>
          </cell>
          <cell r="B543" t="str">
            <v>EJECUCIÓN</v>
          </cell>
          <cell r="C543">
            <v>45721</v>
          </cell>
          <cell r="D543" t="str">
            <v>NELSON FIDEL BARBOSA OSPINA</v>
          </cell>
          <cell r="E543">
            <v>200010825</v>
          </cell>
          <cell r="F543" t="str">
            <v>ALFONSO LUIS MONTES OTERO</v>
          </cell>
          <cell r="G543" t="str">
            <v>CONTRATO</v>
          </cell>
          <cell r="H543">
            <v>24712</v>
          </cell>
          <cell r="I543">
            <v>57</v>
          </cell>
          <cell r="J543" t="str">
            <v>PROFESIONAL</v>
          </cell>
          <cell r="K543" t="str">
            <v>CÉDULA DE CIUDADANIA</v>
          </cell>
          <cell r="L543">
            <v>79411848</v>
          </cell>
          <cell r="M543">
            <v>1</v>
          </cell>
          <cell r="N543" t="str">
            <v xml:space="preserve">Prestar servicios profesionales para analizar y gestionar la información geográfica y del conocimiento, así como atención a los procesos
de estandarización para la consolidación del Sistema Integral de Gestión Minera.
</v>
          </cell>
          <cell r="O543" t="str">
            <v>1. Desarrollar y gestionar la publicación de los
documentos y las propuestas relacionadas con el fortalecimiento del Sistema Integral de Gestión Minera (SIGM) en
temas como estándares, protocolos, manuales, políticas, metodologías e infraestructura de datos espaciales corporativa.
2. Aportar a la consolidación del Sistema Integral de Gestión Minera (SIGM) desarrollando actividades relacionadas
con el levantamiento de requerimientos, pruebas, documentación e implementación de funcionalidades y presentar los
informes requeridos por el supervisor.
3. Recolectar, ordenar, analizar y divulgar la información geoespacial relacionada con el recurso minero en el marco
de la consolidación del Sistema Integral de Gestión Minera (SIGM).
4. Apoyar el seguimiento y el cumplimiento de los compromisos y actividades para la consolidación del Sistema
Integral de Gestión Minera (SIGM)
5. Gestionar y atender las comunicaciones asignadas por el supervisor mediante a través del Sistema de Gestión
Documental, en el marco del Sistema Integral de Gestión Minera.
6. Aportar a los procesos sectoriales relacionados con temáticas como Catastro Multipropósito, actualización y
cambios en la normativa vigente y demás iniciativas conexas fomentando la articulación del Sistema Integral de Gestión
Minera (SIGM)._x000D_</v>
          </cell>
          <cell r="P543">
            <v>115588000</v>
          </cell>
          <cell r="Q543">
            <v>55725</v>
          </cell>
          <cell r="R543">
            <v>45685</v>
          </cell>
          <cell r="S543"/>
          <cell r="T543"/>
          <cell r="U543"/>
          <cell r="V543" t="str">
            <v>ANM - PROPIOS</v>
          </cell>
          <cell r="W543"/>
          <cell r="X543">
            <v>105080000</v>
          </cell>
          <cell r="Y543" t="str">
            <v xml:space="preserve">IVONNE DEL PILAR JIMENEZ GARCIA </v>
          </cell>
          <cell r="Z543" t="str">
            <v xml:space="preserve">VICEPRESIDENTE DE CONTRATACIÓN Y TITULACIÓN </v>
          </cell>
          <cell r="AA543" t="str">
            <v>VCT</v>
          </cell>
          <cell r="AB543"/>
          <cell r="AC543"/>
          <cell r="AD543">
            <v>46022</v>
          </cell>
          <cell r="AE543">
            <v>10508000</v>
          </cell>
          <cell r="AF543">
            <v>79447042</v>
          </cell>
          <cell r="AG543" t="str">
            <v>WILLIAM ALBERTO MARTÍNEZ DÍAZ_x000D_</v>
          </cell>
          <cell r="AH543" t="str">
            <v xml:space="preserve">COORDINADOR (A) GRUPO DE CATASTRO MINERO </v>
          </cell>
          <cell r="AI543"/>
          <cell r="AJ543"/>
          <cell r="AK543" t="str">
            <v>Bogotá D.C.</v>
          </cell>
          <cell r="AL543" t="str">
            <v>14 PRESTACIÓN DE SERVICIOS</v>
          </cell>
          <cell r="AM543" t="str">
            <v>BOGOTÁ D.C.</v>
          </cell>
          <cell r="AN543" t="str">
            <v>BOGOTA</v>
          </cell>
          <cell r="AO543" t="str">
            <v>INGENIERO CATASTRAL Y GEODESIA</v>
          </cell>
          <cell r="AP543" t="str">
            <v>MAESTRÍA</v>
          </cell>
          <cell r="AQ543"/>
          <cell r="AR543" t="str">
            <v>ANM</v>
          </cell>
          <cell r="AS543" t="str">
            <v>542</v>
          </cell>
          <cell r="AT543">
            <v>2025</v>
          </cell>
          <cell r="AU543">
            <v>80111600</v>
          </cell>
          <cell r="AV543" t="str">
            <v>ASEGURADORA SOLIDARIA DE COLOMBIA</v>
          </cell>
          <cell r="AW543" t="str">
            <v>310-47-994000014709</v>
          </cell>
          <cell r="AX543">
            <v>45715</v>
          </cell>
          <cell r="AY543">
            <v>45716</v>
          </cell>
          <cell r="AZ543">
            <v>45716</v>
          </cell>
          <cell r="BA543">
            <v>81025</v>
          </cell>
          <cell r="BB543">
            <v>45716</v>
          </cell>
          <cell r="BC543" t="str">
            <v>POSITIVA</v>
          </cell>
          <cell r="BD543">
            <v>45719</v>
          </cell>
          <cell r="BE543">
            <v>45719</v>
          </cell>
          <cell r="BF543">
            <v>46022</v>
          </cell>
          <cell r="BG543"/>
          <cell r="BH543" t="str">
            <v>CONTRATACIÓN DIRECTA</v>
          </cell>
          <cell r="BI543" t="str">
            <v>ANM-542-2025</v>
          </cell>
          <cell r="BJ543" t="str">
            <v>https://community.secop.gov.co/Public/Tendering/OpportunityDetail/Index?noticeUID=CO1.NTC.7733252&amp;isFromPublicArea=True&amp;isModal=False</v>
          </cell>
          <cell r="BK543"/>
          <cell r="BL543"/>
          <cell r="BM543"/>
          <cell r="BN543"/>
          <cell r="BO543"/>
          <cell r="BP543"/>
          <cell r="BQ543"/>
          <cell r="BR543"/>
          <cell r="BS543"/>
          <cell r="BT543"/>
          <cell r="BU543" t="str">
            <v xml:space="preserve">VIVIANA GUZMAN </v>
          </cell>
        </row>
        <row r="544">
          <cell r="A544" t="str">
            <v>ANM-543-2025</v>
          </cell>
          <cell r="B544" t="str">
            <v>EJECUCIÓN</v>
          </cell>
          <cell r="C544">
            <v>45721</v>
          </cell>
          <cell r="D544" t="str">
            <v>KAREN JOHANA ARDILA GUEVARA</v>
          </cell>
          <cell r="E544">
            <v>200028725</v>
          </cell>
          <cell r="F544" t="str">
            <v>ALFONSO LUIS MONTES OTERO</v>
          </cell>
          <cell r="G544" t="str">
            <v>CONTRATO</v>
          </cell>
          <cell r="H544">
            <v>33684</v>
          </cell>
          <cell r="I544">
            <v>33</v>
          </cell>
          <cell r="J544" t="str">
            <v>PROFESIONAL</v>
          </cell>
          <cell r="K544" t="str">
            <v>CÉDULA DE CIUDADANIA</v>
          </cell>
          <cell r="L544">
            <v>1018451121</v>
          </cell>
          <cell r="M544">
            <v>4</v>
          </cell>
          <cell r="N544" t="str">
            <v xml:space="preserve">Prestar servicios profesionales para analizar jurídicamente las órdenes judiciales asignadas y determinar su clasificación en las
capas geográficas en el marco del sistema integral de gestión minera. 
</v>
          </cell>
          <cell r="O544" t="str">
            <v>1 Solicitar a la Jurisdicción de Restitución de Tierras, altas cortes y generadores de información cartográfica las ordenes
judiciales y capas geográficas incorporadas en el Sistema Integral de Gestión Minera para su análisis jurídico, verificando
su origen, naturaleza, impacto, cambio o relevancia para tener en cuenta.
2. Llevar en línea la estadística de la información recibida y analizada juridicamente, para su clasificación en las capas
geográficas existentes.
3. Efectuar un diagnóstico sobre el cambio de capa y sugerir las acciones aplicables a la -OAJ-, al Supervisor o a quien
designe según corresponda.
4. Apoyar jurídicamente el intercambio y análisis de información entre la ANM y las entidades del orden nacional y
territorial, en el marco del Sistema integral de Gestión Minera a Nivel Nacional".
5. Asistir a las mesas de trabajo y reuniones virtuales o presenciales que sean programadas por el supervisor para el
desarrollo o ejecución contractual.
6. Elaborar con calidad y en oportunidad los informes y reportes de avance requeridos por el supervisor en el marco del
proyecto de inversión "Consolidación del Sistema integral de Gestión Minera a Nivel Nacional"_x000D_</v>
          </cell>
          <cell r="P544">
            <v>82280477</v>
          </cell>
          <cell r="Q544">
            <v>81825</v>
          </cell>
          <cell r="R544">
            <v>45716</v>
          </cell>
          <cell r="S544"/>
          <cell r="T544"/>
          <cell r="U544"/>
          <cell r="V544" t="str">
            <v>ANM - PROPIOS</v>
          </cell>
          <cell r="W544"/>
          <cell r="X544">
            <v>81806435</v>
          </cell>
          <cell r="Y544" t="str">
            <v xml:space="preserve">IVONNE DEL PILAR JIMENEZ GARCIA </v>
          </cell>
          <cell r="Z544" t="str">
            <v xml:space="preserve">VICEPRESIDENTE DE CONTRATACIÓN Y TITULACIÓN </v>
          </cell>
          <cell r="AA544" t="str">
            <v>VCT</v>
          </cell>
          <cell r="AB544"/>
          <cell r="AC544"/>
          <cell r="AD544">
            <v>46022</v>
          </cell>
          <cell r="AE544">
            <v>8126467</v>
          </cell>
          <cell r="AF544">
            <v>79447042</v>
          </cell>
          <cell r="AG544" t="str">
            <v>WILLIAM ALBERTO MARTÍNEZ DÍAZ_x000D_</v>
          </cell>
          <cell r="AH544" t="str">
            <v xml:space="preserve">COORDINADOR (A) GRUPO DE CATASTRO MINERO </v>
          </cell>
          <cell r="AI544"/>
          <cell r="AJ544"/>
          <cell r="AK544" t="str">
            <v>Bogotá D.C.</v>
          </cell>
          <cell r="AL544" t="str">
            <v>14 PRESTACIÓN DE SERVICIOS</v>
          </cell>
          <cell r="AM544" t="str">
            <v>BOGOTÁ D.C.</v>
          </cell>
          <cell r="AN544" t="str">
            <v>BOGOTA</v>
          </cell>
          <cell r="AO544" t="str">
            <v>DERECHO</v>
          </cell>
          <cell r="AP544" t="str">
            <v>ESPECIALIZACIÓN</v>
          </cell>
          <cell r="AQ544"/>
          <cell r="AR544" t="str">
            <v>ANM</v>
          </cell>
          <cell r="AS544" t="str">
            <v>543</v>
          </cell>
          <cell r="AT544">
            <v>2025</v>
          </cell>
          <cell r="AU544">
            <v>80111600</v>
          </cell>
          <cell r="AV544" t="str">
            <v>SEGUROS DEL ESTADO S.A.</v>
          </cell>
          <cell r="AW544" t="str">
            <v xml:space="preserve">	21-46-101111104</v>
          </cell>
          <cell r="AX544">
            <v>45715</v>
          </cell>
          <cell r="AY544">
            <v>45715</v>
          </cell>
          <cell r="AZ544">
            <v>45719</v>
          </cell>
          <cell r="BA544">
            <v>80925</v>
          </cell>
          <cell r="BB544">
            <v>45716</v>
          </cell>
          <cell r="BC544" t="str">
            <v>POSITIVA</v>
          </cell>
          <cell r="BD544">
            <v>45720</v>
          </cell>
          <cell r="BE544">
            <v>45720</v>
          </cell>
          <cell r="BF544">
            <v>46022</v>
          </cell>
          <cell r="BG544"/>
          <cell r="BH544" t="str">
            <v>CONTRATACIÓN DIRECTA</v>
          </cell>
          <cell r="BI544" t="str">
            <v>ANM-543-2025</v>
          </cell>
          <cell r="BJ544" t="str">
            <v>https://community.secop.gov.co/Public/Tendering/OpportunityDetail/Index?noticeUID=CO1.NTC.7732465&amp;isFromPublicArea=True&amp;isModal=False</v>
          </cell>
          <cell r="BK544"/>
          <cell r="BL544"/>
          <cell r="BM544"/>
          <cell r="BN544"/>
          <cell r="BO544"/>
          <cell r="BP544"/>
          <cell r="BQ544"/>
          <cell r="BR544"/>
          <cell r="BS544"/>
          <cell r="BT544"/>
          <cell r="BU544" t="str">
            <v xml:space="preserve">NAZLY VEGA </v>
          </cell>
        </row>
        <row r="545">
          <cell r="A545" t="str">
            <v>ANM-544-2025</v>
          </cell>
          <cell r="B545" t="str">
            <v>EJECUCIÓN</v>
          </cell>
          <cell r="C545">
            <v>45709</v>
          </cell>
          <cell r="D545" t="str">
            <v>LUISA FERNANDA DELGADO JACOBO</v>
          </cell>
          <cell r="E545">
            <v>200014525</v>
          </cell>
          <cell r="F545" t="str">
            <v xml:space="preserve">SUSANITA RODRIGUEZ CASAS </v>
          </cell>
          <cell r="G545" t="str">
            <v>CONTRATO</v>
          </cell>
          <cell r="H545">
            <v>33264</v>
          </cell>
          <cell r="I545">
            <v>34</v>
          </cell>
          <cell r="J545" t="str">
            <v>APOYO A LA GESTIÓN</v>
          </cell>
          <cell r="K545" t="str">
            <v>CÉDULA DE CIUDADANIA</v>
          </cell>
          <cell r="L545">
            <v>1020759152</v>
          </cell>
          <cell r="M545">
            <v>3</v>
          </cell>
          <cell r="N545" t="str">
            <v>PRESTAR SERVICIOS DE APOYO A LA GESTION AL GCMD EN LOS TRÁMITES ADMINISTRATIVOS REQUERIDOS EN LAS
ACTIVIDADES DE CAPACITACIÓN A MINEROS Y DE GESTIÓN DE LAS SOLICITUDES DE TITULACIÓN EN EL MARCO DEL
FORTALECIMIENTO DE LA PEQUEÑA Y MEDIANA MINERÍA</v>
          </cell>
          <cell r="O545" t="str">
            <v>1. Apoyar al Grupo de Contratación Minera Diferencial
en lo relacionado con los trámites administrativos, en el marco del fortalecimiento de la pequeña y mediana minería, así
como elaborar oficios y/o memorandos solicitados por el supervisor del contrato.
2. Apoyar al GCMD en lo relacionado con los trámites de capacitación a mineros, sobre las solicitudes de titulación
minera,que le indique el supervisor, y con el recaudo de información, registro, actualización, consolidación de
información. 3. Apoyar el trámite, control y seguimiento de la correspondencia física y/o digital competencia del Grupo de
Contratación Minera Diferencial y generar reportes de la correspondencia recibida y enviada a usuarios internos y
externos de la ANM, en el marco del proyecto de inversión para el fortalecimiento de la pequeña y mediana minería.
4. Apoyar al supervisor en la revisión de trámites administrativos precontractuales y contractuales, la elaboración de
reportes, informes y/o presentaciones con las estadísticas de los trámites competencia del Grupo de Contratación Minera
Diferencial en el marco del fortalecimiento de la pequeña y mediana minería.
5. Asistir y participar en las reuniones, socializaciones, mesas de trabajo, capacitaciones que sean indicadas por la
supervisión._x000D_</v>
          </cell>
          <cell r="P545">
            <v>40760710</v>
          </cell>
          <cell r="Q545">
            <v>49625</v>
          </cell>
          <cell r="R545">
            <v>45684</v>
          </cell>
          <cell r="S545"/>
          <cell r="T545"/>
          <cell r="U545"/>
          <cell r="V545" t="str">
            <v>ANM - PROPIOS</v>
          </cell>
          <cell r="W545"/>
          <cell r="X545">
            <v>40760710</v>
          </cell>
          <cell r="Y545" t="str">
            <v xml:space="preserve">IVONNE DEL PILAR JIMENEZ GARCIA </v>
          </cell>
          <cell r="Z545" t="str">
            <v xml:space="preserve">VICEPRESIDENTE DE CONTRATACIÓN Y TITULACIÓN </v>
          </cell>
          <cell r="AA545" t="str">
            <v>VCT</v>
          </cell>
          <cell r="AB545">
            <v>10</v>
          </cell>
          <cell r="AC545"/>
          <cell r="AD545">
            <v>46022</v>
          </cell>
          <cell r="AE545">
            <v>4076071</v>
          </cell>
          <cell r="AF545">
            <v>39537708</v>
          </cell>
          <cell r="AG545" t="str">
            <v>DORA ESPERANZA REYES GARCIA</v>
          </cell>
          <cell r="AH545" t="str">
            <v>COORDINADOR (A) GRUPO DE CONTRATACIÓN MINERA DIFERENCIAL</v>
          </cell>
          <cell r="AI545"/>
          <cell r="AJ545"/>
          <cell r="AK545" t="str">
            <v>Bogotá D.C.</v>
          </cell>
          <cell r="AL545" t="str">
            <v>14 PRESTACIÓN DE SERVICIOS</v>
          </cell>
          <cell r="AM545" t="str">
            <v>BOGOTÁ D.C.</v>
          </cell>
          <cell r="AN545" t="str">
            <v>BOGOTA</v>
          </cell>
          <cell r="AO545" t="str">
            <v>BIBLIOTECOLOGIA Y ARCHIVISTICA</v>
          </cell>
          <cell r="AP545" t="str">
            <v>PREGRADO</v>
          </cell>
          <cell r="AQ545"/>
          <cell r="AR545" t="str">
            <v>ANM</v>
          </cell>
          <cell r="AS545" t="str">
            <v>544</v>
          </cell>
          <cell r="AT545">
            <v>2025</v>
          </cell>
          <cell r="AU545">
            <v>80111600</v>
          </cell>
          <cell r="AV545" t="str">
            <v>ASEGURADORA SOLIDARIA DE COLOMBIA</v>
          </cell>
          <cell r="AW545" t="str">
            <v>310-47-994000014689</v>
          </cell>
          <cell r="AX545">
            <v>45716</v>
          </cell>
          <cell r="AY545">
            <v>45716</v>
          </cell>
          <cell r="AZ545">
            <v>45720</v>
          </cell>
          <cell r="BA545">
            <v>82525</v>
          </cell>
          <cell r="BB545">
            <v>45719</v>
          </cell>
          <cell r="BC545" t="str">
            <v>POSITIVA</v>
          </cell>
          <cell r="BD545">
            <v>45720</v>
          </cell>
          <cell r="BE545">
            <v>45720</v>
          </cell>
          <cell r="BF545">
            <v>46022</v>
          </cell>
          <cell r="BG545"/>
          <cell r="BH545" t="str">
            <v>CONTRATACIÓN DIRECTA</v>
          </cell>
          <cell r="BI545" t="str">
            <v>ANM-544-2025</v>
          </cell>
          <cell r="BJ545" t="str">
            <v>https://community.secop.gov.co/Public/Tendering/OpportunityDetail/Index?noticeUID=CO1.NTC.7736692&amp;isFromPublicArea=True&amp;isModal=False</v>
          </cell>
          <cell r="BK545"/>
          <cell r="BL545"/>
          <cell r="BM545"/>
          <cell r="BN545"/>
          <cell r="BO545"/>
          <cell r="BP545"/>
          <cell r="BQ545"/>
          <cell r="BR545"/>
          <cell r="BS545"/>
          <cell r="BT545"/>
          <cell r="BU545" t="str">
            <v xml:space="preserve">VIVIANA GUZMAN </v>
          </cell>
        </row>
        <row r="546">
          <cell r="A546" t="str">
            <v>ANM-545-2025</v>
          </cell>
          <cell r="B546" t="str">
            <v>EJECUCIÓN</v>
          </cell>
          <cell r="C546">
            <v>45715</v>
          </cell>
          <cell r="D546" t="str">
            <v>DORIS ELIZABETH MEJIA GARCIA</v>
          </cell>
          <cell r="E546">
            <v>200028825</v>
          </cell>
          <cell r="F546" t="str">
            <v>MARIA PAULA CASTILLO OSORIO</v>
          </cell>
          <cell r="G546" t="str">
            <v>CONTRATO</v>
          </cell>
          <cell r="H546">
            <v>26234</v>
          </cell>
          <cell r="I546">
            <v>53</v>
          </cell>
          <cell r="J546" t="str">
            <v>PROFESIONAL</v>
          </cell>
          <cell r="K546" t="str">
            <v>CÉDULA DE CIUDADANIA</v>
          </cell>
          <cell r="L546">
            <v>52098703</v>
          </cell>
          <cell r="M546">
            <v>1</v>
          </cell>
          <cell r="N546" t="str">
            <v xml:space="preserve">Prestar servicios profesionales para analizar jurídicamente las órdenes judiciales asignadas y determinar su clasificación en las capas
 geográficas en el marco del sistema integral de gestión minera
</v>
          </cell>
          <cell r="O546" t="str">
            <v>1 Solicitar a la Jurisdicción de Restitución de Tierras, altas cortes y generadores de información cartográfica las ordenes
judiciales y capas geográficas incorporadas en el Sistema Integral de Gestión Minera para su analisis jurídico, verificando
su origen, naturaleza, impacto, cambio o relevancia para tener en cuenta.
2. Llevar en línea la estadística de la información recibida y analizada juridicamente, para su clasificación en las capas
geográficas existentes.
3. Efectuar un diagnóstico sobre el cambio de capa y sugerir las acciones aplicables a la -OAJ-, al Supervisor o a quien
designe según corresponda.
4. Apoyar jurídicamente el intercambio y análisis de información entre la ANM y las entidades del orden nacional y
territorial, en el marco del Sistema integral de Gestión Minera a Nivel Nacional".
5. Asistir a las mesas de trabajo y reuniones virtuales o presenciales que sean programadas por el supervisor para el
desarrollo o ejecución contractual.
6. Elaborar con calidad y en oportunidad los informes y reportes de avance requeridos por el supervisor en el marco del
proyecto de inversión "Consolidación del Sistema integral de Gestión Minera a Nivel Nacional"</v>
          </cell>
          <cell r="P546">
            <v>82280477</v>
          </cell>
          <cell r="Q546">
            <v>81725</v>
          </cell>
          <cell r="R546">
            <v>45706</v>
          </cell>
          <cell r="S546"/>
          <cell r="T546"/>
          <cell r="U546"/>
          <cell r="V546" t="str">
            <v>ANM - PROPIOS</v>
          </cell>
          <cell r="W546"/>
          <cell r="X546">
            <v>82077317</v>
          </cell>
          <cell r="Y546" t="str">
            <v xml:space="preserve">IVONNE DEL PILAR JIMENEZ GARCIA </v>
          </cell>
          <cell r="Z546" t="str">
            <v xml:space="preserve">VICEPRESIDENTE DE CONTRATACIÓN Y TITULACIÓN </v>
          </cell>
          <cell r="AA546" t="str">
            <v>VCT</v>
          </cell>
          <cell r="AB546"/>
          <cell r="AC546"/>
          <cell r="AD546">
            <v>46022</v>
          </cell>
          <cell r="AE546">
            <v>8126467</v>
          </cell>
          <cell r="AF546">
            <v>79447042</v>
          </cell>
          <cell r="AG546" t="str">
            <v>WILLIAM ALBERTO MARTÍNEZ DÍAZ_x000D_</v>
          </cell>
          <cell r="AH546" t="str">
            <v xml:space="preserve">COORDINADOR (A) GRUPO DE CATASTRO MINERO </v>
          </cell>
          <cell r="AI546"/>
          <cell r="AJ546"/>
          <cell r="AK546" t="str">
            <v>Bogotá D.C.</v>
          </cell>
          <cell r="AL546" t="str">
            <v>14 PRESTACIÓN DE SERVICIOS</v>
          </cell>
          <cell r="AM546" t="str">
            <v>BOGOTÁ D.C.</v>
          </cell>
          <cell r="AN546" t="str">
            <v>BOGOTA</v>
          </cell>
          <cell r="AO546" t="str">
            <v>DERECHO</v>
          </cell>
          <cell r="AP546" t="str">
            <v>ESPECIALIZACIÓN</v>
          </cell>
          <cell r="AQ546"/>
          <cell r="AR546" t="str">
            <v>ANM</v>
          </cell>
          <cell r="AS546" t="str">
            <v>545</v>
          </cell>
          <cell r="AT546">
            <v>2025</v>
          </cell>
          <cell r="AU546">
            <v>80111600</v>
          </cell>
          <cell r="AV546" t="str">
            <v>ASEGURADORA SOLIDARIA DE COLOMBIA</v>
          </cell>
          <cell r="AW546" t="str">
            <v>310-47-994000014733</v>
          </cell>
          <cell r="AX546">
            <v>45716</v>
          </cell>
          <cell r="AY546">
            <v>45716</v>
          </cell>
          <cell r="AZ546">
            <v>45720</v>
          </cell>
          <cell r="BA546">
            <v>82125</v>
          </cell>
          <cell r="BB546">
            <v>45719</v>
          </cell>
          <cell r="BC546" t="str">
            <v>POSITIVA</v>
          </cell>
          <cell r="BD546">
            <v>45721</v>
          </cell>
          <cell r="BE546">
            <v>45721</v>
          </cell>
          <cell r="BF546">
            <v>46022</v>
          </cell>
          <cell r="BG546"/>
          <cell r="BH546" t="str">
            <v>CONTRATACIÓN DIRECTA</v>
          </cell>
          <cell r="BI546" t="str">
            <v>ANM-545-2025</v>
          </cell>
          <cell r="BJ546" t="str">
            <v>https://community.secop.gov.co/Public/Tendering/OpportunityDetail/Index?noticeUID=CO1.NTC.7740996&amp;isFromPublicArea=True&amp;isModal=False</v>
          </cell>
          <cell r="BK546"/>
          <cell r="BL546"/>
          <cell r="BM546"/>
          <cell r="BN546"/>
          <cell r="BO546"/>
          <cell r="BP546"/>
          <cell r="BQ546"/>
          <cell r="BR546"/>
          <cell r="BS546"/>
          <cell r="BT546"/>
          <cell r="BU546" t="str">
            <v xml:space="preserve">NAZLY VEGA </v>
          </cell>
        </row>
        <row r="547">
          <cell r="A547" t="str">
            <v>ANM-546-2025</v>
          </cell>
          <cell r="B547" t="str">
            <v>EJECUCIÓN</v>
          </cell>
          <cell r="C547">
            <v>45715</v>
          </cell>
          <cell r="D547" t="str">
            <v xml:space="preserve">CRISTIAN CAMILO OCHOA SALAMANCA </v>
          </cell>
          <cell r="E547">
            <v>200025025</v>
          </cell>
          <cell r="F547" t="str">
            <v>MARIA PAULA CASTILLO OSORIO</v>
          </cell>
          <cell r="G547" t="str">
            <v>CONTRATO</v>
          </cell>
          <cell r="H547">
            <v>32137</v>
          </cell>
          <cell r="I547">
            <v>37</v>
          </cell>
          <cell r="J547" t="str">
            <v>PROFESIONAL</v>
          </cell>
          <cell r="K547" t="str">
            <v>CÉDULA DE CIUDADANIA</v>
          </cell>
          <cell r="L547">
            <v>1117497653</v>
          </cell>
          <cell r="M547">
            <v>8</v>
          </cell>
          <cell r="N547" t="str">
            <v xml:space="preserve">Prestar servicios profesionales para realizar el levantamiento de requerimientos, ejecución de pruebas, estabilización y apoyo técnico a
 usuarios internos y externos en actividades relacionadas con el Sistema Integral de Gestión Minera
</v>
          </cell>
          <cell r="O547" t="str">
            <v>1. Desarrollar todas las gestiones relacionadas con el levantamiento de requerimientos de nuevas funcionalidades o
ajustes a las existentes, en el marco de la consolidación del Sistema Integral de Gestión Minera (SIGM).
2. Ejecutar las pruebas requeridas para la implementación de nuevas funcionalidades y ajustes en el Sistema Integral
de Gestión Minera (SIGM).
3. Apoyar la divulgación del resultado de pruebas a las partes interesadas, para efectuar las correcciones pertinentes,
previo a la implementación de las nuevas funcionalidades o ajustes.
4. Realizar seguimiento al correcto funcionamiento de las funcionalidades implementadas o los ajustes, de
conformidad con los requerimientos definidos y las instrucciones dadas por la supervisión.
5. Elaborar la documentación requerida para el proceso de pruebas.
6. Responder con calidad y en oportunidad las consultas técnicas relacionadas con el Sistema Integral de Gestión
Minera (SIGM) presentadas por los usuarios externos, internos o el supervisor.</v>
          </cell>
          <cell r="P547">
            <v>63592807</v>
          </cell>
          <cell r="Q547">
            <v>56225</v>
          </cell>
          <cell r="R547">
            <v>45685</v>
          </cell>
          <cell r="S547"/>
          <cell r="T547"/>
          <cell r="U547"/>
          <cell r="V547" t="str">
            <v>ANM - PROPIOS</v>
          </cell>
          <cell r="W547"/>
          <cell r="X547">
            <v>57811643</v>
          </cell>
          <cell r="Y547" t="str">
            <v xml:space="preserve">IVONNE DEL PILAR JIMENEZ GARCIA </v>
          </cell>
          <cell r="Z547" t="str">
            <v xml:space="preserve">VICEPRESIDENTE DE CONTRATACIÓN Y TITULACIÓN </v>
          </cell>
          <cell r="AA547" t="str">
            <v>VCT</v>
          </cell>
          <cell r="AB547"/>
          <cell r="AC547"/>
          <cell r="AD547">
            <v>46022</v>
          </cell>
          <cell r="AE547">
            <v>5781164</v>
          </cell>
          <cell r="AF547">
            <v>79447042</v>
          </cell>
          <cell r="AG547" t="str">
            <v>WILLIAM ALBERTO MARTÍNEZ DÍAZ_x000D_</v>
          </cell>
          <cell r="AH547" t="str">
            <v xml:space="preserve">COORDINADOR (A) GRUPO DE CATASTRO MINERO </v>
          </cell>
          <cell r="AI547"/>
          <cell r="AJ547"/>
          <cell r="AK547" t="str">
            <v>Bogotá D.C.</v>
          </cell>
          <cell r="AL547" t="str">
            <v>14 PRESTACIÓN DE SERVICIOS</v>
          </cell>
          <cell r="AM547" t="str">
            <v>CAQUETÁ</v>
          </cell>
          <cell r="AN547" t="str">
            <v>FLORENCIA</v>
          </cell>
          <cell r="AO547" t="str">
            <v>INGENIERO DE SISTEMAS</v>
          </cell>
          <cell r="AP547" t="str">
            <v>ESPECIALIZACIÓN</v>
          </cell>
          <cell r="AQ547"/>
          <cell r="AR547" t="str">
            <v>ANM</v>
          </cell>
          <cell r="AS547" t="str">
            <v>546</v>
          </cell>
          <cell r="AT547">
            <v>2025</v>
          </cell>
          <cell r="AU547">
            <v>80111600</v>
          </cell>
          <cell r="AV547" t="str">
            <v>ASEGURADORA SOLIDARIA DE COLOMBIA</v>
          </cell>
          <cell r="AW547" t="str">
            <v>310-47-994000014812</v>
          </cell>
          <cell r="AX547">
            <v>45719</v>
          </cell>
          <cell r="AY547">
            <v>45720</v>
          </cell>
          <cell r="AZ547">
            <v>45721</v>
          </cell>
          <cell r="BA547">
            <v>83625</v>
          </cell>
          <cell r="BB547">
            <v>45720</v>
          </cell>
          <cell r="BC547" t="str">
            <v>POSITIVA</v>
          </cell>
          <cell r="BD547">
            <v>45722</v>
          </cell>
          <cell r="BE547">
            <v>45722</v>
          </cell>
          <cell r="BF547">
            <v>46022</v>
          </cell>
          <cell r="BG547"/>
          <cell r="BH547" t="str">
            <v>CONTRATACIÓN DIRECTA</v>
          </cell>
          <cell r="BI547" t="str">
            <v>ANM-546-2025</v>
          </cell>
          <cell r="BJ547" t="str">
            <v>https://community.secop.gov.co/Public/Tendering/OpportunityDetail/Index?noticeUID=CO1.NTC.7754221&amp;isFromPublicArea=True&amp;isModal=False</v>
          </cell>
          <cell r="BK547"/>
          <cell r="BL547"/>
          <cell r="BM547"/>
          <cell r="BN547"/>
          <cell r="BO547"/>
          <cell r="BP547"/>
          <cell r="BQ547"/>
          <cell r="BR547"/>
          <cell r="BS547"/>
          <cell r="BT547"/>
          <cell r="BU547" t="str">
            <v xml:space="preserve">VIVIANA GUZMAN </v>
          </cell>
        </row>
        <row r="548">
          <cell r="A548" t="str">
            <v>ANM-547-2025</v>
          </cell>
          <cell r="B548" t="str">
            <v>EJECUCIÓN</v>
          </cell>
          <cell r="C548">
            <v>45719</v>
          </cell>
          <cell r="D548" t="str">
            <v>ANYERSON ORTIZ NAVARRO</v>
          </cell>
          <cell r="E548">
            <v>130010425</v>
          </cell>
          <cell r="F548" t="str">
            <v>ADRIANA LONDOÑO</v>
          </cell>
          <cell r="G548" t="str">
            <v>CONTRATO</v>
          </cell>
          <cell r="H548">
            <v>27465</v>
          </cell>
          <cell r="I548">
            <v>50</v>
          </cell>
          <cell r="J548" t="str">
            <v>PROFESIONAL</v>
          </cell>
          <cell r="K548" t="str">
            <v>CÉDULA DE CIUDADANIA</v>
          </cell>
          <cell r="L548">
            <v>79686656</v>
          </cell>
          <cell r="M548">
            <v>2</v>
          </cell>
          <cell r="N548" t="str">
            <v xml:space="preserve">PRESTAR SERVICIOS PROFESIONALES PARA APOYAR Y ASESORAR A LA OFICINA DE TECNOLOGÍA E INFORMACIÓN EN
LA PLANEACIÓN, IMPLEMENTACIÓN Y ACTUALIZACIÓN DEL SGDEA
</v>
          </cell>
          <cell r="O548" t="str">
            <v>1. Apoyar la planeación de actividades, definición de responsables, identificación de necesidades y la toma de
decisiones relacionadas con el Sistema de Gestión documental y demás sistemas relacionados o interconectados.
2. Apoyar la planeación de actividades, definición de responsables, identificación de necesidades y la toma de
decisiones relacionadas con el Modelo de Atención a los Usuarios y su funcionamiento con el Sistema de Gestión
documental y demás sistemas relacionados o interconectados 3. Soportar y acompañar el análisis, definición, estructuración y/o evaluación de los requerimientos técnicos, fichas
técnicas, estudios previos, análisis del sector, estudios de mercado, matriz de riesgos, respuesta a observaciones y
demás documentos que se requieran para adelantar los procesos de adquisición de bienes y/o servicios relacionados
con la implementación y fortalecimiento de la estrategia para la depuración, manejo, uso, gestión y disposición de los
datos e información que se almacena, genera y/o procesa a través del Sistema de Gestión documental y demás sistemas
relacionados o interconectados.
4. Apoyar en los comités, talleres, mesas de trabajo, socializaciones y demás eventos que se requieran para el
cumplimiento de sus obligaciones, incluyendo comités estructuradores, de evaluación, mesas precontractuales y comité
de contratación.
5. Apoyar técnicamente la supervisión de los contratos, convenios y/órdenes de compra relacionados con el objeto y
obligaciones a ejecutar, cuando se la requiera la Supervisión del contrato.
6. Elaborar informes mensuales sobre las actividades efectuadas e informe final del contrato.
7. Asistir y/o participar en las auditorías realizadas a la OTI, así como en las reuniones, comités, talleres, mesas de
trabajo, socializaciones y demás eventos que se requieran para el cumplimiento de sus obligaciones, incluyendo comités
estructuradores, de evaluación, mesas precontractuales y comité de contratación, cuando se lo requiera la supervisión
del contrato.
8. Contar con el equipo de cómputo y los elementos de protección personal necesarios para la prestación del servicio._x000D_</v>
          </cell>
          <cell r="P548">
            <v>90000000</v>
          </cell>
          <cell r="Q548">
            <v>81125</v>
          </cell>
          <cell r="R548">
            <v>45706</v>
          </cell>
          <cell r="S548"/>
          <cell r="T548"/>
          <cell r="U548"/>
          <cell r="V548" t="str">
            <v>ANM - PROPIOS</v>
          </cell>
          <cell r="W548"/>
          <cell r="X548">
            <v>90000000</v>
          </cell>
          <cell r="Y548" t="str">
            <v>MARÍA CATALINA PÉREZ LÓPEZ</v>
          </cell>
          <cell r="Z548" t="str">
            <v xml:space="preserve">JEFE DE TECNOLOGÍA E INFORMACIÓN </v>
          </cell>
          <cell r="AA548" t="str">
            <v>OTI</v>
          </cell>
          <cell r="AB548">
            <v>9</v>
          </cell>
          <cell r="AC548"/>
          <cell r="AD548"/>
          <cell r="AE548">
            <v>10000000</v>
          </cell>
          <cell r="AF548">
            <v>1018406650</v>
          </cell>
          <cell r="AG548" t="str">
            <v>MARÍA CATALINA PÉREZ LÓPEZ</v>
          </cell>
          <cell r="AH548" t="str">
            <v xml:space="preserve">JEFE DE TECNOLOGÍA E INFORMACIÓN </v>
          </cell>
          <cell r="AI548"/>
          <cell r="AJ548"/>
          <cell r="AK548" t="str">
            <v>Bogotá D.C.</v>
          </cell>
          <cell r="AL548" t="str">
            <v>14 PRESTACIÓN DE SERVICIOS</v>
          </cell>
          <cell r="AM548" t="str">
            <v>TOLIMA</v>
          </cell>
          <cell r="AN548" t="str">
            <v>PURIFICACIÓN</v>
          </cell>
          <cell r="AO548" t="str">
            <v>INGENIERO DE SISTEMAS</v>
          </cell>
          <cell r="AP548" t="str">
            <v>ESPECIALIZACIÓN</v>
          </cell>
          <cell r="AQ548"/>
          <cell r="AR548" t="str">
            <v>ANM</v>
          </cell>
          <cell r="AS548" t="str">
            <v>547</v>
          </cell>
          <cell r="AT548">
            <v>2025</v>
          </cell>
          <cell r="AU548">
            <v>80111600</v>
          </cell>
          <cell r="AV548" t="str">
            <v>SEGUROS DEL ESTADO S.A.</v>
          </cell>
          <cell r="AW548" t="str">
            <v>96-46-101027988</v>
          </cell>
          <cell r="AX548">
            <v>45723</v>
          </cell>
          <cell r="AY548">
            <v>45723</v>
          </cell>
          <cell r="AZ548">
            <v>45725</v>
          </cell>
          <cell r="BA548">
            <v>95225</v>
          </cell>
          <cell r="BB548">
            <v>45723</v>
          </cell>
          <cell r="BC548" t="str">
            <v>POSITIVA</v>
          </cell>
          <cell r="BD548">
            <v>45727</v>
          </cell>
          <cell r="BE548">
            <v>45727</v>
          </cell>
          <cell r="BF548">
            <v>46001</v>
          </cell>
          <cell r="BG548"/>
          <cell r="BH548" t="str">
            <v>CONTRATACIÓN DIRECTA</v>
          </cell>
          <cell r="BI548" t="str">
            <v>ANM-547-2025</v>
          </cell>
          <cell r="BJ548" t="str">
            <v>https://community.secop.gov.co/Public/Tendering/OpportunityDetail/Index?noticeUID=CO1.NTC.7756161&amp;isFromPublicArea=True&amp;isModal=False</v>
          </cell>
          <cell r="BK548"/>
          <cell r="BL548"/>
          <cell r="BM548"/>
          <cell r="BN548"/>
          <cell r="BO548"/>
          <cell r="BP548"/>
          <cell r="BQ548"/>
          <cell r="BR548"/>
          <cell r="BS548"/>
          <cell r="BT548"/>
          <cell r="BU548" t="str">
            <v xml:space="preserve">NAZLY VEGA </v>
          </cell>
        </row>
        <row r="549">
          <cell r="A549" t="str">
            <v>ANM-548-2025</v>
          </cell>
          <cell r="B549" t="str">
            <v>EJECUCIÓN</v>
          </cell>
          <cell r="C549">
            <v>45715</v>
          </cell>
          <cell r="D549" t="str">
            <v>MILENA MOSCOSO AREVALO</v>
          </cell>
          <cell r="E549">
            <v>200020325</v>
          </cell>
          <cell r="F549" t="str">
            <v>MARTHA PATRICIA PUERTO GUIO</v>
          </cell>
          <cell r="G549" t="str">
            <v>CONTRATO</v>
          </cell>
          <cell r="H549">
            <v>29510</v>
          </cell>
          <cell r="I549">
            <v>44</v>
          </cell>
          <cell r="J549" t="str">
            <v>PROFESIONAL</v>
          </cell>
          <cell r="K549" t="str">
            <v>CÉDULA DE CIUDADANIA</v>
          </cell>
          <cell r="L549">
            <v>20724050</v>
          </cell>
          <cell r="M549">
            <v>9</v>
          </cell>
          <cell r="N549" t="str">
            <v xml:space="preserve">PSP AL GEMTM PARA APOYAR EL PROCESO DE CARACTERIZACIÓN Y CAPACITACIÓN A MINEROS EN TEMAS FINANCIEROS, ASÍ COMO ELABORAR ESTUDIOS E INFORMES ECONÓMICOS Y DEMÁS ASUNTOS REQUERIDOS PARA EL FORTALECIMIENTO DE LA PEQUEÑA Y MEDIANA MINERÍA. </v>
          </cell>
          <cell r="O549" t="str">
            <v>1. Prestar apoyo financiero al GEMTM elaborando informes relacionados con el proceso de caracterización y
capacitación a los mineros, con el fin de fortalecer la pequeña y mediana minería.
2. Verificar requisitos financieros exigidos por la ANM para los trámites de cesiones de derechos y cesiones de área, y
demás asuntos que sean de competencia del GEMTM, de acuerdo con la normatividad vigente en el marco del
fortalecimiento de la pequeña y mediana minería.
3. Proyectar evaluaciones económicas, de conformidad con los requisitos económicos exigidos por la ANM para los
trámites de cesiones de derechos, cesiones de área, integraciones de área, prórrogas de contratos de concesión, y
demás asuntos que sean de competencia del GEMTM en el marco del fortalecimientos de la pequeña y mediana
minería.
4. Proyectar respuestas a derechos de petición que traten de asuntos financieros competencia del grupo, en los
aplicativos dispuestos por la Entidad; como también, proyectar y/o revisar reportes, informes y presentaciones
requeridas por la supervisión en los temas de competencia de la VCT.
5. Asistir y participar en las reuniones, socializaciones, comisiones, mesas de trabajo, capacitaciones que sean
indicadas por la supervisión.</v>
          </cell>
          <cell r="P549">
            <v>28663084</v>
          </cell>
          <cell r="Q549">
            <v>70325</v>
          </cell>
          <cell r="R549">
            <v>45692</v>
          </cell>
          <cell r="S549"/>
          <cell r="T549"/>
          <cell r="U549"/>
          <cell r="V549" t="str">
            <v>ANM - PROPIOS</v>
          </cell>
          <cell r="W549"/>
          <cell r="X549">
            <v>28663070</v>
          </cell>
          <cell r="Y549" t="str">
            <v xml:space="preserve">IVONNE DEL PILAR JIMENEZ GARCIA </v>
          </cell>
          <cell r="Z549" t="str">
            <v xml:space="preserve">VICEPRESIDENTE DE CONTRATACIÓN Y TITULACIÓN </v>
          </cell>
          <cell r="AA549" t="str">
            <v>VCT</v>
          </cell>
          <cell r="AB549">
            <v>4</v>
          </cell>
          <cell r="AC549">
            <v>15</v>
          </cell>
          <cell r="AD549"/>
          <cell r="AE549">
            <v>6369571</v>
          </cell>
          <cell r="AF549">
            <v>60322828</v>
          </cell>
          <cell r="AG549" t="str">
            <v>EVA ISOLINA MENDOZA DELGADO _x000D_</v>
          </cell>
          <cell r="AH549" t="str">
            <v>COORDINADOR (A) GRUPO DE EVALUACIÓN Y MODIFICACIÓN A TITULOS MINEROS</v>
          </cell>
          <cell r="AI549"/>
          <cell r="AJ549"/>
          <cell r="AK549" t="str">
            <v>Bogotá D.C.</v>
          </cell>
          <cell r="AL549" t="str">
            <v>14 PRESTACIÓN DE SERVICIOS</v>
          </cell>
          <cell r="AM549" t="str">
            <v>CUNDINAMARCA</v>
          </cell>
          <cell r="AN549" t="str">
            <v>LENGUAZAQUE</v>
          </cell>
          <cell r="AO549" t="str">
            <v>CONTADOR PÚBLICO</v>
          </cell>
          <cell r="AP549" t="str">
            <v>PREGRADO</v>
          </cell>
          <cell r="AQ549"/>
          <cell r="AR549" t="str">
            <v>ANM</v>
          </cell>
          <cell r="AS549" t="str">
            <v>548</v>
          </cell>
          <cell r="AT549">
            <v>2025</v>
          </cell>
          <cell r="AU549">
            <v>80111600</v>
          </cell>
          <cell r="AV549" t="str">
            <v>COMPAÑIA MUNDIAL DE SEGUROS S.A.</v>
          </cell>
          <cell r="AW549" t="str">
            <v>310 - 47 - 994000014688</v>
          </cell>
          <cell r="AX549">
            <v>45716</v>
          </cell>
          <cell r="AY549">
            <v>45716</v>
          </cell>
          <cell r="AZ549">
            <v>45717</v>
          </cell>
          <cell r="BA549">
            <v>82025</v>
          </cell>
          <cell r="BB549">
            <v>45719</v>
          </cell>
          <cell r="BC549" t="str">
            <v>POSITIVA</v>
          </cell>
          <cell r="BD549">
            <v>45719</v>
          </cell>
          <cell r="BE549">
            <v>45719</v>
          </cell>
          <cell r="BF549">
            <v>45855</v>
          </cell>
          <cell r="BG549"/>
          <cell r="BH549" t="str">
            <v>CONTRATACIÓN DIRECTA</v>
          </cell>
          <cell r="BI549" t="str">
            <v>ANM-548-2025</v>
          </cell>
          <cell r="BJ549" t="str">
            <v>https://community.secop.gov.co/Public/Tendering/OpportunityDetail/Index?noticeUID=CO1.NTC.7736158&amp;isFromPublicArea=True&amp;isModal=False</v>
          </cell>
          <cell r="BK549"/>
          <cell r="BL549"/>
          <cell r="BM549"/>
          <cell r="BN549"/>
          <cell r="BO549"/>
          <cell r="BP549"/>
          <cell r="BQ549"/>
          <cell r="BR549"/>
          <cell r="BS549"/>
          <cell r="BT549"/>
          <cell r="BU549" t="str">
            <v xml:space="preserve">VIVIANA GUZMAN </v>
          </cell>
        </row>
        <row r="550">
          <cell r="A550" t="str">
            <v>ANM-549-2025</v>
          </cell>
          <cell r="B550" t="str">
            <v>EJECUCIÓN</v>
          </cell>
          <cell r="C550">
            <v>45714</v>
          </cell>
          <cell r="D550" t="str">
            <v>YINETH ROCIO TOVAR PIMIENTA</v>
          </cell>
          <cell r="E550">
            <v>200009125</v>
          </cell>
          <cell r="F550" t="str">
            <v>ADRIANA MILENA LÓPEZ</v>
          </cell>
          <cell r="G550" t="str">
            <v>CONTRATO</v>
          </cell>
          <cell r="H550">
            <v>29138</v>
          </cell>
          <cell r="I550">
            <v>45</v>
          </cell>
          <cell r="J550" t="str">
            <v>PROFESIONAL</v>
          </cell>
          <cell r="K550" t="str">
            <v>CÉDULA DE CIUDADANIA</v>
          </cell>
          <cell r="L550">
            <v>40820509</v>
          </cell>
          <cell r="M550">
            <v>0</v>
          </cell>
          <cell r="N550" t="str">
            <v>Prestar servicios profesionales para adelantar el levantamiento, documentación, reporte, trámite, oficialización, mantenimiento y divulgación de procedimientos, guías, manuales y protocolos relacionados con el Sistema Integral de Gestión Minera.</v>
          </cell>
          <cell r="O550" t="str">
            <v>1. Apoyar y hacer seguimiento permanente a las
actividades relacionadas con la estructuración, revisión y actualización de los procesos y procedimientos relacionados
con el Sistema Integral de Gestión Minera. 2. Participar en la definición e implementación de estrategias de reingeniería aplicadas a la optimización de los procesos
y procedimientos liderados por la Vicepresidencia de Contratación y Titulación.
3. Apoyar cuando sea necesario la planeación, consolidación y reporte de indicadores para el control y seguimiento del
Proyecto de Inversión que maneje el Grupo de Catastro y Registro Minero de la VCT.
4. Elaborar con calidad y en oportunidad informes, respuestas, presentaciones, y documentos relacionados con
propuestas de procedimientos e instructivos relacionados con el SIGM, y demás actuaciones requeridas por la
supervisión o la Vicepresidencia de Contratación y Titulación; en el marco del proyecto “Consolidación del Sistema
Integral de Gestión Minera a Nivel Nacional”
5. Participar en los comités, reuniones, talleres, socializaciones, capacitaciones y demás eventos que solicite el
supervisor y se relacionen con el objeto del contrato.
6. Apoyar la identificación, definición, control, seguimiento y reporte de riesgos evidenciados y determinar las acciones
preventivas para una gestión integral de la información minera.</v>
          </cell>
          <cell r="P550">
            <v>63783321</v>
          </cell>
          <cell r="Q550">
            <v>81525</v>
          </cell>
          <cell r="R550">
            <v>45706</v>
          </cell>
          <cell r="S550"/>
          <cell r="T550"/>
          <cell r="U550"/>
          <cell r="V550" t="str">
            <v>ANM - PROPIOS</v>
          </cell>
          <cell r="W550"/>
          <cell r="X550">
            <v>57618935</v>
          </cell>
          <cell r="Y550" t="str">
            <v xml:space="preserve">IVONNE DEL PILAR JIMENEZ GARCIA </v>
          </cell>
          <cell r="Z550" t="str">
            <v xml:space="preserve">VICEPRESIDENTE DE CONTRATACIÓN Y TITULACIÓN </v>
          </cell>
          <cell r="AA550" t="str">
            <v>VCT</v>
          </cell>
          <cell r="AB550">
            <v>9</v>
          </cell>
          <cell r="AC550">
            <v>29</v>
          </cell>
          <cell r="AD550"/>
          <cell r="AE550">
            <v>5781164</v>
          </cell>
          <cell r="AF550">
            <v>79447042</v>
          </cell>
          <cell r="AG550" t="str">
            <v>WILLIAM ALBERTO MARTÍNEZ DÍAZ_x000D_</v>
          </cell>
          <cell r="AH550" t="str">
            <v xml:space="preserve">COORDINADOR (A) GRUPO DE CATASTRO MINERO </v>
          </cell>
          <cell r="AI550"/>
          <cell r="AJ550"/>
          <cell r="AK550" t="str">
            <v>Bogotá D.C.</v>
          </cell>
          <cell r="AL550" t="str">
            <v>14 PRESTACIÓN DE SERVICIOS</v>
          </cell>
          <cell r="AM550" t="str">
            <v>LA GUAJIRA</v>
          </cell>
          <cell r="AN550" t="str">
            <v>URIBIA</v>
          </cell>
          <cell r="AO550" t="str">
            <v>INGENIERO INDUSTRIAL</v>
          </cell>
          <cell r="AP550" t="str">
            <v>ESPECIALIZACIÓN</v>
          </cell>
          <cell r="AQ550"/>
          <cell r="AR550" t="str">
            <v>ANM</v>
          </cell>
          <cell r="AS550" t="str">
            <v>549</v>
          </cell>
          <cell r="AT550">
            <v>2025</v>
          </cell>
          <cell r="AU550">
            <v>80111600</v>
          </cell>
          <cell r="AV550" t="str">
            <v>ASEGURADORA SOLIDARIA DE COLOMBIA</v>
          </cell>
          <cell r="AW550" t="str">
            <v>360-47-994000043194</v>
          </cell>
          <cell r="AX550">
            <v>45715</v>
          </cell>
          <cell r="AY550">
            <v>45716</v>
          </cell>
          <cell r="AZ550">
            <v>45716</v>
          </cell>
          <cell r="BA550">
            <v>80425</v>
          </cell>
          <cell r="BB550">
            <v>45716</v>
          </cell>
          <cell r="BC550" t="str">
            <v>POSITIVA</v>
          </cell>
          <cell r="BD550">
            <v>45719</v>
          </cell>
          <cell r="BE550">
            <v>45719</v>
          </cell>
          <cell r="BF550">
            <v>46022</v>
          </cell>
          <cell r="BG550"/>
          <cell r="BH550" t="str">
            <v>CONTRATACIÓN DIRECTA</v>
          </cell>
          <cell r="BI550" t="str">
            <v>ANM-549-2025</v>
          </cell>
          <cell r="BJ550" t="str">
            <v>https://community.secop.gov.co/Public/Tendering/OpportunityDetail/Index?noticeUID=CO1.NTC.7738249&amp;isFromPublicArea=True&amp;isModal=False</v>
          </cell>
          <cell r="BK550"/>
          <cell r="BL550"/>
          <cell r="BM550"/>
          <cell r="BN550"/>
          <cell r="BO550"/>
          <cell r="BP550"/>
          <cell r="BQ550"/>
          <cell r="BR550"/>
          <cell r="BS550"/>
          <cell r="BT550"/>
          <cell r="BU550" t="str">
            <v xml:space="preserve">NAZLY VEGA </v>
          </cell>
        </row>
        <row r="551">
          <cell r="A551" t="str">
            <v>ANM-550-2025</v>
          </cell>
          <cell r="B551" t="str">
            <v>EJECUCIÓN</v>
          </cell>
          <cell r="C551">
            <v>45715</v>
          </cell>
          <cell r="D551" t="str">
            <v>JUAN SEBASTIAN MURILLO RESTREPO</v>
          </cell>
          <cell r="E551">
            <v>200013625</v>
          </cell>
          <cell r="F551" t="str">
            <v>MARTHA PATRICIA PUERTO GUIO</v>
          </cell>
          <cell r="G551" t="str">
            <v>CONTRATO</v>
          </cell>
          <cell r="H551">
            <v>31597</v>
          </cell>
          <cell r="I551">
            <v>39</v>
          </cell>
          <cell r="J551" t="str">
            <v>PROFESIONAL</v>
          </cell>
          <cell r="K551" t="str">
            <v>CÉDULA DE CIUDADANIA</v>
          </cell>
          <cell r="L551">
            <v>1020716362</v>
          </cell>
          <cell r="M551">
            <v>9</v>
          </cell>
          <cell r="N551" t="str">
            <v xml:space="preserve">PSP AL GCM EN LA CONSTRUCCIÓN Y SOCIALIZACIÓN DE CONTENIDOS MULTIMEDIA QUE CONTRIBUYAN A IMPULSAR LA PARTICIPACIÓN CIUDADANA EN EL PROCESO DE GESTIÓN DE SOLICITUDES DE TITULACIÓN MINERA. </v>
          </cell>
          <cell r="O551" t="str">
            <v>1.Apoyar al GCM en la construcción audiovisual de contenidos de comunicación externa e interna, esto es,
preproducción, producción y posproducción para impulsar la participación ciudadana en el proceso de gestión de solicitudes de titulación minera, bajo los lineamientos establecidos por el Manual de Imagen Institucional de la ANM, en
armonía con los lineamientos impartidos por el Grupo de Atención, Participación Ciudadana y Comunicaciones de la
ANM.
2.Apoyar la producción y/o cubrimiento audiovisual y fotográfico del GCM de las Audiencias Públicas Mineras, espacios
de diálogo en territorio u otros espacios de participación ciudadana, bajo los lineamientos establecidos por el Manual de
Imagen Institucional de la ANM, en armonía con los lineamientos del Grupo de Atención, Participación Ciudadana y
Comunicaciones, de acuerdo con los requerimientos del supervisor del contrato, en el marco del
objeto contractual.3.Apoyar la elaboración y archivo de los permisos de uso de la imagen de las personas participes en
los espacios que se realicen en territorio en el proceso de gestión de solicitudes de titulación minera, audiencias públicas
mineras y demás que se realicen en territorio bajo la observancia de los lineamientos impartidos por el Grupo de
Atención, Participación Ciudadana y Comunicaciones de la ANM.
4. Apoyar la elaboración de piezas multimediales para la convocatoria, socialización y sistematización de los espacios
que se realicen en territorio en el proceso de gestión de solicitudes de titulación minera, bajo la observancia de los
lineamientos impartidos por el Grupo de Atención, Participación Ciudadana y Comunicaciones de la ANM.
5.Apoyar al GCM en la consolidación y actualización del archivo de imagen, audiovisual y multimedia del GCM de
acuerdo a la orientación de archivo relacionado con los avances del procedimiento de Audiencia Pública Minera en el
territorio, cuando sea requerido por el supervisor del contrato.
6. Participar y/o apoyar las capacitaciones, socializaciones, mesas de trabajo, reuniones, comités que se desarrollen en
el territorio para el fortalecimiento de la pequeña y mediana minería y demás eventos que requiera la supervisión.</v>
          </cell>
          <cell r="P551">
            <v>63695710</v>
          </cell>
          <cell r="Q551">
            <v>75925</v>
          </cell>
          <cell r="R551">
            <v>45695</v>
          </cell>
          <cell r="S551"/>
          <cell r="T551"/>
          <cell r="U551"/>
          <cell r="V551" t="str">
            <v>ANM - PROPIOS</v>
          </cell>
          <cell r="W551"/>
          <cell r="X551">
            <v>62846436</v>
          </cell>
          <cell r="Y551" t="str">
            <v xml:space="preserve">IVONNE DEL PILAR JIMENEZ GARCIA </v>
          </cell>
          <cell r="Z551" t="str">
            <v xml:space="preserve">VICEPRESIDENTE DE CONTRATACIÓN Y TITULACIÓN </v>
          </cell>
          <cell r="AA551" t="str">
            <v>VCT</v>
          </cell>
          <cell r="AB551"/>
          <cell r="AC551"/>
          <cell r="AD551">
            <v>46015</v>
          </cell>
          <cell r="AE551">
            <v>6369571</v>
          </cell>
          <cell r="AF551">
            <v>1020716175</v>
          </cell>
          <cell r="AG551" t="str">
            <v>JULIETH MARIANNE LAGUADO ENDEMANN</v>
          </cell>
          <cell r="AH551" t="str">
            <v xml:space="preserve">GERENTE DE CONTRATACIÓN MINERA </v>
          </cell>
          <cell r="AI551" t="str">
            <v>BIBIANA LISSETTE SANDOVAL BAEZ</v>
          </cell>
          <cell r="AJ551" t="str">
            <v xml:space="preserve">COORDINADOR (A) GRUPO DE ATENCIÓN, PARTICIPACIÓN CIUDADANA Y COMUNICACIONES </v>
          </cell>
          <cell r="AK551" t="str">
            <v>Bogotá D.C.</v>
          </cell>
          <cell r="AL551" t="str">
            <v>14 PRESTACIÓN DE SERVICIOS</v>
          </cell>
          <cell r="AM551" t="str">
            <v>BOGOTÁ D.C.</v>
          </cell>
          <cell r="AN551" t="str">
            <v>BOGOTA</v>
          </cell>
          <cell r="AO551" t="str">
            <v xml:space="preserve"> MEDIOS
AUDIOVISUALES</v>
          </cell>
          <cell r="AP551" t="str">
            <v>PREGRADO</v>
          </cell>
          <cell r="AQ551"/>
          <cell r="AR551" t="str">
            <v>ANM</v>
          </cell>
          <cell r="AS551" t="str">
            <v>550</v>
          </cell>
          <cell r="AT551">
            <v>2025</v>
          </cell>
          <cell r="AU551">
            <v>80111600</v>
          </cell>
          <cell r="AV551" t="str">
            <v>SEGUROS DEL ESTADO S.A.</v>
          </cell>
          <cell r="AW551" t="str">
            <v>11-46-101077255</v>
          </cell>
          <cell r="AX551">
            <v>45719</v>
          </cell>
          <cell r="AY551">
            <v>45719</v>
          </cell>
          <cell r="AZ551">
            <v>45719</v>
          </cell>
          <cell r="BA551">
            <v>82425</v>
          </cell>
          <cell r="BB551">
            <v>45719</v>
          </cell>
          <cell r="BC551" t="str">
            <v>POSITIVA</v>
          </cell>
          <cell r="BD551">
            <v>45721</v>
          </cell>
          <cell r="BE551">
            <v>45721</v>
          </cell>
          <cell r="BF551">
            <v>46015</v>
          </cell>
          <cell r="BG551"/>
          <cell r="BH551" t="str">
            <v>CONTRATACIÓN DIRECTA</v>
          </cell>
          <cell r="BI551" t="str">
            <v>ANM-550-2025</v>
          </cell>
          <cell r="BJ551" t="str">
            <v>https://community.secop.gov.co/Public/Tendering/OpportunityDetail/Index?noticeUID=CO1.NTC.7746174&amp;isFromPublicArea=True&amp;isModal=False</v>
          </cell>
          <cell r="BK551"/>
          <cell r="BL551"/>
          <cell r="BM551"/>
          <cell r="BN551"/>
          <cell r="BO551"/>
          <cell r="BP551"/>
          <cell r="BQ551"/>
          <cell r="BR551"/>
          <cell r="BS551"/>
          <cell r="BT551"/>
          <cell r="BU551" t="str">
            <v xml:space="preserve">VIVIANA GUZMAN </v>
          </cell>
        </row>
        <row r="552">
          <cell r="A552" t="str">
            <v>ANM-551-2025</v>
          </cell>
          <cell r="B552" t="str">
            <v>EJECUCIÓN</v>
          </cell>
          <cell r="C552">
            <v>45721</v>
          </cell>
          <cell r="D552" t="str">
            <v>SERGIO ASDRÚBAL MEJIA ARIAS</v>
          </cell>
          <cell r="E552">
            <v>130003825</v>
          </cell>
          <cell r="F552" t="str">
            <v>ALFONSO LUIS MONTES OTERO</v>
          </cell>
          <cell r="G552" t="str">
            <v>CONTRATO</v>
          </cell>
          <cell r="H552">
            <v>32129</v>
          </cell>
          <cell r="I552">
            <v>37</v>
          </cell>
          <cell r="J552" t="str">
            <v>PROFESIONAL</v>
          </cell>
          <cell r="K552" t="str">
            <v>CÉDULA DE CIUDADANIA</v>
          </cell>
          <cell r="L552">
            <v>1090388711</v>
          </cell>
          <cell r="M552">
            <v>2</v>
          </cell>
          <cell r="N552" t="str">
            <v xml:space="preserve">Prestar servicios profesionales para orientar, soportar y acompañar la formulación, implementación, evaluación, monitoreo y
fortalecimiento de la estrategia para la depuración, manejo, uso, gestión y disposición de los datos e información que se almacena,
genera, procesa a través del SGD y demás sistemas relacionados e interconectados 
</v>
          </cell>
          <cell r="O552" t="str">
            <v>1. Acompañar y soportar la planeación de actividades, definición de responsables, identificación de necesidades y la
toma de decisiones relacionadas con el Expediente Minero Digital y su funcionamiento con el Sistema de Gestión
documental y demás sistemas relacionados o interconectados.
2. Acompañar y soportar la planeación de actividades, definición de responsables, identificación de necesidades y la
toma de decisiones relacionadas con el Modelo de Atención a los Usuarios y su funcionamiento con el Sistema de
Gestión documental y demás sistemas relacionados o interconectados.
3. Acompañar y soportar la planeación de actividades, definición de responsables, identificación de necesidades y la
toma de decisiones relacionadas con las comunicaciones no gestionadas dentro del Sistema de Gestión
documental y demás sistemas relacionados o interconectados
4. Proponer, acompañar y/o soportar la implementación de buenas prácticas, mejoras, mecanismos, metodologías,
herramientas y/o alternativas tecnológicas orientadas a fortalecer el RUCOM como registro administrativo ante el
DANE, así como otros registros administrativos u operaciones estadísticas identificadas en la ANM.
5. Elaborar informes de avance y final frente a la implementación y fortalecimiento del Expediente Minero Digital, el
nuevo modelo de atención, las comunicaciones sin gestión que se procesan a través del Sistema de Gestión
documental y demás sistemas relacionados o interconectados, así como del fortalecimiento del RUCOM como
registro administrativo ante el DANE.
6. Soportar y acompañar el análisis, definición, estructuración y/o evaluación de los requerimientos técnicos, fichas
técnicas, estudios previos, análisis del sector, estudios de mercado, matriz de riesgos, respuesta a observaciones y
demás documentos que se requieran para adelantar los procesos de adquisición de bienes y/o servicios
relacionados con la implementación y fortalecimiento de la estrategia para la depuración, manejo, uso, gestión y
disposición de los datos e información que se almacena, genera y/o procesa a través del Sistema de Gestión
documental y demás sistemas relacionados o interconectados.
7. Asistir y/o participar en las reuniones, comités, talleres, mesas de trabajo, socializaciones y demás eventos que se
requieran para el cumplimiento de sus obligaciones, incluyendo comités estructuradores, de evaluación, mesas
precontractuales y comité de contratación.
8. Asistir y/o participar en las reuniones, comités, talleres, mesas de trabajo, socializaciones y demás eventos que se
requieran para el cumplimiento de sus obligaciones, incluyendo comités estructuradores, de evaluación, mesas
precontractuales y comité de contratación.
9. Proyectar, revisar, complementar y/o consolidar los reportes, informes, presentaciones, estadísticas y demás
documentación que guarde relación con el objeto y obligaciones a ejecutar, cuando se lo requiera la supervisión del
contrato, así como los informes mensuales sobre las actividades ejecutadas para el cumplimiento del objeto
contratado.
10. Revisar, proyectar, complementar y/o consolidar las respuestas a las consultas, peticiones, requerimientos de
organismos y entes de control internos y externos, autoridades administrativas y/o judiciales y demás solicitudes
relacionadas con la depuración, manejo, uso, gestión y disposición final de los datos e información que se
almacena, genera y/o procesa a través del Sistema de Gestión documental y demás sistemas relacionados o
interconectados
11. Asistir y/o participar en las auditorías realizadas a la OTI, así como en las reuniones, comités, talleres, mesas de trabajo, socializaciones y demás eventos que se requieran para el cumplimiento de sus obligaciones, incluyendo
comités estructuradores, de evaluación, mesas precontractuales y comité de contratación, cuando se lo requiera la
supervisión del contrato.</v>
          </cell>
          <cell r="P552">
            <v>115000000</v>
          </cell>
          <cell r="Q552">
            <v>44225</v>
          </cell>
          <cell r="R552">
            <v>45680</v>
          </cell>
          <cell r="S552"/>
          <cell r="T552"/>
          <cell r="U552"/>
          <cell r="V552" t="str">
            <v>ANM - PROPIOS</v>
          </cell>
          <cell r="W552"/>
          <cell r="X552">
            <v>40000000</v>
          </cell>
          <cell r="Y552" t="str">
            <v>MARÍA CATALINA PÉREZ LÓPEZ</v>
          </cell>
          <cell r="Z552" t="str">
            <v xml:space="preserve">JEFE DE TECNOLOGÍA E INFORMACIÓN </v>
          </cell>
          <cell r="AA552" t="str">
            <v>OTI</v>
          </cell>
          <cell r="AB552">
            <v>4</v>
          </cell>
          <cell r="AC552"/>
          <cell r="AD552"/>
          <cell r="AE552">
            <v>10000000</v>
          </cell>
          <cell r="AF552">
            <v>1018406650</v>
          </cell>
          <cell r="AG552" t="str">
            <v>MARÍA CATALINA PÉREZ LÓPEZ</v>
          </cell>
          <cell r="AH552" t="str">
            <v xml:space="preserve">JEFE DE TECNOLOGÍA E INFORMACIÓN </v>
          </cell>
          <cell r="AI552"/>
          <cell r="AJ552"/>
          <cell r="AK552" t="str">
            <v>Bogotá D.C.</v>
          </cell>
          <cell r="AL552" t="str">
            <v>14 PRESTACIÓN DE SERVICIOS</v>
          </cell>
          <cell r="AM552" t="str">
            <v>BOYACÁ</v>
          </cell>
          <cell r="AN552" t="str">
            <v>SOGAMOSO</v>
          </cell>
          <cell r="AO552" t="str">
            <v xml:space="preserve">ECONOMIA </v>
          </cell>
          <cell r="AP552" t="str">
            <v>MAESTRÍA</v>
          </cell>
          <cell r="AQ552"/>
          <cell r="AR552" t="str">
            <v>ANM</v>
          </cell>
          <cell r="AS552" t="str">
            <v>551</v>
          </cell>
          <cell r="AT552">
            <v>2025</v>
          </cell>
          <cell r="AU552">
            <v>80111600</v>
          </cell>
          <cell r="AV552" t="str">
            <v>ASEGURADORA SOLIDARIA DE COLOMBIA</v>
          </cell>
          <cell r="AW552" t="str">
            <v>360 47 994000043197</v>
          </cell>
          <cell r="AX552">
            <v>45715</v>
          </cell>
          <cell r="AY552">
            <v>45716</v>
          </cell>
          <cell r="AZ552">
            <v>45716</v>
          </cell>
          <cell r="BA552">
            <v>81125</v>
          </cell>
          <cell r="BB552">
            <v>45716</v>
          </cell>
          <cell r="BC552" t="str">
            <v>POSITIVA</v>
          </cell>
          <cell r="BD552">
            <v>45719</v>
          </cell>
          <cell r="BE552">
            <v>45719</v>
          </cell>
          <cell r="BF552">
            <v>45840</v>
          </cell>
          <cell r="BG552"/>
          <cell r="BH552" t="str">
            <v>CONTRATACIÓN DIRECTA</v>
          </cell>
          <cell r="BI552" t="str">
            <v>ANM-551-2025</v>
          </cell>
          <cell r="BJ552" t="str">
            <v>https://community.secop.gov.co/Public/Tendering/OpportunityDetail/Index?noticeUID=CO1.NTC.7737721&amp;isFromPublicArea=True&amp;isModal=False</v>
          </cell>
          <cell r="BK552"/>
          <cell r="BL552"/>
          <cell r="BM552"/>
          <cell r="BN552"/>
          <cell r="BO552"/>
          <cell r="BP552"/>
          <cell r="BQ552"/>
          <cell r="BR552"/>
          <cell r="BS552"/>
          <cell r="BT552"/>
          <cell r="BU552" t="str">
            <v xml:space="preserve">NAZLY VEGA </v>
          </cell>
        </row>
        <row r="553">
          <cell r="A553" t="str">
            <v>ANM-552-2025</v>
          </cell>
          <cell r="B553" t="str">
            <v>EJECUCIÓN</v>
          </cell>
          <cell r="C553">
            <v>45721</v>
          </cell>
          <cell r="D553" t="str">
            <v>LUIS GERMÁN GUTIÉRREZ CORREA</v>
          </cell>
          <cell r="E553">
            <v>200006725</v>
          </cell>
          <cell r="F553" t="str">
            <v>ALFONSO LUIS MONTES OTERO</v>
          </cell>
          <cell r="G553" t="str">
            <v>CONTRATO</v>
          </cell>
          <cell r="H553">
            <v>32913</v>
          </cell>
          <cell r="I553">
            <v>35</v>
          </cell>
          <cell r="J553" t="str">
            <v>PROFESIONAL</v>
          </cell>
          <cell r="K553" t="str">
            <v>CÉDULA DE CIUDADANIA</v>
          </cell>
          <cell r="L553">
            <v>1128282234</v>
          </cell>
          <cell r="M553">
            <v>1</v>
          </cell>
          <cell r="N553" t="str">
            <v xml:space="preserve">PSP AL GCM PARA APOYAR JURÍDICAMENTE EL PROCESO DE CARACTERIZACIÓN Y CAPACITACIÓN A MINEROS, ASÍ COMO
LA ELABORACIÓN Y/O REVISIÓN DE ACTOS ADMINISTRATIVOS A PARTIR DE LA VERIFICACIÓN DE REQUISITOS Y DEMÁS
ASUNTOS REQUERIDOS EN LA SOLICITUDES DE TITULACIÓN DE PEQUEÑA Y MEDIANA MINERÍA. 
</v>
          </cell>
          <cell r="O553" t="str">
            <v>1. Apoyar jurídicamente el proceso de caracterización a los proponentes mineros con el fin de fortalecer la pequeña y
mediana minería, cuando sean requeridas por el supervisor del contrato.
2. Apoyar al Grupo de Contratación Minera (GCM) a partir de la verificación de requisitos con la elaboración y/o
revisión de los actos administrativos de las propuestas de contrato de concesión (PCC), así como, proyectar y/o revisar
las minutas y/o otrosíes de contratos de concesión minera y realizar oportunamente los reportes respectivos para la
actualización de la base de datos y demás actuaciones jurídicas que se requieran para el fortalecimiento de la pequeña y
mediana minería.
3. Apoyar desde el aspecto jurídico el proceso de capacitación a los solicitantes mineros con el objetivo de fortalecer
el proceso de evaluación de las solicitudes e impulsar la titulación de pequeña y mediana minería.
4. Revisar y/o sustanciar los actos administrativos que resuelven los recursos, presentados sobre los actos
administrativos relacionados con las propuestas de contrato de concesión (PCC) requeridos en el fortalecimiento de la
pequeña y mediana minería.
5.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6. Realizar los informes y/o presentaciones con las estadísticas de los trámites asignados por el supervisor del
contrato o de los temas requeridos que guarden relación con el objeto contractual.
7. Asistir y participar en las reuniones, talleres, socializaciones, capacitaciones, y demás eventos, cuando así lo
requiera el Supervisor del Contrato en el marco del objeto contractual._x000D_</v>
          </cell>
          <cell r="P553">
            <v>84302150</v>
          </cell>
          <cell r="Q553">
            <v>66125</v>
          </cell>
          <cell r="R553">
            <v>45692</v>
          </cell>
          <cell r="S553"/>
          <cell r="T553"/>
          <cell r="U553"/>
          <cell r="V553" t="str">
            <v>ANM - PROPIOS</v>
          </cell>
          <cell r="W553"/>
          <cell r="X553">
            <v>82897114</v>
          </cell>
          <cell r="Y553" t="str">
            <v xml:space="preserve">IVONNE DEL PILAR JIMENEZ GARCIA </v>
          </cell>
          <cell r="Z553" t="str">
            <v xml:space="preserve">VICEPRESIDENTE DE CONTRATACIÓN Y TITULACIÓN </v>
          </cell>
          <cell r="AA553" t="str">
            <v>VCT</v>
          </cell>
          <cell r="AB553"/>
          <cell r="AC553"/>
          <cell r="AD553">
            <v>46015</v>
          </cell>
          <cell r="AE553">
            <v>8430215</v>
          </cell>
          <cell r="AF553">
            <v>1065594904</v>
          </cell>
          <cell r="AG553" t="str">
            <v>KARINA MARGARITA ORTEGA MILLER_x000D_</v>
          </cell>
          <cell r="AH553" t="str">
            <v xml:space="preserve">COORDINADOR (A) GRUPO DE CONTRATACIÓN MINERA </v>
          </cell>
          <cell r="AI553"/>
          <cell r="AJ553"/>
          <cell r="AK553" t="str">
            <v>Bogotá D.C.</v>
          </cell>
          <cell r="AL553" t="str">
            <v>14 PRESTACIÓN DE SERVICIOS</v>
          </cell>
          <cell r="AM553" t="str">
            <v>ANTIOQUIA</v>
          </cell>
          <cell r="AN553" t="str">
            <v>MEDELLIN</v>
          </cell>
          <cell r="AO553" t="str">
            <v>DERECHO</v>
          </cell>
          <cell r="AP553" t="str">
            <v>ESPECIALIZACIÓN</v>
          </cell>
          <cell r="AQ553"/>
          <cell r="AR553" t="str">
            <v>ANM</v>
          </cell>
          <cell r="AS553" t="str">
            <v>552</v>
          </cell>
          <cell r="AT553">
            <v>2025</v>
          </cell>
          <cell r="AU553">
            <v>80111600</v>
          </cell>
          <cell r="AV553" t="str">
            <v>COMPAÑIA MUNDIAL DE SEGUROS S.A.</v>
          </cell>
          <cell r="AW553" t="str">
            <v>M-100257188</v>
          </cell>
          <cell r="AX553">
            <v>45716</v>
          </cell>
          <cell r="AY553">
            <v>45716</v>
          </cell>
          <cell r="AZ553">
            <v>45717</v>
          </cell>
          <cell r="BA553">
            <v>81225</v>
          </cell>
          <cell r="BB553">
            <v>45716</v>
          </cell>
          <cell r="BC553" t="str">
            <v>POSITIVA</v>
          </cell>
          <cell r="BD553">
            <v>45719</v>
          </cell>
          <cell r="BE553">
            <v>45719</v>
          </cell>
          <cell r="BF553">
            <v>46015</v>
          </cell>
          <cell r="BG553"/>
          <cell r="BH553" t="str">
            <v>CONTRATACIÓN DIRECTA</v>
          </cell>
          <cell r="BI553" t="str">
            <v>ANM-552-2025</v>
          </cell>
          <cell r="BJ553" t="str">
            <v>https://community.secop.gov.co/Public/Tendering/OpportunityDetail/Index?noticeUID=CO1.NTC.7738060&amp;isFromPublicArea=True&amp;isModal=False</v>
          </cell>
          <cell r="BK553"/>
          <cell r="BL553"/>
          <cell r="BM553"/>
          <cell r="BN553"/>
          <cell r="BO553"/>
          <cell r="BP553"/>
          <cell r="BQ553"/>
          <cell r="BR553"/>
          <cell r="BS553"/>
          <cell r="BT553"/>
          <cell r="BU553" t="str">
            <v xml:space="preserve">VIVIANA GUZMAN </v>
          </cell>
        </row>
        <row r="554">
          <cell r="A554" t="str">
            <v>ANM-553-2025</v>
          </cell>
          <cell r="B554" t="str">
            <v>EJECUCIÓN</v>
          </cell>
          <cell r="C554">
            <v>45721</v>
          </cell>
          <cell r="D554" t="str">
            <v>JUDITH CRISTINA SANTOS PÉREZ</v>
          </cell>
          <cell r="E554">
            <v>200006625</v>
          </cell>
          <cell r="F554" t="str">
            <v>ALFONSO LUIS MONTES OTERO</v>
          </cell>
          <cell r="G554" t="str">
            <v>CONTRATO</v>
          </cell>
          <cell r="H554">
            <v>33905</v>
          </cell>
          <cell r="I554">
            <v>32</v>
          </cell>
          <cell r="J554" t="str">
            <v>PROFESIONAL</v>
          </cell>
          <cell r="K554" t="str">
            <v>CÉDULA DE CIUDADANIA</v>
          </cell>
          <cell r="L554">
            <v>1103218080</v>
          </cell>
          <cell r="M554">
            <v>1</v>
          </cell>
          <cell r="N554" t="str">
            <v xml:space="preserve">PSP AL GCM PARA APOYAR JURÍDICAMENTE EL PROCESO DE CARACTERIZACIÓN Y CAPACITACIÓN A MINEROS, ASÍ COMO
LA ELABORACIÓN Y/O REVISIÓN DE ACTOS ADMINISTRATIVOS A PARTIR DE LA VERIFICACIÓN DE REQUISITOS Y DEMÁS
ASUNTOS REQUERIDOS EN LA SOLICITUDES DE TITULACIÓN DE PEQUEÑA Y MEDIANA MINERÍA. 
</v>
          </cell>
          <cell r="O554" t="str">
            <v>1. Apoyar jurídicamente el proceso de caracterización a los proponentes mineros con el fin de fortalecer la pequeña y
mediana minería, cuando sean requeridas por el supervisor del contrato.
2. Apoyar al Grupo de Contratación Minera (GCM) a partir de la verificación de requisitos con la elaboración y/o
revisión de los actos administrativos de las propuestas de contrato de concesión (PCC), así como, proyectar y/o revisar
las minutas y/o otrosíes de contratos de concesión minera y realizar oportunamente los reportes respectivos para la
actualización de la base de datos y demás actuaciones jurídicas que se requieran para el fortalecimiento de la pequeña y
mediana minería.
3. Apoyar desde el aspecto jurídico el proceso de capacitación a los solicitantes mineros con el objetivo de fortalecer
el proceso de evaluación de las solicitudes e impulsar la titulación de pequeña y mediana minería.
4. Revisar y/o sustanciar los actos administrativos que resuelven los recursos, presentados sobre los actos
administrativos relacionados con las propuestas de contrato de concesión (PCC) requeridos en el fortalecimiento de la
pequeña y mediana minería.
5.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6. Realizar los informes y/o presentaciones con las estadísticas de los trámites asignados por el supervisor del
contrato o de los temas requeridos que guarden relación con el objeto contractual.
7. Asistir y participar en las reuniones, talleres, socializaciones, capacitaciones, y demás eventos, cuando así lo
requiera el Supervisor del Contrato en el marco del objeto contractual.</v>
          </cell>
          <cell r="P554">
            <v>84302150</v>
          </cell>
          <cell r="Q554">
            <v>66025</v>
          </cell>
          <cell r="R554">
            <v>45692</v>
          </cell>
          <cell r="S554"/>
          <cell r="T554"/>
          <cell r="U554"/>
          <cell r="V554" t="str">
            <v>ANM - PROPIOS</v>
          </cell>
          <cell r="W554"/>
          <cell r="X554">
            <v>82897114</v>
          </cell>
          <cell r="Y554" t="str">
            <v xml:space="preserve">IVONNE DEL PILAR JIMENEZ GARCIA </v>
          </cell>
          <cell r="Z554" t="str">
            <v xml:space="preserve">VICEPRESIDENTE DE CONTRATACIÓN Y TITULACIÓN </v>
          </cell>
          <cell r="AA554" t="str">
            <v>VCT</v>
          </cell>
          <cell r="AB554"/>
          <cell r="AC554"/>
          <cell r="AD554">
            <v>46015</v>
          </cell>
          <cell r="AE554">
            <v>8430215</v>
          </cell>
          <cell r="AF554">
            <v>1065594904</v>
          </cell>
          <cell r="AG554" t="str">
            <v>KARINA MARGARITA ORTEGA MILLER_x000D_</v>
          </cell>
          <cell r="AH554" t="str">
            <v xml:space="preserve">COORDINADOR (A) GRUPO DE CONTRATACIÓN MINERA </v>
          </cell>
          <cell r="AI554"/>
          <cell r="AJ554"/>
          <cell r="AK554" t="str">
            <v>Bogotá D.C.</v>
          </cell>
          <cell r="AL554" t="str">
            <v>14 PRESTACIÓN DE SERVICIOS</v>
          </cell>
          <cell r="AM554" t="str">
            <v>SUCRE</v>
          </cell>
          <cell r="AN554" t="str">
            <v>LOS PALMITOS</v>
          </cell>
          <cell r="AO554" t="str">
            <v>DERECHO</v>
          </cell>
          <cell r="AP554" t="str">
            <v>MAESTRÍA</v>
          </cell>
          <cell r="AQ554"/>
          <cell r="AR554" t="str">
            <v>ANM</v>
          </cell>
          <cell r="AS554" t="str">
            <v>553</v>
          </cell>
          <cell r="AT554">
            <v>2025</v>
          </cell>
          <cell r="AU554">
            <v>80111600</v>
          </cell>
          <cell r="AV554" t="str">
            <v>ASEGURADORA SOLIDARIA DE COLOMBIA</v>
          </cell>
          <cell r="AW554" t="str">
            <v>310-47-994000014687</v>
          </cell>
          <cell r="AX554">
            <v>45715</v>
          </cell>
          <cell r="AY554">
            <v>45716</v>
          </cell>
          <cell r="AZ554">
            <v>45716</v>
          </cell>
          <cell r="BA554">
            <v>81325</v>
          </cell>
          <cell r="BB554">
            <v>45716</v>
          </cell>
          <cell r="BC554" t="str">
            <v>POSITIVA</v>
          </cell>
          <cell r="BD554">
            <v>45719</v>
          </cell>
          <cell r="BE554">
            <v>45719</v>
          </cell>
          <cell r="BF554">
            <v>46015</v>
          </cell>
          <cell r="BG554"/>
          <cell r="BH554" t="str">
            <v>CONTRATACIÓN DIRECTA</v>
          </cell>
          <cell r="BI554" t="str">
            <v>ANM-553-2025</v>
          </cell>
          <cell r="BJ554" t="str">
            <v>https://community.secop.gov.co/Public/Tendering/OpportunityDetail/Index?noticeUID=CO1.NTC.7738203&amp;isFromPublicArea=True&amp;isModal=False</v>
          </cell>
          <cell r="BK554"/>
          <cell r="BL554"/>
          <cell r="BM554"/>
          <cell r="BN554"/>
          <cell r="BO554"/>
          <cell r="BP554"/>
          <cell r="BQ554"/>
          <cell r="BR554"/>
          <cell r="BS554"/>
          <cell r="BT554"/>
          <cell r="BU554" t="str">
            <v xml:space="preserve">NAZLY VEGA </v>
          </cell>
        </row>
        <row r="555">
          <cell r="A555" t="str">
            <v>ANM-554-2025</v>
          </cell>
          <cell r="B555" t="str">
            <v>TERMINADO</v>
          </cell>
          <cell r="C555">
            <v>45715</v>
          </cell>
          <cell r="D555" t="str">
            <v>YULIETH DANIELA GONZALEZ CARRILLO</v>
          </cell>
          <cell r="E555">
            <v>400005625</v>
          </cell>
          <cell r="F555" t="str">
            <v>ANA MARÍA MENDOZA</v>
          </cell>
          <cell r="G555" t="str">
            <v>CONTRATO</v>
          </cell>
          <cell r="H555">
            <v>31706</v>
          </cell>
          <cell r="I555">
            <v>38</v>
          </cell>
          <cell r="J555" t="str">
            <v>APOYO A LA GESTIÓN</v>
          </cell>
          <cell r="K555" t="str">
            <v>CÉDULA DE CIUDADANIA</v>
          </cell>
          <cell r="L555">
            <v>1014281986</v>
          </cell>
          <cell r="M555">
            <v>3</v>
          </cell>
          <cell r="N555" t="str">
            <v>Prestar servicios de apoyo a la gestión del Grupo Socio ambiental en lo relacionado con el diseño y elaboración de piezas, materiales gráficos y contenido visual, con la finalidad de mejorar la presencia institucional en el territorio y fortalecer la comunicación de las actividades desarrolladas.</v>
          </cell>
          <cell r="O555" t="str">
            <v>1.Apoyar en la creación, elaboración y producción de
material informativo y presentaciones que se requieran para la divulgación de las estrategias y proyectos del Grupo Socio
ambiental, de conformidad con los lineamientos del manual de identidad visual de la Entidad, las políticas de Gobierno y
las necesidades de divulgación de las actividades, proyectos y estrategias del equipo de trabajo.
2.Apoyar en la identificación y planificación de acciones de comunicación, así como de nuevas propuestas de contenido
y elaboración de textos en los diferentes formatos digitales (piezas gráficas, infografías, ilustraciones, plantillas, revistas,
entre otros) que sirvan como insumo para la actualización del micrositio web especializado del Grupo Socio ambiental,
bajo los lineamientos del actual manual de identidad visual de la Entidad, las políticas de Gobierno y las necesidades de
divulgación de las actividades, proyectos y estrategias del equipo de trabajo.
3.Apoyar al enlace Socio ambiental frente al Grupo de Atención, Participación Ciudadana y Comunicaciones, en los
temas de medios de comunicación, gestión de campañas institucionales, organización de eventos y/o estrategias de
comunicación, de acuerdo con las políticas y lineamientos del Gobierno Nacional y ANM.
4.Apoyar al grupo Socio ambiental en el diseño del Observatorio de Relacionamiento, de conformidad con los
lineamientos del manual de identidad visual de la Entidad y las necesidades de divulgación de las actividades, proyectos
y estrategias del equipo de trabajo.
5.Asistir, participar, acompañar y/o apoyar técnicamente las reuniones, comités, mesas de trabajo, propuestas, talleres y
demás reuniones que le indique el supervisor.
6.Diligenciar y disponer la información en las bases de datos, carpetas compartidas y las aplicaciones de la Agencia
Nacional de Minería, conforme a las políticas, lineamientos e instructivos de la Entidad._x000D_</v>
          </cell>
          <cell r="P555">
            <v>10844800</v>
          </cell>
          <cell r="Q555">
            <v>83125</v>
          </cell>
          <cell r="R555">
            <v>45706</v>
          </cell>
          <cell r="S555"/>
          <cell r="T555"/>
          <cell r="U555"/>
          <cell r="V555" t="str">
            <v>ANM - PROPIOS</v>
          </cell>
          <cell r="W555"/>
          <cell r="X555">
            <v>9073580</v>
          </cell>
          <cell r="Y555" t="str">
            <v>LAURA CAMILA RAMOS DÍAZ</v>
          </cell>
          <cell r="Z555" t="str">
            <v xml:space="preserve">VICEPRSIDENTE DE PROMOCIÓN Y FOMENTO </v>
          </cell>
          <cell r="AA555" t="str">
            <v>VPF</v>
          </cell>
          <cell r="AB555">
            <v>2</v>
          </cell>
          <cell r="AC555"/>
          <cell r="AD555"/>
          <cell r="AE555">
            <v>4536790</v>
          </cell>
          <cell r="AF555">
            <v>52378877</v>
          </cell>
          <cell r="AG555" t="str">
            <v>ÁNGELA ANDREA VELANDIA PEDRAZA</v>
          </cell>
          <cell r="AH555" t="str">
            <v xml:space="preserve">GESTOR T1 GRADO 15 </v>
          </cell>
          <cell r="AI555"/>
          <cell r="AJ555"/>
          <cell r="AK555" t="str">
            <v>Bogotá D.C.</v>
          </cell>
          <cell r="AL555" t="str">
            <v>14 PRESTACIÓN DE SERVICIOS</v>
          </cell>
          <cell r="AM555" t="str">
            <v>BOGOTÁ D.C.</v>
          </cell>
          <cell r="AN555" t="str">
            <v>BOGOTA</v>
          </cell>
          <cell r="AO555" t="str">
            <v xml:space="preserve">PUBLICIDAD Y MERCADEO </v>
          </cell>
          <cell r="AP555" t="str">
            <v>PREGRADO</v>
          </cell>
          <cell r="AQ555"/>
          <cell r="AR555" t="str">
            <v>ANM</v>
          </cell>
          <cell r="AS555" t="str">
            <v>554</v>
          </cell>
          <cell r="AT555">
            <v>2025</v>
          </cell>
          <cell r="AU555">
            <v>80111600</v>
          </cell>
          <cell r="AV555" t="str">
            <v>ASEGURADORA SOLIDARIA DE COLOMBIA</v>
          </cell>
          <cell r="AW555" t="str">
            <v>360-47-994000043353</v>
          </cell>
          <cell r="AX555">
            <v>45716</v>
          </cell>
          <cell r="AY555">
            <v>45719</v>
          </cell>
          <cell r="AZ555">
            <v>45720</v>
          </cell>
          <cell r="BA555">
            <v>82625</v>
          </cell>
          <cell r="BB555">
            <v>45719</v>
          </cell>
          <cell r="BC555" t="str">
            <v>POSITIVA</v>
          </cell>
          <cell r="BD555">
            <v>45720</v>
          </cell>
          <cell r="BE555">
            <v>45720</v>
          </cell>
          <cell r="BF555">
            <v>45780</v>
          </cell>
          <cell r="BG555"/>
          <cell r="BH555" t="str">
            <v>CONTRATACIÓN DIRECTA</v>
          </cell>
          <cell r="BI555" t="str">
            <v>ANM-554-2025</v>
          </cell>
          <cell r="BJ555" t="str">
            <v>https://community.secop.gov.co/Public/Tendering/OpportunityDetail/Index?noticeUID=CO1.NTC.7741068&amp;isFromPublicArea=True&amp;isModal=False</v>
          </cell>
          <cell r="BK555"/>
          <cell r="BL555"/>
          <cell r="BM555"/>
          <cell r="BN555"/>
          <cell r="BO555"/>
          <cell r="BP555"/>
          <cell r="BQ555"/>
          <cell r="BR555"/>
          <cell r="BS555"/>
          <cell r="BT555"/>
          <cell r="BU555" t="str">
            <v xml:space="preserve">VIVIANA GUZMAN </v>
          </cell>
        </row>
        <row r="556">
          <cell r="A556" t="str">
            <v>ANM-555-2025</v>
          </cell>
          <cell r="B556" t="str">
            <v>EJECUCIÓN</v>
          </cell>
          <cell r="C556">
            <v>45714</v>
          </cell>
          <cell r="D556" t="str">
            <v>MIGUEL FERNANDO HERNANDEZ SANCHEZ</v>
          </cell>
          <cell r="E556">
            <v>200004725</v>
          </cell>
          <cell r="F556" t="str">
            <v>SIRLY ANA RUIZ FLOREZ</v>
          </cell>
          <cell r="G556" t="str">
            <v>CONTRATO</v>
          </cell>
          <cell r="H556">
            <v>35634</v>
          </cell>
          <cell r="I556">
            <v>28</v>
          </cell>
          <cell r="J556" t="str">
            <v>PROFESIONAL</v>
          </cell>
          <cell r="K556" t="str">
            <v>CÉDULA DE CIUDADANIA</v>
          </cell>
          <cell r="L556">
            <v>1103220816</v>
          </cell>
          <cell r="M556">
            <v>1</v>
          </cell>
          <cell r="N556" t="str">
            <v>PSP AL GCM PARA APOYAR JURÍDICAMENTE EL PROCESO DE CARACTERIZACIÓN Y CAPACITACIÓN A MINEROS, ASÍ COMO REALIZAR LA EVALUACIÓN DE LOS TRÁMITES REQUERIDOS PARA EL FORTALECIMIENTO DE PEQUEÑA Y MEDIANA MINERÍA</v>
          </cell>
          <cell r="O556" t="str">
            <v>1. Brindar apoyo al Grupo de Contratación Minera
(GCM) en el proceso de caracterización para la identificación y verificación de requisitos de las solicitudes, así como emitir los informes jurídicos y elaborar los actos administrativos de las propuestas de contrato de concesión (PCC) en el
marco del fortalecimiento de la pequeña y mediana minería.
2. Apoyar al Grupo de Contratación Minera (GCM) en la verificación y evaluación de las propuestas de contrato de
concesión (PCC) requeridos y desde el aspecto jurídico apoyar el proceso de capacitación a los solicitantes mineros en
el marco del proyecto de inversión fortalecimiento de pequeña y mediana minería.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y/o reportes de los trámites asignados por el supervisor del contrato o de
los temas requeridos en el marco del fortalecimiento de la pequeña y mediana minería.
5. Asistir y participar en las reuniones, talleres, socializaciones, capacitaciones, y demás eventos, cuando así lo
requiera el Supervisor del Contrato, en el marco del objeto contractual.</v>
          </cell>
          <cell r="P556">
            <v>63695710</v>
          </cell>
          <cell r="Q556">
            <v>65525</v>
          </cell>
          <cell r="R556">
            <v>45692</v>
          </cell>
          <cell r="S556"/>
          <cell r="T556"/>
          <cell r="U556"/>
          <cell r="V556" t="str">
            <v>ANM - PROPIOS</v>
          </cell>
          <cell r="W556"/>
          <cell r="X556">
            <v>61784838</v>
          </cell>
          <cell r="Y556" t="str">
            <v xml:space="preserve">IVONNE DEL PILAR JIMENEZ GARCIA </v>
          </cell>
          <cell r="Z556" t="str">
            <v xml:space="preserve">VICEPRESIDENTE DE CONTRATACIÓN Y TITULACIÓN </v>
          </cell>
          <cell r="AA556" t="str">
            <v>VCT</v>
          </cell>
          <cell r="AB556"/>
          <cell r="AC556"/>
          <cell r="AD556">
            <v>46015</v>
          </cell>
          <cell r="AE556">
            <v>6369571</v>
          </cell>
          <cell r="AF556">
            <v>1065594904</v>
          </cell>
          <cell r="AG556" t="str">
            <v>KARINA MARGARITA ORTEGA MILLER_x000D_</v>
          </cell>
          <cell r="AH556" t="str">
            <v xml:space="preserve">COORDINADOR (A) GRUPO DE CONTRATACIÓN MINERA </v>
          </cell>
          <cell r="AI556"/>
          <cell r="AJ556"/>
          <cell r="AK556" t="str">
            <v>Bogotá D.C.</v>
          </cell>
          <cell r="AL556" t="str">
            <v>14 PRESTACIÓN DE SERVICIOS</v>
          </cell>
          <cell r="AM556" t="str">
            <v>SUCRE</v>
          </cell>
          <cell r="AN556" t="str">
            <v>LOS PALMITOD</v>
          </cell>
          <cell r="AO556" t="str">
            <v>DERECHO</v>
          </cell>
          <cell r="AP556" t="str">
            <v>ESPECIALIZACIÓN</v>
          </cell>
          <cell r="AQ556"/>
          <cell r="AR556" t="str">
            <v>ANM</v>
          </cell>
          <cell r="AS556" t="str">
            <v>555</v>
          </cell>
          <cell r="AT556">
            <v>2025</v>
          </cell>
          <cell r="AU556">
            <v>80111600</v>
          </cell>
          <cell r="AV556" t="str">
            <v>COMPAÑIA MUNDIAL DE SEGUROS S.A.</v>
          </cell>
          <cell r="AW556" t="str">
            <v>CMT-100015247</v>
          </cell>
          <cell r="AX556">
            <v>45719</v>
          </cell>
          <cell r="AY556">
            <v>45720</v>
          </cell>
          <cell r="AZ556">
            <v>45721</v>
          </cell>
          <cell r="BA556">
            <v>83325</v>
          </cell>
          <cell r="BB556">
            <v>45720</v>
          </cell>
          <cell r="BC556" t="str">
            <v>POSITIVA</v>
          </cell>
          <cell r="BD556">
            <v>45722</v>
          </cell>
          <cell r="BE556">
            <v>45722</v>
          </cell>
          <cell r="BF556">
            <v>46015</v>
          </cell>
          <cell r="BG556"/>
          <cell r="BH556" t="str">
            <v>CONTRATACIÓN DIRECTA</v>
          </cell>
          <cell r="BI556" t="str">
            <v>ANM-555-2025</v>
          </cell>
          <cell r="BJ556" t="str">
            <v>https://community.secop.gov.co/Public/Tendering/OpportunityDetail/Index?noticeUID=CO1.NTC.7744273&amp;isFromPublicArea=True&amp;isModal=False</v>
          </cell>
          <cell r="BK556"/>
          <cell r="BL556"/>
          <cell r="BM556"/>
          <cell r="BN556"/>
          <cell r="BO556"/>
          <cell r="BP556"/>
          <cell r="BQ556"/>
          <cell r="BR556"/>
          <cell r="BS556"/>
          <cell r="BT556"/>
          <cell r="BU556" t="str">
            <v xml:space="preserve">NAZLY VEGA </v>
          </cell>
        </row>
        <row r="557">
          <cell r="A557" t="str">
            <v>ANM-556-2025</v>
          </cell>
          <cell r="B557" t="str">
            <v>EJECUCIÓN</v>
          </cell>
          <cell r="C557">
            <v>45723</v>
          </cell>
          <cell r="D557" t="str">
            <v>SINDY JOHANNA LEÓN MENDOZA</v>
          </cell>
          <cell r="E557">
            <v>200005625</v>
          </cell>
          <cell r="F557" t="str">
            <v>MARTHA PATRICIA PUERTO GUIO</v>
          </cell>
          <cell r="G557" t="str">
            <v>CONTRATO</v>
          </cell>
          <cell r="H557">
            <v>32378</v>
          </cell>
          <cell r="I557">
            <v>36</v>
          </cell>
          <cell r="J557" t="str">
            <v>PROFESIONAL</v>
          </cell>
          <cell r="K557" t="str">
            <v>CÉDULA DE CIUDADANIA</v>
          </cell>
          <cell r="L557">
            <v>1013598956</v>
          </cell>
          <cell r="M557">
            <v>0</v>
          </cell>
          <cell r="N557" t="str">
            <v>PRESTAR SERVICIOS PROFESIONALES AL GCM PARA APOYAR JURÍDICAMENTE EL PROCESO DE CARACTERIZACIÓN Y CAPACITACIÓN A MINEROS, ASÍ COMO REALIZAR LA EVALUACIÓN DE LOS TRÁMITES REQUERIDOS PARA EL FORTALECIMIENTO DE PEQUEÑA Y MEDIANA MINERÍA</v>
          </cell>
          <cell r="O557" t="str">
            <v>1. Brindar apoyo al Grupo de Contratación Minera (GCM) en el proceso de caracterización para la identificación y
verificación de requisitos de las solicitudes, así como emitir los informes jurídicos y elaborar los actos
administrativos de las propuestas de contrato de concesión (PCC) en el marco del fortalecimiento de la pequeña y
mediana minería.
2. Apoyar al Grupo de Contratación Minera (GCM) en la verificación y evaluación de las propuestas de contrato de
concesión (PCC) requeridos y desde el aspecto jurídico apoyar el proceso de capacitación a los solicitantes
mineros en el marco del proyecto de inversión fortalecimiento de pequeña y mediana minería.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y/o reportes de los trámites asignados por el supervisor del contrato o de
los temas requeridos en el marco del fortalecimiento de la pequeña y mediana minería.
5. Asistir y participar en las reuniones, talleres, socializaciones, capacitaciones, y demás eventos, cuando así lo
requiera el Supervisor del Contrato, en el marco del objeto contractual._x000D_</v>
          </cell>
          <cell r="P557">
            <v>63695710</v>
          </cell>
          <cell r="Q557">
            <v>74125</v>
          </cell>
          <cell r="R557">
            <v>45695</v>
          </cell>
          <cell r="S557"/>
          <cell r="T557"/>
          <cell r="U557"/>
          <cell r="V557" t="str">
            <v>ANM - PROPIOS</v>
          </cell>
          <cell r="W557"/>
          <cell r="X557">
            <v>38217426</v>
          </cell>
          <cell r="Y557" t="str">
            <v xml:space="preserve">IVONNE DEL PILAR JIMENEZ GARCIA </v>
          </cell>
          <cell r="Z557" t="str">
            <v xml:space="preserve">VICEPRESIDENTE DE CONTRATACIÓN Y TITULACIÓN </v>
          </cell>
          <cell r="AA557" t="str">
            <v>VCT</v>
          </cell>
          <cell r="AB557">
            <v>6</v>
          </cell>
          <cell r="AC557"/>
          <cell r="AD557"/>
          <cell r="AE557">
            <v>6369571</v>
          </cell>
          <cell r="AF557">
            <v>1065594904</v>
          </cell>
          <cell r="AG557" t="str">
            <v>KARINA MARGARITA ORTEGA MILLER_x000D_</v>
          </cell>
          <cell r="AH557" t="str">
            <v xml:space="preserve">COORDINADOR (A) GRUPO DE CONTRATACIÓN MINERA </v>
          </cell>
          <cell r="AI557"/>
          <cell r="AJ557"/>
          <cell r="AK557" t="str">
            <v>Bogotá D.C.</v>
          </cell>
          <cell r="AL557" t="str">
            <v>14 PRESTACIÓN DE SERVICIOS</v>
          </cell>
          <cell r="AM557" t="str">
            <v>BOGOTÁ D.C.</v>
          </cell>
          <cell r="AN557" t="str">
            <v>BOGOTA</v>
          </cell>
          <cell r="AO557" t="str">
            <v>DERECHO</v>
          </cell>
          <cell r="AP557" t="str">
            <v>ESPECIALIZACIÓN</v>
          </cell>
          <cell r="AQ557"/>
          <cell r="AR557" t="str">
            <v>ANM</v>
          </cell>
          <cell r="AS557" t="str">
            <v>556</v>
          </cell>
          <cell r="AT557">
            <v>2025</v>
          </cell>
          <cell r="AU557">
            <v>80111600</v>
          </cell>
          <cell r="AV557" t="str">
            <v>SEGUROS DEL ESTADO S.A.</v>
          </cell>
          <cell r="AW557" t="str">
            <v>1446101137789</v>
          </cell>
          <cell r="AX557">
            <v>45726</v>
          </cell>
          <cell r="AY557">
            <v>45726</v>
          </cell>
          <cell r="AZ557">
            <v>45727</v>
          </cell>
          <cell r="BA557">
            <v>99225</v>
          </cell>
          <cell r="BB557">
            <v>45727</v>
          </cell>
          <cell r="BC557" t="str">
            <v>POSITIVA</v>
          </cell>
          <cell r="BD557">
            <v>45728</v>
          </cell>
          <cell r="BE557">
            <v>45728</v>
          </cell>
          <cell r="BF557">
            <v>45911</v>
          </cell>
          <cell r="BG557"/>
          <cell r="BH557" t="str">
            <v>CONTRATACIÓN DIRECTA</v>
          </cell>
          <cell r="BI557" t="str">
            <v>ANM-556-2025</v>
          </cell>
          <cell r="BJ557" t="str">
            <v>https://community.secop.gov.co/Public/Tendering/OpportunityDetail/Index?noticeUID=CO1.NTC.7795923&amp;isFromPublicArea=True&amp;isModal=False</v>
          </cell>
          <cell r="BK557"/>
          <cell r="BL557"/>
          <cell r="BM557"/>
          <cell r="BN557"/>
          <cell r="BO557"/>
          <cell r="BP557"/>
          <cell r="BQ557"/>
          <cell r="BR557"/>
          <cell r="BS557"/>
          <cell r="BT557"/>
          <cell r="BU557" t="str">
            <v xml:space="preserve">VIVIANA GUZMAN </v>
          </cell>
        </row>
        <row r="558">
          <cell r="A558" t="str">
            <v>ANM-557-2025</v>
          </cell>
          <cell r="B558" t="str">
            <v>EJECUCIÓN</v>
          </cell>
          <cell r="C558">
            <v>45721</v>
          </cell>
          <cell r="D558" t="str">
            <v>PLINIO ALBERTO PAZOS PAZOS</v>
          </cell>
          <cell r="E558">
            <v>400002925</v>
          </cell>
          <cell r="F558" t="str">
            <v>ALFONSO LUIS MONTES OTERO</v>
          </cell>
          <cell r="G558" t="str">
            <v>CONTRATO</v>
          </cell>
          <cell r="H558">
            <v>25968</v>
          </cell>
          <cell r="I558">
            <v>54</v>
          </cell>
          <cell r="J558" t="str">
            <v>PROFESIONAL</v>
          </cell>
          <cell r="K558" t="str">
            <v>CÉDULA DE CIUDADANIA</v>
          </cell>
          <cell r="L558">
            <v>98378237</v>
          </cell>
          <cell r="M558">
            <v>8</v>
          </cell>
          <cell r="N558" t="str">
            <v xml:space="preserve">Prestar servicios profesionales para apoyar y contribuir con el conocimiento en temas mineros, mediante la gestión e implementación de
procesos de relacionamiento y fortalecimiento de la presencia institucional asociada a la actividad minera en territorio
</v>
          </cell>
          <cell r="O558" t="str">
            <v>1.Atender reuniones y mesas de trabajo relacionadas con la
identificación de mineros con intención de formalización y brindar orientación integral sobre los requisitos y capacidades
técnicas necesarias para facilitar su transición a la formalidad y reducir la conflictividad socioambiental.
2.Apoyar la captura y verificación de datos de mineros con intención de formalización mediante visitas de campo de
acuerdo con los procedimientos y lineamientos establecidos.
3.Apoyar procesos de capacitación y socialización, brindando acompañamiento técnico a fin de promover y facilitar la
formalización minera en los territorios.
4.Proyectar oficios, memorandos, documentos de respuesta a los derechos de petición y solicitudes de información que
sean asignadas a través del Sistema de Gestión Documental. Elaborar y consolidar informes, reportes, presentaciones
que se requieran al Grupo Socio ambiental.
5.Asistir, participar y apoyar técnicamente mesas de trabajo, reuniones, y demás actividades institucionales que le
indique el supervisor. Presentar informe con resumen destacando la información relevante para la ANM.
6.Diligenciar y disponer la información en las bases de datos, carpetas compartidas y las aplicaciones de la Agencia
Nacional de Minería, conforme a las políticas, lineamientos e instructivos de la Entidad.</v>
          </cell>
          <cell r="P558">
            <v>58844800</v>
          </cell>
          <cell r="Q558">
            <v>61725</v>
          </cell>
          <cell r="R558">
            <v>45688</v>
          </cell>
          <cell r="S558"/>
          <cell r="T558"/>
          <cell r="U558"/>
          <cell r="V558" t="str">
            <v>ANM - PROPIOS</v>
          </cell>
          <cell r="W558"/>
          <cell r="X558">
            <v>58730498</v>
          </cell>
          <cell r="Y558" t="str">
            <v>LAURA CAMILA RAMOS DÍAZ</v>
          </cell>
          <cell r="Z558" t="str">
            <v xml:space="preserve">VICEPRSIDENTE DE PROMOCIÓN Y FOMENTO </v>
          </cell>
          <cell r="AA558" t="str">
            <v>VPF</v>
          </cell>
          <cell r="AB558"/>
          <cell r="AC558"/>
          <cell r="AD558">
            <v>45930</v>
          </cell>
          <cell r="AE558">
            <v>8430215</v>
          </cell>
          <cell r="AF558">
            <v>52378877</v>
          </cell>
          <cell r="AG558" t="str">
            <v>ÁNGELA ANDREA VELANDIA PEDRAZA</v>
          </cell>
          <cell r="AH558" t="str">
            <v xml:space="preserve">GESTOR T1 GRADO 15 </v>
          </cell>
          <cell r="AI558"/>
          <cell r="AJ558"/>
          <cell r="AK558" t="str">
            <v>Pasto</v>
          </cell>
          <cell r="AL558" t="str">
            <v>14 PRESTACIÓN DE SERVICIOS</v>
          </cell>
          <cell r="AM558" t="str">
            <v>NARIÑO</v>
          </cell>
          <cell r="AN558" t="str">
            <v>PASTO</v>
          </cell>
          <cell r="AO558" t="str">
            <v>INGENIERO DE MINAS</v>
          </cell>
          <cell r="AP558" t="str">
            <v>ESPECIALIZACIÓN</v>
          </cell>
          <cell r="AQ558"/>
          <cell r="AR558" t="str">
            <v>ANM</v>
          </cell>
          <cell r="AS558" t="str">
            <v>557</v>
          </cell>
          <cell r="AT558">
            <v>2025</v>
          </cell>
          <cell r="AU558">
            <v>80111600</v>
          </cell>
          <cell r="AV558" t="str">
            <v>COMPAÑIA MUNDIAL DE SEGUROS S.A.</v>
          </cell>
          <cell r="AW558" t="str">
            <v>CCS-100039375</v>
          </cell>
          <cell r="AX558">
            <v>45719</v>
          </cell>
          <cell r="AY558">
            <v>45719</v>
          </cell>
          <cell r="AZ558">
            <v>45720</v>
          </cell>
          <cell r="BA558">
            <v>83725</v>
          </cell>
          <cell r="BB558">
            <v>45720</v>
          </cell>
          <cell r="BC558" t="str">
            <v>POSITIVA</v>
          </cell>
          <cell r="BD558">
            <v>45721</v>
          </cell>
          <cell r="BE558">
            <v>45721</v>
          </cell>
          <cell r="BF558">
            <v>45930</v>
          </cell>
          <cell r="BG558"/>
          <cell r="BH558" t="str">
            <v>CONTRATACIÓN DIRECTA</v>
          </cell>
          <cell r="BI558" t="str">
            <v>ANM-557-2025</v>
          </cell>
          <cell r="BJ558" t="str">
            <v>https://community.secop.gov.co/Public/Tendering/OpportunityDetail/Index?noticeUID=CO1.NTC.7754331&amp;isFromPublicArea=True&amp;isModal=False</v>
          </cell>
          <cell r="BK558"/>
          <cell r="BL558"/>
          <cell r="BM558"/>
          <cell r="BN558"/>
          <cell r="BO558"/>
          <cell r="BP558"/>
          <cell r="BQ558"/>
          <cell r="BR558"/>
          <cell r="BS558"/>
          <cell r="BT558"/>
          <cell r="BU558" t="str">
            <v xml:space="preserve">NAZLY VEGA </v>
          </cell>
        </row>
        <row r="559">
          <cell r="A559" t="str">
            <v>ANM-558-2025</v>
          </cell>
          <cell r="B559" t="str">
            <v>EJECUCIÓN</v>
          </cell>
          <cell r="C559">
            <v>45726</v>
          </cell>
          <cell r="D559" t="str">
            <v>LINA PAOLA RIVADENEIRA SOLANO</v>
          </cell>
          <cell r="E559">
            <v>200024925</v>
          </cell>
          <cell r="F559" t="str">
            <v>ADRIANA LONDOÑO</v>
          </cell>
          <cell r="G559" t="str">
            <v>CONTRATO</v>
          </cell>
          <cell r="H559">
            <v>32074</v>
          </cell>
          <cell r="I559">
            <v>37</v>
          </cell>
          <cell r="J559" t="str">
            <v>PROFESIONAL</v>
          </cell>
          <cell r="K559" t="str">
            <v>CÉDULA DE CIUDADANIA</v>
          </cell>
          <cell r="L559">
            <v>1030542630</v>
          </cell>
          <cell r="M559">
            <v>6</v>
          </cell>
          <cell r="N559" t="str">
            <v>Prestar servicios de apoyo a la gestión para tramitar las respuestas a las inquietudes presentadas por los clientes a través de mesa de
ayuda relacionadas con el funcionamiento del Sistema Integral de Gestión Minera.</v>
          </cell>
          <cell r="O559" t="str">
            <v>1. Apoyar la atención de solicitudes relacionadas con el Sistema Integral de Gestión Minera, que se presenten a
través de la mesa de ayuda del SISTEMA INTEGRAL DE GESTIÓN MINERA y ARANDA.
2. Apoyar la gestión documental del Sistema Integral de Gestión Minera.
3. Clasificar y consolidar el listado de preguntas y respuestas frecuentes relacionadas con el funcionamiento del
Sistema Integral de Gestión Minera y gestionar su publicación en la página Web.
4. Realizar el apoyo asistencial administrativo, requerido en las reuniones y/o capacitaciones realizadas en el marco
del proyecto._x000D_</v>
          </cell>
          <cell r="P559">
            <v>39961973</v>
          </cell>
          <cell r="Q559">
            <v>56125</v>
          </cell>
          <cell r="R559">
            <v>45685</v>
          </cell>
          <cell r="S559"/>
          <cell r="T559"/>
          <cell r="U559"/>
          <cell r="V559" t="str">
            <v>ANM - PROPIOS</v>
          </cell>
          <cell r="W559"/>
          <cell r="X559">
            <v>36329067</v>
          </cell>
          <cell r="Y559" t="str">
            <v xml:space="preserve">IVONNE DEL PILAR JIMENEZ GARCIA </v>
          </cell>
          <cell r="Z559" t="str">
            <v xml:space="preserve">VICEPRESIDENTE DE CONTRATACIÓN Y TITULACIÓN </v>
          </cell>
          <cell r="AA559" t="str">
            <v>VCT</v>
          </cell>
          <cell r="AB559"/>
          <cell r="AC559"/>
          <cell r="AD559">
            <v>46022</v>
          </cell>
          <cell r="AE559">
            <v>3632907</v>
          </cell>
          <cell r="AF559">
            <v>79447042</v>
          </cell>
          <cell r="AG559" t="str">
            <v>WILLIAM ALBERTO MARTÍNEZ DÍAZ_x000D_</v>
          </cell>
          <cell r="AH559" t="str">
            <v xml:space="preserve">COORDINADOR (A) GRUPO DE CATASTRO MINERO </v>
          </cell>
          <cell r="AI559"/>
          <cell r="AJ559"/>
          <cell r="AK559" t="str">
            <v>Bogotá D.C.</v>
          </cell>
          <cell r="AL559" t="str">
            <v>14 PRESTACIÓN DE SERVICIOS</v>
          </cell>
          <cell r="AM559" t="str">
            <v>BOGOTÁ D.C.</v>
          </cell>
          <cell r="AN559" t="str">
            <v>BOGOTA</v>
          </cell>
          <cell r="AO559" t="str">
            <v>ADMINISTRADOR PÚBLICO</v>
          </cell>
          <cell r="AP559" t="str">
            <v>PREGRADO</v>
          </cell>
          <cell r="AQ559"/>
          <cell r="AR559" t="str">
            <v>ANM</v>
          </cell>
          <cell r="AS559" t="str">
            <v>558</v>
          </cell>
          <cell r="AT559">
            <v>2025</v>
          </cell>
          <cell r="AU559">
            <v>80111600</v>
          </cell>
          <cell r="AV559" t="str">
            <v>ASEGURADORA SOLIDARIA DE COLOMBIA</v>
          </cell>
          <cell r="AW559" t="str">
            <v>310 47 994000014816</v>
          </cell>
          <cell r="AX559">
            <v>45720</v>
          </cell>
          <cell r="AY559">
            <v>45720</v>
          </cell>
          <cell r="AZ559">
            <v>45721</v>
          </cell>
          <cell r="BA559">
            <v>86425</v>
          </cell>
          <cell r="BB559">
            <v>45720</v>
          </cell>
          <cell r="BC559" t="str">
            <v>POSITIVA</v>
          </cell>
          <cell r="BD559">
            <v>45722</v>
          </cell>
          <cell r="BE559">
            <v>45722</v>
          </cell>
          <cell r="BF559">
            <v>46022</v>
          </cell>
          <cell r="BG559"/>
          <cell r="BH559" t="str">
            <v>CONTRATACIÓN DIRECTA</v>
          </cell>
          <cell r="BI559" t="str">
            <v>ANM-558-2025</v>
          </cell>
          <cell r="BJ559" t="str">
            <v>https://community.secop.gov.co/Public/Tendering/OpportunityDetail/Index?noticeUID=CO1.NTC.7754895&amp;isFromPublicArea=True&amp;isModal=False</v>
          </cell>
          <cell r="BK559"/>
          <cell r="BL559"/>
          <cell r="BM559"/>
          <cell r="BN559"/>
          <cell r="BO559"/>
          <cell r="BP559"/>
          <cell r="BQ559"/>
          <cell r="BR559"/>
          <cell r="BS559"/>
          <cell r="BT559"/>
          <cell r="BU559" t="str">
            <v xml:space="preserve">VIVIANA GUZMAN </v>
          </cell>
        </row>
        <row r="560">
          <cell r="A560" t="str">
            <v>ANM-559-2025</v>
          </cell>
          <cell r="B560" t="str">
            <v>EJECUCIÓN</v>
          </cell>
          <cell r="C560">
            <v>45719</v>
          </cell>
          <cell r="D560" t="str">
            <v>HERMEL JORDAN PAZ JURADO</v>
          </cell>
          <cell r="E560">
            <v>400005425</v>
          </cell>
          <cell r="F560" t="str">
            <v>ADRIANA MILENA LÓPEZ</v>
          </cell>
          <cell r="G560" t="str">
            <v>CONTRATO</v>
          </cell>
          <cell r="H560">
            <v>26039</v>
          </cell>
          <cell r="I560">
            <v>54</v>
          </cell>
          <cell r="J560" t="str">
            <v>PROFESIONAL</v>
          </cell>
          <cell r="K560" t="str">
            <v>CÉDULA DE CIUDADANIA</v>
          </cell>
          <cell r="L560">
            <v>76312905</v>
          </cell>
          <cell r="M560">
            <v>6</v>
          </cell>
          <cell r="N560" t="str">
            <v>Prestar servicios profesionales para apoyar y contribuir con el conocimiento en temas mineros, mediante la gestión e implementación de procesos de relacionamiento y fortalecimiento de la presencia institucional asociada a la actividad minera en territorio</v>
          </cell>
          <cell r="O560" t="str">
            <v xml:space="preserve"> 1.Atender reuniones y mesas de trabajo relacionadas con la
identificación de mineros con intención de formalización y brindar orientación integral sobre los requisitos y capacidades técnicas necesarias para facilitar su transición a la formalidad y reducir la conflictividad socioambiental.
2.Apoyar la captura y verificación de datos de mineros con intención de formalización mediante visitas de campo de
acuerdo con los procedimientos y lineamientos establecidos.
3.Apoyar procesos de capacitación y socialización, brindando acompañamiento técnico a fin de promover y facilitar la
formalización minera en los territorios.
4.Proyectar oficios, memorandos, documentos de respuesta a los derechos de petición y solicitudes de información que
sean asignadas a través del Sistema de Gestión Documental. Elaborar y consolidar informes, reportes, presentaciones
que se requieran al Grupo Socio ambiental.
5.Asistir, participar y apoyar técnicamente mesas de trabajo, reuniones, y demás actividades institucionales que le
indique el supervisor. Presentar informe con resumen destacando la información relevante para la ANM.
6.Diligenciar y disponer la información en las bases de datos, carpetas compartidas y las aplicaciones de la Agencia
Nacional de Minería, conforme a las políticas, lineamientos e instructivos de la Entidad._x000D_</v>
          </cell>
          <cell r="P560">
            <v>58844800</v>
          </cell>
          <cell r="Q560">
            <v>87725</v>
          </cell>
          <cell r="R560">
            <v>45713</v>
          </cell>
          <cell r="S560"/>
          <cell r="T560"/>
          <cell r="U560"/>
          <cell r="V560" t="str">
            <v>ANM - PROPIOS</v>
          </cell>
          <cell r="W560"/>
          <cell r="X560">
            <v>58730498</v>
          </cell>
          <cell r="Y560" t="str">
            <v>LAURA CAMILA RAMOS DÍAZ</v>
          </cell>
          <cell r="Z560" t="str">
            <v xml:space="preserve">VICEPRSIDENTE DE PROMOCIÓN Y FOMENTO </v>
          </cell>
          <cell r="AA560" t="str">
            <v>VPF</v>
          </cell>
          <cell r="AB560"/>
          <cell r="AC560"/>
          <cell r="AD560">
            <v>45930</v>
          </cell>
          <cell r="AE560">
            <v>8430215</v>
          </cell>
          <cell r="AF560">
            <v>52378877</v>
          </cell>
          <cell r="AG560" t="str">
            <v>ÁNGELA ANDREA VELANDIA PEDRAZA</v>
          </cell>
          <cell r="AH560" t="str">
            <v xml:space="preserve">GESTOR T1 GRADO 15 </v>
          </cell>
          <cell r="AI560"/>
          <cell r="AJ560"/>
          <cell r="AK560" t="str">
            <v>Marmato</v>
          </cell>
          <cell r="AL560" t="str">
            <v>14 PRESTACIÓN DE SERVICIOS</v>
          </cell>
          <cell r="AM560" t="str">
            <v>NARIÑO</v>
          </cell>
          <cell r="AN560" t="str">
            <v>LA UNIÓN</v>
          </cell>
          <cell r="AO560" t="str">
            <v>INGENIERO DE MINAS</v>
          </cell>
          <cell r="AP560" t="str">
            <v>PREGRADO</v>
          </cell>
          <cell r="AQ560"/>
          <cell r="AR560" t="str">
            <v>ANM</v>
          </cell>
          <cell r="AS560" t="str">
            <v>559</v>
          </cell>
          <cell r="AT560">
            <v>2025</v>
          </cell>
          <cell r="AU560">
            <v>80111600</v>
          </cell>
          <cell r="AV560" t="str">
            <v>ASEGURADORA SOLIDARIA DE COLOMBIA</v>
          </cell>
          <cell r="AW560" t="str">
            <v>360 47 994000043489</v>
          </cell>
          <cell r="AX560">
            <v>45719</v>
          </cell>
          <cell r="AY560">
            <v>45720</v>
          </cell>
          <cell r="AZ560">
            <v>45720</v>
          </cell>
          <cell r="BA560">
            <v>83425</v>
          </cell>
          <cell r="BB560">
            <v>45720</v>
          </cell>
          <cell r="BC560" t="str">
            <v>POSITIVA</v>
          </cell>
          <cell r="BD560">
            <v>45721</v>
          </cell>
          <cell r="BE560">
            <v>45721</v>
          </cell>
          <cell r="BF560">
            <v>45930</v>
          </cell>
          <cell r="BG560"/>
          <cell r="BH560" t="str">
            <v>CONTRATACIÓN DIRECTA</v>
          </cell>
          <cell r="BI560" t="str">
            <v>ANM-559-2025</v>
          </cell>
          <cell r="BJ560" t="str">
            <v>https://community.secop.gov.co/Public/Tendering/OpportunityDetail/Index?noticeUID=CO1.NTC.7754998&amp;isFromPublicArea=True&amp;isModal=False</v>
          </cell>
          <cell r="BK560"/>
          <cell r="BL560"/>
          <cell r="BM560"/>
          <cell r="BN560"/>
          <cell r="BO560"/>
          <cell r="BP560"/>
          <cell r="BQ560"/>
          <cell r="BR560"/>
          <cell r="BS560"/>
          <cell r="BT560"/>
          <cell r="BU560" t="str">
            <v xml:space="preserve">NAZLY VEGA </v>
          </cell>
        </row>
        <row r="561">
          <cell r="A561" t="str">
            <v>ANM-560-2025</v>
          </cell>
          <cell r="B561" t="str">
            <v>EJECUCIÓN</v>
          </cell>
          <cell r="C561">
            <v>45741</v>
          </cell>
          <cell r="D561" t="str">
            <v xml:space="preserve">WILLIAM GUILLERMO CARANTON MATEUS </v>
          </cell>
          <cell r="E561">
            <v>130010325</v>
          </cell>
          <cell r="F561" t="str">
            <v>MARIA PAULA CASTILLO OSORIO</v>
          </cell>
          <cell r="G561" t="str">
            <v>CONTRATO</v>
          </cell>
          <cell r="H561">
            <v>35749</v>
          </cell>
          <cell r="I561">
            <v>27</v>
          </cell>
          <cell r="J561" t="str">
            <v>PROFESIONAL</v>
          </cell>
          <cell r="K561" t="str">
            <v>CÉDULA DE CIUDADANIA</v>
          </cell>
          <cell r="L561">
            <v>1014293854</v>
          </cell>
          <cell r="M561">
            <v>1</v>
          </cell>
          <cell r="N561" t="str">
            <v xml:space="preserve">Prestar servicios profesionales para la gestión y revisión de información técnica para los sistemas geográficos de la ANM, incluyendo
 verificación, catalogación y desarrollo de modelos de datos georreferenciados.
</v>
          </cell>
          <cell r="O561" t="str">
            <v>1. Apoyar la realización, gestión y revisión de información técnica para los sistemas geográficos de la ANM, con
énfasis en la catalogación y desarrollo de modelos de datos georreferenciados, de acuerdo con los lineamientos
tecnológicos de la entidad.
2. Contribuir en el diseño y elaboración de mapas, modelos georreferenciados, desarrollos de sitios interactivos,
tableros de control y herramientas geográficas para la gestión y análisis de información geoespacial, en el marco de las
funciones de la ANM. 3. Desarrollar y participar en la ejecución de actividades de apropiación del conocimiento de los Sistemas de
Información Geográfica de la ANM, lideradas por la Oficina de Tecnología e Información y desde el ámbito de su
profesión.
4. Brindar apoyo en tareas técnicas relacionadas con el diseño, desarrollo, implementación y seguimiento de cambios
en los Sistemas de Información Geográfica de la ANM, siguiendo los lineamientos y objetivos en aspectos de nuevas
tecnologías.
5. Apoyar técnicamente la supervisión de los contratos, convenios y órdenes de compra relacionados con el objeto y
obligaciones a ejecutar, cuando se la requiera la Supervisión del contrato.
6. Apoyar en la proyección, revisión e interpretación de materiales, contenido, reportes, diagramas, informes,
presentaciones, estadísticas, elaborar y consolidar las respuestas a solicitudes hechas por los entes de control y/o
auditorías, así como también en la proyección de respuestas a derechos de petición, consultas, conceptos técnicos y
demás elementos documentales frente a los sistemas de información geográficos de la entidad y que estén relacionados
con los recursos minerales, el catastro minero y el registro minero nacional que sean competencia de la Oficina de
Tecnología e Información y tengan relación con el objeto contractual haciendo uso de las herramientas dispuestas por la
entidad, cuando se lo requiera la supervisión del contrato, así como los informes mensuales e informe final del contrato
sobre las actividades ejecutadas para el cumplimiento del objeto contratado.
7. Asistir y/o participar en las reuniones, comités, talleres, mesas de trabajo, procesos auditores, socializaciones y
demás eventos que se requieran para el cumplimiento de sus obligaciones, incluyendo aquellos que indiquen
presencialidad</v>
          </cell>
          <cell r="P561">
            <v>60000000</v>
          </cell>
          <cell r="Q561">
            <v>81025</v>
          </cell>
          <cell r="R561">
            <v>45706</v>
          </cell>
          <cell r="S561"/>
          <cell r="T561"/>
          <cell r="U561"/>
          <cell r="V561" t="str">
            <v>ANM - PROPIOS</v>
          </cell>
          <cell r="W561"/>
          <cell r="X561">
            <v>57760000</v>
          </cell>
          <cell r="Y561" t="str">
            <v>MARÍA CATALINA PÉREZ LÓPEZ</v>
          </cell>
          <cell r="Z561" t="str">
            <v xml:space="preserve">JEFE DE TECNOLOGÍA E INFORMACIÓN </v>
          </cell>
          <cell r="AA561" t="str">
            <v>OTI</v>
          </cell>
          <cell r="AB561"/>
          <cell r="AC561"/>
          <cell r="AD561">
            <v>46022</v>
          </cell>
          <cell r="AE561">
            <v>5700000</v>
          </cell>
          <cell r="AF561">
            <v>1071163167</v>
          </cell>
          <cell r="AG561" t="str">
            <v>DIEGO FABIÁN LEÓN BELTRÁN</v>
          </cell>
          <cell r="AH561" t="str">
            <v xml:space="preserve">COORDINADOR (A) GRUPO ADMINISTRACIÓN DE SISTEMA Y BASES DE DATOS </v>
          </cell>
          <cell r="AI561"/>
          <cell r="AJ561"/>
          <cell r="AK561" t="str">
            <v>Bogotá D.C.</v>
          </cell>
          <cell r="AL561" t="str">
            <v>14 PRESTACIÓN DE SERVICIOS</v>
          </cell>
          <cell r="AM561" t="str">
            <v>BOGOTÁ D.C.</v>
          </cell>
          <cell r="AN561" t="str">
            <v>BOGOTA</v>
          </cell>
          <cell r="AO561" t="str">
            <v xml:space="preserve">GEOCIENCIAS </v>
          </cell>
          <cell r="AP561" t="str">
            <v>PREGRADO</v>
          </cell>
          <cell r="AQ561"/>
          <cell r="AR561" t="str">
            <v>ANM</v>
          </cell>
          <cell r="AS561" t="str">
            <v>560</v>
          </cell>
          <cell r="AT561">
            <v>2025</v>
          </cell>
          <cell r="AU561">
            <v>80111600</v>
          </cell>
          <cell r="AV561" t="str">
            <v>SEGUROS DEL ESTADO S.A.</v>
          </cell>
          <cell r="AW561" t="str">
            <v>21-46-101111434</v>
          </cell>
          <cell r="AX561">
            <v>45719</v>
          </cell>
          <cell r="AY561">
            <v>45719</v>
          </cell>
          <cell r="AZ561">
            <v>45720</v>
          </cell>
          <cell r="BA561">
            <v>83525</v>
          </cell>
          <cell r="BB561">
            <v>45720</v>
          </cell>
          <cell r="BC561" t="str">
            <v>POSITIVA</v>
          </cell>
          <cell r="BD561">
            <v>45721</v>
          </cell>
          <cell r="BE561">
            <v>45721</v>
          </cell>
          <cell r="BF561">
            <v>46022</v>
          </cell>
          <cell r="BG561"/>
          <cell r="BH561" t="str">
            <v>CONTRATACIÓN DIRECTA</v>
          </cell>
          <cell r="BI561" t="str">
            <v>ANM-560-2025</v>
          </cell>
          <cell r="BJ561" t="str">
            <v>https://community.secop.gov.co/Public/Tendering/OpportunityDetail/Index?noticeUID=CO1.NTC.7754075&amp;isFromPublicArea=True&amp;isModal=False</v>
          </cell>
          <cell r="BK561"/>
          <cell r="BL561"/>
          <cell r="BM561"/>
          <cell r="BN561"/>
          <cell r="BO561"/>
          <cell r="BP561"/>
          <cell r="BQ561"/>
          <cell r="BR561"/>
          <cell r="BS561"/>
          <cell r="BT561"/>
          <cell r="BU561" t="str">
            <v xml:space="preserve">VIVIANA GUZMAN </v>
          </cell>
        </row>
        <row r="562">
          <cell r="A562" t="str">
            <v>ANM-561-2025</v>
          </cell>
          <cell r="B562" t="str">
            <v>EJECUCIÓN</v>
          </cell>
          <cell r="C562">
            <v>45702</v>
          </cell>
          <cell r="D562" t="str">
            <v>JOHNNY ALEXANDER GALEANO URREA</v>
          </cell>
          <cell r="E562">
            <v>200026925</v>
          </cell>
          <cell r="F562" t="str">
            <v>DANIELA MARINA MUÑOZ MUÑOZ</v>
          </cell>
          <cell r="G562" t="str">
            <v>CONTRATO</v>
          </cell>
          <cell r="H562">
            <v>33826</v>
          </cell>
          <cell r="I562">
            <v>33</v>
          </cell>
          <cell r="J562" t="str">
            <v>APOYO A LA GESTIÓN</v>
          </cell>
          <cell r="K562" t="str">
            <v>CÉDULA DE CIUDADANIA</v>
          </cell>
          <cell r="L562">
            <v>1022377073</v>
          </cell>
          <cell r="M562">
            <v>7</v>
          </cell>
          <cell r="N562" t="str">
            <v xml:space="preserve">Prestar servicios de apoyo a la gestión para realizar actividades de mantenimiento, consolidación y actualización del expediente digital, en el marco de la ejecución del proyecto consolidación del sistema integral de gestión minera a nivel nacional. </v>
          </cell>
          <cell r="O562" t="str">
            <v>1. Apoyar a los grupos de trabajo de la ANM que asigne el
supervisor en actividades operativas, relacionadas con el expediente minero digital y el sistema integral de gestión
minera. También debe apoyar la gestión documental a cargo del grupo que se le asigne; en el marco del Sistema Integral
de Gestión Minera (SIGM).
2. Apoyar el manejo de correspondencia de las dependencias que se le asignen, así como el archivo de documentos
producidos en el grupo asignado por el supervisor, para que reposen en el expediente minero físico y/o digital, en el
marco del Sistema Integral de Gestión Minera.
3. Generar reportes, informes, consolidar bases de datos y elaborar los documentos necesarios para el cumplimiento de
los trámites y asuntos mineros de competencia de los grupos que asigne el supervisor, y sean acordes con el objeto del
contrato.
4. Participar en reuniones, talleres, socializaciones, capacitaciones cuando así lo requiera el Supervisor del Contrato._x000D_</v>
          </cell>
          <cell r="P562">
            <v>36778000</v>
          </cell>
          <cell r="Q562">
            <v>72925</v>
          </cell>
          <cell r="R562">
            <v>45693</v>
          </cell>
          <cell r="S562"/>
          <cell r="T562"/>
          <cell r="U562"/>
          <cell r="V562" t="str">
            <v>ANM - PROPIOS</v>
          </cell>
          <cell r="W562"/>
          <cell r="X562">
            <v>36532814</v>
          </cell>
          <cell r="Y562" t="str">
            <v xml:space="preserve">IVONNE DEL PILAR JIMENEZ GARCIA </v>
          </cell>
          <cell r="Z562" t="str">
            <v xml:space="preserve">VICEPRESIDENTE DE CONTRATACIÓN Y TITULACIÓN </v>
          </cell>
          <cell r="AA562" t="str">
            <v>VCT</v>
          </cell>
          <cell r="AB562">
            <v>9</v>
          </cell>
          <cell r="AC562">
            <v>28</v>
          </cell>
          <cell r="AD562">
            <v>46022</v>
          </cell>
          <cell r="AE562">
            <v>3677800</v>
          </cell>
          <cell r="AF562">
            <v>79447042</v>
          </cell>
          <cell r="AG562" t="str">
            <v>WILLIAM ALBERTO MARTÍNEZ DÍAZ_x000D_</v>
          </cell>
          <cell r="AH562" t="str">
            <v xml:space="preserve">COORDINADOR (A) GRUPO DE CATASTRO MINERO </v>
          </cell>
          <cell r="AI562"/>
          <cell r="AJ562"/>
          <cell r="AK562" t="str">
            <v>Bogotá D.C.</v>
          </cell>
          <cell r="AL562" t="str">
            <v>14 PRESTACIÓN DE SERVICIOS</v>
          </cell>
          <cell r="AM562" t="str">
            <v>BOGOTÁ D.C.</v>
          </cell>
          <cell r="AN562" t="str">
            <v>BOGOTA</v>
          </cell>
          <cell r="AO562" t="str">
            <v>INGENIERO INDUSTRIAL</v>
          </cell>
          <cell r="AP562" t="str">
            <v>PREGRADO</v>
          </cell>
          <cell r="AQ562"/>
          <cell r="AR562" t="str">
            <v>ANM</v>
          </cell>
          <cell r="AS562" t="str">
            <v>561</v>
          </cell>
          <cell r="AT562">
            <v>2025</v>
          </cell>
          <cell r="AU562">
            <v>80111600</v>
          </cell>
          <cell r="AV562" t="str">
            <v>ASEGURADORA SOLIDARIA DE COLOMBIA</v>
          </cell>
          <cell r="AW562" t="str">
            <v>310 47 994000014815</v>
          </cell>
          <cell r="AX562">
            <v>45720</v>
          </cell>
          <cell r="AY562">
            <v>45720</v>
          </cell>
          <cell r="AZ562">
            <v>45721</v>
          </cell>
          <cell r="BA562">
            <v>86825</v>
          </cell>
          <cell r="BB562">
            <v>45721</v>
          </cell>
          <cell r="BC562" t="str">
            <v>POSITIVA</v>
          </cell>
          <cell r="BD562">
            <v>45722</v>
          </cell>
          <cell r="BE562">
            <v>45722</v>
          </cell>
          <cell r="BF562">
            <v>46022</v>
          </cell>
          <cell r="BG562"/>
          <cell r="BH562" t="str">
            <v>CONTRATACIÓN DIRECTA</v>
          </cell>
          <cell r="BI562" t="str">
            <v>ANM-561-2025</v>
          </cell>
          <cell r="BJ562" t="str">
            <v>https://community.secop.gov.co/Public/Tendering/OpportunityDetail/Index?noticeUID=CO1.NTC.7754650&amp;isFromPublicArea=True&amp;isModal=False</v>
          </cell>
          <cell r="BK562"/>
          <cell r="BL562"/>
          <cell r="BM562"/>
          <cell r="BN562"/>
          <cell r="BO562"/>
          <cell r="BP562"/>
          <cell r="BQ562"/>
          <cell r="BR562"/>
          <cell r="BS562"/>
          <cell r="BT562"/>
          <cell r="BU562" t="str">
            <v xml:space="preserve">NAZLY VEGA </v>
          </cell>
        </row>
        <row r="563">
          <cell r="A563" t="str">
            <v>ANM-562-2025</v>
          </cell>
          <cell r="B563" t="str">
            <v>EJECUCIÓN</v>
          </cell>
          <cell r="C563">
            <v>45720</v>
          </cell>
          <cell r="D563" t="str">
            <v xml:space="preserve">JOSE ARBEY VANEGAS CAMARGO </v>
          </cell>
          <cell r="E563">
            <v>200011625</v>
          </cell>
          <cell r="F563" t="str">
            <v>ANDRÉS GÓMEZ HERRERA</v>
          </cell>
          <cell r="G563" t="str">
            <v>CONTRATO</v>
          </cell>
          <cell r="H563">
            <v>31682</v>
          </cell>
          <cell r="I563">
            <v>38</v>
          </cell>
          <cell r="J563" t="str">
            <v>PROFESIONAL</v>
          </cell>
          <cell r="K563" t="str">
            <v>CÉDULA DE CIUDADANIA</v>
          </cell>
          <cell r="L563">
            <v>1026252955</v>
          </cell>
          <cell r="M563">
            <v>5</v>
          </cell>
          <cell r="N563" t="str">
            <v xml:space="preserve">Prestar servicios profesionales para apoyar el análisis de datos BIG DATA, construcción de ETL, levantamiento de requerimientos,
ejecución de pruebas, estabilización y apoyo técnico a usuarios internos y externos, en el marco del Sistema Integral de Gestión
Minera y Sistemas de Administración de Tierras.
</v>
          </cell>
          <cell r="O563" t="str">
            <v>1. Interpretar los datos y análisis de los resultados, utilizando técnicas estadísticas y presentar los informes
requeridos por el supervisor, en el marco del Sistema Integral de Gestión Minera y Sistemas de Administración de
Tierras.
2. Apoyar en el desarrollo e implementación de bases de datos, sistemas de recopilación de datos, analítica de datos
y otras estrategias que optimicen la eficiencia estadística y la calidad de información de los Sistemas Integral de Gestión
Minera y Sistemas de Administración de Tierras.
3. Apoyar en la captación de datos de fuentes de datos primarias o secundarias y mantenimiento de las bases de
datos de los Sistemas Integral de Gestión Minera y Sistemas de Administración de Tierras.
4. Apoyar en la extracción de datos de diversas fuentes, su transformación para ajustarse a los requisitos del negocio
y su carga en un sistema de destino.
5. Analizar la documentación de los requisitos de un proyecto de desarrollo garantizando que el software cumpla con
las necesidades y expectativas del cliente o usuario final, para lo cual debe presentar los informes que requiera el
supervisor. Lo anterior en el marco del Sistema Integral de Gestión Minera y Sistemas de Administración de Tierras.
6. Elaborar, ejecutar, documentar y divulgar las pruebas de software garantizando que cumplan con las necesidades
y expectativas del cliente o usuario final de los Sistemas Integral de Gestión Minera y Sistemas de Administración de
Tierras.
7. Apoyar en el desarrollo y actualización de funcionalidades nuevas o existentes en el marco del Sistema Integral de
Gestión Minera y Sistemas de Administración de Tierras. 8. Responder con calidad y en oportunidad las consultas técnicas relacionadas con el Sistema Integral de Gestión
Minera (SIGM) presentadas por los usuarios externos e internos, y alimentar las bases de datos existentes para el control
de las mismas.</v>
          </cell>
          <cell r="P563">
            <v>90158640</v>
          </cell>
          <cell r="Q563">
            <v>55825</v>
          </cell>
          <cell r="R563">
            <v>45685</v>
          </cell>
          <cell r="S563"/>
          <cell r="T563"/>
          <cell r="U563"/>
          <cell r="V563" t="str">
            <v>ANM - PROPIOS</v>
          </cell>
          <cell r="W563"/>
          <cell r="X563">
            <v>81962400</v>
          </cell>
          <cell r="Y563" t="str">
            <v xml:space="preserve">IVONNE DEL PILAR JIMENEZ GARCIA </v>
          </cell>
          <cell r="Z563" t="str">
            <v xml:space="preserve">VICEPRESIDENTE DE CONTRATACIÓN Y TITULACIÓN </v>
          </cell>
          <cell r="AA563" t="str">
            <v>VCT</v>
          </cell>
          <cell r="AB563"/>
          <cell r="AC563"/>
          <cell r="AD563">
            <v>46022</v>
          </cell>
          <cell r="AE563">
            <v>8196240</v>
          </cell>
          <cell r="AF563">
            <v>79447042</v>
          </cell>
          <cell r="AG563" t="str">
            <v>WILLIAM ALBERTO MARTÍNEZ DÍAZ_x000D_</v>
          </cell>
          <cell r="AH563" t="str">
            <v xml:space="preserve">COORDINADOR (A) GRUPO DE CATASTRO MINERO </v>
          </cell>
          <cell r="AI563"/>
          <cell r="AJ563"/>
          <cell r="AK563" t="str">
            <v>Bogotá D.C.</v>
          </cell>
          <cell r="AL563" t="str">
            <v>14 PRESTACIÓN DE SERVICIOS</v>
          </cell>
          <cell r="AM563" t="str">
            <v>CAQUETÁ</v>
          </cell>
          <cell r="AN563" t="str">
            <v>EL DONCELLO</v>
          </cell>
          <cell r="AO563" t="str">
            <v>INGENIERO DE SISTEMAS</v>
          </cell>
          <cell r="AP563" t="str">
            <v>PREGRADO</v>
          </cell>
          <cell r="AQ563"/>
          <cell r="AR563" t="str">
            <v>ANM</v>
          </cell>
          <cell r="AS563" t="str">
            <v>562</v>
          </cell>
          <cell r="AT563">
            <v>2025</v>
          </cell>
          <cell r="AU563">
            <v>80111600</v>
          </cell>
          <cell r="AV563" t="str">
            <v>ASEGURADORA SOLIDARIA DE COLOMBIA</v>
          </cell>
          <cell r="AW563" t="str">
            <v>310-47-994000014885</v>
          </cell>
          <cell r="AX563">
            <v>45721</v>
          </cell>
          <cell r="AY563">
            <v>45722</v>
          </cell>
          <cell r="AZ563">
            <v>45726</v>
          </cell>
          <cell r="BA563">
            <v>99125</v>
          </cell>
          <cell r="BB563">
            <v>45727</v>
          </cell>
          <cell r="BC563" t="str">
            <v>POSITIVA</v>
          </cell>
          <cell r="BD563">
            <v>45728</v>
          </cell>
          <cell r="BE563">
            <v>45728</v>
          </cell>
          <cell r="BF563">
            <v>46022</v>
          </cell>
          <cell r="BG563"/>
          <cell r="BH563" t="str">
            <v>CONTRATACIÓN DIRECTA</v>
          </cell>
          <cell r="BI563" t="str">
            <v>ANM-562-2025</v>
          </cell>
          <cell r="BJ563" t="str">
            <v>https://community.secop.gov.co/Public/Tendering/OpportunityDetail/Index?noticeUID=CO1.NTC.7768367&amp;isFromPublicArea=True&amp;isModal=False</v>
          </cell>
          <cell r="BK563"/>
          <cell r="BL563"/>
          <cell r="BM563"/>
          <cell r="BN563"/>
          <cell r="BO563"/>
          <cell r="BP563"/>
          <cell r="BQ563"/>
          <cell r="BR563"/>
          <cell r="BS563"/>
          <cell r="BT563"/>
          <cell r="BU563" t="str">
            <v xml:space="preserve">VIVIANA GUZMAN </v>
          </cell>
        </row>
        <row r="564">
          <cell r="A564" t="str">
            <v>ANM-563-2025</v>
          </cell>
          <cell r="B564" t="str">
            <v>EJECUCIÓN</v>
          </cell>
          <cell r="C564">
            <v>45720</v>
          </cell>
          <cell r="D564" t="str">
            <v>JENNY PAOLA GORDILLO HERRERA</v>
          </cell>
          <cell r="E564">
            <v>200026625</v>
          </cell>
          <cell r="F564" t="str">
            <v>ANDRÉS GÓMEZ HERRERA</v>
          </cell>
          <cell r="G564" t="str">
            <v>CONTRATO</v>
          </cell>
          <cell r="H564">
            <v>33089</v>
          </cell>
          <cell r="I564">
            <v>35</v>
          </cell>
          <cell r="J564" t="str">
            <v>PROFESIONAL</v>
          </cell>
          <cell r="K564" t="str">
            <v>CÉDULA DE CIUDADANIA</v>
          </cell>
          <cell r="L564">
            <v>1022961714</v>
          </cell>
          <cell r="M564">
            <v>4</v>
          </cell>
          <cell r="N564" t="str">
            <v xml:space="preserve">Prestar servicios de apoyo a la gestión para realizar actividades de mantenimiento, consolidación y actualización del expediente digital,
en el marco de la ejecución del proyecto consolidación del Sistema Integral de Gestión Minera a nivel nacional
</v>
          </cell>
          <cell r="O564" t="str">
            <v>1. Apoyar a los grupos de trabajo de la ANM que asigne el supervisor en actividades operativas, relacionadas con el
expediente minero digital y el sistema integral de gestión minera. También debe apoyar la gestión documental a cargo
del grupo que se le asigne; en el marco del Sistema Integral de Gestión Minera (SIGM).
2. Apoyar el manejo de correspondencia de las dependencias que se le asignen, así como el archivo de documentos
producidos en el grupo asignado por el supervisor, para que reposen en el expediente minero físico y/o digital, en el
marco del Sistema Integral de Gestión Minera.
3. Generar reportes, informes, consolidar bases de datos y elaborar los documentos necesarios para el cumplimiento
de los trámites y asuntos mineros de competencia de los grupos que asigne el supervisor, y sean acordes con el objeto
del contrato.
4. Participar en reuniones, talleres, socializaciones, capacitaciones cuando así lo requiera el Supervisor del Contrato._x000D_</v>
          </cell>
          <cell r="P564">
            <v>36778000</v>
          </cell>
          <cell r="Q564">
            <v>72725</v>
          </cell>
          <cell r="R564">
            <v>45693</v>
          </cell>
          <cell r="S564"/>
          <cell r="T564"/>
          <cell r="U564"/>
          <cell r="V564" t="str">
            <v>ANM - PROPIOS</v>
          </cell>
          <cell r="W564"/>
          <cell r="X564">
            <v>36778000</v>
          </cell>
          <cell r="Y564" t="str">
            <v xml:space="preserve">IVONNE DEL PILAR JIMENEZ GARCIA </v>
          </cell>
          <cell r="Z564" t="str">
            <v xml:space="preserve">VICEPRESIDENTE DE CONTRATACIÓN Y TITULACIÓN </v>
          </cell>
          <cell r="AA564" t="str">
            <v>VCT</v>
          </cell>
          <cell r="AB564"/>
          <cell r="AC564"/>
          <cell r="AD564">
            <v>46022</v>
          </cell>
          <cell r="AE564">
            <v>3677800</v>
          </cell>
          <cell r="AF564">
            <v>79447042</v>
          </cell>
          <cell r="AG564" t="str">
            <v>WILLIAM ALBERTO MARTÍNEZ DÍAZ_x000D_</v>
          </cell>
          <cell r="AH564" t="str">
            <v xml:space="preserve">COORDINADOR (A) GRUPO DE CATASTRO MINERO </v>
          </cell>
          <cell r="AI564"/>
          <cell r="AJ564"/>
          <cell r="AK564" t="str">
            <v>Bogotá D.C.</v>
          </cell>
          <cell r="AL564" t="str">
            <v>14 PRESTACIÓN DE SERVICIOS</v>
          </cell>
          <cell r="AM564" t="str">
            <v>BOGOTÁ D.C.</v>
          </cell>
          <cell r="AN564" t="str">
            <v>BOGOTA</v>
          </cell>
          <cell r="AO564" t="str">
            <v>TECNÓLOGO EN GESTIÓN DOCUMENTAL</v>
          </cell>
          <cell r="AP564" t="str">
            <v>TECNÓLOGO</v>
          </cell>
          <cell r="AQ564"/>
          <cell r="AR564" t="str">
            <v>ANM</v>
          </cell>
          <cell r="AS564" t="str">
            <v>563</v>
          </cell>
          <cell r="AT564">
            <v>2025</v>
          </cell>
          <cell r="AU564">
            <v>80111600</v>
          </cell>
          <cell r="AV564" t="str">
            <v>ASEGURADORA SOLIDARIA DE COLOMBIA</v>
          </cell>
          <cell r="AW564" t="str">
            <v xml:space="preserve">	310-47-994000014860</v>
          </cell>
          <cell r="AX564">
            <v>45721</v>
          </cell>
          <cell r="AY564">
            <v>45721</v>
          </cell>
          <cell r="AZ564">
            <v>45722</v>
          </cell>
          <cell r="BA564">
            <v>94725</v>
          </cell>
          <cell r="BB564">
            <v>45723</v>
          </cell>
          <cell r="BC564" t="str">
            <v>POSITIVA</v>
          </cell>
          <cell r="BD564">
            <v>45723</v>
          </cell>
          <cell r="BE564">
            <v>45723</v>
          </cell>
          <cell r="BF564">
            <v>46022</v>
          </cell>
          <cell r="BG564"/>
          <cell r="BH564" t="str">
            <v>CONTRATACIÓN DIRECTA</v>
          </cell>
          <cell r="BI564" t="str">
            <v>ANM-563-2025</v>
          </cell>
          <cell r="BJ564" t="str">
            <v>https://community.secop.gov.co/Public/Tendering/OpportunityDetail/Index?noticeUID=CO1.NTC.7769027&amp;isFromPublicArea=True&amp;isModal=False</v>
          </cell>
          <cell r="BK564"/>
          <cell r="BL564"/>
          <cell r="BM564"/>
          <cell r="BN564"/>
          <cell r="BO564"/>
          <cell r="BP564"/>
          <cell r="BQ564"/>
          <cell r="BR564"/>
          <cell r="BS564"/>
          <cell r="BT564"/>
          <cell r="BU564" t="str">
            <v xml:space="preserve">NAZLY VEGA </v>
          </cell>
        </row>
        <row r="565">
          <cell r="A565" t="str">
            <v>ANM-564-2025</v>
          </cell>
          <cell r="B565" t="str">
            <v>EJECUCIÓN</v>
          </cell>
          <cell r="C565">
            <v>45721</v>
          </cell>
          <cell r="D565" t="str">
            <v>BERNARDO ALFONSO DIAZ GARCIA</v>
          </cell>
          <cell r="E565">
            <v>500010525</v>
          </cell>
          <cell r="F565" t="str">
            <v>ANDRÉS GÓMEZ HERRERA</v>
          </cell>
          <cell r="G565" t="str">
            <v>CONTRATO</v>
          </cell>
          <cell r="H565">
            <v>25868</v>
          </cell>
          <cell r="I565">
            <v>54</v>
          </cell>
          <cell r="J565" t="str">
            <v>PROFESIONAL</v>
          </cell>
          <cell r="K565" t="str">
            <v>CÉDULA DE CIUDADANIA</v>
          </cell>
          <cell r="L565">
            <v>79522050</v>
          </cell>
          <cell r="M565">
            <v>6</v>
          </cell>
          <cell r="N565" t="str">
            <v xml:space="preserve">PRESTAR SERVICIOS PROFESIONALES PARA REALIZAR APOYO AL SEGUIMIENTO DE LOS CONTRATOS DE
MANTENIMIENTO Y GESTIONAR LOS TRÁMITES PRESUPUESTALES A CARGO DEL GRUPO DE SERVICIOS
ADMINISTRATIVOS EN EL MARCO DEL PROYECTO DE INVERSIÓN.
</v>
          </cell>
          <cell r="O565" t="str">
            <v>1. Elaboración de las especificaciones técnicas, cantidades de obra, análisis de precios unitarios y presupuestos
que se requieran dentro la estructuración de los diferentes proyectos de infraestructura a cargo del Grupo de
Servicios Administrativos.
2. Realizar la elaboración del plan anual de mantenimiento vigencia 2026 y apoyar la ejecución y seguimiento del plan anual de mantenimiento vigente.
3. Apoyar en la elaboración de análisis del sector de los procesos de contratación financiados con Recursos del
Proyecto de Inversión denominado MEJORAMIENTO DE LAS SEDES DE LA AGENCIA EN ASPECTOS
TALES COMO EFICIENCIA ENERGÉTICA Y CAPACIDAD SISMORRESISTENTE A NIVEL NACIONAL.
4. Prestar apoyo en el diseño de metodologías de recolección de información y análisis de datos que permitan la
determinación de los presupuestos oficiales definidos para los procesos de contratación.
5. Apoyar las diferentes actividades derivadas durante las etapas precontractuales , contractuales y
poscontractuales.
6. Atender y dar respuesta a las peticiones, quejas y reclamos – PQR’s, asignadas por el supervisor del
Contrato, en relación con el objeto y alcance del contrato.
7. Elaborar y/o revisar las solicitudes de información a proveedores, análisis del sector, estudios previos, anexos
técnicos y demás documentos que se requieran en el marco de los procesos de contratación de
infraestructura física que adelante el Grupo de Servicios Administrativos.
8. Llevar a cabo las diferentes visitas de infraestructura a las diferentes sedes a nivel nacional que sean
requeridas.
9. Asistir a los diferentes comités o reuniones que se programen con ocasión a los temas de infraestructura
física de la entidad._x000D_</v>
          </cell>
          <cell r="P565">
            <v>121000000</v>
          </cell>
          <cell r="Q565">
            <v>85825</v>
          </cell>
          <cell r="R565">
            <v>45707</v>
          </cell>
          <cell r="S565"/>
          <cell r="T565"/>
          <cell r="U565"/>
          <cell r="V565" t="str">
            <v>ANM - PROPIOS</v>
          </cell>
          <cell r="W565"/>
          <cell r="X565">
            <v>84150000</v>
          </cell>
          <cell r="Y565" t="str">
            <v>OCTAVIO SERRANO SUAREZ</v>
          </cell>
          <cell r="Z565" t="str">
            <v>COORDINADOR (A) GRUPO DE SERVICIOS ADMINISTRATIVOS</v>
          </cell>
          <cell r="AA565" t="str">
            <v>VAF</v>
          </cell>
          <cell r="AB565"/>
          <cell r="AC565"/>
          <cell r="AD565">
            <v>46022</v>
          </cell>
          <cell r="AE565">
            <v>8500000</v>
          </cell>
          <cell r="AF565">
            <v>79789293</v>
          </cell>
          <cell r="AG565" t="str">
            <v xml:space="preserve">OCTAVIO SERRANO SUAREZ </v>
          </cell>
          <cell r="AH565" t="str">
            <v>COORDINADOR (A) GRUPO DE SERVICIOS ADMINISTRATIVOS</v>
          </cell>
          <cell r="AI565"/>
          <cell r="AJ565"/>
          <cell r="AK565" t="str">
            <v>Bogotá D.C.</v>
          </cell>
          <cell r="AL565" t="str">
            <v>14 PRESTACIÓN DE SERVICIOS</v>
          </cell>
          <cell r="AM565" t="str">
            <v>BOGOTÁ D.C.</v>
          </cell>
          <cell r="AN565" t="str">
            <v>BOGOTA</v>
          </cell>
          <cell r="AO565" t="str">
            <v>ARQUITECTO</v>
          </cell>
          <cell r="AP565" t="str">
            <v>PREGRADO</v>
          </cell>
          <cell r="AQ565"/>
          <cell r="AR565" t="str">
            <v>ANM</v>
          </cell>
          <cell r="AS565" t="str">
            <v>564</v>
          </cell>
          <cell r="AT565">
            <v>2025</v>
          </cell>
          <cell r="AU565">
            <v>80111600</v>
          </cell>
          <cell r="AV565" t="str">
            <v>SEGUROS DEL ESTADO S.A.</v>
          </cell>
          <cell r="AW565" t="str">
            <v xml:space="preserve">	21-46-101111805</v>
          </cell>
          <cell r="AX565">
            <v>45722</v>
          </cell>
          <cell r="AY565">
            <v>45722</v>
          </cell>
          <cell r="AZ565">
            <v>45725</v>
          </cell>
          <cell r="BA565">
            <v>97025</v>
          </cell>
          <cell r="BB565">
            <v>45726</v>
          </cell>
          <cell r="BC565" t="str">
            <v>POSITIVA</v>
          </cell>
          <cell r="BD565">
            <v>45726</v>
          </cell>
          <cell r="BE565">
            <v>45726</v>
          </cell>
          <cell r="BF565">
            <v>46022</v>
          </cell>
          <cell r="BG565"/>
          <cell r="BH565" t="str">
            <v>CONTRATACIÓN DIRECTA</v>
          </cell>
          <cell r="BI565" t="str">
            <v>ANM-564-2025</v>
          </cell>
          <cell r="BJ565" t="str">
            <v>https://community.secop.gov.co/Public/Tendering/OpportunityDetail/Index?noticeUID=CO1.NTC.7777982&amp;isFromPublicArea=True&amp;isModal=False</v>
          </cell>
          <cell r="BK565"/>
          <cell r="BL565"/>
          <cell r="BM565"/>
          <cell r="BN565"/>
          <cell r="BO565"/>
          <cell r="BP565"/>
          <cell r="BQ565"/>
          <cell r="BR565"/>
          <cell r="BS565"/>
          <cell r="BT565"/>
          <cell r="BU565" t="str">
            <v xml:space="preserve">VIVIANA GUZMAN </v>
          </cell>
        </row>
        <row r="566">
          <cell r="A566" t="str">
            <v>ANM-565-2025</v>
          </cell>
          <cell r="B566" t="str">
            <v>EJECUCIÓN</v>
          </cell>
          <cell r="C566">
            <v>45720</v>
          </cell>
          <cell r="D566" t="str">
            <v>MARIO ALBERTO CASTRO MARTINEZ</v>
          </cell>
          <cell r="E566">
            <v>400012025</v>
          </cell>
          <cell r="F566" t="str">
            <v>ANDRÉS GÓMEZ HERRERA</v>
          </cell>
          <cell r="G566" t="str">
            <v>CONTRATO</v>
          </cell>
          <cell r="H566">
            <v>32032</v>
          </cell>
          <cell r="I566">
            <v>37</v>
          </cell>
          <cell r="J566" t="str">
            <v>PROFESIONAL</v>
          </cell>
          <cell r="K566" t="str">
            <v>CÉDULA DE CIUDADANIA</v>
          </cell>
          <cell r="L566">
            <v>1014187366</v>
          </cell>
          <cell r="M566">
            <v>5</v>
          </cell>
          <cell r="N566" t="str">
            <v xml:space="preserve">Prestar servicios profesionales para brindar acompañamiento a pequeños mineros y mineros tradicionales en los aspectos
organizacionales y financieros con enfoque en esquemas asociativos.
</v>
          </cell>
          <cell r="O566" t="str">
            <v>1. Realizar transferencia de conocimientos a los proyectos mineros asignados, de manera organizada y consolidada para
hacer seguimiento a los resultados de la adopción de herramientas contables y financieras y el mejoramiento de la
gestión empresarial en el marco del programa de asistencia técnica con enfoque en esquemas asociativos. 2. Contribuir con los ajustes requeridos en los procedimientos y demás aspectos necesarios relativos al componente
empresarial, organizacional y financiero del programa de asistencia técnica con enfoque en esquemas asociativos y la
implementación del mismo, buscando promover la creación o fortalecimiento de figuras asociativas y esquemas
empresariales de economía solidaria, así como, la construcción y ajuste de estrategias, herramientas educativas y
mecanismos que faciliten el desarrollo e incorporación de un componente empresarial bajo esquemas de asociatividad
dentro del programa de asistencia técnica que se adelanta a proyectos mineros priorizado
3. Apoyar la evaluación y análisis de la información de los títulos mineros y/o prerrogativas asignadas, elaborando el
correspondiente diagnóstico, verificando así el nivel de conocimiento y manejo empresarial-financiero, brindar la
asistencia y acompañamiento con la finalidad de lograr que la gestión empresarial, contable y financiera se lleve a cabo
con altos estándares técnicos en consonancia con el Programa de Trabajos y Obras y demás requisitos técnicos del área
empresarial.
4. Analizar la información dada por los titulares mineros y/o beneficiarios que cuentan con prerrogativas de explotación
de minerales, relacionados con los aspectos empresariales y sensibilizar en las ventajas de la empresarialidad asociativa
e incorporar la información recopilada en los sistemas de información de la Entidad establecidos para tal fin.
5. Realizar las visitas técnicas de acompañamiento de acuerdo con la necesidad y priorización que haga el equipo de
trabajo, con el fin de verificar los aspectos empresariales, contables y financieros y realizar la transferencia de
conocimientos a través de reuniones, recomendaciones, suministro de información, y asesorías que contribuyan al
mejoramiento de sus operaciones, de acuerdo con la normatividad vigente.
6. Asistir y participar en los comités, reuniones, mesas de trabajo, talleres, juntas, capacitaciones y demás eventos y
prestar apoyo en el trámite y gestión de las peticiones, quejas y reclamos que le sean asignadas por el supervisor del
contrato y que se relacionen con las obligaciones contractuales. de acuerdo con los parámetros normativos e
institucionales_x000D_</v>
          </cell>
          <cell r="P566">
            <v>84302150</v>
          </cell>
          <cell r="Q566">
            <v>84025</v>
          </cell>
          <cell r="R566">
            <v>45706</v>
          </cell>
          <cell r="S566"/>
          <cell r="T566"/>
          <cell r="U566"/>
          <cell r="V566" t="str">
            <v>ANM - PROPIOS</v>
          </cell>
          <cell r="W566"/>
          <cell r="X566">
            <v>80087042</v>
          </cell>
          <cell r="Y566" t="str">
            <v>LAURA CAMILA RAMOS DÍAZ</v>
          </cell>
          <cell r="Z566" t="str">
            <v xml:space="preserve">VICEPRSIDENTE DE PROMOCIÓN Y FOMENTO </v>
          </cell>
          <cell r="AA566" t="str">
            <v>VPF</v>
          </cell>
          <cell r="AB566">
            <v>9</v>
          </cell>
          <cell r="AC566">
            <v>15</v>
          </cell>
          <cell r="AD566"/>
          <cell r="AE566">
            <v>8430215</v>
          </cell>
          <cell r="AF566">
            <v>40022748</v>
          </cell>
          <cell r="AG566" t="str">
            <v>ELVIRA REYES RODRIGUEZ</v>
          </cell>
          <cell r="AH566" t="str">
            <v xml:space="preserve">GESTOR T1 GRADO 15 </v>
          </cell>
          <cell r="AI566"/>
          <cell r="AJ566"/>
          <cell r="AK566" t="str">
            <v>Bogotá D.C.</v>
          </cell>
          <cell r="AL566" t="str">
            <v>14 PRESTACIÓN DE SERVICIOS</v>
          </cell>
          <cell r="AM566" t="str">
            <v>ATLÁNTICO</v>
          </cell>
          <cell r="AN566" t="str">
            <v>BARRANQUILLA</v>
          </cell>
          <cell r="AO566" t="str">
            <v>ADMINISTRADOR DE EMPRESAS</v>
          </cell>
          <cell r="AP566" t="str">
            <v>ESPECIALIZACIÓN</v>
          </cell>
          <cell r="AQ566"/>
          <cell r="AR566" t="str">
            <v>ANM</v>
          </cell>
          <cell r="AS566" t="str">
            <v>565</v>
          </cell>
          <cell r="AT566">
            <v>2025</v>
          </cell>
          <cell r="AU566">
            <v>80111600</v>
          </cell>
          <cell r="AV566" t="str">
            <v>ASEGURADORA SOLIDARIA DE COLOMBIA</v>
          </cell>
          <cell r="AW566" t="str">
            <v xml:space="preserve">	310 - 47 - 994000014844</v>
          </cell>
          <cell r="AX566">
            <v>45721</v>
          </cell>
          <cell r="AY566">
            <v>45721</v>
          </cell>
          <cell r="AZ566">
            <v>45722</v>
          </cell>
          <cell r="BA566">
            <v>94625</v>
          </cell>
          <cell r="BB566">
            <v>45723</v>
          </cell>
          <cell r="BC566" t="str">
            <v>POSITIVA</v>
          </cell>
          <cell r="BD566">
            <v>45723</v>
          </cell>
          <cell r="BE566">
            <v>45723</v>
          </cell>
          <cell r="BF566">
            <v>46012</v>
          </cell>
          <cell r="BG566"/>
          <cell r="BH566" t="str">
            <v>CONTRATACIÓN DIRECTA</v>
          </cell>
          <cell r="BI566" t="str">
            <v>ANM-565-2025</v>
          </cell>
          <cell r="BJ566" t="str">
            <v>https://community.secop.gov.co/Public/Tendering/OpportunityDetail/Index?noticeUID=CO1.NTC.7769083&amp;isFromPublicArea=True&amp;isModal=False</v>
          </cell>
          <cell r="BK566"/>
          <cell r="BL566"/>
          <cell r="BM566"/>
          <cell r="BN566"/>
          <cell r="BO566"/>
          <cell r="BP566"/>
          <cell r="BQ566"/>
          <cell r="BR566"/>
          <cell r="BS566"/>
          <cell r="BT566"/>
          <cell r="BU566" t="str">
            <v xml:space="preserve">NAZLY VEGA </v>
          </cell>
        </row>
        <row r="567">
          <cell r="A567" t="str">
            <v>ANM-566-2025</v>
          </cell>
          <cell r="B567" t="str">
            <v>EJECUCIÓN</v>
          </cell>
          <cell r="C567">
            <v>45719</v>
          </cell>
          <cell r="D567" t="str">
            <v>DANIEL FELIPE MORALES RIVERA</v>
          </cell>
          <cell r="E567">
            <v>400017625</v>
          </cell>
          <cell r="F567" t="str">
            <v xml:space="preserve">CARLOS ALBERTO ZUBIETA CORTES </v>
          </cell>
          <cell r="G567" t="str">
            <v>CONTRATO</v>
          </cell>
          <cell r="H567">
            <v>33343</v>
          </cell>
          <cell r="I567">
            <v>34</v>
          </cell>
          <cell r="J567" t="str">
            <v>PROFESIONAL</v>
          </cell>
          <cell r="K567" t="str">
            <v>CÉDULA DE CIUDADANIA</v>
          </cell>
          <cell r="L567">
            <v>1065627832</v>
          </cell>
          <cell r="M567">
            <v>0</v>
          </cell>
          <cell r="N567" t="str">
            <v xml:space="preserve">Servicios profesionales para procesar y analizar información geocientífica, elaborar conceptos técnicos en el marco de la reserva de ZRP y la declaración de AEM y apoyar en el desarrollo de mecanismos para el aprovechamiento de minerales estratégicos. </v>
          </cell>
          <cell r="O567" t="str">
            <v>1. Analizar y elaborar actas, estudios, informes y conceptos
técnicos necesarios para la reserva, declaración y delimitación de las Áreas de Reserva para el Desarrollo Minero y las
Áreas de Reserva Estratégica Minera para el desarrollo de proyectos asociativos
2. Apoyar en la elaboración, seguimiento y ejecución de las actividades técnicas establecidas en los procesos y
procedimientos de estructuración para la adjudicación y/o asignación de las Áreas de Reserva para el Desarrollo Minero
y las Áreas de Reserva Estratégica Minera para el desarrollo de proyectos asociativos, dentro de las etapas que sean
competencia del Grupo de Promoción.
3. Realizar estudios y análisis para la exploración, extracción, beneficio, transformación y adición de valor en procesos
industriales, que contribuyan con la generación de mecanismos de promoción de encadenamientos productivo, alrededor de los minerales estratégicos para el país.
4. Asistir, participar, acompañar y/o apoyar técnicamente los comités, mesas de trabajo, visitas técnicas, comités de
evaluación de proyectos, propuestas, talleres y demás reuniones que le indique el supervisor.
5. Proyectar respuestas a derechos de petición, consultas, requerimientos, presentaciones y demás solicitudes que se
relacionen con el objeto del contrato.
6. Realizar visitas técnicas y desplazamientos nacionales e internacionales que se requieran para el cumplimiento del
objeto del contrato conforme solicitud del supervisor</v>
          </cell>
          <cell r="P567">
            <v>138608614</v>
          </cell>
          <cell r="Q567">
            <v>60225</v>
          </cell>
          <cell r="R567">
            <v>45685</v>
          </cell>
          <cell r="S567"/>
          <cell r="T567"/>
          <cell r="U567"/>
          <cell r="V567" t="str">
            <v>ANM - PROPIOS</v>
          </cell>
          <cell r="W567"/>
          <cell r="X567">
            <v>125167778</v>
          </cell>
          <cell r="Y567" t="str">
            <v>LAURA CAMILA RAMOS DÍAZ</v>
          </cell>
          <cell r="Z567" t="str">
            <v xml:space="preserve">VICEPRSIDENTE DE PROMOCIÓN Y FOMENTO </v>
          </cell>
          <cell r="AA567" t="str">
            <v>VPF</v>
          </cell>
          <cell r="AB567"/>
          <cell r="AC567"/>
          <cell r="AD567">
            <v>46022</v>
          </cell>
          <cell r="AE567">
            <v>12600783</v>
          </cell>
          <cell r="AF567">
            <v>1053336584</v>
          </cell>
          <cell r="AG567" t="str">
            <v>ESTEBAN FELIPE CASTILLO JIMENEZ</v>
          </cell>
          <cell r="AH567" t="str">
            <v xml:space="preserve">GERENTE DE PROMOCIÓN </v>
          </cell>
          <cell r="AI567"/>
          <cell r="AJ567"/>
          <cell r="AK567" t="str">
            <v>Bogotá D.C.</v>
          </cell>
          <cell r="AL567" t="str">
            <v>14 PRESTACIÓN DE SERVICIOS</v>
          </cell>
          <cell r="AM567" t="str">
            <v>CESAR</v>
          </cell>
          <cell r="AN567" t="str">
            <v>VALLEDUPAR</v>
          </cell>
          <cell r="AO567" t="str">
            <v>INGENIERO DE MINAS</v>
          </cell>
          <cell r="AP567" t="str">
            <v>ESPECIALIZACIÓN</v>
          </cell>
          <cell r="AQ567"/>
          <cell r="AR567" t="str">
            <v>ANM</v>
          </cell>
          <cell r="AS567" t="str">
            <v>566</v>
          </cell>
          <cell r="AT567">
            <v>2025</v>
          </cell>
          <cell r="AU567">
            <v>80111600</v>
          </cell>
          <cell r="AV567" t="str">
            <v>SEGUROS DEL ESTADO S.A.</v>
          </cell>
          <cell r="AW567" t="str">
            <v xml:space="preserve">	39-46-101014804</v>
          </cell>
          <cell r="AX567">
            <v>45721</v>
          </cell>
          <cell r="AY567">
            <v>45722</v>
          </cell>
          <cell r="AZ567">
            <v>45728</v>
          </cell>
          <cell r="BA567">
            <v>95525</v>
          </cell>
          <cell r="BB567">
            <v>45723</v>
          </cell>
          <cell r="BC567" t="str">
            <v>POSITIVA</v>
          </cell>
          <cell r="BD567">
            <v>45723</v>
          </cell>
          <cell r="BE567">
            <v>45728</v>
          </cell>
          <cell r="BF567">
            <v>46022</v>
          </cell>
          <cell r="BG567"/>
          <cell r="BH567" t="str">
            <v>CONTRATACIÓN DIRECTA</v>
          </cell>
          <cell r="BI567" t="str">
            <v>ANM-566-2025</v>
          </cell>
          <cell r="BJ567" t="str">
            <v>https://community.secop.gov.co/Public/Tendering/OpportunityDetail/Index?noticeUID=CO1.NTC.7763324&amp;isFromPublicArea=True&amp;isModal=False</v>
          </cell>
          <cell r="BK567"/>
          <cell r="BL567"/>
          <cell r="BM567"/>
          <cell r="BN567"/>
          <cell r="BO567"/>
          <cell r="BP567"/>
          <cell r="BQ567"/>
          <cell r="BR567"/>
          <cell r="BS567"/>
          <cell r="BT567"/>
          <cell r="BU567" t="str">
            <v xml:space="preserve">VIVIANA GUZMAN </v>
          </cell>
        </row>
        <row r="568">
          <cell r="A568" t="str">
            <v>ANM-567-2025</v>
          </cell>
          <cell r="B568" t="str">
            <v>EJECUCIÓN</v>
          </cell>
          <cell r="C568">
            <v>45721</v>
          </cell>
          <cell r="D568" t="str">
            <v>BEITXY YAMILE MANTILLA DIAZ</v>
          </cell>
          <cell r="E568">
            <v>200005925</v>
          </cell>
          <cell r="F568" t="str">
            <v>ALFONSO LUIS MONTES OTERO</v>
          </cell>
          <cell r="G568" t="str">
            <v>CONTRATO</v>
          </cell>
          <cell r="H568">
            <v>28020</v>
          </cell>
          <cell r="I568">
            <v>48</v>
          </cell>
          <cell r="J568" t="str">
            <v>PROFESIONAL</v>
          </cell>
          <cell r="K568" t="str">
            <v>CÉDULA DE CIUDADANIA</v>
          </cell>
          <cell r="L568">
            <v>49779755</v>
          </cell>
          <cell r="M568">
            <v>4</v>
          </cell>
          <cell r="N568" t="str">
            <v xml:space="preserve">PSP AL GCM PARA APOYAR JURÍDICAMENTE EL PROCESO DE CARACTERIZACIÓN Y CAPACITACIÓN A MINEROS, ASÍ COMO
REALIZAR LA EVALUACIÓN DE LOS TRÁMITES REQUERIDOS PARA EL FORTALECIMIENTO DE PEQUEÑA Y MEDIANA MINERÍA.
</v>
          </cell>
          <cell r="O568" t="str">
            <v>1. Brindar apoyo al Grupo de Contratación Minera (GCM) en el proceso de caracterización para la identificación y
verificación de requisitos de las solicitudes, así como emitir los informes jurídicos y elaborar los actos administrativos de
las propuestas de contrato de concesión (PCC) en el marco del fortalecimiento de la pequeña y mediana minería.
2. Apoyar al Grupo de Contratación Minera (GCM) en la verificación y evaluación de las propuestas de contrato de
concesión (PCC) requeridos y desde el aspecto jurídico apoyar el proceso de capacitación a los solicitantes mineros en
el marco del proyecto de inversión fortalecimiento de pequeña y mediana minería.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y/o reportes de los trámites asignados por el supervisor del contrato o de
los temas requeridos en el marco del fortalecimiento de la pequeña y mediana minería.
5. Asistir y participar en las reuniones, talleres, socializaciones, capacitaciones, y demás eventos, cuando así lo
requiera el Supervisor del Contrato, en el marco del objeto contractual._x000D_</v>
          </cell>
          <cell r="P568">
            <v>63695710</v>
          </cell>
          <cell r="Q568">
            <v>74325</v>
          </cell>
          <cell r="R568">
            <v>45695</v>
          </cell>
          <cell r="S568"/>
          <cell r="T568"/>
          <cell r="U568"/>
          <cell r="V568" t="str">
            <v>ANM - PROPIOS</v>
          </cell>
          <cell r="W568"/>
          <cell r="X568">
            <v>61360200</v>
          </cell>
          <cell r="Y568" t="str">
            <v xml:space="preserve">IVONNE DEL PILAR JIMENEZ GARCIA </v>
          </cell>
          <cell r="Z568" t="str">
            <v xml:space="preserve">VICEPRESIDENTE DE CONTRATACIÓN Y TITULACIÓN </v>
          </cell>
          <cell r="AA568" t="str">
            <v>VCT</v>
          </cell>
          <cell r="AB568"/>
          <cell r="AC568"/>
          <cell r="AD568">
            <v>46015</v>
          </cell>
          <cell r="AE568">
            <v>6369571</v>
          </cell>
          <cell r="AF568">
            <v>1065594904</v>
          </cell>
          <cell r="AG568" t="str">
            <v>KARINA MARGARITA ORTEGA MILLER_x000D_</v>
          </cell>
          <cell r="AH568" t="str">
            <v xml:space="preserve">COORDINADOR (A) GRUPO DE CONTRATACIÓN MINERA </v>
          </cell>
          <cell r="AI568"/>
          <cell r="AJ568"/>
          <cell r="AK568" t="str">
            <v>Bogotá D.C.</v>
          </cell>
          <cell r="AL568" t="str">
            <v>14 PRESTACIÓN DE SERVICIOS</v>
          </cell>
          <cell r="AM568" t="str">
            <v>CESAR</v>
          </cell>
          <cell r="AN568" t="str">
            <v>LA GLORIA</v>
          </cell>
          <cell r="AO568" t="str">
            <v>DERECHO</v>
          </cell>
          <cell r="AP568" t="str">
            <v>ESPECIALIZACIÓN</v>
          </cell>
          <cell r="AQ568"/>
          <cell r="AR568" t="str">
            <v>ANM</v>
          </cell>
          <cell r="AS568" t="str">
            <v>567</v>
          </cell>
          <cell r="AT568">
            <v>2025</v>
          </cell>
          <cell r="AU568">
            <v>80111600</v>
          </cell>
          <cell r="AV568" t="str">
            <v>SEGUROS DEL ESTADO S.A.</v>
          </cell>
          <cell r="AW568" t="str">
            <v xml:space="preserve">	33-44-101260229</v>
          </cell>
          <cell r="AX568">
            <v>45721</v>
          </cell>
          <cell r="AY568">
            <v>45721</v>
          </cell>
          <cell r="AZ568">
            <v>45721</v>
          </cell>
          <cell r="BA568">
            <v>87125</v>
          </cell>
          <cell r="BB568">
            <v>45721</v>
          </cell>
          <cell r="BC568" t="str">
            <v>POSITIVA</v>
          </cell>
          <cell r="BD568">
            <v>45723</v>
          </cell>
          <cell r="BE568">
            <v>45723</v>
          </cell>
          <cell r="BF568">
            <v>46015</v>
          </cell>
          <cell r="BG568"/>
          <cell r="BH568" t="str">
            <v>CONTRATACIÓN DIRECTA</v>
          </cell>
          <cell r="BI568" t="str">
            <v>ANM-567-2025</v>
          </cell>
          <cell r="BJ568" t="str">
            <v>https://community.secop.gov.co/Public/Tendering/OpportunityDetail/Index?noticeUID=CO1.NTC.7764630&amp;isFromPublicArea=True&amp;isModal=False</v>
          </cell>
          <cell r="BK568"/>
          <cell r="BL568"/>
          <cell r="BM568"/>
          <cell r="BN568"/>
          <cell r="BO568"/>
          <cell r="BP568"/>
          <cell r="BQ568"/>
          <cell r="BR568"/>
          <cell r="BS568"/>
          <cell r="BT568"/>
          <cell r="BU568" t="str">
            <v xml:space="preserve">NAZLY VEGA </v>
          </cell>
        </row>
        <row r="569">
          <cell r="A569" t="str">
            <v>ANM-568-2025</v>
          </cell>
          <cell r="B569" t="str">
            <v>EJECUCIÓN</v>
          </cell>
          <cell r="C569">
            <v>45721</v>
          </cell>
          <cell r="D569" t="str">
            <v>CARLOS ANDRES FRAGOZO CAMELO</v>
          </cell>
          <cell r="E569">
            <v>200028625</v>
          </cell>
          <cell r="F569" t="str">
            <v>ALFONSO LUIS MONTES OTERO</v>
          </cell>
          <cell r="G569" t="str">
            <v>CONTRATO</v>
          </cell>
          <cell r="H569">
            <v>32815</v>
          </cell>
          <cell r="I569">
            <v>35</v>
          </cell>
          <cell r="J569" t="str">
            <v>PROFESIONAL</v>
          </cell>
          <cell r="K569" t="str">
            <v>CÉDULA DE CIUDADANIA</v>
          </cell>
          <cell r="L569">
            <v>1067717878</v>
          </cell>
          <cell r="M569">
            <v>2</v>
          </cell>
          <cell r="N569" t="str">
            <v xml:space="preserve">Prestar servicios profesionales para apoyar actividades técnicas que impulsen el trámite de las solicitudes de declaración y delimitación
de áreas de reserva especial
</v>
          </cell>
          <cell r="O569" t="str">
            <v>1. Apoyar en la proyección de evaluaciones técnicas documentalesrequeridas para resolver los trámites de
solicitudes de declaración y delimitación de áreas de reserva especial,dentro del término establecido por la Ley, de
acuerdo con la asignación realizada por el supervisor del contrato.
2. Adelantar las visitas de campo asignadas para impulsar los trámites de declaración y delimitación de áreas de
reserva especial, y recoger la información necesaria que permita conceptuar desde el punto de vista técnico el
reconocimiento de los trabajos mineros existentes, diligenciando las respectivas actas e informes en los que se
consignen los hallazgos y resultados encontrados en el desarrollo de la misma.
3. Asistir y participar en los comités, reuniones, talleres, juntas, capacitaciones, mesas de trabajo, entre otros eventos,
que se relacionen con el objeto y obligaciones contractuales, y prestar la asesoría pertinente de acuerdo con los grupos
poblacionales a tratar en el desarrollo del trámite de las Áreas de Reserva Especial.
4. Proyectar respuestas técnicas a PQRS y hacer seguimiento a las solicitudes que le sean asignadas por el
supervisor del contrato.
5. Elaborar los informes, memorandos, oficios y documentos que solicite el supervisor para dar impulso al trámite de
las áreas de reserva especial y realizar el respectivo seguimiento a los expedientes asignados.</v>
          </cell>
          <cell r="P569">
            <v>51000000</v>
          </cell>
          <cell r="Q569">
            <v>87625</v>
          </cell>
          <cell r="R569">
            <v>45713</v>
          </cell>
          <cell r="S569"/>
          <cell r="T569"/>
          <cell r="U569"/>
          <cell r="V569" t="str">
            <v>ANM - PROPIOS</v>
          </cell>
          <cell r="W569"/>
          <cell r="X569">
            <v>49873336</v>
          </cell>
          <cell r="Y569" t="str">
            <v>LAURA CAMILA RAMOS DÍAZ</v>
          </cell>
          <cell r="Z569" t="str">
            <v xml:space="preserve">VICEPRSIDENTE DE PROMOCIÓN Y FOMENTO </v>
          </cell>
          <cell r="AA569" t="str">
            <v>VPF</v>
          </cell>
          <cell r="AB569">
            <v>9</v>
          </cell>
          <cell r="AC569">
            <v>26</v>
          </cell>
          <cell r="AD569">
            <v>46022</v>
          </cell>
          <cell r="AE569">
            <v>5054730</v>
          </cell>
          <cell r="AF569">
            <v>1010176046</v>
          </cell>
          <cell r="AG569" t="str">
            <v>DAVID FERNANDO SÁNCHEZ MORENO</v>
          </cell>
          <cell r="AH569" t="str">
            <v>COORDINADOR (A) GRUPO DE FOMENTO</v>
          </cell>
          <cell r="AI569"/>
          <cell r="AJ569"/>
          <cell r="AK569" t="str">
            <v>Bogotá D.C.</v>
          </cell>
          <cell r="AL569" t="str">
            <v>14 PRESTACIÓN DE SERVICIOS</v>
          </cell>
          <cell r="AM569" t="str">
            <v>CESAR</v>
          </cell>
          <cell r="AN569" t="str">
            <v>AGUSTÍN CODAZZI_x000D_</v>
          </cell>
          <cell r="AO569" t="str">
            <v>INGENIERO DE MINAS</v>
          </cell>
          <cell r="AP569" t="str">
            <v>ESPECIALIZACIÓN</v>
          </cell>
          <cell r="AQ569"/>
          <cell r="AR569" t="str">
            <v>ANM</v>
          </cell>
          <cell r="AS569" t="str">
            <v>568</v>
          </cell>
          <cell r="AT569">
            <v>2025</v>
          </cell>
          <cell r="AU569">
            <v>80111600</v>
          </cell>
          <cell r="AV569" t="str">
            <v>ASEGURADORA SOLIDARIA DE COLOMBIA</v>
          </cell>
          <cell r="AW569" t="str">
            <v>994000014839</v>
          </cell>
          <cell r="AX569">
            <v>45720</v>
          </cell>
          <cell r="AY569">
            <v>45721</v>
          </cell>
          <cell r="AZ569">
            <v>45722</v>
          </cell>
          <cell r="BA569">
            <v>86625</v>
          </cell>
          <cell r="BB569">
            <v>45721</v>
          </cell>
          <cell r="BC569" t="str">
            <v>POSITIVA</v>
          </cell>
          <cell r="BD569">
            <v>45723</v>
          </cell>
          <cell r="BE569">
            <v>45723</v>
          </cell>
          <cell r="BF569">
            <v>46022</v>
          </cell>
          <cell r="BG569"/>
          <cell r="BH569" t="str">
            <v>CONTRATACIÓN DIRECTA</v>
          </cell>
          <cell r="BI569" t="str">
            <v>ANM-568-2025</v>
          </cell>
          <cell r="BJ569" t="str">
            <v>https://community.secop.gov.co/Public/Tendering/OpportunityDetail/Index?noticeUID=CO1.NTC.7765806&amp;isFromPublicArea=True&amp;isModal=False</v>
          </cell>
          <cell r="BK569"/>
          <cell r="BL569"/>
          <cell r="BM569"/>
          <cell r="BN569"/>
          <cell r="BO569"/>
          <cell r="BP569"/>
          <cell r="BQ569"/>
          <cell r="BR569"/>
          <cell r="BS569"/>
          <cell r="BT569"/>
          <cell r="BU569" t="str">
            <v xml:space="preserve">VIVIANA GUZMAN </v>
          </cell>
        </row>
        <row r="570">
          <cell r="A570" t="str">
            <v>ANM-569-2025</v>
          </cell>
          <cell r="B570" t="str">
            <v>EJECUCIÓN</v>
          </cell>
          <cell r="C570">
            <v>45726</v>
          </cell>
          <cell r="D570" t="str">
            <v>RICHARD JENS DUQUE OLIVA</v>
          </cell>
          <cell r="E570">
            <v>200015025</v>
          </cell>
          <cell r="F570" t="str">
            <v>ADRIANA LONDOÑO</v>
          </cell>
          <cell r="G570" t="str">
            <v>CONTRATO</v>
          </cell>
          <cell r="H570">
            <v>29639</v>
          </cell>
          <cell r="I570">
            <v>44</v>
          </cell>
          <cell r="J570" t="str">
            <v>PROFESIONAL</v>
          </cell>
          <cell r="K570" t="str">
            <v>CÉDULA DE CIUDADANIA</v>
          </cell>
          <cell r="L570">
            <v>80054220</v>
          </cell>
          <cell r="M570">
            <v>7</v>
          </cell>
          <cell r="N570" t="str">
            <v xml:space="preserve">PSP AL GCMD PARA APOYAR TÉCNICAMENTE EL PROCESO DE CARACTERIZACIÓN Y CAPACITACIÓN A MINEROS, ASÍ COMO REALIZAR LA EVALUACIÓN Y/O INFORMES TÉCNICOS DE LAS SOLICITUDES MINERAS PARA EL FORTALECIMIENTO DE PEQUEÑA Y MEDIANA MINERÍA. </v>
          </cell>
          <cell r="O570" t="str">
            <v>1. Apoyar al Grupo de Contratación Minera Diferencial en el proceso de capacitación a mineros respecto de las solicitudes mineras o solicitudes de formalización y legalización en el marco del proyecto de inversión para el
fortalecimiento de la pequeña minería.
2. Apoyar al GCMD en la elaboración de los informes geológicos requeridos presentados dentro de los trámites y/o
conceptos para minuta, con base en el procedimiento y lo establecido por la Ley, para el fortalecimiento de la pequeña
minería y/o visitas de inspección a campo cuando sean asignadas por el supervisor del contrato.
3. Verificar el cumplimiento de los requisitos geológicos requeridos en la gestión de las solicitudes mineras para el
fortalecimiento de la pequeña y media minería
4. Realizar seguimiento y gestión a las tareas asignadas en la herramienta de ANNA MINERIA y otras herramientas
que la entidad disponga, encaminadas al fortalecimiento de la pequeña minería, cuando le sean asignados por el
supervisor del contrato.
5. Asistir y participar en las reuniones, socializaciones, mesas de trabajo, capacitaciones que sean indicadas por la
supervisión.</v>
          </cell>
          <cell r="P570">
            <v>63695710</v>
          </cell>
          <cell r="Q570">
            <v>76225</v>
          </cell>
          <cell r="R570">
            <v>45695</v>
          </cell>
          <cell r="S570"/>
          <cell r="T570"/>
          <cell r="U570"/>
          <cell r="V570" t="str">
            <v>ANM - PROPIOS</v>
          </cell>
          <cell r="W570"/>
          <cell r="X570">
            <v>61147882</v>
          </cell>
          <cell r="Y570" t="str">
            <v xml:space="preserve">IVONNE DEL PILAR JIMENEZ GARCIA </v>
          </cell>
          <cell r="Z570" t="str">
            <v xml:space="preserve">VICEPRESIDENTE DE CONTRATACIÓN Y TITULACIÓN </v>
          </cell>
          <cell r="AA570" t="str">
            <v>VCT</v>
          </cell>
          <cell r="AB570"/>
          <cell r="AC570"/>
          <cell r="AD570">
            <v>46015</v>
          </cell>
          <cell r="AE570">
            <v>6369571</v>
          </cell>
          <cell r="AF570">
            <v>39537708</v>
          </cell>
          <cell r="AG570" t="str">
            <v>DORA ESPERANZA REYES GARCIA</v>
          </cell>
          <cell r="AH570" t="str">
            <v>COORDINADOR (A) GRUPO DE CONTRATACIÓN MINERA DIFERENCIAL</v>
          </cell>
          <cell r="AI570"/>
          <cell r="AJ570"/>
          <cell r="AK570" t="str">
            <v>Bogotá D.C.</v>
          </cell>
          <cell r="AL570" t="str">
            <v>14 PRESTACIÓN DE SERVICIOS</v>
          </cell>
          <cell r="AM570" t="str">
            <v>BOGOTÁ D.C.</v>
          </cell>
          <cell r="AN570" t="str">
            <v>BOGOTA</v>
          </cell>
          <cell r="AO570" t="str">
            <v>GEOLOGIA</v>
          </cell>
          <cell r="AP570" t="str">
            <v>MAESTRÍA</v>
          </cell>
          <cell r="AQ570"/>
          <cell r="AR570" t="str">
            <v>ANM</v>
          </cell>
          <cell r="AS570" t="str">
            <v>569</v>
          </cell>
          <cell r="AT570">
            <v>2025</v>
          </cell>
          <cell r="AU570">
            <v>80111600</v>
          </cell>
          <cell r="AV570" t="str">
            <v>SEGUROS DEL ESTADO S.A.</v>
          </cell>
          <cell r="AW570" t="str">
            <v>18-46-101028769</v>
          </cell>
          <cell r="AX570">
            <v>45723</v>
          </cell>
          <cell r="AY570">
            <v>45726</v>
          </cell>
          <cell r="AZ570">
            <v>45728</v>
          </cell>
          <cell r="BA570">
            <v>95125</v>
          </cell>
          <cell r="BB570">
            <v>45723</v>
          </cell>
          <cell r="BC570" t="str">
            <v>POSITIVA</v>
          </cell>
          <cell r="BD570">
            <v>45729</v>
          </cell>
          <cell r="BE570">
            <v>45729</v>
          </cell>
          <cell r="BF570">
            <v>46015</v>
          </cell>
          <cell r="BG570"/>
          <cell r="BH570" t="str">
            <v>CONTRATACIÓN DIRECTA</v>
          </cell>
          <cell r="BI570" t="str">
            <v>ANM-569-2025</v>
          </cell>
          <cell r="BJ570" t="str">
            <v>https://community.secop.gov.co/Public/Tendering/OpportunityDetail/Index?noticeUID=CO1.NTC.7783322&amp;isFromPublicArea=True&amp;isModal=False</v>
          </cell>
          <cell r="BK570"/>
          <cell r="BL570"/>
          <cell r="BM570"/>
          <cell r="BN570"/>
          <cell r="BO570"/>
          <cell r="BP570"/>
          <cell r="BQ570"/>
          <cell r="BR570"/>
          <cell r="BS570"/>
          <cell r="BT570"/>
          <cell r="BU570" t="str">
            <v xml:space="preserve">NAZLY VEGA </v>
          </cell>
        </row>
        <row r="571">
          <cell r="A571" t="str">
            <v>ANM-570-2025</v>
          </cell>
          <cell r="B571" t="str">
            <v>EJECUCIÓN</v>
          </cell>
          <cell r="C571">
            <v>45726</v>
          </cell>
          <cell r="D571" t="str">
            <v>ANA MARÍA LIZARAZO MOLINA</v>
          </cell>
          <cell r="E571">
            <v>200014925</v>
          </cell>
          <cell r="F571" t="str">
            <v>ADRIANA LONDOÑO</v>
          </cell>
          <cell r="G571" t="str">
            <v>CONTRATO</v>
          </cell>
          <cell r="H571">
            <v>36229</v>
          </cell>
          <cell r="I571">
            <v>26</v>
          </cell>
          <cell r="J571" t="str">
            <v>PROFESIONAL</v>
          </cell>
          <cell r="K571" t="str">
            <v>CÉDULA DE CIUDADANIA</v>
          </cell>
          <cell r="L571">
            <v>1057596271</v>
          </cell>
          <cell r="M571">
            <v>5</v>
          </cell>
          <cell r="N571" t="str">
            <v xml:space="preserve">PSP AL GCMD PARA APOYAR EL PROCESO DE CAPACITACIÓN A MINEROS, ASÍ COMO REALIZAR LA EVALUACIÓN Y/O
INFORMES GEOLÓGICOS REQUERIDOS EN LA GESTIÓN DE LAS SOLICITUDES DE TITULACIÓN PARA EL FORTALECIMIENTO
DE PEQUEÑA Y MEDIANA MINERÍA.
</v>
          </cell>
          <cell r="O571" t="str">
            <v>1 . Apoyar al Grupo de Contratación Minera Diferencial en el proceso de capacitación a mineros respecto de las solicitudes
mineras o solicitudes de formalización y legalización en el marco del proyecto de inversión para el fortalecimiento de la pequeña
minería.
2. Apoyar al GCMD en la elaboración de los informes geológicos requeridos presentados dentro de los trámites y/o conceptos
para minuta, con base en el procedimiento y lo establecido por la Ley, para el fortalecimiento de la pequeña minería.
3. Verificar el cumplimiento de los requisitos geológicos requeridos en la gestión de las solicitudes mineras para el fortalecimiento
de la pequeña y media minería
4. Realizar seguimiento y gestión a las tareas asignadas en la herramienta de ANNA MINERIA y otras herramientas que la entidad
disponga, encaminadas al fortalecimiento de la pequeña minería, cuando le sean asignados por el supervisor del contrato.
5. Asistir y participar en las reuniones, socializaciones, mesas de trabajo, capacitaciones que sean indicadas por la supervisión._x000D_</v>
          </cell>
          <cell r="P571">
            <v>63695710</v>
          </cell>
          <cell r="Q571">
            <v>68225</v>
          </cell>
          <cell r="R571">
            <v>45720</v>
          </cell>
          <cell r="S571"/>
          <cell r="T571"/>
          <cell r="U571"/>
          <cell r="V571" t="str">
            <v>ANM - PROPIOS</v>
          </cell>
          <cell r="W571"/>
          <cell r="X571">
            <v>61147882</v>
          </cell>
          <cell r="Y571" t="str">
            <v xml:space="preserve">IVONNE DEL PILAR JIMENEZ GARCIA </v>
          </cell>
          <cell r="Z571" t="str">
            <v xml:space="preserve">VICEPRESIDENTE DE CONTRATACIÓN Y TITULACIÓN </v>
          </cell>
          <cell r="AA571" t="str">
            <v>VCT</v>
          </cell>
          <cell r="AB571"/>
          <cell r="AC571"/>
          <cell r="AD571">
            <v>46015</v>
          </cell>
          <cell r="AE571">
            <v>6369571</v>
          </cell>
          <cell r="AF571">
            <v>39537708</v>
          </cell>
          <cell r="AG571" t="str">
            <v>DORA ESPERANZA REYES GARCIA</v>
          </cell>
          <cell r="AH571" t="str">
            <v>COORDINADOR (A) GRUPO DE CONTRATACIÓN MINERA DIFERENCIAL</v>
          </cell>
          <cell r="AI571"/>
          <cell r="AJ571"/>
          <cell r="AK571" t="str">
            <v>Bogotá D.C.</v>
          </cell>
          <cell r="AL571" t="str">
            <v>14 PRESTACIÓN DE SERVICIOS</v>
          </cell>
          <cell r="AM571" t="str">
            <v>ANTIOQUIA</v>
          </cell>
          <cell r="AN571" t="str">
            <v>APARTADÓ</v>
          </cell>
          <cell r="AO571" t="str">
            <v>GEOLOGIA</v>
          </cell>
          <cell r="AP571" t="str">
            <v>PREGRADO</v>
          </cell>
          <cell r="AQ571"/>
          <cell r="AR571" t="str">
            <v>ANM</v>
          </cell>
          <cell r="AS571" t="str">
            <v>570</v>
          </cell>
          <cell r="AT571">
            <v>2025</v>
          </cell>
          <cell r="AU571">
            <v>80111600</v>
          </cell>
          <cell r="AV571" t="str">
            <v>SEGUROS DEL ESTADO S.A.</v>
          </cell>
          <cell r="AW571" t="str">
            <v>51-46-101021466</v>
          </cell>
          <cell r="AX571">
            <v>45723</v>
          </cell>
          <cell r="AY571">
            <v>45723</v>
          </cell>
          <cell r="AZ571">
            <v>45725</v>
          </cell>
          <cell r="BA571">
            <v>95025</v>
          </cell>
          <cell r="BB571">
            <v>45723</v>
          </cell>
          <cell r="BC571" t="str">
            <v>POSITIVA</v>
          </cell>
          <cell r="BD571">
            <v>45727</v>
          </cell>
          <cell r="BE571">
            <v>45727</v>
          </cell>
          <cell r="BF571">
            <v>46015</v>
          </cell>
          <cell r="BG571"/>
          <cell r="BH571" t="str">
            <v>CONTRATACIÓN DIRECTA</v>
          </cell>
          <cell r="BI571" t="str">
            <v>ANM-570-2025</v>
          </cell>
          <cell r="BJ571" t="str">
            <v>https://community.secop.gov.co/Public/Tendering/OpportunityDetail/Index?noticeUID=CO1.NTC.7784252&amp;isFromPublicArea=True&amp;isModal=False</v>
          </cell>
          <cell r="BK571"/>
          <cell r="BL571"/>
          <cell r="BM571"/>
          <cell r="BN571"/>
          <cell r="BO571"/>
          <cell r="BP571"/>
          <cell r="BQ571"/>
          <cell r="BR571"/>
          <cell r="BS571"/>
          <cell r="BT571"/>
          <cell r="BU571" t="str">
            <v xml:space="preserve">VIVIANA GUZMAN </v>
          </cell>
        </row>
        <row r="572">
          <cell r="A572" t="str">
            <v>ANM-571-2025</v>
          </cell>
          <cell r="B572" t="str">
            <v>EJECUCIÓN</v>
          </cell>
          <cell r="C572">
            <v>45719</v>
          </cell>
          <cell r="D572" t="str">
            <v>JUAN DIEGO SERNA OROZCO</v>
          </cell>
          <cell r="E572">
            <v>200005125</v>
          </cell>
          <cell r="F572" t="str">
            <v xml:space="preserve">CARLOS ALBERTO ZUBIETA CORTES </v>
          </cell>
          <cell r="G572" t="str">
            <v>CONTRATO</v>
          </cell>
          <cell r="H572">
            <v>35237</v>
          </cell>
          <cell r="I572">
            <v>29</v>
          </cell>
          <cell r="J572" t="str">
            <v>PROFESIONAL</v>
          </cell>
          <cell r="K572" t="str">
            <v>CÉDULA DE CIUDADANIA</v>
          </cell>
          <cell r="L572">
            <v>1053850732</v>
          </cell>
          <cell r="M572">
            <v>3</v>
          </cell>
          <cell r="N572" t="str">
            <v xml:space="preserve">Prestar servicios profesionales al GCM para apoyar jurídicamente el proceso de caracterización y capacitación a mineros, así como realizar la evaluación de los trámites requeridos para el fortalecimiento de pequeña y mediana minería. </v>
          </cell>
          <cell r="O572" t="str">
            <v>1. Brindar apoyo al Grupo de Contratación Minera (GCM) en el proceso de caracterización para la identificación y
verificación de requisitos de las solicitudes, así como emitir los informes jurídicos y elaborar los actos administrativos de
las propuestas de contrato de concesión (PCC) en el marco del fortalecimiento de la pequeña y mediana minería.
2. Apoyar al Grupo de Contratación Minera (GCM) en la verificación y evaluación de las propuestas de contrato de
concesión (PCC) requeridos y desde el aspecto jurídico apoyar el proceso de capacitación a los solicitantes mineros en el marco del proyecto de inversión fortalecimiento de pequeña y mediana minería.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y/o reportes de los trámites asignados por el supervisor del contrato o de los
temas requeridos en el marco del fortalecimiento de la pequeña y mediana minería.
5. Asistir y participar en las reuniones, talleres, socializaciones, capacitaciones, y demás eventos, cuando así lo requiera
el Supervisor del Contrato, en el marco del objeto contractual._x000D_</v>
          </cell>
          <cell r="P572">
            <v>63695710</v>
          </cell>
          <cell r="Q572">
            <v>47325</v>
          </cell>
          <cell r="R572">
            <v>45684</v>
          </cell>
          <cell r="S572"/>
          <cell r="T572"/>
          <cell r="U572"/>
          <cell r="V572" t="str">
            <v>ANM - PROPIOS</v>
          </cell>
          <cell r="W572"/>
          <cell r="X572">
            <v>61572519</v>
          </cell>
          <cell r="Y572" t="str">
            <v xml:space="preserve">IVONNE DEL PILAR JIMENEZ GARCIA </v>
          </cell>
          <cell r="Z572" t="str">
            <v xml:space="preserve">VICEPRESIDENTE DE CONTRATACIÓN Y TITULACIÓN </v>
          </cell>
          <cell r="AA572" t="str">
            <v>VCT</v>
          </cell>
          <cell r="AB572"/>
          <cell r="AC572"/>
          <cell r="AD572">
            <v>46015</v>
          </cell>
          <cell r="AE572">
            <v>6369571</v>
          </cell>
          <cell r="AF572">
            <v>1065594904</v>
          </cell>
          <cell r="AG572" t="str">
            <v>KARINA MARGARITA ORTEGA MILLER_x000D_</v>
          </cell>
          <cell r="AH572" t="str">
            <v xml:space="preserve">COORDINADOR (A) GRUPO DE CONTRATACIÓN MINERA </v>
          </cell>
          <cell r="AI572"/>
          <cell r="AJ572"/>
          <cell r="AK572" t="str">
            <v>Bogotá D.C.</v>
          </cell>
          <cell r="AL572" t="str">
            <v>14 PRESTACIÓN DE SERVICIOS</v>
          </cell>
          <cell r="AM572" t="str">
            <v>CALDAS</v>
          </cell>
          <cell r="AN572" t="str">
            <v>MANIZALES</v>
          </cell>
          <cell r="AO572" t="str">
            <v>DERECHO</v>
          </cell>
          <cell r="AP572" t="str">
            <v>PREGRADO</v>
          </cell>
          <cell r="AQ572"/>
          <cell r="AR572" t="str">
            <v>ANM</v>
          </cell>
          <cell r="AS572" t="str">
            <v>571</v>
          </cell>
          <cell r="AT572">
            <v>2025</v>
          </cell>
          <cell r="AU572">
            <v>80111600</v>
          </cell>
          <cell r="AV572" t="str">
            <v>ASEGURADORA SOLIDARIA DE COLOMBIA</v>
          </cell>
          <cell r="AW572" t="str">
            <v xml:space="preserve">	31047994000014886</v>
          </cell>
          <cell r="AX572">
            <v>45722</v>
          </cell>
          <cell r="AY572">
            <v>45722</v>
          </cell>
          <cell r="AZ572">
            <v>45723</v>
          </cell>
          <cell r="BA572">
            <v>95625</v>
          </cell>
          <cell r="BB572">
            <v>45723</v>
          </cell>
          <cell r="BC572" t="str">
            <v>POSITIVA</v>
          </cell>
          <cell r="BD572">
            <v>45726</v>
          </cell>
          <cell r="BE572">
            <v>45726</v>
          </cell>
          <cell r="BF572">
            <v>46015</v>
          </cell>
          <cell r="BG572"/>
          <cell r="BH572" t="str">
            <v>CONTRATACIÓN DIRECTA</v>
          </cell>
          <cell r="BI572" t="str">
            <v>ANM-571-2025</v>
          </cell>
          <cell r="BJ572" t="str">
            <v>https://community.secop.gov.co/Public/Tendering/OpportunityDetail/Index?noticeUID=CO1.NTC.7763851&amp;isFromPublicArea=True&amp;isModal=False</v>
          </cell>
          <cell r="BK572"/>
          <cell r="BL572"/>
          <cell r="BM572"/>
          <cell r="BN572"/>
          <cell r="BO572"/>
          <cell r="BP572"/>
          <cell r="BQ572"/>
          <cell r="BR572"/>
          <cell r="BS572"/>
          <cell r="BT572"/>
          <cell r="BU572" t="str">
            <v xml:space="preserve">NAZLY VEGA </v>
          </cell>
        </row>
        <row r="573">
          <cell r="A573" t="str">
            <v>ANM-572-2025</v>
          </cell>
          <cell r="B573" t="str">
            <v>EJECUCIÓN</v>
          </cell>
          <cell r="C573">
            <v>45730</v>
          </cell>
          <cell r="D573" t="str">
            <v xml:space="preserve">JUAN FELIPE VARGAS VANEGAS </v>
          </cell>
          <cell r="E573">
            <v>500007725</v>
          </cell>
          <cell r="F573" t="str">
            <v>ANDRÉS GÓMEZ HERRERA</v>
          </cell>
          <cell r="G573" t="str">
            <v>CONTRATO</v>
          </cell>
          <cell r="H573">
            <v>27740</v>
          </cell>
          <cell r="I573">
            <v>49</v>
          </cell>
          <cell r="J573" t="str">
            <v>PROFESIONAL</v>
          </cell>
          <cell r="K573" t="str">
            <v>CÉDULA DE CIUDADANIA</v>
          </cell>
          <cell r="L573">
            <v>93397934</v>
          </cell>
          <cell r="M573">
            <v>6</v>
          </cell>
          <cell r="N573" t="str">
            <v xml:space="preserve">PRESTAR SERVICIOS PROFESIONALES AL SEGUIMIENTO Y ORIENTACIÓN EN LOS TEMAS DE SEGURIDAD Y VIGILANCIA
INTEGRAL DE ACUERDO A LAS NECESIDADES DE LA AGENCIA NACIONAL DE MINERÍA
</v>
          </cell>
          <cell r="O573" t="str">
            <v>1. Conceptuar a la ANM en cumplir con todas las normas aplicables al servicio y a las directrices que imparta la
Superintendencia de Vigilancia y Seguridad Privada.
2. Conceptuar a la ANM en todo lo relacionado con la seguridad para las instalaciones de la entidad, así como, para
los inmuebles y/o predios por los que es o llegare a ser responsable LA AGENCIA y por solicitud del supervisor del
contrato, de acuerdo con el servicio requeridos por la Entidad.
3. Revisar y realizar los ajustes a los protocolos y procedimientos de los servicios de vigilancia que se prestan en la
Agencia.
4. Revisar y realizar los ajustes pertinentes al análisis de riesgos y el estudio de seguridad para cada una de las
sedes de LA AGENCIA,
5. Apoyar con la proyección de los estudios del proceso de vigilancia con la correcta aplicación de normas y
procedimientos vigentes que sean de responsabilidad del Grupo.
6. Apoyar la supervisión de los contratos del Grupo de Servicios Administrativos de acuerdo con la asignación que
para el efecto realice el Supervisor del Contrato.
7. Apoyar en la revisión de los estudios previos, estructuración de los procesos de contratación que se adelanten,
realizar las recomendaciones en las diferentes actividades relacionadas con la contratación de vigilancia.
8. Prestar sus servicios profesionales realizando estudios de seguridad para los desplazamientos de los funcionarios
de la Agencia emitiendo sus recomendaciones y de requerirse, coordinando con las entidades de seguridad del estado
acciones conjuntas para garantizar la seguridad de los funcionarios._x000D_</v>
          </cell>
          <cell r="P573">
            <v>110000000</v>
          </cell>
          <cell r="Q573">
            <v>86625</v>
          </cell>
          <cell r="R573">
            <v>45708</v>
          </cell>
          <cell r="S573"/>
          <cell r="T573"/>
          <cell r="U573"/>
          <cell r="V573" t="str">
            <v>ANM - PROPIOS</v>
          </cell>
          <cell r="W573"/>
          <cell r="X573">
            <v>99000000</v>
          </cell>
          <cell r="Y573" t="str">
            <v>OCTAVIO SERRANO SUAREZ</v>
          </cell>
          <cell r="Z573" t="str">
            <v>COORDINADOR (A) GRUPO DE SERVICIOS ADMINISTRATIVOS</v>
          </cell>
          <cell r="AA573" t="str">
            <v>VAF</v>
          </cell>
          <cell r="AB573"/>
          <cell r="AC573"/>
          <cell r="AD573">
            <v>46022</v>
          </cell>
          <cell r="AE573">
            <v>10000000</v>
          </cell>
          <cell r="AF573">
            <v>79789293</v>
          </cell>
          <cell r="AG573" t="str">
            <v>OCTAVIO SERRANO SUAREZ</v>
          </cell>
          <cell r="AH573" t="str">
            <v>COORDINADOR (A) GRUPO DE SERVICIOS ADMINISTRATIVOS</v>
          </cell>
          <cell r="AI573"/>
          <cell r="AJ573"/>
          <cell r="AK573" t="str">
            <v>Bogotá D.C.</v>
          </cell>
          <cell r="AL573" t="str">
            <v>14 PRESTACIÓN DE SERVICIOS</v>
          </cell>
          <cell r="AM573" t="str">
            <v>TOLIMA</v>
          </cell>
          <cell r="AN573" t="str">
            <v>ESPINAL</v>
          </cell>
          <cell r="AO573" t="str">
            <v>ADMINISTRADOR DE EMPRESAS</v>
          </cell>
          <cell r="AP573" t="str">
            <v>ESPECIALIZACIÓN</v>
          </cell>
          <cell r="AQ573"/>
          <cell r="AR573" t="str">
            <v>ANM</v>
          </cell>
          <cell r="AS573" t="str">
            <v>572</v>
          </cell>
          <cell r="AT573">
            <v>2025</v>
          </cell>
          <cell r="AU573">
            <v>80111600</v>
          </cell>
          <cell r="AV573" t="str">
            <v>SEGUROS DEL ESTADO S.A.</v>
          </cell>
          <cell r="AW573" t="str">
            <v>21-46-101112547</v>
          </cell>
          <cell r="AX573">
            <v>45733</v>
          </cell>
          <cell r="AY573">
            <v>45733</v>
          </cell>
          <cell r="AZ573">
            <v>45733</v>
          </cell>
          <cell r="BA573">
            <v>105725</v>
          </cell>
          <cell r="BB573">
            <v>45734</v>
          </cell>
          <cell r="BC573" t="str">
            <v>POSITIVA</v>
          </cell>
          <cell r="BD573">
            <v>45734</v>
          </cell>
          <cell r="BE573">
            <v>45734</v>
          </cell>
          <cell r="BF573">
            <v>46022</v>
          </cell>
          <cell r="BG573"/>
          <cell r="BH573" t="str">
            <v>CONTRATACIÓN DIRECTA</v>
          </cell>
          <cell r="BI573" t="str">
            <v>ANM-572-2025</v>
          </cell>
          <cell r="BJ573" t="str">
            <v>https://community.secop.gov.co/Public/Tendering/OpportunityDetail/Index?noticeUID=CO1.NTC.7821916&amp;isFromPublicArea=True&amp;isModal=False</v>
          </cell>
          <cell r="BK573"/>
          <cell r="BL573"/>
          <cell r="BM573"/>
          <cell r="BN573"/>
          <cell r="BO573"/>
          <cell r="BP573"/>
          <cell r="BQ573"/>
          <cell r="BR573"/>
          <cell r="BS573"/>
          <cell r="BT573"/>
          <cell r="BU573" t="str">
            <v xml:space="preserve">VIVIANA GUZMAN </v>
          </cell>
        </row>
        <row r="574">
          <cell r="A574" t="str">
            <v>ANM-573-2025</v>
          </cell>
          <cell r="B574" t="str">
            <v>EJECUCIÓN</v>
          </cell>
          <cell r="C574">
            <v>45714</v>
          </cell>
          <cell r="D574" t="str">
            <v xml:space="preserve">DIEGO ALFONSO SUAREZ ESPINEL </v>
          </cell>
          <cell r="E574">
            <v>200005425</v>
          </cell>
          <cell r="F574" t="str">
            <v>SIRLY ANA RUIZ FLOREZ</v>
          </cell>
          <cell r="G574" t="str">
            <v>CONTRATO</v>
          </cell>
          <cell r="H574">
            <v>33479</v>
          </cell>
          <cell r="I574">
            <v>33</v>
          </cell>
          <cell r="J574" t="str">
            <v>PROFESIONAL</v>
          </cell>
          <cell r="K574" t="str">
            <v>CÉDULA DE CIUDADANIA</v>
          </cell>
          <cell r="L574">
            <v>1090440350</v>
          </cell>
          <cell r="M574">
            <v>9</v>
          </cell>
          <cell r="N574" t="str">
            <v>PRESTAR SERVICIOS PROFESIONALES AL GCM PARA APOYAR JURÍDICAMENTE EL PROCESO DE CARACTERIZACIÓN Y CAPACITACIÓN A MINEROS, ASÍ COMO REALIZAR LA EVALUACIÓN DE LOS TRÁMITES REQUERIDOS PARA EL FORTALECIMIENTO DE PEQUEÑA Y MEDIANA MINERÍA</v>
          </cell>
          <cell r="O574" t="str">
            <v>1. Apoyar al Grupo de Contratación Minera (GCM) en la verificación y evaluación de las propuestas de contrato de
concesión (PCC) requeridos y desde el aspecto jurídico apoyar el proceso de capacitación a los solicitantes
mineros en el marco del proyecto de inversión fortalecimiento de pequeña y mediana minería.
2.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3. Realizar los informes y/o presentaciones y/o reportes de los trámites asignados por el supervisor del contrato o de
los temas requeridos en el marco del fortalecimiento de la pequeña y mediana minería.
4. Asistir y participar en las reuniones, talleres, socializaciones, capacitaciones, y demás eventos, cuando así lo
requiera el Supervisor del Contrato, en el marco del objeto contractual._x000D_</v>
          </cell>
          <cell r="P574">
            <v>63695710</v>
          </cell>
          <cell r="Q574">
            <v>74025</v>
          </cell>
          <cell r="R574">
            <v>45695</v>
          </cell>
          <cell r="S574"/>
          <cell r="T574"/>
          <cell r="U574"/>
          <cell r="V574" t="str">
            <v>ANM - PROPIOS</v>
          </cell>
          <cell r="W574"/>
          <cell r="X574">
            <v>38217426</v>
          </cell>
          <cell r="Y574" t="str">
            <v xml:space="preserve">IVONNE DEL PILAR JIMENEZ GARCIA </v>
          </cell>
          <cell r="Z574" t="str">
            <v xml:space="preserve">VICEPRESIDENTE DE CONTRATACIÓN Y TITULACIÓN </v>
          </cell>
          <cell r="AA574" t="str">
            <v>VCT</v>
          </cell>
          <cell r="AB574">
            <v>6</v>
          </cell>
          <cell r="AC574"/>
          <cell r="AD574"/>
          <cell r="AE574">
            <v>6369571</v>
          </cell>
          <cell r="AF574">
            <v>1065594904</v>
          </cell>
          <cell r="AG574" t="str">
            <v>KARINA MARGARITA ORTEGA MILLER_x000D_</v>
          </cell>
          <cell r="AH574" t="str">
            <v xml:space="preserve">COORDINADOR (A) GRUPO DE CONTRATACIÓN MINERA </v>
          </cell>
          <cell r="AI574"/>
          <cell r="AJ574"/>
          <cell r="AK574" t="str">
            <v>Bogotá D.C.</v>
          </cell>
          <cell r="AL574" t="str">
            <v>14 PRESTACIÓN DE SERVICIOS</v>
          </cell>
          <cell r="AM574" t="str">
            <v>BOGOTÁ D.C.</v>
          </cell>
          <cell r="AN574" t="str">
            <v>BOGOTA</v>
          </cell>
          <cell r="AO574" t="str">
            <v>DERECHO</v>
          </cell>
          <cell r="AP574" t="str">
            <v>ESPECIALIZACIÓN</v>
          </cell>
          <cell r="AQ574"/>
          <cell r="AR574" t="str">
            <v>ANM</v>
          </cell>
          <cell r="AS574" t="str">
            <v>573</v>
          </cell>
          <cell r="AT574">
            <v>2025</v>
          </cell>
          <cell r="AU574">
            <v>80111600</v>
          </cell>
          <cell r="AV574" t="str">
            <v>SEGUROS DEL ESTADO S.A.</v>
          </cell>
          <cell r="AW574" t="str">
            <v xml:space="preserve">	47-44-101030597</v>
          </cell>
          <cell r="AX574">
            <v>45721</v>
          </cell>
          <cell r="AY574">
            <v>45722</v>
          </cell>
          <cell r="AZ574">
            <v>45722</v>
          </cell>
          <cell r="BA574">
            <v>90825</v>
          </cell>
          <cell r="BB574">
            <v>45722</v>
          </cell>
          <cell r="BC574" t="str">
            <v>POSITIVA</v>
          </cell>
          <cell r="BD574">
            <v>45726</v>
          </cell>
          <cell r="BE574">
            <v>45726</v>
          </cell>
          <cell r="BF574">
            <v>45909</v>
          </cell>
          <cell r="BG574"/>
          <cell r="BH574" t="str">
            <v>CONTRATACIÓN DIRECTA</v>
          </cell>
          <cell r="BI574" t="str">
            <v>ANM-573-2025</v>
          </cell>
          <cell r="BJ574" t="str">
            <v>https://community.secop.gov.co/Public/Tendering/OpportunityDetail/Index?noticeUID=CO1.NTC.7764108&amp;isFromPublicArea=True&amp;isModal=False</v>
          </cell>
          <cell r="BK574"/>
          <cell r="BL574"/>
          <cell r="BM574"/>
          <cell r="BN574"/>
          <cell r="BO574"/>
          <cell r="BP574"/>
          <cell r="BQ574"/>
          <cell r="BR574"/>
          <cell r="BS574"/>
          <cell r="BT574"/>
          <cell r="BU574" t="str">
            <v xml:space="preserve">NAZLY VEGA </v>
          </cell>
        </row>
        <row r="575">
          <cell r="A575" t="str">
            <v>ANM-574-2025</v>
          </cell>
          <cell r="B575" t="str">
            <v>EJECUCIÓN</v>
          </cell>
          <cell r="C575">
            <v>45719</v>
          </cell>
          <cell r="D575" t="str">
            <v>JUAN SEBASTIAN MORENO CASTRO</v>
          </cell>
          <cell r="E575">
            <v>200014025</v>
          </cell>
          <cell r="F575" t="str">
            <v>MARIA PAULA CASTILLO OSORIO</v>
          </cell>
          <cell r="G575" t="str">
            <v>CONTRATO</v>
          </cell>
          <cell r="H575">
            <v>36017</v>
          </cell>
          <cell r="I575">
            <v>27</v>
          </cell>
          <cell r="J575" t="str">
            <v>PROFESIONAL</v>
          </cell>
          <cell r="K575" t="str">
            <v>CÉDULA DE CIUDADANIA</v>
          </cell>
          <cell r="L575">
            <v>1030689495</v>
          </cell>
          <cell r="M575">
            <v>1</v>
          </cell>
          <cell r="N575" t="str">
            <v xml:space="preserve">PSP AL GCM PARA ADELANTAR LAS ACTIVIDADES REQUERIDAS EN DESARROLLO DEL PROCEDIMIENTO DE AUDIENCIA
 PÚBLICA MINERA EN EL MARCO DE LA TITULACIÓN DE LA PEQUEÑA Y MEDIANA MINERÍA.
</v>
          </cell>
          <cell r="O575" t="str">
            <v>1. Apoyar al GCM con la organización de la información producida en el marco de la implementación del
procedimiento en el archivo digital, en las actividades de difusión, orientación e implementación de las estrategias de las
Audiencias Públicas Mineras en el territorio dirigido al fortalecimiento de la pequeña y mediana minería.
2. Apoyar al GCM la elaboración de oficios, bases de datos y actas relacionadas con la asistencia, de reuniones y
registro audiovisual como parte del reporte de las acciones que se adelantan en territorio para el fortalecimiento de la
pequeña y mediana minería. 3. Apoyar con la consecución de insumos de información para la construcción de informes, presentaciones,
estadísticas, reportes y demás documentos necesarios generados en la ejecución del contrato para consolidar las bases
de datos de la entidad, relacionados con el proyecto de inversión, y que sean requeridos por la supervisión.
4. Participar y/o apoyar las capacitaciones, socializaciones, mesas de trabajo, reuniones, comités que se desarrollen
en el territorio para el fortalecimiento de la pequeña y mediana minería y demás eventos que requiera la supervisión.</v>
          </cell>
          <cell r="P575">
            <v>47296460</v>
          </cell>
          <cell r="Q575">
            <v>67725</v>
          </cell>
          <cell r="R575">
            <v>45692</v>
          </cell>
          <cell r="S575"/>
          <cell r="T575"/>
          <cell r="U575"/>
          <cell r="V575" t="str">
            <v>ANM - PROPIOS</v>
          </cell>
          <cell r="W575"/>
          <cell r="X575">
            <v>46035221</v>
          </cell>
          <cell r="Y575" t="str">
            <v xml:space="preserve">IVONNE DEL PILAR JIMENEZ GARCIA </v>
          </cell>
          <cell r="Z575" t="str">
            <v xml:space="preserve">VICEPRESIDENTE DE CONTRATACIÓN Y TITULACIÓN </v>
          </cell>
          <cell r="AA575" t="str">
            <v>VCT</v>
          </cell>
          <cell r="AB575"/>
          <cell r="AC575"/>
          <cell r="AD575">
            <v>46015</v>
          </cell>
          <cell r="AE575">
            <v>4729646</v>
          </cell>
          <cell r="AF575">
            <v>1020716175</v>
          </cell>
          <cell r="AG575" t="str">
            <v>JULIETH MARIANNE LAGUADO ENDEMANN</v>
          </cell>
          <cell r="AH575" t="str">
            <v xml:space="preserve">GERENTE DE CONTRATACIÓN MINERA </v>
          </cell>
          <cell r="AI575"/>
          <cell r="AJ575"/>
          <cell r="AK575" t="str">
            <v>Bogotá D.C.</v>
          </cell>
          <cell r="AL575" t="str">
            <v>14 PRESTACIÓN DE SERVICIOS</v>
          </cell>
          <cell r="AM575" t="str">
            <v>BOGOTÁ D.C.</v>
          </cell>
          <cell r="AN575" t="str">
            <v>BOGOTA</v>
          </cell>
          <cell r="AO575" t="str">
            <v>ANTROPOLOGIA</v>
          </cell>
          <cell r="AP575" t="str">
            <v>PREGRADO</v>
          </cell>
          <cell r="AQ575"/>
          <cell r="AR575" t="str">
            <v>ANM</v>
          </cell>
          <cell r="AS575" t="str">
            <v>574</v>
          </cell>
          <cell r="AT575">
            <v>2025</v>
          </cell>
          <cell r="AU575">
            <v>80111600</v>
          </cell>
          <cell r="AV575" t="str">
            <v>SEGUROS DEL ESTADO S.A.</v>
          </cell>
          <cell r="AW575" t="str">
            <v>11-46-101077836</v>
          </cell>
          <cell r="AX575">
            <v>45722</v>
          </cell>
          <cell r="AY575">
            <v>45723</v>
          </cell>
          <cell r="AZ575">
            <v>45723</v>
          </cell>
          <cell r="BA575">
            <v>94525</v>
          </cell>
          <cell r="BB575">
            <v>45723</v>
          </cell>
          <cell r="BC575" t="str">
            <v>POSITIVA</v>
          </cell>
          <cell r="BD575">
            <v>45726</v>
          </cell>
          <cell r="BE575">
            <v>45726</v>
          </cell>
          <cell r="BF575">
            <v>46015</v>
          </cell>
          <cell r="BG575"/>
          <cell r="BH575" t="str">
            <v>CONTRATACIÓN DIRECTA</v>
          </cell>
          <cell r="BI575" t="str">
            <v>ANM-574-2025</v>
          </cell>
          <cell r="BJ575" t="str">
            <v>https://community.secop.gov.co/Public/Tendering/OpportunityDetail/Index?noticeUID=CO1.NTC.7772413&amp;isFromPublicArea=True&amp;isModal=False</v>
          </cell>
          <cell r="BK575"/>
          <cell r="BL575"/>
          <cell r="BM575"/>
          <cell r="BN575"/>
          <cell r="BO575"/>
          <cell r="BP575"/>
          <cell r="BQ575"/>
          <cell r="BR575"/>
          <cell r="BS575"/>
          <cell r="BT575"/>
          <cell r="BU575" t="str">
            <v xml:space="preserve">VIVIANA GUZMAN </v>
          </cell>
        </row>
        <row r="576">
          <cell r="A576" t="str">
            <v>ANM-575-2025</v>
          </cell>
          <cell r="B576" t="str">
            <v>EJECUCIÓN</v>
          </cell>
          <cell r="C576">
            <v>45720</v>
          </cell>
          <cell r="D576" t="str">
            <v>DIANA MARCELA RODRÍGUEZ CÁRDENAS</v>
          </cell>
          <cell r="E576">
            <v>200026525</v>
          </cell>
          <cell r="F576" t="str">
            <v>ADRIANA MILENA LÓPEZ</v>
          </cell>
          <cell r="G576" t="str">
            <v>CONTRATO</v>
          </cell>
          <cell r="H576">
            <v>31687</v>
          </cell>
          <cell r="I576">
            <v>38</v>
          </cell>
          <cell r="J576" t="str">
            <v>APOYO A LA GESTIÓN</v>
          </cell>
          <cell r="K576" t="str">
            <v>CÉDULA DE CIUDADANIA</v>
          </cell>
          <cell r="L576">
            <v>1033681747</v>
          </cell>
          <cell r="M576">
            <v>5</v>
          </cell>
          <cell r="N576" t="str">
            <v>Prestar servicios de apoyo a la gestión para realizar actividades de mantenimiento, consolidación y actualización del expediente digital, en el marco de la ejecución del proyecto consolidación del sistema integral de gestión minera a nivel nacional.</v>
          </cell>
          <cell r="O576" t="str">
            <v>1. Apoyar a los grupos de trabajo de la ANM que asigne
el supervisor en actividades operativas, relacionadas con el expediente minero digital y el sistema integral de gestión
minera. También debe apoyar la gestión documental a cargo del grupo que se le asigne; en el marco del Sistema Integral
de Gestión Minera (SIGM).
2. Apoyar el manejo de correspondencia de las dependencias que se le asignen, así como el archivo de documentos
producidos en el grupo asignado por el supervisor, para que reposen en el expediente minero físico y/o digital, en el
marco del Sistema Integral de Gestión Minera.
3. Generar reportes, informes, consolidar bases de datos y elaborar los documentos necesarios para el cumplimiento
de los trámites y asuntos mineros de competencia de los grupos que asigne el supervisor, y sean acordes con el objeto
del contrato.
4. Participar en reuniones, talleres, socializaciones, capacitaciones cuando así lo requiera el Supervisor del Contrato._x000D_</v>
          </cell>
          <cell r="P576">
            <v>36778000</v>
          </cell>
          <cell r="Q576">
            <v>72625</v>
          </cell>
          <cell r="R576">
            <v>45693</v>
          </cell>
          <cell r="S576"/>
          <cell r="T576"/>
          <cell r="U576"/>
          <cell r="V576" t="str">
            <v>ANM - PROPIOS</v>
          </cell>
          <cell r="W576"/>
          <cell r="X576">
            <v>36532813</v>
          </cell>
          <cell r="Y576" t="str">
            <v xml:space="preserve">IVONNE DEL PILAR JIMENEZ GARCIA </v>
          </cell>
          <cell r="Z576" t="str">
            <v xml:space="preserve">VICEPRESIDENTE DE CONTRATACIÓN Y TITULACIÓN </v>
          </cell>
          <cell r="AA576" t="str">
            <v>VCT</v>
          </cell>
          <cell r="AB576"/>
          <cell r="AC576"/>
          <cell r="AD576">
            <v>46022</v>
          </cell>
          <cell r="AE576">
            <v>3677800</v>
          </cell>
          <cell r="AF576">
            <v>79447042</v>
          </cell>
          <cell r="AG576" t="str">
            <v>WILLIAM ALBERTO MARTÍNEZ DÍAZ_x000D_</v>
          </cell>
          <cell r="AH576" t="str">
            <v xml:space="preserve">COORDINADOR (A) GRUPO DE CATASTRO MINERO </v>
          </cell>
          <cell r="AI576"/>
          <cell r="AJ576"/>
          <cell r="AK576" t="str">
            <v>Bogotá D.C.</v>
          </cell>
          <cell r="AL576" t="str">
            <v>14 PRESTACIÓN DE SERVICIOS</v>
          </cell>
          <cell r="AM576" t="str">
            <v>BOGOTÁ D.C.</v>
          </cell>
          <cell r="AN576" t="str">
            <v>BOGOTA</v>
          </cell>
          <cell r="AO576" t="str">
            <v>CIENCIAS DE LA INFORMACIÓN Y LA DOCUMENTACIÓN, BIBLIOTECOLOGÍA Y ARCHIVISTICA</v>
          </cell>
          <cell r="AP576" t="str">
            <v>PREGRADO</v>
          </cell>
          <cell r="AQ576"/>
          <cell r="AR576" t="str">
            <v>ANM</v>
          </cell>
          <cell r="AS576" t="str">
            <v>575</v>
          </cell>
          <cell r="AT576">
            <v>2025</v>
          </cell>
          <cell r="AU576">
            <v>80111600</v>
          </cell>
          <cell r="AV576" t="str">
            <v>SEGUROS DEL ESTADO S.A.</v>
          </cell>
          <cell r="AW576" t="str">
            <v xml:space="preserve">	11-46-101077743</v>
          </cell>
          <cell r="AX576">
            <v>45721</v>
          </cell>
          <cell r="AY576">
            <v>45722</v>
          </cell>
          <cell r="AZ576">
            <v>45722</v>
          </cell>
          <cell r="BA576">
            <v>91425</v>
          </cell>
          <cell r="BB576">
            <v>45722</v>
          </cell>
          <cell r="BC576" t="str">
            <v>POSITIVA</v>
          </cell>
          <cell r="BD576">
            <v>45726</v>
          </cell>
          <cell r="BE576">
            <v>45726</v>
          </cell>
          <cell r="BF576">
            <v>46022</v>
          </cell>
          <cell r="BG576"/>
          <cell r="BH576" t="str">
            <v>CONTRATACIÓN DIRECTA</v>
          </cell>
          <cell r="BI576" t="str">
            <v>ANM-575-2025</v>
          </cell>
          <cell r="BJ576" t="str">
            <v>https://community.secop.gov.co/Public/Tendering/OpportunityDetail/Index?noticeUID=CO1.NTC.7769410&amp;isFromPublicArea=True&amp;isModal=False</v>
          </cell>
          <cell r="BK576"/>
          <cell r="BL576"/>
          <cell r="BM576"/>
          <cell r="BN576"/>
          <cell r="BO576"/>
          <cell r="BP576"/>
          <cell r="BQ576"/>
          <cell r="BR576"/>
          <cell r="BS576"/>
          <cell r="BT576"/>
          <cell r="BU576" t="str">
            <v xml:space="preserve">NAZLY VEGA </v>
          </cell>
        </row>
        <row r="577">
          <cell r="A577" t="str">
            <v>ANM-576-2025</v>
          </cell>
          <cell r="B577" t="str">
            <v>EJECUCIÓN</v>
          </cell>
          <cell r="C577">
            <v>45721</v>
          </cell>
          <cell r="D577" t="str">
            <v>MARIA ALEJANDRA RODRIGUEZ MEDINA</v>
          </cell>
          <cell r="E577">
            <v>200006125</v>
          </cell>
          <cell r="F577" t="str">
            <v>ALFONSO LUIS MONTES OTERO</v>
          </cell>
          <cell r="G577" t="str">
            <v>CONTRATO</v>
          </cell>
          <cell r="H577">
            <v>34752</v>
          </cell>
          <cell r="I577">
            <v>30</v>
          </cell>
          <cell r="J577" t="str">
            <v>PROFESIONAL</v>
          </cell>
          <cell r="K577" t="str">
            <v>CÉDULA DE CIUDADANIA</v>
          </cell>
          <cell r="L577">
            <v>1110556503</v>
          </cell>
          <cell r="M577">
            <v>1</v>
          </cell>
          <cell r="N577" t="str">
            <v xml:space="preserve">PSP AL GCM PARA APOYAR JURÍDICAMENTE EL PROCESO DE CARACTERIZACIÓN Y CAPACITACIÓN A MINEROS, ASÍ COMO
REALIZAR LA EVALUACIÓN DE LOS TRÁMITES REQUERIDOS PARA EL FORTALECIMIENTO DE PEQUEÑA Y MEDIANA MINERÍA.
</v>
          </cell>
          <cell r="O577" t="str">
            <v>1. Brindar apoyo al Grupo de Contratación Minera (GCM) en el proceso de caracterización para la identificación y
verificación de requisitos de las solicitudes, así como emitir los informes jurídicos y elaborar los actos
administrativos de las propuestas de contrato de concesión (PCC) en el marco del fortalecimiento de la pequeña y
mediana minería.
2. Apoyar al Grupo de Contratación Minera (GCM) en la verificación y evaluación de las propuestas de contrato de
concesión (PCC) requeridos y desde el aspecto jurídico apoyar el proceso de capacitación a los solicitantes
mineros en el marco del proyecto de inversión fortalecimiento de pequeña y mediana minería.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y/o reportes de los trámites asignados por el supervisor del contrato o de
los temas requeridos en el marco del fortalecimiento de la pequeña y mediana minería.
5. Asistir y participar en las reuniones, talleres, socializaciones, capacitaciones, y demás eventos, cuando así lo
requiera el Supervisor del Contrato, en el marco del objeto contractual._x000D_</v>
          </cell>
          <cell r="P577">
            <v>63695710</v>
          </cell>
          <cell r="Q577">
            <v>47425</v>
          </cell>
          <cell r="R577">
            <v>45684</v>
          </cell>
          <cell r="S577"/>
          <cell r="T577"/>
          <cell r="U577"/>
          <cell r="V577" t="str">
            <v>ANM - PROPIOS</v>
          </cell>
          <cell r="W577"/>
          <cell r="X577">
            <v>38217426</v>
          </cell>
          <cell r="Y577" t="str">
            <v xml:space="preserve">IVONNE DEL PILAR JIMENEZ GARCIA </v>
          </cell>
          <cell r="Z577" t="str">
            <v xml:space="preserve">VICEPRESIDENTE DE CONTRATACIÓN Y TITULACIÓN </v>
          </cell>
          <cell r="AA577" t="str">
            <v>VCT</v>
          </cell>
          <cell r="AB577">
            <v>6</v>
          </cell>
          <cell r="AC577"/>
          <cell r="AD577"/>
          <cell r="AE577">
            <v>6369571</v>
          </cell>
          <cell r="AF577">
            <v>1065594904</v>
          </cell>
          <cell r="AG577" t="str">
            <v>KARINA MARGARITA ORTEGA MILLER_x000D_</v>
          </cell>
          <cell r="AH577" t="str">
            <v xml:space="preserve">COORDINADOR (A) GRUPO DE CONTRATACIÓN MINERA </v>
          </cell>
          <cell r="AI577"/>
          <cell r="AJ577"/>
          <cell r="AK577" t="str">
            <v>Bogotá D.C.</v>
          </cell>
          <cell r="AL577" t="str">
            <v>14 PRESTACIÓN DE SERVICIOS</v>
          </cell>
          <cell r="AM577" t="str">
            <v>TOLIMA</v>
          </cell>
          <cell r="AN577" t="str">
            <v>IBAGUE</v>
          </cell>
          <cell r="AO577" t="str">
            <v>DERECHO</v>
          </cell>
          <cell r="AP577" t="str">
            <v>ESPECIALIZACIÓN</v>
          </cell>
          <cell r="AQ577"/>
          <cell r="AR577" t="str">
            <v>ANM</v>
          </cell>
          <cell r="AS577" t="str">
            <v>576</v>
          </cell>
          <cell r="AT577">
            <v>2025</v>
          </cell>
          <cell r="AU577">
            <v>80111600</v>
          </cell>
          <cell r="AV577" t="str">
            <v>ASEGURADORA SOLIDARIA DE COLOMBIA</v>
          </cell>
          <cell r="AW577" t="str">
            <v>31047994000014861</v>
          </cell>
          <cell r="AX577">
            <v>45721</v>
          </cell>
          <cell r="AY577">
            <v>45721</v>
          </cell>
          <cell r="AZ577">
            <v>45723</v>
          </cell>
          <cell r="BA577">
            <v>91325</v>
          </cell>
          <cell r="BB577">
            <v>45722</v>
          </cell>
          <cell r="BC577" t="str">
            <v>POSITIVA</v>
          </cell>
          <cell r="BD577">
            <v>45727</v>
          </cell>
          <cell r="BE577">
            <v>45727</v>
          </cell>
          <cell r="BF577">
            <v>45910</v>
          </cell>
          <cell r="BG577"/>
          <cell r="BH577" t="str">
            <v>CONTRATACIÓN DIRECTA</v>
          </cell>
          <cell r="BI577" t="str">
            <v>ANM-576-2025</v>
          </cell>
          <cell r="BJ577" t="str">
            <v>https://community.secop.gov.co/Public/Tendering/OpportunityDetail/Index?noticeUID=CO1.NTC.7774003&amp;isFromPublicArea=True&amp;isModal=False</v>
          </cell>
          <cell r="BK577"/>
          <cell r="BL577"/>
          <cell r="BM577"/>
          <cell r="BN577"/>
          <cell r="BO577"/>
          <cell r="BP577"/>
          <cell r="BQ577"/>
          <cell r="BR577"/>
          <cell r="BS577"/>
          <cell r="BT577"/>
          <cell r="BU577" t="str">
            <v xml:space="preserve">VIVIANA GUZMAN </v>
          </cell>
        </row>
        <row r="578">
          <cell r="A578" t="str">
            <v>ANM-577-2025</v>
          </cell>
          <cell r="B578" t="str">
            <v>EJECUCIÓN</v>
          </cell>
          <cell r="C578">
            <v>45721</v>
          </cell>
          <cell r="D578" t="str">
            <v>MIRYAM YAZMIN ROJAS SASTRE</v>
          </cell>
          <cell r="E578">
            <v>200012725</v>
          </cell>
          <cell r="F578" t="str">
            <v>ADRIANA LONDOÑO</v>
          </cell>
          <cell r="G578" t="str">
            <v>CONTRATO</v>
          </cell>
          <cell r="H578">
            <v>30001</v>
          </cell>
          <cell r="I578">
            <v>43</v>
          </cell>
          <cell r="J578" t="str">
            <v>PROFESIONAL</v>
          </cell>
          <cell r="K578" t="str">
            <v>CÉDULA DE CIUDADANIA</v>
          </cell>
          <cell r="L578">
            <v>52901368</v>
          </cell>
          <cell r="M578">
            <v>0</v>
          </cell>
          <cell r="N578" t="str">
            <v>PSP AL GCM PARA APOYAR EL DESARROLLO DEL PROCESO AUDIENCIA PUBLICA MINERA, ASÍ COMO LOS DEMÁS
ASUNTOS DE ORDEN SOCIAL REQUERIDOS EN EL PROCESO DE TITULACIÓN DE PEQUEÑA Y MEDIANA MINERÍA</v>
          </cell>
          <cell r="O578" t="str">
            <v>1. Apoyar al GCM en la realización e implementación de metodologías, herramientas pedagógicas y/o guías de uso
para contribuir a la aproximación en y con los territorios que permitan implementar acciones pedagógicas que
incluyan los enfoques de la ANM en marco del fortalecimiento de la pequeña y mediana minería para llevar a cabo
las Audiencias Públicas Mineras en el territorio que aporten a la garantía de la participación ciudadana.
2. Apoyar al GCM en la programación, seguimiento y realización de eventos que garanticen la participación ciudadana
en el territorio y aporten al fortalecimiento de la pequeña y mediana minería.
3. Recopilar las principales expectativas, inquietudes y percepciones de la comunidad para garantizar la participación
ciudadana y el fortalecimiento de la pequeña y mediana minería.
4. Proyectar y/o actualizar informes de avance de la implementación de la estrategia pedagógica en territorio, actas ,
presentaciones, con estadísticas y los reportes de información generada en la ejecución del contrato para
consolidar las bases de datos y aplicativos de la entidad, según lo requerido por la supervisión.
5. Participar y/o apoyar las capacitaciones, socializaciones, mesas de trabajo, reuniones, comités que se desarrollen
en el territorio para el fortalecimiento de la pequeña y mediana minería y demás eventos que requiera la
supervisión._x000D_</v>
          </cell>
          <cell r="P578">
            <v>63695710</v>
          </cell>
          <cell r="Q578">
            <v>75725</v>
          </cell>
          <cell r="R578">
            <v>45695</v>
          </cell>
          <cell r="S578"/>
          <cell r="T578"/>
          <cell r="U578"/>
          <cell r="V578" t="str">
            <v>ANM - PROPIOS</v>
          </cell>
          <cell r="W578"/>
          <cell r="X578">
            <v>60723245</v>
          </cell>
          <cell r="Y578" t="str">
            <v xml:space="preserve">IVONNE DEL PILAR JIMENEZ GARCIA </v>
          </cell>
          <cell r="Z578" t="str">
            <v xml:space="preserve">VICEPRESIDENTE DE CONTRATACIÓN Y TITULACIÓN </v>
          </cell>
          <cell r="AA578" t="str">
            <v>VCT</v>
          </cell>
          <cell r="AB578"/>
          <cell r="AC578"/>
          <cell r="AD578">
            <v>46011</v>
          </cell>
          <cell r="AE578">
            <v>6369571</v>
          </cell>
          <cell r="AF578">
            <v>1020716175</v>
          </cell>
          <cell r="AG578" t="str">
            <v>JULIETH MARIANNE LAGUADO ENDEMANN</v>
          </cell>
          <cell r="AH578" t="str">
            <v xml:space="preserve">GERENTE DE CONTRATACIÓN MINERA </v>
          </cell>
          <cell r="AI578"/>
          <cell r="AJ578"/>
          <cell r="AK578" t="str">
            <v>Bogotá D.C.</v>
          </cell>
          <cell r="AL578" t="str">
            <v>14 PRESTACIÓN DE SERVICIOS</v>
          </cell>
          <cell r="AM578" t="str">
            <v>BOGOTÁ D.C.</v>
          </cell>
          <cell r="AN578" t="str">
            <v>BOGOTA</v>
          </cell>
          <cell r="AO578" t="str">
            <v>PSICÓLOGO</v>
          </cell>
          <cell r="AP578" t="str">
            <v>ESPECIALIZACIÓN</v>
          </cell>
          <cell r="AQ578"/>
          <cell r="AR578" t="str">
            <v>ANM</v>
          </cell>
          <cell r="AS578" t="str">
            <v>577</v>
          </cell>
          <cell r="AT578">
            <v>2025</v>
          </cell>
          <cell r="AU578">
            <v>80111600</v>
          </cell>
          <cell r="AV578" t="str">
            <v>ASEGURADORA SOLIDARIA DE COLOMBIA</v>
          </cell>
          <cell r="AW578" t="str">
            <v xml:space="preserve">	360 47 994000043763</v>
          </cell>
          <cell r="AX578">
            <v>45723</v>
          </cell>
          <cell r="AY578">
            <v>45723</v>
          </cell>
          <cell r="AZ578">
            <v>45725</v>
          </cell>
          <cell r="BA578">
            <v>94825</v>
          </cell>
          <cell r="BB578">
            <v>45723</v>
          </cell>
          <cell r="BC578" t="str">
            <v>POSITIVA</v>
          </cell>
          <cell r="BD578">
            <v>45727</v>
          </cell>
          <cell r="BE578">
            <v>45727</v>
          </cell>
          <cell r="BF578">
            <v>46011</v>
          </cell>
          <cell r="BG578"/>
          <cell r="BH578" t="str">
            <v>CONTRATACIÓN DIRECTA</v>
          </cell>
          <cell r="BI578" t="str">
            <v>ANM-577-2025</v>
          </cell>
          <cell r="BJ578" t="str">
            <v>https://community.secop.gov.co/Public/Tendering/OpportunityDetail/Index?noticeUID=CO1.NTC.7773932&amp;isFromPublicArea=True&amp;isModal=False</v>
          </cell>
          <cell r="BK578"/>
          <cell r="BL578"/>
          <cell r="BM578"/>
          <cell r="BN578"/>
          <cell r="BO578"/>
          <cell r="BP578"/>
          <cell r="BQ578"/>
          <cell r="BR578"/>
          <cell r="BS578"/>
          <cell r="BT578"/>
          <cell r="BU578" t="str">
            <v xml:space="preserve">NAZLY VEGA </v>
          </cell>
        </row>
        <row r="579">
          <cell r="A579" t="str">
            <v>ANM-578-2025</v>
          </cell>
          <cell r="B579" t="str">
            <v>EJECUCIÓN</v>
          </cell>
          <cell r="C579">
            <v>45721</v>
          </cell>
          <cell r="D579" t="str">
            <v>NATALIA JARAMILLO ZAPATA</v>
          </cell>
          <cell r="E579">
            <v>400008225</v>
          </cell>
          <cell r="F579" t="str">
            <v xml:space="preserve">CARLOS ALBERTO ZUBIETA CORTES </v>
          </cell>
          <cell r="G579" t="str">
            <v>CONTRATO</v>
          </cell>
          <cell r="H579">
            <v>33977</v>
          </cell>
          <cell r="I579">
            <v>32</v>
          </cell>
          <cell r="J579" t="str">
            <v>PROFESIONAL</v>
          </cell>
          <cell r="K579" t="str">
            <v>CÉDULA DE CIUDADANIA</v>
          </cell>
          <cell r="L579">
            <v>1036646563</v>
          </cell>
          <cell r="M579">
            <v>1</v>
          </cell>
          <cell r="N579" t="str">
            <v>Prestar servicios profesionales para brindar asistencia técnica y acompañamiento que permita promover y fomentar la legalización y formalización minera en pequeños mineros y mineros tradicionales</v>
          </cell>
          <cell r="O579" t="str">
            <v>1. Contribuir en la formulación, ajuste, adopción e implementación, de procedimientos, formatos, plantillas, y modelos
que permitan avanzar en el desarrollo de acciones interinstitucionales de asistencia técnica para facilitar la transición a la
formalidad de las Unidades de Producción Minera (UPM), que demuestren dicho interés y adelantar los procesos de
socialización que surjan en el marco de dichas acciones, lo cual debe evidenciarse a través de formatos, guías, planillas,
material fotográfico o fílmico de dichos procesos. 2. Brindar orientación, asistencia técnica y acompañamiento a las Unidades de Producción Minera (UPM), a fin de
promover y facilitar la formalización minera en los territorios, a través de mesas técnicas o reuniones programadas para
el efecto, incorporando temáticas relacionadas con los procedimientos de formalización colectiva y/o procesos bajo
figuras asociativas.
3. Atender las comunicaciones que se relacionen con información sobrerequisitos y capacidades técnicas, jurídicas y
económicas necesarias para facilitar la transición a la formalidad.
4. Apoyar la captura y verificación de datos técnicos y operativos de las unidades de producción minera atendidas
durante las vistas de campo o la ejecución de cualquier otra actividad programada con este propósito, llevando a cabo el
diligenciamiento integral de los formatos y/o fichas diseñadas para el efecto, y atendido los procedimientos establecidos
para ello.
5. Asistir y/o participar en comités, reuniones, talleres, juntas, capacitaciones, mesas de trabajo y demás eventos
organizados con motivo de los temas objeto del contrato, proyectar oficios y documentos de respuesta a las peticiones y
solicitudes de información que sean asignadas y consolidar los informes, reportes, presentaciones que se requieran para
documentar el proceso adelantado en las zonas asignadas.
6. Presentar mensualmente un informe de resumen destacando los tramites, procesos y actividades adelantadas, así
como la información relevante para la Agencia Nacional de Minería, diligenciar y disponer la información en las bases de
datos, carpetas compartidas y aplicaciones de la entidad, conforme a las políticas, lineamientos e instructivos de la
Entidad</v>
          </cell>
          <cell r="P579">
            <v>84302150</v>
          </cell>
          <cell r="Q579">
            <v>83325</v>
          </cell>
          <cell r="R579">
            <v>45706</v>
          </cell>
          <cell r="S579"/>
          <cell r="T579"/>
          <cell r="U579"/>
          <cell r="V579" t="str">
            <v>ANM - PROPIOS</v>
          </cell>
          <cell r="W579"/>
          <cell r="X579">
            <v>80087042</v>
          </cell>
          <cell r="Y579" t="str">
            <v>LAURA CAMILA RAMOS DÍAZ</v>
          </cell>
          <cell r="Z579" t="str">
            <v xml:space="preserve">VICEPRSIDENTE DE PROMOCIÓN Y FOMENTO </v>
          </cell>
          <cell r="AA579" t="str">
            <v>VPF</v>
          </cell>
          <cell r="AB579">
            <v>9</v>
          </cell>
          <cell r="AC579">
            <v>15</v>
          </cell>
          <cell r="AD579"/>
          <cell r="AE579">
            <v>8430215</v>
          </cell>
          <cell r="AF579">
            <v>1010176046</v>
          </cell>
          <cell r="AG579" t="str">
            <v>DAVID FERNANDO SÁNCHEZ MORENO</v>
          </cell>
          <cell r="AH579" t="str">
            <v>COORDINADOR (A) GRUPO DE FOMENTO</v>
          </cell>
          <cell r="AI579" t="str">
            <v>RICARDO LEON VIANA RIOS</v>
          </cell>
          <cell r="AJ579" t="str">
            <v>CONTRATISTA</v>
          </cell>
          <cell r="AK579" t="str">
            <v>Medellín</v>
          </cell>
          <cell r="AL579" t="str">
            <v>14 PRESTACIÓN DE SERVICIOS</v>
          </cell>
          <cell r="AM579" t="str">
            <v>ANTIOQUIA</v>
          </cell>
          <cell r="AN579" t="str">
            <v>MEDELLIN</v>
          </cell>
          <cell r="AO579" t="str">
            <v>INGENIERIA DE MINAS Y METALURGICA</v>
          </cell>
          <cell r="AP579" t="str">
            <v>ESPECIALIZACIÓN</v>
          </cell>
          <cell r="AQ579"/>
          <cell r="AR579" t="str">
            <v>ANM</v>
          </cell>
          <cell r="AS579" t="str">
            <v>578</v>
          </cell>
          <cell r="AT579">
            <v>2025</v>
          </cell>
          <cell r="AU579">
            <v>80111600</v>
          </cell>
          <cell r="AV579" t="str">
            <v>COMPAÑIA MUNDIAL DE SEGUROS S.A.</v>
          </cell>
          <cell r="AW579" t="str">
            <v>CG-1062533</v>
          </cell>
          <cell r="AX579">
            <v>45721</v>
          </cell>
          <cell r="AY579">
            <v>45722</v>
          </cell>
          <cell r="AZ579">
            <v>45723</v>
          </cell>
          <cell r="BA579">
            <v>95725</v>
          </cell>
          <cell r="BB579">
            <v>45723</v>
          </cell>
          <cell r="BC579" t="str">
            <v>POSITIVA</v>
          </cell>
          <cell r="BD579">
            <v>45726</v>
          </cell>
          <cell r="BE579">
            <v>45726</v>
          </cell>
          <cell r="BF579">
            <v>46015</v>
          </cell>
          <cell r="BG579"/>
          <cell r="BH579" t="str">
            <v>CONTRATACIÓN DIRECTA</v>
          </cell>
          <cell r="BI579" t="str">
            <v>ANM-578-2025</v>
          </cell>
          <cell r="BJ579" t="str">
            <v>https://community.secop.gov.co/Public/Tendering/OpportunityDetail/Index?noticeUID=CO1.NTC.7778250&amp;isFromPublicArea=True&amp;isModal=False</v>
          </cell>
          <cell r="BK579"/>
          <cell r="BL579"/>
          <cell r="BM579"/>
          <cell r="BN579"/>
          <cell r="BO579"/>
          <cell r="BP579"/>
          <cell r="BQ579"/>
          <cell r="BR579"/>
          <cell r="BS579"/>
          <cell r="BT579"/>
          <cell r="BU579" t="str">
            <v xml:space="preserve">VIVIANA GUZMAN </v>
          </cell>
        </row>
        <row r="580">
          <cell r="A580" t="str">
            <v>ANM-579-2025</v>
          </cell>
          <cell r="B580" t="str">
            <v>EJECUCIÓN</v>
          </cell>
          <cell r="C580">
            <v>45714</v>
          </cell>
          <cell r="D580" t="str">
            <v xml:space="preserve">LAURA CAMILA SIERRA LEON </v>
          </cell>
          <cell r="E580">
            <v>200006225</v>
          </cell>
          <cell r="F580" t="str">
            <v>SIRLY ANA RUIZ FLOREZ</v>
          </cell>
          <cell r="G580" t="str">
            <v>CONTRATO</v>
          </cell>
          <cell r="H580">
            <v>34269</v>
          </cell>
          <cell r="I580">
            <v>31</v>
          </cell>
          <cell r="J580" t="str">
            <v>PROFESIONAL</v>
          </cell>
          <cell r="K580" t="str">
            <v>CÉDULA DE CIUDADANIA</v>
          </cell>
          <cell r="L580">
            <v>1033758891</v>
          </cell>
          <cell r="M580">
            <v>0</v>
          </cell>
          <cell r="N580" t="str">
            <v>PRESTAR SERVICIOS PROFESIONALES AL GCM PARA APOYAR JURÍDICAMENTE EL PROCESO DE CARACTERIZACIÓN Y CAPACITACIÓN A MINEROS, ASÍ COMO REALIZAR LA EVALUACIÓN DE LOS TRÁMITES REQUERIDOS PARA EL FORTALECIMIENTO DE PEQUEÑA Y MEDIANA MINERÍA</v>
          </cell>
          <cell r="O580" t="str">
            <v>1. Brindar orientación legal a pequeños mineros o mineros tradicionales y proyectar las respuestas a peticiones,
memorandos, oficios y demás documentos que le sean asignadas, procurando el impuso y socialización de procesos de
formalización bajo esquemas asociativos.
2. Mantener actualizada la tabla de control de datos de peticionarios, así como la de peticiones, quejas, reclamos,
sugerencias recursos o solicitudes, con respecto a lo asignado y descargar del SGD y o cualquier otra plataforma existente en la entidad los tramites que hayan sido resueltos.
3. Elaborar los documentos que sean necesarios para adelantar, impulsar o soportar los trámites jurídicos, derivados
de la ejecución del proyecto de inversión o del desarrolla de los procesos misionales del grupo de fomento que le que le
sean asignados, conforme al objeto contractual.
4. Presentar los informes o hacer los registros de información que le sean requeridos de conformidad con las
obligaciones contractuales.
5. Asistir y participar en los comités, reuniones, talleres, juntas y demás eventos que indique el supervisor y se
relacione con el objeto del contrato</v>
          </cell>
          <cell r="P580">
            <v>63695710</v>
          </cell>
          <cell r="Q580">
            <v>65925</v>
          </cell>
          <cell r="R580">
            <v>45692</v>
          </cell>
          <cell r="S580"/>
          <cell r="T580"/>
          <cell r="U580"/>
          <cell r="V580" t="str">
            <v>ANM - PROPIOS</v>
          </cell>
          <cell r="W580"/>
          <cell r="X580">
            <v>38217426</v>
          </cell>
          <cell r="Y580" t="str">
            <v xml:space="preserve">IVONNE DEL PILAR JIMENEZ GARCIA </v>
          </cell>
          <cell r="Z580" t="str">
            <v xml:space="preserve">VICEPRESIDENTE DE CONTRATACIÓN Y TITULACIÓN </v>
          </cell>
          <cell r="AA580" t="str">
            <v>VCT</v>
          </cell>
          <cell r="AB580">
            <v>6</v>
          </cell>
          <cell r="AC580"/>
          <cell r="AD580"/>
          <cell r="AE580">
            <v>6369571</v>
          </cell>
          <cell r="AF580">
            <v>1065594904</v>
          </cell>
          <cell r="AG580" t="str">
            <v>KARINA MARGARITA ORTEGA MILLER_x000D_</v>
          </cell>
          <cell r="AH580" t="str">
            <v xml:space="preserve">COORDINADOR (A) GRUPO DE CONTRATACIÓN MINERA </v>
          </cell>
          <cell r="AI580"/>
          <cell r="AJ580"/>
          <cell r="AK580" t="str">
            <v>Bogotá D.C.</v>
          </cell>
          <cell r="AL580" t="str">
            <v>14 PRESTACIÓN DE SERVICIOS</v>
          </cell>
          <cell r="AM580" t="str">
            <v>BOGOTÁ D.C.</v>
          </cell>
          <cell r="AN580" t="str">
            <v>BOGOTA</v>
          </cell>
          <cell r="AO580" t="str">
            <v>DERECHO</v>
          </cell>
          <cell r="AP580" t="str">
            <v>ESPECIALIZACIÓN</v>
          </cell>
          <cell r="AQ580"/>
          <cell r="AR580" t="str">
            <v>ANM</v>
          </cell>
          <cell r="AS580" t="str">
            <v>579</v>
          </cell>
          <cell r="AT580">
            <v>2025</v>
          </cell>
          <cell r="AU580">
            <v>80111600</v>
          </cell>
          <cell r="AV580" t="str">
            <v>SEGUROS DEL ESTADO S.A.</v>
          </cell>
          <cell r="AW580" t="str">
            <v xml:space="preserve">	21-46-101111749</v>
          </cell>
          <cell r="AX580">
            <v>45721</v>
          </cell>
          <cell r="AY580">
            <v>45722</v>
          </cell>
          <cell r="AZ580">
            <v>45722</v>
          </cell>
          <cell r="BA580">
            <v>90925</v>
          </cell>
          <cell r="BB580">
            <v>45722</v>
          </cell>
          <cell r="BC580" t="str">
            <v>POSITIVA</v>
          </cell>
          <cell r="BD580">
            <v>45726</v>
          </cell>
          <cell r="BE580">
            <v>45726</v>
          </cell>
          <cell r="BF580">
            <v>45909</v>
          </cell>
          <cell r="BG580"/>
          <cell r="BH580" t="str">
            <v>CONTRATACIÓN DIRECTA</v>
          </cell>
          <cell r="BI580" t="str">
            <v>ANM-579-2025</v>
          </cell>
          <cell r="BJ580" t="str">
            <v>https://community.secop.gov.co/Public/Tendering/OpportunityDetail/Index?noticeUID=CO1.NTC.7775711&amp;isFromPublicArea=True&amp;isModal=False</v>
          </cell>
          <cell r="BK580"/>
          <cell r="BL580"/>
          <cell r="BM580"/>
          <cell r="BN580"/>
          <cell r="BO580"/>
          <cell r="BP580"/>
          <cell r="BQ580"/>
          <cell r="BR580"/>
          <cell r="BS580"/>
          <cell r="BT580"/>
          <cell r="BU580" t="str">
            <v xml:space="preserve">NAZLY VEGA </v>
          </cell>
        </row>
        <row r="581">
          <cell r="A581" t="str">
            <v>ANM-580-2025</v>
          </cell>
          <cell r="B581" t="str">
            <v>EJECUCIÓN</v>
          </cell>
          <cell r="C581">
            <v>45719</v>
          </cell>
          <cell r="D581" t="str">
            <v>AUGUSTO RAFAEL VENCE FRAGOSO</v>
          </cell>
          <cell r="E581">
            <v>200008425</v>
          </cell>
          <cell r="F581" t="str">
            <v>SIRLY ANA RUIZ FLOREZ</v>
          </cell>
          <cell r="G581" t="str">
            <v>CONTRATO</v>
          </cell>
          <cell r="H581">
            <v>28856</v>
          </cell>
          <cell r="I581">
            <v>46</v>
          </cell>
          <cell r="J581" t="str">
            <v>PROFESIONAL</v>
          </cell>
          <cell r="K581" t="str">
            <v>CÉDULA DE CIUDADANIA</v>
          </cell>
          <cell r="L581">
            <v>77194659</v>
          </cell>
          <cell r="M581">
            <v>5</v>
          </cell>
          <cell r="N581" t="str">
            <v>PRESTAR SERVICIOS PROFESIONALES AL GCM PARA APOYAR TÉCNICAMENTE EL PROCESO DE CARACTERIZACIÓN Y CAPACITACIÓN A MINEROS, ASÍ COMO REALIZAR LA EVALUACIÓN Y/O INFORMES TÉCNICOS DE LAS SOLICITUDES MINERAS PARA EL FORTALECIMIENTO DE PEQUEÑA Y MEDIANA MINERÍA</v>
          </cell>
          <cell r="O581" t="str">
            <v>1. Apoyar técnicamente en el proceso de
caracterización, a los proponentes mineros de las solicitudes presentadas en el marco del fortalecimiento de la pequeña
y mediana minería.
2. Apoyar y participar desde su experticia técnica en las capacitaciones a los solicitantes mineros con el fin de fortalecer el proceso de evaluación de las solicitudes, e impulsar la titulación de la pequeña y mediana minería.
3. Proyectar los informes y/o conceptos técnicos de las solicitudes competencias del GCM, en el marco del
fortalecimiento de la pequeña y mediana minería en el aplicativo que la entidad destine para ese fin.
4. Proyectar oficios, memorandos, comunicaciones, proyectar respuesta a las solicitudes y/o derechos de petición,
que refieran aspectos técnicos, que le sean asignadas por el supervisor del contrato a través del Sistema de Gestión
Documental – SGD y demás herramientas dispuestas por la entidad, en el marco del objeto contractual.
5. Elaborar presentaciones y/o reportes de información generada en la ejecución del contrato, para consolidar las
bases de datos y sistemas de información de la entidad.
6. Asistir, participar, acompañar y/o apoyar técnicamente al Grupo de Contratación Minera en los comités, mesas de
trabajo, talleres, socializaciones y demás reuniones que le indique el supervisor, en el marco del objeto contractual._x000D_</v>
          </cell>
          <cell r="P581">
            <v>63695710</v>
          </cell>
          <cell r="Q581">
            <v>74825</v>
          </cell>
          <cell r="R581">
            <v>45695</v>
          </cell>
          <cell r="S581"/>
          <cell r="T581"/>
          <cell r="U581"/>
          <cell r="V581" t="str">
            <v>ANM - PROPIOS</v>
          </cell>
          <cell r="W581"/>
          <cell r="X581">
            <v>61147882</v>
          </cell>
          <cell r="Y581" t="str">
            <v xml:space="preserve">IVONNE DEL PILAR JIMENEZ GARCIA </v>
          </cell>
          <cell r="Z581" t="str">
            <v xml:space="preserve">VICEPRESIDENTE DE CONTRATACIÓN Y TITULACIÓN </v>
          </cell>
          <cell r="AA581" t="str">
            <v>VCT</v>
          </cell>
          <cell r="AB581"/>
          <cell r="AC581"/>
          <cell r="AD581">
            <v>46015</v>
          </cell>
          <cell r="AE581">
            <v>6369571</v>
          </cell>
          <cell r="AF581">
            <v>1065594904</v>
          </cell>
          <cell r="AG581" t="str">
            <v>KARINA MARGARITA ORTEGA MILLER_x000D_</v>
          </cell>
          <cell r="AH581" t="str">
            <v xml:space="preserve">COORDINADOR (A) GRUPO DE CONTRATACIÓN MINERA </v>
          </cell>
          <cell r="AI581"/>
          <cell r="AJ581"/>
          <cell r="AK581" t="str">
            <v>Bogotá D.C.</v>
          </cell>
          <cell r="AL581" t="str">
            <v>14 PRESTACIÓN DE SERVICIOS</v>
          </cell>
          <cell r="AM581" t="str">
            <v>CESAR</v>
          </cell>
          <cell r="AN581" t="str">
            <v>VALLEDUPAR</v>
          </cell>
          <cell r="AO581" t="str">
            <v>INGENIERO DE MINAS</v>
          </cell>
          <cell r="AP581" t="str">
            <v>ESPECIALIZACIÓN</v>
          </cell>
          <cell r="AQ581"/>
          <cell r="AR581" t="str">
            <v>ANM</v>
          </cell>
          <cell r="AS581" t="str">
            <v>580</v>
          </cell>
          <cell r="AT581">
            <v>2025</v>
          </cell>
          <cell r="AU581">
            <v>80111600</v>
          </cell>
          <cell r="AV581" t="str">
            <v>SEGUROS DEL ESTADO S.A.</v>
          </cell>
          <cell r="AW581" t="str">
            <v xml:space="preserve">	14-46-101137540</v>
          </cell>
          <cell r="AX581">
            <v>45721</v>
          </cell>
          <cell r="AY581">
            <v>45722</v>
          </cell>
          <cell r="AZ581">
            <v>45722</v>
          </cell>
          <cell r="BA581">
            <v>91025</v>
          </cell>
          <cell r="BB581">
            <v>45722</v>
          </cell>
          <cell r="BC581" t="str">
            <v>POSITIVA</v>
          </cell>
          <cell r="BD581">
            <v>45726</v>
          </cell>
          <cell r="BE581">
            <v>45726</v>
          </cell>
          <cell r="BF581">
            <v>46015</v>
          </cell>
          <cell r="BG581"/>
          <cell r="BH581" t="str">
            <v>CONTRATACIÓN DIRECTA</v>
          </cell>
          <cell r="BI581" t="str">
            <v>ANM-580-2025</v>
          </cell>
          <cell r="BJ581" t="str">
            <v>https://community.secop.gov.co/Public/Tendering/OpportunityDetail/Index?noticeUID=CO1.NTC.7776218&amp;isFromPublicArea=True&amp;isModal=False</v>
          </cell>
          <cell r="BK581"/>
          <cell r="BL581"/>
          <cell r="BM581"/>
          <cell r="BN581"/>
          <cell r="BO581"/>
          <cell r="BP581"/>
          <cell r="BQ581"/>
          <cell r="BR581"/>
          <cell r="BS581"/>
          <cell r="BT581"/>
          <cell r="BU581" t="str">
            <v xml:space="preserve">VIVIANA GUZMAN </v>
          </cell>
        </row>
        <row r="582">
          <cell r="A582" t="str">
            <v>ANM-581-2025</v>
          </cell>
          <cell r="B582" t="str">
            <v>EJECUCIÓN</v>
          </cell>
          <cell r="C582">
            <v>45729</v>
          </cell>
          <cell r="D582" t="str">
            <v>JUAN MANUEL FUERTE VARGAS</v>
          </cell>
          <cell r="E582">
            <v>200008825</v>
          </cell>
          <cell r="F582" t="str">
            <v>YOANA MUÑOZ AVENDAÑO</v>
          </cell>
          <cell r="G582" t="str">
            <v>CONTRATO</v>
          </cell>
          <cell r="H582">
            <v>33456</v>
          </cell>
          <cell r="I582">
            <v>34</v>
          </cell>
          <cell r="J582" t="str">
            <v>PROFESIONAL</v>
          </cell>
          <cell r="K582" t="str">
            <v>CÉDULA DE CIUDADANIA</v>
          </cell>
          <cell r="L582">
            <v>1014224669</v>
          </cell>
          <cell r="M582">
            <v>0</v>
          </cell>
          <cell r="N582" t="str">
            <v xml:space="preserve">PSP AL GCM PARA APOYAR JURÍDICAMENTE EL PROCESO DE CARACTERIZACIÓN Y CAPACITACIÓN A MINEROS, ASÍ COMO REALIZAR LA EVALUACIÓN DE LOS TRÁMITES REQUERIDOS PARA EL FORTALECIMIENTO DE PEQUEÑA Y MEDIANA MINERÍA. </v>
          </cell>
          <cell r="O582" t="str">
            <v>1. Brindar apoyo al Grupo de Contratación Minera
(GCM) en el proceso de caracterización para la identificación y verificación de requisitos de las solicitudes, así como emitir los informes jurídicos y elaborar los actos administrativos de las propuestas de contrato de concesión (PCC) en el
marco del fortalecimiento de la pequeña y mediana minería.
2. Apoyar al Grupo de Contratación Minera (GCM) en la verificación y evaluación de las propuestas de contrato de
concesión (PCC) requeridos y desde el aspecto jurídico apoyar el proceso de capacitación a los solicitantes mineros en
el marco del proyecto de inversión fortalecimiento de pequeña y mediana minería.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y/o reportes de los trámites asignados por el supervisor del contrato o de
los temas requeridos en el marco del fortalecimiento de la pequeña y mediana minería.
5. Asistir y participar en las reuniones, talleres, socializaciones, capacitaciones, y demás eventos, cuando así lo
requiera el Supervisor del Contrato, en el marco del objeto contractual._x000D_</v>
          </cell>
          <cell r="P582">
            <v>63695710</v>
          </cell>
          <cell r="Q582">
            <v>81425</v>
          </cell>
          <cell r="R582">
            <v>45706</v>
          </cell>
          <cell r="S582"/>
          <cell r="T582"/>
          <cell r="U582"/>
          <cell r="V582" t="str">
            <v>ANM - PROPIOS</v>
          </cell>
          <cell r="W582"/>
          <cell r="X582">
            <v>61147882</v>
          </cell>
          <cell r="Y582" t="str">
            <v xml:space="preserve">IVONNE DEL PILAR JIMENEZ GARCIA </v>
          </cell>
          <cell r="Z582" t="str">
            <v xml:space="preserve">VICEPRESIDENTE DE CONTRATACIÓN Y TITULACIÓN </v>
          </cell>
          <cell r="AA582" t="str">
            <v>VCT</v>
          </cell>
          <cell r="AB582"/>
          <cell r="AC582"/>
          <cell r="AD582">
            <v>46015</v>
          </cell>
          <cell r="AE582">
            <v>6369571</v>
          </cell>
          <cell r="AF582">
            <v>1065594904</v>
          </cell>
          <cell r="AG582" t="str">
            <v>KARINA MARGARITA ORTEGA MILLER_x000D_</v>
          </cell>
          <cell r="AH582" t="str">
            <v xml:space="preserve">COORDINADOR (A) GRUPO DE CONTRATACIÓN MINERA </v>
          </cell>
          <cell r="AI582"/>
          <cell r="AJ582"/>
          <cell r="AK582" t="str">
            <v>Bogotá D.C.</v>
          </cell>
          <cell r="AL582" t="str">
            <v>14 PRESTACIÓN DE SERVICIOS</v>
          </cell>
          <cell r="AM582" t="str">
            <v>BOGOTÁ D.C.</v>
          </cell>
          <cell r="AN582" t="str">
            <v>BOGOTA</v>
          </cell>
          <cell r="AO582" t="str">
            <v>DERECHO</v>
          </cell>
          <cell r="AP582" t="str">
            <v>ESPECIALIZACIÓN</v>
          </cell>
          <cell r="AQ582"/>
          <cell r="AR582" t="str">
            <v>ANM</v>
          </cell>
          <cell r="AS582" t="str">
            <v>581</v>
          </cell>
          <cell r="AT582">
            <v>2025</v>
          </cell>
          <cell r="AU582">
            <v>80111600</v>
          </cell>
          <cell r="AV582" t="str">
            <v>SEGUROS DEL ESTADO S.A.</v>
          </cell>
          <cell r="AW582" t="str">
            <v>18-44-101104836</v>
          </cell>
          <cell r="AX582">
            <v>45721</v>
          </cell>
          <cell r="AY582">
            <v>45722</v>
          </cell>
          <cell r="AZ582">
            <v>45722</v>
          </cell>
          <cell r="BA582">
            <v>91225</v>
          </cell>
          <cell r="BB582">
            <v>45722</v>
          </cell>
          <cell r="BC582" t="str">
            <v>POSITIVA</v>
          </cell>
          <cell r="BD582">
            <v>45726</v>
          </cell>
          <cell r="BE582">
            <v>45726</v>
          </cell>
          <cell r="BF582">
            <v>46015</v>
          </cell>
          <cell r="BG582"/>
          <cell r="BH582" t="str">
            <v>CONTRATACIÓN DIRECTA</v>
          </cell>
          <cell r="BI582" t="str">
            <v>ANM-581-2025</v>
          </cell>
          <cell r="BJ582" t="str">
            <v>https://community.secop.gov.co/Public/Tendering/OpportunityDetail/Index?noticeUID=CO1.NTC.7778284&amp;isFromPublicArea=True&amp;isModal=False</v>
          </cell>
          <cell r="BK582"/>
          <cell r="BL582"/>
          <cell r="BM582"/>
          <cell r="BN582"/>
          <cell r="BO582"/>
          <cell r="BP582"/>
          <cell r="BQ582"/>
          <cell r="BR582"/>
          <cell r="BS582"/>
          <cell r="BT582"/>
          <cell r="BU582" t="str">
            <v xml:space="preserve">NAZLY VEGA </v>
          </cell>
        </row>
        <row r="583">
          <cell r="A583" t="str">
            <v>ANM-582-2025</v>
          </cell>
          <cell r="B583" t="str">
            <v>EJECUCIÓN</v>
          </cell>
          <cell r="C583">
            <v>45721</v>
          </cell>
          <cell r="D583" t="str">
            <v>ELIANA YINETH ORTIZ MUNOZ</v>
          </cell>
          <cell r="E583">
            <v>400017425</v>
          </cell>
          <cell r="F583" t="str">
            <v>MARTHA PATRICIA PUERTO GUIO</v>
          </cell>
          <cell r="G583" t="str">
            <v>CONTRATO</v>
          </cell>
          <cell r="H583">
            <v>32806</v>
          </cell>
          <cell r="I583">
            <v>35</v>
          </cell>
          <cell r="J583" t="str">
            <v>PROFESIONAL</v>
          </cell>
          <cell r="K583" t="str">
            <v>CÉDULA DE CIUDADANIA</v>
          </cell>
          <cell r="L583">
            <v>1073602054</v>
          </cell>
          <cell r="M583">
            <v>8</v>
          </cell>
          <cell r="N583" t="str">
            <v xml:space="preserve">Servicios profesionales para apoyar en la investigación y análisis económicos encaminados al aprovechamiento de minerales </v>
          </cell>
          <cell r="O583" t="str">
            <v xml:space="preserve"> 1. Apoyar en la elaboración de los Términos de Referencia
desde una perspectiva ambiental, económica, social y técnica, así como en la redacción de minutas y documentos
relacionados con los procesos de selección objetiva para la adjudicación de áreas de minerales estratégicos. 2. Contribuir al desarrollo y estructuración de modelos para los Planes de Cierre Minero asociados a las áreas de
minerales estratégicos, diseñados bajo los procesos de selección objetiva de la ANM. Estos planes deben enfocarse en
la mitigación y control de pasivos ambientales, así como en la formulación de garantías financieras para el cierre y
poscierre de minas.
3. Asistir en los procesos de asignación de áreas para minerales estratégicos, garantizando que se cumpla con la
normatividad ambiental aplicable, y promoviendo mecanismos que optimicen su aprovechamiento sostenible y
responsable de los recursos y la mitigación de pasivos ambientales.
4. Investigar, analizar y generar información sobre experiencias internacionales relacionadas con la implementación de
obligaciones de cierre de minas, con el fin de identificar mejores prácticas y adaptarlas al contexto nacional.
5. Realizar estudios y análisis desde las perspectivas ambiental y económica sobre las tendencias y escenarios de los
minerales estratégicos tanto a nivel nacional como internacional, aportando información clave para el desarrollo de
estrategias por parte del Grupo de Promoción.
6. Investigar y estructurar análisis del rol de los minerales en la transición energética, escenarios futuros y análisis de
impactos y oportunidades para Colombia.
7. Asesorar en la formulación de estrategias e iniciativas desde un enfoque ambiental y técnico, que favorezcan el
desarrollo de las cadenas productivas asociadas a los minerales estratégicos en Colombia.
8. Acompañar en la implementación de estrategias para mejorar la competitividad de los minerales estratégicos a
mediano y largo plazo, con especial énfasis en la transición energética, su impacto ambiental y las oportunidades de
manejo sostenible de los recursos._x000D_</v>
          </cell>
          <cell r="P583">
            <v>124253015</v>
          </cell>
          <cell r="Q583">
            <v>78625</v>
          </cell>
          <cell r="R583">
            <v>45695</v>
          </cell>
          <cell r="S583"/>
          <cell r="T583"/>
          <cell r="U583"/>
          <cell r="V583" t="str">
            <v>ANM - PROPIOS</v>
          </cell>
          <cell r="W583"/>
          <cell r="X583">
            <v>106185112</v>
          </cell>
          <cell r="Y583" t="str">
            <v>LAURA CAMILA RAMOS DÍAZ</v>
          </cell>
          <cell r="Z583" t="str">
            <v xml:space="preserve">VICEPRSIDENTE DE PROMOCIÓN Y FOMENTO </v>
          </cell>
          <cell r="AA583" t="str">
            <v>VPF</v>
          </cell>
          <cell r="AB583">
            <v>9</v>
          </cell>
          <cell r="AC583">
            <v>25</v>
          </cell>
          <cell r="AD583">
            <v>46022</v>
          </cell>
          <cell r="AE583">
            <v>10798486</v>
          </cell>
          <cell r="AF583">
            <v>1053336584</v>
          </cell>
          <cell r="AG583" t="str">
            <v>ESTEBAN FELIPE CASTILLO JIMENEZ</v>
          </cell>
          <cell r="AH583" t="str">
            <v xml:space="preserve">GERENTE DE PROMOCIÓN </v>
          </cell>
          <cell r="AI583"/>
          <cell r="AJ583"/>
          <cell r="AK583" t="str">
            <v>Bogotá D.C.</v>
          </cell>
          <cell r="AL583" t="str">
            <v>14 PRESTACIÓN DE SERVICIOS</v>
          </cell>
          <cell r="AM583" t="str">
            <v>CUNDINAMARCA</v>
          </cell>
          <cell r="AN583" t="str">
            <v>PACHO</v>
          </cell>
          <cell r="AO583" t="str">
            <v>INGENIERO AMBIENTAL</v>
          </cell>
          <cell r="AP583" t="str">
            <v>MAESTRÍA</v>
          </cell>
          <cell r="AQ583"/>
          <cell r="AR583" t="str">
            <v>ANM</v>
          </cell>
          <cell r="AS583" t="str">
            <v>582</v>
          </cell>
          <cell r="AT583">
            <v>2025</v>
          </cell>
          <cell r="AU583">
            <v>80111600</v>
          </cell>
          <cell r="AV583" t="str">
            <v>SEGUROS DEL ESTADO S.A.</v>
          </cell>
          <cell r="AW583" t="str">
            <v xml:space="preserve">	14-46-101137711</v>
          </cell>
          <cell r="AX583">
            <v>45723</v>
          </cell>
          <cell r="AY583">
            <v>45723</v>
          </cell>
          <cell r="AZ583">
            <v>45726</v>
          </cell>
          <cell r="BA583">
            <v>97125</v>
          </cell>
          <cell r="BB583">
            <v>45726</v>
          </cell>
          <cell r="BC583" t="str">
            <v>POSITIVA</v>
          </cell>
          <cell r="BD583">
            <v>45728</v>
          </cell>
          <cell r="BE583">
            <v>45728</v>
          </cell>
          <cell r="BF583">
            <v>46022</v>
          </cell>
          <cell r="BG583"/>
          <cell r="BH583" t="str">
            <v>CONTRATACIÓN DIRECTA</v>
          </cell>
          <cell r="BI583" t="str">
            <v>ANM-582-2025</v>
          </cell>
          <cell r="BJ583" t="str">
            <v>https://community.secop.gov.co/Public/Tendering/OpportunityDetail/Index?noticeUID=CO1.NTC.7778732&amp;isFromPublicArea=True&amp;isModal=False</v>
          </cell>
          <cell r="BK583"/>
          <cell r="BL583"/>
          <cell r="BM583"/>
          <cell r="BN583"/>
          <cell r="BO583"/>
          <cell r="BP583"/>
          <cell r="BQ583"/>
          <cell r="BR583"/>
          <cell r="BS583"/>
          <cell r="BT583"/>
          <cell r="BU583" t="str">
            <v xml:space="preserve">VIVIANA GUZMAN </v>
          </cell>
        </row>
        <row r="584">
          <cell r="A584" t="str">
            <v>ANM-583-2025</v>
          </cell>
          <cell r="B584" t="str">
            <v>EJECUCIÓN</v>
          </cell>
          <cell r="C584">
            <v>45720</v>
          </cell>
          <cell r="D584" t="str">
            <v>NELSON ENRIQUE MONTAÑEZ GARCIA</v>
          </cell>
          <cell r="E584">
            <v>200007125</v>
          </cell>
          <cell r="F584" t="str">
            <v>DANIELA MARINA MUÑOZ MUÑOZ</v>
          </cell>
          <cell r="G584" t="str">
            <v>CONTRATO</v>
          </cell>
          <cell r="H584">
            <v>28328</v>
          </cell>
          <cell r="I584">
            <v>48</v>
          </cell>
          <cell r="J584" t="str">
            <v>PROFESIONAL</v>
          </cell>
          <cell r="K584" t="str">
            <v>CÉDULA DE CIUDADANIA</v>
          </cell>
          <cell r="L584">
            <v>88161437</v>
          </cell>
          <cell r="M584">
            <v>5</v>
          </cell>
          <cell r="N584" t="str">
            <v xml:space="preserve">PSP PARA APOYAR JURÍDICAMENTE AL GCM EN EL PROCESO DE ORIENTACIÓN PARA LA RADICACIÓN Y
EVALUACIÓN DE SOLICITUDES MINERAS Y DEMÁS ASUNTOS REQUERIDOS PARA LA TITULACIÓN DE
PEQUEÑA Y MEDIANA MINERÍA
</v>
          </cell>
          <cell r="O584" t="str">
            <v>1. Apoyar y orientar jurídicamente al Grupo de
Contratación Minera (GCM) en la evaluación de los requisitos jurídicos de las propuestas de contrato de concesión, en el
marco del fortalecimiento de la pequeña y mediana minería.
2. Apoyar al Grupo de Contratación Minera (GCM) paraproyectar los autos y/o resoluciones en el proceso para el fortalecimiento de la pequeña y mediana minería, de los expedientes mineros asignados por el supervisor, a través de la
herramienta dispuesta por la entidad.
3. Proyectar y hacer seguimiento a la respuesta de los derechos de petición y/o PQR orientados a resolver las
solicitudes jurídicas, competencia del Grupo de Contratación Minera, a través del Sistema de Gestión Documental - SGD
y demás herramientas dispuestas por la entidad, asimismo, proyectar oficios y/o memorandos y demás documentos
jurídicos requeridos por la supervisión para el fortalecimiento de la pequeña y mediana minería.
4. Presentar reportes de los trámites adelantados en la ejecución del contrato, para consolidar bases de datos y
sistemas de información de la entidad.
5. Asistir, participar, acompañar y/o apoyar técnicamente al Grupo de Contratación Minera en los comités, mesas de
trabajo, talleres, socializaciones y demás reuniones que le indique el supervisor, en el marco del objeto contractual.</v>
          </cell>
          <cell r="P584">
            <v>47296460</v>
          </cell>
          <cell r="Q584">
            <v>74525</v>
          </cell>
          <cell r="R584">
            <v>45695</v>
          </cell>
          <cell r="S584"/>
          <cell r="T584"/>
          <cell r="U584"/>
          <cell r="V584" t="str">
            <v>ANM - PROPIOS</v>
          </cell>
          <cell r="W584"/>
          <cell r="X584">
            <v>45562257</v>
          </cell>
          <cell r="Y584" t="str">
            <v xml:space="preserve">IVONNE DEL PILAR JIMENEZ GARCIA </v>
          </cell>
          <cell r="Z584" t="str">
            <v xml:space="preserve">VICEPRESIDENTE DE CONTRATACIÓN Y TITULACIÓN </v>
          </cell>
          <cell r="AA584" t="str">
            <v>VCT</v>
          </cell>
          <cell r="AB584"/>
          <cell r="AC584"/>
          <cell r="AD584">
            <v>46015</v>
          </cell>
          <cell r="AE584">
            <v>4729646</v>
          </cell>
          <cell r="AF584">
            <v>1065594904</v>
          </cell>
          <cell r="AG584" t="str">
            <v>KARINA MARGARITA ORTEGA MILLER_x000D_</v>
          </cell>
          <cell r="AH584" t="str">
            <v xml:space="preserve">COORDINADOR (A) GRUPO DE CONTRATACIÓN MINERA </v>
          </cell>
          <cell r="AI584"/>
          <cell r="AJ584"/>
          <cell r="AK584" t="str">
            <v>Bogotá D.C.</v>
          </cell>
          <cell r="AL584" t="str">
            <v>14 PRESTACIÓN DE SERVICIOS</v>
          </cell>
          <cell r="AM584" t="str">
            <v>NORTE DE SANTANDER</v>
          </cell>
          <cell r="AN584" t="str">
            <v>PAMPLONA</v>
          </cell>
          <cell r="AO584" t="str">
            <v>DERECHO</v>
          </cell>
          <cell r="AP584" t="str">
            <v>ESPECIALIZACIÓN</v>
          </cell>
          <cell r="AQ584"/>
          <cell r="AR584" t="str">
            <v>ANM</v>
          </cell>
          <cell r="AS584" t="str">
            <v>583</v>
          </cell>
          <cell r="AT584">
            <v>2025</v>
          </cell>
          <cell r="AU584">
            <v>80111600</v>
          </cell>
          <cell r="AV584" t="str">
            <v>SEGUROS DEL ESTADO S.A.</v>
          </cell>
          <cell r="AW584" t="str">
            <v>96-46-101027972</v>
          </cell>
          <cell r="AX584">
            <v>45722</v>
          </cell>
          <cell r="AY584">
            <v>45723</v>
          </cell>
          <cell r="AZ584">
            <v>45723</v>
          </cell>
          <cell r="BA584">
            <v>95325</v>
          </cell>
          <cell r="BB584">
            <v>45723</v>
          </cell>
          <cell r="BC584" t="str">
            <v>POSITIVA</v>
          </cell>
          <cell r="BD584">
            <v>45726</v>
          </cell>
          <cell r="BE584">
            <v>45726</v>
          </cell>
          <cell r="BF584">
            <v>46015</v>
          </cell>
          <cell r="BG584"/>
          <cell r="BH584" t="str">
            <v>CONTRATACIÓN DIRECTA</v>
          </cell>
          <cell r="BI584" t="str">
            <v>ANM-583-2025</v>
          </cell>
          <cell r="BJ584" t="str">
            <v>https://community.secop.gov.co/Public/Tendering/OpportunityDetail/Index?noticeUID=CO1.NTC.7779291&amp;isFromPublicArea=True&amp;isModal=False</v>
          </cell>
          <cell r="BK584"/>
          <cell r="BL584"/>
          <cell r="BM584"/>
          <cell r="BN584"/>
          <cell r="BO584"/>
          <cell r="BP584"/>
          <cell r="BQ584"/>
          <cell r="BR584"/>
          <cell r="BS584"/>
          <cell r="BT584"/>
          <cell r="BU584" t="str">
            <v xml:space="preserve">NAZLY VEGA </v>
          </cell>
        </row>
        <row r="585">
          <cell r="A585" t="str">
            <v>ANM-584-2025</v>
          </cell>
          <cell r="B585" t="str">
            <v>EJECUCIÓN</v>
          </cell>
          <cell r="C585">
            <v>45712</v>
          </cell>
          <cell r="D585" t="str">
            <v>LILA ROSA CASTRO CALDERON</v>
          </cell>
          <cell r="E585">
            <v>200006325</v>
          </cell>
          <cell r="F585" t="str">
            <v>DANIELA MARINA MUÑOZ MUÑOZ</v>
          </cell>
          <cell r="G585" t="str">
            <v>CONTRATO</v>
          </cell>
          <cell r="H585">
            <v>27450</v>
          </cell>
          <cell r="I585">
            <v>50</v>
          </cell>
          <cell r="J585" t="str">
            <v>PROFESIONAL</v>
          </cell>
          <cell r="K585" t="str">
            <v>CÉDULA DE CIUDADANIA</v>
          </cell>
          <cell r="L585">
            <v>49774031</v>
          </cell>
          <cell r="M585">
            <v>8</v>
          </cell>
          <cell r="N585" t="str">
            <v xml:space="preserve">PSP AL GCM PARA APOYAR JURÍDICAMENTE EL PROCESO DE CARACTERIZACIÓN Y CAPACITACIÓN A
MINEROS, ASÍ COMO LA ELABORACIÓN Y/O REVISIÓN DE ACTOS ADMINISTRATIVOS A PARTIR DE LA
VERIFICACIÓN DE REQUISITOS Y DEMÁS ASUNTOS REQUERIDOS EN LA SOLICITUDES DE TITULACIÓN DE
PEQUEÑA Y MEDIANA MINERÍA. 
</v>
          </cell>
          <cell r="O585" t="str">
            <v>1. Apoyar jurídicamente el proceso de caracterización a los proponentes mineros con el fin de fortalecer la pequeña y
mediana minería, cuando sean requeridas por el supervisor del contrato. 2. Apoyar al Grupo de Contratación Minera (GCM) a partir de la verificación de requisitos con la elaboración y/o
revisión de los actos administrativos de las propuestas de contrato de concesión (PCC), así como, proyectar y/o revisar
las minutas y/o otrosíes de contratos de concesión minera y realizar oportunamente los reportes respectivos para la
actualización de la base de datos y demás actuaciones jurídicas que se requieran para el fortalecimiento de la pequeña y
mediana minería.
3. Apoyar desde el aspecto jurídico el proceso de capacitación a los solicitantes mineros con el objetivo de fortalecer
el proceso de evaluación de las solicitudes e impulsar la titulación de pequeña y mediana minería.
4. Revisar y/o sustanciar los actos administrativos que resuelven los recursos, presentados sobre los actos
administrativos relacionados con las propuestas de contrato de concesión (PCC) requeridos en el fortalecimiento de la
pequeña y mediana minería.
5.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6. Realizar los informes y/o presentaciones con las estadísticas de los trámites asignados por el supervisor del
contrato o de los temas requeridos que guarden relación con el objeto contractual.
7. Asistir y participar en las reuniones, talleres, socializaciones, capacitaciones, y demás eventos, cuando así lo
requiera el Supervisor del Contrato en el marco del objeto contractual._x000D_</v>
          </cell>
          <cell r="P585">
            <v>84302150</v>
          </cell>
          <cell r="Q585">
            <v>74425</v>
          </cell>
          <cell r="R585">
            <v>45695</v>
          </cell>
          <cell r="S585"/>
          <cell r="T585"/>
          <cell r="U585"/>
          <cell r="V585" t="str">
            <v>ANM - PROPIOS</v>
          </cell>
          <cell r="W585"/>
          <cell r="X585">
            <v>81211072</v>
          </cell>
          <cell r="Y585" t="str">
            <v xml:space="preserve">IVONNE DEL PILAR JIMENEZ GARCIA </v>
          </cell>
          <cell r="Z585" t="str">
            <v xml:space="preserve">VICEPRESIDENTE DE CONTRATACIÓN Y TITULACIÓN </v>
          </cell>
          <cell r="AA585" t="str">
            <v>VCT</v>
          </cell>
          <cell r="AB585"/>
          <cell r="AC585"/>
          <cell r="AD585">
            <v>46015</v>
          </cell>
          <cell r="AE585">
            <v>8430215</v>
          </cell>
          <cell r="AF585">
            <v>1065594904</v>
          </cell>
          <cell r="AG585" t="str">
            <v>KARINA MARGARITA ORTEGA MILLER_x000D_</v>
          </cell>
          <cell r="AH585" t="str">
            <v xml:space="preserve">COORDINADOR (A) GRUPO DE CONTRATACIÓN MINERA </v>
          </cell>
          <cell r="AI585"/>
          <cell r="AJ585"/>
          <cell r="AK585" t="str">
            <v>Bogotá D.C.</v>
          </cell>
          <cell r="AL585" t="str">
            <v>14 PRESTACIÓN DE SERVICIOS</v>
          </cell>
          <cell r="AM585" t="str">
            <v>BOGOTÁ D.C.</v>
          </cell>
          <cell r="AN585" t="str">
            <v>BOGOTA</v>
          </cell>
          <cell r="AO585" t="str">
            <v>DERECHO</v>
          </cell>
          <cell r="AP585" t="str">
            <v>PREGRADO</v>
          </cell>
          <cell r="AQ585"/>
          <cell r="AR585" t="str">
            <v>ANM</v>
          </cell>
          <cell r="AS585" t="str">
            <v>584</v>
          </cell>
          <cell r="AT585">
            <v>2025</v>
          </cell>
          <cell r="AU585">
            <v>80111600</v>
          </cell>
          <cell r="AV585" t="str">
            <v>SEGUROS DEL ESTADO S.A.</v>
          </cell>
          <cell r="AW585" t="str">
            <v>47-44-101030601</v>
          </cell>
          <cell r="AX585">
            <v>45722</v>
          </cell>
          <cell r="AY585">
            <v>45722</v>
          </cell>
          <cell r="AZ585">
            <v>45722</v>
          </cell>
          <cell r="BA585">
            <v>94425</v>
          </cell>
          <cell r="BB585">
            <v>45723</v>
          </cell>
          <cell r="BC585" t="str">
            <v>POSITIVA</v>
          </cell>
          <cell r="BD585">
            <v>45723</v>
          </cell>
          <cell r="BE585">
            <v>45726</v>
          </cell>
          <cell r="BF585">
            <v>46015</v>
          </cell>
          <cell r="BG585"/>
          <cell r="BH585" t="str">
            <v>CONTRATACIÓN DIRECTA</v>
          </cell>
          <cell r="BI585" t="str">
            <v>ANM-584-2025</v>
          </cell>
          <cell r="BJ585" t="str">
            <v>https://community.secop.gov.co/Public/Tendering/OpportunityDetail/Index?noticeUID=CO1.NTC.7779296&amp;isFromPublicArea=True&amp;isModal=False</v>
          </cell>
          <cell r="BK585"/>
          <cell r="BL585"/>
          <cell r="BM585"/>
          <cell r="BN585"/>
          <cell r="BO585"/>
          <cell r="BP585"/>
          <cell r="BQ585"/>
          <cell r="BR585"/>
          <cell r="BS585"/>
          <cell r="BT585"/>
          <cell r="BU585" t="str">
            <v xml:space="preserve">VIVIANA GUZMAN </v>
          </cell>
        </row>
        <row r="586">
          <cell r="A586" t="str">
            <v>ANM-585-2025</v>
          </cell>
          <cell r="B586" t="str">
            <v>EJECUCIÓN</v>
          </cell>
          <cell r="C586">
            <v>45737</v>
          </cell>
          <cell r="D586" t="str">
            <v>JORGE ENRIQUE SALAS PEREZ</v>
          </cell>
          <cell r="E586">
            <v>200008625</v>
          </cell>
          <cell r="F586" t="str">
            <v xml:space="preserve">SUSANITA RODRIGUEZ CASAS </v>
          </cell>
          <cell r="G586" t="str">
            <v>CONTRATO</v>
          </cell>
          <cell r="H586">
            <v>27525</v>
          </cell>
          <cell r="I586">
            <v>50</v>
          </cell>
          <cell r="J586" t="str">
            <v>PROFESIONAL</v>
          </cell>
          <cell r="K586" t="str">
            <v>CÉDULA DE CIUDADANIA</v>
          </cell>
          <cell r="L586">
            <v>79943935</v>
          </cell>
          <cell r="M586">
            <v>5</v>
          </cell>
          <cell r="N586" t="str">
            <v xml:space="preserve">PSP AL GCM PARA APOYAR EL PROCESO DE CARACTERIZACIÓN Y CAPACITACIÓN A MINEROS EN TEMAS FINANCIEROS, ASÍ COMO ELABORAR ESTUDIOS E INFORMES ECONÓMICOS REQUERIDOS EN LA GESTIÓN DE LAS SOLICITUDES DE TITULACIÓN DE PEQUEÑA Y MEDIANA MINERÍA. </v>
          </cell>
          <cell r="O586" t="str">
            <v>1. los requisitos de acreditación de capacidad
económica de las solicitudes, competencia del Grupo de Contratación Minera, en el marco del fortalecimiento de la
pequeña y mediana minería.
2. Apoyar el proceso de caracterización requerida, para la evaluación así como elaborar informes y conceptos
económicos de las solicitudes, para el fortalecimiento de la pequeña y mediana minería.
3. Participar en las capacitaciones a mineros con el fin de apoyar los temas financieros para fortalecer la pequeña y
mediana minería, así como reuniones, comités y demás eventos que solicite el supervisor y se relacionen con el objeto
del contrato. 4. Proyectar oficios, memorandos, comunicaciones, respuesta a las solicitudes y/o derechos de petición que le sean
asignadas por el supervisor del contrato a través del Sistema de Gestión Documental – SGD y demás herramientas
dispuestas por la entidad, en el marco del objeto contractual.
5. Participar y apoyar al Grupo de Contratación Minera en los comités, mesas de trabajo, talleres, socializaciones y
demás reuniones que le indique el supervisor, en el marco del fortalecimiento de la pequeña y mediana minería.
6. Asistir y participar en las reuniones, talleres, socializaciones, capacitaciones, comisiones y demás eventos, cuando
así lo requiera el Supervisor del Contrato en el marco del objeto contractual._x000D_</v>
          </cell>
          <cell r="P586">
            <v>63695710</v>
          </cell>
          <cell r="Q586">
            <v>66425</v>
          </cell>
          <cell r="R586">
            <v>45692</v>
          </cell>
          <cell r="S586"/>
          <cell r="T586"/>
          <cell r="U586"/>
          <cell r="V586" t="str">
            <v>ANM - PROPIOS</v>
          </cell>
          <cell r="W586"/>
          <cell r="X586">
            <v>38217426</v>
          </cell>
          <cell r="Y586" t="str">
            <v xml:space="preserve">IVONNE DEL PILAR JIMENEZ GARCIA </v>
          </cell>
          <cell r="Z586" t="str">
            <v xml:space="preserve">VICEPRESIDENTE DE CONTRATACIÓN Y TITULACIÓN </v>
          </cell>
          <cell r="AA586" t="str">
            <v>VCT</v>
          </cell>
          <cell r="AB586">
            <v>6</v>
          </cell>
          <cell r="AC586"/>
          <cell r="AD586"/>
          <cell r="AE586">
            <v>6369571</v>
          </cell>
          <cell r="AF586">
            <v>1065594904</v>
          </cell>
          <cell r="AG586" t="str">
            <v>KARINA MARGARITA ORTEGA MILLER_x000D_</v>
          </cell>
          <cell r="AH586" t="str">
            <v xml:space="preserve">COORDINADOR (A) GRUPO DE CONTRATACIÓN MINERA </v>
          </cell>
          <cell r="AI586"/>
          <cell r="AJ586"/>
          <cell r="AK586" t="str">
            <v>Bogotá D.C.</v>
          </cell>
          <cell r="AL586" t="str">
            <v>14 PRESTACIÓN DE SERVICIOS</v>
          </cell>
          <cell r="AM586" t="str">
            <v>HUILA</v>
          </cell>
          <cell r="AN586" t="str">
            <v>NEIVA</v>
          </cell>
          <cell r="AO586" t="str">
            <v>CONTADOR PÚBLICO</v>
          </cell>
          <cell r="AP586" t="str">
            <v>PREGRADO</v>
          </cell>
          <cell r="AQ586"/>
          <cell r="AR586" t="str">
            <v>ANM</v>
          </cell>
          <cell r="AS586" t="str">
            <v>585</v>
          </cell>
          <cell r="AT586">
            <v>2025</v>
          </cell>
          <cell r="AU586">
            <v>80111600</v>
          </cell>
          <cell r="AV586" t="str">
            <v>SEGUROS DEL ESTADO S.A.</v>
          </cell>
          <cell r="AW586" t="str">
            <v>6146101032650</v>
          </cell>
          <cell r="AX586">
            <v>45723</v>
          </cell>
          <cell r="AY586">
            <v>45723</v>
          </cell>
          <cell r="AZ586">
            <v>45726</v>
          </cell>
          <cell r="BA586">
            <v>97425</v>
          </cell>
          <cell r="BB586">
            <v>45726</v>
          </cell>
          <cell r="BC586" t="str">
            <v>POSITIVA</v>
          </cell>
          <cell r="BD586">
            <v>45727</v>
          </cell>
          <cell r="BE586">
            <v>45727</v>
          </cell>
          <cell r="BF586">
            <v>45910</v>
          </cell>
          <cell r="BG586"/>
          <cell r="BH586" t="str">
            <v>CONTRATACIÓN DIRECTA</v>
          </cell>
          <cell r="BI586" t="str">
            <v>ANM-585-2025</v>
          </cell>
          <cell r="BJ586" t="str">
            <v>https://community.secop.gov.co/Public/Tendering/OpportunityDetail/Index?noticeUID=CO1.NTC.7785481&amp;isFromPublicArea=True&amp;isModal=False</v>
          </cell>
          <cell r="BK586"/>
          <cell r="BL586"/>
          <cell r="BM586"/>
          <cell r="BN586"/>
          <cell r="BO586"/>
          <cell r="BP586"/>
          <cell r="BQ586"/>
          <cell r="BR586"/>
          <cell r="BS586"/>
          <cell r="BT586"/>
          <cell r="BU586" t="str">
            <v xml:space="preserve">NAZLY VEGA </v>
          </cell>
        </row>
        <row r="587">
          <cell r="A587" t="str">
            <v>ANM-586-2025</v>
          </cell>
          <cell r="B587" t="str">
            <v>EJECUCIÓN</v>
          </cell>
          <cell r="C587">
            <v>45719</v>
          </cell>
          <cell r="D587" t="str">
            <v>ANARELY MARCELA BLANCO PINEDA</v>
          </cell>
          <cell r="E587">
            <v>200005025</v>
          </cell>
          <cell r="F587" t="str">
            <v xml:space="preserve">SUSANITA RODRIGUEZ CASAS </v>
          </cell>
          <cell r="G587" t="str">
            <v>CONTRATO</v>
          </cell>
          <cell r="H587">
            <v>32482</v>
          </cell>
          <cell r="I587">
            <v>36</v>
          </cell>
          <cell r="J587" t="str">
            <v>PROFESIONAL</v>
          </cell>
          <cell r="K587" t="str">
            <v>CÉDULA DE CIUDADANIA</v>
          </cell>
          <cell r="L587">
            <v>1102820342</v>
          </cell>
          <cell r="M587">
            <v>3</v>
          </cell>
          <cell r="N587" t="str">
            <v xml:space="preserve">PSP AL GEMTM PARA APOYAR JURÍDICAMENTE EL PROCESO DE CARACTERIZACIÓN Y CAPACITACIÓN A MINEROS, ASÍ
COMO ELABORAR ACTOS ADMINISTRATIVOS Y DEMÁS ASUNTOS REQUERIDOS PARA EL FORTALECIMIENTO DE
PEQUEÑA Y MEDIANA MINERÍA. </v>
          </cell>
          <cell r="O587" t="str">
            <v xml:space="preserve"> 1. Brindar apoyo al Grupo de Contratación Minera
(GCM) en el proceso de caracterización para la identificación y verificación de requisitos de las solicitudes, así como
emitir los informes jurídicos y elaborar los actos administrativos de las propuestas de contrato de concesión (PCC) en el
marco del fortalecimiento de la pequeña y mediana minería.
2. Apoyar al Grupo de Contratación Minera (GCM) en la verificación y evaluación de las propuestas de contrato de
concesión (PCC) requeridos y desde el aspecto jurídico apoyar el proceso de capacitación a los solicitantes mineros en
el marco del proyecto de inversión fortalecimiento de pequeña y mediana minería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y/o reportes de los trámites asignados por el supervisor del contrato o de
los temas requeridos en el marco del fortalecimiento de la pequeña y mediana minería.
5. Asistir y participar en las reuniones, talleres, socializaciones, capacitaciones, y demás eventos, cuando así lo
requiera el Supervisor del Contrato, en el marco del objeto contractual._x000D_</v>
          </cell>
          <cell r="P587">
            <v>63695710</v>
          </cell>
          <cell r="Q587">
            <v>65725</v>
          </cell>
          <cell r="R587">
            <v>45692</v>
          </cell>
          <cell r="S587"/>
          <cell r="T587"/>
          <cell r="U587"/>
          <cell r="V587" t="str">
            <v>ANM - PROPIOS</v>
          </cell>
          <cell r="W587"/>
          <cell r="X587">
            <v>62421796</v>
          </cell>
          <cell r="Y587" t="str">
            <v xml:space="preserve">IVONNE DEL PILAR JIMENEZ GARCIA </v>
          </cell>
          <cell r="Z587" t="str">
            <v xml:space="preserve">VICEPRESIDENTE DE CONTRATACIÓN Y TITULACIÓN </v>
          </cell>
          <cell r="AA587" t="str">
            <v>VCT</v>
          </cell>
          <cell r="AB587"/>
          <cell r="AC587"/>
          <cell r="AD587">
            <v>46015</v>
          </cell>
          <cell r="AE587">
            <v>6369571</v>
          </cell>
          <cell r="AF587">
            <v>1065594904</v>
          </cell>
          <cell r="AG587" t="str">
            <v>KARINA MARGARITA ORTEGA MILLER_x000D_</v>
          </cell>
          <cell r="AH587" t="str">
            <v xml:space="preserve">COORDINADOR (A) GRUPO DE CONTRATACIÓN MINERA </v>
          </cell>
          <cell r="AI587"/>
          <cell r="AJ587"/>
          <cell r="AK587" t="str">
            <v>Bogotá D.C.</v>
          </cell>
          <cell r="AL587" t="str">
            <v>14 PRESTACIÓN DE SERVICIOS</v>
          </cell>
          <cell r="AM587" t="str">
            <v>BOLIVAR</v>
          </cell>
          <cell r="AN587" t="str">
            <v>MAGANGUE</v>
          </cell>
          <cell r="AO587" t="str">
            <v>DERECHO</v>
          </cell>
          <cell r="AP587" t="str">
            <v>ESPECIALIZACIÓN</v>
          </cell>
          <cell r="AQ587"/>
          <cell r="AR587" t="str">
            <v>ANM</v>
          </cell>
          <cell r="AS587" t="str">
            <v>586</v>
          </cell>
          <cell r="AT587">
            <v>2025</v>
          </cell>
          <cell r="AU587">
            <v>80111600</v>
          </cell>
          <cell r="AV587" t="str">
            <v>COMPAÑIA MUNDIAL DE SEGUROS S.A.</v>
          </cell>
          <cell r="AW587" t="str">
            <v>100099796</v>
          </cell>
          <cell r="AX587">
            <v>45723</v>
          </cell>
          <cell r="AY587">
            <v>45723</v>
          </cell>
          <cell r="AZ587">
            <v>45726</v>
          </cell>
          <cell r="BA587">
            <v>97525</v>
          </cell>
          <cell r="BB587">
            <v>45726</v>
          </cell>
          <cell r="BC587" t="str">
            <v>POSITIVA</v>
          </cell>
          <cell r="BD587">
            <v>45727</v>
          </cell>
          <cell r="BE587">
            <v>45727</v>
          </cell>
          <cell r="BF587">
            <v>46015</v>
          </cell>
          <cell r="BG587"/>
          <cell r="BH587" t="str">
            <v>CONTRATACIÓN DIRECTA</v>
          </cell>
          <cell r="BI587" t="str">
            <v>ANM-586-2025</v>
          </cell>
          <cell r="BJ587" t="str">
            <v>https://community.secop.gov.co/Public/Tendering/OpportunityDetail/Index?noticeUID=CO1.NTC.7787448&amp;isFromPublicArea=True&amp;isModal=False</v>
          </cell>
          <cell r="BK587"/>
          <cell r="BL587"/>
          <cell r="BM587"/>
          <cell r="BN587"/>
          <cell r="BO587"/>
          <cell r="BP587"/>
          <cell r="BQ587"/>
          <cell r="BR587"/>
          <cell r="BS587"/>
          <cell r="BT587"/>
          <cell r="BU587" t="str">
            <v xml:space="preserve">VIVIANA GUZMAN </v>
          </cell>
        </row>
        <row r="588">
          <cell r="A588" t="str">
            <v>ANM-587-2025</v>
          </cell>
          <cell r="B588" t="str">
            <v>EJECUCIÓN</v>
          </cell>
          <cell r="C588">
            <v>45715</v>
          </cell>
          <cell r="D588" t="str">
            <v>HECTOR JUNIOR MURILLO MOSQUERA</v>
          </cell>
          <cell r="E588">
            <v>400021925</v>
          </cell>
          <cell r="F588" t="str">
            <v xml:space="preserve">SUSANITA RODRIGUEZ CASAS </v>
          </cell>
          <cell r="G588" t="str">
            <v>CONTRATO</v>
          </cell>
          <cell r="H588">
            <v>31762</v>
          </cell>
          <cell r="I588">
            <v>38</v>
          </cell>
          <cell r="J588" t="str">
            <v>PROFESIONAL</v>
          </cell>
          <cell r="K588" t="str">
            <v>CÉDULA DE CIUDADANIA</v>
          </cell>
          <cell r="L588">
            <v>1129519164</v>
          </cell>
          <cell r="M588">
            <v>8</v>
          </cell>
          <cell r="N588" t="str">
            <v>Prestar servicios profesionales para brindar orientación legal a pequeños mineros o mineros tradicionales y proyectar respuestas
relacionadas con el fortalecimiento a los procesos de formalización bajo esquemas asociativos</v>
          </cell>
          <cell r="O588" t="str">
            <v>1. Brindar orientación legal a pequeños mineros o mineros tradicionales y proyectar las respuestas a peticiones,
memorandos, oficios y demás documentos que le sean asignadas, procurando el impuso y socialización de procesos de
formalización bajo esquemas asociativos.
2. Mantener actualizada la tabla de control de datos de peticionarios, así como la de peticiones, quejas, reclamos,
sugerencias recursos o solicitudes, con respecto a lo asignado y descargar del SGD y o cualquier otra plataforma existente en la entidad los tramites que hayan sido resueltos.
3. Elaborar los documentos que sean necesarios para adelantar, impulsar o soportar los trámites jurídicos, derivados
de la ejecución del proyecto de inversión o del desarrolla de los procesos misionales del grupo de fomento que le que le
sean asignados, conforme al objeto contractual.
4. Presentar los informes o hacer los registros de información que le sean requeridos de conformidad con las
obligaciones contractuales.
5. Asistir y participar en los comités, reuniones, talleres, juntas y demás eventos que indique el supervisor y se
relacione con el objeto del contrato_x000D_</v>
          </cell>
          <cell r="P588">
            <v>57811640</v>
          </cell>
          <cell r="Q588">
            <v>85425</v>
          </cell>
          <cell r="R588">
            <v>45706</v>
          </cell>
          <cell r="S588"/>
          <cell r="T588"/>
          <cell r="U588"/>
          <cell r="V588" t="str">
            <v>ANM - PROPIOS</v>
          </cell>
          <cell r="W588"/>
          <cell r="X588">
            <v>56848112</v>
          </cell>
          <cell r="Y588" t="str">
            <v>LAURA CAMILA RAMOS DÍAZ</v>
          </cell>
          <cell r="Z588" t="str">
            <v xml:space="preserve">VICEPRSIDENTE DE PROMOCIÓN Y FOMENTO </v>
          </cell>
          <cell r="AA588" t="str">
            <v>VPF</v>
          </cell>
          <cell r="AB588">
            <v>9</v>
          </cell>
          <cell r="AC588">
            <v>25</v>
          </cell>
          <cell r="AD588">
            <v>46022</v>
          </cell>
          <cell r="AE588">
            <v>5781164</v>
          </cell>
          <cell r="AF588">
            <v>1010176046</v>
          </cell>
          <cell r="AG588" t="str">
            <v>DAVID FERNANDO SÁNCHEZ MORENO</v>
          </cell>
          <cell r="AH588" t="str">
            <v>COORDINADOR (A) GRUPO DE FOMENTO</v>
          </cell>
          <cell r="AI588"/>
          <cell r="AJ588"/>
          <cell r="AK588" t="str">
            <v>Bogotá D.C.</v>
          </cell>
          <cell r="AL588" t="str">
            <v>14 PRESTACIÓN DE SERVICIOS</v>
          </cell>
          <cell r="AM588" t="str">
            <v>BOGOTÁ D.C.</v>
          </cell>
          <cell r="AN588" t="str">
            <v>BOGOTA</v>
          </cell>
          <cell r="AO588" t="str">
            <v>DERECHO</v>
          </cell>
          <cell r="AP588" t="str">
            <v>ESPECIALIZACIÓN</v>
          </cell>
          <cell r="AQ588"/>
          <cell r="AR588" t="str">
            <v>ANM</v>
          </cell>
          <cell r="AS588" t="str">
            <v>587</v>
          </cell>
          <cell r="AT588">
            <v>2025</v>
          </cell>
          <cell r="AU588">
            <v>80111600</v>
          </cell>
          <cell r="AV588" t="str">
            <v>SEGUROS DEL ESTADO S.A.</v>
          </cell>
          <cell r="AW588" t="str">
            <v xml:space="preserve">	21-46-101111936</v>
          </cell>
          <cell r="AX588">
            <v>45723</v>
          </cell>
          <cell r="AY588">
            <v>45724</v>
          </cell>
          <cell r="AZ588">
            <v>45726</v>
          </cell>
          <cell r="BA588">
            <v>97625</v>
          </cell>
          <cell r="BB588">
            <v>45726</v>
          </cell>
          <cell r="BC588" t="str">
            <v>POSITIVA</v>
          </cell>
          <cell r="BD588">
            <v>45727</v>
          </cell>
          <cell r="BE588">
            <v>45727</v>
          </cell>
          <cell r="BF588">
            <v>46022</v>
          </cell>
          <cell r="BG588"/>
          <cell r="BH588" t="str">
            <v>CONTRATACIÓN DIRECTA</v>
          </cell>
          <cell r="BI588" t="str">
            <v>ANM-587-2025</v>
          </cell>
          <cell r="BJ588" t="str">
            <v>https://community.secop.gov.co/Public/Tendering/OpportunityDetail/Index?noticeUID=CO1.NTC.7792217&amp;isFromPublicArea=True&amp;isModal=False</v>
          </cell>
          <cell r="BK588"/>
          <cell r="BL588"/>
          <cell r="BM588"/>
          <cell r="BN588"/>
          <cell r="BO588"/>
          <cell r="BP588"/>
          <cell r="BQ588"/>
          <cell r="BR588"/>
          <cell r="BS588"/>
          <cell r="BT588"/>
          <cell r="BU588" t="str">
            <v xml:space="preserve">NAZLY VEGA </v>
          </cell>
        </row>
        <row r="589">
          <cell r="A589" t="str">
            <v>ANM-588-2025</v>
          </cell>
          <cell r="B589" t="str">
            <v>EJECUCIÓN</v>
          </cell>
          <cell r="C589">
            <v>45729</v>
          </cell>
          <cell r="D589" t="str">
            <v>WILSON NORBERTO SALAZAR HERRERA</v>
          </cell>
          <cell r="E589">
            <v>400004025</v>
          </cell>
          <cell r="F589" t="str">
            <v>YOANA MUÑOZ AVENDAÑO</v>
          </cell>
          <cell r="G589" t="str">
            <v>CONTRATO</v>
          </cell>
          <cell r="H589">
            <v>24948</v>
          </cell>
          <cell r="I589">
            <v>57</v>
          </cell>
          <cell r="J589" t="str">
            <v>PROFESIONAL</v>
          </cell>
          <cell r="K589" t="str">
            <v>CÉDULA DE CIUDADANIA</v>
          </cell>
          <cell r="L589">
            <v>79132978</v>
          </cell>
          <cell r="M589">
            <v>1</v>
          </cell>
          <cell r="N589" t="str">
            <v xml:space="preserve">Prestar servicios profesionales para apoyar y contribuir con el conocimiento en temas mineros, mediante la gestión e implementación de procesos de relacionamiento y fortalecimiento de la presencia institucional asociada a la actividad minera en territorio. </v>
          </cell>
          <cell r="O589" t="str">
            <v xml:space="preserve"> 1.Atender reuniones y mesas de trabajo relacionadas con la
identificación de mineros con intención de formalización y brindar orientación integral sobre los requisitos y capacidades
técnicas necesarias para facilitar su transición a la formalidad y reducir la conflictividad socioambiental.
2.Apoyar la captura y verificación de datos de mineros con intención de formalización mediante visitas de campo de
acuerdo con los procedimientos y lineamientos establecidos.
3.Apoyar procesos de capacitación y socialización, brindando acompañamiento técnico a fin de promover y facilitar la
formalización minera en los territorios.
4.Proyectar oficios, memorandos, documentos de respuesta a los derechos de petición y solicitudes de información que
sean asignadas a través del Sistema de Gestión Documental. Elaborar y consolidar informes, reportes, presentaciones
que se requieran al Grupo Socio ambiental.
5.Asistir, participar y apoyar técnicamente mesas de trabajo, reuniones, y demás actividades institucionales que le
indique el supervisor. Presentar informe con resumen destacando la información relevante para la ANM.
6.Diligenciar y disponer la información en las bases de datos, carpetas compartidas y las aplicaciones de la Agencia
Nacional de Minería, conforme a las políticas, lineamientos e instructivos de la Entidad</v>
          </cell>
          <cell r="P589">
            <v>58844800</v>
          </cell>
          <cell r="Q589">
            <v>88325</v>
          </cell>
          <cell r="R589">
            <v>45719</v>
          </cell>
          <cell r="S589"/>
          <cell r="T589"/>
          <cell r="U589"/>
          <cell r="V589" t="str">
            <v>ANM - PROPIOS</v>
          </cell>
          <cell r="W589"/>
          <cell r="X589">
            <v>57887476</v>
          </cell>
          <cell r="Y589" t="str">
            <v>LAURA CAMILA RAMOS DÍAZ</v>
          </cell>
          <cell r="Z589" t="str">
            <v xml:space="preserve">VICEPRSIDENTE DE PROMOCIÓN Y FOMENTO </v>
          </cell>
          <cell r="AA589" t="str">
            <v>VPF</v>
          </cell>
          <cell r="AB589"/>
          <cell r="AC589"/>
          <cell r="AD589">
            <v>45930</v>
          </cell>
          <cell r="AE589">
            <v>8430215</v>
          </cell>
          <cell r="AF589">
            <v>52378877</v>
          </cell>
          <cell r="AG589" t="str">
            <v>ÁNGELA ANDREA VELANDIA PEDRAZA</v>
          </cell>
          <cell r="AH589" t="str">
            <v xml:space="preserve">GESTOR T1 GRADO 15 </v>
          </cell>
          <cell r="AI589"/>
          <cell r="AJ589"/>
          <cell r="AK589" t="str">
            <v>Bogotá D.C.</v>
          </cell>
          <cell r="AL589" t="str">
            <v>14 PRESTACIÓN DE SERVICIOS</v>
          </cell>
          <cell r="AM589" t="str">
            <v>BOGOTÁ D.C.</v>
          </cell>
          <cell r="AN589" t="str">
            <v>BOGOTA</v>
          </cell>
          <cell r="AO589" t="str">
            <v>INGENIERO DE MINAS</v>
          </cell>
          <cell r="AP589" t="str">
            <v>ESPECIALIZACIÓN</v>
          </cell>
          <cell r="AQ589"/>
          <cell r="AR589" t="str">
            <v>ANM</v>
          </cell>
          <cell r="AS589" t="str">
            <v>588</v>
          </cell>
          <cell r="AT589">
            <v>2025</v>
          </cell>
          <cell r="AU589">
            <v>80111600</v>
          </cell>
          <cell r="AV589" t="str">
            <v>SEGUROS DEL ESTADO S.A.</v>
          </cell>
          <cell r="AW589" t="str">
            <v>11-44-101250359</v>
          </cell>
          <cell r="AX589">
            <v>45723</v>
          </cell>
          <cell r="AY589">
            <v>45723</v>
          </cell>
          <cell r="AZ589">
            <v>45723</v>
          </cell>
          <cell r="BA589">
            <v>95425</v>
          </cell>
          <cell r="BB589">
            <v>45723</v>
          </cell>
          <cell r="BC589" t="str">
            <v>POSITIVA</v>
          </cell>
          <cell r="BD589">
            <v>45726</v>
          </cell>
          <cell r="BE589">
            <v>45726</v>
          </cell>
          <cell r="BF589">
            <v>45930</v>
          </cell>
          <cell r="BG589"/>
          <cell r="BH589" t="str">
            <v>CONTRATACIÓN DIRECTA</v>
          </cell>
          <cell r="BI589" t="str">
            <v>ANM-588-2025</v>
          </cell>
          <cell r="BJ589" t="str">
            <v>https://community.secop.gov.co/Public/Tendering/OpportunityDetail/Index?noticeUID=CO1.NTC.7785190&amp;isFromPublicArea=True&amp;isModal=False</v>
          </cell>
          <cell r="BK589"/>
          <cell r="BL589"/>
          <cell r="BM589"/>
          <cell r="BN589"/>
          <cell r="BO589"/>
          <cell r="BP589"/>
          <cell r="BQ589"/>
          <cell r="BR589"/>
          <cell r="BS589"/>
          <cell r="BT589"/>
          <cell r="BU589" t="str">
            <v xml:space="preserve">VIVIANA GUZMAN </v>
          </cell>
        </row>
        <row r="590">
          <cell r="A590" t="str">
            <v>ANM-589-2025</v>
          </cell>
          <cell r="B590" t="str">
            <v>EJECUCIÓN POR EL  ABOGADO</v>
          </cell>
          <cell r="C590" t="str">
            <v>P.J. CO1.PCCNTR.7702776 - CC BTA ACT - 27-03-25</v>
          </cell>
          <cell r="D590" t="str">
            <v>SOCIEDAD HOTELERA  TEQUENDAMA S.A</v>
          </cell>
          <cell r="E590" t="str">
            <v xml:space="preserve">100003025, 100002925, 300010625, 300009925, 300005625, 400009325, 400013425, 400019925, 400009125, 200024125, 200023425, 130000525, 500018525 </v>
          </cell>
          <cell r="F590" t="str">
            <v>DANIELA MARINA MUÑOZ MUÑOZ</v>
          </cell>
          <cell r="G590" t="str">
            <v>CONTRATO</v>
          </cell>
          <cell r="H590" t="str">
            <v>NO APLICA</v>
          </cell>
          <cell r="I590" t="str">
            <v>NO APLICA</v>
          </cell>
          <cell r="J590" t="str">
            <v>NO APLICA</v>
          </cell>
          <cell r="K590" t="str">
            <v>NIT</v>
          </cell>
          <cell r="L590">
            <v>860006543</v>
          </cell>
          <cell r="M590">
            <v>5</v>
          </cell>
          <cell r="N590" t="str">
            <v>Prestación de servicios de operador logístico para la planeación, organización, producción y ejecución de los eventos y actividades y demás acciones logísticas que se requieran en desarrollo de los planes, programas, proyectos y metas de la Agencia Nacional de Minería</v>
          </cell>
          <cell r="O590" t="str">
            <v xml:space="preserve">1. Prestar los servicios como operador logístico, relacionados con la organización, administración,
ejecución y demás acciones logísticas necesarias para la realización de los eventos requeridos
por la ANM.
2. Cumplir con el objeto del contrato, su alcance y con todos los requerimientos exigidos y las
especificaciones técnicas solicitadas por la Agencia, derivados del contenido de los estudios
previos, pliegos de condiciones, oferta y contrato.
3. Planear, organizar, administrar y ejecutar, por demanda, todos los eventos de conformidad con
las especificaciones técnicas que solicite la Agencia Nacional de Minería.
4. Prestar oportunamente los servicios objeto del contrato, con óptimas condiciones de calidad,
cumpliendo las especificaciones técnicas solicitadas por la Entidad para cada evento, en los
lugares y fechas establecidos e informados previamente por el supervisor del contrato.
5. Presentar al(os) supervisor(es) para cada evento, el presupuesto junto con las tres (3) opciones de
servicios requeridos con la respectiva comparación que lo soportan, de acuerdo con las características
técnicas solicitadas por la entidad y señaladas en el presente contrato, privilegiando la contratación de
proveedores locales. Siempre y cuando estos proveedores cumplan con las condiciones exigidas por el
contratista por el contratista para su contratación.
6. Solicitar la autorización del (de los) supervisor(es) del contrato cuando requiera realizar alguna
modificación a los eventos.
7. Responder por la selección, control y pago de proveedores que garantice el cumplimiento de
los servicios contratados y productos adquiridos. Esta responsabilidad debe incluir la
verificación de los servicios y productos ofrecidos por éstos, antes, durante y después de cada
evento. 8. Garantizar la calidad de los bienes y servicios ofrecidos a la Entidad, y ser responsable de su
inmediato reemplazo o corrección en caso de presentarse defectos u otros inconvenientes en
los mismos.
9. Poner a disposición de la Entidad el recurso humano, tanto para la atención, coordinación y
enlace con la Entidad como para la atención y ejecución de cada evento.
10. Coordinar y liderar la ejecución de los planes de emergencia, incluidos aquellos impartidos
por las alcaldías de los diferentes municipios, en los eventos presenciales que, por el número
de asistentes lo requieran. Esta es una obligación que implica suministrar todos los elementos
logísticos necesarios para el buen funcionamiento del plan de emergencia, de acuerdo con el
requerimiento y aprobación del supervisor del contrato siempre y cuando no genere costos
adicionales. En el evento en que, el suministro de estos elementos genere algún costo, irá con
cargo al contrato
11. Asistir a las reuniones citadas por el (los) supervisor(es) del contrato, previas a los eventos,
actividades y/o ferias, para preparar y planificar la logística
12. Presentar, una vez concluido cada evento para efectos de pago y sin perjuicio de la
aprobación del (los) supervisor(es), un informe que contenga los servicios efectivamente
prestados, presupuesto ejecutado y lista digitalizada de los asistentes, así como la evidencia
respectiva de la ejecución del evento. La ANM dará las pautas unificadas para el planteamiento
del mencionado informe.
13. Presentar oportunamente la facturación y cierres correspondiente a los eventos realizados
durante el período, acompañada del respectivo informe de cada evento (los plazos estarán
descritos en el anexo de especificaciones técnicas)
14. Responder por los riesgos y perjuicios que cause a la Entidad a terceros en razón o con
ocasión de la ejecución y cumplimiento del contrato. (Siempre y cuando por sentencia sean
imputados al contratista).
15. Responder por los trabajadores/personal o proveedores que utilice para el desarrollo del
contrato, los cuales serán escogidos por el contratista en su condición de patrono o
contratante, y entre éstos y la Agencia Nacional de Minería no existirá vínculo laboral ni
comercial ni contractual alguno; en consecuencia, será responsabilidad del contratista el pago
de los productos, servicios, salarios y prestaciones sociales e indemnizaciones a que haya lugar,
al igual que el cumplimiento de la normatividad laboral vigente
16. Disponer de los recursos necesarios, para dar estricto cumplimiento a las actividades de
operación logística establecidas en el estudio previo, relacionadas con la gestión de
verificación de las condiciones del evento y viabilizar la participación de la ANM mediante el
pago respectivo previo a su realización. </v>
          </cell>
          <cell r="P590" t="str">
            <v>260.000.000,00
50.000.000,00
7.689.570,00
594.435.122,00
513.762.189,00 
552.304.451,00
240.000.000,00
200.000.000,00
90.500.000,00
1.248.019.516,00
70.000.000,00
30.800.000,00
150.000.000,00</v>
          </cell>
          <cell r="Q590" t="str">
            <v>19525
19425
47125
54625
39325
40625
41625
60825
40525
34125
34525
43625
43425</v>
          </cell>
          <cell r="R590" t="str">
            <v>17/01/2025
21/01/2025
22/01/2025
23/01/2025
24/01/2025
27/01/2025
28/01/2025</v>
          </cell>
          <cell r="S590"/>
          <cell r="T590"/>
          <cell r="U590"/>
          <cell r="V590" t="str">
            <v>ANM - PROPIOS</v>
          </cell>
          <cell r="W590"/>
          <cell r="X590">
            <v>3924847218</v>
          </cell>
          <cell r="Y590" t="str">
            <v>LAURA CAMILA RAMOS DÍAZ</v>
          </cell>
          <cell r="Z590" t="str">
            <v xml:space="preserve">VICEPRSIDENTE DE PROMOCIÓN Y FOMENTO </v>
          </cell>
          <cell r="AA590" t="str">
            <v>VPF</v>
          </cell>
          <cell r="AB590"/>
          <cell r="AC590"/>
          <cell r="AD590">
            <v>46022</v>
          </cell>
          <cell r="AE590" t="str">
            <v>SEGÚN FACTURACIÒN</v>
          </cell>
          <cell r="AF590">
            <v>52885470</v>
          </cell>
          <cell r="AG590" t="str">
            <v xml:space="preserve">
BIBIANA LISSETTE SANDOVAL BAEZ</v>
          </cell>
          <cell r="AH590" t="str">
            <v xml:space="preserve">COORDINADOR (A) GRUPO DE ATENCIÓN, PARTICIPACIÓN CIUDADANA Y COMUNICACIONES </v>
          </cell>
          <cell r="AI590" t="str">
            <v>IRMA ELISA TRUJILLO MESA
YESNITH SUAREZ ARIZA
ESTEBAN FELIPE CASTILLO J IMÉNEZ
ÁNGELA ANDREA VELANDIA PEDRAZA
JULIETH MARIANNE LAGUADO ENDEMANN
JAIME ALONSO GARCIA ARANGO
FERNANDO ALBERTO CARDONA VARGAS
SANDRA PATRICIA PARRA CRISTNCHO
MARIA CATALINA PERÉZ LOPÉZ</v>
          </cell>
          <cell r="AJ590"/>
          <cell r="AK590" t="str">
            <v>Todas las sedes</v>
          </cell>
          <cell r="AL590" t="str">
            <v>14 PRESTACIÓN DE SERVICIOS</v>
          </cell>
          <cell r="AM590" t="str">
            <v xml:space="preserve">NO APLICA </v>
          </cell>
          <cell r="AN590" t="str">
            <v xml:space="preserve">NO APLICA </v>
          </cell>
          <cell r="AO590" t="str">
            <v xml:space="preserve">NO APLICA </v>
          </cell>
          <cell r="AP590" t="str">
            <v xml:space="preserve">NO APLICA </v>
          </cell>
          <cell r="AQ590"/>
          <cell r="AR590" t="str">
            <v>ANM</v>
          </cell>
          <cell r="AS590" t="str">
            <v>589</v>
          </cell>
          <cell r="AT590">
            <v>2025</v>
          </cell>
          <cell r="AU590" t="str">
            <v>80141902
80141607</v>
          </cell>
          <cell r="AV590" t="str">
            <v>SEGUROS DEL ESTADO S.A.</v>
          </cell>
          <cell r="AW590" t="str">
            <v>14-44-101232903
14-40-101072050</v>
          </cell>
          <cell r="AX590">
            <v>45743</v>
          </cell>
          <cell r="AY590">
            <v>45750</v>
          </cell>
          <cell r="AZ590">
            <v>45751</v>
          </cell>
          <cell r="BA590" t="str">
            <v xml:space="preserve">   123925-123725-123825-123525-123625-123425-123225-123325-123123-122925-123025-122825-122725   </v>
          </cell>
          <cell r="BB590">
            <v>45744</v>
          </cell>
          <cell r="BC590" t="str">
            <v xml:space="preserve">NO APLICA </v>
          </cell>
          <cell r="BD590" t="str">
            <v xml:space="preserve">NO APLICA </v>
          </cell>
          <cell r="BE590">
            <v>45750</v>
          </cell>
          <cell r="BF590">
            <v>46022</v>
          </cell>
          <cell r="BG590" t="str">
            <v>SI</v>
          </cell>
          <cell r="BH590" t="str">
            <v>CONTRATACIÓN DIRECTA</v>
          </cell>
          <cell r="BI590" t="str">
            <v>ANM-589-2025</v>
          </cell>
          <cell r="BJ590" t="str">
            <v>https://community.secop.gov.co/Public/Tendering/OpportunityDetail/Index?noticeUID=CO1.NTC.7898962&amp;isFromPublicArea=True&amp;isModal=False</v>
          </cell>
          <cell r="BK590"/>
          <cell r="BL590"/>
          <cell r="BM590"/>
          <cell r="BN590"/>
          <cell r="BO590"/>
          <cell r="BP590"/>
          <cell r="BQ590"/>
          <cell r="BR590"/>
          <cell r="BS590"/>
          <cell r="BT590"/>
          <cell r="BU590" t="str">
            <v xml:space="preserve">NAZLY VEGA </v>
          </cell>
        </row>
        <row r="591">
          <cell r="A591" t="str">
            <v>ANM-590-2025</v>
          </cell>
          <cell r="B591" t="str">
            <v>EJECUCIÓN</v>
          </cell>
          <cell r="C591">
            <v>45726</v>
          </cell>
          <cell r="D591" t="str">
            <v>CLAUDIA JIMENA PARRADO CUBILLOS</v>
          </cell>
          <cell r="E591">
            <v>100000825</v>
          </cell>
          <cell r="F591" t="str">
            <v>ADRIANA LONDOÑO</v>
          </cell>
          <cell r="G591" t="str">
            <v>CONTRATO</v>
          </cell>
          <cell r="H591">
            <v>32312</v>
          </cell>
          <cell r="I591">
            <v>37</v>
          </cell>
          <cell r="J591" t="str">
            <v>PROFESIONAL</v>
          </cell>
          <cell r="K591" t="str">
            <v>CÉDULA DE CIUDADANIA</v>
          </cell>
          <cell r="L591">
            <v>1032413812</v>
          </cell>
          <cell r="M591">
            <v>4</v>
          </cell>
          <cell r="N591" t="str">
            <v xml:space="preserve">Prestar los servicios Profesionales como Diseñador Gráfico de la ANM,con enfasís en contenido multimedia, de las piezas que se
requieran bajo los lineamientos del manual de imagen de la ANM.
</v>
          </cell>
          <cell r="O591" t="str">
            <v>1) Realizar las actividades de diseño de material gráfico y audiovisual, con énfasis en contenido multimedia, de acuerdo a los
parámetros y lineamientos establecidos por la Agencia Nacional de Minería y de acuerdo con las instrucciones que le imparta el
supervisor del contrato.
2) Elaborar piezas informativas de carácter administrativo, operativas de la dependencia, y de la Entidad a nivel de gestión
integral, para las redes sociales, página web y demás canales de información institucional.
3) Diseñar la imagen y/o logos de temas transversales que surjan del cumplimiento de las funciones de la dependencia, de
eventos donde resulte necesaria presencia de la ANM.
4) Realizar el diseño y elaboración de reportes, con énfasis en contenido multimedia, presentaciones con información de gestión
a partir de la información que suministre el Grupo de Atención, Participación Ciudadana y Comunicaciones.
5) Diseñar piezas gráficas digitales para redes sociales y canales internos y externos de la entidad, en pro del fortalecimiento de
la imagen institucional,
6) Diagramar el material promocional informativo digital y físico que sea requerido por la Entidad, para la comunicación de la
gestión de la Presidencia y demás áreas de la Entidad.
7) Diseñar el material institucional que se requirieran en el desarrollo de los eventos de la ANM de acuerdo al manual de
imagen..
8) Apoyar en la Elaboración los textos, escritos y documentos gráficos destinados a los medios de comunicación, redes sociales y
a la opinión pública, de acuerdo con los requerimientos dados por el GAPCC.
8) Registrar la gestión de actividades en la matriz de solicitudes de comunicaciones, salvaguardando que este registro se realice
periódicamente conforme el marco del desarrollo de sus obligaciones en los sistemas de información de registro de labores realizadas
o ejecutadas, que disponga la Entidad para tal fin.
9 ) Asistir y participar en las reuniones, comités, mesas de trabajo, talleres, capacitaciones, espacios de socialización y demás
que se requieran para el desarrollo del objeto contractual o en las que sea designado por el Supervisor del Contrato, así como
proyectar y/o revisar los informes, presentaciones o reportes que le sean solicitados por el Supervisor del Contrato_x000D_</v>
          </cell>
          <cell r="P591">
            <v>77625000</v>
          </cell>
          <cell r="Q591">
            <v>10525</v>
          </cell>
          <cell r="R591">
            <v>45671</v>
          </cell>
          <cell r="S591"/>
          <cell r="T591"/>
          <cell r="U591"/>
          <cell r="V591" t="str">
            <v>ANM - PROPIOS</v>
          </cell>
          <cell r="W591"/>
          <cell r="X591">
            <v>66375000</v>
          </cell>
          <cell r="Y591" t="str">
            <v xml:space="preserve">
BIBIANA LISSETTE SANDOVAL BAEZ</v>
          </cell>
          <cell r="Z591" t="str">
            <v xml:space="preserve">COORDINADOR (A) GRUPO DE ATENCIÓN, PARTICIPACIÓN CIUDADANA Y COMUNICACIONES </v>
          </cell>
          <cell r="AA591" t="str">
            <v>GAPCC</v>
          </cell>
          <cell r="AB591">
            <v>9</v>
          </cell>
          <cell r="AC591">
            <v>26</v>
          </cell>
          <cell r="AD591">
            <v>46022</v>
          </cell>
          <cell r="AE591">
            <v>6750000</v>
          </cell>
          <cell r="AF591">
            <v>52885470</v>
          </cell>
          <cell r="AG591" t="str">
            <v xml:space="preserve">
BIBIANA LISSETTE SANDOVAL BAEZ</v>
          </cell>
          <cell r="AH591" t="str">
            <v xml:space="preserve">COORDINADOR (A) GRUPO DE ATENCIÓN, PARTICIPACIÓN CIUDADANA Y COMUNICACIONES </v>
          </cell>
          <cell r="AI591" t="str">
            <v>MARIA ALEXANDRA BENITEZ</v>
          </cell>
          <cell r="AJ591" t="str">
            <v>CONTRATISTA</v>
          </cell>
          <cell r="AK591" t="str">
            <v>Bogotá D.C.</v>
          </cell>
          <cell r="AL591" t="str">
            <v>14 PRESTACIÓN DE SERVICIOS</v>
          </cell>
          <cell r="AM591" t="str">
            <v>BOGOTÁ D.C.</v>
          </cell>
          <cell r="AN591" t="str">
            <v>BOGOTA</v>
          </cell>
          <cell r="AO591" t="str">
            <v>DISEÑADOR GRAFICO</v>
          </cell>
          <cell r="AP591" t="str">
            <v>MAESTRÍA</v>
          </cell>
          <cell r="AQ591"/>
          <cell r="AR591" t="str">
            <v>ANM</v>
          </cell>
          <cell r="AS591" t="str">
            <v>590</v>
          </cell>
          <cell r="AT591">
            <v>2025</v>
          </cell>
          <cell r="AU591">
            <v>80111600</v>
          </cell>
          <cell r="AV591" t="str">
            <v>ASEGURADORA SOLIDARIA DE COLOMBIA</v>
          </cell>
          <cell r="AW591" t="str">
            <v>360-47-994000043708</v>
          </cell>
          <cell r="AX591">
            <v>45722</v>
          </cell>
          <cell r="AY591">
            <v>45722</v>
          </cell>
          <cell r="AZ591">
            <v>45723</v>
          </cell>
          <cell r="BA591">
            <v>94925</v>
          </cell>
          <cell r="BB591">
            <v>45723</v>
          </cell>
          <cell r="BC591" t="str">
            <v>POSITIVA</v>
          </cell>
          <cell r="BD591">
            <v>45726</v>
          </cell>
          <cell r="BE591">
            <v>45726</v>
          </cell>
          <cell r="BF591">
            <v>46022</v>
          </cell>
          <cell r="BG591"/>
          <cell r="BH591" t="str">
            <v>CONTRATACIÓN DIRECTA</v>
          </cell>
          <cell r="BI591" t="str">
            <v>ANM-590-2025</v>
          </cell>
          <cell r="BJ591" t="str">
            <v>https://community.secop.gov.co/Public/Tendering/OpportunityDetail/Index?noticeUID=CO1.NTC.7785902&amp;isFromPublicArea=True&amp;isModal=False</v>
          </cell>
          <cell r="BK591"/>
          <cell r="BL591"/>
          <cell r="BM591"/>
          <cell r="BN591"/>
          <cell r="BO591"/>
          <cell r="BP591"/>
          <cell r="BQ591"/>
          <cell r="BR591"/>
          <cell r="BS591"/>
          <cell r="BT591"/>
          <cell r="BU591" t="str">
            <v xml:space="preserve">VIVIANA GUZMAN </v>
          </cell>
        </row>
        <row r="592">
          <cell r="A592" t="str">
            <v>ANM-591-2025</v>
          </cell>
          <cell r="B592" t="str">
            <v>EJECUCIÓN</v>
          </cell>
          <cell r="C592">
            <v>45722</v>
          </cell>
          <cell r="D592" t="str">
            <v>GLORIA MARCELA VENEGAS MARTINEZ</v>
          </cell>
          <cell r="E592">
            <v>200009025</v>
          </cell>
          <cell r="F592" t="str">
            <v>ANA MARÍA MENDOZA</v>
          </cell>
          <cell r="G592" t="str">
            <v>CONTRATO</v>
          </cell>
          <cell r="H592">
            <v>32761</v>
          </cell>
          <cell r="I592">
            <v>35</v>
          </cell>
          <cell r="J592" t="str">
            <v>PROFESIONAL</v>
          </cell>
          <cell r="K592" t="str">
            <v>CÉDULA DE CIUDADANIA</v>
          </cell>
          <cell r="L592">
            <v>1019037586</v>
          </cell>
          <cell r="M592">
            <v>4</v>
          </cell>
          <cell r="N592" t="str">
            <v>PSP PARA APOYAR AL GCM EN EL PROCESO DE ORIENTACIÓN PARA LA RADICACIÓN Y EVALUACIÓN FINANCIERA DE SOLICITUDES MINERAS Y DEMÁS ASUNTOS REQUERIDOS PARA LA TITULACIÓN DE PEQUEÑA Y MEDIANA MINERÍA.</v>
          </cell>
          <cell r="O592" t="str">
            <v>1. Brindar apoyo al Grupo de Contratación Minera (GCM) en el proceso de orientación para la radicación y el
cumplimiento de los requisitos económicos de las Propuestas de Contratos de Concesión (PCC) en el marco del
fortalecimiento de la pequeña y mediana minería.
2. Apoyar al Grupo de Contratación Minera en la verificación de los requisitos financieros para acreditar capacidad
económica respecto de las propuestas de contrato de concesión (PCC) y emitir los informes financieros en el marco del
fortalecimiento de la pequeña y mediana minería.
3. Proyectar oficios, memorandos, respuesta a las solicitudes y/o derechos de petición que le sean asignados por el
supervisor del contrato a través del Sistema de Gestión Documental – SGD y demás herramientas dispuestas por la
entidad, en el marco del objeto contractual.
4. Participar y apoyar al Grupo de Contratación Minera en los comités, mesas de trabajo, talleres, socializaciones y
demás reuniones que le indique el supervisor, en el marco del fortalecimiento de la pequeña y mediana minería.</v>
          </cell>
          <cell r="P592">
            <v>47296460</v>
          </cell>
          <cell r="Q592">
            <v>66525</v>
          </cell>
          <cell r="R592">
            <v>45692</v>
          </cell>
          <cell r="S592"/>
          <cell r="T592"/>
          <cell r="U592"/>
          <cell r="V592" t="str">
            <v>ANM - PROPIOS</v>
          </cell>
          <cell r="W592"/>
          <cell r="X592">
            <v>28377876</v>
          </cell>
          <cell r="Y592" t="str">
            <v xml:space="preserve">IVONNE DEL PILAR JIMENEZ GARCIA </v>
          </cell>
          <cell r="Z592" t="str">
            <v xml:space="preserve">VICEPRESIDENTE DE CONTRATACIÓN Y TITULACIÓN </v>
          </cell>
          <cell r="AA592" t="str">
            <v>VCT</v>
          </cell>
          <cell r="AB592">
            <v>6</v>
          </cell>
          <cell r="AC592"/>
          <cell r="AD592"/>
          <cell r="AE592">
            <v>4729646</v>
          </cell>
          <cell r="AF592">
            <v>1065594904</v>
          </cell>
          <cell r="AG592" t="str">
            <v>KARINA MARGARITA ORTEGA MILLER_x000D_</v>
          </cell>
          <cell r="AH592" t="str">
            <v xml:space="preserve">COORDINADOR (A) GRUPO DE CONTRATACIÓN MINERA </v>
          </cell>
          <cell r="AI592"/>
          <cell r="AJ592"/>
          <cell r="AK592" t="str">
            <v>Bogotá D.C.</v>
          </cell>
          <cell r="AL592" t="str">
            <v>14 PRESTACIÓN DE SERVICIOS</v>
          </cell>
          <cell r="AM592" t="str">
            <v>BOGOTÁ D.C.</v>
          </cell>
          <cell r="AN592" t="str">
            <v>BOGOTA</v>
          </cell>
          <cell r="AO592" t="str">
            <v>ADMINISTRADOR DE EMPRESAS</v>
          </cell>
          <cell r="AP592" t="str">
            <v>PREGRADO</v>
          </cell>
          <cell r="AQ592"/>
          <cell r="AR592" t="str">
            <v>ANM</v>
          </cell>
          <cell r="AS592" t="str">
            <v>591</v>
          </cell>
          <cell r="AT592">
            <v>2025</v>
          </cell>
          <cell r="AU592">
            <v>80111600</v>
          </cell>
          <cell r="AV592" t="str">
            <v>SEGUROS DEL ESTADO S.A.</v>
          </cell>
          <cell r="AW592" t="str">
            <v xml:space="preserve">	11-46-101077964</v>
          </cell>
          <cell r="AX592">
            <v>45723</v>
          </cell>
          <cell r="AY592">
            <v>45726</v>
          </cell>
          <cell r="AZ592">
            <v>45726</v>
          </cell>
          <cell r="BA592">
            <v>95925</v>
          </cell>
          <cell r="BB592">
            <v>45723</v>
          </cell>
          <cell r="BC592" t="str">
            <v>POSITIVA</v>
          </cell>
          <cell r="BD592">
            <v>45727</v>
          </cell>
          <cell r="BE592">
            <v>45727</v>
          </cell>
          <cell r="BF592">
            <v>45910</v>
          </cell>
          <cell r="BG592"/>
          <cell r="BH592" t="str">
            <v>CONTRATACIÓN DIRECTA</v>
          </cell>
          <cell r="BI592" t="str">
            <v>ANM-591-2025</v>
          </cell>
          <cell r="BJ592" t="str">
            <v>https://community.secop.gov.co/Public/Tendering/OpportunityDetail/Index?noticeUID=CO1.NTC.7788435&amp;isFromPublicArea=True&amp;isModal=False</v>
          </cell>
          <cell r="BK592"/>
          <cell r="BL592"/>
          <cell r="BM592"/>
          <cell r="BN592"/>
          <cell r="BO592"/>
          <cell r="BP592"/>
          <cell r="BQ592"/>
          <cell r="BR592"/>
          <cell r="BS592"/>
          <cell r="BT592"/>
          <cell r="BU592" t="str">
            <v xml:space="preserve">NAZLY VEGA </v>
          </cell>
        </row>
        <row r="593">
          <cell r="A593" t="str">
            <v>ANM-592-2025</v>
          </cell>
          <cell r="B593" t="str">
            <v>EJECUCIÓN</v>
          </cell>
          <cell r="C593">
            <v>45713</v>
          </cell>
          <cell r="D593" t="str">
            <v>ARGELIO CACERES MONTOYA</v>
          </cell>
          <cell r="E593">
            <v>200005325</v>
          </cell>
          <cell r="F593" t="str">
            <v>ANA MARÍA MENDOZA</v>
          </cell>
          <cell r="G593" t="str">
            <v>CONTRATO</v>
          </cell>
          <cell r="H593">
            <v>24513</v>
          </cell>
          <cell r="I593">
            <v>58</v>
          </cell>
          <cell r="J593" t="str">
            <v>PROFESIONAL</v>
          </cell>
          <cell r="K593" t="str">
            <v>CÉDULA DE CIUDADANIA</v>
          </cell>
          <cell r="L593">
            <v>7223015</v>
          </cell>
          <cell r="M593">
            <v>3</v>
          </cell>
          <cell r="N593" t="str">
            <v xml:space="preserve">PSP AL GCM PARA APOYAR JURÍDICAMENTE EL PROCESO DE CARACTERIZACIÓN Y CAPACITACIÓN A MINEROS, ASÍ COMO REALIZAR LA EVALUACIÓN DE LOS TRÁMITES REQUERIDOS PARA EL FORTALECIMIENTO DE PEQUEÑA Y MEDIANA MINERÍA. </v>
          </cell>
          <cell r="O593" t="str">
            <v>1. Brindar apoyo al Grupo de Contratación Minera
(GCM) en el proceso de caracterización para la identificación y verificación de requisitos de las solicitudes, así como
emitir los informes jurídicos y elaborar los actos administrativos de las propuestas de contrato de concesión (PCC) en el
marco del fortalecimiento de la pequeña y mediana minería.
2. Apoyar al Grupo de Contratación Minera (GCM) en la verificación y evaluación de las propuestas de contrato de
concesión (PCC) requeridos y desde el aspecto jurídico apoyar el proceso de capacitación a los solicitantes mineros en
el marco del proyecto de inversión fortalecimiento de pequeña y mediana minería.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y/o reportes de los trámites asignados por el supervisor del contrato o de
los temas requeridos en el marco del fortalecimiento de la pequeña y mediana minería.
5. Asistir y participar en las reuniones, talleres, socializaciones, capacitaciones, y demás eventos, cuando así lo
requiera el Supervisor del Contrato, en el marco del objeto contractual.</v>
          </cell>
          <cell r="P593">
            <v>63695710</v>
          </cell>
          <cell r="Q593">
            <v>65825</v>
          </cell>
          <cell r="R593">
            <v>45692</v>
          </cell>
          <cell r="S593"/>
          <cell r="T593"/>
          <cell r="U593"/>
          <cell r="V593" t="str">
            <v>ANM - PROPIOS</v>
          </cell>
          <cell r="W593"/>
          <cell r="X593">
            <v>61360201</v>
          </cell>
          <cell r="Y593" t="str">
            <v xml:space="preserve">IVONNE DEL PILAR JIMENEZ GARCIA </v>
          </cell>
          <cell r="Z593" t="str">
            <v xml:space="preserve">VICEPRESIDENTE DE CONTRATACIÓN Y TITULACIÓN </v>
          </cell>
          <cell r="AA593" t="str">
            <v>VCT</v>
          </cell>
          <cell r="AB593"/>
          <cell r="AC593"/>
          <cell r="AD593">
            <v>46015</v>
          </cell>
          <cell r="AE593">
            <v>6369571</v>
          </cell>
          <cell r="AF593">
            <v>1065594904</v>
          </cell>
          <cell r="AG593" t="str">
            <v>KARINA MARGARITA ORTEGA MILLER_x000D_</v>
          </cell>
          <cell r="AH593" t="str">
            <v xml:space="preserve">COORDINADOR (A) GRUPO DE CONTRATACIÓN MINERA </v>
          </cell>
          <cell r="AI593"/>
          <cell r="AJ593"/>
          <cell r="AK593" t="str">
            <v>Bogotá D.C.</v>
          </cell>
          <cell r="AL593" t="str">
            <v>14 PRESTACIÓN DE SERVICIOS</v>
          </cell>
          <cell r="AM593" t="str">
            <v>BOYACÁ</v>
          </cell>
          <cell r="AN593" t="str">
            <v>LA UVITA</v>
          </cell>
          <cell r="AO593" t="str">
            <v>DERECHO</v>
          </cell>
          <cell r="AP593" t="str">
            <v>PREGRADO</v>
          </cell>
          <cell r="AQ593"/>
          <cell r="AR593" t="str">
            <v>ANM</v>
          </cell>
          <cell r="AS593" t="str">
            <v>592</v>
          </cell>
          <cell r="AT593">
            <v>2025</v>
          </cell>
          <cell r="AU593">
            <v>80111600</v>
          </cell>
          <cell r="AV593" t="str">
            <v>SEGUROS DEL ESTADO S.A.</v>
          </cell>
          <cell r="AW593" t="str">
            <v>21-46-101111827</v>
          </cell>
          <cell r="AX593">
            <v>45723</v>
          </cell>
          <cell r="AY593">
            <v>45723</v>
          </cell>
          <cell r="AZ593">
            <v>45723</v>
          </cell>
          <cell r="BA593">
            <v>95825</v>
          </cell>
          <cell r="BB593">
            <v>45723</v>
          </cell>
          <cell r="BC593" t="str">
            <v>POSITIVA</v>
          </cell>
          <cell r="BD593">
            <v>45728</v>
          </cell>
          <cell r="BE593">
            <v>45728</v>
          </cell>
          <cell r="BF593">
            <v>46015</v>
          </cell>
          <cell r="BG593"/>
          <cell r="BH593" t="str">
            <v>CONTRATACIÓN DIRECTA</v>
          </cell>
          <cell r="BI593" t="str">
            <v>ANM-592-2025</v>
          </cell>
          <cell r="BJ593" t="str">
            <v>https://community.secop.gov.co/Public/Tendering/OpportunityDetail/Index?noticeUID=CO1.NTC.7788626&amp;isFromPublicArea=True&amp;isModal=False</v>
          </cell>
          <cell r="BK593"/>
          <cell r="BL593"/>
          <cell r="BM593"/>
          <cell r="BN593"/>
          <cell r="BO593"/>
          <cell r="BP593"/>
          <cell r="BQ593"/>
          <cell r="BR593"/>
          <cell r="BS593"/>
          <cell r="BT593"/>
          <cell r="BU593" t="str">
            <v xml:space="preserve">VIVIANA GUZMAN </v>
          </cell>
        </row>
        <row r="594">
          <cell r="A594" t="str">
            <v>ANM-593-2025</v>
          </cell>
          <cell r="B594" t="str">
            <v>EJECUCIÓN POR EL  ABOGADO</v>
          </cell>
          <cell r="C594">
            <v>45722</v>
          </cell>
          <cell r="D594" t="str">
            <v>ANDREA LILIANA ANAVITARTE CRIADO</v>
          </cell>
          <cell r="E594">
            <v>400008125</v>
          </cell>
          <cell r="F594" t="str">
            <v xml:space="preserve">CARLOS ALBERTO ZUBIETA CORTES </v>
          </cell>
          <cell r="G594" t="str">
            <v>CONTRATO</v>
          </cell>
          <cell r="H594">
            <v>29697</v>
          </cell>
          <cell r="I594">
            <v>44</v>
          </cell>
          <cell r="J594" t="str">
            <v>PROFESIONAL</v>
          </cell>
          <cell r="K594" t="str">
            <v>CÉDULA DE CIUDADANIA</v>
          </cell>
          <cell r="L594">
            <v>37271563</v>
          </cell>
          <cell r="M594">
            <v>1</v>
          </cell>
          <cell r="N594" t="str">
            <v xml:space="preserve">Prestar servicios profesionales para brindar asistencia técnica y acompañamiento que permita promover y fomentar la legalización y formalización minera en pequeños mineros y mineros tradicionales. </v>
          </cell>
          <cell r="O594" t="str">
            <v>1. Contribuir en la formulación, ajuste, adopción e implementación, de procedimientos,formatos, plantillas, y modelos
que permitan avanzar en el desarrollo de acciones interinstitucionales de asistencia técnicapara facilitar la transición a la
formalidad de las Unidades de Producción Minera (UPM), que demuestren dicho interés y adelantar los procesos de
socialización que surjan en el marco de dichas acciones, lo cual debe evidenciarse a través de formatos, guías, planillas,
material fotográfico o fílmico de dichos procesos. 2. Brindar orientación, asistencia técnica y acompañamiento a las Unidades de Producción Minera (UPM), a fin de
promover y facilitar la formalización minera en los territorios, a través de mesas técnicas o reuniones programadas para
el efecto, incorporando temáticas relacionadas con los procedimientos de formalización colectiva y/o procesos bajo
figuras asociativas.
3. Atender las comunicaciones que se relacionen con información sobrerequisitos y capacidades técnicas, jurídicas y
económicas necesarias para facilitar la transición a la formalidad.
4. Apoyar la captura y verificación de datos técnicos y operativos de las unidades de producción minera atendidas
durante las vistas de campo o la ejecución de cualquier otra actividad programada con este propósito, llevando a cabo el
diligenciamiento integral de los formatos y/o fichas diseñadas para el efecto, y atendido los procedimientos establecidos
para ello.
5. Asistir y/o participar en comités, reuniones, talleres, juntas, capacitaciones, mesas de trabajo y demás eventos
organizados con motivo de los temas objeto del contrato, proyectar oficios y documentos de respuesta a las peticiones y
solicitudes de información que sean asignadas y consolidar los informes, reportes, presentaciones que se requieran para
documentar el proceso adelantado en las zonas asignadas.
6. Presentar mensualmente un informe de resumen destacando los tramites, procesos y actividades adelantadas, así
como la información relevante para la Agencia Nacional de Minería, diligenciar y disponer la información en las bases de
datos, carpetas compartidas y aplicaciones de la entidad, conforme a las políticas, lineamientos e instructivos de la
Entidad_x000D_</v>
          </cell>
          <cell r="P594">
            <v>84302150</v>
          </cell>
          <cell r="Q594">
            <v>83225</v>
          </cell>
          <cell r="R594">
            <v>45706</v>
          </cell>
          <cell r="S594"/>
          <cell r="T594"/>
          <cell r="U594"/>
          <cell r="V594" t="str">
            <v>ANM - PROPIOS</v>
          </cell>
          <cell r="W594"/>
          <cell r="X594">
            <v>80087042</v>
          </cell>
          <cell r="Y594" t="str">
            <v>LAURA CAMILA RAMOS DÍAZ</v>
          </cell>
          <cell r="Z594" t="str">
            <v xml:space="preserve">VICEPRSIDENTE DE PROMOCIÓN Y FOMENTO </v>
          </cell>
          <cell r="AA594" t="str">
            <v>VPF</v>
          </cell>
          <cell r="AB594">
            <v>9</v>
          </cell>
          <cell r="AC594">
            <v>15</v>
          </cell>
          <cell r="AD594"/>
          <cell r="AE594">
            <v>8430215</v>
          </cell>
          <cell r="AF594">
            <v>1010176046</v>
          </cell>
          <cell r="AG594" t="str">
            <v>DAVID FERNANDO SÁNCHEZ MORENO</v>
          </cell>
          <cell r="AH594" t="str">
            <v>COORDINADOR (A) GRUPO DE FOMENTO</v>
          </cell>
          <cell r="AI594"/>
          <cell r="AJ594"/>
          <cell r="AK594" t="str">
            <v>Medellín</v>
          </cell>
          <cell r="AL594" t="str">
            <v>14 PRESTACIÓN DE SERVICIOS</v>
          </cell>
          <cell r="AM594" t="str">
            <v>NORTE DE SANTANDER</v>
          </cell>
          <cell r="AN594" t="str">
            <v>SAN JO SE DE CUCUTA</v>
          </cell>
          <cell r="AO594" t="str">
            <v>INGENIERO DE MINAS</v>
          </cell>
          <cell r="AP594" t="str">
            <v>MAESTRÍA</v>
          </cell>
          <cell r="AQ594"/>
          <cell r="AR594" t="str">
            <v>ANM</v>
          </cell>
          <cell r="AS594" t="str">
            <v>593</v>
          </cell>
          <cell r="AT594">
            <v>2025</v>
          </cell>
          <cell r="AU594">
            <v>80111600</v>
          </cell>
          <cell r="AV594" t="str">
            <v>ASEGURADORA SOLIDARIA DE COLOMBIA</v>
          </cell>
          <cell r="AW594" t="str">
            <v xml:space="preserve">	475-47-994000070132</v>
          </cell>
          <cell r="AX594">
            <v>45723</v>
          </cell>
          <cell r="AY594">
            <v>45723</v>
          </cell>
          <cell r="AZ594">
            <v>45726</v>
          </cell>
          <cell r="BA594">
            <v>101625</v>
          </cell>
          <cell r="BB594">
            <v>45728</v>
          </cell>
          <cell r="BC594" t="str">
            <v>POSITIVA</v>
          </cell>
          <cell r="BD594">
            <v>45727</v>
          </cell>
          <cell r="BE594">
            <v>45728</v>
          </cell>
          <cell r="BF594">
            <v>46017</v>
          </cell>
          <cell r="BG594"/>
          <cell r="BH594" t="str">
            <v>CONTRATACIÓN DIRECTA</v>
          </cell>
          <cell r="BI594" t="str">
            <v>ANM-593-2025</v>
          </cell>
          <cell r="BJ594" t="str">
            <v>https://community.secop.gov.co/Public/Tendering/OpportunityDetail/Index?noticeUID=CO1.NTC.7789924&amp;isFromPublicArea=True&amp;isModal=False</v>
          </cell>
          <cell r="BK594"/>
          <cell r="BL594"/>
          <cell r="BM594"/>
          <cell r="BN594"/>
          <cell r="BO594"/>
          <cell r="BP594"/>
          <cell r="BQ594"/>
          <cell r="BR594"/>
          <cell r="BS594"/>
          <cell r="BT594"/>
          <cell r="BU594" t="str">
            <v xml:space="preserve">NAZLY VEGA </v>
          </cell>
        </row>
        <row r="595">
          <cell r="A595" t="str">
            <v>ANM-594-2025</v>
          </cell>
          <cell r="B595" t="str">
            <v>EJECUCIÓN</v>
          </cell>
          <cell r="C595">
            <v>45736</v>
          </cell>
          <cell r="D595" t="str">
            <v>CRISTIAN EDISSON CASTRO LARA</v>
          </cell>
          <cell r="E595">
            <v>200025725</v>
          </cell>
          <cell r="F595" t="str">
            <v>ALFONSO LUIS MONTES OTERO</v>
          </cell>
          <cell r="G595" t="str">
            <v>CONTRATO</v>
          </cell>
          <cell r="H595">
            <v>31779</v>
          </cell>
          <cell r="I595">
            <v>38</v>
          </cell>
          <cell r="J595" t="str">
            <v>PROFESIONAL</v>
          </cell>
          <cell r="K595" t="str">
            <v>CÉDULA DE CIUDADANIA</v>
          </cell>
          <cell r="L595">
            <v>1030532817</v>
          </cell>
          <cell r="M595">
            <v>3</v>
          </cell>
          <cell r="N595" t="str">
            <v xml:space="preserve">Prestar servicios profesionales para realizar el mantenimiento y soporte de las soluciones y componentes de INVESFLOW, resolviendo
los requerimientos para su funcionamiento, en el marco del sistema integral de gestión minera.
</v>
          </cell>
          <cell r="O595" t="str">
            <v>1. Ejecutar tareas de mantenimiento preventivo y
correctivo sobre los componentes y soluciones de INVESFLOW, incluyendo la remediación de las vulnerabilidades
identificadas en el plan de proyecto o actualizaciones de firmware requeridas para garantizar su correcto funcionamiento
y operatividad de acuerdo con las necesidades y requerimientos establecidos por el sistema integral de gestión minera.
2. Atender de manera oportuna y eficiente los requerimientos técnicos relacionados con el sistema INVESFLOW
reportados en la herramienta de gestión, incluyendo la identificación de fallas, diagnóstico, análisis y resolución de
problemas técnicos, con el objetivo de minimizar tiempos de inactividad del sistema.
3. Ejecutar las actualizaciones periódicas y mejoras necesarias en las soluciones y componentes de INVESFLOW,
asegurando que el sistema esté siempre alineado con las integraciones y planes de migración del proyecto SIGM.
4. Generar y entregar informes detallados sobre las actividades realizadas, incluidas las intervenciones técnicas,
análisis de fallos y resultados de las actualizaciones, de acuerdo con los estándares de documentación requeridos por el
proyecto de gestión minera.
5. Capacitar y brindar asesoría técnica al personal designado por el proyecto de expediente minero para el uso
adecuado de las soluciones INVESFLOW, con el fin de optimizar su desempeño y garantizar una correcta integración
con otros sistemas del proyecto SIGM.
6. Brindar mantenimiento y soporte dentro de los estándares técnicos y normativos establecidos por el proyecto del
Expediente Minero, cumpliendo con las politicas de seguridad y definiciones técnicas de la OTI, incluyendo la
remediación de las vulnerabilidades que se identifiquen en el plan de proyecto o actualizaciones de firmware requeridas
para garantizar el correcto funcionamiento de la aplicación INVESFLOW.
7. Garantizar que INVESFLOW cumpla todos los requisitos para su integración con AnnA Minería y el WCC y
estabilizar funcionamiento de los servicios de integración con el SGD._x000D_</v>
          </cell>
          <cell r="P595">
            <v>75600000</v>
          </cell>
          <cell r="Q595">
            <v>56625</v>
          </cell>
          <cell r="R595">
            <v>45685</v>
          </cell>
          <cell r="S595"/>
          <cell r="T595"/>
          <cell r="U595"/>
          <cell r="V595" t="str">
            <v>ANM - PROPIOS</v>
          </cell>
          <cell r="W595"/>
          <cell r="X595">
            <v>75600000</v>
          </cell>
          <cell r="Y595" t="str">
            <v xml:space="preserve">IVONNE DEL PILAR JIMENEZ GARCIA </v>
          </cell>
          <cell r="Z595" t="str">
            <v xml:space="preserve">VICEPRESIDENTE DE CONTRATACIÓN Y TITULACIÓN </v>
          </cell>
          <cell r="AA595" t="str">
            <v>VCT</v>
          </cell>
          <cell r="AB595">
            <v>9</v>
          </cell>
          <cell r="AC595"/>
          <cell r="AD595"/>
          <cell r="AE595">
            <v>8400000</v>
          </cell>
          <cell r="AF595">
            <v>79447042</v>
          </cell>
          <cell r="AG595" t="str">
            <v>WILLIAM ALBERTO MARTÍNEZ DÍAZ_x000D_</v>
          </cell>
          <cell r="AH595" t="str">
            <v xml:space="preserve">COORDINADOR (A) GRUPO DE CATASTRO MINERO </v>
          </cell>
          <cell r="AI595"/>
          <cell r="AJ595"/>
          <cell r="AK595" t="str">
            <v>Bogotá D.C.</v>
          </cell>
          <cell r="AL595" t="str">
            <v>14 PRESTACIÓN DE SERVICIOS</v>
          </cell>
          <cell r="AM595" t="str">
            <v>BOGOTÁ D.C.</v>
          </cell>
          <cell r="AN595" t="str">
            <v>BOGOTA</v>
          </cell>
          <cell r="AO595" t="str">
            <v>INGENIERO DE SISTEMAS</v>
          </cell>
          <cell r="AP595" t="str">
            <v>ESPECIALIZACIÓN</v>
          </cell>
          <cell r="AQ595"/>
          <cell r="AR595" t="str">
            <v>ANM</v>
          </cell>
          <cell r="AS595" t="str">
            <v>594</v>
          </cell>
          <cell r="AT595">
            <v>2025</v>
          </cell>
          <cell r="AU595">
            <v>80111600</v>
          </cell>
          <cell r="AV595" t="str">
            <v>SEGUROS DEL ESTADO S.A.</v>
          </cell>
          <cell r="AW595" t="str">
            <v xml:space="preserve">	11-44-101250674</v>
          </cell>
          <cell r="AX595">
            <v>45726</v>
          </cell>
          <cell r="AY595">
            <v>45729</v>
          </cell>
          <cell r="AZ595">
            <v>45729</v>
          </cell>
          <cell r="BA595">
            <v>99425</v>
          </cell>
          <cell r="BB595">
            <v>45727</v>
          </cell>
          <cell r="BC595" t="str">
            <v>POSITIVA</v>
          </cell>
          <cell r="BD595">
            <v>45730</v>
          </cell>
          <cell r="BE595">
            <v>45730</v>
          </cell>
          <cell r="BF595">
            <v>46004</v>
          </cell>
          <cell r="BG595"/>
          <cell r="BH595" t="str">
            <v>CONTRATACIÓN DIRECTA</v>
          </cell>
          <cell r="BI595" t="str">
            <v>ANM-594-2025</v>
          </cell>
          <cell r="BJ595" t="str">
            <v>https://community.secop.gov.co/Public/Tendering/OpportunityDetail/Index?noticeUID=CO1.NTC.7797023&amp;isFromPublicArea=True&amp;isModal=False</v>
          </cell>
          <cell r="BK595"/>
          <cell r="BL595"/>
          <cell r="BM595"/>
          <cell r="BN595"/>
          <cell r="BO595"/>
          <cell r="BP595"/>
          <cell r="BQ595"/>
          <cell r="BR595"/>
          <cell r="BS595"/>
          <cell r="BT595"/>
          <cell r="BU595" t="str">
            <v xml:space="preserve">VIVIANA GUZMAN </v>
          </cell>
        </row>
        <row r="596">
          <cell r="A596" t="str">
            <v>ANM-595-2025</v>
          </cell>
          <cell r="B596" t="str">
            <v>EJECUCIÓN</v>
          </cell>
          <cell r="C596">
            <v>45736</v>
          </cell>
          <cell r="D596" t="str">
            <v>DIEGO ANDRES ORTIZ RODRIGUEZ</v>
          </cell>
          <cell r="E596">
            <v>200026025</v>
          </cell>
          <cell r="F596" t="str">
            <v>ALFONSO LUIS MONTES OTERO</v>
          </cell>
          <cell r="G596" t="str">
            <v>CONTRATO</v>
          </cell>
          <cell r="H596">
            <v>31969</v>
          </cell>
          <cell r="I596">
            <v>38</v>
          </cell>
          <cell r="J596" t="str">
            <v>PROFESIONAL</v>
          </cell>
          <cell r="K596" t="str">
            <v>CÉDULA DE CIUDADANIA</v>
          </cell>
          <cell r="L596">
            <v>1030538485</v>
          </cell>
          <cell r="M596">
            <v>9</v>
          </cell>
          <cell r="N596" t="str">
            <v xml:space="preserve">Prestar servicios profesionales para apoyar el mantenimiento y soporte de las soluciones y componentes del WCC y los servicios del
WCC, en el marco del sistema integral de gestión minera.
</v>
          </cell>
          <cell r="O596" t="str">
            <v>1. Realizar mantenimiento preventivo y correctivo de las
soluciones y componentes de integración entre el WCC e Invesflow, asegurando que los sistemas estén correctamente
sincronizados, que los documentos relacionados con el proyecto del Expediente Minero migren de manera fluida y sin
errores, y que la comunicación entre ambos sistemas funcione de manera óptima.
2. Brindar soporte técnico especializado para resolver cualquier incidencia relacionada con la integración entre el
WCC e Invesflow, atendiendo los errores en las interfaces, la transmisión de documentos o problemas de comunicación
entre ambos sistemas, garantizando la continuidad de los procesos de la operación de migración relacionada con el
proyecto del Expediente Minero.
3. Monitorear constantemente el rendimiento y la estabilidad de la integración entre el WCC e Invesflow, identificando
y corrigiendo posibles cuellos de botella, errores de sincronización, o cualquier otra irregularidad que pueda afectar la
integración. Además, deberá proponer y aplicar medidas de optimización para mejorar la eficiencia de los procesos de
migración de documentos relacionados con el proyecto de Expediente Minero Digital.
4. Brindar mantenimiento y soporte dentro de los estándares técnicos y normativos establecidos por el proyecto del
Expediente Minero, cumpliendo con las políticas de seguridad y definiciones técnicas de la OTI.
5. Gestionar la implementación de actualizaciones, mejoras y parches en las soluciones de integración entre el WCC
e Invesflow.
6. Entregar informes detallados y periódicos sobre el estado de las integraciones, incluyendo los incidentes ocurridos,
tiempos de resolución, recomendaciones de mejoras y cualquier otra información relevante sobre el funcionamiento de
los procesos de migración._x000D_</v>
          </cell>
          <cell r="P596">
            <v>75600000</v>
          </cell>
          <cell r="Q596">
            <v>56925</v>
          </cell>
          <cell r="R596">
            <v>45685</v>
          </cell>
          <cell r="S596"/>
          <cell r="T596"/>
          <cell r="U596"/>
          <cell r="V596" t="str">
            <v>ANM - PROPIOS</v>
          </cell>
          <cell r="W596"/>
          <cell r="X596">
            <v>75600000</v>
          </cell>
          <cell r="Y596" t="str">
            <v xml:space="preserve">IVONNE DEL PILAR JIMENEZ GARCIA </v>
          </cell>
          <cell r="Z596" t="str">
            <v xml:space="preserve">VICEPRESIDENTE DE CONTRATACIÓN Y TITULACIÓN </v>
          </cell>
          <cell r="AA596" t="str">
            <v>VCT</v>
          </cell>
          <cell r="AB596">
            <v>9</v>
          </cell>
          <cell r="AC596"/>
          <cell r="AD596"/>
          <cell r="AE596">
            <v>8400000</v>
          </cell>
          <cell r="AF596">
            <v>79447042</v>
          </cell>
          <cell r="AG596" t="str">
            <v>WILLIAM ALBERTO MARTÍNEZ DÍAZ_x000D_</v>
          </cell>
          <cell r="AH596" t="str">
            <v xml:space="preserve">COORDINADOR (A) GRUPO DE CATASTRO MINERO </v>
          </cell>
          <cell r="AI596"/>
          <cell r="AJ596"/>
          <cell r="AK596" t="str">
            <v>Bogotá D.C.</v>
          </cell>
          <cell r="AL596" t="str">
            <v>14 PRESTACIÓN DE SERVICIOS</v>
          </cell>
          <cell r="AM596" t="str">
            <v>BOGOTÁ D.C.</v>
          </cell>
          <cell r="AN596" t="str">
            <v>BOGOTA</v>
          </cell>
          <cell r="AO596" t="str">
            <v>INGENIERO DE SISTEMAS</v>
          </cell>
          <cell r="AP596" t="str">
            <v>ESPECIALIZACIÓN</v>
          </cell>
          <cell r="AQ596"/>
          <cell r="AR596" t="str">
            <v>ANM</v>
          </cell>
          <cell r="AS596" t="str">
            <v>595</v>
          </cell>
          <cell r="AT596">
            <v>2025</v>
          </cell>
          <cell r="AU596">
            <v>80111600</v>
          </cell>
          <cell r="AV596" t="str">
            <v>SEGUROS DEL ESTADO S.A.</v>
          </cell>
          <cell r="AW596" t="str">
            <v xml:space="preserve">	14-46-101137978</v>
          </cell>
          <cell r="AX596">
            <v>45726</v>
          </cell>
          <cell r="AY596">
            <v>45728</v>
          </cell>
          <cell r="AZ596">
            <v>45728</v>
          </cell>
          <cell r="BA596">
            <v>99525</v>
          </cell>
          <cell r="BB596">
            <v>45727</v>
          </cell>
          <cell r="BC596" t="str">
            <v>POSITIVA</v>
          </cell>
          <cell r="BD596">
            <v>45729</v>
          </cell>
          <cell r="BE596">
            <v>45729</v>
          </cell>
          <cell r="BF596">
            <v>46003</v>
          </cell>
          <cell r="BG596"/>
          <cell r="BH596" t="str">
            <v>CONTRATACIÓN DIRECTA</v>
          </cell>
          <cell r="BI596" t="str">
            <v>ANM-595-2025</v>
          </cell>
          <cell r="BJ596" t="str">
            <v>https://community.secop.gov.co/Public/Tendering/OpportunityDetail/Index?noticeUID=CO1.NTC.7797327&amp;isFromPublicArea=True&amp;isModal=False</v>
          </cell>
          <cell r="BK596"/>
          <cell r="BL596"/>
          <cell r="BM596"/>
          <cell r="BN596"/>
          <cell r="BO596"/>
          <cell r="BP596"/>
          <cell r="BQ596"/>
          <cell r="BR596"/>
          <cell r="BS596"/>
          <cell r="BT596"/>
          <cell r="BU596" t="str">
            <v xml:space="preserve">NAZLY VEGA </v>
          </cell>
        </row>
        <row r="597">
          <cell r="A597" t="str">
            <v>ANM-596-2025</v>
          </cell>
          <cell r="B597" t="str">
            <v>EJECUCIÓN</v>
          </cell>
          <cell r="C597">
            <v>45729</v>
          </cell>
          <cell r="D597" t="str">
            <v>LAURA SOFIA MARTINEZ PLAZAS</v>
          </cell>
          <cell r="E597">
            <v>200024625</v>
          </cell>
          <cell r="F597" t="str">
            <v>YOANA MUÑOZ AVENDAÑO</v>
          </cell>
          <cell r="G597" t="str">
            <v>CONTRATO</v>
          </cell>
          <cell r="H597">
            <v>35166</v>
          </cell>
          <cell r="I597">
            <v>29</v>
          </cell>
          <cell r="J597" t="str">
            <v>PROFESIONAL</v>
          </cell>
          <cell r="K597" t="str">
            <v>CÉDULA DE CIUDADANIA</v>
          </cell>
          <cell r="L597">
            <v>1057600419</v>
          </cell>
          <cell r="M597">
            <v>5</v>
          </cell>
          <cell r="N597" t="str">
            <v>Prestar servicios profesionales para responder y gestionar jurídicamente comunicaciones de baja complejidad, en el marco del sistema integral de gestión minera</v>
          </cell>
          <cell r="O597" t="str">
            <v>1. Realizar mantenimiento preventivo y correctivo de las
soluciones y componentes de integración entre el WCC e Invesflow, asegurando que los sistemas estén correctamente
sincronizados, que los documentos relacionados con el proyecto del Expediente Minero migren de manera fluida y sin
errores, y que la comunicación entre ambos sistemas funcione de manera óptima.
2. Brindar soporte técnico especializado para resolver cualquier incidencia relacionada con la integración entre el
WCC e Invesflow, atendiendo los errores en las interfaces, la transmisión de documentos o problemas de comunicación
entre ambos sistemas, garantizando la continuidad de los procesos de la operación de migración relacionada con el
proyecto del Expediente Minero.
3. Monitorear constantemente el rendimiento y la estabilidad de la integración entre el WCC e Invesflow, identificando
y corrigiendo posibles cuellos de botella, errores de sincronización, o cualquier otra irregularidad que pueda afectar la
integración. Además, deberá proponer y aplicar medidas de optimización para mejorar la eficiencia de los procesos de
migración de documentos relacionados con el proyecto de Expediente Minero Digital.
4. Brindar mantenimiento y soporte dentro de los estándares técnicos y normativos establecidos por el proyecto del
Expediente Minero, cumpliendo con las políticas de seguridad y definiciones técnicas de la OTI.
5. Gestionar la implementación de actualizaciones, mejoras y parches en las soluciones de integración entre el WCC
e Invesflow.
6. Entregar informes detallados y periódicos sobre el estado de las integraciones, incluyendo los incidentes ocurridos,
tiempos de resolución, recomendaciones de mejoras y cualquier otra información relevante sobre el funcionamiento de
los procesos de migración._x000D_</v>
          </cell>
          <cell r="P597">
            <v>46827900</v>
          </cell>
          <cell r="Q597">
            <v>87325</v>
          </cell>
          <cell r="R597">
            <v>45713</v>
          </cell>
          <cell r="S597"/>
          <cell r="T597"/>
          <cell r="U597"/>
          <cell r="V597" t="str">
            <v>ANM - PROPIOS</v>
          </cell>
          <cell r="W597"/>
          <cell r="X597">
            <v>45266970</v>
          </cell>
          <cell r="Y597" t="str">
            <v xml:space="preserve">IVONNE DEL PILAR JIMENEZ GARCIA </v>
          </cell>
          <cell r="Z597" t="str">
            <v xml:space="preserve">VICEPRESIDENTE DE CONTRATACIÓN Y TITULACIÓN </v>
          </cell>
          <cell r="AA597" t="str">
            <v>VCT</v>
          </cell>
          <cell r="AB597"/>
          <cell r="AC597"/>
          <cell r="AD597">
            <v>46022</v>
          </cell>
          <cell r="AE597">
            <v>4682790</v>
          </cell>
          <cell r="AF597">
            <v>79447042</v>
          </cell>
          <cell r="AG597" t="str">
            <v>WILLIAM ALBERTO MARTÍNEZ DÍAZ_x000D_</v>
          </cell>
          <cell r="AH597" t="str">
            <v xml:space="preserve">COORDINADOR (A) GRUPO DE CATASTRO MINERO </v>
          </cell>
          <cell r="AI597"/>
          <cell r="AJ597"/>
          <cell r="AK597" t="str">
            <v>Bogotá D.C.</v>
          </cell>
          <cell r="AL597" t="str">
            <v>14 PRESTACIÓN DE SERVICIOS</v>
          </cell>
          <cell r="AM597" t="str">
            <v>BOGOTÁ D.C.</v>
          </cell>
          <cell r="AN597" t="str">
            <v>BOGOTA</v>
          </cell>
          <cell r="AO597" t="str">
            <v>DERECHO</v>
          </cell>
          <cell r="AP597" t="str">
            <v>PREGRADO</v>
          </cell>
          <cell r="AQ597"/>
          <cell r="AR597" t="str">
            <v>ANM</v>
          </cell>
          <cell r="AS597" t="str">
            <v>596</v>
          </cell>
          <cell r="AT597">
            <v>2025</v>
          </cell>
          <cell r="AU597">
            <v>80111600</v>
          </cell>
          <cell r="AV597" t="str">
            <v>SEGUROS DEL ESTADO S.A.</v>
          </cell>
          <cell r="AW597" t="str">
            <v>25-44-101200623</v>
          </cell>
          <cell r="AX597">
            <v>45723</v>
          </cell>
          <cell r="AY597">
            <v>45726</v>
          </cell>
          <cell r="AZ597">
            <v>45727</v>
          </cell>
          <cell r="BA597">
            <v>96925</v>
          </cell>
          <cell r="BB597">
            <v>45723</v>
          </cell>
          <cell r="BC597" t="str">
            <v>POSITIVA</v>
          </cell>
          <cell r="BD597">
            <v>45728</v>
          </cell>
          <cell r="BE597">
            <v>45728</v>
          </cell>
          <cell r="BF597">
            <v>46022</v>
          </cell>
          <cell r="BG597"/>
          <cell r="BH597" t="str">
            <v>CONTRATACIÓN DIRECTA</v>
          </cell>
          <cell r="BI597" t="str">
            <v>ANM-596-2025</v>
          </cell>
          <cell r="BJ597" t="str">
            <v>https://community.secop.gov.co/Public/Tendering/OpportunityDetail/Index?noticeUID=CO1.NTC.7791533&amp;isFromPublicArea=True&amp;isModal=False</v>
          </cell>
          <cell r="BK597"/>
          <cell r="BL597"/>
          <cell r="BM597"/>
          <cell r="BN597"/>
          <cell r="BO597"/>
          <cell r="BP597"/>
          <cell r="BQ597"/>
          <cell r="BR597"/>
          <cell r="BS597"/>
          <cell r="BT597"/>
          <cell r="BU597" t="str">
            <v xml:space="preserve">VIVIANA GUZMAN </v>
          </cell>
        </row>
        <row r="598">
          <cell r="A598" t="str">
            <v>ANM-597-2025</v>
          </cell>
          <cell r="B598" t="str">
            <v>EJECUCIÓN</v>
          </cell>
          <cell r="C598">
            <v>45722</v>
          </cell>
          <cell r="D598" t="str">
            <v>VIVIANA JULIETH MELO LOPEZ</v>
          </cell>
          <cell r="E598">
            <v>400004225</v>
          </cell>
          <cell r="F598" t="str">
            <v>DANIELA MARINA MUÑOZ MUÑOZ</v>
          </cell>
          <cell r="G598" t="str">
            <v>CONTRATO</v>
          </cell>
          <cell r="H598">
            <v>33819</v>
          </cell>
          <cell r="I598">
            <v>33</v>
          </cell>
          <cell r="J598" t="str">
            <v>PROFESIONAL</v>
          </cell>
          <cell r="K598" t="str">
            <v>CÉDULA DE CIUDADANIA</v>
          </cell>
          <cell r="L598">
            <v>1065652126</v>
          </cell>
          <cell r="M598">
            <v>4</v>
          </cell>
          <cell r="N598" t="str">
            <v xml:space="preserve">Prestar servicios profesionales para apoyar y contribuir con el conocimiento en temas mineros, mediante la gestión e implementación de procesos de relacionamiento y fortalecimiento de la presencia institucional asociada a la actividad minera en territorio. Línea PAA 400004225 </v>
          </cell>
          <cell r="O598" t="str">
            <v xml:space="preserve"> 1.Atender reuniones y mesas de trabajo relacionadas con la
identificación de mineros con intención de formalización y brindar orientación integral sobre los requisitos y capacidades técnicas necesarias para facilitar su transición a la formalidad y reducir la conflictividad socioambiental.
2.Apoyar la captura y verificación de datos de mineros con intención de formalización mediante visitas de campo de
acuerdo con los procedimientos y lineamientos establecidos.
3.Apoyar procesos de capacitación y socialización, brindando acompañamiento técnico a fin de promover y facilitar la
formalización minera en los territorios.
4.Proyectar oficios, memorandos, documentos de respuesta a los derechos de petición y solicitudes de información que
sean asignadas a través del Sistema de Gestión Documental. Elaborar y consolidar informes, reportes, presentaciones
que se requieran al Grupo Socio ambiental.
5.Asistir, participar y apoyar técnicamente mesas de trabajo, reuniones, y demás actividades institucionales que le
indique el supervisor. Presentar informe con resumen destacando la información relevante para la ANM.
6.Diligenciar y disponer la información en las bases de datos, carpetas compartidas y las aplicaciones de la Agencia
Nacional de Minería, conforme a las políticas, lineamientos e instructivos de la Entidad._x000D_</v>
          </cell>
          <cell r="P598">
            <v>58844800</v>
          </cell>
          <cell r="Q598">
            <v>64425</v>
          </cell>
          <cell r="R598">
            <v>45691</v>
          </cell>
          <cell r="S598"/>
          <cell r="T598"/>
          <cell r="U598"/>
          <cell r="V598" t="str">
            <v>ANM - PROPIOS</v>
          </cell>
          <cell r="W598"/>
          <cell r="X598">
            <v>56763448</v>
          </cell>
          <cell r="Y598" t="str">
            <v>LAURA CAMILA RAMOS DÍAZ</v>
          </cell>
          <cell r="Z598" t="str">
            <v xml:space="preserve">VICEPRSIDENTE DE PROMOCIÓN Y FOMENTO </v>
          </cell>
          <cell r="AA598" t="str">
            <v>VPF</v>
          </cell>
          <cell r="AB598"/>
          <cell r="AC598"/>
          <cell r="AD598">
            <v>45930</v>
          </cell>
          <cell r="AE598">
            <v>8430215</v>
          </cell>
          <cell r="AF598">
            <v>52378877</v>
          </cell>
          <cell r="AG598" t="str">
            <v>ÁNGELA ANDREA VELANDIA PEDRAZA</v>
          </cell>
          <cell r="AH598" t="str">
            <v xml:space="preserve">GESTOR T1 GRADO 15 </v>
          </cell>
          <cell r="AI598"/>
          <cell r="AJ598"/>
          <cell r="AK598" t="str">
            <v>Marmato</v>
          </cell>
          <cell r="AL598" t="str">
            <v>14 PRESTACIÓN DE SERVICIOS</v>
          </cell>
          <cell r="AM598" t="str">
            <v>BOGOTÁ D.C.</v>
          </cell>
          <cell r="AN598" t="str">
            <v>BOGOTA</v>
          </cell>
          <cell r="AO598" t="str">
            <v>GEOLOGIA</v>
          </cell>
          <cell r="AP598" t="str">
            <v>MAESTRÍA</v>
          </cell>
          <cell r="AQ598"/>
          <cell r="AR598" t="str">
            <v>ANM</v>
          </cell>
          <cell r="AS598" t="str">
            <v>597</v>
          </cell>
          <cell r="AT598">
            <v>2025</v>
          </cell>
          <cell r="AU598">
            <v>80111600</v>
          </cell>
          <cell r="AV598" t="str">
            <v>ASEGURADORA SOLIDARIA DE COLOMBIA</v>
          </cell>
          <cell r="AW598" t="str">
            <v>360-47-994000043797</v>
          </cell>
          <cell r="AX598">
            <v>45723</v>
          </cell>
          <cell r="AY598">
            <v>45726</v>
          </cell>
          <cell r="AZ598">
            <v>45726</v>
          </cell>
          <cell r="BA598">
            <v>97225</v>
          </cell>
          <cell r="BB598">
            <v>45726</v>
          </cell>
          <cell r="BC598" t="str">
            <v>POSITIVA</v>
          </cell>
          <cell r="BD598">
            <v>45727</v>
          </cell>
          <cell r="BE598">
            <v>45727</v>
          </cell>
          <cell r="BF598">
            <v>45930</v>
          </cell>
          <cell r="BG598"/>
          <cell r="BH598" t="str">
            <v>CONTRATACIÓN DIRECTA</v>
          </cell>
          <cell r="BI598" t="str">
            <v>ANM-597-2025</v>
          </cell>
          <cell r="BJ598" t="str">
            <v>https://community.secop.gov.co/Public/Tendering/OpportunityDetail/Index?noticeUID=CO1.NTC.7791354&amp;isFromPublicArea=True&amp;isModal=False</v>
          </cell>
          <cell r="BK598"/>
          <cell r="BL598"/>
          <cell r="BM598"/>
          <cell r="BN598"/>
          <cell r="BO598"/>
          <cell r="BP598"/>
          <cell r="BQ598"/>
          <cell r="BR598"/>
          <cell r="BS598"/>
          <cell r="BT598"/>
          <cell r="BU598" t="str">
            <v xml:space="preserve">NAZLY VEGA </v>
          </cell>
        </row>
        <row r="599">
          <cell r="A599" t="str">
            <v>ANM-598-2025</v>
          </cell>
          <cell r="B599" t="str">
            <v>EJECUCIÓN</v>
          </cell>
          <cell r="C599">
            <v>45723</v>
          </cell>
          <cell r="D599" t="str">
            <v>AMANDA MONTAÑA FLOREZ</v>
          </cell>
          <cell r="E599">
            <v>200027225</v>
          </cell>
          <cell r="F599" t="str">
            <v>MARTHA PATRICIA PUERTO GUIO</v>
          </cell>
          <cell r="G599" t="str">
            <v>CONTRATO</v>
          </cell>
          <cell r="H599">
            <v>22520</v>
          </cell>
          <cell r="I599">
            <v>63</v>
          </cell>
          <cell r="J599" t="str">
            <v>APOYO A LA GESTIÓN</v>
          </cell>
          <cell r="K599" t="str">
            <v>CÉDULA DE CIUDADANIA</v>
          </cell>
          <cell r="L599">
            <v>65585068</v>
          </cell>
          <cell r="M599">
            <v>7</v>
          </cell>
          <cell r="N599" t="str">
            <v>Prestar Servicios de Apoyo a la Gestión dentro de las dependencias que requieran, para apoyar actividades relacionadas con la actualización del expediente minero digital, en el marco del Sistema Integral de Gestión Minera.</v>
          </cell>
          <cell r="O599" t="str">
            <v>1. Apoyar transversalmente a los diferentes grupos de trabajo de la ANM en actividades de gestión documental como:
Organización e inventario documental, Digitalización e indexación de Documentos, Actualización de expedientes, Control
de Calidad, en el marco del Sistema Integral de Gestión Minera (SIGM)
2. Proyectar con calidad y en oportunidad las solicitudes de documentos relacionadas con el expediente minero digital
y el Sistema Integral de Gestión Minera, con fines de consulta de los usuarios internos o externos de la ANM.
3. Realizar los informes mensuales relacionados con el Expediente Minero Digital y el Sistema integral de Gestión
Minera, así como la gestión documental a cargo del Grupo que le corresponda, en el marco del proyecto “Consolidación
del Sistema Integral de Gestión Minera a Nivel Nacional”.
4. Reportar las inconsistencias resultantes del desarrollo de sus actividades, de acuerdo con el objeto del contrato, en
los formatos y términos que establezca el supervisor.
5. Participar en las reuniones, talleres, socializaciones y capacitaciones cuando así lo requiera el Supervisor del
Contrato, y demostrar su evidencia._x000D_</v>
          </cell>
          <cell r="P599">
            <v>28897000</v>
          </cell>
          <cell r="Q599">
            <v>73125</v>
          </cell>
          <cell r="R599">
            <v>45693</v>
          </cell>
          <cell r="S599"/>
          <cell r="T599"/>
          <cell r="U599"/>
          <cell r="V599" t="str">
            <v>ANM - PROPIOS</v>
          </cell>
          <cell r="W599"/>
          <cell r="X599">
            <v>28704353</v>
          </cell>
          <cell r="Y599" t="str">
            <v xml:space="preserve">IVONNE DEL PILAR JIMENEZ GARCIA </v>
          </cell>
          <cell r="Z599" t="str">
            <v xml:space="preserve">VICEPRESIDENTE DE CONTRATACIÓN Y TITULACIÓN </v>
          </cell>
          <cell r="AA599" t="str">
            <v>VCT</v>
          </cell>
          <cell r="AB599"/>
          <cell r="AC599"/>
          <cell r="AD599">
            <v>46022</v>
          </cell>
          <cell r="AE599">
            <v>2889700</v>
          </cell>
          <cell r="AF599">
            <v>79447042</v>
          </cell>
          <cell r="AG599" t="str">
            <v>WILLIAM ALBERTO MARTÍNEZ DÍAZ_x000D_</v>
          </cell>
          <cell r="AH599" t="str">
            <v xml:space="preserve">COORDINADOR (A) GRUPO DE CATASTRO MINERO </v>
          </cell>
          <cell r="AI599"/>
          <cell r="AJ599"/>
          <cell r="AK599" t="str">
            <v>Bogotá D.C.</v>
          </cell>
          <cell r="AL599" t="str">
            <v>14 PRESTACIÓN DE SERVICIOS</v>
          </cell>
          <cell r="AM599" t="str">
            <v>TOLIMA</v>
          </cell>
          <cell r="AN599" t="str">
            <v>SALDAÑA</v>
          </cell>
          <cell r="AO599" t="str">
            <v>BACHILLER</v>
          </cell>
          <cell r="AP599" t="str">
            <v>BACHILLERATO</v>
          </cell>
          <cell r="AQ599"/>
          <cell r="AR599" t="str">
            <v>ANM</v>
          </cell>
          <cell r="AS599" t="str">
            <v>598</v>
          </cell>
          <cell r="AT599">
            <v>2025</v>
          </cell>
          <cell r="AU599">
            <v>80111600</v>
          </cell>
          <cell r="AV599" t="str">
            <v>SEGUROS DEL ESTADO S.A.</v>
          </cell>
          <cell r="AW599" t="str">
            <v>11-46-101077969</v>
          </cell>
          <cell r="AX599">
            <v>45724</v>
          </cell>
          <cell r="AY599">
            <v>45726</v>
          </cell>
          <cell r="AZ599">
            <v>45726</v>
          </cell>
          <cell r="BA599">
            <v>97325</v>
          </cell>
          <cell r="BB599">
            <v>45726</v>
          </cell>
          <cell r="BC599" t="str">
            <v>POSITIVA</v>
          </cell>
          <cell r="BD599">
            <v>45728</v>
          </cell>
          <cell r="BE599">
            <v>45728</v>
          </cell>
          <cell r="BF599">
            <v>46022</v>
          </cell>
          <cell r="BG599"/>
          <cell r="BH599" t="str">
            <v>CONTRATACIÓN DIRECTA</v>
          </cell>
          <cell r="BI599" t="str">
            <v>ANM-598-2025</v>
          </cell>
          <cell r="BJ599" t="str">
            <v>https://community.secop.gov.co/Public/Tendering/OpportunityDetail/Index?noticeUID=CO1.NTC.7796319&amp;isFromPublicArea=True&amp;isModal=False</v>
          </cell>
          <cell r="BK599"/>
          <cell r="BL599"/>
          <cell r="BM599"/>
          <cell r="BN599"/>
          <cell r="BO599"/>
          <cell r="BP599"/>
          <cell r="BQ599"/>
          <cell r="BR599"/>
          <cell r="BS599"/>
          <cell r="BT599"/>
          <cell r="BU599" t="str">
            <v xml:space="preserve">VIVIANA GUZMAN </v>
          </cell>
        </row>
        <row r="600">
          <cell r="A600" t="str">
            <v>ANM-599-2025</v>
          </cell>
          <cell r="B600" t="str">
            <v>EJECUCIÓN</v>
          </cell>
          <cell r="C600">
            <v>45720</v>
          </cell>
          <cell r="D600" t="str">
            <v>ALIX MARINA BARRERA SUAREZ</v>
          </cell>
          <cell r="E600">
            <v>200027325</v>
          </cell>
          <cell r="F600" t="str">
            <v>ANA MARÍA MENDOZA</v>
          </cell>
          <cell r="G600" t="str">
            <v>CONTRATO</v>
          </cell>
          <cell r="H600">
            <v>26422</v>
          </cell>
          <cell r="I600">
            <v>53</v>
          </cell>
          <cell r="J600" t="str">
            <v>APOYO A LA GESTIÓN</v>
          </cell>
          <cell r="K600" t="str">
            <v>CÉDULA DE CIUDADANIA</v>
          </cell>
          <cell r="L600">
            <v>39761960</v>
          </cell>
          <cell r="M600">
            <v>2</v>
          </cell>
          <cell r="N600" t="str">
            <v>Prestar Servicios de Apoyo a la Gestión dentro de las dependencias que requieran, para apoyar actividades relacionadas con la actualización del expediente minero digital, en el marco del Sistema Integral de Gestión Minera.</v>
          </cell>
          <cell r="O600" t="str">
            <v>1. Apoyar transversalmente a los diferentes grupos de trabajo de la ANM en actividades de gestión documental como:
Organización e inventario documental, Digitalización e indexación de Documentos, Actualización de expedientes, Control
de Calidad, en el marco del Sistema Integral de Gestión Minera (SIGM)
2. Proyectar con calidad y en oportunidad las solicitudes de documentos relacionadas con el expediente minero digital
y el Sistema Integral de Gestión Minera, con fines de consulta de los usuarios internos o externos de la ANM.
3. Realizar los informes mensuales relacionados con el Expediente Minero Digital y el Sistema integral de Gestión
Minera, así como la gestión documental a cargo del Grupo que le corresponda, en el marco del proyecto “Consolidación
del Sistema Integral de Gestión Minera a Nivel Nacional”.
4. Reportar las inconsistencias resultantes del desarrollo de sus actividades, de acuerdo con el objeto del contrato, en
los formatos y términos que establezca el supervisor.
5. Participar en las reuniones, talleres, socializaciones y capacitaciones cuando así lo requiera el Supervisor del
Contrato, y demostrar su evidencia</v>
          </cell>
          <cell r="P600">
            <v>28897000</v>
          </cell>
          <cell r="Q600">
            <v>73225</v>
          </cell>
          <cell r="R600">
            <v>45693</v>
          </cell>
          <cell r="S600"/>
          <cell r="T600"/>
          <cell r="U600"/>
          <cell r="V600" t="str">
            <v>ANM - PROPIOS</v>
          </cell>
          <cell r="W600"/>
          <cell r="X600">
            <v>28511707</v>
          </cell>
          <cell r="Y600" t="str">
            <v xml:space="preserve">IVONNE DEL PILAR JIMENEZ GARCIA </v>
          </cell>
          <cell r="Z600" t="str">
            <v xml:space="preserve">VICEPRESIDENTE DE CONTRATACIÓN Y TITULACIÓN </v>
          </cell>
          <cell r="AA600" t="str">
            <v>VCT</v>
          </cell>
          <cell r="AB600"/>
          <cell r="AC600"/>
          <cell r="AD600">
            <v>46022</v>
          </cell>
          <cell r="AE600">
            <v>2889700</v>
          </cell>
          <cell r="AF600">
            <v>79447042</v>
          </cell>
          <cell r="AG600" t="str">
            <v>WILLIAM ALBERTO MARTÍNEZ DÍAZ_x000D_</v>
          </cell>
          <cell r="AH600" t="str">
            <v xml:space="preserve">COORDINADOR (A) GRUPO DE CATASTRO MINERO </v>
          </cell>
          <cell r="AI600"/>
          <cell r="AJ600"/>
          <cell r="AK600" t="str">
            <v>Bogotá D.C.</v>
          </cell>
          <cell r="AL600" t="str">
            <v>14 PRESTACIÓN DE SERVICIOS</v>
          </cell>
          <cell r="AM600" t="str">
            <v>SANTANDER</v>
          </cell>
          <cell r="AN600" t="str">
            <v>CARCASÍ</v>
          </cell>
          <cell r="AO600" t="str">
            <v>BACHILLER</v>
          </cell>
          <cell r="AP600" t="str">
            <v>BACHILLERATO</v>
          </cell>
          <cell r="AQ600"/>
          <cell r="AR600" t="str">
            <v>ANM</v>
          </cell>
          <cell r="AS600" t="str">
            <v>599</v>
          </cell>
          <cell r="AT600">
            <v>2025</v>
          </cell>
          <cell r="AU600">
            <v>80111600</v>
          </cell>
          <cell r="AV600" t="str">
            <v>ASEGURADORA SOLIDARIA DE COLOMBIA</v>
          </cell>
          <cell r="AW600" t="str">
            <v>310-47-99-4000014960</v>
          </cell>
          <cell r="AX600">
            <v>45726</v>
          </cell>
          <cell r="AY600">
            <v>45727</v>
          </cell>
          <cell r="AZ600">
            <v>45727</v>
          </cell>
          <cell r="BA600">
            <v>99725</v>
          </cell>
          <cell r="BB600">
            <v>45727</v>
          </cell>
          <cell r="BC600" t="str">
            <v>POSITIVA</v>
          </cell>
          <cell r="BD600">
            <v>45728</v>
          </cell>
          <cell r="BE600">
            <v>45728</v>
          </cell>
          <cell r="BF600">
            <v>46022</v>
          </cell>
          <cell r="BG600"/>
          <cell r="BH600" t="str">
            <v>CONTRATACIÓN DIRECTA</v>
          </cell>
          <cell r="BI600" t="str">
            <v>ANM-599-2025</v>
          </cell>
          <cell r="BJ600" t="str">
            <v>https://community.secop.gov.co/Public/Tendering/OpportunityDetail/Index?noticeUID=CO1.NTC.7801431&amp;isFromPublicArea=True&amp;isModal=False</v>
          </cell>
          <cell r="BK600"/>
          <cell r="BL600"/>
          <cell r="BM600"/>
          <cell r="BN600"/>
          <cell r="BO600"/>
          <cell r="BP600"/>
          <cell r="BQ600"/>
          <cell r="BR600"/>
          <cell r="BS600"/>
          <cell r="BT600"/>
          <cell r="BU600" t="str">
            <v xml:space="preserve">NAZLY VEGA </v>
          </cell>
        </row>
        <row r="601">
          <cell r="A601" t="str">
            <v>ANM-600-2025</v>
          </cell>
          <cell r="B601" t="str">
            <v>EJECUCIÓN</v>
          </cell>
          <cell r="C601">
            <v>45716</v>
          </cell>
          <cell r="D601" t="str">
            <v>LESLIE TATIANA NOPE PINZON</v>
          </cell>
          <cell r="E601">
            <v>200009925</v>
          </cell>
          <cell r="F601" t="str">
            <v>MARIA PAULA CASTILLO OSORIO</v>
          </cell>
          <cell r="G601" t="str">
            <v>CONTRATO</v>
          </cell>
          <cell r="H601">
            <v>33865</v>
          </cell>
          <cell r="I601">
            <v>32</v>
          </cell>
          <cell r="J601" t="str">
            <v>APOYO A LA GESTIÓN</v>
          </cell>
          <cell r="K601" t="str">
            <v>CÉDULA DE CIUDADANIA</v>
          </cell>
          <cell r="L601">
            <v>1030615019</v>
          </cell>
          <cell r="M601">
            <v>1</v>
          </cell>
          <cell r="N601" t="str">
            <v>PRESTAR SERVICIOS DE APOYO A LA GESTIÓN AL GCM EN LOS TRÁMITES ADMINISTRATIVOS REQUERIDOS
 EN EL MARCO DE LAS ACTIVIDADES DE CAPACITACIÓN A MINEROS Y DE GESTIÓN DE LAS SOLICITUDES DE
 PEQUEÑA Y MEDIANA MINERÍA</v>
          </cell>
          <cell r="O601" t="str">
            <v>1. Apoyar al Grupo de Contratación Minera en lo
relacionado con los trámites administrativos, en el marco del fortalecimiento de la pequeña y mediana minería, así como
elaborar oficios y/o memorandos solicitados por el supervisor del contrato.
2. Apoyar al GCM en lo relacionado con los trámites administrativos del proceso de capacitación en el territorio
minero, sobre las solicitudes de titulación minera, que le indique el supervisor, y con el recaudo de información, registro, actualización, consolidación de información.
3. Apoyar el trámite, control y seguimiento de la correspondencia física y/o digital competencia del Grupo de
Contratación Minera y generar reportes de la correspondencia recibida y enviada a usuarios internos y externos de la
ANM, en el marco del proyecto de inversión para el fortalecimiento de la pequeña y mediana minería.
4. Apoyar la elaboración de reportes, informes y/o presentaciones con las estadísticas de los trámites competencia
del Grupo de Contratación Minera en el marco del fortalecimiento de la pequeña y mediana minería.
5. Participar en las reuniones, socializaciones, mesas de trabajo, capacitaciones que sean indicadas por la
supervisión._x000D_</v>
          </cell>
          <cell r="P601">
            <v>40760710</v>
          </cell>
          <cell r="Q601">
            <v>66825</v>
          </cell>
          <cell r="R601">
            <v>45692</v>
          </cell>
          <cell r="S601"/>
          <cell r="T601"/>
          <cell r="U601"/>
          <cell r="V601" t="str">
            <v>ANM - PROPIOS</v>
          </cell>
          <cell r="W601"/>
          <cell r="X601">
            <v>39266151</v>
          </cell>
          <cell r="Y601" t="str">
            <v xml:space="preserve">IVONNE DEL PILAR JIMENEZ GARCIA </v>
          </cell>
          <cell r="Z601" t="str">
            <v xml:space="preserve">VICEPRESIDENTE DE CONTRATACIÓN Y TITULACIÓN </v>
          </cell>
          <cell r="AA601" t="str">
            <v>VCT</v>
          </cell>
          <cell r="AB601"/>
          <cell r="AC601"/>
          <cell r="AD601">
            <v>46015</v>
          </cell>
          <cell r="AE601">
            <v>4076071</v>
          </cell>
          <cell r="AF601">
            <v>1065594904</v>
          </cell>
          <cell r="AG601" t="str">
            <v>KARINA MARGARITA ORTEGA MILLER_x000D_</v>
          </cell>
          <cell r="AH601" t="str">
            <v xml:space="preserve">COORDINADOR (A) GRUPO DE CONTRATACIÓN MINERA </v>
          </cell>
          <cell r="AI601"/>
          <cell r="AJ601"/>
          <cell r="AK601" t="str">
            <v>Bogotá D.C.</v>
          </cell>
          <cell r="AL601" t="str">
            <v>14 PRESTACIÓN DE SERVICIOS</v>
          </cell>
          <cell r="AM601" t="str">
            <v>BOGOTÁ D.C.</v>
          </cell>
          <cell r="AN601" t="str">
            <v>BOGOTA</v>
          </cell>
          <cell r="AO601" t="str">
            <v>BACHILLER</v>
          </cell>
          <cell r="AP601" t="str">
            <v>BACHILLERATO</v>
          </cell>
          <cell r="AQ601"/>
          <cell r="AR601" t="str">
            <v>ANM</v>
          </cell>
          <cell r="AS601" t="str">
            <v>600</v>
          </cell>
          <cell r="AT601">
            <v>2025</v>
          </cell>
          <cell r="AU601">
            <v>80111600</v>
          </cell>
          <cell r="AV601" t="str">
            <v>COMPAÑIA MUNDIAL DE SEGUROS S.A.</v>
          </cell>
          <cell r="AW601" t="str">
            <v>CBC-100065244</v>
          </cell>
          <cell r="AX601">
            <v>45726</v>
          </cell>
          <cell r="AY601">
            <v>45726</v>
          </cell>
          <cell r="AZ601">
            <v>45727</v>
          </cell>
          <cell r="BA601">
            <v>99325</v>
          </cell>
          <cell r="BB601">
            <v>45727</v>
          </cell>
          <cell r="BC601" t="str">
            <v>POSITIVA</v>
          </cell>
          <cell r="BD601">
            <v>45728</v>
          </cell>
          <cell r="BE601">
            <v>45728</v>
          </cell>
          <cell r="BF601">
            <v>46015</v>
          </cell>
          <cell r="BG601"/>
          <cell r="BH601" t="str">
            <v>CONTRATACIÓN DIRECTA</v>
          </cell>
          <cell r="BI601" t="str">
            <v>ANM-600-2025</v>
          </cell>
          <cell r="BJ601" t="str">
            <v>https://community.secop.gov.co/Public/Tendering/OpportunityDetail/Index?noticeUID=CO1.NTC.7796363&amp;isFromPublicArea=True&amp;isModal=False</v>
          </cell>
          <cell r="BK601"/>
          <cell r="BL601"/>
          <cell r="BM601"/>
          <cell r="BN601"/>
          <cell r="BO601"/>
          <cell r="BP601"/>
          <cell r="BQ601"/>
          <cell r="BR601"/>
          <cell r="BS601"/>
          <cell r="BT601"/>
          <cell r="BU601" t="str">
            <v xml:space="preserve">VIVIANA GUZMAN </v>
          </cell>
        </row>
        <row r="602">
          <cell r="A602" t="str">
            <v>ANM-601-2025</v>
          </cell>
          <cell r="B602" t="str">
            <v>EJECUCIÓN</v>
          </cell>
          <cell r="C602">
            <v>45742</v>
          </cell>
          <cell r="D602" t="str">
            <v>TULIO ANDRES FLOREZ FLOREZ</v>
          </cell>
          <cell r="E602">
            <v>200021125</v>
          </cell>
          <cell r="F602" t="str">
            <v xml:space="preserve">SUSANITA RODRIGUEZ CASAS </v>
          </cell>
          <cell r="G602" t="str">
            <v>CONTRATO</v>
          </cell>
          <cell r="H602">
            <v>32294</v>
          </cell>
          <cell r="I602">
            <v>37</v>
          </cell>
          <cell r="J602" t="str">
            <v>PROFESIONAL</v>
          </cell>
          <cell r="K602" t="str">
            <v>CÉDULA DE CIUDADANIA</v>
          </cell>
          <cell r="L602">
            <v>1090391956</v>
          </cell>
          <cell r="M602">
            <v>0</v>
          </cell>
          <cell r="N602" t="str">
            <v xml:space="preserve">PSP AL GEMTM PARA APOYAR JURÍDICAMENTE EL PROCESO DE CARACTERIZACIÓN Y CAPACITACIÓN A MINEROS, ASÍ
COMO ELABORAR ACTOS ADMINISTRATIVOS Y DEMÁS ASUNTOS REQUERIDOS PARA EL FORTALECIMIENTO DE PEQUEÑA Y
MEDIANA MINERÍA. LINEA PAA: 200021125
</v>
          </cell>
          <cell r="O602" t="str">
            <v>1. Apoyar jurídicamente el proceso de caracterización y/o capacitación a los titulares mineros con el fin de fortalecer la
pequeña y mediana minería, cuando sean requeridas por el supervisor del contrato.
2. Apoyar al GEMTM en la elaboración de los actos administrativos de las modificaciones a los títulos mineros, así
como, proyectar los recursos, las minutas y/o otrosíes de contratos de concesión minera, remitiendo oportunamente los
reportes respectivos para la actualización de la base de datos y demás actuaciones jurídicas que se requieran para el
fortalecimiento de la pequeña y mediana minería. 3. Proyectar oficios, memorados y respuestas a las peticiones que le sean asignadas por el supervisor del contrato a
través del Sistema de Gestión Documental – SGD y demás herramientas dispuestas por la entidad y realizar el
seguimiento respectivo, así como los informes y/o presentaciones con las estadísticas de los trámites asignados en el
marco del objeto contractual.
4. Asistir y participar en las reuniones, talleres, socializaciones, capacitaciones, comisiones y demás eventos
presenciales y/o virtuales, cuando así lo requiera el Supervisor del Contrato en el marco del objeto contractual._x000D_</v>
          </cell>
          <cell r="P602">
            <v>28663084</v>
          </cell>
          <cell r="Q602">
            <v>76925</v>
          </cell>
          <cell r="R602">
            <v>45695</v>
          </cell>
          <cell r="S602"/>
          <cell r="T602"/>
          <cell r="U602"/>
          <cell r="V602" t="str">
            <v>ANM - PROPIOS</v>
          </cell>
          <cell r="W602"/>
          <cell r="X602">
            <v>28663070</v>
          </cell>
          <cell r="Y602" t="str">
            <v xml:space="preserve">IVONNE DEL PILAR JIMENEZ GARCIA </v>
          </cell>
          <cell r="Z602" t="str">
            <v xml:space="preserve">VICEPRESIDENTE DE CONTRATACIÓN Y TITULACIÓN </v>
          </cell>
          <cell r="AA602" t="str">
            <v>VCT</v>
          </cell>
          <cell r="AB602">
            <v>4</v>
          </cell>
          <cell r="AC602">
            <v>15</v>
          </cell>
          <cell r="AD602"/>
          <cell r="AE602">
            <v>6369571</v>
          </cell>
          <cell r="AF602">
            <v>60322828</v>
          </cell>
          <cell r="AG602" t="str">
            <v>EVA ISOLINA MENDOZA DELGADO _x000D_</v>
          </cell>
          <cell r="AH602" t="str">
            <v>COORDINADOR (A) GRUPO DE EVALUACIÓN Y MODIFICACIÓN A TITULOS MINEROS</v>
          </cell>
          <cell r="AI602"/>
          <cell r="AJ602"/>
          <cell r="AK602" t="str">
            <v>Bogotá D.C.</v>
          </cell>
          <cell r="AL602" t="str">
            <v>14 PRESTACIÓN DE SERVICIOS</v>
          </cell>
          <cell r="AM602" t="str">
            <v>NORTE DE SANTANDER</v>
          </cell>
          <cell r="AN602" t="str">
            <v>SAN JOSE DE CUCUTA</v>
          </cell>
          <cell r="AO602" t="str">
            <v>DERECHO</v>
          </cell>
          <cell r="AP602" t="str">
            <v>ESPECIALIZACIÓN</v>
          </cell>
          <cell r="AQ602"/>
          <cell r="AR602" t="str">
            <v>ANM</v>
          </cell>
          <cell r="AS602" t="str">
            <v>601</v>
          </cell>
          <cell r="AT602">
            <v>2025</v>
          </cell>
          <cell r="AU602">
            <v>80111600</v>
          </cell>
          <cell r="AV602" t="str">
            <v>ASEGURADORA SOLIDARIA DE COLOMBIA</v>
          </cell>
          <cell r="AW602" t="str">
            <v>46047994000084657</v>
          </cell>
          <cell r="AX602">
            <v>45726</v>
          </cell>
          <cell r="AY602">
            <v>45727</v>
          </cell>
          <cell r="AZ602">
            <v>45728</v>
          </cell>
          <cell r="BA602">
            <v>99825</v>
          </cell>
          <cell r="BB602">
            <v>45727</v>
          </cell>
          <cell r="BC602" t="str">
            <v>POSITIVA</v>
          </cell>
          <cell r="BD602">
            <v>45728</v>
          </cell>
          <cell r="BE602">
            <v>45728</v>
          </cell>
          <cell r="BF602">
            <v>45864</v>
          </cell>
          <cell r="BG602"/>
          <cell r="BH602" t="str">
            <v>CONTRATACIÓN DIRECTA</v>
          </cell>
          <cell r="BI602" t="str">
            <v>ANM-601-2025</v>
          </cell>
          <cell r="BJ602" t="str">
            <v>https://community.secop.gov.co/Public/Tendering/OpportunityDetail/Index?noticeUID=CO1.NTC.7800308&amp;isFromPublicArea=True&amp;isModal=False</v>
          </cell>
          <cell r="BK602"/>
          <cell r="BL602"/>
          <cell r="BM602"/>
          <cell r="BN602"/>
          <cell r="BO602"/>
          <cell r="BP602"/>
          <cell r="BQ602"/>
          <cell r="BR602"/>
          <cell r="BS602"/>
          <cell r="BT602"/>
          <cell r="BU602" t="str">
            <v xml:space="preserve">NAZLY VEGA </v>
          </cell>
        </row>
        <row r="603">
          <cell r="A603" t="str">
            <v>ANM-602-2025</v>
          </cell>
          <cell r="B603" t="str">
            <v>EJECUCIÓN</v>
          </cell>
          <cell r="C603">
            <v>45701</v>
          </cell>
          <cell r="D603" t="str">
            <v>NILSON FABIAN RODRÍGUEZ RIOS</v>
          </cell>
          <cell r="E603">
            <v>200024525</v>
          </cell>
          <cell r="F603" t="str">
            <v>ADRIANA LONDOÑO</v>
          </cell>
          <cell r="G603" t="str">
            <v>CONTRATO</v>
          </cell>
          <cell r="H603">
            <v>34024</v>
          </cell>
          <cell r="I603">
            <v>32</v>
          </cell>
          <cell r="J603" t="str">
            <v>PROFESIONAL</v>
          </cell>
          <cell r="K603" t="str">
            <v>CÉDULA DE CIUDADANIA</v>
          </cell>
          <cell r="L603">
            <v>1016053730</v>
          </cell>
          <cell r="M603">
            <v>5</v>
          </cell>
          <cell r="N603" t="str">
            <v xml:space="preserve">Prestar servicios profesionales para responder y gestionar jurídicamente comunicaciones de baja complejidad, en el marco
del sistema integral de gestión minera.
</v>
          </cell>
          <cell r="O603" t="str">
            <v>1. Elaborar con calidad y en oportunidad respuestas sobre los procesos, trámites, datos e información del Catastro y Registro
Minero, actividad que debe ser demostrada por medio de los informes solicitados por el supervisor.
2. Proyectar y hacer seguimiento a solicitudes, derechos de petición o memorandos de entes de control, organismos judiciales,
administrativos, internos o externos que correspondan al equipo de registro minero cuando lo solicite el supervisor.
3. Apoyar eventualmente la consolidación de la información e insumos para elaborar y entregar los documentos requeridos en el
Grupo de Catastro y Registro Minero Nacional.
4. Estructurar las respuestas relacionadas con ordenes proferidas por la jurisdicción de restitución de tierras y alimentar las bases de
datos del grupo en los intervalos de tiempo acordados con el supervisor.
5. Asistir y participar en las reuniones, capacitaciones, actualizaciones o eventos del equipo jurídico del Grupo de Catastro y Registro
Minero Nacional, realizando aportes y/o resolviendo inquietudes en temas propios del Sistema Integral de Gestión Minera.</v>
          </cell>
          <cell r="P603">
            <v>46827900</v>
          </cell>
          <cell r="Q603">
            <v>87425</v>
          </cell>
          <cell r="R603">
            <v>45713</v>
          </cell>
          <cell r="S603"/>
          <cell r="T603"/>
          <cell r="U603"/>
          <cell r="V603" t="str">
            <v>ANM - PROPIOS</v>
          </cell>
          <cell r="W603"/>
          <cell r="X603">
            <v>45266970</v>
          </cell>
          <cell r="Y603" t="str">
            <v xml:space="preserve">IVONNE DEL PILAR JIMENEZ GARCIA </v>
          </cell>
          <cell r="Z603" t="str">
            <v xml:space="preserve">VICEPRESIDENTE DE CONTRATACIÓN Y TITULACIÓN </v>
          </cell>
          <cell r="AA603" t="str">
            <v>VCT</v>
          </cell>
          <cell r="AB603"/>
          <cell r="AC603"/>
          <cell r="AD603">
            <v>46022</v>
          </cell>
          <cell r="AE603">
            <v>4682970</v>
          </cell>
          <cell r="AF603">
            <v>79447042</v>
          </cell>
          <cell r="AG603" t="str">
            <v>WILLIAM ALBERTO MARTÍNEZ DÍAZ_x000D_</v>
          </cell>
          <cell r="AH603" t="str">
            <v xml:space="preserve">COORDINADOR (A) GRUPO DE CATASTRO MINERO </v>
          </cell>
          <cell r="AI603"/>
          <cell r="AJ603"/>
          <cell r="AK603" t="str">
            <v>Bogotá D.C.</v>
          </cell>
          <cell r="AL603" t="str">
            <v>14 PRESTACIÓN DE SERVICIOS</v>
          </cell>
          <cell r="AM603" t="str">
            <v>CUNDINAMARCA</v>
          </cell>
          <cell r="AN603" t="str">
            <v>MADRID</v>
          </cell>
          <cell r="AO603" t="str">
            <v>DERECHO</v>
          </cell>
          <cell r="AP603" t="str">
            <v>ESPECIALIZACIÓN</v>
          </cell>
          <cell r="AQ603"/>
          <cell r="AR603" t="str">
            <v>ANM</v>
          </cell>
          <cell r="AS603" t="str">
            <v>602</v>
          </cell>
          <cell r="AT603">
            <v>2025</v>
          </cell>
          <cell r="AU603">
            <v>80111600</v>
          </cell>
          <cell r="AV603" t="str">
            <v>ASEGURADORA SOLIDARIA DE COLOMBIA</v>
          </cell>
          <cell r="AW603" t="str">
            <v>3102111683</v>
          </cell>
          <cell r="AX603">
            <v>45729</v>
          </cell>
          <cell r="AY603">
            <v>45729</v>
          </cell>
          <cell r="AZ603">
            <v>45730</v>
          </cell>
          <cell r="BA603">
            <v>102325</v>
          </cell>
          <cell r="BB603">
            <v>45729</v>
          </cell>
          <cell r="BC603" t="str">
            <v>POSITIVA</v>
          </cell>
          <cell r="BD603">
            <v>45733</v>
          </cell>
          <cell r="BE603">
            <v>45733</v>
          </cell>
          <cell r="BF603">
            <v>46022</v>
          </cell>
          <cell r="BG603"/>
          <cell r="BH603" t="str">
            <v>CONTRATACIÓN DIRECTA</v>
          </cell>
          <cell r="BI603" t="str">
            <v>ANM-602-2025</v>
          </cell>
          <cell r="BJ603" t="str">
            <v>https://community.secop.gov.co/Public/Tendering/OpportunityDetail/Index?noticeUID=CO1.NTC.7812884&amp;isFromPublicArea=True&amp;isModal=False</v>
          </cell>
          <cell r="BK603"/>
          <cell r="BL603"/>
          <cell r="BM603"/>
          <cell r="BN603"/>
          <cell r="BO603"/>
          <cell r="BP603"/>
          <cell r="BQ603"/>
          <cell r="BR603"/>
          <cell r="BS603"/>
          <cell r="BT603"/>
          <cell r="BU603" t="str">
            <v xml:space="preserve">VIVIANA GUZMAN </v>
          </cell>
        </row>
        <row r="604">
          <cell r="A604" t="str">
            <v>ANM-603-2025</v>
          </cell>
          <cell r="B604" t="str">
            <v>EJECUCIÓN</v>
          </cell>
          <cell r="C604">
            <v>45701</v>
          </cell>
          <cell r="D604" t="str">
            <v>JESSICA PAOLA QUINTERO GÓMEZ</v>
          </cell>
          <cell r="E604">
            <v>200014425</v>
          </cell>
          <cell r="F604" t="str">
            <v>ADRIANA LONDOÑO</v>
          </cell>
          <cell r="G604" t="str">
            <v>CONTRATO</v>
          </cell>
          <cell r="H604">
            <v>34370</v>
          </cell>
          <cell r="I604">
            <v>31</v>
          </cell>
          <cell r="J604" t="str">
            <v>APOYO A LA GESTIÓN</v>
          </cell>
          <cell r="K604" t="str">
            <v>CÉDULA DE CIUDADANIA</v>
          </cell>
          <cell r="L604">
            <v>1023931098</v>
          </cell>
          <cell r="M604">
            <v>0</v>
          </cell>
          <cell r="N604" t="str">
            <v xml:space="preserve">PRESTAR SERVICIOS DE APOYO A LA GESTIÓN AL GCMD EN LOS TRÁMITES ADMINISTRATIVOS REQUERIDOS EN LAS
ACTIVIDADES DE CAPACITACIÓN A MINEROS Y DE GESTIÓN DE LAS SOLICITUDES DE TITULACIÓN EN EL MARCO DEL
FORTALECIMIENTO DE LA PEQUEÑA Y MEDIANA MINERÍA
</v>
          </cell>
          <cell r="O604" t="str">
            <v>1. Apoyar al Grupo de Contratación Minera Diferencial
en lo relacionado con los trámites administrativos, en el marco del fortalecimiento de la pequeña y mediana minería, así como elaborar oficios y/o memorandos solicitados por el supervisor del contrato.
2. Apoyar al GCMD en lo relacionado con los trámites de capacitación a mineros, sobre las solicitudes de titulación
minera,que le indique el supervisor, y con el recaudo de información, registro, actualización, consolidación de
información.
3. Apoyar el trámite, control y seguimiento de la correspondencia física y/o digital competencia del Grupo de
Contratación Minera Diferencial y generar reportes de la correspondencia recibida y enviada a usuarios internos y
externos de la ANM, en el marco del proyecto de inversión para el fortalecimiento de la pequeña y mediana minería.
4. Apoyar al supervisor en la revisión de trámites administrativos precontractuales y contractuales, la elaboración de
reportes, informes y/o presentaciones con las estadísticas de los trámites competencia del Grupo de Contratación Minera
Diferencial en el marco del fortalecimiento de la pequeña y mediana minería.
5. Asistir y participar en las reuniones, socializaciones, mesas de trabajo, capacitaciones que sean indicadas por la
supervisión._x000D_</v>
          </cell>
          <cell r="P604">
            <v>40760710</v>
          </cell>
          <cell r="Q604">
            <v>76125</v>
          </cell>
          <cell r="R604">
            <v>45695</v>
          </cell>
          <cell r="S604"/>
          <cell r="T604"/>
          <cell r="U604"/>
          <cell r="V604" t="str">
            <v>ANM - PROPIOS</v>
          </cell>
          <cell r="W604"/>
          <cell r="X604">
            <v>37635722</v>
          </cell>
          <cell r="Y604" t="str">
            <v>IVONNE DEL PILAR JIMENEZ GARCIA</v>
          </cell>
          <cell r="Z604" t="str">
            <v xml:space="preserve">VICEPRESIDENTE DE CONTRATACIÓN Y TITULACIÓN </v>
          </cell>
          <cell r="AA604" t="str">
            <v>VCT</v>
          </cell>
          <cell r="AB604"/>
          <cell r="AC604"/>
          <cell r="AD604">
            <v>46015</v>
          </cell>
          <cell r="AE604">
            <v>4076071</v>
          </cell>
          <cell r="AF604">
            <v>39537708</v>
          </cell>
          <cell r="AG604" t="str">
            <v>DORA ESPERANZA REYES GARCIA</v>
          </cell>
          <cell r="AH604" t="str">
            <v>COORDINADOR (A) GRUPO DE CONTRATACIÓN MINERA DIFERENCIAL</v>
          </cell>
          <cell r="AI604"/>
          <cell r="AJ604"/>
          <cell r="AK604" t="str">
            <v>Bogotá D.C.</v>
          </cell>
          <cell r="AL604" t="str">
            <v>14 PRESTACIÓN DE SERVICIOS</v>
          </cell>
          <cell r="AM604" t="str">
            <v>QUINDIO</v>
          </cell>
          <cell r="AN604" t="str">
            <v>CALARCA</v>
          </cell>
          <cell r="AO604" t="str">
            <v>ADMINISTRADOR DE EMPRESAS</v>
          </cell>
          <cell r="AP604" t="str">
            <v>PREGRADO</v>
          </cell>
          <cell r="AQ604"/>
          <cell r="AR604" t="str">
            <v>ANM</v>
          </cell>
          <cell r="AS604" t="str">
            <v>603</v>
          </cell>
          <cell r="AT604">
            <v>2025</v>
          </cell>
          <cell r="AU604">
            <v>80111600</v>
          </cell>
          <cell r="AV604" t="str">
            <v>ASEGURADORA SOLIDARIA DE COLOMBIA</v>
          </cell>
          <cell r="AW604" t="str">
            <v>360-47-994000044186</v>
          </cell>
          <cell r="AX604">
            <v>45730</v>
          </cell>
          <cell r="AY604">
            <v>45730</v>
          </cell>
          <cell r="AZ604">
            <v>45733</v>
          </cell>
          <cell r="BA604">
            <v>104725</v>
          </cell>
          <cell r="BB604">
            <v>45730</v>
          </cell>
          <cell r="BC604" t="str">
            <v>POSITIVA</v>
          </cell>
          <cell r="BD604">
            <v>45734</v>
          </cell>
          <cell r="BE604">
            <v>45734</v>
          </cell>
          <cell r="BF604">
            <v>46015</v>
          </cell>
          <cell r="BG604"/>
          <cell r="BH604" t="str">
            <v>CONTRATACIÓN DIRECTA</v>
          </cell>
          <cell r="BI604" t="str">
            <v>ANM-603-2025</v>
          </cell>
          <cell r="BJ604" t="str">
            <v>https://community.secop.gov.co/Public/Tendering/OpportunityDetail/Index?noticeUID=CO1.NTC.7834631&amp;isFromPublicArea=True&amp;isModal=False</v>
          </cell>
          <cell r="BK604"/>
          <cell r="BL604"/>
          <cell r="BM604"/>
          <cell r="BN604"/>
          <cell r="BO604"/>
          <cell r="BP604"/>
          <cell r="BQ604"/>
          <cell r="BR604"/>
          <cell r="BS604"/>
          <cell r="BT604"/>
          <cell r="BU604" t="str">
            <v xml:space="preserve">VIVIANA GUZMAN </v>
          </cell>
        </row>
        <row r="605">
          <cell r="A605" t="str">
            <v>ANM-604-2025</v>
          </cell>
          <cell r="B605" t="str">
            <v>EJECUCIÓN</v>
          </cell>
          <cell r="C605">
            <v>45727</v>
          </cell>
          <cell r="D605" t="str">
            <v>ROSA MARIA LOZANO LOZANO</v>
          </cell>
          <cell r="E605">
            <v>200008725</v>
          </cell>
          <cell r="F605" t="str">
            <v xml:space="preserve">SUSANITA RODRIGUEZ CASAS </v>
          </cell>
          <cell r="G605" t="str">
            <v>CONTRATO</v>
          </cell>
          <cell r="H605">
            <v>27681</v>
          </cell>
          <cell r="I605">
            <v>49</v>
          </cell>
          <cell r="J605" t="str">
            <v>APOYO A LA GESTIÓN</v>
          </cell>
          <cell r="K605" t="str">
            <v>CÉDULA DE CIUDADANIA</v>
          </cell>
          <cell r="L605">
            <v>52270860</v>
          </cell>
          <cell r="M605">
            <v>4</v>
          </cell>
          <cell r="N605" t="str">
            <v xml:space="preserve">OBJETO PSP AL GCM PARA APOYAR EL PROCESO DE CARACTERIZACIÓN Y CAPACITACIÓN A MINEROS EN TEMAS FINANCIEROS, ASÍ COMO ELABORAR ESTUDIOS E INFORMES ECONÓMICOS REQUERIDOS EN LA GESTIÓN DE LAS SOLICITUDES DE TITULACIÓN DE PEQUEÑA Y MEDIANA MINERÍA. </v>
          </cell>
          <cell r="O605" t="str">
            <v>1. Apoyar al Grupo de Contratación Minera en los
temas financieros necesarios para la verificación de los requisitos de acreditación de capacidad económica de las
solicitudes, competencia del Grupo de Contratación Minera, en el marco del fortalecimiento de la pequeña y mediana
minería.
2. Apoyar el proceso de caracterización requerida, para la evaluación así como elaborar informes y conceptos
económicos de las solicitudes, para el fortalecimiento de la pequeña y mediana minería. 3. Participar en las capacitaciones a mineros con el fin de apoyar los temas financieros para fortalecer la pequeña y
mediana minería, así como reuniones, comités y demás eventos que solicite el supervisor y se relacionen con el objeto
del contrato.
4. Proyectar oficios, memorandos, comunicaciones, respuesta a las solicitudes y/o derechos de petición que le sean
asignadas por el supervisor del contrato a través del Sistema de Gestión Documental – SGD y demás herramientas
dispuestas por la entidad, en el marco del objeto contractual.
5. Participar y apoyar al Grupo de Contratación Minera en los comités, mesas de trabajo, talleres, socializaciones y
demás reuniones que le indique el supervisor, en el marco del fortalecimiento de la pequeña y mediana minería.
6. Asistir y participar en las reuniones, talleres, socializaciones, capacitaciones, comisiones y demás eventos, cuando
así lo requiera el Supervisor del Contrato en el marco del objeto contractual._x000D_</v>
          </cell>
          <cell r="P605">
            <v>63695710</v>
          </cell>
          <cell r="Q605">
            <v>75025</v>
          </cell>
          <cell r="R605">
            <v>45695</v>
          </cell>
          <cell r="S605"/>
          <cell r="T605"/>
          <cell r="U605"/>
          <cell r="V605" t="str">
            <v>ANM - PROPIOS</v>
          </cell>
          <cell r="W605"/>
          <cell r="X605">
            <v>38217426</v>
          </cell>
          <cell r="Y605" t="str">
            <v xml:space="preserve">IVONNE DEL PILAR JIMENEZ GARCIA </v>
          </cell>
          <cell r="Z605" t="str">
            <v xml:space="preserve">VICEPRESIDENTE DE CONTRATACIÓN Y TITULACIÓN </v>
          </cell>
          <cell r="AA605" t="str">
            <v>VCT</v>
          </cell>
          <cell r="AB605">
            <v>6</v>
          </cell>
          <cell r="AC605"/>
          <cell r="AD605"/>
          <cell r="AE605">
            <v>6369571</v>
          </cell>
          <cell r="AF605">
            <v>1065594904</v>
          </cell>
          <cell r="AG605" t="str">
            <v>KARINA MARGARITA ORTEGA MILLER_x000D_</v>
          </cell>
          <cell r="AH605" t="str">
            <v xml:space="preserve">COORDINADOR (A) GRUPO DE CONTRATACIÓN MINERA </v>
          </cell>
          <cell r="AI605"/>
          <cell r="AJ605"/>
          <cell r="AK605" t="str">
            <v>Bogotá D.C.</v>
          </cell>
          <cell r="AL605" t="str">
            <v>14 PRESTACIÓN DE SERVICIOS</v>
          </cell>
          <cell r="AM605" t="str">
            <v>BOYACÁ</v>
          </cell>
          <cell r="AN605" t="str">
            <v>TENZA</v>
          </cell>
          <cell r="AO605" t="str">
            <v>CONTADOR PÚBLICO</v>
          </cell>
          <cell r="AP605" t="str">
            <v>PREGRADO</v>
          </cell>
          <cell r="AQ605"/>
          <cell r="AR605" t="str">
            <v>ANM</v>
          </cell>
          <cell r="AS605" t="str">
            <v>604</v>
          </cell>
          <cell r="AT605">
            <v>2025</v>
          </cell>
          <cell r="AU605">
            <v>80111600</v>
          </cell>
          <cell r="AV605" t="str">
            <v>ASEGURADORA SOLIDARIA DE COLOMBIA</v>
          </cell>
          <cell r="AW605" t="str">
            <v>310 - 47 - 994000014999</v>
          </cell>
          <cell r="AX605">
            <v>45728</v>
          </cell>
          <cell r="AY605">
            <v>45728</v>
          </cell>
          <cell r="AZ605">
            <v>45729</v>
          </cell>
          <cell r="BA605">
            <v>102225</v>
          </cell>
          <cell r="BB605">
            <v>45729</v>
          </cell>
          <cell r="BC605" t="str">
            <v>POSITIVA</v>
          </cell>
          <cell r="BD605">
            <v>45730</v>
          </cell>
          <cell r="BE605">
            <v>45730</v>
          </cell>
          <cell r="BF605">
            <v>45913</v>
          </cell>
          <cell r="BG605"/>
          <cell r="BH605" t="str">
            <v>CONTRATACIÓN DIRECTA</v>
          </cell>
          <cell r="BI605" t="str">
            <v>ANM-604-2025</v>
          </cell>
          <cell r="BJ605" t="str">
            <v>https://community.secop.gov.co/Public/Tendering/OpportunityDetail/Index?noticeUID=CO1.NTC.7805037&amp;isFromPublicArea=True&amp;isModal=False</v>
          </cell>
          <cell r="BK605"/>
          <cell r="BL605"/>
          <cell r="BM605"/>
          <cell r="BN605"/>
          <cell r="BO605"/>
          <cell r="BP605"/>
          <cell r="BQ605"/>
          <cell r="BR605"/>
          <cell r="BS605"/>
          <cell r="BT605"/>
          <cell r="BU605" t="str">
            <v xml:space="preserve">VIVIANA GUZMAN </v>
          </cell>
        </row>
        <row r="606">
          <cell r="A606" t="str">
            <v>ANM-605-2025</v>
          </cell>
          <cell r="B606" t="str">
            <v>EJECUCIÓN</v>
          </cell>
          <cell r="C606">
            <v>45723</v>
          </cell>
          <cell r="D606" t="str">
            <v>WILSON EDILBERTO PUERTO BARACALDO</v>
          </cell>
          <cell r="E606">
            <v>130008625</v>
          </cell>
          <cell r="F606" t="str">
            <v>ANA MARÍA MENDOZA</v>
          </cell>
          <cell r="G606" t="str">
            <v>CONTRATO</v>
          </cell>
          <cell r="H606">
            <v>28683</v>
          </cell>
          <cell r="I606">
            <v>47</v>
          </cell>
          <cell r="J606" t="str">
            <v>PROFESIONAL</v>
          </cell>
          <cell r="K606" t="str">
            <v>CÉDULA DE CIUDADANIA</v>
          </cell>
          <cell r="L606">
            <v>79967981</v>
          </cell>
          <cell r="M606">
            <v>8</v>
          </cell>
          <cell r="N606" t="str">
            <v>PRESTAR SERVICIOS PROFESIONALES PARA ADELATAR LAS ACTIVIDADES EN CUMPLIMIENTO A LOS LINEAMINETOS DE LOS DOMINIOS DE ARQUITECTURA Y GESTIÓN DE INFORMACIÓN DE ACUERDO CON EL MARCO DE REFERENCIA DE ARQUITECTURA EMPRESARIAL 3.0 EN LA ANM.</v>
          </cell>
          <cell r="O606" t="str">
            <v>1. Apoyar el desarrollo de actividades, estrategias, productos o artefactos de Arquitectura de información, Gobierno de
datos, Interoperabilidad y Analítica, acorde al MRAE Dominio de arquitectura de Información y Gestión de Información de
la de la Política de Gobierno Digital de MinTIC para lograr un flujo eficiente de información institucional que facilite tomar
decisiones y cumplir los objetivos institucionales de la ANM.
2. Apoyar la realización del diseño e implementación y gestión de los artefactos propuestos en el habilitador de
Arquitectura Empresarial para la arquitectura de Información, la gestión de la Información y el plan de infraestructura de
datos del Estado articulado con la estrategia institucional, sectorial y los demás dominios de la arquitectura.
3. Apoyar conceptual y técnicamente la actualización y/o definición de los componentes de información, datos, flujos
de información, fuentes de datos, servicios de información, modelo de Información Institucional y datos maestros de la
ANM, acorde a los lineamientos Institucionales, sectoriales, de la Política de Gobierno Digital, buenas prácticas y el
Modelo Integrado de Planeación y Gestión.
4. Apoyar la actualización del documento de Plan Estratégico de las Tecnologías de la Información y las
Comunicaciones (PETIC). de la ANM, con base en los lineamientos de la política de Gobierno Digital, los lineamientos
institucionales, sectoriales y las recomendaciones generadas en el ejercicio de Arquitectura Empresarial que adelanta la
ANE.
5. Apoyar la realización de los respectivos procesos de transferencia de conocimiento (socialización y sensibilización)
de los productos generados en el desarrollo del contrato, así como de la política de Gobierno Digital.
6. Apoyar el análisis, definición, estructuración y/o evaluación de requerimientos técnicos, estudios previos, análisis
del sector, estudios de mercado, matriz de riesgos, respuesta a observaciones y demás documentos que se requieran
para adelantar los procesos de adquisición de bienes y/o servicios relacionados con el objeto y/o obligaciones a ejecutar,
y hacer parte de los comités de estructuración y/o evaluación, cuando se lo requiera la Supervisión del contrato.
7. Apoyar técnicamente la supervisión de los contratos, convenios y/órdenes de compra relacionados con el objeto y
obligaciones a ejecutar, cuando se la requiera la Supervisión del contrato.
8. Elaborar informes mensuales sobre las actividades efectuadas e informe final del contrato.
9. Asistir y/o participar en las auditorías realizadas a la OTI, así como en las reuniones, comités, talleres, mesas de
trabajo, socializaciones y demás eventos que se requieran para el cumplimiento de sus obligaciones, incluyendo comités
estructuradores, de evaluación, mesas precontractuales y comité de contratación, cuando se lo requiera la supervisión
del contrato.
10. Contar con el equipo de cómputo y los elementos de protección personal necesarios para la prestación del servicio._x000D_</v>
          </cell>
          <cell r="P606">
            <v>118450000</v>
          </cell>
          <cell r="Q606">
            <v>45125</v>
          </cell>
          <cell r="R606">
            <v>45680</v>
          </cell>
          <cell r="S606"/>
          <cell r="T606"/>
          <cell r="U606"/>
          <cell r="V606" t="str">
            <v>ANM - PROPIOS</v>
          </cell>
          <cell r="W606"/>
          <cell r="X606">
            <v>100253326</v>
          </cell>
          <cell r="Y606" t="str">
            <v>MARÍA CATALINA PÉREZ LÓPEZ</v>
          </cell>
          <cell r="Z606" t="str">
            <v xml:space="preserve">JEFE DE TECNOLOGÍA E INFORMACIÓN </v>
          </cell>
          <cell r="AA606" t="str">
            <v>OTI</v>
          </cell>
          <cell r="AB606"/>
          <cell r="AC606"/>
          <cell r="AD606">
            <v>46022</v>
          </cell>
          <cell r="AE606">
            <v>10300000</v>
          </cell>
          <cell r="AF606">
            <v>1018406650</v>
          </cell>
          <cell r="AG606" t="str">
            <v>MARÍA CATALINA PÉREZ LÓPEZ</v>
          </cell>
          <cell r="AH606" t="str">
            <v xml:space="preserve">JEFE DE TECNOLOGÍA E INFORMACIÓN </v>
          </cell>
          <cell r="AI606"/>
          <cell r="AJ606"/>
          <cell r="AK606" t="str">
            <v>Bogotá D.C.</v>
          </cell>
          <cell r="AL606" t="str">
            <v>14 PRESTACIÓN DE SERVICIOS</v>
          </cell>
          <cell r="AM606" t="str">
            <v>BOGOTÁ D.C.</v>
          </cell>
          <cell r="AN606" t="str">
            <v>BOGOTA</v>
          </cell>
          <cell r="AO606" t="str">
            <v>INGENIERO DE SISTEMAS</v>
          </cell>
          <cell r="AP606" t="str">
            <v>ESPECIALIZACIÓN</v>
          </cell>
          <cell r="AQ606"/>
          <cell r="AR606" t="str">
            <v>ANM</v>
          </cell>
          <cell r="AS606" t="str">
            <v>605</v>
          </cell>
          <cell r="AT606">
            <v>2025</v>
          </cell>
          <cell r="AU606">
            <v>80111600</v>
          </cell>
          <cell r="AV606" t="str">
            <v>COMPAÑIA MUNDIAL DE SEGUROS S.A.</v>
          </cell>
          <cell r="AW606" t="str">
            <v>CBC-100065299</v>
          </cell>
          <cell r="AX606">
            <v>45728</v>
          </cell>
          <cell r="AY606">
            <v>45728</v>
          </cell>
          <cell r="AZ606">
            <v>45728</v>
          </cell>
          <cell r="BA606">
            <v>101525</v>
          </cell>
          <cell r="BB606">
            <v>45728</v>
          </cell>
          <cell r="BC606" t="str">
            <v>POSITIVA</v>
          </cell>
          <cell r="BD606">
            <v>45729</v>
          </cell>
          <cell r="BE606">
            <v>45729</v>
          </cell>
          <cell r="BF606">
            <v>46022</v>
          </cell>
          <cell r="BG606"/>
          <cell r="BH606" t="str">
            <v>CONTRATACIÓN DIRECTA</v>
          </cell>
          <cell r="BI606" t="str">
            <v>ANM-605-2025</v>
          </cell>
          <cell r="BJ606" t="str">
            <v>https://community.secop.gov.co/Public/Tendering/OpportunityDetail/Index?noticeUID=CO1.NTC.7804632&amp;isFromPublicArea=True&amp;isModal=False</v>
          </cell>
          <cell r="BK606"/>
          <cell r="BL606"/>
          <cell r="BM606"/>
          <cell r="BN606"/>
          <cell r="BO606"/>
          <cell r="BP606"/>
          <cell r="BQ606"/>
          <cell r="BR606"/>
          <cell r="BS606"/>
          <cell r="BT606"/>
          <cell r="BU606" t="str">
            <v xml:space="preserve">VIVIANA GUZMAN </v>
          </cell>
        </row>
        <row r="607">
          <cell r="A607" t="str">
            <v>ANM-606-2025</v>
          </cell>
          <cell r="B607" t="str">
            <v>EJECUCIÓN</v>
          </cell>
          <cell r="C607">
            <v>45726</v>
          </cell>
          <cell r="D607" t="str">
            <v>FABIO MAURICIO BELTRAN MORA</v>
          </cell>
          <cell r="E607">
            <v>200013325</v>
          </cell>
          <cell r="F607" t="str">
            <v xml:space="preserve">SUSANITA RODRIGUEZ CASAS </v>
          </cell>
          <cell r="G607" t="str">
            <v>CONTRATO</v>
          </cell>
          <cell r="H607">
            <v>33608</v>
          </cell>
          <cell r="I607">
            <v>33</v>
          </cell>
          <cell r="J607" t="str">
            <v>PROFESIONAL</v>
          </cell>
          <cell r="K607" t="str">
            <v>CÉDULA DE CIUDADANIA</v>
          </cell>
          <cell r="L607">
            <v>1015428635</v>
          </cell>
          <cell r="M607">
            <v>0</v>
          </cell>
          <cell r="N607" t="str">
            <v>PSP AL GCM EN LA CONSTRUCCIÓN Y SOCIALIZACIÓN DE CONTENIDOS MULTIMEDIA QUE CONTRIBUYAN A IMPULSAR LA
PARTICIPACIÓN CIUDADANA EN EL PROCESO DE GESTIÓN DE SOLICITUDES DE TITULACIÓN MINERA</v>
          </cell>
          <cell r="O607" t="str">
            <v>1.Apoyar al GCM en la construcción audiovisual de contenidos de comunicación externa e interna, esto es,
preproducción, producción y posproducción para impulsar la participación ciudadana en el proceso de gestión de
solicitudes de titulación minera, bajo los lineamientos establecidos por el Manual de Imagen Institucional de la ANM, en
armonía con los lineamientos impartidos por el Grupo de Atención, Participación Ciudadana y Comunicaciones de la
ANM.
2.Apoyar la producción y/o cubrimiento audiovisual y fotográfico del GCM de las Audiencias Públicas Mineras, espacios
de diálogo en territorio u otros espacios de participación ciudadana, bajo los lineamientos establecidos por el Manual de Imagen Institucional de la ANM, en armonía con los lineamientos del Grupo de Atención, Participación Ciudadana y
Comunicaciones, de acuerdo con los requerimientos del supervisor del contrato, en el marco del
objeto contractual.3.Apoyar la elaboración y archivo de los permisos de uso de la imagen de las personas participes en
los espacios que se realicen en territorio en el proceso de gestión de solicitudes de titulación minera, audiencias públicas
mineras y demás que se realicen en territorio bajo la observancia de los lineamientos impartidos por el Grupo de
Atención, Participación Ciudadana y Comunicaciones de la ANM.
4. Apoyar la elaboración de piezas multimediales para la convocatoria, socialización y sistematización de los espacios
que se realicen en territorio en el proceso de gestión de solicitudes de titulación minera, bajo la observancia de los
lineamientos impartidos por el Grupo de Atención, Participación Ciudadana y Comunicaciones de la ANM.
5.Apoyar al GCM en la consolidación y actualización del archivo de imagen, audiovisual y multimedia del GCM de
acuerdo a la orientación de archivo relacionado con los avances del procedimiento de Audiencia Pública Minera en el
territorio, cuando sea requerido por el supervisor del contrato.
6. Participar y/o apoyar las capacitaciones, socializaciones, mesas de trabajo, reuniones, comités que se desarrollen en
el territorio para el fortalecimiento de la pequeña y mediana minería y demás eventos que requiera la supervisión.</v>
          </cell>
          <cell r="P607">
            <v>63695710</v>
          </cell>
          <cell r="Q607">
            <v>75825</v>
          </cell>
          <cell r="R607">
            <v>45695</v>
          </cell>
          <cell r="S607"/>
          <cell r="T607"/>
          <cell r="U607"/>
          <cell r="V607" t="str">
            <v>ANM - PROPIOS</v>
          </cell>
          <cell r="W607"/>
          <cell r="X607">
            <v>59873968</v>
          </cell>
          <cell r="Y607" t="str">
            <v xml:space="preserve">IVONNE DEL PILAR JIMENEZ GARCIA </v>
          </cell>
          <cell r="Z607" t="str">
            <v xml:space="preserve">VICEPRESIDENTE DE CONTRATACIÓN Y TITULACIÓN </v>
          </cell>
          <cell r="AA607" t="str">
            <v>VCT</v>
          </cell>
          <cell r="AB607"/>
          <cell r="AC607"/>
          <cell r="AD607">
            <v>46015</v>
          </cell>
          <cell r="AE607">
            <v>6369571</v>
          </cell>
          <cell r="AF607">
            <v>1020716175</v>
          </cell>
          <cell r="AG607" t="str">
            <v>JULIETH MARIANNE LAGUADO ENDEMANN</v>
          </cell>
          <cell r="AH607" t="str">
            <v xml:space="preserve">GERENTE DE CONTRATACIÓN MINERA </v>
          </cell>
          <cell r="AI607"/>
          <cell r="AJ607"/>
          <cell r="AK607" t="str">
            <v>Bogotá D.C.</v>
          </cell>
          <cell r="AL607" t="str">
            <v>14 PRESTACIÓN DE SERVICIOS</v>
          </cell>
          <cell r="AM607" t="str">
            <v>BOGOTÁ D.C.</v>
          </cell>
          <cell r="AN607" t="str">
            <v>BOGOTA</v>
          </cell>
          <cell r="AO607" t="str">
            <v>ARTES VISUALES</v>
          </cell>
          <cell r="AP607" t="str">
            <v>PREGRADO</v>
          </cell>
          <cell r="AQ607"/>
          <cell r="AR607" t="str">
            <v>ANM</v>
          </cell>
          <cell r="AS607" t="str">
            <v>606</v>
          </cell>
          <cell r="AT607">
            <v>2025</v>
          </cell>
          <cell r="AU607">
            <v>80111600</v>
          </cell>
          <cell r="AV607" t="str">
            <v>SEGUROS DEL ESTADO S.A.</v>
          </cell>
          <cell r="AW607" t="str">
            <v xml:space="preserve">	21-44-101465102</v>
          </cell>
          <cell r="AX607">
            <v>45729</v>
          </cell>
          <cell r="AY607">
            <v>45728</v>
          </cell>
          <cell r="AZ607">
            <v>45730</v>
          </cell>
          <cell r="BA607">
            <v>104825</v>
          </cell>
          <cell r="BB607">
            <v>45730</v>
          </cell>
          <cell r="BC607" t="str">
            <v>POSITIVA</v>
          </cell>
          <cell r="BD607">
            <v>45733</v>
          </cell>
          <cell r="BE607">
            <v>45733</v>
          </cell>
          <cell r="BF607">
            <v>46015</v>
          </cell>
          <cell r="BG607"/>
          <cell r="BH607" t="str">
            <v>CONTRATACIÓN DIRECTA</v>
          </cell>
          <cell r="BI607" t="str">
            <v>ANM-606-2025</v>
          </cell>
          <cell r="BJ607" t="str">
            <v>https://community.secop.gov.co/Public/Tendering/OpportunityDetail/Index?noticeUID=CO1.NTC.7816969&amp;isFromPublicArea=True&amp;isModal=False</v>
          </cell>
          <cell r="BK607"/>
          <cell r="BL607"/>
          <cell r="BM607"/>
          <cell r="BN607"/>
          <cell r="BO607"/>
          <cell r="BP607"/>
          <cell r="BQ607"/>
          <cell r="BR607"/>
          <cell r="BS607"/>
          <cell r="BT607"/>
          <cell r="BU607" t="str">
            <v xml:space="preserve">VIVIANA GUZMAN </v>
          </cell>
        </row>
        <row r="608">
          <cell r="A608" t="str">
            <v>ANM-607-2025</v>
          </cell>
          <cell r="B608" t="str">
            <v>EJECUCIÓN</v>
          </cell>
          <cell r="C608">
            <v>45726</v>
          </cell>
          <cell r="D608" t="str">
            <v>RICHARD PORTO FINAS</v>
          </cell>
          <cell r="E608">
            <v>200010925</v>
          </cell>
          <cell r="F608" t="str">
            <v>DANIELA MARINA MUÑOZ MUÑOZ</v>
          </cell>
          <cell r="G608" t="str">
            <v>CONTRATO</v>
          </cell>
          <cell r="H608">
            <v>29588</v>
          </cell>
          <cell r="I608">
            <v>44</v>
          </cell>
          <cell r="J608" t="str">
            <v>PROFESIONAL</v>
          </cell>
          <cell r="K608" t="str">
            <v>CÉDULA DE CIUDADANIA</v>
          </cell>
          <cell r="L608">
            <v>9147261</v>
          </cell>
          <cell r="M608">
            <v>0</v>
          </cell>
          <cell r="N608" t="str">
            <v xml:space="preserve">PRESTAR SERVICIOS PROFESIONALES JURÍDICOS PARA APOYAR EL PROCESO DE NOTIFICACIÓN DE LOS ACTOS ADMINISTRATIVOS EXPEDIDOS POR LA VCT COMO RESULTADO DE LA GESTIÓN DE LAS SOLICITUDES DE TITULACIÓN DE PEQUEÑA Y MEDIANA MINERÍA. </v>
          </cell>
          <cell r="O608" t="str">
            <v>1. Apoyar jurídicamente y comunicar en cumplimiento de las decisiones contenidas en los actos administrativos
resultantes de las verificaciones y evaluaciones de solicitudes mineras y modificación a títulos mineros expedidos por la
Vicepresidencia de Contratación y Titulación, en el marco del fortalecimiento y titulación de la pequeña y mediana
minería.
2. Apoyar jurídicamente el proceso para la notificación de los actos administrativos, su firmeza y actividades necesarias para la ejecución de las decisiones adoptadas por la Vicepresidencia de Contratación y Titulación, en el
marco del fortalecimiento y titulación de la pequeña y mediana minería.
3. Proyectar las citaciones, notificaciones, publicaciones, certificaciones, y constancias requeridas en los procesos de
notificación de los actos administrativos de carácter particular expedidos por la Vicepresidencia de Contratación y
Titulación, y demás actuaciones necesarias, según lo requerido por el supervisor del contrato.
4. Proyectar las respuestas de las peticiones solicitadas por las dependencias de la entidad y/o Entes de control,
diligenciar la información en las bases de datos, carpetas compartidas y plataformas conforme a las políticas,
lineamientos e instructivos de la Entidad, de forma que se conserve y esté disponible la información relacionada con los
procesos de notificación asignados.
5. Elaborar y/o revisar informes, presentaciones, consolidación de información y reportes requeridos por la
supervisión del contrato en el marco del objeto contractual.
6. Apoyar en la consolidación y presentación de informes de la Vicepresidencia de Contratación y Titulación y del
Grupo de Gestión Documental y de Notificaciones, de la Vicepresidencia Administrativa y Financiera, cuando le sea
requerido.
7. Asistir, participar, acompañar comités técnicos, mesas de trabajo, talleres, capacitaciones, socializaciones y
demás reuniones en las que sea convocado por la supervisión en el marco del objeto contractual para el fortalecimiento
de la pequeña y mediana minería._x000D_</v>
          </cell>
          <cell r="P608">
            <v>57767630</v>
          </cell>
          <cell r="Q608">
            <v>75225</v>
          </cell>
          <cell r="R608">
            <v>45695</v>
          </cell>
          <cell r="S608"/>
          <cell r="T608"/>
          <cell r="U608"/>
          <cell r="V608" t="str">
            <v>ANM - PROPIOS</v>
          </cell>
          <cell r="W608"/>
          <cell r="X608">
            <v>54728353</v>
          </cell>
          <cell r="Y608" t="str">
            <v xml:space="preserve">IVONNE DEL PILAR JIMENEZ GARCIA </v>
          </cell>
          <cell r="Z608" t="str">
            <v xml:space="preserve">VICEPRESIDENTE DE CONTRATACIÓN Y TITULACIÓN </v>
          </cell>
          <cell r="AA608" t="str">
            <v>VCT</v>
          </cell>
          <cell r="AB608"/>
          <cell r="AC608"/>
          <cell r="AD608">
            <v>46015</v>
          </cell>
          <cell r="AE608">
            <v>5781164</v>
          </cell>
          <cell r="AF608">
            <v>52028988</v>
          </cell>
          <cell r="AG608" t="str">
            <v>AYDEE PEÑA GUTIÉRREZ</v>
          </cell>
          <cell r="AH608" t="str">
            <v xml:space="preserve">COORDINADOR (A) GRUPO DE NOTIFICACIONES </v>
          </cell>
          <cell r="AI608"/>
          <cell r="AJ608"/>
          <cell r="AK608" t="str">
            <v>Bogotá D.C.</v>
          </cell>
          <cell r="AL608" t="str">
            <v>14 PRESTACIÓN DE SERVICIOS</v>
          </cell>
          <cell r="AM608" t="str">
            <v>BOLIVAR</v>
          </cell>
          <cell r="AN608" t="str">
            <v>CARTAGENA DE INDIAS</v>
          </cell>
          <cell r="AO608" t="str">
            <v>DERECHO</v>
          </cell>
          <cell r="AP608" t="str">
            <v>ESPECIALIZACIÓN</v>
          </cell>
          <cell r="AQ608"/>
          <cell r="AR608" t="str">
            <v>ANM</v>
          </cell>
          <cell r="AS608" t="str">
            <v>607</v>
          </cell>
          <cell r="AT608">
            <v>2025</v>
          </cell>
          <cell r="AU608">
            <v>80111600</v>
          </cell>
          <cell r="AV608" t="str">
            <v>SEGUROS DEL ESTADO S.A.</v>
          </cell>
          <cell r="AW608" t="str">
            <v xml:space="preserve">	21-46-101112391</v>
          </cell>
          <cell r="AX608">
            <v>45729</v>
          </cell>
          <cell r="AY608">
            <v>45729</v>
          </cell>
          <cell r="AZ608">
            <v>45730</v>
          </cell>
          <cell r="BA608">
            <v>102725</v>
          </cell>
          <cell r="BB608">
            <v>45729</v>
          </cell>
          <cell r="BC608" t="str">
            <v>POSITIVA</v>
          </cell>
          <cell r="BD608">
            <v>45733</v>
          </cell>
          <cell r="BE608">
            <v>45733</v>
          </cell>
          <cell r="BF608">
            <v>46015</v>
          </cell>
          <cell r="BG608"/>
          <cell r="BH608" t="str">
            <v>CONTRATACIÓN DIRECTA</v>
          </cell>
          <cell r="BI608" t="str">
            <v>ANM-607-2025</v>
          </cell>
          <cell r="BJ608" t="str">
            <v>https://community.secop.gov.co/Public/Tendering/OpportunityDetail/Index?noticeUID=CO1.NTC.7812773&amp;isFromPublicArea=True&amp;isModal=False</v>
          </cell>
          <cell r="BK608"/>
          <cell r="BL608"/>
          <cell r="BM608"/>
          <cell r="BN608"/>
          <cell r="BO608"/>
          <cell r="BP608"/>
          <cell r="BQ608"/>
          <cell r="BR608"/>
          <cell r="BS608"/>
          <cell r="BT608"/>
          <cell r="BU608" t="str">
            <v xml:space="preserve">VIVIANA GUZMAN </v>
          </cell>
        </row>
        <row r="609">
          <cell r="A609" t="str">
            <v>ANM-608-2025</v>
          </cell>
          <cell r="B609" t="str">
            <v>EJECUCIÓN</v>
          </cell>
          <cell r="C609">
            <v>45722</v>
          </cell>
          <cell r="D609" t="str">
            <v>CARLOS URIEL RIVERA MARIN</v>
          </cell>
          <cell r="E609">
            <v>200014825</v>
          </cell>
          <cell r="F609" t="str">
            <v>DANIELA MARINA MUÑOZ MUÑOZ</v>
          </cell>
          <cell r="G609" t="str">
            <v>CONTRATO</v>
          </cell>
          <cell r="H609">
            <v>27585</v>
          </cell>
          <cell r="I609">
            <v>50</v>
          </cell>
          <cell r="J609" t="str">
            <v>PROFESIONAL</v>
          </cell>
          <cell r="K609" t="str">
            <v>CÉDULA DE CIUDADANIA</v>
          </cell>
          <cell r="L609">
            <v>75077793</v>
          </cell>
          <cell r="M609">
            <v>6</v>
          </cell>
          <cell r="N609" t="str">
            <v xml:space="preserve">PSP AL GCMD PARA APOYAR EL PROCESO DE CAPACITACIÓN A MINEROS, ASÍ COMO REALIZAR LA EVALUACIÓN Y/O INFORMES GEOLÓGICOS REQUERIDOS EN LA GESTIÓN DE LAS SOLICITUDES DE TITULACIÓN PARA EL FORTALECIMIENTO DE PEQUEÑA Y MEDIANA MINERÍA. </v>
          </cell>
          <cell r="O609" t="str">
            <v>1 . Apoyar al Grupo de Contratación Minera Diferencial en el proceso de capacitación a mineros respecto de las
solicitudes mineras o solicitudes de formalización y legalización en el marco del proyecto de inversión para el
fortalecimiento de la pequeña minería.
2 . Apoyar al GCMD en la elaboración de los informes geológicos requeridos presentados dentro de los trámites y/o
conceptos para minuta, con base en el procedimiento y lo establecido por la Ley, para el fortalecimiento de la pequeña minería.
3 . Verificar el cumplimiento de los requisitos geológicos requeridos en la gestión de las solicitudes mineras para el
fortalecimiento de la pequeña y media minería
4 . Realizar seguimiento y gestión a las tareas asignadas en la herramienta de ANNA MINERIA y otras herramientas
que la entidad disponga, encaminadas al fortalecimiento de la pequeña minería, cuando le sean asignados por el
supervisor del contrato.
5 . Asistir y participar en las reuniones, socializaciones, mesas de trabajo, capacitaciones que sean indicadas por la
supervisión._x000D_</v>
          </cell>
          <cell r="P609">
            <v>63695710</v>
          </cell>
          <cell r="Q609">
            <v>68125</v>
          </cell>
          <cell r="R609">
            <v>45692</v>
          </cell>
          <cell r="S609"/>
          <cell r="T609"/>
          <cell r="U609"/>
          <cell r="V609" t="str">
            <v>ANM - PROPIOS</v>
          </cell>
          <cell r="W609"/>
          <cell r="X609">
            <v>61360200</v>
          </cell>
          <cell r="Y609" t="str">
            <v xml:space="preserve">IVONNE DEL PILAR JIMENEZ GARCIA </v>
          </cell>
          <cell r="Z609" t="str">
            <v xml:space="preserve">VICEPRESIDENTE DE CONTRATACIÓN Y TITULACIÓN </v>
          </cell>
          <cell r="AA609" t="str">
            <v>VCT</v>
          </cell>
          <cell r="AB609"/>
          <cell r="AC609"/>
          <cell r="AD609">
            <v>46015</v>
          </cell>
          <cell r="AE609">
            <v>6369571</v>
          </cell>
          <cell r="AF609">
            <v>39537708</v>
          </cell>
          <cell r="AG609" t="str">
            <v>DORA ESPERANZA REYES GARCIA</v>
          </cell>
          <cell r="AH609" t="str">
            <v>COORDINADOR (A) GRUPO DE CONTRATACIÓN MINERA DIFERENCIAL</v>
          </cell>
          <cell r="AI609"/>
          <cell r="AJ609"/>
          <cell r="AK609" t="str">
            <v>Bogotá D.C.</v>
          </cell>
          <cell r="AL609" t="str">
            <v>14 PRESTACIÓN DE SERVICIOS</v>
          </cell>
          <cell r="AM609" t="str">
            <v>CALDAS</v>
          </cell>
          <cell r="AN609" t="str">
            <v>MANIZALES</v>
          </cell>
          <cell r="AO609" t="str">
            <v>GEOLOGIA</v>
          </cell>
          <cell r="AP609" t="str">
            <v>PREGRADO</v>
          </cell>
          <cell r="AQ609"/>
          <cell r="AR609" t="str">
            <v>ANM</v>
          </cell>
          <cell r="AS609" t="str">
            <v>608</v>
          </cell>
          <cell r="AT609">
            <v>2025</v>
          </cell>
          <cell r="AU609">
            <v>80111600</v>
          </cell>
          <cell r="AV609" t="str">
            <v>SEGUROS DEL ESTADO S.A.</v>
          </cell>
          <cell r="AW609" t="str">
            <v>42-46-101031173</v>
          </cell>
          <cell r="AX609">
            <v>45729</v>
          </cell>
          <cell r="AY609">
            <v>45729</v>
          </cell>
          <cell r="AZ609">
            <v>45730</v>
          </cell>
          <cell r="BA609">
            <v>102625</v>
          </cell>
          <cell r="BB609">
            <v>45729</v>
          </cell>
          <cell r="BC609" t="str">
            <v>POSITIVA</v>
          </cell>
          <cell r="BD609">
            <v>45733</v>
          </cell>
          <cell r="BE609">
            <v>45733</v>
          </cell>
          <cell r="BF609">
            <v>46015</v>
          </cell>
          <cell r="BG609"/>
          <cell r="BH609" t="str">
            <v>CONTRATACIÓN DIRECTA</v>
          </cell>
          <cell r="BI609" t="str">
            <v>ANM-608-2025</v>
          </cell>
          <cell r="BJ609" t="str">
            <v>https://community.secop.gov.co/Public/Tendering/OpportunityDetail/Index?noticeUID=CO1.NTC.7813313&amp;isFromPublicArea=True&amp;isModal=False</v>
          </cell>
          <cell r="BK609"/>
          <cell r="BL609"/>
          <cell r="BM609"/>
          <cell r="BN609"/>
          <cell r="BO609"/>
          <cell r="BP609"/>
          <cell r="BQ609"/>
          <cell r="BR609"/>
          <cell r="BS609"/>
          <cell r="BT609"/>
          <cell r="BU609" t="str">
            <v xml:space="preserve">VIVIANA GUZMAN </v>
          </cell>
        </row>
        <row r="610">
          <cell r="A610" t="str">
            <v>ANM-609-2025</v>
          </cell>
          <cell r="B610" t="str">
            <v>EJECUCIÓN</v>
          </cell>
          <cell r="C610">
            <v>45736</v>
          </cell>
          <cell r="D610" t="str">
            <v>ALBERTO TORRES PRECIADO</v>
          </cell>
          <cell r="E610">
            <v>400010925</v>
          </cell>
          <cell r="F610" t="str">
            <v>YOANA MUÑOZ AVENDAÑO</v>
          </cell>
          <cell r="G610" t="str">
            <v>CONTRATO</v>
          </cell>
          <cell r="H610">
            <v>32400</v>
          </cell>
          <cell r="I610">
            <v>36</v>
          </cell>
          <cell r="J610" t="str">
            <v>PROFESIONAL</v>
          </cell>
          <cell r="K610" t="str">
            <v>CÉDULA DE CIUDADANIA</v>
          </cell>
          <cell r="L610">
            <v>1057578850</v>
          </cell>
          <cell r="M610">
            <v>3</v>
          </cell>
          <cell r="N610" t="str">
            <v>Prestar servicios profesionales para apoyar técnicamente la estructuración e implementación de instrumentos, contratos y/o convenios requeridos para impulsar alianzas público-privadas y populares para la innovación y transferencia de tecnología en la pequeña minería y minería tradicional. Linea PAA 400010925</v>
          </cell>
          <cell r="O610" t="str">
            <v>1. Estructurar técnicamente los instrumentos, contratos y/o convenios que sean necesarios para impulsar las alianzas
público-privadas y populares para la innovación y transferencia de tecnología de conformidad con los parámetros
normativos e institucionales y apoyar las etapas precontractuales, contractual y postcontractual, así como la supervisión de los mismos, cuando estos se relacionen con el objeto y obligaciones contractuales y conforme a asignación realizad
por el supervisor del contrato.
2. Proponer, gestionar y hacer seguimiento a las estrategias que contribuyan a impulsar las alianzas público-privadas
y populares para la innovación y transferencia de tecnología relacionadas con el fomento minero, mejoramiento de las
condiciones técnicas, operativas y de manejo social y ambiental en la pequeña minería y minería tradicional de
conformidad con las políticas definidas para el sector y en coordinación con las autoridades competentes.
3. Contribuir y apoyar la formulación, ajuste e implementación de los procedimientos técnicos, estrategias y demás
aspectos requeridos para impulsar programas y proyectos encaminadas a la implementación de procesos de innovación
y transferencia de tecnología en proyectos mineros de pequeña y mediana escala.
4. Apoyar el proceso de evaluación, análisis, seguimiento y consolidación de la información derivada de la ejecución
de la actividad del proyecto de inversión denominada “Contribuir con el fortalecimiento de alianzas público-privadas y
populares para la innovación y transferencia de tecnología”, así como la implementación de acciones o actividades
relacionados con el desarrollo de la misma y elaborar los conceptos técnicos e informes periódicos requeridos, que den
cuenta su avance.
5. Brindar la asistencia y acompañamiento técnico que requerirán los proyectos mineros asignados, para la
implementación de procedimientos, estrategias o modelos de innovación y transferencia de tecnología y apoyar la
ejecución y participación en actividades locales y regionales requeridas para el fortalecimiento y promoción de las
estrategias de innovación y transferencia de tecnología
6. Asistir, participar u organizar eventos, comités, reuniones, talleres, juntas, capacitaciones, ferias, así como en la
elaboración y consolidación de informes, respuestas a pqrs y solicitudes hechas por los entes de control y/o auditorías,
que se relacionen con el objeto del contrato._x000D_</v>
          </cell>
          <cell r="P610">
            <v>92196390</v>
          </cell>
          <cell r="Q610">
            <v>59925</v>
          </cell>
          <cell r="R610">
            <v>45685</v>
          </cell>
          <cell r="S610"/>
          <cell r="T610"/>
          <cell r="U610"/>
          <cell r="V610" t="str">
            <v>ANM - PROPIOS</v>
          </cell>
          <cell r="W610"/>
          <cell r="X610">
            <v>91857762</v>
          </cell>
          <cell r="Y610" t="str">
            <v>LAURA CAMILA RAMOS DÍAZ</v>
          </cell>
          <cell r="Z610" t="str">
            <v xml:space="preserve">VICEPRSIDENTE DE PROMOCIÓN Y FOMENTO </v>
          </cell>
          <cell r="AA610" t="str">
            <v>VPF</v>
          </cell>
          <cell r="AB610">
            <v>9</v>
          </cell>
          <cell r="AC610"/>
          <cell r="AD610"/>
          <cell r="AE610">
            <v>10206418</v>
          </cell>
          <cell r="AF610">
            <v>1010176046</v>
          </cell>
          <cell r="AG610" t="str">
            <v>DAVID FERNANDO SÁNCHEZ MORENO</v>
          </cell>
          <cell r="AH610" t="str">
            <v>COORDINADOR (A) GRUPO DE FOMENTO</v>
          </cell>
          <cell r="AI610"/>
          <cell r="AJ610"/>
          <cell r="AK610" t="str">
            <v>Bogotá D.C.</v>
          </cell>
          <cell r="AL610" t="str">
            <v>14 PRESTACIÓN DE SERVICIOS</v>
          </cell>
          <cell r="AM610" t="str">
            <v>BOYACÁ</v>
          </cell>
          <cell r="AN610" t="str">
            <v>SOGAMOSO</v>
          </cell>
          <cell r="AO610" t="str">
            <v>INGENIERO DE MINAS</v>
          </cell>
          <cell r="AP610" t="str">
            <v>ESPECIALIZACIÓN</v>
          </cell>
          <cell r="AQ610"/>
          <cell r="AR610" t="str">
            <v>ANM</v>
          </cell>
          <cell r="AS610" t="str">
            <v>609</v>
          </cell>
          <cell r="AT610">
            <v>2025</v>
          </cell>
          <cell r="AU610">
            <v>80111600</v>
          </cell>
          <cell r="AV610" t="str">
            <v>ASEGURADORA SOLIDARIA DE COLOMBIA</v>
          </cell>
          <cell r="AW610" t="str">
            <v>310 47 994000015005</v>
          </cell>
          <cell r="AX610">
            <v>45729</v>
          </cell>
          <cell r="AY610">
            <v>45729</v>
          </cell>
          <cell r="AZ610">
            <v>45729</v>
          </cell>
          <cell r="BA610">
            <v>102425</v>
          </cell>
          <cell r="BB610">
            <v>45729</v>
          </cell>
          <cell r="BC610" t="str">
            <v>POSITIVA</v>
          </cell>
          <cell r="BD610">
            <v>45733</v>
          </cell>
          <cell r="BE610">
            <v>45733</v>
          </cell>
          <cell r="BF610">
            <v>46007</v>
          </cell>
          <cell r="BG610"/>
          <cell r="BH610" t="str">
            <v>CONTRATACIÓN DIRECTA</v>
          </cell>
          <cell r="BI610" t="str">
            <v>ANM-609-2025</v>
          </cell>
          <cell r="BJ610" t="str">
            <v>https://community.secop.gov.co/Public/Tendering/OpportunityDetail/Index?noticeUID=CO1.NTC.7811980&amp;isFromPublicArea=True&amp;isModal=False</v>
          </cell>
          <cell r="BK610"/>
          <cell r="BL610"/>
          <cell r="BM610"/>
          <cell r="BN610"/>
          <cell r="BO610"/>
          <cell r="BP610"/>
          <cell r="BQ610"/>
          <cell r="BR610"/>
          <cell r="BS610"/>
          <cell r="BT610"/>
          <cell r="BU610" t="str">
            <v xml:space="preserve">VIVIANA GUZMAN </v>
          </cell>
        </row>
        <row r="611">
          <cell r="A611" t="str">
            <v>ANM-610-2025</v>
          </cell>
          <cell r="B611" t="str">
            <v>EJECUCIÓN</v>
          </cell>
          <cell r="C611">
            <v>45729</v>
          </cell>
          <cell r="D611" t="str">
            <v xml:space="preserve"> ANDRES YESID MOGOLLON RAMOS</v>
          </cell>
          <cell r="E611">
            <v>130003925</v>
          </cell>
          <cell r="F611" t="str">
            <v>YOANA MUÑOZ AVENDAÑO</v>
          </cell>
          <cell r="G611" t="str">
            <v>CONTRATO</v>
          </cell>
          <cell r="H611">
            <v>31318</v>
          </cell>
          <cell r="I611">
            <v>39</v>
          </cell>
          <cell r="J611" t="str">
            <v>PROFESIONAL</v>
          </cell>
          <cell r="K611" t="str">
            <v>CÉDULA DE CIUDADANIA</v>
          </cell>
          <cell r="L611">
            <v>80897843</v>
          </cell>
          <cell r="M611">
            <v>2</v>
          </cell>
          <cell r="N611" t="str">
            <v>Prestar servicios profesionales como diseñador gráfico, para realizar la interfaz gráfica de los nuevos Sistemas de Información. (Línea PAA: 130003925).</v>
          </cell>
          <cell r="O611" t="str">
            <v>1. Apoyar la realización del diseño de la interfaz gráfica de los nuevos sistemas de información o modernización de
los existentes, de acuerdo con los parámetros y necesidades establecidas por la supervisión del contrato y cumpliendo
los lineamientos gráficos del manual de imagen de la entidad. 2. Apoyar las actividades de diseño de material gráfico y audiovisual que propicie la interacción de los usuarios de
una manera clara, ordenada y estética, conforme a los parámetros y lineamientos establecidos por la OTI en conjunto
con el Grupo de Atención, Participación Ciudadana y Comunicaciones y el manual de imagen corporativo de la Entidad
siguiendo las instrucciones que le imparta el supervisor del contrato.
3. Diseñar la imagen o identificadores de campañas que se requieran en el marco de las funciones de la OTI,
alineando los productos gráficos con el manual de identidad visual de la entidad y articulado con el Grupo de Atención
Participación Ciudadana y Comunicaciones.
4. Diagramar el material informativo digital y físico que sea requerido por la OTI, para la comunicación de la gestión
de la Oficina alineado con el manual de identidad visual.
5. Apoyar el diseño de piezas gráficas como infografías, ayudas de memoria, habladores y demás piezas para
campañas internas que funcionen como herramienta visual en el desarrollo de las actividades de la OTI, con la revisión y
aprobación del GAPCC.
6. Apoyar en la proyección, revisión e interpretación de materiales, contenido, reportes, diagramas, informes,
presentaciones, estadísticas, con información de gestión de la OTI a partir de la información que suministre el supervisor
y ajustado a los lineamientos de imagen establecidos en el manual de identidad visual de la ANM. Así como los informes
mensuales e informe final del contrato sobre las actividades ejecutadas para el cumplimiento del objeto contratado.
7. Asistir y/o participar en las reuniones, comités, talleres, mesas de trabajo, procesos auditores, socializaciones y
demás eventos que se requieran para el cumplimiento de sus obligaciones, incluyendo aquellos que indiquen
presencialidad._x000D_</v>
          </cell>
          <cell r="P611">
            <v>83950000</v>
          </cell>
          <cell r="Q611">
            <v>44325</v>
          </cell>
          <cell r="R611">
            <v>45680</v>
          </cell>
          <cell r="S611"/>
          <cell r="T611"/>
          <cell r="U611"/>
          <cell r="V611" t="str">
            <v>ANM - PROPIOS</v>
          </cell>
          <cell r="W611"/>
          <cell r="X611">
            <v>70566660</v>
          </cell>
          <cell r="Y611" t="str">
            <v>MARÍA CATALINA PÉREZ LÓPEZ</v>
          </cell>
          <cell r="Z611" t="str">
            <v xml:space="preserve">JEFE DE TECNOLOGÍA E INFORMACIÓN </v>
          </cell>
          <cell r="AA611" t="str">
            <v>OTI</v>
          </cell>
          <cell r="AB611"/>
          <cell r="AC611"/>
          <cell r="AD611">
            <v>46022</v>
          </cell>
          <cell r="AE611">
            <v>7300000</v>
          </cell>
          <cell r="AF611">
            <v>1018406650</v>
          </cell>
          <cell r="AG611" t="str">
            <v>MARÍA CATALINA PÉREZ LÓPEZ</v>
          </cell>
          <cell r="AH611" t="str">
            <v xml:space="preserve">JEFE DE TECNOLOGÍA E INFORMACIÓN </v>
          </cell>
          <cell r="AI611"/>
          <cell r="AJ611"/>
          <cell r="AK611" t="str">
            <v>Bogotá D.C.</v>
          </cell>
          <cell r="AL611" t="str">
            <v>14 PRESTACIÓN DE SERVICIOS</v>
          </cell>
          <cell r="AM611" t="str">
            <v>BOGOTÁ D.C.</v>
          </cell>
          <cell r="AN611" t="str">
            <v>BOGOTA</v>
          </cell>
          <cell r="AO611" t="str">
            <v>DISEÑADOR GRAFICO</v>
          </cell>
          <cell r="AP611" t="str">
            <v>PREGRADO</v>
          </cell>
          <cell r="AQ611"/>
          <cell r="AR611" t="str">
            <v>ANM</v>
          </cell>
          <cell r="AS611" t="str">
            <v>610</v>
          </cell>
          <cell r="AT611">
            <v>2025</v>
          </cell>
          <cell r="AU611">
            <v>80111600</v>
          </cell>
          <cell r="AV611" t="str">
            <v>ASEGURADORA SOLIDARIA DE COLOMBIA</v>
          </cell>
          <cell r="AW611" t="str">
            <v>310-47-994000014998</v>
          </cell>
          <cell r="AX611">
            <v>45728</v>
          </cell>
          <cell r="AY611">
            <v>45728</v>
          </cell>
          <cell r="AZ611">
            <v>45729</v>
          </cell>
          <cell r="BA611">
            <v>101725</v>
          </cell>
          <cell r="BB611">
            <v>45728</v>
          </cell>
          <cell r="BC611" t="str">
            <v>POSITIVA</v>
          </cell>
          <cell r="BD611">
            <v>45730</v>
          </cell>
          <cell r="BE611">
            <v>45730</v>
          </cell>
          <cell r="BF611">
            <v>46022</v>
          </cell>
          <cell r="BG611"/>
          <cell r="BH611" t="str">
            <v>CONTRATACIÓN DIRECTA</v>
          </cell>
          <cell r="BI611" t="str">
            <v>ANM-610-2025</v>
          </cell>
          <cell r="BJ611" t="str">
            <v>https://community.secop.gov.co/Public/Tendering/OpportunityDetail/Index?noticeUID=CO1.NTC.7814518&amp;isFromPublicArea=True&amp;isModal=False</v>
          </cell>
          <cell r="BK611"/>
          <cell r="BL611"/>
          <cell r="BM611"/>
          <cell r="BN611"/>
          <cell r="BO611"/>
          <cell r="BP611"/>
          <cell r="BQ611"/>
          <cell r="BR611"/>
          <cell r="BS611"/>
          <cell r="BT611"/>
          <cell r="BU611" t="str">
            <v xml:space="preserve">VIVIANA GUZMAN </v>
          </cell>
        </row>
        <row r="612">
          <cell r="A612" t="str">
            <v>ANM-611-2025</v>
          </cell>
          <cell r="B612" t="str">
            <v>EJECUCIÓN</v>
          </cell>
          <cell r="C612">
            <v>45748</v>
          </cell>
          <cell r="D612" t="str">
            <v xml:space="preserve">YOLANDA MARIA LEGUIZAMON MALAGON </v>
          </cell>
          <cell r="E612">
            <v>130006225</v>
          </cell>
          <cell r="F612" t="str">
            <v>PAULA ANDREA PIÑEROS CUESTA</v>
          </cell>
          <cell r="G612" t="str">
            <v>CONTRATO</v>
          </cell>
          <cell r="H612">
            <v>30764</v>
          </cell>
          <cell r="I612">
            <v>41</v>
          </cell>
          <cell r="J612" t="str">
            <v>PROFESIONAL</v>
          </cell>
          <cell r="K612" t="str">
            <v>CÉDULA DE CIUDADANIA</v>
          </cell>
          <cell r="L612">
            <v>53044682</v>
          </cell>
          <cell r="M612">
            <v>5</v>
          </cell>
          <cell r="N612" t="str">
            <v>PRESTACIÓN DE SERVICIOS PROFESIONALES PARA APOYAR EL SEGUIMIENTO AL CUMPLIMIENTO DE ACCIONES CONSTITUCIONALES Y FALLOS DE CIERRE DE LA JURISDICCIÓN CONTENCIOSO-ADMINISTRATIVA Y EL ACOMPAÑAMIENTO A LAS MESAS DE COORDINACIÓN INSTITUCIONAL Y DEMÁS MECANISMOS DE SEGUIMIENTO DE SENTENCIAS RELACIONADAS CON AJUSTES O IMPLEMENTACIÓN DE SOLUCIONES TECNOLOGICAS. LINEA PAA: 130006225</v>
          </cell>
          <cell r="O612" t="str">
            <v>1. Adelantar el control y seguimiento a los términos en los procesos judiciales ante las cortes de cierre de jurisdicción
de las controversias relacionadas con las funciones de la ANM
2. Apoyar en la estrategia de defensa jurídica en los casos relevantes que se adelanten ante los tribunales de cierre de
cada una de las jurisdicciones 3. Elaborar las fichas de relatoría y efectuar la titulación correspondiente para efectos de alimentar las bases de
relatoría a cargo de la OAJ
4. Brindar asesoría en las actuaciones administrativas y demás actividades misionales de la ANM, frente a la
verificación, seguimiento, control y cumplimiento de las ordenes de seguimiento dispuestas en los fallos emitidos por los
tribunales de las diferentes jurisdicciones
5. Presta acompañamiento en las Mesas de Trabajo interinstitucionales (MTI) adoptadas como escenario para la
verificación de cumplimiento de las órdenes dictadas en fallos judiciales
6. Apoyar la elaboración de respuestas a requerimientos de autoridades judiciales u órganos de control relacionados
con el seguimiento y verificación de ordenes adoptadas en sentencias judiciales
7. Hacer seguimiento a través de una matriz la cual deberá contener reporte actualizado frente al seguimiento y
avance de las sentencias adoptadas por los tribunales de cierre de las jurisdicciones. Asimismo, administrar, gestionar y
actualizar las carpetas dispuestas por el despacho para contener la información relacionada con esta actividad.
8. Asistir y participar en los comités, reuniones, talleres y demás eventos que le indique el supervisor y se relacionen
específicamente con el objeto del contrato.
9. Elaborar una matriz de seguimiento que contenga la normatividad existente relacionada con la implementación del
Plan Estratégico de Transformación Digital dado por MinTIC, así como realizar su actualización.
10. Realizar socialización al personal dispuesto por la Jefatura de la Oficina de Tecnologías de la Información acerca
de las modificaciones normativas que se emitan en relación con el Plan Estratégico de Transformación Digital dado por
MinTIC.
11. Presentar los informes solicitados por el supervisor, sobre las actividades desarrolladas en la ejecución del objeto
contractual._x000D_</v>
          </cell>
          <cell r="P612">
            <v>93150000</v>
          </cell>
          <cell r="Q612">
            <v>44725</v>
          </cell>
          <cell r="R612">
            <v>45680</v>
          </cell>
          <cell r="S612"/>
          <cell r="T612"/>
          <cell r="U612"/>
          <cell r="V612" t="str">
            <v>ANM - PROPIOS</v>
          </cell>
          <cell r="W612"/>
          <cell r="X612">
            <v>78212161</v>
          </cell>
          <cell r="Y612" t="str">
            <v>IVAN DARIO GUAUQUE TORRES</v>
          </cell>
          <cell r="Z612" t="str">
            <v>JEFE ASESORA JURIDICA</v>
          </cell>
          <cell r="AA612" t="str">
            <v>OAJ</v>
          </cell>
          <cell r="AB612">
            <v>9</v>
          </cell>
          <cell r="AC612">
            <v>15</v>
          </cell>
          <cell r="AD612"/>
          <cell r="AE612">
            <v>8232859</v>
          </cell>
          <cell r="AF612">
            <v>74183000</v>
          </cell>
          <cell r="AG612" t="str">
            <v>IVAN DARIO GUAUQUE TORRES</v>
          </cell>
          <cell r="AH612" t="str">
            <v>JEFE ASESORA JURIDICA</v>
          </cell>
          <cell r="AI612"/>
          <cell r="AJ612"/>
          <cell r="AK612" t="str">
            <v>Bogotá D.C.</v>
          </cell>
          <cell r="AL612" t="str">
            <v>14 PRESTACIÓN DE SERVICIOS</v>
          </cell>
          <cell r="AM612" t="str">
            <v>BOGOTÁ D.C.</v>
          </cell>
          <cell r="AN612" t="str">
            <v>BOGOTA</v>
          </cell>
          <cell r="AO612" t="str">
            <v>DERECHO</v>
          </cell>
          <cell r="AP612" t="str">
            <v>ESPECIALIZACIÓN</v>
          </cell>
          <cell r="AQ612"/>
          <cell r="AR612" t="str">
            <v>ANM</v>
          </cell>
          <cell r="AS612" t="str">
            <v>611</v>
          </cell>
          <cell r="AT612">
            <v>2025</v>
          </cell>
          <cell r="AU612">
            <v>80111600</v>
          </cell>
          <cell r="AV612" t="str">
            <v>SEGUROS DEL ESTADO S.A.</v>
          </cell>
          <cell r="AW612" t="str">
            <v xml:space="preserve">	21-46-101112394</v>
          </cell>
          <cell r="AX612">
            <v>45729</v>
          </cell>
          <cell r="AY612">
            <v>45729</v>
          </cell>
          <cell r="AZ612">
            <v>45730</v>
          </cell>
          <cell r="BA612">
            <v>104225</v>
          </cell>
          <cell r="BB612">
            <v>45730</v>
          </cell>
          <cell r="BC612" t="str">
            <v>POSITIVA</v>
          </cell>
          <cell r="BD612">
            <v>45733</v>
          </cell>
          <cell r="BE612">
            <v>45733</v>
          </cell>
          <cell r="BF612">
            <v>46022</v>
          </cell>
          <cell r="BG612"/>
          <cell r="BH612" t="str">
            <v>CONTRATACIÓN DIRECTA</v>
          </cell>
          <cell r="BI612" t="str">
            <v>ANM-611-2025</v>
          </cell>
          <cell r="BJ612" t="str">
            <v>https://community.secop.gov.co/Public/Tendering/OpportunityDetail/Index?noticeUID=CO1.NTC.7818422&amp;isFromPublicArea=True&amp;isModal=Fals</v>
          </cell>
          <cell r="BK612"/>
          <cell r="BL612"/>
          <cell r="BM612"/>
          <cell r="BN612"/>
          <cell r="BO612"/>
          <cell r="BP612"/>
          <cell r="BQ612"/>
          <cell r="BR612"/>
          <cell r="BS612"/>
          <cell r="BT612"/>
          <cell r="BU612" t="str">
            <v xml:space="preserve">VIVIANA GUZMAN </v>
          </cell>
        </row>
        <row r="613">
          <cell r="A613" t="str">
            <v>ANM-612-2025</v>
          </cell>
          <cell r="B613" t="str">
            <v>EJECUCIÓN</v>
          </cell>
          <cell r="C613">
            <v>45728</v>
          </cell>
          <cell r="D613" t="str">
            <v>ELSA PATRICIA PAEZ MUNEVAR</v>
          </cell>
          <cell r="E613">
            <v>400011925</v>
          </cell>
          <cell r="F613" t="str">
            <v>ADRIANA MILENA LÓPEZ</v>
          </cell>
          <cell r="G613" t="str">
            <v>CONTRATO</v>
          </cell>
          <cell r="H613">
            <v>28538</v>
          </cell>
          <cell r="I613">
            <v>47</v>
          </cell>
          <cell r="J613" t="str">
            <v>PROFESIONAL</v>
          </cell>
          <cell r="K613" t="str">
            <v>CÉDULA DE CIUDADANIA</v>
          </cell>
          <cell r="L613">
            <v>46679109</v>
          </cell>
          <cell r="M613">
            <v>6</v>
          </cell>
          <cell r="N613" t="str">
            <v>Prestar servicios profesionales para brindar acompañamiento a pequeños mineros y mineros tradicionales en los aspectos organizacionales y financieros con enfoque en esquemas asociativos</v>
          </cell>
          <cell r="O613" t="str">
            <v>1. Realizar transferencia de conocimientos a los proyectos mineros asignados, de manera organizada y consolidada para
hacer seguimiento a los resultados de la adopción de herramientas contables y financieras y el mejoramiento de la
gestión empresarial en el marco del programa de asistencia técnica con enfoque en esquemas asociativos.
2. Contribuir con los ajustes requeridos en los procedimientos y demás aspectos necesarios relativos al componente
empresarial, organizacional y financiero del programa de asistencia técnica con enfoque en esquemas asociativos y la implementación del mismo, buscando promover la creación o fortalecimiento de figuras asociativas y esquemas
empresariales de economía solidaria, así como, la construcción y ajuste de estrategias, herramientas educativas y
mecanismos que faciliten el desarrollo e incorporación de un componente empresarial bajo esquemas de asociatividad
dentro del programa de asistencia técnica que se adelanta a proyectos mineros priorizado
3. Apoyar la evaluación y análisis de la información de los títulos mineros y/o prerrogativas asignadas, elaborando el
correspondiente diagnóstico, verificando así el nivel de conocimiento y manejo empresarial-financiero, brindar la
asistencia y acompañamiento con la finalidad de lograr que la gestión empresarial, contable y financiera se lleve a cabo
con altos estándares técnicos en consonancia con el Programa de Trabajos y Obras y demás requisitos técnicos del área
empresarial.
4. Analizar la información dada por los titulares mineros y/o beneficiarios que cuentan con prerrogativas de explotación
de minerales, relacionados con los aspectos empresariales y sensibilizar en las ventajas de la empresarialidad asociativa
e incorporar la información recopilada en los sistemas de información de la Entidad establecidos para tal fin.
5. Realizar las visitas técnicas de acompañamiento de acuerdo con la necesidad y priorización que haga el equipo de
trabajo, con el fin de verificar los aspectos empresariales, contables y financieros y realizar la transferencia de
conocimientos a través de reuniones, recomendaciones, suministro de información, y asesorías que contribuyan al
mejoramiento de sus operaciones, de acuerdo con la normatividad vigente.
6. Asistir y participar en los comités, reuniones, mesas de trabajo, talleres, juntas, capacitaciones y demás eventos y
prestar apoyo en el trámite y gestión de las peticiones, quejas y reclamos que le sean asignadas por el supervisor del
contrato y que se relacionen con las obligaciones contractuales. de acuerdo con los parámetros normativos e
institucionales_x000D_</v>
          </cell>
          <cell r="P613">
            <v>84302150</v>
          </cell>
          <cell r="Q613">
            <v>83925</v>
          </cell>
          <cell r="R613">
            <v>45706</v>
          </cell>
          <cell r="S613"/>
          <cell r="T613"/>
          <cell r="U613"/>
          <cell r="V613" t="str">
            <v>ANM - PROPIOS</v>
          </cell>
          <cell r="W613"/>
          <cell r="X613">
            <v>75871935</v>
          </cell>
          <cell r="Y613" t="str">
            <v>LAURA CAMILA RAMOS DÍAZ</v>
          </cell>
          <cell r="Z613" t="str">
            <v xml:space="preserve">VICEPRSIDENTE DE PROMOCIÓN Y FOMENTO </v>
          </cell>
          <cell r="AA613" t="str">
            <v>VPF</v>
          </cell>
          <cell r="AB613">
            <v>9</v>
          </cell>
          <cell r="AC613"/>
          <cell r="AD613"/>
          <cell r="AE613">
            <v>8430215</v>
          </cell>
          <cell r="AF613">
            <v>40022748</v>
          </cell>
          <cell r="AG613" t="str">
            <v>ELVIRA REYES RODRIGUEZ</v>
          </cell>
          <cell r="AH613" t="str">
            <v xml:space="preserve">GESTOR T1 GRADO 15 </v>
          </cell>
          <cell r="AI613"/>
          <cell r="AJ613"/>
          <cell r="AK613" t="str">
            <v>Bogotá D.C.</v>
          </cell>
          <cell r="AL613" t="str">
            <v>14 PRESTACIÓN DE SERVICIOS</v>
          </cell>
          <cell r="AM613" t="str">
            <v>BOGOTÁ D.C.</v>
          </cell>
          <cell r="AN613" t="str">
            <v>BOGOTA</v>
          </cell>
          <cell r="AO613" t="str">
            <v xml:space="preserve">ECONOMIA </v>
          </cell>
          <cell r="AP613" t="str">
            <v>MAESTRÍA</v>
          </cell>
          <cell r="AQ613"/>
          <cell r="AR613" t="str">
            <v>ANM</v>
          </cell>
          <cell r="AS613" t="str">
            <v>612</v>
          </cell>
          <cell r="AT613">
            <v>2025</v>
          </cell>
          <cell r="AU613">
            <v>80111600</v>
          </cell>
          <cell r="AV613" t="str">
            <v>SEGUROS DEL ESTADO S.A.</v>
          </cell>
          <cell r="AW613" t="str">
            <v>51-46-101021522</v>
          </cell>
          <cell r="AX613">
            <v>45730</v>
          </cell>
          <cell r="AY613">
            <v>45730</v>
          </cell>
          <cell r="AZ613">
            <v>45730</v>
          </cell>
          <cell r="BA613">
            <v>104325</v>
          </cell>
          <cell r="BB613">
            <v>45730</v>
          </cell>
          <cell r="BC613" t="str">
            <v>POSITIVA</v>
          </cell>
          <cell r="BD613">
            <v>45733</v>
          </cell>
          <cell r="BE613">
            <v>45733</v>
          </cell>
          <cell r="BF613">
            <v>46007</v>
          </cell>
          <cell r="BG613"/>
          <cell r="BH613" t="str">
            <v>CONTRATACIÓN DIRECTA</v>
          </cell>
          <cell r="BI613" t="str">
            <v>ANM-612-2025</v>
          </cell>
          <cell r="BJ613" t="str">
            <v>https://community.secop.gov.co/Public/Tendering/OpportunityDetail/Index?noticeUID=CO1.NTC.7826018&amp;isFromPublicArea=True&amp;isModal=False</v>
          </cell>
          <cell r="BK613"/>
          <cell r="BL613"/>
          <cell r="BM613"/>
          <cell r="BN613"/>
          <cell r="BO613"/>
          <cell r="BP613"/>
          <cell r="BQ613"/>
          <cell r="BR613"/>
          <cell r="BS613"/>
          <cell r="BT613"/>
          <cell r="BU613" t="str">
            <v xml:space="preserve">VIVIANA GUZMAN </v>
          </cell>
        </row>
        <row r="614">
          <cell r="A614" t="str">
            <v>ANM-613-2025</v>
          </cell>
          <cell r="B614" t="str">
            <v>EJECUCIÓN</v>
          </cell>
          <cell r="C614">
            <v>45728</v>
          </cell>
          <cell r="D614" t="str">
            <v>EDGAR JOSÉ JÁCOME CONTRERAS</v>
          </cell>
          <cell r="E614">
            <v>200010125</v>
          </cell>
          <cell r="F614" t="str">
            <v xml:space="preserve">CARLOS ALBERTO ZUBIETA CORTES </v>
          </cell>
          <cell r="G614" t="str">
            <v>CONTRATO</v>
          </cell>
          <cell r="H614">
            <v>22923</v>
          </cell>
          <cell r="I614">
            <v>62</v>
          </cell>
          <cell r="J614" t="str">
            <v>APOYO A LA GESTIÓN</v>
          </cell>
          <cell r="K614" t="str">
            <v>CÉDULA DE CIUDADANIA</v>
          </cell>
          <cell r="L614">
            <v>77015698</v>
          </cell>
          <cell r="M614">
            <v>6</v>
          </cell>
          <cell r="N614" t="str">
            <v>Prestar servicios de apoyo a la gestión para procesar el archivo y gestionar la documentación física y digital derivada de los requerimientos y solicitudes asignados al Grupo de Catastro y Registro Minero, en el marco del Sistema Integral de la Gestión Minera. PAA 200010125</v>
          </cell>
          <cell r="O614" t="str">
            <v>1. Realizar el registro del archivo de las solicitudes de Áreas de Reserva Especial en el Sistema Integral de Gestión
Minera y anterior (CMC), y presentar los informes que solicite el supervisor.
2. Programar y mantener actualizadas las bases de datos de asignación del Registro Minero Nacional, en el marco
del Sistema Integral de Gestión Minera, presentando semanalmente los reportes al supervisor.
3. Apoyar la publicación diaria de los Actos Administrativos sujetos a registro y mantener actualizadas las bases de
datos correspondientes para optimizar la información solicitada del Sistema Integral de Gestión Minera.
4. Coadyuvar con los procesos de limpieza de datos, depuración, mejora y mantenimiento del Sistema Integral de
Gestión Minera (SIGM).
5. Mantener actualizado y hacer seguimiento constante al Sistema de Gestión Documental (SGD), relacionado con
las comunicaciones, respuestas o solicitudes que se generen a partir del Registro Minero Nacional.
6. Apoyar desde la parte técnica, tecnológica y de sistemas, a los colaboradores del Grupo de Catastro y Registro
Minero cuando sea requerido por el supervisor.</v>
          </cell>
          <cell r="P614">
            <v>45138859</v>
          </cell>
          <cell r="Q614">
            <v>55525</v>
          </cell>
          <cell r="R614">
            <v>45685</v>
          </cell>
          <cell r="S614"/>
          <cell r="T614"/>
          <cell r="U614"/>
          <cell r="V614" t="str">
            <v>ANM - PROPIOS</v>
          </cell>
          <cell r="W614"/>
          <cell r="X614">
            <v>39402020</v>
          </cell>
          <cell r="Y614" t="str">
            <v xml:space="preserve">IVONNE DEL PILAR JIMENEZ GARCIA </v>
          </cell>
          <cell r="Z614" t="str">
            <v xml:space="preserve">VICEPRESIDENTE DE CONTRATACIÓN Y TITULACIÓN </v>
          </cell>
          <cell r="AA614" t="str">
            <v>VCT</v>
          </cell>
          <cell r="AB614"/>
          <cell r="AC614"/>
          <cell r="AD614">
            <v>46022</v>
          </cell>
          <cell r="AE614">
            <v>4076071</v>
          </cell>
          <cell r="AF614">
            <v>79447042</v>
          </cell>
          <cell r="AG614" t="str">
            <v>WILLIAM ALBERTO MARTÍNEZ DÍAZ_x000D_</v>
          </cell>
          <cell r="AH614" t="str">
            <v xml:space="preserve">COORDINADOR (A) GRUPO DE CATASTRO MINERO </v>
          </cell>
          <cell r="AI614"/>
          <cell r="AJ614"/>
          <cell r="AK614" t="str">
            <v>Bogotá D.C.</v>
          </cell>
          <cell r="AL614" t="str">
            <v>14 PRESTACIÓN DE SERVICIOS</v>
          </cell>
          <cell r="AM614" t="str">
            <v>CESAR</v>
          </cell>
          <cell r="AN614" t="str">
            <v>VALLEDUPAR</v>
          </cell>
          <cell r="AO614" t="str">
            <v>TECNICA PROFESIONAL EN CIENCIAS
DE LA COMPUTACION</v>
          </cell>
          <cell r="AP614" t="str">
            <v>TÉCNICO</v>
          </cell>
          <cell r="AQ614"/>
          <cell r="AR614" t="str">
            <v>ANM</v>
          </cell>
          <cell r="AS614" t="str">
            <v>613</v>
          </cell>
          <cell r="AT614">
            <v>2025</v>
          </cell>
          <cell r="AU614">
            <v>80111600</v>
          </cell>
          <cell r="AV614" t="str">
            <v>SEGUROS DEL ESTADO S.A.</v>
          </cell>
          <cell r="AW614" t="str">
            <v>61-46-101032771</v>
          </cell>
          <cell r="AX614">
            <v>45730</v>
          </cell>
          <cell r="AY614">
            <v>45730</v>
          </cell>
          <cell r="AZ614">
            <v>45730</v>
          </cell>
          <cell r="BA614">
            <v>104625</v>
          </cell>
          <cell r="BB614">
            <v>45730</v>
          </cell>
          <cell r="BC614" t="str">
            <v>POSITIVA</v>
          </cell>
          <cell r="BD614">
            <v>45733</v>
          </cell>
          <cell r="BE614">
            <v>45733</v>
          </cell>
          <cell r="BF614">
            <v>46022</v>
          </cell>
          <cell r="BG614"/>
          <cell r="BH614" t="str">
            <v>CONTRATACIÓN DIRECTA</v>
          </cell>
          <cell r="BI614" t="str">
            <v>ANM-613-2025</v>
          </cell>
          <cell r="BJ614" t="str">
            <v>https://community.secop.gov.co/Public/Tendering/OpportunityDetail/Index?noticeUID=CO1.NTC.7826418&amp;isFromPublicArea=True&amp;isModal=False</v>
          </cell>
          <cell r="BK614"/>
          <cell r="BL614"/>
          <cell r="BM614"/>
          <cell r="BN614"/>
          <cell r="BO614"/>
          <cell r="BP614"/>
          <cell r="BQ614"/>
          <cell r="BR614"/>
          <cell r="BS614"/>
          <cell r="BT614"/>
          <cell r="BU614" t="str">
            <v xml:space="preserve">VIVIANA GUZMAN </v>
          </cell>
        </row>
        <row r="615">
          <cell r="A615" t="str">
            <v>ANM-614-2025</v>
          </cell>
          <cell r="B615" t="str">
            <v>EJECUCIÓN</v>
          </cell>
          <cell r="C615">
            <v>45750</v>
          </cell>
          <cell r="D615" t="str">
            <v>JOSE VLADIMIR VERGARA BUSTOS</v>
          </cell>
          <cell r="E615">
            <v>200016725</v>
          </cell>
          <cell r="F615" t="str">
            <v>DANIELA MARINA MUÑOZ MUÑOZ</v>
          </cell>
          <cell r="G615" t="str">
            <v>CONTRATO</v>
          </cell>
          <cell r="H615">
            <v>31286</v>
          </cell>
          <cell r="I615">
            <v>39</v>
          </cell>
          <cell r="J615" t="str">
            <v>PROFESIONAL</v>
          </cell>
          <cell r="K615" t="str">
            <v>CÉDULA DE CIUDADANIA</v>
          </cell>
          <cell r="L615">
            <v>14327470</v>
          </cell>
          <cell r="M615">
            <v>4</v>
          </cell>
          <cell r="N615" t="str">
            <v xml:space="preserve">PSP AL GCMD PARA APOYAR EL PROCESO DE CARACTERIZACIÓN Y CAPACITACIÓN A MINEROS, ASÍ COMO REALIZAR LA EVALUACIÓN Y/O INFORMES GEOLÓGICOS DE LAS SOLICITUDES MINERAS PARA EL FORTALECIMIENTO DE PEQUEÑA Y MEDIANA MINERÍA. LINEA PAA: 200016725 </v>
          </cell>
          <cell r="O615" t="str">
            <v>1. Apoyar al Grupo de Contratación Minera Diferencial en el proceso de capacitación a mineros respecto de las
solicitudes mineras o solicitudes de formalización y legalización en el marco del proyecto de inversión para el
fortalecimiento de la pequeña minería. 2. Apoyar al GCMD en la elaboración de los informes geológicos requeridos presentados dentro de los trámites y/o
conceptos para minuta, con base en el procedimiento y lo establecido por la Ley, para el fortalecimiento de la pequeña
minería.
3. Verificar el cumplimiento de los requisitos geológicos requeridos en la gestión de las solicitudes mineras para el
fortalecimiento de la pequeña y media minería
4. Realizar seguimiento y gestión a las tareas asignadas en la herramienta de ANNA MINERIA y otras herramientas
que la entidad disponga, encaminadas al fortalecimiento de la pequeña minería, cuando le sean asignados por el
supervisor del contrato.
5. Asistir y participar en las reuniones, socializaciones, mesas de trabajo, capacitaciones que sean indicadas por la
supervisión._x000D_</v>
          </cell>
          <cell r="P615">
            <v>63695710</v>
          </cell>
          <cell r="Q615">
            <v>69225</v>
          </cell>
          <cell r="R615">
            <v>45692</v>
          </cell>
          <cell r="S615"/>
          <cell r="T615"/>
          <cell r="U615"/>
          <cell r="V615" t="str">
            <v>ANM - PROPIOS</v>
          </cell>
          <cell r="W615"/>
          <cell r="X615">
            <v>60086286</v>
          </cell>
          <cell r="Y615" t="str">
            <v xml:space="preserve">IVONNE DEL PILAR JIMENEZ GARCIA </v>
          </cell>
          <cell r="Z615" t="str">
            <v xml:space="preserve">VICEPRESIDENTE DE CONTRATACIÓN Y TITULACIÓN </v>
          </cell>
          <cell r="AA615" t="str">
            <v>VCT</v>
          </cell>
          <cell r="AB615"/>
          <cell r="AC615"/>
          <cell r="AD615">
            <v>46015</v>
          </cell>
          <cell r="AE615">
            <v>6369571</v>
          </cell>
          <cell r="AF615">
            <v>39537708</v>
          </cell>
          <cell r="AG615" t="str">
            <v>DORA ESPERANZA REYES GARCIA</v>
          </cell>
          <cell r="AH615" t="str">
            <v>COORDINADOR (A) GRUPO DE CONTRATACIÓN MINERA DIFERENCIAL</v>
          </cell>
          <cell r="AI615"/>
          <cell r="AJ615"/>
          <cell r="AK615" t="str">
            <v>Bogotá D.C.</v>
          </cell>
          <cell r="AL615" t="str">
            <v>14 PRESTACIÓN DE SERVICIOS</v>
          </cell>
          <cell r="AM615" t="str">
            <v>TOLIMA</v>
          </cell>
          <cell r="AN615" t="str">
            <v>HONDA</v>
          </cell>
          <cell r="AO615" t="str">
            <v>GEOLOGIA</v>
          </cell>
          <cell r="AP615" t="str">
            <v>PREGRADO</v>
          </cell>
          <cell r="AQ615"/>
          <cell r="AR615" t="str">
            <v>ANM</v>
          </cell>
          <cell r="AS615" t="str">
            <v>614</v>
          </cell>
          <cell r="AT615">
            <v>2025</v>
          </cell>
          <cell r="AU615">
            <v>80111600</v>
          </cell>
          <cell r="AV615" t="str">
            <v>SEGUROS DEL ESTADO S.A.</v>
          </cell>
          <cell r="AW615" t="str">
            <v>14-46-101138251</v>
          </cell>
          <cell r="AX615">
            <v>45730</v>
          </cell>
          <cell r="AY615">
            <v>45730</v>
          </cell>
          <cell r="AZ615">
            <v>45730</v>
          </cell>
          <cell r="BA615">
            <v>104525</v>
          </cell>
          <cell r="BB615">
            <v>45730</v>
          </cell>
          <cell r="BC615" t="str">
            <v>POSITIVA</v>
          </cell>
          <cell r="BD615">
            <v>45735</v>
          </cell>
          <cell r="BE615">
            <v>45735</v>
          </cell>
          <cell r="BF615">
            <v>46015</v>
          </cell>
          <cell r="BG615"/>
          <cell r="BH615" t="str">
            <v>CONTRATACIÓN DIRECTA</v>
          </cell>
          <cell r="BI615" t="str">
            <v>ANM-614-2025</v>
          </cell>
          <cell r="BJ615" t="str">
            <v>https://community.secop.gov.co/Public/Tendering/OpportunityDetail/Index?noticeUID=CO1.NTC.7825591&amp;isFromPublicArea=True&amp;isModal=False</v>
          </cell>
          <cell r="BK615"/>
          <cell r="BL615"/>
          <cell r="BM615"/>
          <cell r="BN615"/>
          <cell r="BO615"/>
          <cell r="BP615"/>
          <cell r="BQ615"/>
          <cell r="BR615"/>
          <cell r="BS615"/>
          <cell r="BT615"/>
          <cell r="BU615" t="str">
            <v xml:space="preserve">VIVIANA GUZMAN </v>
          </cell>
        </row>
        <row r="616">
          <cell r="A616" t="str">
            <v>ANM-615-2025</v>
          </cell>
          <cell r="B616" t="str">
            <v>EJECUCIÓN</v>
          </cell>
          <cell r="C616">
            <v>45728</v>
          </cell>
          <cell r="D616" t="str">
            <v>JULIO CESAR CHAPARRO RODRIGUEZ</v>
          </cell>
          <cell r="E616">
            <v>200011225</v>
          </cell>
          <cell r="F616" t="str">
            <v>ADRIANA MILENA LÓPEZ</v>
          </cell>
          <cell r="G616" t="str">
            <v>CONTRATO</v>
          </cell>
          <cell r="H616">
            <v>28856</v>
          </cell>
          <cell r="I616">
            <v>46</v>
          </cell>
          <cell r="J616" t="str">
            <v>PROFESIONAL</v>
          </cell>
          <cell r="K616" t="str">
            <v>CÉDULA DE CIUDADANIA</v>
          </cell>
          <cell r="L616">
            <v>79986278</v>
          </cell>
          <cell r="M616">
            <v>9</v>
          </cell>
          <cell r="N616" t="str">
            <v xml:space="preserve">PRESTAR SERVICIOS PROFESIONALES JURÍDICOS PARA APOYAR EL PROCESO DE NOTIFICACIÓN DE LOS ACTOS ADMINISTRATIVOS EXPEDIDOS POR LA VCT COMO RESULTADO DE LA GESTIÓN DE LAS SOLICITUDES DE TITULACIÓN DE PEQUEÑA Y MEDIANA MINERÍA </v>
          </cell>
          <cell r="O616" t="str">
            <v>1 . Apoyar jurídicamente y comunicar en cumplimiento de las decisiones contenidas en los actos administrativos
resultantes de las verificaciones y evaluaciones de solicitudes mineras y modificación a títulos mineros expedidos por la
Vicepresidencia de Contratación y Titulación, en el marco del fortalecimiento y titulación de la pequeña y mediana
minería.
2. Apoyar jurídicamente el proceso para la notificación de los actos administrativos, su firmeza y actividades
necesarias para la ejecución de las decisiones adoptadas por la Vicepresidencia de Contratación y Titulación, en el marco del fortalecimiento y titulación de la pequeña y mediana minería.
3. Proyectar las citaciones, notificaciones, publicaciones, certificaciones, y constancias requeridas en los procesos de
notificación de los actos administrativos de carácter particular expedidos por la Vicepresidencia de Contratación y
Titulación, y demás actuaciones necesarias, según lo requerido por el supervisor del contrato.
4. Proyectar las respuestas de las peticiones solicitadas por las dependencias de la entidad y/o Entes de control,
diligenciar la información en las bases de datos, carpetas compartidas y plataformas conforme a las políticas,
lineamientos e instructivos de la Entidad, de forma que se conserve y esté disponible la información relacionada con los
procesos de notificación asignados.
5. Elaborar y/o revisar informes, presentaciones, consolidación de información y reportes requeridos por la
supervisión del contrato en el marco del objeto contractual.
6. Apoyar en la consolidación y presentación de informes de la Vicepresidencia de Contratación y Titulación y del
Grupo de Gestión Documental y de Notificaciones, de la Vicepresidencia Administrativa y Financiera, cuando le sea
requerido.
7. Asistir, participar, acompañar comités técnicos, mesas de trabajo, talleres, capacitaciones, socializaciones y
demás reuniones en las que sea convocado por la supervisión en el marco del objeto contractual para el fortalecimiento
de la pequeña y mediana minería.</v>
          </cell>
          <cell r="P616">
            <v>63544393</v>
          </cell>
          <cell r="Q616">
            <v>75525</v>
          </cell>
          <cell r="R616">
            <v>45695</v>
          </cell>
          <cell r="S616"/>
          <cell r="T616"/>
          <cell r="U616"/>
          <cell r="V616" t="str">
            <v>ANM - PROPIOS</v>
          </cell>
          <cell r="W616"/>
          <cell r="X616">
            <v>54535647</v>
          </cell>
          <cell r="Y616" t="str">
            <v xml:space="preserve">IVONNE DEL PILAR JIMENEZ GARCIA </v>
          </cell>
          <cell r="Z616" t="str">
            <v xml:space="preserve">VICEPRESIDENTE DE CONTRATACIÓN Y TITULACIÓN </v>
          </cell>
          <cell r="AA616" t="str">
            <v>VCT</v>
          </cell>
          <cell r="AB616"/>
          <cell r="AC616"/>
          <cell r="AD616">
            <v>46015</v>
          </cell>
          <cell r="AE616">
            <v>5781164</v>
          </cell>
          <cell r="AF616">
            <v>52028988</v>
          </cell>
          <cell r="AG616" t="str">
            <v>AYDEE PEÑA GUTIÉRREZ</v>
          </cell>
          <cell r="AH616" t="str">
            <v xml:space="preserve">COORDINADOR (A) GRUPO DE NOTIFICACIONES </v>
          </cell>
          <cell r="AI616"/>
          <cell r="AJ616"/>
          <cell r="AK616" t="str">
            <v>Bogotá D.C.</v>
          </cell>
          <cell r="AL616" t="str">
            <v>14 PRESTACIÓN DE SERVICIOS</v>
          </cell>
          <cell r="AM616" t="str">
            <v>BOGOTÁ D.C.</v>
          </cell>
          <cell r="AN616" t="str">
            <v>BOGOTA</v>
          </cell>
          <cell r="AO616" t="str">
            <v>DERECHO</v>
          </cell>
          <cell r="AP616" t="str">
            <v>PREGRADO</v>
          </cell>
          <cell r="AQ616"/>
          <cell r="AR616" t="str">
            <v>ANM</v>
          </cell>
          <cell r="AS616" t="str">
            <v>615</v>
          </cell>
          <cell r="AT616">
            <v>2025</v>
          </cell>
          <cell r="AU616">
            <v>80111600</v>
          </cell>
          <cell r="AV616" t="str">
            <v>SEGUROS DEL ESTADO S.A.</v>
          </cell>
          <cell r="AW616" t="str">
            <v>17-46-101050054</v>
          </cell>
          <cell r="AX616">
            <v>45730</v>
          </cell>
          <cell r="AY616">
            <v>45730</v>
          </cell>
          <cell r="AZ616">
            <v>45730</v>
          </cell>
          <cell r="BA616">
            <v>104225</v>
          </cell>
          <cell r="BB616">
            <v>45730</v>
          </cell>
          <cell r="BC616" t="str">
            <v>POSITIVA</v>
          </cell>
          <cell r="BD616">
            <v>45733</v>
          </cell>
          <cell r="BE616">
            <v>45733</v>
          </cell>
          <cell r="BF616">
            <v>46015</v>
          </cell>
          <cell r="BG616"/>
          <cell r="BH616" t="str">
            <v>CONTRATACIÓN DIRECTA</v>
          </cell>
          <cell r="BI616" t="str">
            <v>ANM-615-2025</v>
          </cell>
          <cell r="BJ616" t="str">
            <v>https://community.secop.gov.co/Public/Tendering/OpportunityDetail/Index?noticeUID=CO1.NTC.7825054&amp;isFromPublicArea=True&amp;isModal=False</v>
          </cell>
          <cell r="BK616"/>
          <cell r="BL616"/>
          <cell r="BM616"/>
          <cell r="BN616"/>
          <cell r="BO616"/>
          <cell r="BP616"/>
          <cell r="BQ616"/>
          <cell r="BR616"/>
          <cell r="BS616"/>
          <cell r="BT616"/>
          <cell r="BU616" t="str">
            <v xml:space="preserve">VIVIANA GUZMAN </v>
          </cell>
        </row>
        <row r="617">
          <cell r="A617" t="str">
            <v>ANM-616-2025</v>
          </cell>
          <cell r="B617" t="str">
            <v>EJECUCIÓN</v>
          </cell>
          <cell r="C617">
            <v>45729</v>
          </cell>
          <cell r="D617" t="str">
            <v>ORFELY PANCHA MATEUS</v>
          </cell>
          <cell r="E617">
            <v>200016425</v>
          </cell>
          <cell r="F617" t="str">
            <v xml:space="preserve">CARLOS ALBERTO ZUBIETA CORTES </v>
          </cell>
          <cell r="G617" t="str">
            <v>CONTRATO</v>
          </cell>
          <cell r="H617">
            <v>31572</v>
          </cell>
          <cell r="I617">
            <v>39</v>
          </cell>
          <cell r="J617" t="str">
            <v>PROFESIONAL</v>
          </cell>
          <cell r="K617" t="str">
            <v>CÉDULA DE CIUDADANIA</v>
          </cell>
          <cell r="L617">
            <v>1032363569</v>
          </cell>
          <cell r="M617">
            <v>3</v>
          </cell>
          <cell r="N617" t="str">
            <v>PSP AL GCMD PARA APOYAR JURÍDICAMENTE EL PROCESO DE CARACTERIZACIÓN Y CAPACITACIÓN A MINEROS, ASÍ COMO REALIZAR LA EVALUACIÓN DE LAS SOLICITUDES MINERAS EN EL MARCO DEL FORTALECIMIENTO DE LA PEQUEÑA Y MEDIANA MINERÍA</v>
          </cell>
          <cell r="O617" t="str">
            <v>1. Apoyar jurídicamente con la evaluación de los actos administrativos de las solicitudes de formalización,
competencia del Grupo de Contratación Minera Diferencial, en el marco del proyecto de inversión para el fortalecimiento
de la pequeña y mediana minería. 2. Apoyar en el proceso de caracterización, análisis y demás gestiones relacionadas con las solicitudes mineras, con
el objetivo de desarrollar actividades de orientación y capacitación a los pequeños y medianos mineros.
3. Apoyar con la proyección de los actos administrativos y/o minutas de contrato de concesión, que se desarrollen en
el marco de las actividades de procesos de formalización y/o los que se encuentren en trámite de pequeña y mediana
minería y/o tramites de solicitudes mineras, verificando el cumplimiento de los requisitos legales.
4. Apoyar jurídicamente a los solicitantes mineros en el proceso de radicación de sus trámites ante la autoridad
minera cuando se requiera, en el marco del proyecto de inversión para el fortalecimiento de la minería.
5. Realizar el respectivo seguimiento para garantizar las gestiones de los actos administrativos y/o mesas técnicojurídicas de orientación y/o minutas de contrato de concesión producto de los procesos de formalización en trámite de
pequeña y mediana minería y/o subcontratos de formalización minera requeridos por el supervisor del contrato.
6. Dar respuesta a los derechos de petición relacionados con los de los procesos de formalización y/o procesos en
trámite de pequeña y mediana minería y/o subcontratos de formalización minera.
7. Asistir y participar en las reuniones, socializaciones, mesas de trabajo, capacitaciones que sean indicadas por la
supervisión.</v>
          </cell>
          <cell r="P617">
            <v>63695710</v>
          </cell>
          <cell r="Q617">
            <v>69025</v>
          </cell>
          <cell r="R617">
            <v>45692</v>
          </cell>
          <cell r="S617"/>
          <cell r="T617"/>
          <cell r="U617"/>
          <cell r="V617" t="str">
            <v>ANM - PROPIOS</v>
          </cell>
          <cell r="W617"/>
          <cell r="X617">
            <v>59661647</v>
          </cell>
          <cell r="Y617" t="str">
            <v xml:space="preserve">IVONNE DEL PILAR JIMENEZ GARCIA </v>
          </cell>
          <cell r="Z617" t="str">
            <v xml:space="preserve">VICEPRESIDENTE DE CONTRATACIÓN Y TITULACIÓN </v>
          </cell>
          <cell r="AA617" t="str">
            <v>VCT</v>
          </cell>
          <cell r="AB617"/>
          <cell r="AC617"/>
          <cell r="AD617">
            <v>46015</v>
          </cell>
          <cell r="AE617">
            <v>6369571</v>
          </cell>
          <cell r="AF617">
            <v>39537708</v>
          </cell>
          <cell r="AG617" t="str">
            <v>DORA ESPERANZA REYES GARCIA</v>
          </cell>
          <cell r="AH617" t="str">
            <v>COORDINADOR (A) GRUPO DE CONTRATACIÓN MINERA DIFERENCIAL</v>
          </cell>
          <cell r="AI617"/>
          <cell r="AJ617"/>
          <cell r="AK617" t="str">
            <v>Bogotá D.C.</v>
          </cell>
          <cell r="AL617" t="str">
            <v>14 PRESTACIÓN DE SERVICIOS</v>
          </cell>
          <cell r="AM617" t="str">
            <v>BOGOTÁ D.C.</v>
          </cell>
          <cell r="AN617" t="str">
            <v>BOGOTA</v>
          </cell>
          <cell r="AO617" t="str">
            <v>DERECHO</v>
          </cell>
          <cell r="AP617" t="str">
            <v>PREGRADO</v>
          </cell>
          <cell r="AQ617"/>
          <cell r="AR617" t="str">
            <v>ANM</v>
          </cell>
          <cell r="AS617" t="str">
            <v>616</v>
          </cell>
          <cell r="AT617">
            <v>2025</v>
          </cell>
          <cell r="AU617">
            <v>80111600</v>
          </cell>
          <cell r="AV617" t="str">
            <v>SEGUROS DEL ESTADO S.A.</v>
          </cell>
          <cell r="AW617" t="str">
            <v>14-46-101138289</v>
          </cell>
          <cell r="AX617">
            <v>45730</v>
          </cell>
          <cell r="AY617">
            <v>45730</v>
          </cell>
          <cell r="AZ617">
            <v>45730</v>
          </cell>
          <cell r="BA617">
            <v>105625</v>
          </cell>
          <cell r="BB617">
            <v>45734</v>
          </cell>
          <cell r="BC617" t="str">
            <v>COLMENA</v>
          </cell>
          <cell r="BD617">
            <v>45733</v>
          </cell>
          <cell r="BE617">
            <v>45734</v>
          </cell>
          <cell r="BF617">
            <v>46015</v>
          </cell>
          <cell r="BG617"/>
          <cell r="BH617" t="str">
            <v>CONTRATACIÓN DIRECTA</v>
          </cell>
          <cell r="BI617" t="str">
            <v>ANM-616-2025</v>
          </cell>
          <cell r="BJ617" t="str">
            <v>https://community.secop.gov.co/Public/Tendering/OpportunityDetail/Index?noticeUID=CO1.NTC.7836258&amp;isFromPublicArea=True&amp;isModal=False</v>
          </cell>
          <cell r="BK617"/>
          <cell r="BL617"/>
          <cell r="BM617"/>
          <cell r="BN617"/>
          <cell r="BO617"/>
          <cell r="BP617"/>
          <cell r="BQ617"/>
          <cell r="BR617"/>
          <cell r="BS617"/>
          <cell r="BT617"/>
          <cell r="BU617" t="str">
            <v xml:space="preserve">VIVIANA GUZMAN </v>
          </cell>
        </row>
        <row r="618">
          <cell r="A618" t="str">
            <v>ANM-617-2025</v>
          </cell>
          <cell r="B618" t="str">
            <v>EJECUCIÓN</v>
          </cell>
          <cell r="C618">
            <v>45729</v>
          </cell>
          <cell r="D618" t="str">
            <v>WILLIAM FELIPE ORDUZ ANDONOFF</v>
          </cell>
          <cell r="E618">
            <v>200011125</v>
          </cell>
          <cell r="F618" t="str">
            <v>YOANA MUÑOZ AVENDAÑO</v>
          </cell>
          <cell r="G618" t="str">
            <v>CONTRATO</v>
          </cell>
          <cell r="H618">
            <v>33731</v>
          </cell>
          <cell r="I618">
            <v>33</v>
          </cell>
          <cell r="J618" t="str">
            <v>PROFESIONAL</v>
          </cell>
          <cell r="K618" t="str">
            <v>CÉDULA DE CIUDADANIA</v>
          </cell>
          <cell r="L618">
            <v>1014232597</v>
          </cell>
          <cell r="M618">
            <v>2</v>
          </cell>
          <cell r="N618" t="str">
            <v xml:space="preserve"> PRESTAR SERVICIOS PROFESIONALES JURÍDICOS PARA APOYAR EL PROCESO DE NOTIFICACIÓN DE LOS ACTOS ADMINISTRATIVOS EXPEDIDOS POR LA VCT COMO RESULTADO DE LA GESTIÓN DE LAS SOLICITUDES DE TITULACIÓN DE PEQUEÑA Y MEDIANA MINERÍA</v>
          </cell>
          <cell r="O618" t="str">
            <v>1. Apoyar jurídicamente y comunicar en cumplimiento
de las decisiones contenidas en los actos administrativos resultantes de las verificaciones y evaluaciones de solicitudes
mineras y modificación a títulos mineros expedidos por la Vicepresidencia de Contratación y Titulación, en el marco del
fortalecimiento y titulación de la pequeña y mediana minería. 2. Apoyar jurídicamente el proceso para la notificación de los actos administrativos, su firmeza y actividades
necesarias para la ejecución de las decisiones adoptadas por la Vicepresidencia de Contratación y Titulación, en el
marco del fortalecimiento y titulación de la pequeña y mediana minería.
3. Proyectar las citaciones, notificaciones, publicaciones, certificaciones, y constancias requeridas en los procesos de
notificación de los actos administrativos de carácter particular expedidos por la Vicepresidencia de Contratación y
Titulación, y demás actuaciones necesarias, según lo requerido por el supervisor del contrato.
4. Proyectar las respuestas de las peticiones solicitadas por las dependencias de la entidad y/o Entes de control,
diligenciar la información en las bases de datos, carpetas compartidas y plataformas conforme a las políticas,
lineamientos e instructivos de la Entidad, de forma que se conserve y esté disponible la información relacionada con los
procesos de notificación asignados.
5. Elaborar y/o revisar informes, presentaciones, consolidación de información y reportes requeridos por la
supervisión del contrato en el marco del objeto contractual.
6. Apoyar en la consolidación y presentación de informes de la Vicepresidencia de Contratación y Titulación y del
Grupo de Gestión Documental y de Notificaciones, de la Vicepresidencia Administrativa y Financiera, cuando le sea
requerido.
7. Asistir, participar, acompañar comités técnicos, mesas de trabajo, talleres, capacitaciones, socializaciones y
demás reuniones en las que sea convocado por la supervisión en el marco del objeto contractual para el fortalecimiento
de la pequeña y mediana minería._x000D_</v>
          </cell>
          <cell r="P618">
            <v>57767630</v>
          </cell>
          <cell r="Q618">
            <v>75425</v>
          </cell>
          <cell r="R618">
            <v>45695</v>
          </cell>
          <cell r="S618"/>
          <cell r="T618"/>
          <cell r="U618"/>
          <cell r="V618" t="str">
            <v>ANM - PROPIOS</v>
          </cell>
          <cell r="W618"/>
          <cell r="X618">
            <v>54342922</v>
          </cell>
          <cell r="Y618" t="str">
            <v xml:space="preserve">IVONNE DEL PILAR JIMENEZ GARCIA </v>
          </cell>
          <cell r="Z618" t="str">
            <v xml:space="preserve">VICEPRESIDENTE DE CONTRATACIÓN Y TITULACIÓN </v>
          </cell>
          <cell r="AA618" t="str">
            <v>VCT</v>
          </cell>
          <cell r="AB618"/>
          <cell r="AC618"/>
          <cell r="AD618">
            <v>46015</v>
          </cell>
          <cell r="AE618">
            <v>5781164</v>
          </cell>
          <cell r="AF618">
            <v>52028988</v>
          </cell>
          <cell r="AG618" t="str">
            <v>AYDEE PEÑA GUTIÉRREZ</v>
          </cell>
          <cell r="AH618" t="str">
            <v xml:space="preserve">COORDINADOR (A) GRUPO DE NOTIFICACIONES </v>
          </cell>
          <cell r="AI618"/>
          <cell r="AJ618"/>
          <cell r="AK618" t="str">
            <v>Bogotá D.C.</v>
          </cell>
          <cell r="AL618" t="str">
            <v>14 PRESTACIÓN DE SERVICIOS</v>
          </cell>
          <cell r="AM618" t="str">
            <v>BOGOTÁ D.C.</v>
          </cell>
          <cell r="AN618" t="str">
            <v>BOGOTA</v>
          </cell>
          <cell r="AO618" t="str">
            <v>DERECHO</v>
          </cell>
          <cell r="AP618" t="str">
            <v>PREGRADO</v>
          </cell>
          <cell r="AQ618"/>
          <cell r="AR618" t="str">
            <v>ANM</v>
          </cell>
          <cell r="AS618" t="str">
            <v>617</v>
          </cell>
          <cell r="AT618">
            <v>2025</v>
          </cell>
          <cell r="AU618">
            <v>80111600</v>
          </cell>
          <cell r="AV618" t="str">
            <v>SEGUROS DEL ESTADO S.A.</v>
          </cell>
          <cell r="AW618" t="str">
            <v>14-46-101138349</v>
          </cell>
          <cell r="AX618">
            <v>45730</v>
          </cell>
          <cell r="AY618">
            <v>45733</v>
          </cell>
          <cell r="AZ618">
            <v>45733</v>
          </cell>
          <cell r="BA618">
            <v>104525</v>
          </cell>
          <cell r="BB618">
            <v>45730</v>
          </cell>
          <cell r="BC618" t="str">
            <v>POSITIVA</v>
          </cell>
          <cell r="BD618">
            <v>45734</v>
          </cell>
          <cell r="BE618">
            <v>45734</v>
          </cell>
          <cell r="BF618">
            <v>46015</v>
          </cell>
          <cell r="BG618"/>
          <cell r="BH618" t="str">
            <v>CONTRATACIÓN DIRECTA</v>
          </cell>
          <cell r="BI618" t="str">
            <v>ANM-617-2025</v>
          </cell>
          <cell r="BJ618" t="str">
            <v>https://community.secop.gov.co/Public/Tendering/OpportunityDetail/Index?noticeUID=CO1.NTC.7830747&amp;isFromPublicArea=True&amp;isModal=False</v>
          </cell>
          <cell r="BK618"/>
          <cell r="BL618"/>
          <cell r="BM618"/>
          <cell r="BN618"/>
          <cell r="BO618"/>
          <cell r="BP618"/>
          <cell r="BQ618"/>
          <cell r="BR618"/>
          <cell r="BS618"/>
          <cell r="BT618"/>
          <cell r="BU618" t="str">
            <v xml:space="preserve">VIVIANA GUZMAN </v>
          </cell>
        </row>
        <row r="619">
          <cell r="A619" t="str">
            <v>ANM-618-2025</v>
          </cell>
          <cell r="B619" t="str">
            <v>EJECUCIÓN</v>
          </cell>
          <cell r="C619">
            <v>45735</v>
          </cell>
          <cell r="D619" t="str">
            <v>MARTHA JANETH DELGADO PRIETO</v>
          </cell>
          <cell r="E619">
            <v>110000725</v>
          </cell>
          <cell r="F619" t="str">
            <v>ADRIANA LONDOÑO</v>
          </cell>
          <cell r="G619" t="str">
            <v>CONTRATO</v>
          </cell>
          <cell r="H619">
            <v>28098</v>
          </cell>
          <cell r="I619">
            <v>48</v>
          </cell>
          <cell r="J619" t="str">
            <v>PROFESIONAL</v>
          </cell>
          <cell r="K619" t="str">
            <v>CÉDULA DE CIUDADANIA</v>
          </cell>
          <cell r="L619">
            <v>52269346</v>
          </cell>
          <cell r="M619">
            <v>8</v>
          </cell>
          <cell r="N619" t="str">
            <v xml:space="preserve">	Prestar servicios de apoyo profesional a la ANM desde la Oficina de Control Interno, para apoyar las auditorías relacionadas con los
procesos, procedimientos, planes, programas y proyectos que dan cuenta de la gestión misional de la Entidad, desarrollando labores
de seguimiento y evaluación de temas relacionados con el Plan Anual de Auditoría Interna 2025 de la Entidad</v>
          </cell>
          <cell r="O619" t="str">
            <v>1. Apoyar a la Oficina de Control Interno en el desarrollo del Plan Anual de Auditoría Interna 2025 con enfoque misional.
2. Adelantar seguimiento a las iniciativas propuestas en el plan de acción 2024 con enfoque en los procesos misionales.
3. Hacer seguimiento a los proyectos de inversión, en especial aquellos con enfoque misional.
4. En el desarrollo del ejercicio auditor, y bajo los lineamientos de la jefe de la Oficina de Control Interno brindar asesoría
a las dependencias en la identificación y prevención de los riesgos que puedan afectar al logro de sus objetivos y
examinar la efectividad de la gestión del riesgo, de acuerdo con las metodologías establecidas.
5. Adelantar las auditorías que le sean asignadas, de acuerdo a su perfil profesional. 6. Gestionar los informes a su cargo, conforme a la normatividad vigente.
7. Participar en la elaboración del Autodiagnóstico para el Aseguramiento y Mejora a la Calidad de la Auditoría Interna.
8. Atender las convocatorias a mesas de trabajo, Comités y reuniones a las que sea convocado y brindar la asistencia
que requiera la Oficina de Control Interno en la fase de preparación y desarrollo de estas actividades, conforme a su
perfil profesional.
9. Elaborar los documentos, informes y presentaciones que se requieran en el desarrollo de las obligaciones específicas
del contrato.
10. Asistir al jefe de la Oficina de Control Interno con la respuesta a requerimientos que le sean asignados.
11.Cumplir de manera adecuada y oportuna todas las actividades que le sean asignadas, y guarden relación con el
objeto contractual.
12. Contar con el equipo de cómputo y los elementos de protección personal necesarios para la prestación del servicio</v>
          </cell>
          <cell r="P619">
            <v>86275710</v>
          </cell>
          <cell r="Q619">
            <v>86725</v>
          </cell>
          <cell r="R619">
            <v>45713</v>
          </cell>
          <cell r="S619"/>
          <cell r="T619"/>
          <cell r="U619"/>
          <cell r="V619" t="str">
            <v>ANM - PROPIOS</v>
          </cell>
          <cell r="W619"/>
          <cell r="X619">
            <v>83112402</v>
          </cell>
          <cell r="Y619" t="str">
            <v>WILMA ROCIO BEJARANO GAITAN</v>
          </cell>
          <cell r="Z619" t="str">
            <v xml:space="preserve">JEFE DE OFICINA CONTROL INTERNO </v>
          </cell>
          <cell r="AA619" t="str">
            <v>OCI</v>
          </cell>
          <cell r="AB619"/>
          <cell r="AC619"/>
          <cell r="AD619">
            <v>46022</v>
          </cell>
          <cell r="AE619">
            <v>8627585</v>
          </cell>
          <cell r="AF619">
            <v>51966169</v>
          </cell>
          <cell r="AG619" t="str">
            <v>WILMA ROCIO BEJARANO GAITAN</v>
          </cell>
          <cell r="AH619" t="str">
            <v xml:space="preserve">JEFE DE OFICINA CONTROL INTERNO </v>
          </cell>
          <cell r="AI619"/>
          <cell r="AJ619"/>
          <cell r="AK619" t="str">
            <v>Bogotá D.C.</v>
          </cell>
          <cell r="AL619" t="str">
            <v>14 PRESTACIÓN DE SERVICIOS</v>
          </cell>
          <cell r="AM619" t="str">
            <v>BOGOTÁ D.C.</v>
          </cell>
          <cell r="AN619" t="str">
            <v>BOGOTA</v>
          </cell>
          <cell r="AO619" t="str">
            <v>ANTROPOLOGIA</v>
          </cell>
          <cell r="AP619" t="str">
            <v>MAESTRÍA</v>
          </cell>
          <cell r="AQ619"/>
          <cell r="AR619" t="str">
            <v>ANM</v>
          </cell>
          <cell r="AS619" t="str">
            <v>618</v>
          </cell>
          <cell r="AT619">
            <v>2025</v>
          </cell>
          <cell r="AU619">
            <v>80111600</v>
          </cell>
          <cell r="AV619" t="str">
            <v>ASEGURADORA SOLIDARIA DE COLOMBIA</v>
          </cell>
          <cell r="AW619" t="str">
            <v>360-47-994000044496</v>
          </cell>
          <cell r="AX619">
            <v>45737</v>
          </cell>
          <cell r="AY619">
            <v>45737</v>
          </cell>
          <cell r="AZ619">
            <v>45746</v>
          </cell>
          <cell r="BA619">
            <v>116525</v>
          </cell>
          <cell r="BB619">
            <v>45737</v>
          </cell>
          <cell r="BC619" t="str">
            <v>POSITIVA</v>
          </cell>
          <cell r="BD619">
            <v>45741</v>
          </cell>
          <cell r="BE619">
            <v>45746</v>
          </cell>
          <cell r="BF619">
            <v>46022</v>
          </cell>
          <cell r="BG619"/>
          <cell r="BH619" t="str">
            <v>CONTRATACIÓN DIRECTA</v>
          </cell>
          <cell r="BI619" t="str">
            <v>ANM-618-2025</v>
          </cell>
          <cell r="BJ619" t="str">
            <v>https://community.secop.gov.co/Public/Tendering/OpportunityDetail/Index?noticeUID=CO1.NTC.7874773&amp;isFromPublicArea=True&amp;isModal=False</v>
          </cell>
          <cell r="BK619"/>
          <cell r="BL619"/>
          <cell r="BM619"/>
          <cell r="BN619"/>
          <cell r="BO619"/>
          <cell r="BP619"/>
          <cell r="BQ619"/>
          <cell r="BR619"/>
          <cell r="BS619"/>
          <cell r="BT619"/>
          <cell r="BU619" t="str">
            <v xml:space="preserve">VIVIANA GUZMAN </v>
          </cell>
        </row>
        <row r="620">
          <cell r="A620" t="str">
            <v>ANM-619-2025</v>
          </cell>
          <cell r="B620" t="str">
            <v>EJECUCIÓN</v>
          </cell>
          <cell r="C620">
            <v>45732</v>
          </cell>
          <cell r="D620" t="str">
            <v>SANDRA KATHERINE VANEGAS CHAPARRO</v>
          </cell>
          <cell r="E620">
            <v>200005725</v>
          </cell>
          <cell r="F620" t="str">
            <v>ADRIANA LONDOÑO</v>
          </cell>
          <cell r="G620" t="str">
            <v>CONTRATO</v>
          </cell>
          <cell r="H620">
            <v>31296</v>
          </cell>
          <cell r="I620">
            <v>39</v>
          </cell>
          <cell r="J620" t="str">
            <v>PROFESIONAL</v>
          </cell>
          <cell r="K620" t="str">
            <v>CÉDULA DE CIUDADANIA</v>
          </cell>
          <cell r="L620">
            <v>33481380</v>
          </cell>
          <cell r="M620">
            <v>7</v>
          </cell>
          <cell r="N620" t="str">
            <v>PSP AL GCM PARA APOYAR JURÍDICAMENTE EL PROCESO DE CARACTERIZACIÓN Y CAPACITACIÓN A MINEROS, ASÍ
COMO REALIZAR LA EVALUACIÓN DE LOS TRÁMITES REQUERIDOS PARA EL FORTALECIMIENTO DE PEQUEÑA Y MEDIANA
MINERÍA.</v>
          </cell>
          <cell r="O620" t="str">
            <v>1. Brindar apoyo al Grupo de Contratación Minera
(GCM) en el proceso de caracterización para la identificación y verificación de requisitos de las solicitudes, así como
emitir los informes jurídicos y elaborar los actos administrativos de las propuestas de contrato de concesión (PCC) en el
marco del fortalecimiento de la pequeña y mediana minería. 2. Apoyar al Grupo de Contratación Minera (GCM) en la verificación y evaluación de las propuestas de contrato de
concesión (PCC) requeridos y desde el aspecto jurídico apoyar el proceso de capacitación a los solicitantes mineros en
el marco del proyecto de inversión fortalecimiento de pequeña y mediana minería.
3.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4. Realizar los informes y/o presentaciones y/o reportes de los trámites asignados por el supervisor del contrato o de
los temas requeridos en el marco del fortalecimiento de la pequeña y mediana minería.
5. Asistir y participar en las reuniones, talleres, socializaciones, capacitaciones, y demás eventos, cuando así lo
requiera el Supervisor del Contrato, en el marco del objeto contractual.</v>
          </cell>
          <cell r="P620">
            <v>63695710</v>
          </cell>
          <cell r="Q620">
            <v>74225</v>
          </cell>
          <cell r="R620">
            <v>45695</v>
          </cell>
          <cell r="S620"/>
          <cell r="T620"/>
          <cell r="U620"/>
          <cell r="V620" t="str">
            <v>ANM - PROPIOS</v>
          </cell>
          <cell r="W620"/>
          <cell r="X620">
            <v>59237010</v>
          </cell>
          <cell r="Y620" t="str">
            <v xml:space="preserve">IVONNE DEL PILAR JIMENEZ GARCIA </v>
          </cell>
          <cell r="Z620" t="str">
            <v xml:space="preserve">VICEPRESIDENTE DE CONTRATACIÓN Y TITULACIÓN </v>
          </cell>
          <cell r="AA620" t="str">
            <v>VCT</v>
          </cell>
          <cell r="AB620"/>
          <cell r="AC620"/>
          <cell r="AD620">
            <v>46015</v>
          </cell>
          <cell r="AE620">
            <v>6369571</v>
          </cell>
          <cell r="AF620">
            <v>1065594904</v>
          </cell>
          <cell r="AG620" t="str">
            <v>KARINA MARGARITA ORTEGA MILLER_x000D_</v>
          </cell>
          <cell r="AH620" t="str">
            <v xml:space="preserve">COORDINADOR (A) GRUPO DE CONTRATACIÓN MINERA </v>
          </cell>
          <cell r="AI620"/>
          <cell r="AJ620"/>
          <cell r="AK620" t="str">
            <v>Bogotá D.C.</v>
          </cell>
          <cell r="AL620" t="str">
            <v>14 PRESTACIÓN DE SERVICIOS</v>
          </cell>
          <cell r="AM620" t="str">
            <v>BOYACÁ</v>
          </cell>
          <cell r="AN620" t="str">
            <v>SOGAMOSO</v>
          </cell>
          <cell r="AO620" t="str">
            <v>DERECHO</v>
          </cell>
          <cell r="AP620" t="str">
            <v>PREGRADO</v>
          </cell>
          <cell r="AQ620"/>
          <cell r="AR620" t="str">
            <v>ANM</v>
          </cell>
          <cell r="AS620" t="str">
            <v>619</v>
          </cell>
          <cell r="AT620">
            <v>2025</v>
          </cell>
          <cell r="AU620">
            <v>80111600</v>
          </cell>
          <cell r="AV620" t="str">
            <v>SEGUROS DEL ESTADO S.A.</v>
          </cell>
          <cell r="AW620" t="str">
            <v>14-46-101138445</v>
          </cell>
          <cell r="AX620">
            <v>45733</v>
          </cell>
          <cell r="AY620">
            <v>45733</v>
          </cell>
          <cell r="AZ620">
            <v>45735</v>
          </cell>
          <cell r="BA620">
            <v>106125</v>
          </cell>
          <cell r="BB620">
            <v>45734</v>
          </cell>
          <cell r="BC620" t="str">
            <v>POSITIVA</v>
          </cell>
          <cell r="BD620">
            <v>45736</v>
          </cell>
          <cell r="BE620">
            <v>45736</v>
          </cell>
          <cell r="BF620">
            <v>46015</v>
          </cell>
          <cell r="BG620"/>
          <cell r="BH620" t="str">
            <v>CONTRATACIÓN DIRECTA</v>
          </cell>
          <cell r="BI620" t="str">
            <v>ANM-619-2025</v>
          </cell>
          <cell r="BJ620" t="str">
            <v>https://community.secop.gov.co/Public/Tendering/OpportunityDetail/Index?noticeUID=CO1.NTC.7845357&amp;isFromPublicArea=True&amp;isModal=False</v>
          </cell>
          <cell r="BK620"/>
          <cell r="BL620"/>
          <cell r="BM620"/>
          <cell r="BN620"/>
          <cell r="BO620"/>
          <cell r="BP620"/>
          <cell r="BQ620"/>
          <cell r="BR620"/>
          <cell r="BS620"/>
          <cell r="BT620"/>
          <cell r="BU620" t="str">
            <v xml:space="preserve">VIVIANA GUZMAN </v>
          </cell>
        </row>
        <row r="621">
          <cell r="A621" t="str">
            <v>ANM-620-2025</v>
          </cell>
          <cell r="B621" t="str">
            <v>EJECUCIÓN</v>
          </cell>
          <cell r="C621">
            <v>45701</v>
          </cell>
          <cell r="D621" t="str">
            <v>YUDALDY ITAYOSARA ROJAS CASTRO</v>
          </cell>
          <cell r="E621">
            <v>200027025</v>
          </cell>
          <cell r="F621" t="str">
            <v>DANIELA MARINA MUÑOZ MUÑOZ</v>
          </cell>
          <cell r="G621" t="str">
            <v>CONTRATO</v>
          </cell>
          <cell r="H621">
            <v>33248</v>
          </cell>
          <cell r="I621">
            <v>34</v>
          </cell>
          <cell r="J621" t="str">
            <v>APOYO A LA GESTIÓN</v>
          </cell>
          <cell r="K621" t="str">
            <v>CÉDULA DE CIUDADANIA</v>
          </cell>
          <cell r="L621">
            <v>1026566307</v>
          </cell>
          <cell r="M621">
            <v>0</v>
          </cell>
          <cell r="N621" t="str">
            <v>Prestar Servicios de Apoyo a la Gestión dentro de las dependencias que requieran, para apoyar actividades relacionadas con la actualización del expediente minero digital, en el marco del Sistema Integral de Gestión Minera.</v>
          </cell>
          <cell r="O621" t="str">
            <v>1. Apoyar transversalmente a los diferentes grupos de trabajo de la ANM en actividades de gestión documental como:
Organización e inventario documental, Digitalización e indexación de Documentos, Actualización de expedientes, Control
de Calidad, en el marco del Sistema Integral de Gestión Minera (SIGM)
2. Proyectar con calidad y en oportunidad las solicitudes de documentos relacionadas con el expediente minero digital
y el Sistema Integral de Gestión Minera, con fines de consulta de los usuarios internos o externos de la ANM.
3. Realizar los informes mensuales relacionados con el Expediente Minero Digital y el Sistema integral de Gestión
Minera, así como la gestión documental a cargo del Grupo que le corresponda, en el marco del proyecto “Consolidación
del Sistema Integral de Gestión Minera a Nivel Nacional”.
4. Reportar las inconsistencias resultantes del desarrollo de sus actividades, de acuerdo con el objeto del contrato, en
los formatos y términos que establezca el supervisor.
5. Participar en las reuniones, talleres, socializaciones y capacitaciones cuando así lo requiera el Supervisor del
Contrato, y demostrar su evidencia.</v>
          </cell>
          <cell r="P621">
            <v>31786700</v>
          </cell>
          <cell r="Q621">
            <v>57425</v>
          </cell>
          <cell r="R621">
            <v>45685</v>
          </cell>
          <cell r="S621"/>
          <cell r="T621"/>
          <cell r="U621"/>
          <cell r="V621" t="str">
            <v>ANM - PROPIOS</v>
          </cell>
          <cell r="W621"/>
          <cell r="X621">
            <v>27741120</v>
          </cell>
          <cell r="Y621" t="str">
            <v xml:space="preserve">IVONNE DEL PILAR JIMENEZ GARCIA </v>
          </cell>
          <cell r="Z621" t="str">
            <v xml:space="preserve">VICEPRESIDENTE DE CONTRATACIÓN Y TITULACIÓN </v>
          </cell>
          <cell r="AA621" t="str">
            <v>VCT</v>
          </cell>
          <cell r="AB621"/>
          <cell r="AC621"/>
          <cell r="AD621">
            <v>46022</v>
          </cell>
          <cell r="AE621">
            <v>2889700</v>
          </cell>
          <cell r="AF621">
            <v>79447042</v>
          </cell>
          <cell r="AG621" t="str">
            <v>WILLIAM ALBERTO MARTÍNEZ DÍAZ_x000D_</v>
          </cell>
          <cell r="AH621" t="str">
            <v xml:space="preserve">COORDINADOR (A) GRUPO DE CATASTRO MINERO </v>
          </cell>
          <cell r="AI621"/>
          <cell r="AJ621"/>
          <cell r="AK621" t="str">
            <v>Bogotá D.C.</v>
          </cell>
          <cell r="AL621" t="str">
            <v>14 PRESTACIÓN DE SERVICIOS</v>
          </cell>
          <cell r="AM621" t="str">
            <v>BOGOTÁ D.C.</v>
          </cell>
          <cell r="AN621" t="str">
            <v>BOGOTA</v>
          </cell>
          <cell r="AO621" t="str">
            <v>TECNÓLOGO EN GESTIÓN DOCUMENTAL</v>
          </cell>
          <cell r="AP621" t="str">
            <v>TECNÓLOGO</v>
          </cell>
          <cell r="AQ621"/>
          <cell r="AR621" t="str">
            <v>ANM</v>
          </cell>
          <cell r="AS621" t="str">
            <v>620</v>
          </cell>
          <cell r="AT621">
            <v>2025</v>
          </cell>
          <cell r="AU621">
            <v>80111600</v>
          </cell>
          <cell r="AV621" t="str">
            <v>ASEGURADORA SOLIDARIA DE COLOMBIA</v>
          </cell>
          <cell r="AW621" t="str">
            <v>310- 47-994000015086</v>
          </cell>
          <cell r="AX621">
            <v>45733</v>
          </cell>
          <cell r="AY621">
            <v>45733</v>
          </cell>
          <cell r="AZ621">
            <v>45735</v>
          </cell>
          <cell r="BA621">
            <v>105825</v>
          </cell>
          <cell r="BB621">
            <v>45734</v>
          </cell>
          <cell r="BC621" t="str">
            <v>POSITIVA</v>
          </cell>
          <cell r="BD621">
            <v>45736</v>
          </cell>
          <cell r="BE621">
            <v>45736</v>
          </cell>
          <cell r="BF621">
            <v>46022</v>
          </cell>
          <cell r="BG621"/>
          <cell r="BH621" t="str">
            <v>CONTRATACIÓN DIRECTA</v>
          </cell>
          <cell r="BI621" t="str">
            <v>ANM-620-2025</v>
          </cell>
          <cell r="BJ621" t="str">
            <v>https://community.secop.gov.co/Public/Tendering/OpportunityDetail/Index?noticeUID=CO1.NTC.7837799&amp;isFromPublicArea=True&amp;isModal=False</v>
          </cell>
          <cell r="BK621"/>
          <cell r="BL621"/>
          <cell r="BM621"/>
          <cell r="BN621"/>
          <cell r="BO621"/>
          <cell r="BP621"/>
          <cell r="BQ621"/>
          <cell r="BR621"/>
          <cell r="BS621"/>
          <cell r="BT621"/>
          <cell r="BU621" t="str">
            <v xml:space="preserve">VIVIANA GUZMAN </v>
          </cell>
        </row>
        <row r="622">
          <cell r="A622" t="str">
            <v>ANM-621-2025</v>
          </cell>
          <cell r="B622" t="str">
            <v>EJECUCIÓN</v>
          </cell>
          <cell r="C622">
            <v>45750</v>
          </cell>
          <cell r="D622" t="str">
            <v>CESAR DAVID RODRIGUEZ RODRIGUEZ</v>
          </cell>
          <cell r="E622">
            <v>110000425</v>
          </cell>
          <cell r="F622" t="str">
            <v>DANIELA MARINA MUÑOZ MUÑOZ</v>
          </cell>
          <cell r="G622" t="str">
            <v>CONTRATO</v>
          </cell>
          <cell r="H622">
            <v>35095</v>
          </cell>
          <cell r="I622">
            <v>29</v>
          </cell>
          <cell r="J622" t="str">
            <v>PROFESIONAL</v>
          </cell>
          <cell r="K622" t="str">
            <v>CÉDULA DE CIUDADANIA</v>
          </cell>
          <cell r="L622">
            <v>1015459858</v>
          </cell>
          <cell r="M622">
            <v>9</v>
          </cell>
          <cell r="N622" t="str">
            <v>Prestar sus servicios profesionales para apoyar a la OCI desarrollando labores de seguimiento y evaluación de temas relacionados con reportes y relacionamiento con entes externos de control en ejecución del Plan Anual de Auditorías 2025 de la Entidad.</v>
          </cell>
          <cell r="O622" t="str">
            <v>1. Brindar apoyo jurídico a la Oficina de Control Interno en el diseño, planificación, dirección y organización de las
actividades relacionadas con la verificación y evaluación del Sistema de Control Interno.
2. Elaborar los Informes de Ley que le sean asignados, conforme a la periodicidad establecida en el Plan Anual de
Auditoría Interna en la Entidad.
3. Apoyar al Jefe de la Oficina de Control Interno, desde un enfoque preventivo, en la revisión, verificación y emisión
de recomendaciones jurídicas sobre los asuntos presentados ante los diferentes Comités en los que participe la
Oficina de Control Interno 4. Brindar apoyo a la Oficina de Control Interno en la gestión de las relaciones con los entes de control externos.
5. Apoyar al Jefe de la Oficina de Control Interno en la proyección de las respuestas a los requerimientos que le sean
asignados.
6. Participar en el diseño de los planes, métodos, procedimientos y mecanismos de verificación y evaluación del
Sistema de Control Interno de la Agencia Nacional de Minería, de acuerdo con los lineamientos institucionales.
7. Brindar asesoría a las demás dependencias de la entidad,en la prevención de los riesgos que puedan afectar al
logro de sus objetivos, bajo los lineamientos de la Jefe de la Oficina de Control Interno.
8. Examinar la efectividad de la gestión del riesgo, de acuerdo con las metodologías establecidas y en el Estatuto de
Auditoría Interna de la Oficina de Control Interno.
9. Atender a las convocatorias de mesas de trabajo, comités y reuniones a las que sea citado, brindando asistencia
jurídica necesaria a la Oficina de Control Interno durante la fase de preparación y desarrollo de estas actividades
10. Cumplir de manera adecuada y oportuna todas las actividades que le sean asignadas, y guarden relación con el
objeto contractual.</v>
          </cell>
          <cell r="P622">
            <v>92649999</v>
          </cell>
          <cell r="Q622">
            <v>17625</v>
          </cell>
          <cell r="R622">
            <v>45674</v>
          </cell>
          <cell r="S622"/>
          <cell r="T622"/>
          <cell r="U622"/>
          <cell r="V622" t="str">
            <v>ANM - PROPIOS</v>
          </cell>
          <cell r="W622"/>
          <cell r="X622">
            <v>67738032</v>
          </cell>
          <cell r="Y622" t="str">
            <v>WILMA ROCIO BEJARANO GAITAN</v>
          </cell>
          <cell r="Z622" t="str">
            <v xml:space="preserve">JEFE DE OFICINA CONTROL INTERNO </v>
          </cell>
          <cell r="AA622" t="str">
            <v>OCI</v>
          </cell>
          <cell r="AB622"/>
          <cell r="AC622"/>
          <cell r="AD622">
            <v>46022</v>
          </cell>
          <cell r="AE622">
            <v>7056045</v>
          </cell>
          <cell r="AF622">
            <v>51966169</v>
          </cell>
          <cell r="AG622" t="str">
            <v>WILMA ROCIO BEJARANO GAITAN</v>
          </cell>
          <cell r="AH622" t="str">
            <v xml:space="preserve">JEFE DE OFICINA CONTROL INTERNO </v>
          </cell>
          <cell r="AI622"/>
          <cell r="AJ622"/>
          <cell r="AK622" t="str">
            <v>Bogotá D.C.</v>
          </cell>
          <cell r="AL622" t="str">
            <v>14 PRESTACIÓN DE SERVICIOS</v>
          </cell>
          <cell r="AM622" t="str">
            <v>META</v>
          </cell>
          <cell r="AN622" t="str">
            <v>VILLAVICENCIO</v>
          </cell>
          <cell r="AO622" t="str">
            <v>DERECHO</v>
          </cell>
          <cell r="AP622" t="str">
            <v>ESPECIALIZACIÓN</v>
          </cell>
          <cell r="AQ622"/>
          <cell r="AR622" t="str">
            <v>ANM</v>
          </cell>
          <cell r="AS622" t="str">
            <v>621</v>
          </cell>
          <cell r="AT622">
            <v>2025</v>
          </cell>
          <cell r="AU622">
            <v>80111600</v>
          </cell>
          <cell r="AV622" t="str">
            <v>ASEGURADORA SOLIDARIA DE COLOMBIA</v>
          </cell>
          <cell r="AW622" t="str">
            <v>360-47-994000044473</v>
          </cell>
          <cell r="AX622">
            <v>45736</v>
          </cell>
          <cell r="AY622">
            <v>45737</v>
          </cell>
          <cell r="AZ622">
            <v>45737</v>
          </cell>
          <cell r="BA622">
            <v>114425</v>
          </cell>
          <cell r="BB622">
            <v>45737</v>
          </cell>
          <cell r="BC622" t="str">
            <v>POSITIVA</v>
          </cell>
          <cell r="BD622">
            <v>45741</v>
          </cell>
          <cell r="BE622">
            <v>45741</v>
          </cell>
          <cell r="BF622">
            <v>46022</v>
          </cell>
          <cell r="BG622"/>
          <cell r="BH622" t="str">
            <v>CONTRATACIÓN DIRECTA</v>
          </cell>
          <cell r="BI622" t="str">
            <v>ANM-621-2025</v>
          </cell>
          <cell r="BJ622" t="str">
            <v>https://community.secop.gov.co/Public/Tendering/OpportunityDetail/Index?noticeUID=CO1.NTC.7874410&amp;isFromPublicArea=True&amp;isModal=False</v>
          </cell>
          <cell r="BK622"/>
          <cell r="BL622"/>
          <cell r="BM622"/>
          <cell r="BN622"/>
          <cell r="BO622"/>
          <cell r="BP622"/>
          <cell r="BQ622"/>
          <cell r="BR622"/>
          <cell r="BS622"/>
          <cell r="BT622"/>
          <cell r="BU622" t="str">
            <v xml:space="preserve">VIVIANA GUZMAN </v>
          </cell>
        </row>
        <row r="623">
          <cell r="A623" t="str">
            <v>ANM-622-2025</v>
          </cell>
          <cell r="B623" t="str">
            <v>EJECUCIÓN</v>
          </cell>
          <cell r="C623">
            <v>45729</v>
          </cell>
          <cell r="D623" t="str">
            <v>YESSICA KATHERINNE OBANDO TORRES</v>
          </cell>
          <cell r="E623">
            <v>200016525</v>
          </cell>
          <cell r="F623" t="str">
            <v xml:space="preserve">CARLOS ALBERTO ZUBIETA CORTES </v>
          </cell>
          <cell r="G623" t="str">
            <v>CONTRATO</v>
          </cell>
          <cell r="H623">
            <v>34330</v>
          </cell>
          <cell r="I623">
            <v>31</v>
          </cell>
          <cell r="J623" t="str">
            <v>PROFESIONAL</v>
          </cell>
          <cell r="K623" t="str">
            <v>CÉDULA DE CIUDADANIA</v>
          </cell>
          <cell r="L623">
            <v>1024547891</v>
          </cell>
          <cell r="M623">
            <v>2</v>
          </cell>
          <cell r="N623" t="str">
            <v>PSP AL GCMD PARA APOYAR JURÍDICAMENTE EL PROCESO DE CARACTERIZACIÓN Y CAPACITACIÓN A MINEROS, ASÍ COMO REALIZAR LA EVALUACIÓN DE LAS SOLICITUDES MINERAS EN EL MARCO DEL FORTALECIMIENTO DE LA PEQUEÑA Y MEDIANA MINERÍA.</v>
          </cell>
          <cell r="O623" t="str">
            <v>1. Apoyar jurídicamente con la evaluación de los actos
administrativos de las solicitudes de formalización, competencia del Grupo de Contratación Minera Diferencial, en el
marco del proyecto de inversión para el fortalecimiento de la pequeña y mediana minería.
2. Apoyar en el proceso de caracterización, análisis y demás gestiones relacionadas con las solicitudes mineras, con
el objetivo de desarrollar actividades de orientación y capacitación a los pequeños y medianos mineros. 3. Apoyar con la proyección de los actos administrativos y/o minutas de contrato de concesión, que se desarrollen en
el marco de las actividades de procesos de formalización y/o los que se encuentren en trámite de pequeña y mediana
minería y/o tramites de solicitudes mineras, verificando el cumplimiento de los requisitos legales.
4. Apoyar jurídicamente a los solicitantes mineros en el proceso de radicación de sus trámites ante la autoridad
minera cuando se requiera, en el marco del proyecto de inversión para el fortalecimiento de la minería.
5. Realizar el respectivo seguimiento para garantizar las gestiones de los actos administrativos y/o mesas técnicojurídicas de orientación y/o minutas de contrato de concesión producto de los procesos de formalización en trámite de
pequeña y mediana minería y/o subcontratos de formalización minera requeridos por el supervisor del contrato.
6. Dar respuesta a los derechos de petición relacionados con los de los procesos de formalización y/o procesos en
trámite de pequeña y mediana minería y/o subcontratos de formalización minera.
7. Asistir y participar en las reuniones, socializaciones, mesas de trabajo, capacitaciones que sean indicadas por la
supervisión._x000D_</v>
          </cell>
          <cell r="P623">
            <v>63695710</v>
          </cell>
          <cell r="Q623">
            <v>69125</v>
          </cell>
          <cell r="R623">
            <v>45692</v>
          </cell>
          <cell r="S623"/>
          <cell r="T623"/>
          <cell r="U623"/>
          <cell r="V623" t="str">
            <v>ANM - PROPIOS</v>
          </cell>
          <cell r="W623"/>
          <cell r="X623">
            <v>59661647</v>
          </cell>
          <cell r="Y623" t="str">
            <v xml:space="preserve">IVONNE DEL PILAR JIMENEZ GARCIA </v>
          </cell>
          <cell r="Z623" t="str">
            <v xml:space="preserve">VICEPRESIDENTE DE CONTRATACIÓN Y TITULACIÓN </v>
          </cell>
          <cell r="AA623" t="str">
            <v>VCT</v>
          </cell>
          <cell r="AB623"/>
          <cell r="AC623"/>
          <cell r="AD623">
            <v>46015</v>
          </cell>
          <cell r="AE623">
            <v>6369571</v>
          </cell>
          <cell r="AF623">
            <v>39537708</v>
          </cell>
          <cell r="AG623" t="str">
            <v>DORA ESPERANZA REYES GARCIA</v>
          </cell>
          <cell r="AH623" t="str">
            <v>COORDINADOR (A) GRUPO DE CONTRATACIÓN MINERA DIFERENCIAL</v>
          </cell>
          <cell r="AI623"/>
          <cell r="AJ623"/>
          <cell r="AK623" t="str">
            <v>Bogotá D.C.</v>
          </cell>
          <cell r="AL623" t="str">
            <v>14 PRESTACIÓN DE SERVICIOS</v>
          </cell>
          <cell r="AM623" t="str">
            <v>BOGOTÁ D.C.</v>
          </cell>
          <cell r="AN623" t="str">
            <v>BOGOTA</v>
          </cell>
          <cell r="AO623" t="str">
            <v>DERECHO</v>
          </cell>
          <cell r="AP623" t="str">
            <v>ESPECIALIZACIÓN</v>
          </cell>
          <cell r="AQ623"/>
          <cell r="AR623" t="str">
            <v>ANM</v>
          </cell>
          <cell r="AS623" t="str">
            <v>622</v>
          </cell>
          <cell r="AT623">
            <v>2025</v>
          </cell>
          <cell r="AU623">
            <v>80111600</v>
          </cell>
          <cell r="AV623" t="str">
            <v>SEGUROS DEL ESTADO S.A.</v>
          </cell>
          <cell r="AW623" t="str">
            <v>14-46-101138390</v>
          </cell>
          <cell r="AX623">
            <v>45733</v>
          </cell>
          <cell r="AY623">
            <v>45733</v>
          </cell>
          <cell r="AZ623">
            <v>45733</v>
          </cell>
          <cell r="BA623">
            <v>105525</v>
          </cell>
          <cell r="BB623">
            <v>45734</v>
          </cell>
          <cell r="BC623" t="str">
            <v>POSITIVA</v>
          </cell>
          <cell r="BD623">
            <v>45734</v>
          </cell>
          <cell r="BE623">
            <v>45734</v>
          </cell>
          <cell r="BF623">
            <v>46015</v>
          </cell>
          <cell r="BG623"/>
          <cell r="BH623" t="str">
            <v>CONTRATACIÓN DIRECTA</v>
          </cell>
          <cell r="BI623" t="str">
            <v>ANM-622-2025</v>
          </cell>
          <cell r="BJ623" t="str">
            <v>https://community.secop.gov.co/Public/Tendering/OpportunityDetail/Index?noticeUID=CO1.NTC.7836598&amp;isFromPublicArea=True&amp;isModal=False</v>
          </cell>
          <cell r="BK623"/>
          <cell r="BL623"/>
          <cell r="BM623"/>
          <cell r="BN623"/>
          <cell r="BO623"/>
          <cell r="BP623"/>
          <cell r="BQ623"/>
          <cell r="BR623"/>
          <cell r="BS623"/>
          <cell r="BT623"/>
          <cell r="BU623" t="str">
            <v xml:space="preserve">VIVIANA GUZMAN </v>
          </cell>
        </row>
        <row r="624">
          <cell r="A624" t="str">
            <v>ANM-623-2025</v>
          </cell>
          <cell r="B624" t="str">
            <v>EJECUCIÓN</v>
          </cell>
          <cell r="C624">
            <v>45748</v>
          </cell>
          <cell r="D624" t="str">
            <v>YEIMY JULIANA MANRIQUE CARO</v>
          </cell>
          <cell r="E624">
            <v>200011025</v>
          </cell>
          <cell r="F624" t="str">
            <v>PAULA ANDREA PIÑEROS CUESTA</v>
          </cell>
          <cell r="G624" t="str">
            <v>CONTRATO</v>
          </cell>
          <cell r="H624">
            <v>35202</v>
          </cell>
          <cell r="I624">
            <v>29</v>
          </cell>
          <cell r="J624" t="str">
            <v>PROFESIONAL</v>
          </cell>
          <cell r="K624" t="str">
            <v>CÉDULA DE CIUDADANIA</v>
          </cell>
          <cell r="L624">
            <v>1057465828</v>
          </cell>
          <cell r="M624">
            <v>5</v>
          </cell>
          <cell r="N624" t="str">
            <v>PRESTAR SERVICIOS PROFESIONALES JURÍDICOS PARA APOYAR EL PROCESO DE NOTIFICACIÓN DE LOS ACTOS
ADMINISTRATIVOS EXPEDIDOS POR LA VCT COMO RESULTADO DE LA GESTIÓN DE LAS SOLICITUDES DE TITULACIÓN DE
PEQUEÑA Y MEDIANA MINERÍA</v>
          </cell>
          <cell r="O624" t="str">
            <v>1. Apoyar jurídicamente y comunicar en cumplimiento
de las decisiones contenidas en los actos administrativos resultantes de las verificaciones y evaluaciones de solicitudes
mineras y modificación a títulos mineros expedidos por la Vicepresidencia de Contratación y Titulación, en el marco del
fortalecimiento y titulación de la pequeña y mediana minería. 2. Apoyar jurídicamente el proceso para la notificación de los actos administrativos, su firmeza y actividades
necesarias para la ejecución de las decisiones adoptadas por la Vicepresidencia de Contratación y Titulación, en el
marco del fortalecimiento y titulación de la pequeña y mediana minería.
3. Proyectar las citaciones, notificaciones, publicaciones, certificaciones, y constancias requeridas en los procesos de
notificación de los actos administrativos de carácter particular expedidos por la Vicepresidencia de Contratación y
Titulación, y demás actuaciones necesarias, según lo requerido por el supervisor del contrato.
4. Proyectar las respuestas de las peticiones solicitadas por las dependencias de la entidad y/o Entes de control,
diligenciar la información en las bases de datos, carpetas compartidas y plataformas conforme a las políticas,
lineamientos e instructivos de la Entidad, de forma que se conserve y esté disponible la información relacionada con los
procesos de notificación asignados.
5. Elaborar y/o revisar informes, presentaciones, consolidación de información y reportes requeridos por la
supervisión del contrato en el marco del objeto contractual.
6. Apoyar en la consolidación y presentación de informes de la Vicepresidencia de Contratación y Titulación y del
Grupo de Gestión Documental y de Notificaciones, de la Vicepresidencia Administrativa y Financiera, cuando le sea
requerido.
7. Asistir, participar, acompañar comités técnicos, mesas de trabajo, talleres, capacitaciones, socializaciones y
demás reuniones en las que sea convocado por la supervisión en el marco del objeto contractual para el fortalecimiento
de la pequeña y mediana minería.</v>
          </cell>
          <cell r="P624">
            <v>57767630</v>
          </cell>
          <cell r="Q624">
            <v>75325</v>
          </cell>
          <cell r="R624">
            <v>45695</v>
          </cell>
          <cell r="S624"/>
          <cell r="T624"/>
          <cell r="U624"/>
          <cell r="V624" t="str">
            <v>ANM - PROPIOS</v>
          </cell>
          <cell r="W624"/>
          <cell r="X624">
            <v>54728353</v>
          </cell>
          <cell r="Y624" t="str">
            <v xml:space="preserve">IVONNE DEL PILAR JIMENEZ GARCIA </v>
          </cell>
          <cell r="Z624" t="str">
            <v xml:space="preserve">VICEPRESIDENTE DE CONTRATACIÓN Y TITULACIÓN </v>
          </cell>
          <cell r="AA624" t="str">
            <v>VCT</v>
          </cell>
          <cell r="AB624"/>
          <cell r="AC624"/>
          <cell r="AD624">
            <v>46015</v>
          </cell>
          <cell r="AE624">
            <v>5781164</v>
          </cell>
          <cell r="AF624">
            <v>52028988</v>
          </cell>
          <cell r="AG624" t="str">
            <v>AYDEE PEÑA GUTIÉRREZ</v>
          </cell>
          <cell r="AH624" t="str">
            <v xml:space="preserve">COORDINADOR (A) GRUPO DE NOTIFICACIONES </v>
          </cell>
          <cell r="AI624"/>
          <cell r="AJ624"/>
          <cell r="AK624" t="str">
            <v>Bogotá D.C.</v>
          </cell>
          <cell r="AL624" t="str">
            <v>14 PRESTACIÓN DE SERVICIOS</v>
          </cell>
          <cell r="AM624" t="str">
            <v>BOYACÁ</v>
          </cell>
          <cell r="AN624" t="str">
            <v>RAMIRIQUI</v>
          </cell>
          <cell r="AO624" t="str">
            <v>DERECHO</v>
          </cell>
          <cell r="AP624" t="str">
            <v>ESPECIALIZACIÓN</v>
          </cell>
          <cell r="AQ624"/>
          <cell r="AR624" t="str">
            <v>ANM</v>
          </cell>
          <cell r="AS624" t="str">
            <v>623</v>
          </cell>
          <cell r="AT624">
            <v>2025</v>
          </cell>
          <cell r="AU624">
            <v>80111600</v>
          </cell>
          <cell r="AV624" t="str">
            <v>SEGUROS DEL ESTADO S.A.</v>
          </cell>
          <cell r="AW624" t="str">
            <v xml:space="preserve">	33-46-101064896</v>
          </cell>
          <cell r="AX624">
            <v>45730</v>
          </cell>
          <cell r="AY624">
            <v>45733</v>
          </cell>
          <cell r="AZ624">
            <v>45735</v>
          </cell>
          <cell r="BA624">
            <v>104925</v>
          </cell>
          <cell r="BB624">
            <v>45730</v>
          </cell>
          <cell r="BC624" t="str">
            <v>POSITIVA</v>
          </cell>
          <cell r="BD624">
            <v>45736</v>
          </cell>
          <cell r="BE624">
            <v>45736</v>
          </cell>
          <cell r="BF624">
            <v>46015</v>
          </cell>
          <cell r="BG624"/>
          <cell r="BH624" t="str">
            <v>CONTRATACIÓN DIRECTA</v>
          </cell>
          <cell r="BI624" t="str">
            <v>ANM-623-2025</v>
          </cell>
          <cell r="BJ624" t="str">
            <v>https://community.secop.gov.co/Public/Tendering/OpportunityDetail/Index?noticeUID=CO1.NTC.7834804&amp;isFromPublicArea=True&amp;isModal=False</v>
          </cell>
          <cell r="BK624"/>
          <cell r="BL624"/>
          <cell r="BM624"/>
          <cell r="BN624"/>
          <cell r="BO624"/>
          <cell r="BP624"/>
          <cell r="BQ624"/>
          <cell r="BR624"/>
          <cell r="BS624"/>
          <cell r="BT624"/>
          <cell r="BU624" t="str">
            <v xml:space="preserve">VIVIANA GUZMAN </v>
          </cell>
        </row>
        <row r="625">
          <cell r="A625" t="str">
            <v>ANM-624-2025</v>
          </cell>
          <cell r="B625" t="str">
            <v>EJECUCIÓN</v>
          </cell>
          <cell r="C625">
            <v>45748</v>
          </cell>
          <cell r="D625" t="str">
            <v>MARIA LUISA CRISTANCHO COMBITA</v>
          </cell>
          <cell r="E625">
            <v>200015625</v>
          </cell>
          <cell r="F625" t="str">
            <v>PAULA ANDREA PIÑEROS CUESTA</v>
          </cell>
          <cell r="G625" t="str">
            <v>CONTRATO</v>
          </cell>
          <cell r="H625">
            <v>25140</v>
          </cell>
          <cell r="I625">
            <v>56</v>
          </cell>
          <cell r="J625" t="str">
            <v>PROFESIONAL</v>
          </cell>
          <cell r="K625" t="str">
            <v>CÉDULA DE CIUDADANIA</v>
          </cell>
          <cell r="L625">
            <v>46664462</v>
          </cell>
          <cell r="M625">
            <v>6</v>
          </cell>
          <cell r="N625" t="str">
            <v>PSP AL GCMD PARA APOYAR TÉCNICAMENTE EL PROCESO DE CARACTERIZACIÓN Y CAPACITACIÓN A MINEROS, ASÍ COMO REALIZAR LA EVALUACIÓN Y/O INFORMES TÉCNICOS DE LAS SOLICITUDES MINERAS PARA EL FORTALECIMIENTO DE PEQUEÑA Y MEDIANA MINERÍA.</v>
          </cell>
          <cell r="O625" t="str">
            <v>1. Apoyar técnicamente al Grupo de Contratación
Minera Diferencial en el proceso de caracterización y capacitación a mineros respecto de las solicitudes mineras o
solicitudes de formalizacion y legalización en el marco del proyecto de inversión para el fortalecimiento de la pequeña minería.
2 . Apoyar al GCMD en la elaboración de los conceptos técnicos producto de las evaluaciones de los Programas de
Trabajos y Obras (Evaluación inicial, de ajuste, memoria) presentados dentro de los trámites y/o conceptos para minuta,
con base en el procedimiento y lo establecido por la Ley, para el fortalecimiento de la pequeña minería.
3. Realizar seguimiento y gestión a las tareas asignadas en la herramienta de ANNA MINERIA y otras herramientas
que la entidad disponga, encaminadas al fortalecimiento de la pequeña minería, cuando le sean asignados por el
supervisor del contrato.
4 . Realizar reporte, informes y presentaciones con las estadísticas de los trámites asignados por el supervisor del
contrato.
5 . Asistir y participar en las reuniones, socializaciones, mesas de trabajo, capacitaciones que sean indicadas por la
supervisión._x000D_</v>
          </cell>
          <cell r="P625">
            <v>63695710</v>
          </cell>
          <cell r="Q625" t="str">
            <v> 68425</v>
          </cell>
          <cell r="R625">
            <v>45692</v>
          </cell>
          <cell r="S625"/>
          <cell r="T625"/>
          <cell r="U625"/>
          <cell r="V625" t="str">
            <v>ANM - PROPIOS</v>
          </cell>
          <cell r="W625"/>
          <cell r="X625">
            <v>59237010</v>
          </cell>
          <cell r="Y625" t="str">
            <v xml:space="preserve">IVONNE DEL PILAR JIMENEZ GARCIA </v>
          </cell>
          <cell r="Z625" t="str">
            <v xml:space="preserve">VICEPRESIDENTE DE CONTRATACIÓN Y TITULACIÓN </v>
          </cell>
          <cell r="AA625" t="str">
            <v>VCT</v>
          </cell>
          <cell r="AB625"/>
          <cell r="AC625"/>
          <cell r="AD625">
            <v>46015</v>
          </cell>
          <cell r="AE625">
            <v>6369571</v>
          </cell>
          <cell r="AF625">
            <v>39537708</v>
          </cell>
          <cell r="AG625" t="str">
            <v>DORA ESPERANZA REYES GARCIA</v>
          </cell>
          <cell r="AH625" t="str">
            <v>COORDINADOR (A) GRUPO DE CONTRATACIÓN MINERA DIFERENCIAL</v>
          </cell>
          <cell r="AI625"/>
          <cell r="AJ625"/>
          <cell r="AK625" t="str">
            <v>Bogotá D.C.</v>
          </cell>
          <cell r="AL625" t="str">
            <v>14 PRESTACIÓN DE SERVICIOS</v>
          </cell>
          <cell r="AM625" t="str">
            <v>BOYACÁ</v>
          </cell>
          <cell r="AN625" t="str">
            <v>SOGAMOSO</v>
          </cell>
          <cell r="AO625" t="str">
            <v>INGENIERO DE MINAS</v>
          </cell>
          <cell r="AP625" t="str">
            <v>PREGRADO</v>
          </cell>
          <cell r="AQ625"/>
          <cell r="AR625" t="str">
            <v>ANM</v>
          </cell>
          <cell r="AS625" t="str">
            <v>624</v>
          </cell>
          <cell r="AT625">
            <v>2025</v>
          </cell>
          <cell r="AU625">
            <v>80111600</v>
          </cell>
          <cell r="AV625" t="str">
            <v>ASEGURADORA SOLIDARIA DE COLOMBIA</v>
          </cell>
          <cell r="AW625" t="str">
            <v>310-47-994000015104</v>
          </cell>
          <cell r="AX625">
            <v>45733</v>
          </cell>
          <cell r="AY625">
            <v>45734</v>
          </cell>
          <cell r="AZ625">
            <v>45735</v>
          </cell>
          <cell r="BA625">
            <v>109125</v>
          </cell>
          <cell r="BB625">
            <v>45735</v>
          </cell>
          <cell r="BC625" t="str">
            <v>POSITIVA</v>
          </cell>
          <cell r="BD625">
            <v>45737</v>
          </cell>
          <cell r="BE625">
            <v>45737</v>
          </cell>
          <cell r="BF625">
            <v>46015</v>
          </cell>
          <cell r="BG625"/>
          <cell r="BH625" t="str">
            <v>CONTRATACIÓN DIRECTA</v>
          </cell>
          <cell r="BI625" t="str">
            <v>ANM-624-2025</v>
          </cell>
          <cell r="BJ625" t="str">
            <v>https://community.secop.gov.co/Public/Tendering/OpportunityDetail/Index?noticeUID=CO1.NTC.7846509&amp;isFromPublicArea=True&amp;isModal=False</v>
          </cell>
          <cell r="BK625"/>
          <cell r="BL625"/>
          <cell r="BM625"/>
          <cell r="BN625"/>
          <cell r="BO625"/>
          <cell r="BP625"/>
          <cell r="BQ625"/>
          <cell r="BR625"/>
          <cell r="BS625"/>
          <cell r="BT625"/>
          <cell r="BU625" t="str">
            <v xml:space="preserve">VIVIANA GUZMAN </v>
          </cell>
        </row>
        <row r="626">
          <cell r="A626" t="str">
            <v>ANM-625-2025</v>
          </cell>
          <cell r="B626" t="str">
            <v>EJECUCIÓN</v>
          </cell>
          <cell r="C626">
            <v>45736</v>
          </cell>
          <cell r="D626" t="str">
            <v>BORIS ORLANDO RIOS SOLANO</v>
          </cell>
          <cell r="E626">
            <v>500020325</v>
          </cell>
          <cell r="F626" t="str">
            <v>ALFONSO LUIS MONTES OTERO</v>
          </cell>
          <cell r="G626" t="str">
            <v>CONTRATO</v>
          </cell>
          <cell r="H626">
            <v>29637</v>
          </cell>
          <cell r="I626">
            <v>44</v>
          </cell>
          <cell r="J626" t="str">
            <v>PROFESIONAL</v>
          </cell>
          <cell r="K626" t="str">
            <v>CÉDULA DE CIUDADANIA</v>
          </cell>
          <cell r="L626">
            <v>71371708</v>
          </cell>
          <cell r="M626">
            <v>5</v>
          </cell>
          <cell r="N626" t="str">
            <v>Prestar servicios profesionales a la Vicepresidencia Administrativa y Financiera, para gestionar desde el punto de vista jurídico las
actividades orientadas a la vigilancia, impulso y soporte en los temas relacionados con la gestión de cartera y Devoluciones”. Línea PAA
registrada</v>
          </cell>
          <cell r="O626" t="str">
            <v>1. Apoyar al despacho de la VAF en la proyección y revisión
de respuestas a derechos de petición y requerimientos de los entes de control, relacionados con la gestión de cartera y
devoluciones de competencia del Grupo de Recursos Financieros.
2. Apoyar al despacho de la VAF en la proyección y revisión de los actos administrativos de competencia del Grupo de
Recursos financieros y relacionados con la gestión de cartera y devoluciones.
3. Apoyar al despacho de la VAF en los derechos de petición o solicitudes de competencia del Grupo de Recursos
Financieros y relacionados con la gestión de cartera y devoluciones.
4. Apoyar en la revisión y/o depuración de cartera competencia del Grupo de Recursos Financieros.
5. Mantener actualizado (en cargue, tramite, gestión) en el usuario de Sistema de Gestión Documental (SGD).
6. Apoyar al despacho de la VAF en el estudio, evaluación y elaboración de conceptos acerca de los asuntos de su
competencia de acuerdo con las normas, de conformidad con las instrucciones que para tal efecto imparta el superior.
7. Apoyar al despacho de la VAF en la elaboración de documentos que contengan análisis financiero, relacionados con
la gestión de cartera y devoluciones.
9. Asistir y participar en los comités, reuniones, talleres, juntas, y demás eventos que le indique el supervisor y se
relacionen con el objeto del contrato.
10. Contar con las herramientas tecnologicas para el desarrollo de las actividades.</v>
          </cell>
          <cell r="P626">
            <v>95400000</v>
          </cell>
          <cell r="Q626">
            <v>89425</v>
          </cell>
          <cell r="R626">
            <v>45727</v>
          </cell>
          <cell r="S626"/>
          <cell r="T626"/>
          <cell r="U626"/>
          <cell r="V626" t="str">
            <v>ANM - PROPIOS</v>
          </cell>
          <cell r="W626"/>
          <cell r="X626">
            <v>95400000</v>
          </cell>
          <cell r="Y626" t="str">
            <v>JAIME HUMBERTO MESA BUITRAGO</v>
          </cell>
          <cell r="Z626" t="str">
            <v xml:space="preserve">VICEPRESIDENTE ADMINISTRATIVO Y FINANCIERO </v>
          </cell>
          <cell r="AA626" t="str">
            <v>VAF</v>
          </cell>
          <cell r="AB626"/>
          <cell r="AC626"/>
          <cell r="AD626">
            <v>46006</v>
          </cell>
          <cell r="AE626">
            <v>10600000</v>
          </cell>
          <cell r="AF626">
            <v>80431643</v>
          </cell>
          <cell r="AG626" t="str">
            <v>JAIME HUMBERTO MESA BUITRAGO</v>
          </cell>
          <cell r="AH626" t="str">
            <v xml:space="preserve">VICEPRESIDENTE ADMINISTRATIVO Y FINANCIERO </v>
          </cell>
          <cell r="AI626"/>
          <cell r="AJ626"/>
          <cell r="AK626" t="str">
            <v>Bogotá D.C.</v>
          </cell>
          <cell r="AL626" t="str">
            <v>14 PRESTACIÓN DE SERVICIOS</v>
          </cell>
          <cell r="AM626" t="str">
            <v>SANTANDER</v>
          </cell>
          <cell r="AN626" t="str">
            <v>BARRANCABERMEJA</v>
          </cell>
          <cell r="AO626" t="str">
            <v>DERECHO</v>
          </cell>
          <cell r="AP626" t="str">
            <v>MAESTRÍA</v>
          </cell>
          <cell r="AQ626"/>
          <cell r="AR626" t="str">
            <v>ANM</v>
          </cell>
          <cell r="AS626" t="str">
            <v>625</v>
          </cell>
          <cell r="AT626">
            <v>2025</v>
          </cell>
          <cell r="AU626">
            <v>80111600</v>
          </cell>
          <cell r="AV626" t="str">
            <v>SEGUROS DEL ESTADO S.A.</v>
          </cell>
          <cell r="AW626" t="str">
            <v>14-44-101231747</v>
          </cell>
          <cell r="AX626">
            <v>45733</v>
          </cell>
          <cell r="AY626">
            <v>45734</v>
          </cell>
          <cell r="AZ626">
            <v>45734</v>
          </cell>
          <cell r="BA626">
            <v>106225</v>
          </cell>
          <cell r="BB626">
            <v>45734</v>
          </cell>
          <cell r="BC626" t="str">
            <v>POSITIVA</v>
          </cell>
          <cell r="BD626">
            <v>45735</v>
          </cell>
          <cell r="BE626">
            <v>45735</v>
          </cell>
          <cell r="BF626">
            <v>46006</v>
          </cell>
          <cell r="BG626"/>
          <cell r="BH626" t="str">
            <v>CONTRATACIÓN DIRECTA</v>
          </cell>
          <cell r="BI626" t="str">
            <v>ANM-625-2025</v>
          </cell>
          <cell r="BJ626" t="str">
            <v>https://community.secop.gov.co/Public/Tendering/OpportunityDetail/Index?noticeUID=CO1.NTC.7839498&amp;isFromPublicArea=True&amp;isModal=False</v>
          </cell>
          <cell r="BK626"/>
          <cell r="BL626"/>
          <cell r="BM626"/>
          <cell r="BN626"/>
          <cell r="BO626"/>
          <cell r="BP626"/>
          <cell r="BQ626"/>
          <cell r="BR626"/>
          <cell r="BS626"/>
          <cell r="BT626"/>
          <cell r="BU626" t="str">
            <v xml:space="preserve">VIVIANA GUZMAN </v>
          </cell>
        </row>
        <row r="627">
          <cell r="A627" t="str">
            <v>ANM-626-2025</v>
          </cell>
          <cell r="B627" t="str">
            <v>EJECUCIÓN</v>
          </cell>
          <cell r="C627">
            <v>45735</v>
          </cell>
          <cell r="D627" t="str">
            <v>DIANA CRISTINA MEJÍA RESTREPO</v>
          </cell>
          <cell r="E627">
            <v>400008525</v>
          </cell>
          <cell r="F627" t="str">
            <v>ADRIANA LONDOÑO</v>
          </cell>
          <cell r="G627" t="str">
            <v>CONTRATO</v>
          </cell>
          <cell r="H627">
            <v>28906</v>
          </cell>
          <cell r="I627">
            <v>46</v>
          </cell>
          <cell r="J627" t="str">
            <v>PROFESIONAL</v>
          </cell>
          <cell r="K627" t="str">
            <v>CÉDULA DE CIUDADANIA</v>
          </cell>
          <cell r="L627">
            <v>43842018</v>
          </cell>
          <cell r="M627">
            <v>1</v>
          </cell>
          <cell r="N627" t="str">
            <v>Prestar servicios profesionales para brindar asistencia técnica y acompañamiento que permita promover y fomentar la legalización y formalización minera en pequeños mineros y mineros tradicionales. Linea PAA 400008525</v>
          </cell>
          <cell r="O627" t="str">
            <v>1. Contribuir en la formulación, ajuste, adopción e implementación, de procedimientos,formatos, plantillas, y modelos
que permitan avanzar en el desarrollo de acciones interinstitucionales de asistencia técnicapara facilitar la transición a la
formalidad de las Unidades de Producción Minera (UPM), que demuestren dicho interés y adelantar los procesos de
socialización que surjan en el marco de dichas acciones, lo cual debe evidenciarse a través de formatos, guías, planillas,
material fotográfico o fílmico de dichos procesos.
2. Brindar orientación, asistencia técnica y acompañamiento a las Unidades de Producción Minera (UPM), a fin de
promover y facilitar la formalización minera en los territorios, a través de mesas técnicas o reuniones programadas para
el efecto, incorporando temáticas relacionadas con los procedimientos de formalización colectiva y/o procesos bajo
figuras asociativas.
3. Atender las comunicaciones que se relacionen con información sobrerequisitos y capacidades técnicas, jurídicas y
económicas necesarias para facilitar la transición a la formalidad.
4. Apoyar la captura y verificación de datos técnicos y operativos de las unidades de producción minera atendidas
durante las vistas de campo o la ejecución de cualquier otra actividad programada con este propósito, llevando a cabo el
diligenciamiento integral de los formatos y/o fichas diseñadas para el efecto, y atendido los procedimientos establecidos
para ello.
5. Asistir y/o participar en comités, reuniones, talleres, juntas, capacitaciones, mesas de trabajo y demás eventos
organizados con motivo de los temas objeto del contrato, proyectar oficios y documentos de respuesta a las peticiones y
solicitudes de información que sean asignadas y consolidar los informes, reportes, presentaciones que se requieran para
documentar el proceso adelantado en las zonas asignadas.
6. Presentar mensualmente un informe de resumen destacando los tramites, procesos y actividades adelantadas, así
como la información relevante para la Agencia Nacional de Minería, diligenciar y disponer la información en las bases de
datos, carpetas compartidas y aplicaciones de la entidad, conforme a las políticas, lineamientos e instructivos de la
Entidad</v>
          </cell>
          <cell r="P627">
            <v>84302150</v>
          </cell>
          <cell r="Q627">
            <v>83525</v>
          </cell>
          <cell r="R627">
            <v>45734</v>
          </cell>
          <cell r="S627"/>
          <cell r="T627"/>
          <cell r="U627"/>
          <cell r="V627" t="str">
            <v>ANM - PROPIOS</v>
          </cell>
          <cell r="W627"/>
          <cell r="X627">
            <v>75871935</v>
          </cell>
          <cell r="Y627" t="str">
            <v>LAURA CAMILA RAMOS DÍAZ</v>
          </cell>
          <cell r="Z627" t="str">
            <v xml:space="preserve">VICEPRSIDENTE DE PROMOCIÓN Y FOMENTO </v>
          </cell>
          <cell r="AA627" t="str">
            <v>VPF</v>
          </cell>
          <cell r="AB627">
            <v>9</v>
          </cell>
          <cell r="AC627"/>
          <cell r="AD627"/>
          <cell r="AE627">
            <v>8430215</v>
          </cell>
          <cell r="AF627">
            <v>52902445</v>
          </cell>
          <cell r="AG627" t="str">
            <v>YESNITH SUÁREZ ARIZA</v>
          </cell>
          <cell r="AH627" t="str">
            <v>COORDINADOR (A) GRUPO DE FOMENTO</v>
          </cell>
          <cell r="AI627"/>
          <cell r="AJ627"/>
          <cell r="AK627" t="str">
            <v>Medellín</v>
          </cell>
          <cell r="AL627" t="str">
            <v>14 PRESTACIÓN DE SERVICIOS</v>
          </cell>
          <cell r="AM627" t="str">
            <v>ANTIOQUIA</v>
          </cell>
          <cell r="AN627" t="str">
            <v>ITAGÙI</v>
          </cell>
          <cell r="AO627" t="str">
            <v>INGENIERIA DE MINAS Y METALURGICA</v>
          </cell>
          <cell r="AP627" t="str">
            <v>MAESTRÍA</v>
          </cell>
          <cell r="AQ627"/>
          <cell r="AR627" t="str">
            <v>ANM</v>
          </cell>
          <cell r="AS627" t="str">
            <v>626</v>
          </cell>
          <cell r="AT627">
            <v>2025</v>
          </cell>
          <cell r="AU627">
            <v>80111600</v>
          </cell>
          <cell r="AV627" t="str">
            <v>SEGUROS GENERALES SURAMERICANA S.A.</v>
          </cell>
          <cell r="AW627" t="str">
            <v>16472097</v>
          </cell>
          <cell r="AX627">
            <v>45736</v>
          </cell>
          <cell r="AY627">
            <v>45738</v>
          </cell>
          <cell r="AZ627">
            <v>45741</v>
          </cell>
          <cell r="BA627">
            <v>113125</v>
          </cell>
          <cell r="BB627">
            <v>45736</v>
          </cell>
          <cell r="BC627" t="str">
            <v>POSITIVA</v>
          </cell>
          <cell r="BD627">
            <v>45743</v>
          </cell>
          <cell r="BE627">
            <v>45743</v>
          </cell>
          <cell r="BF627">
            <v>46017</v>
          </cell>
          <cell r="BG627"/>
          <cell r="BH627" t="str">
            <v>CONTRATACIÓN DIRECTA</v>
          </cell>
          <cell r="BI627" t="str">
            <v>ANM-626-2025</v>
          </cell>
          <cell r="BJ627" t="str">
            <v>https://community.secop.gov.co/Public/Tendering/OpportunityDetail/Index?noticeUID=CO1.NTC.7868362&amp;isFromPublicArea=True&amp;isModal=False</v>
          </cell>
          <cell r="BK627"/>
          <cell r="BL627"/>
          <cell r="BM627"/>
          <cell r="BN627"/>
          <cell r="BO627"/>
          <cell r="BP627"/>
          <cell r="BQ627"/>
          <cell r="BR627"/>
          <cell r="BS627"/>
          <cell r="BT627"/>
          <cell r="BU627" t="str">
            <v xml:space="preserve">VIVIANA GUZMAN </v>
          </cell>
        </row>
        <row r="628">
          <cell r="A628" t="str">
            <v>ANM-627-2025</v>
          </cell>
          <cell r="B628" t="str">
            <v>EJECUCIÓN</v>
          </cell>
          <cell r="C628">
            <v>45729</v>
          </cell>
          <cell r="D628" t="str">
            <v>JUAN SEBASTIAN FAGUA SANCHEZ</v>
          </cell>
          <cell r="E628">
            <v>200013825</v>
          </cell>
          <cell r="F628" t="str">
            <v>ANA MARÍA MENDOZA</v>
          </cell>
          <cell r="G628" t="str">
            <v>CONTRATO</v>
          </cell>
          <cell r="H628">
            <v>31060</v>
          </cell>
          <cell r="I628">
            <v>40</v>
          </cell>
          <cell r="J628" t="str">
            <v>PROFESIONAL</v>
          </cell>
          <cell r="K628" t="str">
            <v>CÉDULA DE CIUDADANIA</v>
          </cell>
          <cell r="L628">
            <v>80770491</v>
          </cell>
          <cell r="M628">
            <v>7</v>
          </cell>
          <cell r="N628" t="str">
            <v>PSP AL GCM PARA APOYAR LAS ACTIVIDADES DE RELACIONAMIENTO CON EL TERRITORIO EN LOS ASUNTOS SOCIALES QUE CONTRIBUYAN CON LA ATENCIÓN Y TRATAMIENTO DE LAS COMUNICADES ÉTNICAS Y DEMÁS POBLACIONES COMO ACTORES ESTRATEGICOS EN EL PROCESO DE TITULACIÓN MINERA.</v>
          </cell>
          <cell r="O628" t="str">
            <v>1. Apoyar al GCM desde su experticia social en la orientación para el relacionamiento con el territorio en los asuntos
sociales que contribuyan con la atención y tratamiento de las comuninades étnicas en el marco del fortalecimiento
de la pequeña y mediana minería.
2. Participar y/o apoyar al GCM en las capacitaciones y socializaciones, que se desarrollen en el territorio dirigidas a
las comunidades étnicas y demás actores estratégicos interesados en el marco del fortalecimiento de la pequeña y
mediana minería y demás eventos que requiera la supervisión.
3. Apoyar al GCM en articulación e identificación de los actores estratégicos del orden nacional, regional, territorial y
solicitantes en el proceso de titulación minera.
4. Apoyar al GCM en la revisión y/o proyección desde su experticia étnica los informes generados en el marco de la
implementación del procedimiento de relacionamiento con el territorio para la titulación de la pequeña y mediana minería.
1. Apoyar la consolidación, revisión y/o entrega de documentación (física y/o virtual) , presentaciones, estadísticas y
los reportes de información de conformidad a lo requerido en las actividades con ocasión del desarrollo del
procedimiento de Audiencia Pública Minera; así como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2. Participar y/o apoyar las capacitaciones, socializaciones que se desarrollen en el territorio para el fortalecimiento de
la pequeña y mediana minería y demás eventos que requiera la supervisión._x000D_</v>
          </cell>
          <cell r="P628">
            <v>84302150</v>
          </cell>
          <cell r="Q628">
            <v>49425</v>
          </cell>
          <cell r="R628">
            <v>45684</v>
          </cell>
          <cell r="S628"/>
          <cell r="T628"/>
          <cell r="U628"/>
          <cell r="V628" t="str">
            <v>ANM - PROPIOS</v>
          </cell>
          <cell r="W628"/>
          <cell r="X628">
            <v>79525028</v>
          </cell>
          <cell r="Y628" t="str">
            <v xml:space="preserve">IVONNE DEL PILAR JIMENEZ GARCIA </v>
          </cell>
          <cell r="Z628" t="str">
            <v xml:space="preserve">VICEPRESIDENTE DE CONTRATACIÓN Y TITULACIÓN </v>
          </cell>
          <cell r="AA628" t="str">
            <v>VCT</v>
          </cell>
          <cell r="AB628"/>
          <cell r="AC628"/>
          <cell r="AD628">
            <v>46015</v>
          </cell>
          <cell r="AE628">
            <v>8430215</v>
          </cell>
          <cell r="AF628">
            <v>1020716175</v>
          </cell>
          <cell r="AG628" t="str">
            <v>JULIETH MARIANNE LAGUADO ENDEMANN</v>
          </cell>
          <cell r="AH628" t="str">
            <v xml:space="preserve">GERENTE DE CONTRATACIÓN MINERA </v>
          </cell>
          <cell r="AI628"/>
          <cell r="AJ628"/>
          <cell r="AK628" t="str">
            <v>Bogotá D.C.</v>
          </cell>
          <cell r="AL628" t="str">
            <v>14 PRESTACIÓN DE SERVICIOS</v>
          </cell>
          <cell r="AM628" t="str">
            <v>BOGOTÁ D.C.</v>
          </cell>
          <cell r="AN628" t="str">
            <v>BOGOTA</v>
          </cell>
          <cell r="AO628" t="str">
            <v>ANTROPOLOGIA</v>
          </cell>
          <cell r="AP628" t="str">
            <v>MAESTRÍA</v>
          </cell>
          <cell r="AQ628"/>
          <cell r="AR628" t="str">
            <v>ANM</v>
          </cell>
          <cell r="AS628" t="str">
            <v>627</v>
          </cell>
          <cell r="AT628">
            <v>2025</v>
          </cell>
          <cell r="AU628">
            <v>80111600</v>
          </cell>
          <cell r="AV628" t="str">
            <v>SEGUROS DEL ESTADO S.A.</v>
          </cell>
          <cell r="AW628" t="str">
            <v>6346101005881</v>
          </cell>
          <cell r="AX628">
            <v>45733</v>
          </cell>
          <cell r="AY628">
            <v>45733</v>
          </cell>
          <cell r="AZ628">
            <v>45735</v>
          </cell>
          <cell r="BA628">
            <v>105925</v>
          </cell>
          <cell r="BB628">
            <v>45734</v>
          </cell>
          <cell r="BC628" t="str">
            <v>POSITIVA</v>
          </cell>
          <cell r="BD628">
            <v>45736</v>
          </cell>
          <cell r="BE628">
            <v>45736</v>
          </cell>
          <cell r="BF628">
            <v>46015</v>
          </cell>
          <cell r="BG628"/>
          <cell r="BH628" t="str">
            <v>CONTRATACIÓN DIRECTA</v>
          </cell>
          <cell r="BI628" t="str">
            <v>ANM-627-2025</v>
          </cell>
          <cell r="BJ628" t="str">
            <v>https://community.secop.gov.co/Public/Tendering/OpportunityDetail/Index?noticeUID=CO1.NTC.7847197&amp;isFromPublicArea=True&amp;isModal=False</v>
          </cell>
          <cell r="BK628"/>
          <cell r="BL628"/>
          <cell r="BM628"/>
          <cell r="BN628"/>
          <cell r="BO628"/>
          <cell r="BP628"/>
          <cell r="BQ628"/>
          <cell r="BR628"/>
          <cell r="BS628"/>
          <cell r="BT628"/>
          <cell r="BU628" t="str">
            <v xml:space="preserve">VIVIANA GUZMAN </v>
          </cell>
        </row>
        <row r="629">
          <cell r="A629" t="str">
            <v>ANM-628-2025</v>
          </cell>
          <cell r="B629" t="str">
            <v>EJECUCIÓN</v>
          </cell>
          <cell r="C629">
            <v>45747</v>
          </cell>
          <cell r="D629" t="str">
            <v>JISETH TATIANA PULIDO FLOREZ</v>
          </cell>
          <cell r="E629">
            <v>200027125</v>
          </cell>
          <cell r="F629" t="str">
            <v>ANDRÉS GÓMEZ HERRERA</v>
          </cell>
          <cell r="G629" t="str">
            <v>CONTRATO</v>
          </cell>
          <cell r="H629">
            <v>34170</v>
          </cell>
          <cell r="I629">
            <v>32</v>
          </cell>
          <cell r="J629" t="str">
            <v>APOYO A LA GESTIÓN</v>
          </cell>
          <cell r="K629" t="str">
            <v>CÉDULA DE CIUDADANIA</v>
          </cell>
          <cell r="L629">
            <v>1014245945</v>
          </cell>
          <cell r="M629">
            <v>9</v>
          </cell>
          <cell r="N629" t="str">
            <v xml:space="preserve">Prestar Servicios de Apoyo a la Gestión dentro de las dependencias que requieran, para apoyar actividades relacionadas con la
actualización del expediente minero digital, en el marco del Sistema Integral de Gestión Minera.
</v>
          </cell>
          <cell r="O629" t="str">
            <v>1. Apoyar transversalmente a los diferentes grupos de trabajo de la ANM en actividades de gestión documental como:
Organización e inventario documental, Digitalización e indexación de Documentos, Actualización de expedientes, Control
de Calidad, en el marco del Sistema Integral de Gestión Minera (SIGM)
2. Proyectar con calidad y en oportunidad las solicitudes de documentos relacionadas con el expediente minero digital
y el Sistema Integral de Gestión Minera, con fines de consulta de los usuarios internos o externos de la ANM.
3. Realizar los informes mensuales relacionados con el Expediente Minero Digital y el Sistema integral de Gestión
Minera, así como la gestión documental a cargo del Grupo que le corresponda, en el marco del proyecto “Consolidación
del Sistema Integral de Gestión Minera a Nivel Nacional”.
4. Reportar las inconsistencias resultantes del desarrollo de sus actividades, de acuerdo con el objeto del contrato, en
los formatos y términos que establezca el supervisor.
5. Participar en las reuniones, talleres, socializaciones y capacitaciones cuando así lo requiera el Supervisor del
Contrato, y demostrar su evidencia._x000D_</v>
          </cell>
          <cell r="P629">
            <v>28897000</v>
          </cell>
          <cell r="Q629">
            <v>73025</v>
          </cell>
          <cell r="R629">
            <v>45693</v>
          </cell>
          <cell r="S629"/>
          <cell r="T629"/>
          <cell r="U629"/>
          <cell r="V629" t="str">
            <v>ANM - PROPIOS</v>
          </cell>
          <cell r="W629"/>
          <cell r="X629">
            <v>28704353</v>
          </cell>
          <cell r="Y629" t="str">
            <v xml:space="preserve">IVONNE DEL PILAR JIMENEZ GARCIA </v>
          </cell>
          <cell r="Z629" t="str">
            <v xml:space="preserve">VICEPRESIDENTE DE CONTRATACIÓN Y TITULACIÓN </v>
          </cell>
          <cell r="AA629" t="str">
            <v>VCT</v>
          </cell>
          <cell r="AB629"/>
          <cell r="AC629"/>
          <cell r="AD629">
            <v>46022</v>
          </cell>
          <cell r="AE629">
            <v>2889700</v>
          </cell>
          <cell r="AF629">
            <v>79447042</v>
          </cell>
          <cell r="AG629" t="str">
            <v>WILLIAM ALBERTO MARTÍNEZ DÍAZ_x000D_</v>
          </cell>
          <cell r="AH629" t="str">
            <v xml:space="preserve">COORDINADOR (A) GRUPO DE CATASTRO MINERO </v>
          </cell>
          <cell r="AI629"/>
          <cell r="AJ629"/>
          <cell r="AK629" t="str">
            <v>Bogotá D.C.</v>
          </cell>
          <cell r="AL629" t="str">
            <v>14 PRESTACIÓN DE SERVICIOS</v>
          </cell>
          <cell r="AM629" t="str">
            <v>BOGOTÁ D.C.</v>
          </cell>
          <cell r="AN629" t="str">
            <v>BOGOTA</v>
          </cell>
          <cell r="AO629" t="str">
            <v>ASISTENCIA ADMINISTRATIVA</v>
          </cell>
          <cell r="AP629" t="str">
            <v>TÉCNICO</v>
          </cell>
          <cell r="AQ629"/>
          <cell r="AR629" t="str">
            <v>ANM</v>
          </cell>
          <cell r="AS629" t="str">
            <v>628</v>
          </cell>
          <cell r="AT629">
            <v>2025</v>
          </cell>
          <cell r="AU629">
            <v>80111600</v>
          </cell>
          <cell r="AV629" t="str">
            <v>ASEGURADORA SOLIDARIA DE COLOMBIA</v>
          </cell>
          <cell r="AW629" t="str">
            <v xml:space="preserve">	310 47 994000015239</v>
          </cell>
          <cell r="AX629">
            <v>45744</v>
          </cell>
          <cell r="AY629">
            <v>45744</v>
          </cell>
          <cell r="AZ629">
            <v>45748</v>
          </cell>
          <cell r="BA629">
            <v>136125</v>
          </cell>
          <cell r="BB629">
            <v>45749</v>
          </cell>
          <cell r="BC629" t="str">
            <v>POSITIVA</v>
          </cell>
          <cell r="BD629">
            <v>45749</v>
          </cell>
          <cell r="BE629">
            <v>45749</v>
          </cell>
          <cell r="BF629">
            <v>46022</v>
          </cell>
          <cell r="BG629"/>
          <cell r="BH629" t="str">
            <v>CONTRATACIÓN DIRECTA</v>
          </cell>
          <cell r="BI629" t="str">
            <v>ANM-628-2025</v>
          </cell>
          <cell r="BJ629" t="str">
            <v>https://community.secop.gov.co/Public/Tendering/OpportunityDetail/Index?noticeUID=CO1.NTC.7900536&amp;isFromPublicArea=True&amp;isModal=False</v>
          </cell>
          <cell r="BK629"/>
          <cell r="BL629"/>
          <cell r="BM629"/>
          <cell r="BN629"/>
          <cell r="BO629"/>
          <cell r="BP629"/>
          <cell r="BQ629"/>
          <cell r="BR629"/>
          <cell r="BS629"/>
          <cell r="BT629"/>
          <cell r="BU629" t="str">
            <v xml:space="preserve">VIVIANA GUZMAN </v>
          </cell>
        </row>
        <row r="630">
          <cell r="A630" t="str">
            <v>ANM-629-2025</v>
          </cell>
          <cell r="B630" t="str">
            <v>EJECUCIÓN</v>
          </cell>
          <cell r="C630" t="str">
            <v>P.J - CO1.PCCNTR.7688347 - CC URABA NO RENOVADO - 21-03-25</v>
          </cell>
          <cell r="D630" t="str">
            <v>JANET MARIA ZAPATA CAÑAS</v>
          </cell>
          <cell r="E630">
            <v>500019725</v>
          </cell>
          <cell r="F630" t="str">
            <v>ANA MARÍA MENDOZA</v>
          </cell>
          <cell r="G630" t="str">
            <v>CONTRATO</v>
          </cell>
          <cell r="H630" t="str">
            <v>NO APLICA</v>
          </cell>
          <cell r="I630" t="str">
            <v>NO APLICA</v>
          </cell>
          <cell r="J630" t="str">
            <v>NO APLICA</v>
          </cell>
          <cell r="K630" t="str">
            <v>CÉDULA DE CIUDADANIA</v>
          </cell>
          <cell r="L630">
            <v>32289355</v>
          </cell>
          <cell r="M630">
            <v>7</v>
          </cell>
          <cell r="N630" t="str">
            <v>ARRENDAR UN BIEN INMUEBLE PARA LA SEDE TEMPORAL DE ESTACIÓN DE SEGURIDAD  Y SALVAMENTO  MINERO            DEL       MUNICIPIO      DE AMAGÁ</v>
          </cell>
          <cell r="O630" t="str">
            <v>1. Suministrar la información necesaria, completa y oportuna para desarrollar el objeto del
contrato. 2. Conservar el inmueble objeto del contrato en buen estado, salvo el deterioro normal derivado de su uso.
3. Realizar las adecuaciones locativas que requiera para el uso del inmueble. 4. Pagar al arrendador el valor del
canon de arrendamiento de manera mensual en las condiciones pactadas en el contrato. 5. Efectuar el pago
oportuno de los servicios públicos directamente a la Entidad prestadora del servicio durante el plazo de ejecución
del contrato, para lo cual se harán las apropiaciones presupuestales correspondientes. Los costos por prestación y
reconexión de los servicios públicos o servicios adicionales estarán a cargo exclusivamente al arrendatario y no
serán reembolsables a la terminación del contrato ni bajo ninguna circunstancia. 6. Ejercer la supervisión para
verificar el cumplimiento del objeto contractual y las obligaciones a que se compromete el contratista. 7. Dar
respuesta oportuna a las solicitudes del contratista, definir las situaciones necesarias para la ejecución y adelantar
los trámites a que haya lugar por su parte para garantizar la debida ejecución. 8.Suscribir el acta de liquidación del
contrato, cuando a ello hubiere lugar. 9. Restituir el inmueble al Arrendador a la terminación del contrato en el mismo
estado en que le fue otorgado de conformidad con las condiciones pactadas en el acta de entrega del mismo, de
conformidad con la regulación vigente respecto de las reparaciones y mejoras, una vez terminado por cualquier
causa el contrato de arrendamiento, salvo el deterioro normal derivado de su uso., salvo el deterioro normal derivado
de su uso. 10. Custodiar y asumir con sus propios recursos, los gastos de vigilancia y seguridad privada del
inmueble, así como cualquier otro que sea necesario para evitar perturbaciones en la tenencia del mismo. 11. Dar
cabal cumplimiento al reglamento de propiedad horizontal al que esté sometido el inmueble, si hubiera lugar a ello.
12. Dar estricto cumplimiento a las normas urbanísticas, sanitarias y ambientales de carácter distrital, municipal,
departamental y nacional, que rijan el uso y goce del inmueble, y responder por las sanciones y requerimientos que
sean notificadas o efectuadas con relación al mismo. 13. Dar al inmueble la destinación que se señala en el presente
documento. 14. Operar bajo su responsabilidad los equipos y demás elementos del inmueble. 15. Permitir previa
notificación escrita con cinco (5) días de antelación al arrendador o a las personas que este autorice el ingreso y
visita del inmueble, de conformidad con lo establecido en este documento, para verificar su estado de conservación
u otras circunstancias que tengan interés para ellos, quienes deberán ejercer esta facultad en forma tal que cause
la menor perturbación posible al arrendatario. 16. Cumplir con las reglas establecidas respecto de las reparaciones
y mejoras de conformidad con lo establecido en la ley. Las reparaciones que se causen por la realización de las
mejoras o en las mismas, serán asumidas por el arrendatario. Nota: Respecto a las reparaciones, la ANM podrá
utilizar materiales que cumplan con los requerimientos técnicosmínimos establecidos para el adecuado fruncimiento
de las instalaciones arrendadas, previa aprobación de los materiales por parte del arrendador. 17. El arrendatario
deberá solicitar autorización previa, expresa y por escrito del arrendador para efectos de realizar mejoras que
afecten o comprometan los elementos estructurales del inmueble, la cual no deberá ser injustificadamente negada
o retenida y sobre la cual el arrendador deberá emitir respuestas dentro de los (15) días calendario siguientes a la
presentación de dicha solicitud. En caso de no recibirmanifestación escrita por parte del arrendador dentro del plazo
mencionado, se entenderá autorizada la realización de la mejora. 18. En general cumplir todas las obligaciones que
conduzcan a la ejecución del arrendamiento o que se desprendan de la naturaleza del mismo y acatar las normas
y disposiciones de ley y reglamentos vigentes.</v>
          </cell>
          <cell r="P630">
            <v>33662577</v>
          </cell>
          <cell r="Q630">
            <v>89125</v>
          </cell>
          <cell r="R630">
            <v>45720</v>
          </cell>
          <cell r="S630"/>
          <cell r="T630"/>
          <cell r="U630"/>
          <cell r="V630" t="str">
            <v>ANM - PROPIOS</v>
          </cell>
          <cell r="W630"/>
          <cell r="X630">
            <v>31037676</v>
          </cell>
          <cell r="Y630" t="str">
            <v>OCTAVIO SERRANO SUAREZ</v>
          </cell>
          <cell r="Z630" t="str">
            <v>COORDINADOR (A) GRUPO DE SERVICIOS ADMINISTRATIVOS</v>
          </cell>
          <cell r="AA630" t="str">
            <v>VAF</v>
          </cell>
          <cell r="AB630"/>
          <cell r="AC630"/>
          <cell r="AD630">
            <v>46006</v>
          </cell>
          <cell r="AE630">
            <v>3651492</v>
          </cell>
          <cell r="AF630">
            <v>9534257</v>
          </cell>
          <cell r="AG630" t="str">
            <v>LUIS FERNANDO RODRÍGUEZ RODRÍGUEZ</v>
          </cell>
          <cell r="AH630" t="str">
            <v>GESTOR T1 GRADO 10</v>
          </cell>
          <cell r="AI630"/>
          <cell r="AJ630"/>
          <cell r="AK630" t="str">
            <v>Amagá</v>
          </cell>
          <cell r="AL630" t="str">
            <v>1 ARRENDAMIENTO y/o ADQUISICIÓN DE INMUEBLES</v>
          </cell>
          <cell r="AM630" t="str">
            <v xml:space="preserve">NO APLICA </v>
          </cell>
          <cell r="AN630" t="str">
            <v xml:space="preserve">NO APLICA </v>
          </cell>
          <cell r="AO630" t="str">
            <v xml:space="preserve">NO APLICA </v>
          </cell>
          <cell r="AP630" t="str">
            <v xml:space="preserve">NO APLICA </v>
          </cell>
          <cell r="AQ630"/>
          <cell r="AR630" t="str">
            <v>ANM</v>
          </cell>
          <cell r="AS630" t="str">
            <v>629</v>
          </cell>
          <cell r="AT630">
            <v>2025</v>
          </cell>
          <cell r="AU630">
            <v>80131500</v>
          </cell>
          <cell r="AV630" t="str">
            <v xml:space="preserve">NO APLICA </v>
          </cell>
          <cell r="AW630" t="str">
            <v xml:space="preserve">NO APLICA </v>
          </cell>
          <cell r="AX630">
            <v>45737</v>
          </cell>
          <cell r="AY630" t="str">
            <v xml:space="preserve">NO APLICA </v>
          </cell>
          <cell r="AZ630" t="str">
            <v xml:space="preserve">NO APLICA </v>
          </cell>
          <cell r="BA630">
            <v>121925</v>
          </cell>
          <cell r="BB630">
            <v>45741</v>
          </cell>
          <cell r="BC630" t="str">
            <v xml:space="preserve">NO APLICA </v>
          </cell>
          <cell r="BD630" t="str">
            <v xml:space="preserve">NO APLICA </v>
          </cell>
          <cell r="BE630">
            <v>45748</v>
          </cell>
          <cell r="BF630">
            <v>46006</v>
          </cell>
          <cell r="BG630" t="str">
            <v xml:space="preserve">NO APLICA </v>
          </cell>
          <cell r="BH630" t="str">
            <v>CONTRATACIÓN DIRECTA</v>
          </cell>
          <cell r="BI630" t="str">
            <v>ANM-629-2025</v>
          </cell>
          <cell r="BJ630" t="str">
            <v>https://community.secop.gov.co/Public/Tendering/OpportunityDetail/Index?noticeUID=CO1.NTC.7881395&amp;isFromPublicArea=True&amp;isModal=False</v>
          </cell>
          <cell r="BK630"/>
          <cell r="BL630"/>
          <cell r="BM630"/>
          <cell r="BN630"/>
          <cell r="BO630"/>
          <cell r="BP630"/>
          <cell r="BQ630"/>
          <cell r="BR630"/>
          <cell r="BS630"/>
          <cell r="BT630"/>
          <cell r="BU630" t="str">
            <v xml:space="preserve">VIVIANA GUZMAN </v>
          </cell>
        </row>
        <row r="631">
          <cell r="A631" t="str">
            <v>ANM-630-2025</v>
          </cell>
          <cell r="B631" t="str">
            <v>EJECUCIÓN POR EL  ABOGADO</v>
          </cell>
          <cell r="C631">
            <v>45728</v>
          </cell>
          <cell r="D631" t="str">
            <v>SOLANJY KATHERINE CENTENO GAMBOA</v>
          </cell>
          <cell r="E631">
            <v>400008925</v>
          </cell>
          <cell r="F631" t="str">
            <v xml:space="preserve">SUSANITA RODRIGUEZ CASAS </v>
          </cell>
          <cell r="G631" t="str">
            <v>CONTRATO</v>
          </cell>
          <cell r="H631">
            <v>33454</v>
          </cell>
          <cell r="I631">
            <v>34</v>
          </cell>
          <cell r="J631" t="str">
            <v>PROFESIONAL</v>
          </cell>
          <cell r="K631" t="str">
            <v>CÉDULA DE CIUDADANIA</v>
          </cell>
          <cell r="L631">
            <v>1090438567</v>
          </cell>
          <cell r="M631">
            <v>3</v>
          </cell>
          <cell r="N631" t="str">
            <v xml:space="preserve">Prestar servicios profesionales para apoyar actividades técnicas y de acompañamiento a proyectos mineros, en el marco de la
asistencia técnica integral a mineros tradicionales. Linea PAA 400008925
</v>
          </cell>
          <cell r="O631" t="str">
            <v>1. Brindar asistencia técnica a los proyectos mineros asignados, en procesos de explotación, seguridad minera,
manejo ambiental y buenas prácticas, orientando el cumplimiento de los requisitos y normativa técnica vigente.
2. Analizar la información existente en los expedientes contentivos de los proyectos mineros, adelantar las visitas de
campo, recoger la información necesaria y diligenciar las respectivas actas e informes en los que se consignen los
hallazgos y resultados encontrados en el desarrollo de las mismas, todo lo cual deberá realizarse de conformidad con la asignación recibida por el supervisor del contrato.
3. Asistir y participar en los comités, reuniones, talleres, juntas, capacitaciones, mesas de trabajo, entre otros
eventos, que se relacionen con el objeto y obligaciones contractuales.
4. Proyectar respuestas técnicas a PQRS, evaluaciones técnicas y demás documentos que se requieran para
impulsar los tramites de fomento y formalización minera que adelanta el grupo de fomento de acuerdo con la asignación
realizada por el supervisor del contrato</v>
          </cell>
          <cell r="P631">
            <v>53725450</v>
          </cell>
          <cell r="Q631">
            <v>89325</v>
          </cell>
          <cell r="R631">
            <v>45727</v>
          </cell>
          <cell r="S631"/>
          <cell r="T631"/>
          <cell r="U631"/>
          <cell r="V631" t="str">
            <v>ANM - PROPIOS</v>
          </cell>
          <cell r="W631"/>
          <cell r="X631">
            <v>53572119</v>
          </cell>
          <cell r="Y631" t="str">
            <v>LAURA CAMILA RAMOS DÍAZ</v>
          </cell>
          <cell r="Z631" t="str">
            <v xml:space="preserve">VICEPRSIDENTE DE PROMOCIÓN Y FOMENTO </v>
          </cell>
          <cell r="AA631" t="str">
            <v>VPF</v>
          </cell>
          <cell r="AB631">
            <v>9</v>
          </cell>
          <cell r="AC631">
            <v>8</v>
          </cell>
          <cell r="AD631">
            <v>46022</v>
          </cell>
          <cell r="AE631">
            <v>5781164</v>
          </cell>
          <cell r="AF631">
            <v>52902445</v>
          </cell>
          <cell r="AG631" t="str">
            <v>YESNITH SUÁREZ ARIZA</v>
          </cell>
          <cell r="AH631" t="str">
            <v>COORDINADOR (A) GRUPO DE FOMENTO</v>
          </cell>
          <cell r="AI631"/>
          <cell r="AJ631"/>
          <cell r="AK631" t="str">
            <v>Bogotá D.C.</v>
          </cell>
          <cell r="AL631" t="str">
            <v>14 PRESTACIÓN DE SERVICIOS</v>
          </cell>
          <cell r="AM631" t="str">
            <v>NORTE DE SANTANDER</v>
          </cell>
          <cell r="AN631" t="str">
            <v>CUCUTA</v>
          </cell>
          <cell r="AO631" t="str">
            <v>INGENIERO DE MINAS</v>
          </cell>
          <cell r="AP631" t="str">
            <v>ESPECIALIZACIÓN</v>
          </cell>
          <cell r="AQ631"/>
          <cell r="AR631" t="str">
            <v>ANM</v>
          </cell>
          <cell r="AS631" t="str">
            <v>630</v>
          </cell>
          <cell r="AT631">
            <v>2025</v>
          </cell>
          <cell r="AU631">
            <v>80111600</v>
          </cell>
          <cell r="AV631" t="str">
            <v>SEGUROS DEL ESTADO S.A.</v>
          </cell>
          <cell r="AW631" t="str">
            <v>49-44-101035690</v>
          </cell>
          <cell r="AX631">
            <v>45736</v>
          </cell>
          <cell r="AY631">
            <v>45737</v>
          </cell>
          <cell r="AZ631">
            <v>45737</v>
          </cell>
          <cell r="BA631">
            <v>115225</v>
          </cell>
          <cell r="BB631">
            <v>45737</v>
          </cell>
          <cell r="BC631" t="str">
            <v>POSITIVA</v>
          </cell>
          <cell r="BD631">
            <v>45741</v>
          </cell>
          <cell r="BE631">
            <v>45741</v>
          </cell>
          <cell r="BF631">
            <v>46022</v>
          </cell>
          <cell r="BG631"/>
          <cell r="BH631" t="str">
            <v>CONTRATACIÓN DIRECTA</v>
          </cell>
          <cell r="BI631" t="str">
            <v>ANM-630-2025</v>
          </cell>
          <cell r="BJ631" t="str">
            <v>https://community.secop.gov.co/Public/Tendering/OpportunityDetail/Index?noticeUID=CO1.NTC.7874647&amp;isFromPublicArea=True&amp;isModal=False</v>
          </cell>
          <cell r="BK631"/>
          <cell r="BL631"/>
          <cell r="BM631"/>
          <cell r="BN631"/>
          <cell r="BO631"/>
          <cell r="BP631"/>
          <cell r="BQ631"/>
          <cell r="BR631"/>
          <cell r="BS631"/>
          <cell r="BT631"/>
          <cell r="BU631" t="str">
            <v xml:space="preserve">VIVIANA GUZMAN </v>
          </cell>
        </row>
        <row r="632">
          <cell r="A632" t="str">
            <v>ANM-631-2025</v>
          </cell>
          <cell r="B632" t="str">
            <v>EJECUCIÓN</v>
          </cell>
          <cell r="C632">
            <v>45750</v>
          </cell>
          <cell r="D632" t="str">
            <v>DANIEL FELIPE GARCIA ROCHA</v>
          </cell>
          <cell r="E632">
            <v>300000125</v>
          </cell>
          <cell r="F632" t="str">
            <v>ALFONSO LUIS MONTES OTERO</v>
          </cell>
          <cell r="G632" t="str">
            <v>CONTRATO</v>
          </cell>
          <cell r="H632">
            <v>35816</v>
          </cell>
          <cell r="I632">
            <v>27</v>
          </cell>
          <cell r="J632" t="str">
            <v>APOYO A LA GESTIÓN</v>
          </cell>
          <cell r="K632" t="str">
            <v>CÉDULA DE CIUDADANIA</v>
          </cell>
          <cell r="L632">
            <v>1032495847</v>
          </cell>
          <cell r="M632">
            <v>2</v>
          </cell>
          <cell r="N632" t="str">
            <v>Prestar los servicios de apoyo a la gestión para la administración y gestión de la información económica y presupuestal, así como los aplicativos y herramientas vinculados a la administración de recursos a cargo del GSSM. LINEA PAA 300000125</v>
          </cell>
          <cell r="O632" t="str">
            <v>1. Apoyar la gestión de la información económica,
aplicativos y herramientas para la gestión de los recursos a cargo del Grupo de Seguridad y Salvamento Minero. 2.
Apoyar el seguimiento y evaluación a los certificados de registro de disponibilidad presupuestal a comprometer.3.
Brindar el apoyo al seguimiento de la ejecución de los recursos que se manejan al interior del GSSM. 4. Realizar una
adecuada gestión en el control de la programación de los pagos de los procesos contractuales celebrados. 5. Apoyar la
elaboración de proyección de ingresos y gastos para modificación de presupuesto. 6. Realizar los reportes, consolidar y
mantener actualizada la información necesaria para el adecuado y oportuno seguimiento y control a la ejecución de los
recursos del presupuesto del proyecto de inversión y recursos de funcionamiento asignados al grupo, en los aplicativos
SUIFP, SPI, SISGESTION e Isolucion teniendo en cuenta actividades, rubros y demás. 7. Apoyar al supervisor en las
actividades necesarias, para la disposición, control, traslados y manejo de los diferentes recursos a cargo del grupo, en
los aplicativos SUIFP, SPI, SISGESTION e Isolucion. 8. Apoyar la elaboración y consolidación de la información que
resulte de las capacitaciones realizadas por el grupo, elaborando inscripciones, informes, proyecciones y reportes que
sean solicitados por el supervisor. 9. Consolidar y mantener actualizado, la información financiera de la ejecución de los
contratos suscritos en desarrollo del proyecto de inversión. 10. Realizar las actividades de enlace con las áreas de
planeación y financiera de la Entidad, en lo relacionado con el presupuesto del grupo. 11. Atender de manera oportuna
las peticiones y/o consultas que le sean asignados por el supervisor y se relacionen con el objeto del contrato. 12.
Participar en las mesas técnicas, comités, reuniones, talleres, juntas y demás eventos que le indique el supervisor.
13.Presentar de manera oportuna alertas al supervisor en los asuntos relacionados con la ejecución de los recursos a
cargo del Grupo de Seguridad y Salvamento Minero. 14 Presentar los informes que le indique el supervisor y
especialmente los señalados en el acápite relativo a la forma de pago. 15. Adelantar oportunamente los trámites y
cumplir con los requisitos para la ejecución del contrato.</v>
          </cell>
          <cell r="P632">
            <v>84437000</v>
          </cell>
          <cell r="Q632">
            <v>82225</v>
          </cell>
          <cell r="R632">
            <v>45706</v>
          </cell>
          <cell r="S632"/>
          <cell r="T632"/>
          <cell r="U632"/>
          <cell r="V632" t="str">
            <v>ANM - PROPIOS</v>
          </cell>
          <cell r="W632"/>
          <cell r="X632">
            <v>37635713</v>
          </cell>
          <cell r="Y632" t="str">
            <v>FERNANDO ALBERTO CARDONA VARGAS_x000D_</v>
          </cell>
          <cell r="Z632" t="str">
            <v xml:space="preserve">VICEPRESIDENTE DE SEGUIMIENTO, CONTROL Y SEGURIDAD MINERA </v>
          </cell>
          <cell r="AA632" t="str">
            <v>VSCSM</v>
          </cell>
          <cell r="AB632"/>
          <cell r="AC632"/>
          <cell r="AD632">
            <v>46022</v>
          </cell>
          <cell r="AE632">
            <v>4076070</v>
          </cell>
          <cell r="AF632">
            <v>46665156</v>
          </cell>
          <cell r="AG632" t="str">
            <v>IRMA ELISA TRUJILLO MESA</v>
          </cell>
          <cell r="AH632" t="str">
            <v xml:space="preserve">COORDINADOR GRUPO DE SEGURIDAD Y SALVAMENTO MINERO </v>
          </cell>
          <cell r="AI632"/>
          <cell r="AJ632"/>
          <cell r="AK632" t="str">
            <v>Bogotá D.C.</v>
          </cell>
          <cell r="AL632" t="str">
            <v>14 PRESTACIÓN DE SERVICIOS</v>
          </cell>
          <cell r="AM632" t="str">
            <v>BOGOTÁ D.C.</v>
          </cell>
          <cell r="AN632" t="str">
            <v>BOGOTA</v>
          </cell>
          <cell r="AO632" t="str">
            <v>INGENIERO INDUSTRIAL</v>
          </cell>
          <cell r="AP632" t="str">
            <v>PREGRADO</v>
          </cell>
          <cell r="AQ632"/>
          <cell r="AR632" t="str">
            <v>ANM</v>
          </cell>
          <cell r="AS632" t="str">
            <v>631</v>
          </cell>
          <cell r="AT632">
            <v>2025</v>
          </cell>
          <cell r="AU632">
            <v>80111600</v>
          </cell>
          <cell r="AV632" t="str">
            <v>COMPAÑIA MUNDIAL DE SEGUROS S.A.</v>
          </cell>
          <cell r="AW632" t="str">
            <v>100376135</v>
          </cell>
          <cell r="AX632">
            <v>45737</v>
          </cell>
          <cell r="AY632">
            <v>45737</v>
          </cell>
          <cell r="AZ632">
            <v>45741</v>
          </cell>
          <cell r="BA632">
            <v>121725</v>
          </cell>
          <cell r="BB632">
            <v>45741</v>
          </cell>
          <cell r="BC632" t="str">
            <v>POSITIVA</v>
          </cell>
          <cell r="BD632">
            <v>45742</v>
          </cell>
          <cell r="BE632">
            <v>45742</v>
          </cell>
          <cell r="BF632">
            <v>46022</v>
          </cell>
          <cell r="BG632"/>
          <cell r="BH632" t="str">
            <v>CONTRATACIÓN DIRECTA</v>
          </cell>
          <cell r="BI632" t="str">
            <v>ANM-631-2025</v>
          </cell>
          <cell r="BJ632" t="str">
            <v>https://community.secop.gov.co/Public/Tendering/OpportunityDetail/Index?noticeUID=CO1.NTC.7876452&amp;isFromPublicArea=True&amp;isModal=False</v>
          </cell>
          <cell r="BK632"/>
          <cell r="BL632"/>
          <cell r="BM632"/>
          <cell r="BN632"/>
          <cell r="BO632"/>
          <cell r="BP632"/>
          <cell r="BQ632"/>
          <cell r="BR632"/>
          <cell r="BS632"/>
          <cell r="BT632"/>
          <cell r="BU632" t="str">
            <v xml:space="preserve">VIVIANA GUZMAN </v>
          </cell>
        </row>
        <row r="633">
          <cell r="A633" t="str">
            <v>ANM-632-2025</v>
          </cell>
          <cell r="B633" t="str">
            <v>EJECUCIÓN</v>
          </cell>
          <cell r="C633">
            <v>45758</v>
          </cell>
          <cell r="D633" t="str">
            <v>EDISON FERNANDO VARGAS NIETO</v>
          </cell>
          <cell r="E633">
            <v>400021625</v>
          </cell>
          <cell r="F633" t="str">
            <v xml:space="preserve">SUSANITA RODRIGUEZ CASAS </v>
          </cell>
          <cell r="G633" t="str">
            <v>CONTRATO</v>
          </cell>
          <cell r="H633">
            <v>31066</v>
          </cell>
          <cell r="I633">
            <v>40</v>
          </cell>
          <cell r="J633" t="str">
            <v>PROFESIONAL</v>
          </cell>
          <cell r="K633" t="str">
            <v>CÉDULA DE CIUDADANIA</v>
          </cell>
          <cell r="L633">
            <v>7186490</v>
          </cell>
          <cell r="M633">
            <v>1</v>
          </cell>
          <cell r="N633" t="str">
            <v>Prestar servicios profesionales para realizar acompañamiento jurídico e impulsar los tramites asignados en el marco de la asistencia jurídica integral brindada a los proyectos mineros de pequeña escala, prerrogativas de explotación y comunidades étnicas. Linea PAA 40002162</v>
          </cell>
          <cell r="O633" t="str">
            <v>1. Contribuir en la formulación, ajuste, adopción e implementación, de procedimientos del componente jurídico del
programa de asistencia técnica, así como, en la actualización de formatos, plantillas, y modelos que se utilizaran para
documentar los procedimientos asociados al mismo, consolidar y reportar semanalmente los avances de dicho
componente en relación con los proyectos mineros atendidos.
2. Brindar asistencia técnica y acompañamiento jurídico a los proyectos mineros asignados a través de mesas
técnicas o reuniones programadas para el efecto, apoyando el impulso de los trámites pendientes al interior de la entidad
y aquellos que sean competencia del grupo de fomento mediante la proyección de oficios, memorandos, actos
administrativos, evaluaciones, conceptos y demás documentos a que haya lugar para resolver de fondo dichas
solicitudes.
3. Analizar la información existente en los expedientes contentivos de los proyectos mineros asignados verificando
los aspectos jurídicos e identificando el estado de cumplimiento de obligaciones integrales y trámites que requieran
asistencia y acompañamiento jurídico, para que las actividades de explotación minera se ajusten al cumplimiento de
estándares, requisitos y obligaciones normativas.
4. Presentar de manera oportuna las recomendaciones, informes, conceptos, evaluaciones, planes de mejoramiento
y demás documentos relacionados con la asistencia técnica y adelantar jornadas de capacitación y transferencia de
conocimientos dirigidas a titulares mineros, beneficiarios de prerrogativas de explotación, funcionarios o contratistas,
sobre temas de interés concertados con el supervisor del contrato.
5. Asistir y/o participar y/o adelantar reuniones, talleres, juntas, capacitaciones, mesas de trabajo, comités,
incluyendo los de contratación y elaborar o consolidar respuestas en el trámite y gestión de las peticiones, quejas y
reclamos y/o solicitudes hechas por los entes de control y/o auditorías, todo lo cual se hará conforme a la asignación del
supervisor del contrato.</v>
          </cell>
          <cell r="P633">
            <v>88430215</v>
          </cell>
          <cell r="Q633">
            <v>85225</v>
          </cell>
          <cell r="R633">
            <v>45706</v>
          </cell>
          <cell r="S633"/>
          <cell r="T633"/>
          <cell r="U633"/>
          <cell r="V633" t="str">
            <v>ANM - PROPIOS</v>
          </cell>
          <cell r="W633"/>
          <cell r="X633">
            <v>33720860</v>
          </cell>
          <cell r="Y633" t="str">
            <v>LAURA CAMILA RAMOS DÍAZ</v>
          </cell>
          <cell r="Z633" t="str">
            <v xml:space="preserve">VICEPRSIDENTE DE PROMOCIÓN Y FOMENTO </v>
          </cell>
          <cell r="AA633" t="str">
            <v>VPF</v>
          </cell>
          <cell r="AB633">
            <v>4</v>
          </cell>
          <cell r="AC633"/>
          <cell r="AD633"/>
          <cell r="AE633">
            <v>8430215</v>
          </cell>
          <cell r="AF633">
            <v>22517871</v>
          </cell>
          <cell r="AG633" t="str">
            <v>KETTY CAROLINA DEL RIO VÁSQUEZ</v>
          </cell>
          <cell r="AH633" t="str">
            <v xml:space="preserve">GESTOR T1 GRADO 15 </v>
          </cell>
          <cell r="AI633"/>
          <cell r="AJ633"/>
          <cell r="AK633" t="str">
            <v>Bogotá D.C.</v>
          </cell>
          <cell r="AL633" t="str">
            <v>14 PRESTACIÓN DE SERVICIOS</v>
          </cell>
          <cell r="AM633" t="str">
            <v>BOYACÁ</v>
          </cell>
          <cell r="AN633" t="str">
            <v>TUNJA</v>
          </cell>
          <cell r="AO633" t="str">
            <v>DERECHO</v>
          </cell>
          <cell r="AP633" t="str">
            <v>ESPECIALIZACIÓN</v>
          </cell>
          <cell r="AQ633"/>
          <cell r="AR633" t="str">
            <v>ANM</v>
          </cell>
          <cell r="AS633" t="str">
            <v>632</v>
          </cell>
          <cell r="AT633">
            <v>2025</v>
          </cell>
          <cell r="AU633">
            <v>80111600</v>
          </cell>
          <cell r="AV633" t="str">
            <v>SEGUROS DEL ESTADO S.A.</v>
          </cell>
          <cell r="AW633" t="str">
            <v>21-46-101112951</v>
          </cell>
          <cell r="AX633">
            <v>45737</v>
          </cell>
          <cell r="AY633">
            <v>45737</v>
          </cell>
          <cell r="AZ633">
            <v>45741</v>
          </cell>
          <cell r="BA633">
            <v>115225</v>
          </cell>
          <cell r="BB633">
            <v>45737</v>
          </cell>
          <cell r="BC633" t="str">
            <v>POSITIVA</v>
          </cell>
          <cell r="BD633">
            <v>45742</v>
          </cell>
          <cell r="BE633">
            <v>45742</v>
          </cell>
          <cell r="BF633">
            <v>45863</v>
          </cell>
          <cell r="BG633"/>
          <cell r="BH633" t="str">
            <v>CONTRATACIÓN DIRECTA</v>
          </cell>
          <cell r="BI633" t="str">
            <v>ANM-632-2025</v>
          </cell>
          <cell r="BJ633" t="str">
            <v>https://community.secop.gov.co/Public/Tendering/OpportunityDetail/Index?noticeUID=CO1.NTC.7876246&amp;isFromPublicArea=True&amp;isModal=False</v>
          </cell>
          <cell r="BK633"/>
          <cell r="BL633"/>
          <cell r="BM633"/>
          <cell r="BN633"/>
          <cell r="BO633"/>
          <cell r="BP633"/>
          <cell r="BQ633"/>
          <cell r="BR633"/>
          <cell r="BS633"/>
          <cell r="BT633"/>
          <cell r="BU633" t="str">
            <v xml:space="preserve">VIVIANA GUZMAN </v>
          </cell>
        </row>
        <row r="634">
          <cell r="A634" t="str">
            <v>ANM-633-2025</v>
          </cell>
          <cell r="B634" t="str">
            <v>EJECUCIÓN</v>
          </cell>
          <cell r="C634">
            <v>45748</v>
          </cell>
          <cell r="D634" t="str">
            <v>INGRID JOHANA PARADA MENDOZA</v>
          </cell>
          <cell r="E634">
            <v>100002825</v>
          </cell>
          <cell r="F634" t="str">
            <v>PAULA ANDREA PIÑEROS CUESTA</v>
          </cell>
          <cell r="G634" t="str">
            <v>CONTRATO</v>
          </cell>
          <cell r="H634">
            <v>32086</v>
          </cell>
          <cell r="I634">
            <v>37</v>
          </cell>
          <cell r="J634" t="str">
            <v>PROFESIONAL</v>
          </cell>
          <cell r="K634" t="str">
            <v>CÉDULA DE CIUDADANIA</v>
          </cell>
          <cell r="L634">
            <v>1094245057</v>
          </cell>
          <cell r="M634">
            <v>4</v>
          </cell>
          <cell r="N634" t="str">
            <v>Prestar los servicios Profesionales para el desarrollo e implementación de material periodístico, gráfico o audiovisual, interno o externo que se requiera en la implementación del modelo integral de fortalecimiento y relacionamiento con la ciudadanía, bajo los lineamientos del manual de imagen de la ANM, Linea PAA: 100002825</v>
          </cell>
          <cell r="O634" t="str">
            <v>1. Realizar e implementar campañas de comunicación
institucional y/o estrategias de información de comunicación interna o externa para promover el modelo integral de
fortalecimiento y relacionamiento con la ciudadanía.
2. Impulsar la gestión en el diseño de información y material a través de los enlaces asignados en la gestiónde la Red de
Corresponsales de la ANM, de acuerdo, con las políticas de comunicación impartidas por la entidad.
3. Elaborar contenidos y publicar información del modelo integral de fortalecimiento y relacionamiento con la ciudadanía,
en la Intranet de la institución, conforme a los insumos suministrados por las distintas áreas de la ANM.
4. Consolidar, redactar y enviar la información de interés, dirigida a los colaboradores de la Entidad, a través de los
canales Internos de Noticias ANM o desde la cuenta de correo comunicaciones@anm.gov.co y los demás canales.
5. Redactar notas periodísticas, internas y externas de la entidad que le sean asignadas, asegurando que los mensajes
institucionales sean claros, coherentes, accesibles y estén alineados al modelo integral de fortalecimiento y
relacionamiento con la ciudadanía.
6. Apoyar en la presentación o moderación, en sitio, de los eventos internos de la ANM, asi como en la colaboración
logística de los mismos, que permitan visibilizar la imagen institucional y el clima laboral, para fortalecer la apropiación
interna del modelo integral de fortalecimiento y relacionamiento con la ciudadanía.
7. Realizar la difusión y diseño de contenidos institucionales a través de canales internos de comunicaciones como los
diferentes Chats de Noticias ANM versión WhatsApp.
8. Asistir y participar en las reuniones, comités, mesas de trabajo, talleres, capacitaciones, espacios de socialización y
demás que se requieran para el desarrollo del objeto contractual o en las que sea designado por el Supervisor del
Contrato, así como proyectar y/o revisar los informes, presentaciones o reportes que le sean solicitados por el Supervisor
del Contrato.
9.Registrar la gestión de actividades en la matriz de solicitudes de comunicaciones, salvaguardando que este registro se
realice periódicamente conforme el marco del desarrollo de sus obligaciones en los sistemas de información de registro
de labores realizadas o ejecutadas, que disponga la Entidad para tal fin_x000D_</v>
          </cell>
          <cell r="P634">
            <v>66700000</v>
          </cell>
          <cell r="Q634">
            <v>19325</v>
          </cell>
          <cell r="R634">
            <v>45674</v>
          </cell>
          <cell r="S634"/>
          <cell r="T634"/>
          <cell r="U634"/>
          <cell r="V634" t="str">
            <v>ANM - PROPIOS</v>
          </cell>
          <cell r="W634"/>
          <cell r="X634">
            <v>54713334</v>
          </cell>
          <cell r="Y634" t="str">
            <v>BIBIANA LISSETTE SANDOVAL BAEZ_x000D_</v>
          </cell>
          <cell r="Z634" t="str">
            <v xml:space="preserve">COORDINADOR (A) GRUPO DE ATENCIÓN, PARTICIPACIÓN CIUDADANA Y COMUNICACIONES </v>
          </cell>
          <cell r="AA634" t="str">
            <v>GAPCC</v>
          </cell>
          <cell r="AB634"/>
          <cell r="AC634"/>
          <cell r="AD634">
            <v>46022</v>
          </cell>
          <cell r="AE634">
            <v>5800000</v>
          </cell>
          <cell r="AF634">
            <v>52885470</v>
          </cell>
          <cell r="AG634" t="str">
            <v>BIBIANA LISSETTE SANDOVAL BAEZ_x000D_</v>
          </cell>
          <cell r="AH634" t="str">
            <v xml:space="preserve">COORDINADOR (A) GRUPO DE ATENCIÓN, PARTICIPACIÓN CIUDADANA Y COMUNICACIONES </v>
          </cell>
          <cell r="AI634"/>
          <cell r="AJ634"/>
          <cell r="AK634" t="str">
            <v>Bogotá D.C.</v>
          </cell>
          <cell r="AL634" t="str">
            <v>14 PRESTACIÓN DE SERVICIOS</v>
          </cell>
          <cell r="AM634" t="str">
            <v>NORTE DE SANTANDER</v>
          </cell>
          <cell r="AN634" t="str">
            <v>CUCUTA</v>
          </cell>
          <cell r="AO634" t="str">
            <v>COMUNICADOR SOCIAL Y PERIODISMO</v>
          </cell>
          <cell r="AP634" t="str">
            <v>ESPECIALIZACIÓN</v>
          </cell>
          <cell r="AQ634"/>
          <cell r="AR634" t="str">
            <v>ANM</v>
          </cell>
          <cell r="AS634" t="str">
            <v>633</v>
          </cell>
          <cell r="AT634">
            <v>2025</v>
          </cell>
          <cell r="AU634">
            <v>80111600</v>
          </cell>
          <cell r="AV634" t="str">
            <v>SEGUROS DEL ESTADO S.A.</v>
          </cell>
          <cell r="AW634" t="str">
            <v xml:space="preserve">	14461011388808</v>
          </cell>
          <cell r="AX634">
            <v>45736</v>
          </cell>
          <cell r="AY634">
            <v>45737</v>
          </cell>
          <cell r="AZ634">
            <v>45737</v>
          </cell>
          <cell r="BA634">
            <v>114325</v>
          </cell>
          <cell r="BB634">
            <v>45737</v>
          </cell>
          <cell r="BC634" t="str">
            <v>POSITIVA</v>
          </cell>
          <cell r="BD634">
            <v>45741</v>
          </cell>
          <cell r="BE634">
            <v>45741</v>
          </cell>
          <cell r="BF634">
            <v>46022</v>
          </cell>
          <cell r="BG634"/>
          <cell r="BH634" t="str">
            <v>CONTRATACIÓN DIRECTA</v>
          </cell>
          <cell r="BI634" t="str">
            <v>ANM-633-2025</v>
          </cell>
          <cell r="BJ634" t="str">
            <v>https://community.secop.gov.co/Public/Tendering/OpportunityDetail/Index?noticeUID=CO1.NTC.7874718&amp;isFromPublicArea=True&amp;isModal=False</v>
          </cell>
          <cell r="BK634"/>
          <cell r="BL634"/>
          <cell r="BM634"/>
          <cell r="BN634"/>
          <cell r="BO634"/>
          <cell r="BP634"/>
          <cell r="BQ634"/>
          <cell r="BR634"/>
          <cell r="BS634"/>
          <cell r="BT634"/>
          <cell r="BU634" t="str">
            <v xml:space="preserve">VIVIANA GUZMAN </v>
          </cell>
        </row>
        <row r="635">
          <cell r="A635" t="str">
            <v>ANM-634-2025</v>
          </cell>
          <cell r="B635" t="str">
            <v>EJECUCIÓN</v>
          </cell>
          <cell r="C635">
            <v>45750</v>
          </cell>
          <cell r="D635" t="str">
            <v xml:space="preserve">LUZ CONSTANZA FIERRO ENCISO </v>
          </cell>
          <cell r="E635">
            <v>400004825</v>
          </cell>
          <cell r="F635" t="str">
            <v>ANDRÉS GÓMEZ HERRERA</v>
          </cell>
          <cell r="G635" t="str">
            <v>CONTRATO</v>
          </cell>
          <cell r="H635">
            <v>23744</v>
          </cell>
          <cell r="I635">
            <v>60</v>
          </cell>
          <cell r="J635" t="str">
            <v>PROFESIONAL</v>
          </cell>
          <cell r="K635" t="str">
            <v>CÉDULA DE CIUDADANIA</v>
          </cell>
          <cell r="L635">
            <v>51776907</v>
          </cell>
          <cell r="M635">
            <v>0</v>
          </cell>
          <cell r="N635" t="str">
            <v xml:space="preserve">Prestar servicios profesionales para asesorar al Grupo Socio ambiental en temas mineros, mediante la gestión e implementación de
procesos de relacionamiento, formalización y fortalecimiento de la presencia institucional asociada a la actividad minera en territorio.
</v>
          </cell>
          <cell r="O635" t="str">
            <v>1.Emitir conceptos jurídicos y técnicos a solicitud de la
supervisión sobre asuntos relacionados con trámites de preformalización y formalización minera, orientación e
implementación de planes de gestión social y demás temas relacionados con las funciones del grupo, con el fin de orientar
la toma de decisiones y asegurar la aplicación de la normatividad vigente 2.Atender reuniones y mesas de trabajo relacionadas con la identificación y el acompañamiento de mineros con intención
de formalización, brindando orientación integral sobre los requisitos y capacidades técnicas, jurídicas y económicas
necesarias para facilitar su proceso de transición hacia la formalidad y legalidad de sus actividades mineras.
3.Apoyar la verificación de datos y validación de información contenida en los formularios diligenciados por los mineros que
manifiesten ante la ANM su intención de formalización, con el fin de determinar la viabilidad técnica y jurídica frente a las
distintas figuras de formalización y legalización previstas en la normativa minera.
4.Proyectar informes, documentos técnicos, bases de datos que consoliden y sistematicen la información relacionada con
los temas de preformalización de los mineros que manifiesten ante la ANM su intención de formalización para apoyar el
análisis, monitoreo y toma de decisiones en el marco de la estrategia de preformalización minera.
5.Proyectar documentos de respuesta a los mineros quienes manifiesten su intención de formalización ante la ANM y demás
solicitudes de información que sean asignadas a través del Sistema de Gestión Documental. Elaborar y consolidar
informes y reportes solicitados por el supervisor y demás presentaciones que se requieran por el Grupo Socioambiental.
6. Diligenciar y disponer la información en las bases de datos, carpetas compartidas y demás aplicaciones dispuestas por la
Agencia Nacional de Minería, conforme a las políticas, lineamientos e instructivos de la Entidad.</v>
          </cell>
          <cell r="P635">
            <v>127689600</v>
          </cell>
          <cell r="Q635">
            <v>91525</v>
          </cell>
          <cell r="R635">
            <v>45735</v>
          </cell>
          <cell r="S635"/>
          <cell r="T635"/>
          <cell r="U635"/>
          <cell r="V635" t="str">
            <v>ANM - PROPIOS</v>
          </cell>
          <cell r="W635"/>
          <cell r="X635">
            <v>113645784</v>
          </cell>
          <cell r="Y635" t="str">
            <v>LAURA CAMILA RAMOS DÍAZ</v>
          </cell>
          <cell r="Z635" t="str">
            <v xml:space="preserve">VICEPRSIDENTE DE PROMOCIÓN Y FOMENTO </v>
          </cell>
          <cell r="AA635" t="str">
            <v>VPF</v>
          </cell>
          <cell r="AB635"/>
          <cell r="AC635"/>
          <cell r="AD635">
            <v>46022</v>
          </cell>
          <cell r="AE635">
            <v>14205723</v>
          </cell>
          <cell r="AF635">
            <v>52378877</v>
          </cell>
          <cell r="AG635" t="str">
            <v>ÁNGELA ANDREA VELANDIA PEDRAZA</v>
          </cell>
          <cell r="AH635" t="str">
            <v xml:space="preserve">GESTOR T1 GRADO 15 </v>
          </cell>
          <cell r="AI635"/>
          <cell r="AJ635"/>
          <cell r="AK635" t="str">
            <v>Bogotá D.C.</v>
          </cell>
          <cell r="AL635" t="str">
            <v>14 PRESTACIÓN DE SERVICIOS</v>
          </cell>
          <cell r="AM635" t="str">
            <v>BOGOTÁ D.C.</v>
          </cell>
          <cell r="AN635" t="str">
            <v>BOGOTA</v>
          </cell>
          <cell r="AO635" t="str">
            <v>DERECHO</v>
          </cell>
          <cell r="AP635" t="str">
            <v>ESPECIALIZACIÓN</v>
          </cell>
          <cell r="AQ635"/>
          <cell r="AR635" t="str">
            <v>ANM</v>
          </cell>
          <cell r="AS635" t="str">
            <v>634</v>
          </cell>
          <cell r="AT635">
            <v>2025</v>
          </cell>
          <cell r="AU635">
            <v>80111600</v>
          </cell>
          <cell r="AV635" t="str">
            <v>SEGUROS DEL ESTADO S.A.</v>
          </cell>
          <cell r="AW635" t="str">
            <v>14-46-101141165</v>
          </cell>
          <cell r="AX635">
            <v>45779</v>
          </cell>
          <cell r="AY635">
            <v>45780</v>
          </cell>
          <cell r="AZ635">
            <v>45782</v>
          </cell>
          <cell r="BA635">
            <v>180225</v>
          </cell>
          <cell r="BB635">
            <v>45782</v>
          </cell>
          <cell r="BC635" t="str">
            <v>POSITIVA</v>
          </cell>
          <cell r="BD635">
            <v>45783</v>
          </cell>
          <cell r="BE635">
            <v>45783</v>
          </cell>
          <cell r="BF635">
            <v>46022</v>
          </cell>
          <cell r="BG635"/>
          <cell r="BH635" t="str">
            <v>CONTRATACIÓN DIRECTA</v>
          </cell>
          <cell r="BI635" t="str">
            <v>ANM-634-2025</v>
          </cell>
          <cell r="BJ635" t="str">
            <v>https://community.secop.gov.co/Public/Tendering/OpportunityDetail/Index?noticeUID=CO1.NTC.7934463&amp;isFromPublicArea=True&amp;isModal=False</v>
          </cell>
          <cell r="BK635"/>
          <cell r="BL635"/>
          <cell r="BM635"/>
          <cell r="BN635"/>
          <cell r="BO635"/>
          <cell r="BP635"/>
          <cell r="BQ635"/>
          <cell r="BR635"/>
          <cell r="BS635"/>
          <cell r="BT635"/>
          <cell r="BU635" t="str">
            <v xml:space="preserve">VIVIANA GUZMAN </v>
          </cell>
        </row>
        <row r="636">
          <cell r="A636" t="str">
            <v>ANM-635-2025</v>
          </cell>
          <cell r="B636" t="str">
            <v>EJECUCIÓN</v>
          </cell>
          <cell r="C636">
            <v>45741</v>
          </cell>
          <cell r="D636" t="str">
            <v>KATHERINE DEL SOCORRO HERNANDEZ CORTABARRIA </v>
          </cell>
          <cell r="E636">
            <v>200015725</v>
          </cell>
          <cell r="F636" t="str">
            <v>ANDRÉS GÓMEZ HERRERA</v>
          </cell>
          <cell r="G636" t="str">
            <v>CONTRATO</v>
          </cell>
          <cell r="H636">
            <v>31409</v>
          </cell>
          <cell r="I636">
            <v>39</v>
          </cell>
          <cell r="J636" t="str">
            <v>PROFESIONAL</v>
          </cell>
          <cell r="K636" t="str">
            <v>CÉDULA DE CIUDADANIA</v>
          </cell>
          <cell r="L636">
            <v>43989246</v>
          </cell>
          <cell r="M636">
            <v>6</v>
          </cell>
          <cell r="N636" t="str">
            <v>PSP al GCMD para apoyar técnicamente el proceso de caracterización y capacitación a mineros, así como realizar la evaluación y/o informes técnicos de las solicitudes mineras para el fortalecimiento de pequeña y mediana minería.</v>
          </cell>
          <cell r="O636" t="str">
            <v>1. Apoyar técnicamente al Grupo de Contratación Minera Diferencial en el proceso de caracterización y capacitación
a mineros respecto de las solicitudes mineras o solicitudes de formalizacion y legalización en el marco del proyecto de
inversión para el fortalecimiento de la pequeña minería._x000D_2. Apoyar al GCMD en la elaboración de los conceptos técnicos producto de las evaluaciones de los Programas de
Trabajos y Obras (Evaluación inicial, de ajuste, memoria) presentados dentro de los trámites y/o conceptos para minuta,
con base en el procedimiento y lo establecido por la Ley, para el fortalecimiento de la pequeña minería y/o visitas de
inspección a campo cuando sean asignadas por el supervisor del contrato.
3. Realizar seguimiento y gestión a las tareas asignadas en la herramienta de ANNA MINERIA y otras herramientas
que la entidad disponga, encaminadas al fortalecimiento de la pequeña minería, cuando le sean asignados por el
supervisor del contrato.
4. Realizar reporte, informes y presentaciones con las estadísticas de los trámites asignados por el supervisor del
contrato.
5. Asistir y participar en las reuniones, socializaciones, mesas de trabajo, capacitaciones que sean indicadas por la
supervisión.</v>
          </cell>
          <cell r="P636">
            <v>63695710</v>
          </cell>
          <cell r="Q636">
            <v>68525</v>
          </cell>
          <cell r="R636">
            <v>45692</v>
          </cell>
          <cell r="S636"/>
          <cell r="T636"/>
          <cell r="U636"/>
          <cell r="V636" t="str">
            <v>ANM - PROPIOS</v>
          </cell>
          <cell r="W636"/>
          <cell r="X636">
            <v>58387733</v>
          </cell>
          <cell r="Y636" t="str">
            <v xml:space="preserve">IVONNE DEL PILAR JIMENEZ GARCIA </v>
          </cell>
          <cell r="Z636" t="str">
            <v xml:space="preserve">VICEPRESIDENTE DE CONTRATACIÓN Y TITULACIÓN </v>
          </cell>
          <cell r="AA636" t="str">
            <v>VCT</v>
          </cell>
          <cell r="AB636"/>
          <cell r="AC636"/>
          <cell r="AD636">
            <v>46015</v>
          </cell>
          <cell r="AE636">
            <v>6369571</v>
          </cell>
          <cell r="AF636">
            <v>39537708</v>
          </cell>
          <cell r="AG636" t="str">
            <v>DORA ESPERANZA REYES GARCIA</v>
          </cell>
          <cell r="AH636" t="str">
            <v>COORDINADOR (A) GRUPO DE CONTRATACIÓN MINERA DIFERENCIAL</v>
          </cell>
          <cell r="AI636"/>
          <cell r="AJ636"/>
          <cell r="AK636" t="str">
            <v>Bogotá D.C.</v>
          </cell>
          <cell r="AL636" t="str">
            <v>14 PRESTACIÓN DE SERVICIOS</v>
          </cell>
          <cell r="AM636" t="str">
            <v>BOLIVAR</v>
          </cell>
          <cell r="AN636" t="str">
            <v>CARTAGENA DE INDIAS</v>
          </cell>
          <cell r="AO636" t="str">
            <v>INGENIERIA DE MINAS Y METALURGICA</v>
          </cell>
          <cell r="AP636" t="str">
            <v>PREGRADO</v>
          </cell>
          <cell r="AQ636"/>
          <cell r="AR636" t="str">
            <v>ANM</v>
          </cell>
          <cell r="AS636" t="str">
            <v>635</v>
          </cell>
          <cell r="AT636">
            <v>2025</v>
          </cell>
          <cell r="AU636">
            <v>80111600</v>
          </cell>
          <cell r="AV636" t="str">
            <v>SEGUROS DEL ESTADO S.A.</v>
          </cell>
          <cell r="AW636" t="str">
            <v>11-46-101079368</v>
          </cell>
          <cell r="AX636">
            <v>45744</v>
          </cell>
          <cell r="AY636">
            <v>45744</v>
          </cell>
          <cell r="AZ636">
            <v>45744</v>
          </cell>
          <cell r="BA636">
            <v>124225</v>
          </cell>
          <cell r="BB636">
            <v>45744</v>
          </cell>
          <cell r="BC636" t="str">
            <v>POSITIVA</v>
          </cell>
          <cell r="BD636">
            <v>45747</v>
          </cell>
          <cell r="BE636">
            <v>45747</v>
          </cell>
          <cell r="BF636">
            <v>46015</v>
          </cell>
          <cell r="BG636"/>
          <cell r="BH636" t="str">
            <v>CONTRATACIÓN DIRECTA</v>
          </cell>
          <cell r="BI636" t="str">
            <v>ANM-635-2025</v>
          </cell>
          <cell r="BJ636" t="str">
            <v>https://community.secop.gov.co/Public/Tendering/OpportunityDetail/Index?noticeUID=CO1.NTC.7907627&amp;isFromPublicArea=True&amp;isModal=False</v>
          </cell>
          <cell r="BK636"/>
          <cell r="BL636"/>
          <cell r="BM636"/>
          <cell r="BN636"/>
          <cell r="BO636"/>
          <cell r="BP636"/>
          <cell r="BQ636"/>
          <cell r="BR636"/>
          <cell r="BS636"/>
          <cell r="BT636"/>
          <cell r="BU636" t="str">
            <v xml:space="preserve">VIVIANA GUZMAN </v>
          </cell>
        </row>
        <row r="637">
          <cell r="A637" t="str">
            <v>ANM-636-2025</v>
          </cell>
          <cell r="B637" t="str">
            <v>EJECUCIÓN</v>
          </cell>
          <cell r="C637">
            <v>45741</v>
          </cell>
          <cell r="D637" t="str">
            <v>ELIANA PATRICIA DELGADO JACOBO </v>
          </cell>
          <cell r="E637">
            <v>200010625</v>
          </cell>
          <cell r="F637" t="str">
            <v xml:space="preserve">CARLOS ALBERTO ZUBIETA CORTES </v>
          </cell>
          <cell r="G637" t="str">
            <v>CONTRATO</v>
          </cell>
          <cell r="H637">
            <v>30301</v>
          </cell>
          <cell r="I637">
            <v>42</v>
          </cell>
          <cell r="J637" t="str">
            <v>APOYO A LA GESTIÓN</v>
          </cell>
          <cell r="K637" t="str">
            <v>CÉDULA DE CIUDADANIA</v>
          </cell>
          <cell r="L637">
            <v>52953356</v>
          </cell>
          <cell r="M637">
            <v>5</v>
          </cell>
          <cell r="N637" t="str">
            <v>Prestar Servicios de Apoyo a la Gestión dentro de las dependencias que requieran, para apoyar actividades relacionadas con la actualización del expediente minero digital, en el marco del Sistema Integral de Gestión Minera</v>
          </cell>
          <cell r="O637" t="str">
            <v>1. Apoyar transversalmente a los diferentes grupos de trabajo de la ANM en actividades de gestión documental como:
Organización e inventario documental, Digitalización e indexación de Documentos, Actualización de expedientes, Control
de Calidad, en el marco del Sistema Integral de Gestión Minera (SIGM)
2. Proyectar con calidad y en oportunidad las solicitudes de documentos relacionadas con el expediente minero digital
y el Sistema Integral de Gestión Minera, con fines de consulta de los usuarios internos o externos de la ANM.
3. Realizar los informes mensuales relacionados con el Expediente Minero Digital y el Sistema integral de Gestión
Minera, así como la gestión documental a cargo del Grupo que le corresponda, en el marco del proyecto “Consolidación
del Sistema Integral de Gestión Minera a Nivel Nacional”.
4. Reportar las inconsistencias resultantes del desarrollo de sus actividades, de acuerdo con el objeto del contrato, en
los formatos y términos que establezca el supervisor.
5. Participar en las reuniones, talleres, socializaciones y capacitaciones cuando así lo requiera el Supervisor del
Contrato, y demostrar su evidencia._x000D_</v>
          </cell>
          <cell r="P637">
            <v>28897000</v>
          </cell>
          <cell r="Q637">
            <v>87225</v>
          </cell>
          <cell r="R637">
            <v>45713</v>
          </cell>
          <cell r="S637"/>
          <cell r="T637"/>
          <cell r="U637"/>
          <cell r="V637" t="str">
            <v>ANM - PROPIOS</v>
          </cell>
          <cell r="W637"/>
          <cell r="X637">
            <v>26585240</v>
          </cell>
          <cell r="Y637" t="str">
            <v xml:space="preserve">IVONNE DEL PILAR JIMENEZ GARCIA </v>
          </cell>
          <cell r="Z637" t="str">
            <v xml:space="preserve">VICEPRESIDENTE DE CONTRATACIÓN Y TITULACIÓN </v>
          </cell>
          <cell r="AA637" t="str">
            <v>VCT</v>
          </cell>
          <cell r="AB637"/>
          <cell r="AC637"/>
          <cell r="AD637">
            <v>46022</v>
          </cell>
          <cell r="AE637">
            <v>2889700</v>
          </cell>
          <cell r="AF637">
            <v>79447042</v>
          </cell>
          <cell r="AG637" t="str">
            <v>WILLIAM ALBERTO MARTÍNEZ DÍAZ_x000D_</v>
          </cell>
          <cell r="AH637" t="str">
            <v xml:space="preserve">COORDINADOR (A) GRUPO DE CATASTRO MINERO </v>
          </cell>
          <cell r="AI637"/>
          <cell r="AJ637"/>
          <cell r="AK637" t="str">
            <v>Bogotá D.C.</v>
          </cell>
          <cell r="AL637" t="str">
            <v>14 PRESTACIÓN DE SERVICIOS</v>
          </cell>
          <cell r="AM637" t="str">
            <v>BOGOTÁ D.C.</v>
          </cell>
          <cell r="AN637" t="str">
            <v>BOGOTA</v>
          </cell>
          <cell r="AO637" t="str">
            <v>ADMINISTRADOR DE EMPRESAS</v>
          </cell>
          <cell r="AP637" t="str">
            <v>TECNÓLOGO</v>
          </cell>
          <cell r="AQ637"/>
          <cell r="AR637" t="str">
            <v>ANM</v>
          </cell>
          <cell r="AS637" t="str">
            <v>636</v>
          </cell>
          <cell r="AT637">
            <v>2025</v>
          </cell>
          <cell r="AU637">
            <v>80111600</v>
          </cell>
          <cell r="AV637" t="str">
            <v>COMPAÑIA MUNDIAL DE SEGUROS S.A.</v>
          </cell>
          <cell r="AW637" t="str">
            <v>100377217</v>
          </cell>
          <cell r="AX637">
            <v>45744</v>
          </cell>
          <cell r="AY637">
            <v>45746</v>
          </cell>
          <cell r="AZ637">
            <v>45748</v>
          </cell>
          <cell r="BA637">
            <v>124325</v>
          </cell>
          <cell r="BB637">
            <v>45744</v>
          </cell>
          <cell r="BC637" t="str">
            <v>POSITIVA</v>
          </cell>
          <cell r="BD637">
            <v>45748</v>
          </cell>
          <cell r="BE637">
            <v>45748</v>
          </cell>
          <cell r="BF637">
            <v>46022</v>
          </cell>
          <cell r="BG637"/>
          <cell r="BH637" t="str">
            <v>CONTRATACIÓN DIRECTA</v>
          </cell>
          <cell r="BI637" t="str">
            <v>ANM-636-2025</v>
          </cell>
          <cell r="BJ637" t="str">
            <v>https://community.secop.gov.co/Public/Tendering/OpportunityDetail/Index?noticeUID=CO1.NTC.7901655&amp;isFromPublicArea=True&amp;isModal=False</v>
          </cell>
          <cell r="BK637"/>
          <cell r="BL637"/>
          <cell r="BM637"/>
          <cell r="BN637"/>
          <cell r="BO637"/>
          <cell r="BP637"/>
          <cell r="BQ637"/>
          <cell r="BR637"/>
          <cell r="BS637"/>
          <cell r="BT637"/>
          <cell r="BU637" t="str">
            <v xml:space="preserve">VIVIANA GUZMAN </v>
          </cell>
        </row>
        <row r="638">
          <cell r="A638" t="str">
            <v>ANM-637-2025</v>
          </cell>
          <cell r="B638" t="str">
            <v>EJECUCIÓN</v>
          </cell>
          <cell r="C638">
            <v>45845</v>
          </cell>
          <cell r="D638" t="str">
            <v>GERMÁN ANDRÉS CARO LAGOS</v>
          </cell>
          <cell r="E638">
            <v>400022225</v>
          </cell>
          <cell r="F638" t="str">
            <v xml:space="preserve">SUSANITA RODRIGUEZ CASAS </v>
          </cell>
          <cell r="G638" t="str">
            <v>CONTRATO</v>
          </cell>
          <cell r="H638">
            <v>32911</v>
          </cell>
          <cell r="I638">
            <v>35</v>
          </cell>
          <cell r="J638" t="str">
            <v>PROFESIONAL</v>
          </cell>
          <cell r="K638" t="str">
            <v>CÉDULA DE CIUDADANIA</v>
          </cell>
          <cell r="L638">
            <v>1030568768</v>
          </cell>
          <cell r="M638">
            <v>6</v>
          </cell>
          <cell r="N638" t="str">
            <v xml:space="preserve">Prestar servicios profesionales para elaborar y generar contenido gráfico, audiovisual, material multimedia y otros, relacionados con la
gestión adelantada por el grupo de fomento en el marco del proyecto de inversión del grupo de fomento. Linea PAA 400022225
</v>
          </cell>
          <cell r="O638" t="str">
            <v>1. Elaborar piezas gráficas como infografías, cartillas, brochures, banners, afiches, boletines, entre otros, que apoyen la
divulgación de las actividades del Grupo de Fomento y crear los contenidos visuales para redes sociales, presentaciones
y otros medios digitales, conforme a los requerimientos del supervisor del contrato, siempre bajo los lineamientos
establecidos por el Manual de Imagen Institucional de la ANM, en armonía con las pautas establecidas por la
coordinación del Grupo de Atención, Participación Ciudadana y Comunicaciones.
2. Elaborar y producir material audiovisual, incluyendo edición de videos, animaciones y material interactivo, así como presentaciones dinámicas en formatos digitales (PowerPoint, PDF interactivo, Prezi, entre otros) y documentos
institucionales con alto impacto visual, bajo los lineamientos establecidos por el Manual de Imagen Institucional de la
ANM, en armonía con las pautas establecidas por la coordinación del Grupo de Atención, Participación Ciudadana y
Comunicaciones.
3. Generar contenido visual adaptado a diferentes plataformas digitales, asegurando su compatibilidad con los formatos y
requerimientos técnicos necesarios y apoyar las estrategias de comunicación y divulgación, mediante el desarrollo de
identidades gráficas para campañas de divulgación y promoción lideradas por el Grupo de Fomento, siempre bajo los
lineamientos establecidos por el Manual de Imagen Institucional de la ANM, en armonía con las pautas establecidas por
la coordinación del Grupo de Atención, Participación Ciudadana y Comunicaciones.
4. Apoyar el diseño de material didáctico para capacitaciones y jornadas de formación y proponer las estrategias visuales
para mejorar la difusión de los proyectos y actividades del Grupo de Fomento, asegurando que todos los productos
elaborados cumplan con los lineamientos establecidos por el Manual de Imagen Institucional de la ANM.
5. Entregar los archivos editables y finales de cada pieza gráfica o audiovisual desarrollada y presentar informes de
avances periódicos sobre las actividades realizadas y productos entregados.
6. Asistir y participar en las reuniones, comités, mesas de trabajo, talleres, capacitaciones, espacios de socialización,
visitas de campo y demás que se requieran para el desarrollo del objeto contractual o en las que sea designado por el
Supervisor del Contrato o aquellas que cite el GAPCC para socializar los lineamientos del Manuel de imagen de la
entidad y proyectar y/o revisar los informes, presentaciones o reportes que le sean solicitados por el Supervisor del
Contrato,
7. Desarrollar indicadores de impacto de las estrategias de comunicación y divulgación implementadas y presentar
informes de gestión con análisis de los resultados alcanzados y recomendaciones para mejorar las acciones
comunicativas</v>
          </cell>
          <cell r="P638">
            <v>14112090</v>
          </cell>
          <cell r="Q638">
            <v>91025</v>
          </cell>
          <cell r="R638">
            <v>45733</v>
          </cell>
          <cell r="S638"/>
          <cell r="T638"/>
          <cell r="U638"/>
          <cell r="V638" t="str">
            <v>ANM - PROPIOS</v>
          </cell>
          <cell r="W638"/>
          <cell r="X638">
            <v>14112090</v>
          </cell>
          <cell r="Y638" t="str">
            <v>LAURA CAMILA RAMOS DÍAZ</v>
          </cell>
          <cell r="Z638" t="str">
            <v xml:space="preserve">VICEPRSIDENTE DE PROMOCIÓN Y FOMENTO </v>
          </cell>
          <cell r="AA638" t="str">
            <v>VPF</v>
          </cell>
          <cell r="AB638">
            <v>2</v>
          </cell>
          <cell r="AC638"/>
          <cell r="AD638"/>
          <cell r="AE638">
            <v>7056045</v>
          </cell>
          <cell r="AF638">
            <v>52902445</v>
          </cell>
          <cell r="AG638" t="str">
            <v>YESNITH SUÁREZ ARIZA</v>
          </cell>
          <cell r="AH638" t="str">
            <v>COORDINADOR (A) GRUPO DE FOMENTO</v>
          </cell>
          <cell r="AI638" t="str">
            <v xml:space="preserve">
BIBIANA LISSETTE SANDOVAL BAEZ</v>
          </cell>
          <cell r="AJ638" t="str">
            <v xml:space="preserve">COORDINADOR (A) GRUPO DE ATENCIÓN, PARTICIPACIÓN CIUDADANA Y COMUNICACIONES </v>
          </cell>
          <cell r="AK638" t="str">
            <v>Bogotá D.C.</v>
          </cell>
          <cell r="AL638" t="str">
            <v>14 PRESTACIÓN DE SERVICIOS</v>
          </cell>
          <cell r="AM638" t="str">
            <v>BOGOTÁ D.C.</v>
          </cell>
          <cell r="AN638" t="str">
            <v>BOGOTA</v>
          </cell>
          <cell r="AO638" t="str">
            <v>DISEÑADOR GRAFICO</v>
          </cell>
          <cell r="AP638" t="str">
            <v>PREGRADO</v>
          </cell>
          <cell r="AQ638"/>
          <cell r="AR638" t="str">
            <v>ANM</v>
          </cell>
          <cell r="AS638" t="str">
            <v>637</v>
          </cell>
          <cell r="AT638">
            <v>2025</v>
          </cell>
          <cell r="AU638">
            <v>80111600</v>
          </cell>
          <cell r="AV638" t="str">
            <v>SEGUROS DEL ESTADO S.A.</v>
          </cell>
          <cell r="AW638" t="str">
            <v>11-46-101079267</v>
          </cell>
          <cell r="AX638">
            <v>45743</v>
          </cell>
          <cell r="AY638">
            <v>45743</v>
          </cell>
          <cell r="AZ638">
            <v>45743</v>
          </cell>
          <cell r="BA638">
            <v>122325</v>
          </cell>
          <cell r="BB638">
            <v>45743</v>
          </cell>
          <cell r="BC638" t="str">
            <v>POSITIVA</v>
          </cell>
          <cell r="BD638">
            <v>45747</v>
          </cell>
          <cell r="BE638">
            <v>45747</v>
          </cell>
          <cell r="BF638">
            <v>45807</v>
          </cell>
          <cell r="BG638"/>
          <cell r="BH638" t="str">
            <v>CONTRATACIÓN DIRECTA</v>
          </cell>
          <cell r="BI638" t="str">
            <v>ANM-637-2025</v>
          </cell>
          <cell r="BJ638" t="str">
            <v>https://community.secop.gov.co/Public/Tendering/OpportunityDetail/Index?noticeUID=CO1.NTC.7895942&amp;isFromPublicArea=True&amp;isModal=False</v>
          </cell>
          <cell r="BK638"/>
          <cell r="BL638"/>
          <cell r="BM638"/>
          <cell r="BN638"/>
          <cell r="BO638"/>
          <cell r="BP638"/>
          <cell r="BQ638"/>
          <cell r="BR638"/>
          <cell r="BS638"/>
          <cell r="BT638"/>
          <cell r="BU638" t="str">
            <v xml:space="preserve">VIVIANA GUZMAN </v>
          </cell>
        </row>
        <row r="639">
          <cell r="A639" t="str">
            <v>ANM-638-2025</v>
          </cell>
          <cell r="B639" t="str">
            <v>EJECUCIÓN</v>
          </cell>
          <cell r="C639">
            <v>45743</v>
          </cell>
          <cell r="D639" t="str">
            <v>PEDRO LEONARDO GÓMEZ LANDINEZ</v>
          </cell>
          <cell r="E639">
            <v>200021825</v>
          </cell>
          <cell r="F639" t="str">
            <v>ADRIANA LONDOÑO</v>
          </cell>
          <cell r="G639" t="str">
            <v>CONTRATO</v>
          </cell>
          <cell r="H639">
            <v>32081</v>
          </cell>
          <cell r="I639">
            <v>37</v>
          </cell>
          <cell r="J639" t="str">
            <v>PROFESIONAL</v>
          </cell>
          <cell r="K639" t="str">
            <v>CÉDULA DE CIUDADANIA</v>
          </cell>
          <cell r="L639">
            <v>1056799193</v>
          </cell>
          <cell r="M639">
            <v>7</v>
          </cell>
          <cell r="N639" t="str">
            <v>PSP AL GEMTM PARA APOYAR JURÍDICAMENTE EL PROCESO DE CARACTERIZACIÓN Y CAPACITACIÓN A MINEROS, ASÍ COMO ELABORAR ACTOS ADMINISTRATIVOS Y DEMÁS ASUNTOS REQUERIDOS PARA EL FORTALECIMIENTO DE PEQUEÑA Y MEDIANA MINERÍA. LINEA PAA: 200021825</v>
          </cell>
          <cell r="O639" t="str">
            <v>1. Apoyar jurídicamente el proceso de caracterización y/o capacitación a los titulares mineros con el fin de fortalecer la
pequeña y mediana minería, cuando sean requeridas por el supervisor del contrato.
2. Apoyar al GEMTM en la elaboración de los actos administrativos de las modificaciones a los títulos mineros, así como, proyectar los recursos, las minutas y/o otrosíes de contratos de concesión minera, remitiendo oportunamente los
reportes respectivos para la actualización de la base de datos y demás actuaciones jurídicas que se requieran para el
fortalecimiento de la pequeña y mediana minería.
3. Proyectar oficios, memorados y respuestas a las peticiones que le sean asignadas por el supervisor del contrato a
través del Sistema de Gestión Documental – SGD y demás herramientas dispuestas por la entidad y realizar el
seguimiento respectivo, así como los informes y/o presentaciones con las estadísticas de los trámites asignados en el
marco del objeto contractual.
4. Asistir y participar en las reuniones, talleres, socializaciones, capacitaciones, comisiones y demás eventos
presenciales y/o virtuales, cuando así lo requiera el Supervisor del Contrato en el marco del objeto contractual._x000D_</v>
          </cell>
          <cell r="P639">
            <v>31847855</v>
          </cell>
          <cell r="Q639">
            <v>77125</v>
          </cell>
          <cell r="R639">
            <v>45695</v>
          </cell>
          <cell r="S639"/>
          <cell r="T639"/>
          <cell r="U639"/>
          <cell r="V639" t="str">
            <v>ANM - PROPIOS</v>
          </cell>
          <cell r="W639"/>
          <cell r="X639">
            <v>31847855</v>
          </cell>
          <cell r="Y639" t="str">
            <v xml:space="preserve">IVONNE DEL PILAR JIMENEZ GARCIA </v>
          </cell>
          <cell r="Z639" t="str">
            <v xml:space="preserve">VICEPRESIDENTE DE CONTRATACIÓN Y TITULACIÓN </v>
          </cell>
          <cell r="AA639" t="str">
            <v>VCT</v>
          </cell>
          <cell r="AB639">
            <v>5</v>
          </cell>
          <cell r="AC639"/>
          <cell r="AD639"/>
          <cell r="AE639">
            <v>6369571</v>
          </cell>
          <cell r="AF639">
            <v>60322828</v>
          </cell>
          <cell r="AG639" t="str">
            <v>EVA ISOLINA MENDOZA DELGADO _x000D_</v>
          </cell>
          <cell r="AH639" t="str">
            <v>COORDINADOR (A) GRUPO DE EVALUACIÓN Y MODIFICACIÓN A TITULOS MINEROS</v>
          </cell>
          <cell r="AI639"/>
          <cell r="AJ639"/>
          <cell r="AK639" t="str">
            <v>Bogotá D.C.</v>
          </cell>
          <cell r="AL639" t="str">
            <v>14 PRESTACIÓN DE SERVICIOS</v>
          </cell>
          <cell r="AM639" t="str">
            <v>BOYACÁ</v>
          </cell>
          <cell r="AN639" t="str">
            <v>SAMACA</v>
          </cell>
          <cell r="AO639" t="str">
            <v>DERECHO</v>
          </cell>
          <cell r="AP639" t="str">
            <v>PREGRADO</v>
          </cell>
          <cell r="AQ639"/>
          <cell r="AR639" t="str">
            <v>ANM</v>
          </cell>
          <cell r="AS639" t="str">
            <v>638</v>
          </cell>
          <cell r="AT639">
            <v>2025</v>
          </cell>
          <cell r="AU639">
            <v>80111600</v>
          </cell>
          <cell r="AV639" t="str">
            <v>SEGUROS DEL ESTADO S.A.</v>
          </cell>
          <cell r="AW639" t="str">
            <v>21-46-101113439</v>
          </cell>
          <cell r="AX639">
            <v>45744</v>
          </cell>
          <cell r="AY639">
            <v>45747</v>
          </cell>
          <cell r="AZ639">
            <v>45750</v>
          </cell>
          <cell r="BA639">
            <v>125925</v>
          </cell>
          <cell r="BB639">
            <v>45747</v>
          </cell>
          <cell r="BC639" t="str">
            <v>POSITIVA</v>
          </cell>
          <cell r="BD639">
            <v>45748</v>
          </cell>
          <cell r="BE639">
            <v>45750</v>
          </cell>
          <cell r="BF639">
            <v>45902</v>
          </cell>
          <cell r="BG639"/>
          <cell r="BH639" t="str">
            <v>CONTRATACIÓN DIRECTA</v>
          </cell>
          <cell r="BI639" t="str">
            <v>ANM-638-2025</v>
          </cell>
          <cell r="BJ639" t="str">
            <v>https://community.secop.gov.co/Public/Tendering/OpportunityDetail/Index?noticeUID=CO1.NTC.7903357&amp;isFromPublicArea=True&amp;isModal=False</v>
          </cell>
          <cell r="BK639"/>
          <cell r="BL639"/>
          <cell r="BM639"/>
          <cell r="BN639"/>
          <cell r="BO639"/>
          <cell r="BP639"/>
          <cell r="BQ639"/>
          <cell r="BR639"/>
          <cell r="BS639"/>
          <cell r="BT639"/>
          <cell r="BU639" t="str">
            <v xml:space="preserve">VIVIANA GUZMAN </v>
          </cell>
        </row>
        <row r="640">
          <cell r="A640" t="str">
            <v>ANM-639-2025</v>
          </cell>
          <cell r="B640" t="str">
            <v>EJECUCIÓN</v>
          </cell>
          <cell r="C640">
            <v>45743</v>
          </cell>
          <cell r="D640" t="str">
            <v>HIPÓLITO HERNÁNDEZ CARREÑO</v>
          </cell>
          <cell r="E640">
            <v>200020825</v>
          </cell>
          <cell r="F640" t="str">
            <v>ADRIANA LONDOÑO</v>
          </cell>
          <cell r="G640" t="str">
            <v>CONTRATO</v>
          </cell>
          <cell r="H640">
            <v>23950</v>
          </cell>
          <cell r="I640">
            <v>60</v>
          </cell>
          <cell r="J640" t="str">
            <v>PROFESIONAL</v>
          </cell>
          <cell r="K640" t="str">
            <v>CÉDULA DE CIUDADANIA</v>
          </cell>
          <cell r="L640">
            <v>4238331</v>
          </cell>
          <cell r="M640">
            <v>0</v>
          </cell>
          <cell r="N640" t="str">
            <v>PSP AL GEMTM PARA APOYAR JURÍDICAMENTE EL PROCESO DE CARACTERIZACIÓN Y CAPACITACIÓN A MINEROS, ASÍ COMO LA ELABORACIÓN Y/O REVISIÓN DE ACTOS ADMINISTRATIVOS A PARTIR DE LA VERIFICACIÓN DE REQUISITOS DE LOS TRÁMITES DE MODIFICACIONES EN EL MARCO DEL FORTALECIMIENTO DE LA PEQUEÑA Y MEDIANA MINERÍA. LINEA PAA: 200020825</v>
          </cell>
          <cell r="O640" t="str">
            <v>1. Brindar acompañamiento jurídico en el proceso de caracterización y/o capacitación a los titulares mineros con el fin
de fortalecer la pequeña y mediana minería, cuando sean requeridas por el supervisor del contrato. 2. Revisar los actos administrativos de las modificaciones a los títulos mineros, así como, revisar los recursos, las
minutas y/o otrosíes de contratos de concesión minera, cuando sean requeridas por el supervisor del contrato.
3. Apoyar al GEMTM en la elaboración de los actos administrativos de las modificaciones a los títulos mineros, así
como, proyectar los recursos, las minutas y/o otrosíes de contratos de concesión minera, remitiendo oportunamente los
reportes respectivos para la actualización de la base de datos y demás actuaciones jurídicas que se requieran para el
fortalecimiento de la pequeña y mediana minería.
4. Proyectar oficios, memorados y respuestas a las peticiones que le sean asignadas por el supervisor del contrato a
través del Sistema de Gestión Documental – SGD y demás herramientas dispuestas por la entidad y realizar el
seguimiento respectivo, así como los informes y/o presentaciones con las estadísticas de los trámites asignados en el
marco del objeto contractual.
5. Asistir y participar en las reuniones, talleres, socializaciones, capacitaciones, comisiones y demás eventos
presenciales y/o virtuales, cuando así lo requiera el Supervisor del Contrato en el marco del objeto contractual._x000D_</v>
          </cell>
          <cell r="P640">
            <v>42151075</v>
          </cell>
          <cell r="Q640">
            <v>76825</v>
          </cell>
          <cell r="R640">
            <v>45695</v>
          </cell>
          <cell r="S640"/>
          <cell r="T640"/>
          <cell r="U640"/>
          <cell r="V640" t="str">
            <v>ANM - PROPIOS</v>
          </cell>
          <cell r="W640"/>
          <cell r="X640">
            <v>42151075</v>
          </cell>
          <cell r="Y640" t="str">
            <v xml:space="preserve">IVONNE DEL PILAR JIMENEZ GARCIA </v>
          </cell>
          <cell r="Z640" t="str">
            <v xml:space="preserve">VICEPRESIDENTE DE CONTRATACIÓN Y TITULACIÓN </v>
          </cell>
          <cell r="AA640" t="str">
            <v>VCT</v>
          </cell>
          <cell r="AB640">
            <v>5</v>
          </cell>
          <cell r="AC640"/>
          <cell r="AD640"/>
          <cell r="AE640">
            <v>8430215</v>
          </cell>
          <cell r="AF640">
            <v>60322828</v>
          </cell>
          <cell r="AG640" t="str">
            <v>EVA ISOLINA MENDOZA DELGADO _x000D_</v>
          </cell>
          <cell r="AH640" t="str">
            <v>COORDINADOR (A) GRUPO DE EVALUACIÓN Y MODIFICACIÓN A TITULOS MINEROS</v>
          </cell>
          <cell r="AI640"/>
          <cell r="AJ640"/>
          <cell r="AK640" t="str">
            <v>Bogotá D.C.</v>
          </cell>
          <cell r="AL640" t="str">
            <v>14 PRESTACIÓN DE SERVICIOS</v>
          </cell>
          <cell r="AM640" t="str">
            <v>BOYACÁ</v>
          </cell>
          <cell r="AN640" t="str">
            <v>SAN MATEO</v>
          </cell>
          <cell r="AO640" t="str">
            <v>DERECHO</v>
          </cell>
          <cell r="AP640" t="str">
            <v>ESPECIALIZACIÓN</v>
          </cell>
          <cell r="AQ640"/>
          <cell r="AR640" t="str">
            <v>ANM</v>
          </cell>
          <cell r="AS640" t="str">
            <v>639</v>
          </cell>
          <cell r="AT640">
            <v>2025</v>
          </cell>
          <cell r="AU640">
            <v>80111600</v>
          </cell>
          <cell r="AV640" t="str">
            <v>ASEGURADORA SOLIDARIA DE COLOMBIA</v>
          </cell>
          <cell r="AW640" t="str">
            <v>310-47-994000015242-0</v>
          </cell>
          <cell r="AX640">
            <v>45744</v>
          </cell>
          <cell r="AY640">
            <v>45744</v>
          </cell>
          <cell r="AZ640">
            <v>45746</v>
          </cell>
          <cell r="BA640">
            <v>125825</v>
          </cell>
          <cell r="BB640">
            <v>45747</v>
          </cell>
          <cell r="BC640" t="str">
            <v>POSITIVA</v>
          </cell>
          <cell r="BD640">
            <v>45748</v>
          </cell>
          <cell r="BE640">
            <v>45748</v>
          </cell>
          <cell r="BF640">
            <v>45900</v>
          </cell>
          <cell r="BG640"/>
          <cell r="BH640" t="str">
            <v>CONTRATACIÓN DIRECTA</v>
          </cell>
          <cell r="BI640" t="str">
            <v>ANM-639-2025</v>
          </cell>
          <cell r="BJ640" t="str">
            <v>https://community.secop.gov.co/Public/Tendering/OpportunityDetail/Index?noticeUID=CO1.NTC.7899171&amp;isFromPublicArea=True&amp;isModal=False</v>
          </cell>
          <cell r="BK640"/>
          <cell r="BL640"/>
          <cell r="BM640"/>
          <cell r="BN640"/>
          <cell r="BO640"/>
          <cell r="BP640"/>
          <cell r="BQ640"/>
          <cell r="BR640"/>
          <cell r="BS640"/>
          <cell r="BT640"/>
          <cell r="BU640" t="str">
            <v xml:space="preserve">VIVIANA GUZMAN </v>
          </cell>
        </row>
        <row r="641">
          <cell r="A641" t="str">
            <v>ANM-640-2025</v>
          </cell>
          <cell r="B641" t="str">
            <v>EJECUCIÓN</v>
          </cell>
          <cell r="C641">
            <v>45742</v>
          </cell>
          <cell r="D641" t="str">
            <v>JORGE ANDRÉS HENAO MOJICA</v>
          </cell>
          <cell r="E641">
            <v>200016925</v>
          </cell>
          <cell r="F641" t="str">
            <v xml:space="preserve">CARLOS ALBERTO ZUBIETA CORTES </v>
          </cell>
          <cell r="G641" t="str">
            <v>CONTRATO</v>
          </cell>
          <cell r="H641">
            <v>34158</v>
          </cell>
          <cell r="I641">
            <v>32</v>
          </cell>
          <cell r="J641" t="str">
            <v>PROFESIONAL</v>
          </cell>
          <cell r="K641" t="str">
            <v>CÉDULA DE CIUDADANIA</v>
          </cell>
          <cell r="L641">
            <v>1057592703</v>
          </cell>
          <cell r="M641">
            <v>7</v>
          </cell>
          <cell r="N641" t="str">
            <v>PSP AL GCMD PARA APOYAR LA VERIFICACIÓN DE REQUISITOS DE ORDEN TÉCNICO DE LAS SOLICITUDES MINERAS Y DEMÁS GESTIONES REQUERIDAS EN EL PROCESO DE FORTALECIMIENTO DE LA PEQUEÑA Y MEDIANA MINERÍA</v>
          </cell>
          <cell r="O641" t="str">
            <v>1. Apoyar al Grupo de Contratación Minera Diferencial verificando la viabilidad técnica en cumplimiento de los
requisitos estipulados de las solicitudes mineras en el marco del proyecto de inversión para el fortalecimiento de la
pequeña minería.
2.Brindar apoyo durante la preparación de las solicitudes, facilitando el entendimiento de los requisitos de orden técnico.
3.Participar recopilando información sobre las áreas solicitadas y proporcionando recomendaciones técnicas para la continuidad del proceso.
4. Elaborar con calidad y en oportunidad las respuestas a solicitudes asignadas por el Sistema de Gestión
Documental de la Entidad (SGD) y llevar los reportes necesarios para presentar al supervisor en los intervalos
solicitados.
5. Apoyar en el proceso de orientación a los solicitantes mineros en requisitos de orden técnico necesarios en la
radicación de las solicitudes mineras a través del sistema integrado de gestión minera.
6. Asistir y participar en las reuniones, socializaciones, mesas de trabajo y capacitaciones transversales entre la
Vicepresidencia de Contratación y Titulación y el Grupo de Catastro y Registro Minero, que indique la supervisión, en el
marco del Sistema Integral de Gestión Minera (SIGM)._x000D_</v>
          </cell>
          <cell r="P641">
            <v>46827900</v>
          </cell>
          <cell r="Q641">
            <v>81625</v>
          </cell>
          <cell r="R641">
            <v>45706</v>
          </cell>
          <cell r="S641"/>
          <cell r="T641"/>
          <cell r="U641"/>
          <cell r="V641" t="str">
            <v>ANM - PROPIOS</v>
          </cell>
          <cell r="W641"/>
          <cell r="X641">
            <v>45110877</v>
          </cell>
          <cell r="Y641" t="str">
            <v xml:space="preserve">IVONNE DEL PILAR JIMENEZ GARCIA </v>
          </cell>
          <cell r="Z641" t="str">
            <v xml:space="preserve">VICEPRESIDENTE DE CONTRATACIÓN Y TITULACIÓN </v>
          </cell>
          <cell r="AA641" t="str">
            <v>VCT</v>
          </cell>
          <cell r="AB641"/>
          <cell r="AC641"/>
          <cell r="AD641">
            <v>46015</v>
          </cell>
          <cell r="AE641">
            <v>4682790</v>
          </cell>
          <cell r="AF641">
            <v>39537708</v>
          </cell>
          <cell r="AG641" t="str">
            <v>DORA ESPERANZA REYES GARCIA</v>
          </cell>
          <cell r="AH641" t="str">
            <v>COORDINADOR (A) GRUPO DE CONTRATACIÓN MINERA DIFERENCIAL</v>
          </cell>
          <cell r="AI641"/>
          <cell r="AJ641"/>
          <cell r="AK641" t="str">
            <v>Bogotá D.C.</v>
          </cell>
          <cell r="AL641" t="str">
            <v>14 PRESTACIÓN DE SERVICIOS</v>
          </cell>
          <cell r="AM641" t="str">
            <v>BOYACÁ</v>
          </cell>
          <cell r="AN641" t="str">
            <v>SOGAMOSO</v>
          </cell>
          <cell r="AO641" t="str">
            <v>INGENIERO DE MINAS</v>
          </cell>
          <cell r="AP641" t="str">
            <v>ESPECIALIZACIÓN</v>
          </cell>
          <cell r="AQ641"/>
          <cell r="AR641" t="str">
            <v>ANM</v>
          </cell>
          <cell r="AS641" t="str">
            <v>640</v>
          </cell>
          <cell r="AT641">
            <v>2025</v>
          </cell>
          <cell r="AU641">
            <v>80111600</v>
          </cell>
          <cell r="AV641" t="str">
            <v>SEGUROS DEL ESTADO S.A.</v>
          </cell>
          <cell r="AW641" t="str">
            <v>14-46-101139533</v>
          </cell>
          <cell r="AX641">
            <v>45745</v>
          </cell>
          <cell r="AY641">
            <v>45748</v>
          </cell>
          <cell r="AZ641">
            <v>45749</v>
          </cell>
          <cell r="BA641">
            <v>130025</v>
          </cell>
          <cell r="BB641">
            <v>45748</v>
          </cell>
          <cell r="BC641" t="str">
            <v>POSITIVA</v>
          </cell>
          <cell r="BD641">
            <v>45749</v>
          </cell>
          <cell r="BE641">
            <v>45749</v>
          </cell>
          <cell r="BF641">
            <v>46015</v>
          </cell>
          <cell r="BG641"/>
          <cell r="BH641" t="str">
            <v>CONTRATACIÓN DIRECTA</v>
          </cell>
          <cell r="BI641" t="str">
            <v>ANM-640-2025</v>
          </cell>
          <cell r="BJ641" t="str">
            <v>https://community.secop.gov.co/Public/Tendering/OpportunityDetail/Index?noticeUID=CO1.NTC.7907218&amp;isFromPublicArea=True&amp;isModal=False</v>
          </cell>
          <cell r="BK641"/>
          <cell r="BL641"/>
          <cell r="BM641"/>
          <cell r="BN641"/>
          <cell r="BO641"/>
          <cell r="BP641"/>
          <cell r="BQ641"/>
          <cell r="BR641"/>
          <cell r="BS641"/>
          <cell r="BT641"/>
          <cell r="BU641" t="str">
            <v xml:space="preserve">VIVIANA GUZMAN </v>
          </cell>
        </row>
        <row r="642">
          <cell r="A642" t="str">
            <v>ANM-641-2025</v>
          </cell>
          <cell r="B642" t="str">
            <v>EJECUCIÓN</v>
          </cell>
          <cell r="C642">
            <v>45742</v>
          </cell>
          <cell r="D642" t="str">
            <v>HENRY DE JESUS ZAPATA MESA</v>
          </cell>
          <cell r="E642">
            <v>400008325</v>
          </cell>
          <cell r="F642" t="str">
            <v>ANA MARÍA MENDOZA</v>
          </cell>
          <cell r="G642" t="str">
            <v>CONTRATO</v>
          </cell>
          <cell r="H642">
            <v>26052</v>
          </cell>
          <cell r="I642">
            <v>54</v>
          </cell>
          <cell r="J642" t="str">
            <v>PROFESIONAL</v>
          </cell>
          <cell r="K642" t="str">
            <v>CÉDULA DE CIUDADANIA</v>
          </cell>
          <cell r="L642">
            <v>98556028</v>
          </cell>
          <cell r="M642">
            <v>9</v>
          </cell>
          <cell r="N642" t="str">
            <v>Prestar servicios profesionales para brindar asistencia técnica y acompañamiento que permita promover y fomentar la legalización y formalización minera en pequeños mineros y mineros tradicionales.</v>
          </cell>
          <cell r="O642" t="str">
            <v>1. Contribuir en la formulación, ajuste, adopción e
implementación, de procedimientos, formatos, plantillas, y modelos que permitan avanzar en el desarrollo de acciones
interinstitucionales de asistencia técnica para facilitar la transición a la formalidad de las Unidades de Producción Minera
(UPM), que demuestren dicho interés y adelantar los procesos de socialización que surjan en el marco de dichas
acciones, lo cual debe evidenciarse a través de formatos, guías, planillas, material fotográfico o fílmico de dichos
procesos.
2. Brindar orientación, asistencia técnica y acompañamiento a las Unidades de Producción Minera (UPM), a fin de
promover y facilitar la formalización minera en los territorios, a través de mesas técnicas o reuniones programadas para
el efecto, incorporando temáticas relacionadas con los procedimientos de formalización colectiva y/o procesos bajo
figuras asociativas.
3. Atender las comunicaciones que se relacionen con información sobrerequisitos y capacidades técnicas, jurídicas y
económicas necesarias para facilitar la transición a la formalidad.
4. Apoyar la captura y verificación de datos técnicos y operativos de las unidades de producción minera atendidas
durante las vistas de campo o la ejecución de cualquier otra actividad programada con este propósito, llevando a cabo el
diligenciamiento integral de los formatos y/o fichas diseñadas para el efecto, y atendido los procedimientos establecidos
para ello.
5. Asistir y/o participar en comités, reuniones, talleres, juntas, capacitaciones, mesas de trabajo y demás eventos
organizados con motivo de los temas objeto del contrato, proyectar oficios y documentos de respuesta a las peticiones y
solicitudes de información que sean asignadas y consolidar los informes, reportes, presentaciones que se requieran para
documentar el proceso adelantado en las zonas asignadas.
6. Presentar mensualmente un informe de resumen destacando los tramites, procesos y actividades adelantadas, así
como la información relevante para la Agencia Nacional de Minería, diligenciar y disponer la información en las bases de
datos, carpetas compartidas y aplicaciones de la entidad, conforme a las políticas, lineamientos e instructivos de la
Entidad_x000D_</v>
          </cell>
          <cell r="P642">
            <v>84302150</v>
          </cell>
          <cell r="Q642">
            <v>83425</v>
          </cell>
          <cell r="R642">
            <v>45706</v>
          </cell>
          <cell r="S642"/>
          <cell r="T642"/>
          <cell r="U642"/>
          <cell r="V642" t="str">
            <v>ANM - PROPIOS</v>
          </cell>
          <cell r="W642"/>
          <cell r="X642">
            <v>71656828</v>
          </cell>
          <cell r="Y642" t="str">
            <v>LAURA CAMILA RAMOS DÍAZ</v>
          </cell>
          <cell r="Z642" t="str">
            <v xml:space="preserve">VICEPRSIDENTE DE PROMOCIÓN Y FOMENTO </v>
          </cell>
          <cell r="AA642" t="str">
            <v>VPF</v>
          </cell>
          <cell r="AB642">
            <v>8</v>
          </cell>
          <cell r="AC642">
            <v>15</v>
          </cell>
          <cell r="AD642"/>
          <cell r="AE642">
            <v>8430215</v>
          </cell>
          <cell r="AF642">
            <v>52902445</v>
          </cell>
          <cell r="AG642" t="str">
            <v>YESNITH SUÁREZ ARIZA</v>
          </cell>
          <cell r="AH642" t="str">
            <v>COORDINADOR (A) GRUPO DE FOMENTO</v>
          </cell>
          <cell r="AI642"/>
          <cell r="AJ642"/>
          <cell r="AK642" t="str">
            <v>Medellín</v>
          </cell>
          <cell r="AL642" t="str">
            <v>14 PRESTACIÓN DE SERVICIOS</v>
          </cell>
          <cell r="AM642" t="str">
            <v>ANTIOQUIA</v>
          </cell>
          <cell r="AN642" t="str">
            <v>ENVIGADO</v>
          </cell>
          <cell r="AO642" t="str">
            <v>INGENIERIA DE MINAS Y METALURGICA</v>
          </cell>
          <cell r="AP642" t="str">
            <v>ESPECIALIZACIÓN</v>
          </cell>
          <cell r="AQ642"/>
          <cell r="AR642" t="str">
            <v>ANM</v>
          </cell>
          <cell r="AS642" t="str">
            <v>641</v>
          </cell>
          <cell r="AT642">
            <v>2025</v>
          </cell>
          <cell r="AU642">
            <v>80111600</v>
          </cell>
          <cell r="AV642" t="str">
            <v>COMPAÑIA MUNDIAL DE SEGUROS S.A.</v>
          </cell>
          <cell r="AW642" t="str">
            <v>M-10026131</v>
          </cell>
          <cell r="AX642">
            <v>45744</v>
          </cell>
          <cell r="AY642">
            <v>45744</v>
          </cell>
          <cell r="AZ642">
            <v>45744</v>
          </cell>
          <cell r="BA642">
            <v>124125</v>
          </cell>
          <cell r="BB642">
            <v>45744</v>
          </cell>
          <cell r="BC642" t="str">
            <v>POSITIVA</v>
          </cell>
          <cell r="BD642">
            <v>45747</v>
          </cell>
          <cell r="BE642">
            <v>45747</v>
          </cell>
          <cell r="BF642">
            <v>46005</v>
          </cell>
          <cell r="BG642"/>
          <cell r="BH642" t="str">
            <v>CONTRATACIÓN DIRECTA</v>
          </cell>
          <cell r="BI642" t="str">
            <v>ANM-641-2025</v>
          </cell>
          <cell r="BJ642" t="str">
            <v>https://community.secop.gov.co/Public/Tendering/OpportunityDetail/Index?noticeUID=CO1.NTC.7902593&amp;isFromPublicArea=True&amp;isModal=False</v>
          </cell>
          <cell r="BK642"/>
          <cell r="BL642"/>
          <cell r="BM642"/>
          <cell r="BN642"/>
          <cell r="BO642"/>
          <cell r="BP642"/>
          <cell r="BQ642"/>
          <cell r="BR642"/>
          <cell r="BS642"/>
          <cell r="BT642"/>
          <cell r="BU642" t="str">
            <v xml:space="preserve">VIVIANA GUZMAN </v>
          </cell>
        </row>
        <row r="643">
          <cell r="A643" t="str">
            <v>ANM-642-2025</v>
          </cell>
          <cell r="B643" t="str">
            <v>EJECUCIÓN</v>
          </cell>
          <cell r="C643">
            <v>45742</v>
          </cell>
          <cell r="D643" t="str">
            <v>TATIANA VANESSA CORTES CHAVES</v>
          </cell>
          <cell r="E643">
            <v>400012225</v>
          </cell>
          <cell r="F643" t="str">
            <v xml:space="preserve">SUSANITA RODRIGUEZ CASAS </v>
          </cell>
          <cell r="G643" t="str">
            <v>CONTRATO</v>
          </cell>
          <cell r="H643">
            <v>35103</v>
          </cell>
          <cell r="I643">
            <v>29</v>
          </cell>
          <cell r="J643" t="str">
            <v>PROFESIONAL</v>
          </cell>
          <cell r="K643" t="str">
            <v>CÉDULA DE CIUDADANIA</v>
          </cell>
          <cell r="L643">
            <v>1032478569</v>
          </cell>
          <cell r="M643">
            <v>8</v>
          </cell>
          <cell r="N643" t="str">
            <v xml:space="preserve">Prestar servicios profesionales para apoyar al grupo de fomento en las estrategias de comunicación para el fortalecimiento a los
procesos de formalización y esquemas asociativos. </v>
          </cell>
          <cell r="O643" t="str">
            <v>1. Apoyar en la definición y estructuración de estrategias de comunicación, piezas de comunicación informativas,
producción – posproducción, definición de mensajes y canales de difusión para garantizar la participación ciudadana
bajo la observancia de los lineamientos impartidos por el Grupo de Atención, Participación Ciudadana y Comunicaciones
y el enfoque establecido por la ANM y elaborar un plan de comunicación alineado con los objetivos del Grupo de
Fomento. 2. Apoyar con la divulgación, programación y preparación, para la realización de eventos en los territorios, que permitan
el fortalecimiento de los procesos de asistencia técnica, formalización minera y esquemas asociativos, según los
requerimientos de la supervisión del contrato.
3. Redactar comunicados de prensa, boletines informativos, artículos y otros documentos de divulgación y crear
campañas digitales que permitan sensibilizar y educar a los diferentes actores del sector minero, garantizando la
concertación de productos comunicativos y pedagógicos que aporte a los procesos de divulgación de los programas del
grupo de fomento bajo los lineamientos del Manual de imagen institucional de la ANM y los demás que para tal efecto
sean dado por el GAPCC.
4. Apoyar la producción y/o cubrimiento audiovisual del grupo de fomento, así como la gestión de redes sociales y
plataformas digitales de la ANM en relación con los procesos de asistencia técnica, formalización y asociatividad, de
acuerdo con los lineamientos a cargo del Grupo de Atención, Participación Ciudadana y Comunicaciones, y los
requerimientos del supervisor del contrato.
5. Asistir y participar en las reuniones, comités, mesas de trabajo, talleres, capacitaciones, espacios de socialización,
visitas de campo y demás que se requieran para el desarrollo del objeto contractual o en las que sea designado por el
Supervisor del Contrato o aquellas que cite el GAPCC para socializar los lineamientos del Manuel de imagen de la
entidad y proyectar y/o revisar los informes, presentaciones o reportes que le sean solicitados por el Supervisor del
Contrato.
6. Coordinar entrevistas, ruedas de prensa y encuentros con medios para la divulgación de los programas del Grupo de
Fomento, mantener contacto con líderes mineros, asociaciones y comunidades para garantizar una comunicación
efectiva y bidireccional bajo los lineamientos del Manual de imagen institucional de la ANM y los demás que para tal
efecto sean dado por el GAPCC.
7. Desarrollar indicadores de impacto de las estrategias de comunicación implementadas y presentar informes de gestión
con análisis de los resultados alcanzados y recomendaciones para mejorar las acciones comunicativas.</v>
          </cell>
          <cell r="P643">
            <v>84302150</v>
          </cell>
          <cell r="Q643">
            <v>84225</v>
          </cell>
          <cell r="R643">
            <v>45706</v>
          </cell>
          <cell r="S643"/>
          <cell r="T643"/>
          <cell r="U643"/>
          <cell r="V643" t="str">
            <v>ANM - PROPIOS</v>
          </cell>
          <cell r="W643"/>
          <cell r="X643">
            <v>9646716</v>
          </cell>
          <cell r="Y643" t="str">
            <v>LAURA CAMILA RAMOS DÍAZ</v>
          </cell>
          <cell r="Z643" t="str">
            <v xml:space="preserve">VICEPRSIDENTE DE PROMOCIÓN Y FOMENTO </v>
          </cell>
          <cell r="AA643" t="str">
            <v>VPF</v>
          </cell>
          <cell r="AB643">
            <v>2</v>
          </cell>
          <cell r="AC643"/>
          <cell r="AD643"/>
          <cell r="AE643">
            <v>4823358</v>
          </cell>
          <cell r="AF643">
            <v>52902445</v>
          </cell>
          <cell r="AG643" t="str">
            <v>YESNITH SUÁREZ ARIZA</v>
          </cell>
          <cell r="AH643" t="str">
            <v>COORDINADOR (A) GRUPO DE FOMENTO</v>
          </cell>
          <cell r="AI643" t="str">
            <v xml:space="preserve">
BIBIANA LISSETTE SANDOVAL BAEZ</v>
          </cell>
          <cell r="AJ643" t="str">
            <v xml:space="preserve">COORDINADOR (A) GRUPO DE ATENCIÓN, PARTICIPACIÓN CIUDADANA Y COMUNICACIONES </v>
          </cell>
          <cell r="AK643" t="str">
            <v>Bogotá D.C.</v>
          </cell>
          <cell r="AL643" t="str">
            <v>14 PRESTACIÓN DE SERVICIOS</v>
          </cell>
          <cell r="AM643" t="str">
            <v>BOGOTÁ D.C.</v>
          </cell>
          <cell r="AN643" t="str">
            <v>BOGOTA</v>
          </cell>
          <cell r="AO643" t="str">
            <v>COMUNICADOR SOCIAL Y PERIODISMO</v>
          </cell>
          <cell r="AP643" t="str">
            <v>PREGRADO</v>
          </cell>
          <cell r="AQ643"/>
          <cell r="AR643" t="str">
            <v>ANM</v>
          </cell>
          <cell r="AS643" t="str">
            <v>642</v>
          </cell>
          <cell r="AT643">
            <v>2025</v>
          </cell>
          <cell r="AU643">
            <v>80111600</v>
          </cell>
          <cell r="AV643" t="str">
            <v>COMPAÑIA MUNDIAL DE SEGUROS S.A.</v>
          </cell>
          <cell r="AW643" t="str">
            <v>NB - 10037719</v>
          </cell>
          <cell r="AX643">
            <v>45744</v>
          </cell>
          <cell r="AY643">
            <v>45744</v>
          </cell>
          <cell r="AZ643">
            <v>45747</v>
          </cell>
          <cell r="BA643">
            <v>125725</v>
          </cell>
          <cell r="BB643">
            <v>45747</v>
          </cell>
          <cell r="BC643" t="str">
            <v>POSITIVA</v>
          </cell>
          <cell r="BD643">
            <v>45748</v>
          </cell>
          <cell r="BE643">
            <v>45748</v>
          </cell>
          <cell r="BF643">
            <v>45808</v>
          </cell>
          <cell r="BG643"/>
          <cell r="BH643" t="str">
            <v>CONTRATACIÓN DIRECTA</v>
          </cell>
          <cell r="BI643" t="str">
            <v>ANM-642-2025</v>
          </cell>
          <cell r="BJ643" t="str">
            <v>https://community.secop.gov.co/Public/Tendering/OpportunityDetail/Index?noticeUID=CO1.NTC.7906800&amp;isFromPublicArea=True&amp;isModal=False</v>
          </cell>
          <cell r="BK643"/>
          <cell r="BL643"/>
          <cell r="BM643"/>
          <cell r="BN643"/>
          <cell r="BO643"/>
          <cell r="BP643"/>
          <cell r="BQ643"/>
          <cell r="BR643"/>
          <cell r="BS643"/>
          <cell r="BT643"/>
          <cell r="BU643" t="str">
            <v xml:space="preserve">VIVIANA GUZMAN </v>
          </cell>
        </row>
        <row r="644">
          <cell r="A644" t="str">
            <v>ANM-643-2025</v>
          </cell>
          <cell r="B644" t="str">
            <v>EJECUCIÓN</v>
          </cell>
          <cell r="C644">
            <v>45742</v>
          </cell>
          <cell r="D644" t="str">
            <v>OMAR NEIZA ORTÍZ</v>
          </cell>
          <cell r="E644">
            <v>400021425</v>
          </cell>
          <cell r="F644" t="str">
            <v xml:space="preserve">CARLOS ALBERTO ZUBIETA CORTES </v>
          </cell>
          <cell r="G644" t="str">
            <v>CONTRATO</v>
          </cell>
          <cell r="H644">
            <v>29637</v>
          </cell>
          <cell r="I644">
            <v>44</v>
          </cell>
          <cell r="J644" t="str">
            <v>PROFESIONAL</v>
          </cell>
          <cell r="K644" t="str">
            <v>CÉDULA DE CIUDADANIA</v>
          </cell>
          <cell r="L644">
            <v>7179322</v>
          </cell>
          <cell r="M644">
            <v>1</v>
          </cell>
          <cell r="N644" t="str">
            <v>Prestar Servicios profesionales para apoyar el proceso de implementación de metodologías y estrategias de creación o fortalecimiento de esquemas asociativos para la consolidación sostenible de la minería</v>
          </cell>
          <cell r="O644" t="str">
            <v>1. Adelantar las acciones que sean requeridas en los territorios, para avanzar en la implementación de estrategias de
caracterización de los ejercicios asociativos mineros y analizar el potencial o nivel de desarrollo asociativo al interior de
cada organización minera asignada. 2. Realizar las consultas y análisis requeridos para identificar los actores privados y gubernamentales relacionados con el
ejercicio asociativo de la minería en los territorios asignados, así como, la valoración del nivel de gestión de las
organizaciones mineras asociativas identificadas en las zonas.
3. Apoyar el proceso de creación o fortalecimiento de figuras asociativasy distintos modelos de economía solidaria de
proyectos mineros.
4. Realizar las visitas técnicas necesarias para llevar a cabo los procesos relacionados con la, capacitación e
implementación de las distintas estrategias de esquemas asociativo.
5. Proyectar los planes de acción y sistemas de seguimiento que permitan mejorar las capacidades organizacionales de
las comunidades mineras en materia de asociatividad y acompañar la implementación de estos, en los proyectos mineros
asignados.
6. Asistir y/o participar y/o adelantar comités, reuniones, talleres, juntas, capacitaciones, mesas de trabajo y demás
eventos organizados con motivo de los temas que se relacionen con el objeto y obligaciones contractuales y presentar el
plan de trabajo conforme los requerimientos del supervisor del contrato._x000D_</v>
          </cell>
          <cell r="P644">
            <v>84302150</v>
          </cell>
          <cell r="Q644">
            <v>85025</v>
          </cell>
          <cell r="R644">
            <v>45706</v>
          </cell>
          <cell r="S644"/>
          <cell r="T644"/>
          <cell r="U644"/>
          <cell r="V644" t="str">
            <v>ANM - PROPIOS</v>
          </cell>
          <cell r="W644"/>
          <cell r="X644">
            <v>71656828</v>
          </cell>
          <cell r="Y644" t="str">
            <v>LAURA CAMILA RAMOS DÍAZ</v>
          </cell>
          <cell r="Z644" t="str">
            <v xml:space="preserve">VICEPRSIDENTE DE PROMOCIÓN Y FOMENTO </v>
          </cell>
          <cell r="AA644" t="str">
            <v>VPF</v>
          </cell>
          <cell r="AB644">
            <v>8</v>
          </cell>
          <cell r="AC644">
            <v>15</v>
          </cell>
          <cell r="AD644"/>
          <cell r="AE644">
            <v>8430215</v>
          </cell>
          <cell r="AF644">
            <v>79460289</v>
          </cell>
          <cell r="AG644" t="str">
            <v>LUIS FERNANDO MATALLANA AREVALO</v>
          </cell>
          <cell r="AH644" t="str">
            <v xml:space="preserve">GESTOR T1 GRADO 12 </v>
          </cell>
          <cell r="AI644"/>
          <cell r="AJ644"/>
          <cell r="AK644" t="str">
            <v>Bogotá D.C.</v>
          </cell>
          <cell r="AL644" t="str">
            <v>14 PRESTACIÓN DE SERVICIOS</v>
          </cell>
          <cell r="AM644" t="str">
            <v>BOYACÁ</v>
          </cell>
          <cell r="AN644" t="str">
            <v>PAUNA</v>
          </cell>
          <cell r="AO644" t="str">
            <v>ADMINISTRADOR DE EMPRESAS</v>
          </cell>
          <cell r="AP644" t="str">
            <v>ESPECIALIZACIÓN</v>
          </cell>
          <cell r="AQ644"/>
          <cell r="AR644" t="str">
            <v>ANM</v>
          </cell>
          <cell r="AS644" t="str">
            <v>643</v>
          </cell>
          <cell r="AT644">
            <v>2025</v>
          </cell>
          <cell r="AU644">
            <v>80111600</v>
          </cell>
          <cell r="AV644" t="str">
            <v>COMPAÑIA MUNDIAL DE SEGUROS S.A.</v>
          </cell>
          <cell r="AW644" t="str">
            <v>CSU-100000738</v>
          </cell>
          <cell r="AX644">
            <v>45748</v>
          </cell>
          <cell r="AY644">
            <v>45747</v>
          </cell>
          <cell r="AZ644">
            <v>45749</v>
          </cell>
          <cell r="BA644">
            <v>138825</v>
          </cell>
          <cell r="BB644">
            <v>45754</v>
          </cell>
          <cell r="BC644" t="str">
            <v>POSITIVA</v>
          </cell>
          <cell r="BD644">
            <v>45750</v>
          </cell>
          <cell r="BE644">
            <v>45754</v>
          </cell>
          <cell r="BF644">
            <v>46012</v>
          </cell>
          <cell r="BG644"/>
          <cell r="BH644" t="str">
            <v>CONTRATACIÓN DIRECTA</v>
          </cell>
          <cell r="BI644" t="str">
            <v>ANM-643-2025</v>
          </cell>
          <cell r="BJ644" t="str">
            <v>https://community.secop.gov.co/Public/Tendering/OpportunityDetail/Index?noticeUID=CO1.NTC.7914016&amp;isFromPublicArea=True&amp;isModal=False</v>
          </cell>
          <cell r="BK644"/>
          <cell r="BL644"/>
          <cell r="BM644"/>
          <cell r="BN644"/>
          <cell r="BO644"/>
          <cell r="BP644"/>
          <cell r="BQ644"/>
          <cell r="BR644"/>
          <cell r="BS644"/>
          <cell r="BT644"/>
          <cell r="BU644" t="str">
            <v xml:space="preserve">VIVIANA GUZMAN </v>
          </cell>
        </row>
        <row r="645">
          <cell r="A645" t="str">
            <v>ANM-644-2025</v>
          </cell>
          <cell r="B645" t="str">
            <v>EJECUCIÓN</v>
          </cell>
          <cell r="C645">
            <v>45742</v>
          </cell>
          <cell r="D645" t="str">
            <v>JULIETH VANEGAS MEJIA</v>
          </cell>
          <cell r="E645">
            <v>110000925</v>
          </cell>
          <cell r="F645" t="str">
            <v>ANA MARÍA MENDOZA</v>
          </cell>
          <cell r="G645" t="str">
            <v>CONTRATO</v>
          </cell>
          <cell r="H645">
            <v>33554</v>
          </cell>
          <cell r="I645">
            <v>33</v>
          </cell>
          <cell r="J645" t="str">
            <v>APOYO A LA GESTIÓN</v>
          </cell>
          <cell r="K645" t="str">
            <v>CÉDULA DE CIUDADANIA</v>
          </cell>
          <cell r="L645">
            <v>1053816454</v>
          </cell>
          <cell r="M645">
            <v>7</v>
          </cell>
          <cell r="N645" t="str">
            <v>Prestar servicios de apoyo profesional a la ANM desde la Oficina de Control Interno, para apoyar las auditorías relacionadas con los procesos, procedimientos, planes, programas y proyectos que dan cuenta de la gestión misional de la Entidad, desarrollando labores de seguimiento y evaluación de temas relacionados con el Plan Anual de Auditoría Interna 2025 de la Entidad.</v>
          </cell>
          <cell r="O645" t="str">
            <v>1. Apoyar a la Oficina de Control Interno en el desarrollo del Plan Anual de Auditoria Interna 2025 con enfoque
misional
2. Adelantar seguimiento a las iniciativas propuestas en el plan de acción 2024 con enfoque en los procesos misionales.
3. Hacer seguimiento a los proyectos de inversión, en especial aquellos con enfoque misional.
4. En el desarrollo del ejercicio auditor, y bajo los lineamientos de la Jefe de la Oficina de Control Interno brindar
asesoría a las dependencias en la prevención de los riesgos.
5. 5. En desarrollo del ejercicio auditor, examinar la efectividad de la gestión del riesgo, de acuerdo con las
metodologías establecidas.
6. Adelantar las auditorías que le sean asignadas, de acuerdo a su perfil profesional.
7. Gestionar los informes a su cargo, conforme a la normatividad vigente.
8. Participar en la elaboración del Autodiagnóstico para el Aseguramiento y Mejora a la Calidad de la AuditoríaInterna.
9. Atender las convocatorias a mesas de trabajo, Comités y reuniones a las que sea convocado y brindar la asistencia
que requiera la Oficina de Control Interno en la fase de preparación y desarrollo de estas actividades, conforme a su
perfil profesional.
10. Elaborar los documentos, informes y presentaciones que se requieran en el desarrollo de las obligaciones específicas
del contrato.
11. Asistir al Jefe de la Oficina de Control Interno con la respuesta a requerimientos que le sean asignados.
12.Cumplir de manera adecuada y oportuna todas las actividades que le sean asignadas, y guarden relación con el
objeto contractual.
13 Contar con el equipo de cómputo y los elementos de protección personal necesarios para la prestación del servicio</v>
          </cell>
          <cell r="P645">
            <v>86275710</v>
          </cell>
          <cell r="Q645">
            <v>86925</v>
          </cell>
          <cell r="R645">
            <v>45713</v>
          </cell>
          <cell r="S645"/>
          <cell r="T645"/>
          <cell r="U645"/>
          <cell r="V645" t="str">
            <v>ANM - PROPIOS</v>
          </cell>
          <cell r="W645"/>
          <cell r="X645">
            <v>79086067</v>
          </cell>
          <cell r="Y645" t="str">
            <v>WILMA ROCIO BEJARANO GAITAN_x000D_</v>
          </cell>
          <cell r="Z645" t="str">
            <v xml:space="preserve">JEFE DE OFICINA CONTROL INTERNO </v>
          </cell>
          <cell r="AA645" t="str">
            <v>OCI</v>
          </cell>
          <cell r="AB645"/>
          <cell r="AC645"/>
          <cell r="AD645">
            <v>46022</v>
          </cell>
          <cell r="AE645">
            <v>8627571</v>
          </cell>
          <cell r="AF645">
            <v>51966169</v>
          </cell>
          <cell r="AG645" t="str">
            <v>WILMA ROCIO BEJARANO GAITAN</v>
          </cell>
          <cell r="AH645" t="str">
            <v xml:space="preserve">JEFE DE OFICINA CONTROL INTERNO </v>
          </cell>
          <cell r="AI645"/>
          <cell r="AJ645"/>
          <cell r="AK645" t="str">
            <v>Bogotá D.C.</v>
          </cell>
          <cell r="AL645" t="str">
            <v>14 PRESTACIÓN DE SERVICIOS</v>
          </cell>
          <cell r="AM645" t="str">
            <v>BOYACÁ</v>
          </cell>
          <cell r="AN645" t="str">
            <v>QUIPAMA</v>
          </cell>
          <cell r="AO645" t="str">
            <v>GEOLOGIA</v>
          </cell>
          <cell r="AP645" t="str">
            <v>PREGRADO</v>
          </cell>
          <cell r="AQ645"/>
          <cell r="AR645" t="str">
            <v>ANM</v>
          </cell>
          <cell r="AS645" t="str">
            <v>644</v>
          </cell>
          <cell r="AT645">
            <v>2025</v>
          </cell>
          <cell r="AU645">
            <v>80111600</v>
          </cell>
          <cell r="AV645" t="str">
            <v>SEGUROS DEL ESTADO S.A.</v>
          </cell>
          <cell r="AW645" t="str">
            <v xml:space="preserve">	11-46-101079319</v>
          </cell>
          <cell r="AX645">
            <v>45743</v>
          </cell>
          <cell r="AY645">
            <v>45743</v>
          </cell>
          <cell r="AZ645">
            <v>45744</v>
          </cell>
          <cell r="BA645">
            <v>124025</v>
          </cell>
          <cell r="BB645">
            <v>45744</v>
          </cell>
          <cell r="BC645" t="str">
            <v>POSITIVA</v>
          </cell>
          <cell r="BD645">
            <v>45747</v>
          </cell>
          <cell r="BE645">
            <v>45747</v>
          </cell>
          <cell r="BF645">
            <v>46022</v>
          </cell>
          <cell r="BG645"/>
          <cell r="BH645" t="str">
            <v>CONTRATACIÓN DIRECTA</v>
          </cell>
          <cell r="BI645" t="str">
            <v>ANM-644-2025</v>
          </cell>
          <cell r="BJ645" t="str">
            <v>https://community.secop.gov.co/Public/Tendering/OpportunityDetail/Index?noticeUID=CO1.NTC.7901915&amp;isFromPublicArea=True&amp;isModal=Fals</v>
          </cell>
          <cell r="BK645"/>
          <cell r="BL645"/>
          <cell r="BM645"/>
          <cell r="BN645"/>
          <cell r="BO645"/>
          <cell r="BP645"/>
          <cell r="BQ645"/>
          <cell r="BR645"/>
          <cell r="BS645"/>
          <cell r="BT645"/>
          <cell r="BU645" t="str">
            <v xml:space="preserve">VIVIANA GUZMAN </v>
          </cell>
        </row>
        <row r="646">
          <cell r="A646" t="str">
            <v>ANM-645-2025</v>
          </cell>
          <cell r="B646" t="str">
            <v>EJECUCIÓN</v>
          </cell>
          <cell r="C646" t="str">
            <v>P.J. CO1.PCCNTR.7706277 N.A. ENTE GOB- XX-03-25</v>
          </cell>
          <cell r="D646" t="str">
            <v>UNIVERSIDAD NACIONAL DE COLOMBIA</v>
          </cell>
          <cell r="E646">
            <v>500014925</v>
          </cell>
          <cell r="F646" t="str">
            <v>YOANA MUÑOZ AVENDAÑO</v>
          </cell>
          <cell r="G646" t="str">
            <v>CONTRATO</v>
          </cell>
          <cell r="H646" t="str">
            <v>NO APLICA</v>
          </cell>
          <cell r="I646" t="str">
            <v>NO APLICA</v>
          </cell>
          <cell r="J646" t="str">
            <v>NO APLICA</v>
          </cell>
          <cell r="K646" t="str">
            <v>NIT</v>
          </cell>
          <cell r="L646">
            <v>899999063</v>
          </cell>
          <cell r="M646">
            <v>3</v>
          </cell>
          <cell r="N646" t="str">
            <v xml:space="preserve">Elaborar el Estudio Técnico de Rediseño Institucional de la Agencia Nacional de Minería (ANM), que incluye el diagnóstico institucional, la formulación de una nueva estructura organizacional, la proyección financiera, la actualización del manual de funciones y competencias laborales; y la elaboración de los actos administrativos requeridos en el marco de los términos legales y los lineamientos definidos por el Departamento Administrativo de la Función Pública (DAFP), articulado con el Sistema Integrado de Gestión. </v>
          </cell>
          <cell r="O646" t="str">
            <v>1. Revisar y analizar la organización interna de la Agencia Nacional de Minería, sus dependencias y grupos de
trabajo, funciones y competencias, tanto a nivel central como territorial, evaluando la eficiencia y cobertura de los
Puntos de Atención Regional, Puntos de Atención Locales -PAL- y las Estaciones y Puntos de Apoyo de
Seguridad y Salvamento Minero, -EASSM.
2. Evaluar el Manual Específico de Requisitos, Funciones y Competencias Laborales en relación con la planta de
personal vigente y la planta propuesta, asegurando la alineación de funciones, requisitos y competencias con las
necesidades organizacionales futuras.
3. Revisar y analizar el avance en la implementación del Modelo de Operación en la fase de diagnóstico.
4. Revisar y analizar la producción de servicios y bienes de la ANM, tanto a nivel central como territorial, para
identificar oportunidades de mejora en la prestación de servicios.
5. Evaluar integralmente la planta de personal actual, perfiles y funciones, incluyendo las actividades realizadas por
las personas contratadas por prestación de servicios (contratistas) y su impacto en la operación institucional.
6. Analizar los costos de la actual estructura vigente, incluyendo lo asociado a la planta de personal y la contratación
por prestación de servicios.
7. Revisar los informes institucionales, incluyendo los informes de gestión, auditorías internas y externas, y sistemas
de gestión de calidad.
8. Diseñar y ejecutar un plan de comunicaciones que garantice la comprensión y apropiación del proceso de
rediseño institucional en la ANM.
9. Elaborar materiales informativos y didácticos que faciliten la socialización del rediseño institucional con los
diferentes grupos de interés internos y externos.
10. Diseñar e implementar mecanismos de consulta y recolección de retroalimentación sobre el proceso de rediseño
institucional.
11. Diseñar y adelantar talleres de socialización y divulgación sobre el proceso de rediseño institucional, dirigidos a
los actores claves y personal de la ANM, tanto de la sede central como de los Puntos de Atención Regional,
Puntos de Atención Locales -PAL- y las Estaciones y Puntos de Apoyo de Seguridad y Salvamento Minero, -
EASSM.
12. Realizar el levantamiento de perfiles y cargas de trabajo por proceso en la entidad, lo cual puede involucrar
personal de planta y personal vinculado mediante contratos de prestación de servicios.
13. Elaborar la propuesta de modificación de la estructura organizacional con sus funciones ajustadas al modelo de
operación por procesos definido en el marco de la propuesta.  14. Elaborar la propuesta de modificación de la planta de personal permanente de la Agencia, acorde a la
nomenclatura y clasificación de empleos establecidos para las Agencias Estatales, con un análisis comparativo
que considere funciones, responsabilidades y niveles jerárquicos respecto a las escalas salariales de al menos
cinco (5) entidades públicas colombianas de carácter similar.
15. Evaluar financieramente la nueva planta de personal y proponer un esquema de financiación.
16. Elaborar el documento de estudio técnico bajo los lineamientos y directrices impartidas por el Departamento
Administrativo de la Función Pública.
17. Actualizar o modificar el manual de funciones, requisitos y competencias laborales.
18. Elaborar y validar jurídicamente los actos administrativos requeridos para formalizar la nueva estructura, planta
de personal y manual de Funciones, requisitos y competencias laborales (proyectos de decreto y/o resoluciones,
según sea el caso)
19. Realizar la preparación de reuniones, documentación y ajustes de la propuesta de rediseño para la presentación
y acompañamiento ante instancias y entidades como el Consejo Directivo, el Departamento Administrativo de la
Función Pública, Ministerio de Minas y Energía, Ministerio de Hacienda y Crédito Público, y otras pertinentes; de
acuerdo con lo indicado por el Departamento Administrativo de la Función Pública para la aprobación de un
rediseño institucional.
20. Documentar y atender observaciones recibidas durante la socialización de la propuesta, proponiendo los ajustes
necesarios, con el fin de conseguir el aval de la propuesta.
21. Documentar cada etapa mediante informes detallados que incluyan objetivos alcanzados, actividades ejecutadas,
hallazgos relevantes, productos generados y recomendaciones generales.
22. Coordinar reuniones periódicas con las áreas clave de la ANM para validar hallazgos, definir prioridades y ajustar
actividades según necesidades del proyecto.
23. Identificar los riesgos asociados a la implementación del rediseño organizacional, proponiendo estrategias de
mitigación y acciones correctivas cuando sea necesario.
24. Ejecutar las actividades de acuerdo con el cronograma propuesto, asegurando la entrega en la oportunidad
correspondiente de los productos / entregables definidos en el presente anexo técnico, estudios previos,
plataforma SECOP y documentación integral del proceso de contratación.
25. Garantizar la disponibilidad permanente de la logística, infraestructura física y tecnológica adecuada, suficiente y
en óptimas condiciones, requerida para la correcta y oportuna ejecución del objeto del contrato.
26. Designar un interlocutor permanente con experiencia comprobada, quien será el enlace directo con la Entidad
durante toda la ejecución del contrato, asegurando una comunicación fluida, atención oportuna y gestión eficaz
de los requerimientos.
27. Asegurar la asignación de personal idóneo y con las competencias exigidas, conforme a los perfiles establecidos
en el anexo técnico, garantizando su disponibilidad y compromiso durante toda la vigencia del contrato
28. Realizar al menos cinco (5) desplazamientos a las sedes regionales de la Agencia Nacional de Minería (ANM),
que se determinen para el efecto, durante la ejecución del contrato, con el fin de adelantar actividades de
levantamiento de información, socialización de avances, validación de productos y demás gestiones requeridas
para el desarrollo del objeto contractual, asumiendo los costos asociados a dichos desplazamientos.
29. Las demás contenidas en el presente anexo técnico, estudios previos, plataforma SECOP y documentación
integral del proceso de contratación, que se consideren para dar cumplimiento a la propuesta presentada por
parte del contratista.
La información contenida en el presente estudio previo se encuentra detallada y complementada en el documento
especificaciones técnicas del objeto a contratar y en los documentos del presente proceso, así como en la
información registrada en la plataforma SECOP II de manera integral.</v>
          </cell>
          <cell r="P646">
            <v>1620000000</v>
          </cell>
          <cell r="Q646">
            <v>89225</v>
          </cell>
          <cell r="R646">
            <v>45726</v>
          </cell>
          <cell r="S646"/>
          <cell r="T646"/>
          <cell r="U646"/>
          <cell r="V646" t="str">
            <v>ANM - PROPIOS</v>
          </cell>
          <cell r="W646"/>
          <cell r="X646">
            <v>1620000000</v>
          </cell>
          <cell r="Y646" t="str">
            <v>FREDDY MAURICE CORTÉS ZEA</v>
          </cell>
          <cell r="Z646" t="str">
            <v xml:space="preserve">COORDINADOR (A) GRUPO DE GESTIÓN DEL TALENTO HUMANO </v>
          </cell>
          <cell r="AA646" t="str">
            <v>VAF</v>
          </cell>
          <cell r="AB646"/>
          <cell r="AC646"/>
          <cell r="AD646">
            <v>46022</v>
          </cell>
          <cell r="AE646" t="str">
            <v>SEGÚN FACTURACIÓN</v>
          </cell>
          <cell r="AF646">
            <v>79530904</v>
          </cell>
          <cell r="AG646" t="str">
            <v>FREDDY MAURICE CORTÉS ZEA</v>
          </cell>
          <cell r="AH646" t="str">
            <v xml:space="preserve">COORDINADOR (A) GRUPO DE GESTIÓN DEL TALENTO HUMANO </v>
          </cell>
          <cell r="AI646" t="str">
            <v>SANDRA PATRICIA PARRA CRISTANCHO</v>
          </cell>
          <cell r="AJ646" t="str">
            <v>COORDINADOR (A) GRUPO DE PLANECIÓN</v>
          </cell>
          <cell r="AK646" t="str">
            <v>Todas las sedes</v>
          </cell>
          <cell r="AL646" t="str">
            <v>CONTRATO INTERADMINISTRATIVO</v>
          </cell>
          <cell r="AM646" t="str">
            <v xml:space="preserve">NO APLICA </v>
          </cell>
          <cell r="AN646" t="str">
            <v xml:space="preserve">NO APLICA </v>
          </cell>
          <cell r="AO646" t="str">
            <v xml:space="preserve">NO APLICA </v>
          </cell>
          <cell r="AP646" t="str">
            <v xml:space="preserve">NO APLICA </v>
          </cell>
          <cell r="AQ646"/>
          <cell r="AR646" t="str">
            <v>ANM</v>
          </cell>
          <cell r="AS646" t="str">
            <v>645</v>
          </cell>
          <cell r="AT646">
            <v>2025</v>
          </cell>
          <cell r="AU646" t="str">
            <v>80101505
80101506
80101509
80101511
80111501
80111505
80111506
80111509</v>
          </cell>
          <cell r="AV646" t="str">
            <v>SEGUROS GENERALES SURAMERICANA S.A.</v>
          </cell>
          <cell r="AW646" t="str">
            <v xml:space="preserve">	4240979</v>
          </cell>
          <cell r="AX646">
            <v>45744</v>
          </cell>
          <cell r="AY646">
            <v>45744</v>
          </cell>
          <cell r="AZ646">
            <v>45747</v>
          </cell>
          <cell r="BA646">
            <v>125625</v>
          </cell>
          <cell r="BB646">
            <v>45747</v>
          </cell>
          <cell r="BC646" t="str">
            <v xml:space="preserve">NO APLICA </v>
          </cell>
          <cell r="BD646" t="str">
            <v xml:space="preserve">NO APLICA </v>
          </cell>
          <cell r="BE646">
            <v>45748</v>
          </cell>
          <cell r="BF646">
            <v>46022</v>
          </cell>
          <cell r="BG646"/>
          <cell r="BH646" t="str">
            <v>CONTRATACIÓN DIRECTA</v>
          </cell>
          <cell r="BI646" t="str">
            <v>ANM-645-2025</v>
          </cell>
          <cell r="BJ646" t="str">
            <v>https://community.secop.gov.co/Public/Tendering/OpportunityDetail/Index?noticeUID=CO1.NTC.7902271&amp;isFromPublicArea=True&amp;isModal=False</v>
          </cell>
          <cell r="BK646"/>
          <cell r="BL646"/>
          <cell r="BM646"/>
          <cell r="BN646"/>
          <cell r="BO646"/>
          <cell r="BP646"/>
          <cell r="BQ646"/>
          <cell r="BR646"/>
          <cell r="BS646"/>
          <cell r="BT646"/>
          <cell r="BU646" t="str">
            <v xml:space="preserve">VIVIANA GUZMAN </v>
          </cell>
        </row>
        <row r="647">
          <cell r="A647" t="str">
            <v>ANM-646-2025</v>
          </cell>
          <cell r="B647" t="str">
            <v>EJECUCIÓN</v>
          </cell>
          <cell r="C647">
            <v>45746</v>
          </cell>
          <cell r="D647" t="str">
            <v>DUBIS YISETH CASTRO GALINDO</v>
          </cell>
          <cell r="E647">
            <v>200029225</v>
          </cell>
          <cell r="F647" t="str">
            <v>ADRIANA LONDOÑO</v>
          </cell>
          <cell r="G647" t="str">
            <v>CONTRATO</v>
          </cell>
          <cell r="H647">
            <v>29987</v>
          </cell>
          <cell r="I647">
            <v>43</v>
          </cell>
          <cell r="J647" t="str">
            <v>PROFESIONAL</v>
          </cell>
          <cell r="K647" t="str">
            <v>CÉDULA DE CIUDADANIA</v>
          </cell>
          <cell r="L647">
            <v>52844395</v>
          </cell>
          <cell r="M647">
            <v>5</v>
          </cell>
          <cell r="N647" t="str">
            <v xml:space="preserve">Prestar servicios profesionales para analizar y asignar los trámites propios del Registro Minero Nacional, en el marco del Sistema
Integral de Gestión Minera
</v>
          </cell>
          <cell r="O647" t="str">
            <v>1. Efectuar la asignación diaria de los trámites a los colaboradores del equipo de Registro Minero de acuerdo con los
procedimientos de inscripción y desanotación en el Registro Minero Nacional (RMN) y en el Sistema Integral de Gestión Minera
(SIGM), previo análisis de competencia y diigenciamiento de la herramienta de seguimiento del registro minero establecida por la
Entidad.
2. Realizar el procedimiento de desanotación de solicitudes de propuestas de contratos de concesión, propuestas de contratos de
concesión minera diferencial y autorizaciones temporales en el Sistema Integral de Gestión Minera (SIGM) (Automáticas).
3. Responder con calidad y en oportunidad las solicitudes o peticiones que sean asignados por el supervisor relacionados con el
Registro Minero Nacional.
4. Proponer y ejecutar acciones de mejora y optimización de la gestión del Registro Minero Nacional.
5. Efectuar el seguimiento permanente del avance de los trámites asignados en el marco del Registro Minero Nacional,
presentando un reporte semanal según lo indicado por la supervisión del contrato.</v>
          </cell>
          <cell r="P647">
            <v>47500000</v>
          </cell>
          <cell r="Q647">
            <v>90825</v>
          </cell>
          <cell r="R647">
            <v>45733</v>
          </cell>
          <cell r="S647"/>
          <cell r="T647"/>
          <cell r="U647"/>
          <cell r="V647" t="str">
            <v>ANM - PROPIOS</v>
          </cell>
          <cell r="W647"/>
          <cell r="X647">
            <v>42145110</v>
          </cell>
          <cell r="Y647" t="str">
            <v xml:space="preserve">IVONNE DEL PILAR JIMENEZ GARCIA </v>
          </cell>
          <cell r="Z647" t="str">
            <v xml:space="preserve">VICEPRESIDENTE DE CONTRATACIÓN Y TITULACIÓN </v>
          </cell>
          <cell r="AA647" t="str">
            <v>VCT</v>
          </cell>
          <cell r="AB647"/>
          <cell r="AC647"/>
          <cell r="AD647">
            <v>46022</v>
          </cell>
          <cell r="AE647">
            <v>4682790</v>
          </cell>
          <cell r="AF647">
            <v>79447042</v>
          </cell>
          <cell r="AG647" t="str">
            <v>WILLIAM ALBERTO MARTÍNEZ DÍAZ_x000D_</v>
          </cell>
          <cell r="AH647" t="str">
            <v xml:space="preserve">COORDINADOR (A) GRUPO DE CATASTRO MINERO </v>
          </cell>
          <cell r="AI647"/>
          <cell r="AJ647"/>
          <cell r="AK647" t="str">
            <v>Bogotá D.C.</v>
          </cell>
          <cell r="AL647" t="str">
            <v>14 PRESTACIÓN DE SERVICIOS</v>
          </cell>
          <cell r="AM647" t="str">
            <v>BOGOTÁ D.C.</v>
          </cell>
          <cell r="AN647" t="str">
            <v>BOGOTA</v>
          </cell>
          <cell r="AO647" t="str">
            <v>ADMINISTRADOR DE EMPRESAS</v>
          </cell>
          <cell r="AP647" t="str">
            <v>PREGRADO</v>
          </cell>
          <cell r="AQ647"/>
          <cell r="AR647" t="str">
            <v>ANM</v>
          </cell>
          <cell r="AS647" t="str">
            <v>646</v>
          </cell>
          <cell r="AT647">
            <v>2025</v>
          </cell>
          <cell r="AU647">
            <v>80111600</v>
          </cell>
          <cell r="AV647" t="str">
            <v>ASEGURADORA SOLIDARIA DE COLOMBIA</v>
          </cell>
          <cell r="AW647" t="str">
            <v>310-47-994000015325</v>
          </cell>
          <cell r="AX647">
            <v>45750</v>
          </cell>
          <cell r="AY647">
            <v>45750</v>
          </cell>
          <cell r="AZ647">
            <v>45751</v>
          </cell>
          <cell r="BA647">
            <v>136925</v>
          </cell>
          <cell r="BB647">
            <v>45750</v>
          </cell>
          <cell r="BC647" t="str">
            <v>POSITIVA</v>
          </cell>
          <cell r="BD647">
            <v>45754</v>
          </cell>
          <cell r="BE647">
            <v>45754</v>
          </cell>
          <cell r="BF647">
            <v>46022</v>
          </cell>
          <cell r="BG647"/>
          <cell r="BH647" t="str">
            <v>CONTRATACIÓN DIRECTA</v>
          </cell>
          <cell r="BI647" t="str">
            <v>ANM-646-2025</v>
          </cell>
          <cell r="BJ647" t="str">
            <v>https://community.secop.gov.co/Public/Tendering/OpportunityDetail/Index?noticeUID=CO1.NTC.7933158&amp;isFromPublicArea=True&amp;isModal=False</v>
          </cell>
          <cell r="BK647"/>
          <cell r="BL647"/>
          <cell r="BM647"/>
          <cell r="BN647"/>
          <cell r="BO647"/>
          <cell r="BP647"/>
          <cell r="BQ647"/>
          <cell r="BR647"/>
          <cell r="BS647"/>
          <cell r="BT647"/>
          <cell r="BU647" t="str">
            <v xml:space="preserve">VIVIANA GUZMAN </v>
          </cell>
        </row>
        <row r="648">
          <cell r="A648" t="str">
            <v>ANM-647-2025</v>
          </cell>
          <cell r="B648" t="str">
            <v>EJECUCIÓN</v>
          </cell>
          <cell r="C648">
            <v>45746</v>
          </cell>
          <cell r="D648" t="str">
            <v>SERGIO ORLANDO LOPEZ BECERRA</v>
          </cell>
          <cell r="E648">
            <v>200007625</v>
          </cell>
          <cell r="F648" t="str">
            <v>ADRIANA LONDOÑO</v>
          </cell>
          <cell r="G648" t="str">
            <v>CONTRATO</v>
          </cell>
          <cell r="H648">
            <v>34979</v>
          </cell>
          <cell r="I648">
            <v>29</v>
          </cell>
          <cell r="J648" t="str">
            <v>PROFESIONAL</v>
          </cell>
          <cell r="K648" t="str">
            <v>CÉDULA DE CIUDADANIA</v>
          </cell>
          <cell r="L648">
            <v>1026584638</v>
          </cell>
          <cell r="M648">
            <v>1</v>
          </cell>
          <cell r="N648" t="str">
            <v xml:space="preserve">PSP AL GCM PARA APOYAR LA VERIFICACIÓN DE REQUISITOS DE ORDEN TÉCNICO DE LAS SOLICITUDES MINERAS Y
DEMÁS GESTIONES REQUERIDAS EN EL PROCESO DE FORTALECIMIENTO DE LA PEQUEÑA Y MEDIANA MINERÍA
</v>
          </cell>
          <cell r="O648" t="str">
            <v xml:space="preserve">1. Apoyar técnicamente en la verificación de requisitos técnicos, las solicitudes presentadas por los proponentes mineros de en el
marco del fortalecimiento de la pequeña y mediana minería.
2. Apoyar y participar desde su experticia técnica en las capacitaciones a los solicitantes mineros con el fin de fortalecer el proceso
de evaluación de las solicitudes, e impulsar la titulación de la pequeña y mediana minería.
3. Proyectar los informes y/o conceptos técnicos de las solicitudes competencias del GCM, en el marco del fortalecimiento de la
pequeña y mediana minería en el aplicativo que la entidad destine para ese fin.
4. Elaborar presentaciones y/o reportes de información generada en la ejecución del contrato, para consolidar las bases de datos y
sistemas de información de la entidad.
5. Asistir, participar, acompañar y/o apoyar técnicamente al Grupo de Contratación Minera en los comités, mesas de trabajo,
talleres, socializaciones y demás reuniones que le indique el supervisor, en el marco del objeto contractual. </v>
          </cell>
          <cell r="P648">
            <v>46827900</v>
          </cell>
          <cell r="Q648">
            <v>90725</v>
          </cell>
          <cell r="R648">
            <v>45733</v>
          </cell>
          <cell r="S648"/>
          <cell r="T648"/>
          <cell r="U648"/>
          <cell r="V648" t="str">
            <v>ANM - PROPIOS</v>
          </cell>
          <cell r="W648"/>
          <cell r="X648">
            <v>41208552</v>
          </cell>
          <cell r="Y648" t="str">
            <v xml:space="preserve">IVONNE DEL PILAR JIMENEZ GARCIA </v>
          </cell>
          <cell r="Z648" t="str">
            <v xml:space="preserve">VICEPRESIDENTE DE CONTRATACIÓN Y TITULACIÓN </v>
          </cell>
          <cell r="AA648" t="str">
            <v>VCT</v>
          </cell>
          <cell r="AB648"/>
          <cell r="AC648"/>
          <cell r="AD648">
            <v>46015</v>
          </cell>
          <cell r="AE648">
            <v>4682790</v>
          </cell>
          <cell r="AF648">
            <v>1065594904</v>
          </cell>
          <cell r="AG648" t="str">
            <v>KARINA MARGARITA ORTEGA MILLER_x000D_</v>
          </cell>
          <cell r="AH648" t="str">
            <v xml:space="preserve">COORDINADOR (A) GRUPO DE CONTRATACIÓN MINERA </v>
          </cell>
          <cell r="AI648"/>
          <cell r="AJ648"/>
          <cell r="AK648" t="str">
            <v>Bogotá D.C.</v>
          </cell>
          <cell r="AL648" t="str">
            <v>14 PRESTACIÓN DE SERVICIOS</v>
          </cell>
          <cell r="AM648" t="str">
            <v>BOGOTÁ D.C.</v>
          </cell>
          <cell r="AN648" t="str">
            <v>BOGOTA</v>
          </cell>
          <cell r="AO648" t="str">
            <v>GEOLOGIA</v>
          </cell>
          <cell r="AP648" t="str">
            <v>PREGRADO</v>
          </cell>
          <cell r="AQ648"/>
          <cell r="AR648" t="str">
            <v>ANM</v>
          </cell>
          <cell r="AS648" t="str">
            <v>647</v>
          </cell>
          <cell r="AT648">
            <v>2025</v>
          </cell>
          <cell r="AU648">
            <v>80111600</v>
          </cell>
          <cell r="AV648" t="str">
            <v>SEGUROS DEL ESTADO S.A.</v>
          </cell>
          <cell r="AW648" t="str">
            <v>14-46-101139660</v>
          </cell>
          <cell r="AX648">
            <v>45748</v>
          </cell>
          <cell r="AY648">
            <v>45749</v>
          </cell>
          <cell r="AZ648">
            <v>45750</v>
          </cell>
          <cell r="BA648">
            <v>136025</v>
          </cell>
          <cell r="BB648">
            <v>45749</v>
          </cell>
          <cell r="BC648" t="str">
            <v>POSITIVA</v>
          </cell>
          <cell r="BD648">
            <v>45751</v>
          </cell>
          <cell r="BE648">
            <v>45751</v>
          </cell>
          <cell r="BF648">
            <v>46015</v>
          </cell>
          <cell r="BG648"/>
          <cell r="BH648" t="str">
            <v>CONTRATACIÓN DIRECTA</v>
          </cell>
          <cell r="BI648" t="str">
            <v>ANM-647-2025</v>
          </cell>
          <cell r="BJ648" t="str">
            <v>https://community.secop.gov.co/Public/Tendering/OpportunityDetail/Index?noticeUID=CO1.NTC.7917586&amp;isFromPublicArea=True&amp;isModal=False</v>
          </cell>
          <cell r="BK648"/>
          <cell r="BL648"/>
          <cell r="BM648"/>
          <cell r="BN648"/>
          <cell r="BO648"/>
          <cell r="BP648"/>
          <cell r="BQ648"/>
          <cell r="BR648"/>
          <cell r="BS648"/>
          <cell r="BT648"/>
          <cell r="BU648" t="str">
            <v xml:space="preserve">VIVIANA GUZMAN </v>
          </cell>
        </row>
        <row r="649">
          <cell r="A649" t="str">
            <v>ANM-648-2025</v>
          </cell>
          <cell r="B649" t="str">
            <v>EJECUCIÓN</v>
          </cell>
          <cell r="C649">
            <v>45746</v>
          </cell>
          <cell r="D649" t="str">
            <v>NATALIA ROZO MARIN</v>
          </cell>
          <cell r="E649">
            <v>200011725</v>
          </cell>
          <cell r="F649" t="str">
            <v>ADRIANA LONDOÑO</v>
          </cell>
          <cell r="G649" t="str">
            <v>CONTRATO</v>
          </cell>
          <cell r="H649">
            <v>30151</v>
          </cell>
          <cell r="I649">
            <v>43</v>
          </cell>
          <cell r="J649" t="str">
            <v>PROFESIONAL</v>
          </cell>
          <cell r="K649" t="str">
            <v>CÉDULA DE CIUDADANIA</v>
          </cell>
          <cell r="L649">
            <v>52887393</v>
          </cell>
          <cell r="M649">
            <v>5</v>
          </cell>
          <cell r="N649" t="str">
            <v xml:space="preserve">PSP PARA APOYAR LAS ACTIVIDADES REALIZADAS EN DESARROLLO DEL PROCEDIMIENTO DE AUDIENCIA PUBLICA
MINERA, ASÍ COMO LA ORIENTACIÓN JURÍDICA A LOS ACTORES ESTRATÉGICOS INTERESADOS EN EL PROCESO DE
TITULACIÓN MINERA
</v>
          </cell>
          <cell r="O649" t="str">
            <v>1. Apoyar desde su experticia jurídica el desarrollo del procedimiento de Audiencia Pública Minera en el territorio dirigido al
fortalecimiento de las solicitudes de titulación minera.
2. Apoyar en la elaboración de los actos administrativos que resuelven los trámites competencia del GCM, asignados en las
plataformas que establezca la entidad, para el fortalecimiento de la pequeña y mediana minería, así como la elaboración de las actas
de reuniones de coordinación y concurrencia, cuando el supervisor del contrato así lo requiera.
3. Proyectar respuestas a las peticiones, oficios, memorados, informes que le sean asignados por el supervisor del contrato a
través del Sistema de Gestión Documental – SGD y demás herramientas dispuestas por la entidad y realizar el seguimiento
respectivo, en el marco del objeto contractual.
4. Participar y/o apoyar las capacitaciones, socializaciones que se desarrollen en el territorio orientando desde el punto de vista
jurídico a los actores estratégicos que participan en el procedimiento de audiencia pública minera y demás eventos que requiera la
supervisión.
5. Asistir y participar en las reuniones, talleres, socializaciones, capacitaciones, comisiones y demás eventos presenciales y/o
virtuales, cuando así lo requiera el Supervisor del Contrato en el marco del objeto contractual.</v>
          </cell>
          <cell r="P649">
            <v>63695710</v>
          </cell>
          <cell r="Q649">
            <v>75625</v>
          </cell>
          <cell r="R649">
            <v>45695</v>
          </cell>
          <cell r="S649"/>
          <cell r="T649"/>
          <cell r="U649"/>
          <cell r="V649" t="str">
            <v>ANM - PROPIOS</v>
          </cell>
          <cell r="W649"/>
          <cell r="X649">
            <v>56901501</v>
          </cell>
          <cell r="Y649" t="str">
            <v xml:space="preserve">IVONNE DEL PILAR JIMENEZ GARCIA </v>
          </cell>
          <cell r="Z649" t="str">
            <v xml:space="preserve">VICEPRESIDENTE DE CONTRATACIÓN Y TITULACIÓN </v>
          </cell>
          <cell r="AA649" t="str">
            <v>VCT</v>
          </cell>
          <cell r="AB649"/>
          <cell r="AC649"/>
          <cell r="AD649">
            <v>46015</v>
          </cell>
          <cell r="AE649">
            <v>6369571</v>
          </cell>
          <cell r="AF649">
            <v>1020716175</v>
          </cell>
          <cell r="AG649" t="str">
            <v>JULIETH MARIANNE LAGUADO ENDEMANN</v>
          </cell>
          <cell r="AH649" t="str">
            <v xml:space="preserve">GERENTE DE CONTRATACIÓN MINERA </v>
          </cell>
          <cell r="AI649"/>
          <cell r="AJ649"/>
          <cell r="AK649" t="str">
            <v>Bogotá D.C.</v>
          </cell>
          <cell r="AL649" t="str">
            <v>14 PRESTACIÓN DE SERVICIOS</v>
          </cell>
          <cell r="AM649" t="str">
            <v>RISARALDA</v>
          </cell>
          <cell r="AN649" t="str">
            <v>PEREIRA</v>
          </cell>
          <cell r="AO649" t="str">
            <v>DERECHO</v>
          </cell>
          <cell r="AP649" t="str">
            <v>ESPECIALIZACIÓN</v>
          </cell>
          <cell r="AQ649"/>
          <cell r="AR649" t="str">
            <v>ANM</v>
          </cell>
          <cell r="AS649" t="str">
            <v>648</v>
          </cell>
          <cell r="AT649">
            <v>2025</v>
          </cell>
          <cell r="AU649">
            <v>80111600</v>
          </cell>
          <cell r="AV649" t="str">
            <v>ASEGURADORA SOLIDARIA DE COLOMBIA</v>
          </cell>
          <cell r="AW649" t="str">
            <v xml:space="preserve">	310 47 994000015245</v>
          </cell>
          <cell r="AX649">
            <v>45744</v>
          </cell>
          <cell r="AY649">
            <v>45744</v>
          </cell>
          <cell r="AZ649">
            <v>45746</v>
          </cell>
          <cell r="BA649">
            <v>126025</v>
          </cell>
          <cell r="BB649">
            <v>45747</v>
          </cell>
          <cell r="BC649" t="str">
            <v>POSITIVA</v>
          </cell>
          <cell r="BD649">
            <v>45748</v>
          </cell>
          <cell r="BE649">
            <v>45748</v>
          </cell>
          <cell r="BF649">
            <v>46015</v>
          </cell>
          <cell r="BG649"/>
          <cell r="BH649" t="str">
            <v>CONTRATACIÓN DIRECTA</v>
          </cell>
          <cell r="BI649" t="str">
            <v>ANM-648-2025</v>
          </cell>
          <cell r="BJ649" t="str">
            <v>https://community.secop.gov.co/Public/Tendering/OpportunityDetail/Index?noticeUID=CO1.NTC.7908199&amp;isFromPublicArea=True&amp;isModal=False</v>
          </cell>
          <cell r="BK649"/>
          <cell r="BL649"/>
          <cell r="BM649"/>
          <cell r="BN649"/>
          <cell r="BO649"/>
          <cell r="BP649"/>
          <cell r="BQ649"/>
          <cell r="BR649"/>
          <cell r="BS649"/>
          <cell r="BT649"/>
          <cell r="BU649" t="str">
            <v xml:space="preserve">VIVIANA GUZMAN </v>
          </cell>
        </row>
        <row r="650">
          <cell r="A650" t="str">
            <v>ANM-649-2025</v>
          </cell>
          <cell r="B650" t="str">
            <v>EJECUCIÓN</v>
          </cell>
          <cell r="C650">
            <v>45746</v>
          </cell>
          <cell r="D650" t="str">
            <v>CRISTIAN MAURICIO LÓPEZ VÉLEZ</v>
          </cell>
          <cell r="E650">
            <v>200015925</v>
          </cell>
          <cell r="F650" t="str">
            <v>ADRIANA LONDOÑO</v>
          </cell>
          <cell r="G650" t="str">
            <v>CONTRATO</v>
          </cell>
          <cell r="H650">
            <v>31504</v>
          </cell>
          <cell r="I650">
            <v>39</v>
          </cell>
          <cell r="J650" t="str">
            <v>PROFESIONAL</v>
          </cell>
          <cell r="K650" t="str">
            <v>CÉDULA DE CIUDADANIA</v>
          </cell>
          <cell r="L650">
            <v>1053772009</v>
          </cell>
          <cell r="M650">
            <v>1</v>
          </cell>
          <cell r="N650" t="str">
            <v>PSP AL GCMD PARA APOYAR EL PROCESO DE CARACTERIZACIÓN Y CAPACITACIÓN A MINEROS, ASÍ COMO REALIZAR LA EVALUACIÓN Y/O INFORMES GEOLÓGICOS REQUERIDOS EN LA GESTIÓN DE LAS SOLICITUDES PARA EL FORTALECIMIENTO DE PEQUEÑA Y MEDIANA MINERÍA. LINEA PAA: 200015925</v>
          </cell>
          <cell r="O650" t="str">
            <v>1. Apoyar al Grupo de Contratación Minera Diferencial en el proceso de caracterización y capacitación a mineros respecto de las
solicitudes mineras o solicitudes de formalización y legalización en el marco del proyecto de inversión para el fortalecimiento de la
pequeña minería.
2. Apoyar al GCMD en la elaboración de los informes geológicos requeridos presentados dentro de los trámites y/o conceptos para
minuta, con base en el procedimiento y lo establecido por la Ley, para el fortalecimiento de la pequeña minería y/o visitas de
inspección a campo cuando sean asignadas por el supervisor del contrato.
3. Verificar el cumplimiento de los requisitos geológicos requeridos en la gestión de las solicitudes mineras para el fortalecimiento
de la pequeña y media minería
4. Realizar seguimiento y gestión a las tareas asignadas en la herramienta de ANNA MINERIA y otras herramientas que la entidad
disponga, encaminadas al fortalecimiento de la pequeña minería, cuando le sean asignados por el supervisor del contrato.
5. Asistir y participar en las reuniones, socializaciones, mesas de trabajo, capacitaciones que sean indicadas por la supervisión._x000D_</v>
          </cell>
          <cell r="P650">
            <v>63695710</v>
          </cell>
          <cell r="Q650">
            <v>91425</v>
          </cell>
          <cell r="R650">
            <v>45735</v>
          </cell>
          <cell r="S650"/>
          <cell r="T650"/>
          <cell r="U650"/>
          <cell r="V650" t="str">
            <v>ANM - PROPIOS</v>
          </cell>
          <cell r="W650"/>
          <cell r="X650">
            <v>56052224</v>
          </cell>
          <cell r="Y650" t="str">
            <v xml:space="preserve">IVONNE DEL PILAR JIMENEZ GARCIA </v>
          </cell>
          <cell r="Z650" t="str">
            <v xml:space="preserve">VICEPRESIDENTE DE CONTRATACIÓN Y TITULACIÓN </v>
          </cell>
          <cell r="AA650" t="str">
            <v>VCT</v>
          </cell>
          <cell r="AB650"/>
          <cell r="AC650"/>
          <cell r="AD650">
            <v>46015</v>
          </cell>
          <cell r="AE650">
            <v>6369571</v>
          </cell>
          <cell r="AF650">
            <v>39537708</v>
          </cell>
          <cell r="AG650" t="str">
            <v>DORA ESPERANZA REYES GARCIA</v>
          </cell>
          <cell r="AH650" t="str">
            <v>COORDINADOR (A) GRUPO DE CONTRATACIÓN MINERA DIFERENCIAL</v>
          </cell>
          <cell r="AI650"/>
          <cell r="AJ650"/>
          <cell r="AK650" t="str">
            <v>Bogotá D.C.</v>
          </cell>
          <cell r="AL650" t="str">
            <v>14 PRESTACIÓN DE SERVICIOS</v>
          </cell>
          <cell r="AM650" t="str">
            <v>CALDAS</v>
          </cell>
          <cell r="AN650" t="str">
            <v>MANIZALES</v>
          </cell>
          <cell r="AO650" t="str">
            <v>GEOLOGIA</v>
          </cell>
          <cell r="AP650" t="str">
            <v>MAESTRÍA</v>
          </cell>
          <cell r="AQ650"/>
          <cell r="AR650" t="str">
            <v>ANM</v>
          </cell>
          <cell r="AS650" t="str">
            <v>649</v>
          </cell>
          <cell r="AT650">
            <v>2025</v>
          </cell>
          <cell r="AU650">
            <v>80111600</v>
          </cell>
          <cell r="AV650" t="str">
            <v>ASEGURADORA SOLIDARIA DE COLOMBIA</v>
          </cell>
          <cell r="AW650" t="str">
            <v>500 47 994000027832</v>
          </cell>
          <cell r="AX650">
            <v>45748</v>
          </cell>
          <cell r="AY650">
            <v>45748</v>
          </cell>
          <cell r="AZ650">
            <v>45750</v>
          </cell>
          <cell r="BA650">
            <v>135925</v>
          </cell>
          <cell r="BB650">
            <v>45749</v>
          </cell>
          <cell r="BC650" t="str">
            <v>POSITIVA</v>
          </cell>
          <cell r="BD650">
            <v>45754</v>
          </cell>
          <cell r="BE650">
            <v>45754</v>
          </cell>
          <cell r="BF650">
            <v>46015</v>
          </cell>
          <cell r="BG650"/>
          <cell r="BH650" t="str">
            <v>CONTRATACIÓN DIRECTA</v>
          </cell>
          <cell r="BI650" t="str">
            <v>ANM-649-2025</v>
          </cell>
          <cell r="BJ650" t="str">
            <v>https://community.secop.gov.co/Public/Tendering/OpportunityDetail/Index?noticeUID=CO1.NTC.7922517&amp;isFromPublicArea=True&amp;isModal=False</v>
          </cell>
          <cell r="BK650"/>
          <cell r="BL650"/>
          <cell r="BM650"/>
          <cell r="BN650"/>
          <cell r="BO650"/>
          <cell r="BP650"/>
          <cell r="BQ650"/>
          <cell r="BR650"/>
          <cell r="BS650"/>
          <cell r="BT650"/>
          <cell r="BU650" t="str">
            <v xml:space="preserve">VIVIANA GUZMAN </v>
          </cell>
        </row>
        <row r="651">
          <cell r="A651" t="str">
            <v>ANM-650-2025</v>
          </cell>
          <cell r="B651" t="str">
            <v>EJECUCIÓN</v>
          </cell>
          <cell r="C651">
            <v>45776</v>
          </cell>
          <cell r="D651" t="str">
            <v>JUAN CARLOS BERNALES SANCHEZ</v>
          </cell>
          <cell r="E651">
            <v>130010525</v>
          </cell>
          <cell r="F651" t="str">
            <v>ADRIANA LONDOÑO</v>
          </cell>
          <cell r="G651" t="str">
            <v>CONTRATO</v>
          </cell>
          <cell r="H651">
            <v>28360</v>
          </cell>
          <cell r="I651">
            <v>47</v>
          </cell>
          <cell r="J651" t="str">
            <v>PROFESIONAL</v>
          </cell>
          <cell r="K651" t="str">
            <v>CÉDULA DE CIUDADANIA</v>
          </cell>
          <cell r="L651">
            <v>91499165</v>
          </cell>
          <cell r="M651">
            <v>1</v>
          </cell>
          <cell r="N651" t="str">
            <v>Prestar servicios profesionales para apoyar la estructuración de procesos de contratación de infraestructura tecnológica para la ANM.</v>
          </cell>
          <cell r="O651" t="str">
            <v>1. Apoyar en la construcción de fichas técnicas según la vigencia tecnológica sobre las necesidades de fortalecimiento
de la infraestructura tecnológica de la Entidad.
2. Apoyar la estructuración, proyección, revisión, gestión y/o ajuste, desde el punto de vista técnico, los estudios previos, análisis del sector, matriz de riesgos, soportar, orientar y/o acompañar la proyección de respuestas a
observaciones y la evaluación de las ofertas recibidas en el marco de los procesos de contratación que se adelanten
para la satisfacción de las necesidades de bienes y servicios y demás documentos que soporten la gestión contractual
del Grupo de Administración de Infraestructuras y Gestión de Incidentes Tecnológicos de la OTI.
3. Apoyar con la emisión de recomendaciones y ajustes en pro de la mejora continua de los procedimientos, guías,
instructivos y formatos de la OTI relacionados con la administración y gestión de la infraestructura tecnológica, así como
la gerencia de proyectos tecnológicos documentados en el Sistema Integrado de Gestión de la Entidad.
4. Brindar apoyo técnico en la supervisión de contratos que sean designados en temas relacionados con el objeto del
contrato, desde la estructuración, elaboración de los documentos contractuales (comprende desde los documentos
precontractuales y post-contractuales) evaluación y seguimiento de la ejecución, incluyendo la verificación externa con
proveedor de los productos, informes y facturación entregada, así como el seguimiento interno con Recursos Financieros
de las cuentas radicadas, hasta su liquidación del contrato.
5. Apoyar a la Oficina de Tecnología e Información en la proyección de respuestas a requerimientos y/o solicitudes
presentadas por las diferentes dependencias de la ANM y Entes de control, cuando le sea requerido por el Supervisor y
guarden relación al objeto contractual.
6. Apoyar en la revisión, complementación y ajuste a los informes, presentaciones, estadísticas y demás
documentación que guarde relación con el objeto y obligaciones a ejecutar, haciendo uso de las herramientas dispuestas
por la entidad cuando se lo requiera la supervisión del contrato, así como los informes mensuales y final sobre las
actividades ejecutadas para el cumplimiento del objeto contratado cargando en el en el repositorio documental que la
OTI disponga para tal fin las evidencias y registros necesarios para tal fin.
7. Asistir y/o participar en las reuniones, comités, talleres, mesas de trabajo, procesos auditores, socializaciones y
demás eventos que se requieran para el cumplimiento de sus obligaciones, incluyendo aquellos que indiquen
presencialidad</v>
          </cell>
          <cell r="P651">
            <v>90000000</v>
          </cell>
          <cell r="Q651">
            <v>81225</v>
          </cell>
          <cell r="R651">
            <v>45706</v>
          </cell>
          <cell r="S651"/>
          <cell r="T651"/>
          <cell r="U651"/>
          <cell r="V651" t="str">
            <v>ANM - PROPIOS</v>
          </cell>
          <cell r="W651"/>
          <cell r="X651">
            <v>89700000</v>
          </cell>
          <cell r="Y651" t="str">
            <v xml:space="preserve">MARIA CATALINA PÉREZ LÓPEZ </v>
          </cell>
          <cell r="Z651" t="str">
            <v xml:space="preserve">JEFE DE TECNOLOGÍA E INFORMACIÓN </v>
          </cell>
          <cell r="AA651" t="str">
            <v>OTI</v>
          </cell>
          <cell r="AB651">
            <v>7</v>
          </cell>
          <cell r="AC651">
            <v>24</v>
          </cell>
          <cell r="AD651"/>
          <cell r="AE651">
            <v>11500000</v>
          </cell>
          <cell r="AF651">
            <v>52177398</v>
          </cell>
          <cell r="AG651" t="str">
            <v>ANDREA BIBIANA PEÑA GÓMEZ</v>
          </cell>
          <cell r="AH651" t="str">
            <v xml:space="preserve">COORDINADOR (A)GRUPO ADMINISTRACIÓN DE INFRAESTRUCTURA E INCIDENTES TECNOLOGICOS </v>
          </cell>
          <cell r="AI651"/>
          <cell r="AJ651"/>
          <cell r="AK651" t="str">
            <v>Bogotá D.C.</v>
          </cell>
          <cell r="AL651" t="str">
            <v>14 PRESTACIÓN DE SERVICIOS</v>
          </cell>
          <cell r="AM651" t="str">
            <v>ATLÁNTICO</v>
          </cell>
          <cell r="AN651" t="str">
            <v>BARRANQUILLA</v>
          </cell>
          <cell r="AO651" t="str">
            <v>INGENIERO DE SISTEMAS</v>
          </cell>
          <cell r="AP651" t="str">
            <v>MAESTRÍA</v>
          </cell>
          <cell r="AQ651"/>
          <cell r="AR651" t="str">
            <v>ANM</v>
          </cell>
          <cell r="AS651" t="str">
            <v>650</v>
          </cell>
          <cell r="AT651">
            <v>2025</v>
          </cell>
          <cell r="AU651">
            <v>80111600</v>
          </cell>
          <cell r="AV651" t="str">
            <v>ASEGURADORA SOLIDARIA DE COLOMBIA</v>
          </cell>
          <cell r="AW651" t="str">
            <v>36047994000045274</v>
          </cell>
          <cell r="AX651">
            <v>45755</v>
          </cell>
          <cell r="AY651">
            <v>45756</v>
          </cell>
          <cell r="AZ651">
            <v>45756</v>
          </cell>
          <cell r="BA651">
            <v>140025</v>
          </cell>
          <cell r="BB651">
            <v>45756</v>
          </cell>
          <cell r="BC651" t="str">
            <v>POSITIVA</v>
          </cell>
          <cell r="BD651">
            <v>45763</v>
          </cell>
          <cell r="BE651">
            <v>45763</v>
          </cell>
          <cell r="BF651">
            <v>46000</v>
          </cell>
          <cell r="BG651"/>
          <cell r="BH651" t="str">
            <v>CONTRATACIÓN DIRECTA</v>
          </cell>
          <cell r="BI651" t="str">
            <v>ANM-650-2025</v>
          </cell>
          <cell r="BJ651" t="str">
            <v>https://community.secop.gov.co/Public/Tendering/OpportunityDetail/Index?noticeUID=CO1.NTC.7933706&amp;isFromPublicArea=True&amp;isModal=False</v>
          </cell>
          <cell r="BK651"/>
          <cell r="BL651"/>
          <cell r="BM651"/>
          <cell r="BN651"/>
          <cell r="BO651"/>
          <cell r="BP651"/>
          <cell r="BQ651"/>
          <cell r="BR651"/>
          <cell r="BS651"/>
          <cell r="BT651"/>
          <cell r="BU651" t="str">
            <v xml:space="preserve">VIVIANA GUZMAN </v>
          </cell>
        </row>
        <row r="652">
          <cell r="A652" t="str">
            <v>ANM-651-2025</v>
          </cell>
          <cell r="B652" t="str">
            <v>EJECUCIÓN</v>
          </cell>
          <cell r="C652">
            <v>45776</v>
          </cell>
          <cell r="D652" t="str">
            <v>ALCIRA YANNETH MALAGÓN MUÑOZ</v>
          </cell>
          <cell r="E652">
            <v>110000825</v>
          </cell>
          <cell r="F652" t="str">
            <v xml:space="preserve">SUSANITA RODRIGUEZ CASAS </v>
          </cell>
          <cell r="G652" t="str">
            <v>CONTRATO</v>
          </cell>
          <cell r="H652">
            <v>26943</v>
          </cell>
          <cell r="I652">
            <v>51</v>
          </cell>
          <cell r="J652" t="str">
            <v>PROFESIONAL</v>
          </cell>
          <cell r="K652" t="str">
            <v>CÉDULA DE CIUDADANIA</v>
          </cell>
          <cell r="L652">
            <v>52560761</v>
          </cell>
          <cell r="M652">
            <v>8</v>
          </cell>
          <cell r="N652" t="str">
            <v xml:space="preserve">Prestar servicios de apoyo profesional a la ANM desde la Oficina de Control Interno, para apoyar las auditorías relacionadas con los
procesos, procedimientos, planes, programas y proyectos que dan cuenta de la gestión misional de la Entidad, desarrollando labores
de seguimiento y evaluación de temas relacionados con el Plan Anual Anual de Auditorías 2025 de la Entidad. LINEA PAA 110000625
</v>
          </cell>
          <cell r="O652" t="str">
            <v>1. Apoyar a la Oficina de Control Interno en el desarrollo de las funciones de organización, verificación y evaluación del
Sistema de Control Interno, de acuerdo con el cronograma establecido para el desarrollo del Plan Anual de Auditorias
2025, a través de las siguientes actividades:
a) Adelantar auditorías del Sistema Integrado de Gestión asignadas, conforme a su perfil profesional.
b) Apoyar el seguimiento al avance del Programa de Transparencia y Ética Pública c). Adelantar seguimiento Cumplimiento del Art. 78 de la ley 1474 de 2011. CONPES 3654
d). Adelantar seguimiento a la estrategia de Participación Ciudadana y Rendición de Cuentas.
e) Adelantar seguimiento a la estrategia de racionalización de trámites adoptado por la ANM.
f). Adelantar seguimiento al cumplimiento al Decreto 106 de 2015
g) Adelantar seguimiento a las Oportunidades priorizadas por la entidad.
h). Apoyar el desarrollo de la Evaluación por dependencias, conforme al cronograma establecido el Plan Anual de
Auditorías del año 2025.
i) Apoyar Evaluación de riesgos de corrupción y de gestión.
j) Apoyar en la revisión del proceso de Evaluación y Mejora, sus procedimientos, instructivos y formatos.
k) Adelantar revisión y recomendación frente a los asuntos presentados ante el Comité de Gestión y Desempeño._x000D_</v>
          </cell>
          <cell r="P652">
            <v>86275710</v>
          </cell>
          <cell r="Q652">
            <v>86825</v>
          </cell>
          <cell r="R652">
            <v>45713</v>
          </cell>
          <cell r="S652"/>
          <cell r="T652"/>
          <cell r="U652"/>
          <cell r="V652" t="str">
            <v>ANM - PROPIOS</v>
          </cell>
          <cell r="W652"/>
          <cell r="X652">
            <v>80811712</v>
          </cell>
          <cell r="Y652" t="str">
            <v xml:space="preserve">WILMA ROCIO BEJARANO GAITAN </v>
          </cell>
          <cell r="Z652" t="str">
            <v xml:space="preserve">JEFE DE OFICINA CONTROL INTERNO </v>
          </cell>
          <cell r="AA652" t="str">
            <v>OAJ</v>
          </cell>
          <cell r="AB652"/>
          <cell r="AC652"/>
          <cell r="AD652">
            <v>46022</v>
          </cell>
          <cell r="AE652">
            <v>8627585</v>
          </cell>
          <cell r="AF652">
            <v>51966169</v>
          </cell>
          <cell r="AG652" t="str">
            <v xml:space="preserve">WILMA ROCIO BEJARANO GAITAN </v>
          </cell>
          <cell r="AH652" t="str">
            <v xml:space="preserve">JEFE DE OFICINA CONTROL INTERNO </v>
          </cell>
          <cell r="AI652"/>
          <cell r="AJ652"/>
          <cell r="AK652" t="str">
            <v>Bogotá D.C.</v>
          </cell>
          <cell r="AL652" t="str">
            <v>14 PRESTACIÓN DE SERVICIOS</v>
          </cell>
          <cell r="AM652" t="str">
            <v>BOGOTÁ D.C.</v>
          </cell>
          <cell r="AN652" t="str">
            <v>BOGOTA</v>
          </cell>
          <cell r="AO652" t="str">
            <v xml:space="preserve">ECONOMIA </v>
          </cell>
          <cell r="AP652" t="str">
            <v>ESPECIALIZACIÓN</v>
          </cell>
          <cell r="AQ652"/>
          <cell r="AR652" t="str">
            <v>ANM</v>
          </cell>
          <cell r="AS652" t="str">
            <v>651</v>
          </cell>
          <cell r="AT652">
            <v>2025</v>
          </cell>
          <cell r="AU652">
            <v>80111600</v>
          </cell>
          <cell r="AV652" t="str">
            <v>ASEGURADORA SOLIDARIA DE COLOMBIA</v>
          </cell>
          <cell r="AW652" t="str">
            <v xml:space="preserve">	360 47 994000045121</v>
          </cell>
          <cell r="AX652">
            <v>45750</v>
          </cell>
          <cell r="AY652">
            <v>45751</v>
          </cell>
          <cell r="AZ652">
            <v>45757</v>
          </cell>
          <cell r="BA652">
            <v>137125</v>
          </cell>
          <cell r="BB652">
            <v>45750</v>
          </cell>
          <cell r="BC652" t="str">
            <v>POSITIVA</v>
          </cell>
          <cell r="BD652">
            <v>45754</v>
          </cell>
          <cell r="BE652">
            <v>45757</v>
          </cell>
          <cell r="BF652">
            <v>46022</v>
          </cell>
          <cell r="BG652"/>
          <cell r="BH652" t="str">
            <v>CONTRATACIÓN DIRECTA</v>
          </cell>
          <cell r="BI652" t="str">
            <v>ANM-651-2025</v>
          </cell>
          <cell r="BJ652" t="str">
            <v>https://community.secop.gov.co/Public/Tendering/OpportunityDetail/Index?noticeUID=CO1.NTC.7936089&amp;isFromPublicArea=True&amp;isModal=False</v>
          </cell>
          <cell r="BK652"/>
          <cell r="BL652"/>
          <cell r="BM652"/>
          <cell r="BN652"/>
          <cell r="BO652"/>
          <cell r="BP652"/>
          <cell r="BQ652"/>
          <cell r="BR652"/>
          <cell r="BS652"/>
          <cell r="BT652"/>
          <cell r="BU652" t="str">
            <v xml:space="preserve">VIVIANA GUZMAN </v>
          </cell>
        </row>
        <row r="653">
          <cell r="A653" t="str">
            <v>ANM-652-2025</v>
          </cell>
          <cell r="B653" t="str">
            <v>EJECUCIÓN</v>
          </cell>
          <cell r="C653">
            <v>45744</v>
          </cell>
          <cell r="D653" t="str">
            <v>VALERIA ZAMIRA OLIVELLA COTES</v>
          </cell>
          <cell r="E653">
            <v>200008525</v>
          </cell>
          <cell r="F653" t="str">
            <v xml:space="preserve">CARLOS ALBERTO ZUBIETA CORTES </v>
          </cell>
          <cell r="G653" t="str">
            <v>CONTRATO</v>
          </cell>
          <cell r="H653">
            <v>30033</v>
          </cell>
          <cell r="I653">
            <v>43</v>
          </cell>
          <cell r="J653" t="str">
            <v>PROFESIONAL</v>
          </cell>
          <cell r="K653" t="str">
            <v>CÉDULA DE CIUDADANIA</v>
          </cell>
          <cell r="L653">
            <v>56098809</v>
          </cell>
          <cell r="M653">
            <v>6</v>
          </cell>
          <cell r="N653" t="str">
            <v>PSP AL GCM PARA APOYAR TÉCNICAMENTE EL PROCESO DE CARACTERIZACIÓN Y CAPACITACIÓN A MINEROS, ASÍ COMO REALIZAR LA EVALUACIÓN Y/O INFORMES TÉCNICOS DE LAS SOLICITUDES MINERAS PARA EL FORTALECIMIENTO DE PEQUEÑA Y MEDIANA MINERÍA</v>
          </cell>
          <cell r="O653" t="str">
            <v>1. Apoyar técnicamente en el proceso de caracterización, a los proponentes mineros de las solicitudes presentadas
en el marco del fortalecimiento de la pequeña y mediana minería.
2. Apoyar y participar desde su experticia técnica en las capacitaciones a los solicitantes mineros con el fin de
fortalecer el proceso de evaluación de las solicitudes, e impulsar la titulación de la pequeña y mediana minería 3. Proyectar los informes y/o conceptos técnicos de las solicitudes competencias del GCM, en el marco del
fortalecimiento de la pequeña y mediana minería en el aplicativo que la entidad destine para ese fin.
4. Proyectar oficios, memorandos, comunicaciones, proyectar respuesta a las solicitudes y/o derechos de petición,
que refieran aspectos técnicos, que le sean asignadas por el supervisor del contrato a través del Sistema de Gestión
Documental – SGD y demás herramientas dispuestas por la entidad, en el marco del objeto contractual.
5. Elaborar presentaciones y/o reportes de información generada en la ejecución del contrato, para consolidar las
bases de datos y sistemas de información de la entidad.
6. Asistir, participar, acompañar y/o apoyar técnicamente al Grupo de Contratación Minera en los comités, mesas de
trabajo, talleres, socializaciones y demás reuniones que le indique el supervisor, en el marco del objeto contractual._x000D_</v>
          </cell>
          <cell r="P653">
            <v>63695710</v>
          </cell>
          <cell r="Q653">
            <v>74925</v>
          </cell>
          <cell r="R653">
            <v>45695</v>
          </cell>
          <cell r="S653"/>
          <cell r="T653"/>
          <cell r="U653"/>
          <cell r="V653" t="str">
            <v>ANM - PROPIOS</v>
          </cell>
          <cell r="W653"/>
          <cell r="X653">
            <v>56052225</v>
          </cell>
          <cell r="Y653" t="str">
            <v>IVONNE DEL PILAR JIMENEZ GARCIA</v>
          </cell>
          <cell r="Z653" t="str">
            <v xml:space="preserve">VICEPRESIDENTE DE CONTRATACIÓN Y TITULACIÓN </v>
          </cell>
          <cell r="AA653" t="str">
            <v>VCT</v>
          </cell>
          <cell r="AB653"/>
          <cell r="AC653"/>
          <cell r="AD653">
            <v>46015</v>
          </cell>
          <cell r="AE653">
            <v>6369571</v>
          </cell>
          <cell r="AF653">
            <v>1065594904</v>
          </cell>
          <cell r="AG653" t="str">
            <v>KARINA MARGARITA ORTEGA MILLER_x000D_</v>
          </cell>
          <cell r="AH653" t="str">
            <v xml:space="preserve">COORDINADOR (A) GRUPO DE CONTRATACIÓN MINERA </v>
          </cell>
          <cell r="AI653"/>
          <cell r="AJ653"/>
          <cell r="AK653" t="str">
            <v>Bogotá D.C.</v>
          </cell>
          <cell r="AL653" t="str">
            <v>14 PRESTACIÓN DE SERVICIOS</v>
          </cell>
          <cell r="AM653" t="str">
            <v>LA GUAJIRA</v>
          </cell>
          <cell r="AN653" t="str">
            <v>VILLANUEVA</v>
          </cell>
          <cell r="AO653" t="str">
            <v>INGENIERO DE MINAS</v>
          </cell>
          <cell r="AP653" t="str">
            <v>ESPECIALIZACIÓN</v>
          </cell>
          <cell r="AQ653"/>
          <cell r="AR653" t="str">
            <v>ANM</v>
          </cell>
          <cell r="AS653" t="str">
            <v>652</v>
          </cell>
          <cell r="AT653">
            <v>2025</v>
          </cell>
          <cell r="AU653">
            <v>80111600</v>
          </cell>
          <cell r="AV653" t="str">
            <v>SEGUROS DEL ESTADO S.A.</v>
          </cell>
          <cell r="AW653" t="str">
            <v>1444101232985</v>
          </cell>
          <cell r="AX653">
            <v>45751</v>
          </cell>
          <cell r="AY653">
            <v>45751</v>
          </cell>
          <cell r="AZ653">
            <v>45751</v>
          </cell>
          <cell r="BA653">
            <v>138925</v>
          </cell>
          <cell r="BB653">
            <v>45754</v>
          </cell>
          <cell r="BC653" t="str">
            <v>POSITIVA</v>
          </cell>
          <cell r="BD653">
            <v>45754</v>
          </cell>
          <cell r="BE653">
            <v>45754</v>
          </cell>
          <cell r="BF653">
            <v>46015</v>
          </cell>
          <cell r="BG653"/>
          <cell r="BH653" t="str">
            <v>CONTRATACIÓN DIRECTA</v>
          </cell>
          <cell r="BI653" t="str">
            <v>ANM-652-2025</v>
          </cell>
          <cell r="BJ653" t="str">
            <v>https://community.secop.gov.co/Public/Tendering/OpportunityDetail/Index?noticeUID=CO1.NTC.7933300&amp;isFromPublicArea=True&amp;isModal=False</v>
          </cell>
          <cell r="BK653"/>
          <cell r="BL653"/>
          <cell r="BM653"/>
          <cell r="BN653"/>
          <cell r="BO653"/>
          <cell r="BP653"/>
          <cell r="BQ653"/>
          <cell r="BR653"/>
          <cell r="BS653"/>
          <cell r="BT653"/>
          <cell r="BU653" t="str">
            <v xml:space="preserve">VIVIANA GUZMAN </v>
          </cell>
        </row>
        <row r="654">
          <cell r="A654" t="str">
            <v>ANM-653-2025</v>
          </cell>
          <cell r="B654" t="str">
            <v>EJECUCIÓN</v>
          </cell>
          <cell r="C654">
            <v>45769</v>
          </cell>
          <cell r="D654" t="str">
            <v>JOSE RICARDO TENJO SARMIENTO</v>
          </cell>
          <cell r="E654">
            <v>110000625</v>
          </cell>
          <cell r="F654" t="str">
            <v>ANDRÉS GÓMEZ HERRERA</v>
          </cell>
          <cell r="G654" t="str">
            <v>CONTRATO</v>
          </cell>
          <cell r="H654">
            <v>34958</v>
          </cell>
          <cell r="I654">
            <v>29</v>
          </cell>
          <cell r="J654" t="str">
            <v>PROFESIONAL</v>
          </cell>
          <cell r="K654" t="str">
            <v>CÉDULA DE CIUDADANIA</v>
          </cell>
          <cell r="L654">
            <v>1032474854</v>
          </cell>
          <cell r="M654">
            <v>4</v>
          </cell>
          <cell r="N654" t="str">
            <v xml:space="preserve">Prestar servicios de apoyo profesional a la ANM desde la Oficina de Control Interno, para apoyar las auditorías relacionadas con los
procesos, procedimientos, planes, programas y proyectos que dan cuenta de la gestión misional de la Entidad, desarrollando labores
de seguimiento y evaluación de temas relacionados con el Plan Anual de Auditoría Interna 2025 de la Entidad.
</v>
          </cell>
          <cell r="O654" t="str">
            <v>1. Apoyar a la Oficina de Control Interno en el desarrollo del Plan Anual de Auditoria Interna 2025 con enfoque misional.
2. Adelantar seguimiento a las iniciativas propuestas en el plan de acción 2024 con enfoque en los procesos misionales. 3. Hacer seguimiento a los proyectos de inversión, en especial aquellos con enfoque misional.
4. En el desarrollo del ejercicio auditor, y bajo los lineamientos de la Jefe de la Oficina de Control Interno brindar asesoría
a las dependencias en la prevención de los riesgos.
5. En desarrollo del ejercicio auditor, examinar la efectividad de la gestión del riesgo, de acuerdo con las metodologías
establecidas.
6. Adelantar las auditorías que le sean asignadas, de acuerdo a su perfil profesional.
7. Gestionar los informes a su cargo, conforme a la normatividad vigente.
8. Participar en la elaboración del Autodiagnóstico para el Aseguramiento y Mejora a la Calidad de la Auditoría Interna.
6. Atender las convocatorias a mesas de trabajo, Comités y reuniones a las que sea convocado y brindar la asistencia
que requiera la Oficina de Control Interno en la fase de preparación y desarrollo de estas actividades, conforme a su
perfil profesional.
7. Elaborar los documentos, informes y presentaciones que se requieran en el desarrollo de las obligaciones específicas
del contrato.
8. Asistir al Jefe de la Oficina de Control Interno con la respuesta a requerimientos que le sean asignados.
9. Cumplir de manera adecuada y oportuna todas las actividades que le sean asignadas, y guarden relación con el objeto
contractual.
10. Contar con el equipo de cómputo y los elementos de protección personal necesarios para la prestación del servicio</v>
          </cell>
          <cell r="P654">
            <v>86275710</v>
          </cell>
          <cell r="Q654">
            <v>86625</v>
          </cell>
          <cell r="R654">
            <v>45713</v>
          </cell>
          <cell r="S654"/>
          <cell r="T654"/>
          <cell r="U654"/>
          <cell r="V654" t="str">
            <v>ANM - PROPIOS</v>
          </cell>
          <cell r="W654"/>
          <cell r="X654">
            <v>77648139</v>
          </cell>
          <cell r="Y654" t="str">
            <v>WILMA ROCIO BEJARANO GAITAN</v>
          </cell>
          <cell r="Z654" t="str">
            <v xml:space="preserve">JEFE DE OFICINA CONTROL INTERNO </v>
          </cell>
          <cell r="AA654" t="str">
            <v>OCI</v>
          </cell>
          <cell r="AB654"/>
          <cell r="AC654"/>
          <cell r="AD654">
            <v>46022</v>
          </cell>
          <cell r="AE654">
            <v>8627571</v>
          </cell>
          <cell r="AF654">
            <v>51966169</v>
          </cell>
          <cell r="AG654" t="str">
            <v>WILMA ROCIO BEJARANO GAITAN</v>
          </cell>
          <cell r="AH654" t="str">
            <v xml:space="preserve">JEFE DE OFICINA CONTROL INTERNO </v>
          </cell>
          <cell r="AI654"/>
          <cell r="AJ654"/>
          <cell r="AK654" t="str">
            <v>Bogotá D.C.</v>
          </cell>
          <cell r="AL654" t="str">
            <v>14 PRESTACIÓN DE SERVICIOS</v>
          </cell>
          <cell r="AM654" t="str">
            <v>BOGOTÁ D.C.</v>
          </cell>
          <cell r="AN654" t="str">
            <v>BOGOTA</v>
          </cell>
          <cell r="AO654" t="str">
            <v>GEOLOGIA</v>
          </cell>
          <cell r="AP654" t="str">
            <v>MAESTRÍA</v>
          </cell>
          <cell r="AQ654"/>
          <cell r="AR654" t="str">
            <v>ANM</v>
          </cell>
          <cell r="AS654" t="str">
            <v>653</v>
          </cell>
          <cell r="AT654">
            <v>2025</v>
          </cell>
          <cell r="AU654">
            <v>80111600</v>
          </cell>
          <cell r="AV654" t="str">
            <v>SEGUROS GENERALES SURAMERICANA S.A.</v>
          </cell>
          <cell r="AW654">
            <v>4253349</v>
          </cell>
          <cell r="AX654">
            <v>45761</v>
          </cell>
          <cell r="AY654">
            <v>45762</v>
          </cell>
          <cell r="AZ654">
            <v>45770</v>
          </cell>
          <cell r="BA654">
            <v>145925</v>
          </cell>
          <cell r="BB654">
            <v>45762</v>
          </cell>
          <cell r="BC654" t="str">
            <v>POSITIVA</v>
          </cell>
          <cell r="BD654">
            <v>45769</v>
          </cell>
          <cell r="BE654">
            <v>45770</v>
          </cell>
          <cell r="BF654">
            <v>46022</v>
          </cell>
          <cell r="BG654"/>
          <cell r="BH654" t="str">
            <v>CONTRATACIÓN DIRECTA</v>
          </cell>
          <cell r="BI654" t="str">
            <v>ANM-653-2025</v>
          </cell>
          <cell r="BJ654" t="str">
            <v>https://community.secop.gov.co/Public/Tendering/OpportunityDetail/Index?noticeUID=CO1.NTC.7934067&amp;isFromPublicArea=True&amp;isModal=False</v>
          </cell>
          <cell r="BK654"/>
          <cell r="BL654"/>
          <cell r="BM654"/>
          <cell r="BN654"/>
          <cell r="BO654"/>
          <cell r="BP654"/>
          <cell r="BQ654"/>
          <cell r="BR654"/>
          <cell r="BS654"/>
          <cell r="BT654"/>
          <cell r="BU654" t="str">
            <v xml:space="preserve">VIVIANA GUZMAN </v>
          </cell>
        </row>
        <row r="655">
          <cell r="A655" t="str">
            <v>ANM-654-2025</v>
          </cell>
          <cell r="B655" t="str">
            <v>EJECUCIÓN</v>
          </cell>
          <cell r="C655">
            <v>45748</v>
          </cell>
          <cell r="D655" t="str">
            <v>WILSON NICOLAS BARAJS MORA</v>
          </cell>
          <cell r="E655">
            <v>130010725</v>
          </cell>
          <cell r="F655" t="str">
            <v>ADRIANA LONDOÑO</v>
          </cell>
          <cell r="G655" t="str">
            <v>CONTRATO</v>
          </cell>
          <cell r="H655">
            <v>29617</v>
          </cell>
          <cell r="I655">
            <v>44</v>
          </cell>
          <cell r="J655" t="str">
            <v>PROFESIONAL</v>
          </cell>
          <cell r="K655" t="str">
            <v>CÉDULA DE CIUDADANIA</v>
          </cell>
          <cell r="L655">
            <v>80216446</v>
          </cell>
          <cell r="M655">
            <v>0</v>
          </cell>
          <cell r="N655" t="str">
            <v>Prestar los servicios profesionales a la ANM para análisis, desarrollo y gestión relacionados con Sistemas de Información Geográfica (SIG) de acuerdo con los términos y condiciones establecidos en este contrato y sus anexos (Línea PAA: 130010725).</v>
          </cell>
          <cell r="O655" t="str">
            <v>1. Apoyar a la Oficina de Tecnología e Información con el fin
de mantener un nivel adecuado en el funcionamiento de los sistemas de información geográfica y alfanumérica a cargo
de la Agencia y que se ven involucradas en la plataforma de fiscalización. 2. Apoyar en la promoción y desarrollo de PIO y herramientas informáticas que permitan mejorar el flujo de información.
3. Apoyar a la ANM en la generación de visores geográficos y/o reportes, según los requerimientos que se establezcan al
interior de la Oficina de Tecnología e Información.
4. Apoyar a la OTI en la adecuación de los servicios geográficos que se requieran para el sistema de fiscalización.
5. Formar parte de reuniones y comités y reuniones que le sean asignados por el supervisor del contrato y que tengan
relación con el objeto contractual.
6. Apoyar en la adecuación de componentes y subsistemas requeridos para la implementación de los sistemas de
información manejados en la Agencia Nacional de Minería ANM.
7. Brindar apoyo técnico a la supervisión de los contratos que sean designados en temas relacionados con el objeto del
contrato, desde la etapa precontractual, contractual hasta la liquidación del contrato, incluyendo la generación de
documentos técnicos, la verificación externa con proveedor de los productos, informes y facturación entregada, así como
el seguimiento interno con Recursos Financieros de las cuentas radicadas, conforme al cronograma del proceso
precontractual, contractual y de liquidación.
8. Apoyar en la proyección, revisión e interpretación de materiales, contenido, reportes, diagramas, informes,
presentaciones, estadísticas, elaborar y consolidar las respuestas a solicitudes hechas por los entes de control y/o
auditorías, derechos de petición, consultas, conceptos técnicos y demás elementos documentales frente a los sistemas
de información de la entidad que tengan relación con el objeto contractual haciendo uso de las herramientas dispuestas
por la OTI, cuando se lo requiera la supervisión del contrato, así como los informes mensuales e informe final del
contrato sobre las actividades ejecutadas para el cumplimiento del objeto contratado.
9. Asistir y/o participar en las reuniones, comités, talleres, mesas de trabajo, procesos auditores, socializaciones y demás
eventos que se requieran para el cumplimiento de sus obligaciones, incluyendo aquellos que indiquen presencialidad
10. Contar con el equipo de cómputo y los elementos de protección personal necesarios para la prestación del servicio.</v>
          </cell>
          <cell r="P655">
            <v>120000000</v>
          </cell>
          <cell r="Q655">
            <v>90325</v>
          </cell>
          <cell r="R655">
            <v>45733</v>
          </cell>
          <cell r="S655"/>
          <cell r="T655"/>
          <cell r="U655"/>
          <cell r="V655" t="str">
            <v>ANM - PROPIOS</v>
          </cell>
          <cell r="W655"/>
          <cell r="X655">
            <v>107200000</v>
          </cell>
          <cell r="Y655" t="str">
            <v xml:space="preserve">MARIA CATALINA PÉREZ LÓPEZ </v>
          </cell>
          <cell r="Z655" t="str">
            <v xml:space="preserve">JEFE DE TECNOLOGÍA E INFORMACIÓN </v>
          </cell>
          <cell r="AA655" t="str">
            <v>OTI</v>
          </cell>
          <cell r="AB655"/>
          <cell r="AC655"/>
          <cell r="AD655">
            <v>46022</v>
          </cell>
          <cell r="AE655">
            <v>12000000</v>
          </cell>
          <cell r="AF655">
            <v>1018406650</v>
          </cell>
          <cell r="AG655" t="str">
            <v>MARÍA CATALINA PÉREZ LÓPEZ</v>
          </cell>
          <cell r="AH655" t="str">
            <v xml:space="preserve">JEFE DE TECNOLOGÍA E INFORMACIÓN </v>
          </cell>
          <cell r="AI655"/>
          <cell r="AJ655"/>
          <cell r="AK655" t="str">
            <v>Bogotá D.C.</v>
          </cell>
          <cell r="AL655" t="str">
            <v>14 PRESTACIÓN DE SERVICIOS</v>
          </cell>
          <cell r="AM655" t="str">
            <v>BOGOTÁ D.C.</v>
          </cell>
          <cell r="AN655" t="str">
            <v>BOGOTA</v>
          </cell>
          <cell r="AO655" t="str">
            <v>INGENIERO INDUSTRIAL</v>
          </cell>
          <cell r="AP655" t="str">
            <v>MAESTRÍA</v>
          </cell>
          <cell r="AQ655"/>
          <cell r="AR655" t="str">
            <v>ANM</v>
          </cell>
          <cell r="AS655" t="str">
            <v>654</v>
          </cell>
          <cell r="AT655">
            <v>2025</v>
          </cell>
          <cell r="AU655">
            <v>80111600</v>
          </cell>
          <cell r="AV655" t="str">
            <v>ASEGURADORA SOLIDARIA DE COLOMBIA</v>
          </cell>
          <cell r="AW655" t="str">
            <v>360 47 994000045114</v>
          </cell>
          <cell r="AX655">
            <v>45750</v>
          </cell>
          <cell r="AY655">
            <v>45751</v>
          </cell>
          <cell r="AZ655">
            <v>45751</v>
          </cell>
          <cell r="BA655">
            <v>137025</v>
          </cell>
          <cell r="BB655">
            <v>45750</v>
          </cell>
          <cell r="BC655" t="str">
            <v>POSITIVA</v>
          </cell>
          <cell r="BD655">
            <v>45755</v>
          </cell>
          <cell r="BE655">
            <v>45755</v>
          </cell>
          <cell r="BF655">
            <v>46022</v>
          </cell>
          <cell r="BG655"/>
          <cell r="BH655" t="str">
            <v>CONTRATACIÓN DIRECTA</v>
          </cell>
          <cell r="BI655" t="str">
            <v>ANM-654-2025</v>
          </cell>
          <cell r="BJ655" t="str">
            <v>https://community.secop.gov.co/Public/Tendering/OpportunityDetail/Index?noticeUID=CO1.NTC.7935740&amp;isFromPublicArea=True&amp;isModal=False</v>
          </cell>
          <cell r="BK655"/>
          <cell r="BL655"/>
          <cell r="BM655"/>
          <cell r="BN655"/>
          <cell r="BO655"/>
          <cell r="BP655"/>
          <cell r="BQ655"/>
          <cell r="BR655"/>
          <cell r="BS655"/>
          <cell r="BT655"/>
          <cell r="BU655" t="str">
            <v xml:space="preserve">VIVIANA GUZMAN </v>
          </cell>
        </row>
        <row r="656">
          <cell r="A656" t="str">
            <v>ANM-655-2025</v>
          </cell>
          <cell r="B656" t="str">
            <v>EJECUCIÓN</v>
          </cell>
          <cell r="C656">
            <v>45750</v>
          </cell>
          <cell r="D656" t="str">
            <v>ANDRES MAURICIO FORERO</v>
          </cell>
          <cell r="E656">
            <v>300007925</v>
          </cell>
          <cell r="F656" t="str">
            <v>ANDRÉS GÓMEZ HERRERA</v>
          </cell>
          <cell r="G656" t="str">
            <v>CONTRATO</v>
          </cell>
          <cell r="H656">
            <v>29226</v>
          </cell>
          <cell r="I656">
            <v>45</v>
          </cell>
          <cell r="J656" t="str">
            <v>PROFESIONAL</v>
          </cell>
          <cell r="K656" t="str">
            <v>CÉDULA DE CIUDADANIA</v>
          </cell>
          <cell r="L656">
            <v>7712663</v>
          </cell>
          <cell r="M656">
            <v>4</v>
          </cell>
          <cell r="N656" t="str">
            <v xml:space="preserve">Prestar servicios profesionales para Brindar apoyo en la planeación y ejecución de programas de prevención y capacitación en
Seguridad Minera, enfocados en la Gestión del riesgo psicosocial y el fortalecimiento de las competencias emocionales.
</v>
          </cell>
          <cell r="O656" t="str">
            <v>1.Apoyar en la actualización del programa de atención del riesgo psicosocial del Grupo de Seguridad y Salvamento
Minero.2. Realizar un plan de seguimiento terapéutico y primeros auxilios psicológicos del personal del GSSM una vez
ocurra o se atienda una emergencia.3. Realizar protocolos relacionados con psicología de la emergencia y atención post
trauma para el GSSM 4.Realizar el soporte postraumático inmediato una vez sea atendida la emergencia para los
funcionarios del GSSM y otros actores relacionados con la emergencia.5. Apoyar al GSSM en las estrategias
psicopedagógicas que requiera el GSSM en sus procesos de formación en Estándares de Competencia._x000D_</v>
          </cell>
          <cell r="P656">
            <v>73770000</v>
          </cell>
          <cell r="Q656">
            <v>53025</v>
          </cell>
          <cell r="R656">
            <v>45684</v>
          </cell>
          <cell r="S656"/>
          <cell r="T656"/>
          <cell r="U656"/>
          <cell r="V656" t="str">
            <v>ANM - PROPIOS</v>
          </cell>
          <cell r="W656"/>
          <cell r="X656">
            <v>67500000</v>
          </cell>
          <cell r="Y656" t="str">
            <v>FERNANDO ALBERTO CARDONA VARGAS_x000D_</v>
          </cell>
          <cell r="Z656" t="str">
            <v xml:space="preserve">VICEPRESIDENTE DE SEGUIMIENTO, CONTROL Y SEGURIDAD MINERA </v>
          </cell>
          <cell r="AA656" t="str">
            <v>VSCSM</v>
          </cell>
          <cell r="AB656"/>
          <cell r="AC656"/>
          <cell r="AD656">
            <v>46022</v>
          </cell>
          <cell r="AE656">
            <v>7500000</v>
          </cell>
          <cell r="AF656">
            <v>46665156</v>
          </cell>
          <cell r="AG656" t="str">
            <v>IRMA ELISA TRUJILLO MESA</v>
          </cell>
          <cell r="AH656" t="str">
            <v xml:space="preserve">COORDINADOR GRUPO DE SEGURIDAD Y SALVAMENTO MINERO </v>
          </cell>
          <cell r="AI656"/>
          <cell r="AJ656"/>
          <cell r="AK656" t="str">
            <v>Bogotá D.C.</v>
          </cell>
          <cell r="AL656" t="str">
            <v>14 PRESTACIÓN DE SERVICIOS</v>
          </cell>
          <cell r="AM656" t="str">
            <v>TOLIMA</v>
          </cell>
          <cell r="AN656" t="str">
            <v>IBAGUE</v>
          </cell>
          <cell r="AO656" t="str">
            <v>PSICÓLOGO</v>
          </cell>
          <cell r="AP656" t="str">
            <v>MAESTRÍA</v>
          </cell>
          <cell r="AQ656"/>
          <cell r="AR656" t="str">
            <v>ANM</v>
          </cell>
          <cell r="AS656" t="str">
            <v>655</v>
          </cell>
          <cell r="AT656">
            <v>2025</v>
          </cell>
          <cell r="AU656">
            <v>80111600</v>
          </cell>
          <cell r="AV656" t="str">
            <v>ASEGURADORA SOLIDARIA DE COLOMBIA</v>
          </cell>
          <cell r="AW656" t="str">
            <v xml:space="preserve">	310-47-994000015405</v>
          </cell>
          <cell r="AX656">
            <v>45756</v>
          </cell>
          <cell r="AY656">
            <v>45757</v>
          </cell>
          <cell r="AZ656">
            <v>45761</v>
          </cell>
          <cell r="BA656">
            <v>140825</v>
          </cell>
          <cell r="BB656">
            <v>45757</v>
          </cell>
          <cell r="BC656" t="str">
            <v>POSITIVA</v>
          </cell>
          <cell r="BD656">
            <v>45763</v>
          </cell>
          <cell r="BE656">
            <v>45763</v>
          </cell>
          <cell r="BF656">
            <v>46022</v>
          </cell>
          <cell r="BG656"/>
          <cell r="BH656" t="str">
            <v>CONTRATACIÓN DIRECTA</v>
          </cell>
          <cell r="BI656" t="str">
            <v>ANM-655-2025</v>
          </cell>
          <cell r="BJ656" t="str">
            <v>https://community.secop.gov.co/Public/Tendering/OpportunityDetail/Index?noticeUID=CO1.NTC.7941117&amp;isFromPublicArea=True&amp;isModal=False</v>
          </cell>
          <cell r="BK656"/>
          <cell r="BL656"/>
          <cell r="BM656"/>
          <cell r="BN656"/>
          <cell r="BO656"/>
          <cell r="BP656"/>
          <cell r="BQ656"/>
          <cell r="BR656"/>
          <cell r="BS656"/>
          <cell r="BT656"/>
          <cell r="BU656" t="str">
            <v xml:space="preserve">VIVIANA GUZMAN </v>
          </cell>
        </row>
        <row r="657">
          <cell r="A657" t="str">
            <v>ANM-656-2025</v>
          </cell>
          <cell r="B657" t="str">
            <v>EJECUCIÓN</v>
          </cell>
          <cell r="C657">
            <v>45751</v>
          </cell>
          <cell r="D657" t="str">
            <v>ÁNGELA MARÍA MEJÍA CANO</v>
          </cell>
          <cell r="E657">
            <v>100000425</v>
          </cell>
          <cell r="F657" t="str">
            <v>ADRIANA LONDOÑO</v>
          </cell>
          <cell r="G657" t="str">
            <v>CONTRATO</v>
          </cell>
          <cell r="H657">
            <v>31881</v>
          </cell>
          <cell r="I657">
            <v>38</v>
          </cell>
          <cell r="J657" t="str">
            <v>PROFESIONAL</v>
          </cell>
          <cell r="K657" t="str">
            <v>CÉDULA DE CIUDADANIA</v>
          </cell>
          <cell r="L657">
            <v>1053776312</v>
          </cell>
          <cell r="M657">
            <v>7</v>
          </cell>
          <cell r="N657" t="str">
            <v>Prestar los servicios profesionales, como periodista de la ANM, con el objetivo de establecer la línea periodística institucional, orientando la implementación de las actividades de comunicación externa de la Entidad, con el propósito de consolidar y posicionar ANM a través de los diferentes medios o canales con los que cuenta la Entidad, de manera externa.</v>
          </cell>
          <cell r="O657" t="str">
            <v>1. Apoyar, definir y gestionar la línea periodística de la ANM, asegurando que los mensajes y contenidos institucionales sean
coherentes con los valores y objetivos de la entidad, y alineados con las directrices comunicacionales establecidas.
2. Formular y ejecutar estrategias y planes de comunicación externa, que incluyan acciones específicas para posicionar la ANM en los
diferentes medios de comunicación, tanto a nivel nacional como regional, promoviendo una imagen institucional positiva y
transparente.
3. Redactar, editar y distribuir los comunicados de prensa, notas informativas y otros documentos oficiales, con el fin de transmitir la
información relevante sobre las actividades y decisiones de la ANM.
4. Elaborar informes periodísticos multimedia (para web e impreso) sobre temas de alto impacto en la Agencia Nacional de Minería.
5. Apoyar la estrategia de contenidos para las diversas campañas digitales que establece la ANM,
6. Realizar cubrimiento y acompañamiento periodístico a eventos de la entidad, manteniendo una relación constante y fluida con los
medios de comunicación, gestionando entrevistas, ruedas de prensa y la difusión de información de interés que promueva la ANM de
manera favorable y objetiva.
6. Brindar apoyo constante constante a la presidencia y demás dependencias de la ANM en temas relacionados con la comunicación
externa, proponiendo estrategias y mejoras para el fortalecimiento de la imagen institucional ante los distintos públicos.
7. Apoyar en la creación de materiales comunicacionales (artículos, boletines, infografías, videos, etc.) que transmitan eficazmente los
mensajes institucionales de la ANM a través de los diversos canales de comunicación.
8. Contribuir con la definición de estrategias, métricas e indicadores de medición de impacto de las estrategias digitales y de
comunicaciones externas de la ANM.
9. Contribuir con la corrección de estilo y ortografía de las comunicaciones internas y externas de la entidad que le sean asignadas,
garantizando que los mensajes institucionales sean claros, coherentes, accesibles y estén alineados con los principios de
transparencia y eficiencia, junto con las comunicaciones del modelo integral de fortalecimiento y relacionamiento con la ciudadanía.
10. Registrar la gestión de actividades en la matriz de solicitudes de comunicaciones, salvaguardando que este registro se realice
periódicamente conforme el marco del desarrollo de sus obligaciones en los sistemas de información de registro de labores realizadas
o ejecutadas, que disponga la Entidad para tal fin.
11. Asistir y participar en las reuniones, comités, mesas de trabajo, talleres, capacitaciones, espacios de socialización y demás que se
requieran para el desarrollo del objeto contractual o en las que sea designado por el Supervisor del Contrato, así como proyectar y/o
revisar los informes, presentaciones o reportes que le sean solicitados por el Supervisor del Contrato_x000D_</v>
          </cell>
          <cell r="P657">
            <v>82800000</v>
          </cell>
          <cell r="Q657">
            <v>86525</v>
          </cell>
          <cell r="R657">
            <v>45713</v>
          </cell>
          <cell r="S657"/>
          <cell r="T657"/>
          <cell r="U657"/>
          <cell r="V657" t="str">
            <v>ANM - PROPIOS</v>
          </cell>
          <cell r="W657"/>
          <cell r="X657">
            <v>82186667</v>
          </cell>
          <cell r="Y657" t="str">
            <v xml:space="preserve">BIBIANA LISSETTE SANDOVAL BÁEZ </v>
          </cell>
          <cell r="Z657" t="str">
            <v xml:space="preserve">COORDINADOR (A) GRUPO DE ATENCIÓN, PARTICIPACIÓN CIUDADANA Y COMUNICACIONES </v>
          </cell>
          <cell r="AA657" t="str">
            <v>GAPCC</v>
          </cell>
          <cell r="AB657"/>
          <cell r="AC657"/>
          <cell r="AD657">
            <v>46022</v>
          </cell>
          <cell r="AE657">
            <v>9200000</v>
          </cell>
          <cell r="AF657">
            <v>52885470</v>
          </cell>
          <cell r="AG657" t="str">
            <v>BIBIANA LISSETTE SANDOVAL BAEZ_x000D_</v>
          </cell>
          <cell r="AH657" t="str">
            <v xml:space="preserve">COORDINADOR (A) GRUPO DE ATENCIÓN, PARTICIPACIÓN CIUDADANA Y COMUNICACIONES </v>
          </cell>
          <cell r="AI657" t="str">
            <v>JORGE ARMANDO RIAÑO</v>
          </cell>
          <cell r="AJ657" t="str">
            <v>CONTRATISTA</v>
          </cell>
          <cell r="AK657" t="str">
            <v>Bogotá D.C.</v>
          </cell>
          <cell r="AL657" t="str">
            <v>14 PRESTACIÓN DE SERVICIOS</v>
          </cell>
          <cell r="AM657" t="str">
            <v>CALDAS</v>
          </cell>
          <cell r="AN657" t="str">
            <v>MANIZALES</v>
          </cell>
          <cell r="AO657" t="str">
            <v>PERIODISMO Y OPINIÓN PÚBLICA</v>
          </cell>
          <cell r="AP657" t="str">
            <v>ESPECIALIZACIÓN</v>
          </cell>
          <cell r="AQ657"/>
          <cell r="AR657" t="str">
            <v>ANM</v>
          </cell>
          <cell r="AS657" t="str">
            <v>656</v>
          </cell>
          <cell r="AT657">
            <v>2025</v>
          </cell>
          <cell r="AU657">
            <v>80111600</v>
          </cell>
          <cell r="AV657" t="str">
            <v>COMPAÑIA MUNDIAL DE SEGUROS S.A.</v>
          </cell>
          <cell r="AW657" t="str">
            <v>100378016</v>
          </cell>
          <cell r="AX657">
            <v>45750</v>
          </cell>
          <cell r="AY657">
            <v>45750</v>
          </cell>
          <cell r="AZ657">
            <v>45751</v>
          </cell>
          <cell r="BA657">
            <v>137825</v>
          </cell>
          <cell r="BB657">
            <v>45751</v>
          </cell>
          <cell r="BC657" t="str">
            <v>POSITIVA</v>
          </cell>
          <cell r="BD657">
            <v>45751</v>
          </cell>
          <cell r="BE657">
            <v>45751</v>
          </cell>
          <cell r="BF657">
            <v>46022</v>
          </cell>
          <cell r="BG657"/>
          <cell r="BH657" t="str">
            <v>CONTRATACIÓN DIRECTA</v>
          </cell>
          <cell r="BI657" t="str">
            <v>ANM-656-2025</v>
          </cell>
          <cell r="BJ657" t="str">
            <v>https://community.secop.gov.co/Public/Tendering/OpportunityDetail/Index?noticeUID=CO1.NTC.7936798&amp;isFromPublicArea=True&amp;isModal=False</v>
          </cell>
          <cell r="BK657"/>
          <cell r="BL657"/>
          <cell r="BM657"/>
          <cell r="BN657"/>
          <cell r="BO657"/>
          <cell r="BP657"/>
          <cell r="BQ657"/>
          <cell r="BR657"/>
          <cell r="BS657"/>
          <cell r="BT657"/>
          <cell r="BU657" t="str">
            <v xml:space="preserve">VIVIANA GUZMAN </v>
          </cell>
        </row>
        <row r="658">
          <cell r="A658" t="str">
            <v>ANM-657-2025</v>
          </cell>
          <cell r="B658" t="str">
            <v>EJECUCIÓN</v>
          </cell>
          <cell r="C658">
            <v>45749</v>
          </cell>
          <cell r="D658" t="str">
            <v>GLORIA AMPARO ROJAS ORTEGA</v>
          </cell>
          <cell r="E658">
            <v>400003825</v>
          </cell>
          <cell r="F658" t="str">
            <v xml:space="preserve">CARLOS ALBERTO ZUBIETA CORTES </v>
          </cell>
          <cell r="G658" t="str">
            <v>CONTRATO</v>
          </cell>
          <cell r="H658">
            <v>27884</v>
          </cell>
          <cell r="I658">
            <v>49</v>
          </cell>
          <cell r="J658" t="str">
            <v>PROFESIONAL</v>
          </cell>
          <cell r="K658" t="str">
            <v>CÉDULA DE CIUDADANIA</v>
          </cell>
          <cell r="L658">
            <v>25279405</v>
          </cell>
          <cell r="M658">
            <v>9</v>
          </cell>
          <cell r="N658" t="str">
            <v>Prestar servicios profesionales para apoyar y contribuir con el conocimiento en temas mineros, mediante la gestión e implementación de procesos de relacionamiento y fortalecimiento de la presencia institucional asociada a la actividad minera en territorio. Línea PAA 400003825</v>
          </cell>
          <cell r="O658" t="str">
            <v>1.Atender reuniones y mesas de trabajo relacionadas con la identificación de mineros con intención de formalización y brindar orientación integral sobre los requisitos y capacidades
técnicas necesarias para facilitar su transición a la formalidad y reducir la conflictividad socioambiental.
2.Apoyar la captura y verificación de datos de mineros con intención de formalización mediante visitas de campo de
acuerdo con los procedimientos y lineamientos establecidos.
3.Apoyar procesos de capacitación y socialización, brindando acompañamiento técnico a fin de promover y facilitar la
formalización minera en los territorios.
4.Proyectar oficios, memorandos, documentos de respuesta a los derechos de petición y solicitudes de información que
sean asignadas a través del Sistema de Gestión Documental. Elaborar y consolidar informes, reportes, presentaciones
que se requieran al Grupo Socio ambiental.
5.Asistir, participar y apoyar técnicamente mesas de trabajo, reuniones, y demás actividades institucionales que le
indique el supervisor. Presentar informe con resumen destacando la información relevante para la ANM.
6.Diligenciar y disponer la información en las bases de datos, carpetas compartidas y las aplicaciones de la Agencia
Nacional de Minería, conforme a las políticas, lineamientos e instructivos de la Entidad._x000D_</v>
          </cell>
          <cell r="P658">
            <v>58844800</v>
          </cell>
          <cell r="Q658">
            <v>92325</v>
          </cell>
          <cell r="R658">
            <v>45736</v>
          </cell>
          <cell r="S658"/>
          <cell r="T658"/>
          <cell r="U658"/>
          <cell r="V658" t="str">
            <v>ANM - PROPIOS</v>
          </cell>
          <cell r="W658"/>
          <cell r="X658">
            <v>48895247</v>
          </cell>
          <cell r="Y658" t="str">
            <v>LAURA CAMILA RAMOS DÍAZ</v>
          </cell>
          <cell r="Z658" t="str">
            <v xml:space="preserve">VICEPRESIDENTE DE PROMOCIÓN Y FOMENTO </v>
          </cell>
          <cell r="AA658" t="str">
            <v>VPF</v>
          </cell>
          <cell r="AB658"/>
          <cell r="AC658"/>
          <cell r="AD658">
            <v>45930</v>
          </cell>
          <cell r="AE658">
            <v>8430215</v>
          </cell>
          <cell r="AF658">
            <v>52378877</v>
          </cell>
          <cell r="AG658" t="str">
            <v>ÁNGELA ANDREA VELANDIA PEDRAZA</v>
          </cell>
          <cell r="AH658" t="str">
            <v xml:space="preserve">GESTOR T1 GRADO 15 </v>
          </cell>
          <cell r="AI658"/>
          <cell r="AJ658"/>
          <cell r="AK658" t="str">
            <v>Cali</v>
          </cell>
          <cell r="AL658" t="str">
            <v>14 PRESTACIÓN DE SERVICIOS</v>
          </cell>
          <cell r="AM658" t="str">
            <v>CAUCA</v>
          </cell>
          <cell r="AN658" t="str">
            <v>ROSAS</v>
          </cell>
          <cell r="AO658" t="str">
            <v>INGENIERO DE MINAS</v>
          </cell>
          <cell r="AP658" t="str">
            <v>ESPECIALIZACIÓN</v>
          </cell>
          <cell r="AQ658"/>
          <cell r="AR658" t="str">
            <v>ANM</v>
          </cell>
          <cell r="AS658" t="str">
            <v>657</v>
          </cell>
          <cell r="AT658">
            <v>2025</v>
          </cell>
          <cell r="AU658">
            <v>80111600</v>
          </cell>
          <cell r="AV658" t="str">
            <v>ASEGURADORA SOLIDARIA DE COLOMBIA</v>
          </cell>
          <cell r="AW658" t="str">
            <v>430-47-994000070368</v>
          </cell>
          <cell r="AX658">
            <v>45750</v>
          </cell>
          <cell r="AY658">
            <v>45751</v>
          </cell>
          <cell r="AZ658">
            <v>45761</v>
          </cell>
          <cell r="BA658">
            <v>139125</v>
          </cell>
          <cell r="BB658">
            <v>45754</v>
          </cell>
          <cell r="BC658" t="str">
            <v>POSITIVA</v>
          </cell>
          <cell r="BD658">
            <v>45754</v>
          </cell>
          <cell r="BE658">
            <v>45761</v>
          </cell>
          <cell r="BF658">
            <v>45930</v>
          </cell>
          <cell r="BG658"/>
          <cell r="BH658" t="str">
            <v>CONTRATACIÓN DIRECTA</v>
          </cell>
          <cell r="BI658" t="str">
            <v>ANM-657-2025</v>
          </cell>
          <cell r="BJ658" t="str">
            <v>https://community.secop.gov.co/Public/Tendering/OpportunityDetail/Index?noticeUID=CO1.NTC.7944643&amp;isFromPublicArea=True&amp;isModal=False</v>
          </cell>
          <cell r="BK658"/>
          <cell r="BL658"/>
          <cell r="BM658"/>
          <cell r="BN658"/>
          <cell r="BO658"/>
          <cell r="BP658"/>
          <cell r="BQ658"/>
          <cell r="BR658"/>
          <cell r="BS658"/>
          <cell r="BT658"/>
          <cell r="BU658" t="str">
            <v xml:space="preserve">VIVIANA GUZMAN </v>
          </cell>
        </row>
        <row r="659">
          <cell r="A659" t="str">
            <v>ANM-658-2025</v>
          </cell>
          <cell r="B659" t="str">
            <v>EJECUCIÓN</v>
          </cell>
          <cell r="C659">
            <v>45750</v>
          </cell>
          <cell r="D659" t="str">
            <v xml:space="preserve">NATALIA LISSETH GÓMEZ REALPE  </v>
          </cell>
          <cell r="E659">
            <v>130010825</v>
          </cell>
          <cell r="F659" t="str">
            <v xml:space="preserve">CARLOS ALBERTO ZUBIETA CORTES </v>
          </cell>
          <cell r="G659" t="str">
            <v>CONTRATO</v>
          </cell>
          <cell r="H659">
            <v>35325</v>
          </cell>
          <cell r="I659">
            <v>28</v>
          </cell>
          <cell r="J659" t="str">
            <v>PROFESIONAL</v>
          </cell>
          <cell r="K659" t="str">
            <v>CÉDULA DE CIUDADANIA</v>
          </cell>
          <cell r="L659">
            <v>1010229750</v>
          </cell>
          <cell r="M659">
            <v>8</v>
          </cell>
          <cell r="N659" t="str">
            <v>Prestar los servicios profesionales para apoyar jurídicamente a la Agencia Nacional de Minería ANN en las etapas precontractual, contractual y post contractual requeridas dentro los proyectos de tecnologías de la información. (Línea PAA: 130010825).</v>
          </cell>
          <cell r="O659" t="str">
            <v>1. Apoyar, proyectar, revisar, complementar, gestionar y/o ajustar, desde el punto de vista jurídico, los estudios
previos, análisis del sector, matriz de riesgos, soportar, orientar y/o acompañar la proyección de respuestas a
observaciones y la evaluación de las ofertas recibidas en el marco de los procesos de contratación que se adelanten
para la satisfacción de las necesidades de bienes y servicios y demás documentos que soporten la gestión contractual
de la OTI. 2. Apoyar, colaborar, acompañar la revisión, ajuste y elaboración jurídica los proyectos de actas de liquidación de
contratos u órdenes de compra que correspondan ser expedidas por la OTI y que cuenten con los soportes, informes y
documentación completa que permitan proceder a su liquidación bilateral o unilateral, financiados con recursos del
Sistema General de Regalías.
3. Acompañar la proyección revisión, gestión y/o consolidar conceptos, documentos jurídicos, así como los informes
de auditorías, requerimientos de entes de control, actos administrativos, respuestas a las peticiones, solicitudes,
consultas, reportes y demás documentos que se requieran notificar al Grupo de Contratación para el ejercicio de
facultades exorbitantes, y demás actuaciones relacionadas con el seguimiento y control de los contratos, convenios u
órdenes de compra cuya supervisión esté a cargo de la OTI.
4. Apoyar en la proyección, revisión e interpretación de materiales, contenido, reportes, diagramas, informes,
presentaciones, estadísticas, elaborar y consolidar las respuestas a solicitudes hechas por los entes de control y/o
auditorías, así como también en la proyección de respuestas a derechos de petición, consultas, conceptos técnicos y
demás elementos documentales frente a los sistemas de información geográficos de la entidad y que estén relacionados
con los recursos minerales, el catastro minero y el registro minero nacional que sean competencia de la Oficina de
Tecnología e Información y tengan relación con el objeto contractual haciendo uso de las herramientas dispuestas por la
entidad, cuando se lo requiera la supervisión del contrato, así como los informes mensuales del contrato sobre las
actividades ejecutadas para el cumplimiento del objeto contratado.
5. Asistir y/o participar en las reuniones, comités, talleres, mesas de trabajo, procesos auditores, socializaciones y
demás eventos que se requieran para el cumplimiento de sus obligaciones, incluyendo aquellos que indiquen
presencialidad.</v>
          </cell>
          <cell r="P659">
            <v>85000000</v>
          </cell>
          <cell r="Q659">
            <v>90425</v>
          </cell>
          <cell r="R659">
            <v>45733</v>
          </cell>
          <cell r="S659"/>
          <cell r="T659"/>
          <cell r="U659"/>
          <cell r="V659" t="str">
            <v>ANM - PROPIOS</v>
          </cell>
          <cell r="W659"/>
          <cell r="X659">
            <v>49279984</v>
          </cell>
          <cell r="Y659" t="str">
            <v xml:space="preserve">MARIA CATALINA PÉREZ LÓPEZ </v>
          </cell>
          <cell r="Z659" t="str">
            <v xml:space="preserve">JEFE DE TECNOLOGÍA E INFORMACIÓN </v>
          </cell>
          <cell r="AA659" t="str">
            <v>OTI</v>
          </cell>
          <cell r="AB659"/>
          <cell r="AC659"/>
          <cell r="AD659">
            <v>46022</v>
          </cell>
          <cell r="AE659">
            <v>5600000</v>
          </cell>
          <cell r="AF659">
            <v>1018406650</v>
          </cell>
          <cell r="AG659" t="str">
            <v>MARÍA CATALINA PÉREZ LÓPEZ</v>
          </cell>
          <cell r="AH659" t="str">
            <v xml:space="preserve">JEFE DE TECNOLOGÍA E INFORMACIÓN </v>
          </cell>
          <cell r="AI659"/>
          <cell r="AJ659"/>
          <cell r="AK659" t="str">
            <v>Bogotá D.C.</v>
          </cell>
          <cell r="AL659" t="str">
            <v>14 PRESTACIÓN DE SERVICIOS</v>
          </cell>
          <cell r="AM659" t="str">
            <v>HUILA</v>
          </cell>
          <cell r="AN659" t="str">
            <v>ISNOS</v>
          </cell>
          <cell r="AO659" t="str">
            <v>DERECHO</v>
          </cell>
          <cell r="AP659" t="str">
            <v>ESPECIALIZACIÓN</v>
          </cell>
          <cell r="AQ659"/>
          <cell r="AR659" t="str">
            <v>ANM</v>
          </cell>
          <cell r="AS659" t="str">
            <v>658</v>
          </cell>
          <cell r="AT659">
            <v>2025</v>
          </cell>
          <cell r="AU659">
            <v>80111600</v>
          </cell>
          <cell r="AV659" t="str">
            <v>COMPAÑIA MUNDIAL DE SEGUROS S.A.</v>
          </cell>
          <cell r="AW659" t="str">
            <v>100065986</v>
          </cell>
          <cell r="AX659">
            <v>45751</v>
          </cell>
          <cell r="AY659">
            <v>45754</v>
          </cell>
          <cell r="AZ659">
            <v>45754</v>
          </cell>
          <cell r="BA659">
            <v>139025</v>
          </cell>
          <cell r="BB659">
            <v>45754</v>
          </cell>
          <cell r="BC659" t="str">
            <v>POSITIVA</v>
          </cell>
          <cell r="BD659">
            <v>45756</v>
          </cell>
          <cell r="BE659">
            <v>45756</v>
          </cell>
          <cell r="BF659">
            <v>46022</v>
          </cell>
          <cell r="BG659"/>
          <cell r="BH659" t="str">
            <v>CONTRATACIÓN DIRECTA</v>
          </cell>
          <cell r="BI659" t="str">
            <v>ANM-658-2025</v>
          </cell>
          <cell r="BJ659" t="str">
            <v>https://community.secop.gov.co/Public/Tendering/OpportunityDetail/Index?noticeUID=CO1.NTC.7948759&amp;isFromPublicArea=True&amp;isModal=False</v>
          </cell>
          <cell r="BK659"/>
          <cell r="BL659"/>
          <cell r="BM659"/>
          <cell r="BN659"/>
          <cell r="BO659"/>
          <cell r="BP659"/>
          <cell r="BQ659"/>
          <cell r="BR659"/>
          <cell r="BS659"/>
          <cell r="BT659"/>
          <cell r="BU659" t="str">
            <v xml:space="preserve">VIVIANA GUZMAN </v>
          </cell>
        </row>
        <row r="660">
          <cell r="A660" t="str">
            <v>ANM-659-2025</v>
          </cell>
          <cell r="B660" t="str">
            <v>EJECUCIÓN</v>
          </cell>
          <cell r="C660">
            <v>45761</v>
          </cell>
          <cell r="D660" t="str">
            <v>JULIO CÉSAR ROZO</v>
          </cell>
          <cell r="E660">
            <v>200028925</v>
          </cell>
          <cell r="F660" t="str">
            <v>ADRIANA LONDOÑO</v>
          </cell>
          <cell r="G660" t="str">
            <v>CONTRATO</v>
          </cell>
          <cell r="H660">
            <v>31325</v>
          </cell>
          <cell r="I660">
            <v>39</v>
          </cell>
          <cell r="J660" t="str">
            <v>APOYO A LA GESTIÓN</v>
          </cell>
          <cell r="K660" t="str">
            <v>CÉDULA DE CIUDADANIA</v>
          </cell>
          <cell r="L660">
            <v>80854277</v>
          </cell>
          <cell r="M660">
            <v>9</v>
          </cell>
          <cell r="N660" t="str">
            <v xml:space="preserve">Prestar servicios de apoyo a la gestión para realizar actividades de mantenimiento, consolidación y actualización del
expediente digital, en el marco de la ejecución del proyecto consolidación del sistema integral de gestión minera a nivel
nacional. Línea PAA 200028925
</v>
          </cell>
          <cell r="O660" t="str">
            <v>1. Apoyar a los grupos de trabajo de la ANM que asigne el supervisor en actividades operativas, relacionadas con el
expediente minero digital y el sistema integral de gestión minera. También debe apoyar la gestión documental a cargo
del grupo que se le asigne; en el marco del Sistema Integral de Gestión Minera (SIGM).
2. Apoyar el manejo de correspondencia de las dependencias que se le asignen, así como el archivo de documentos
producidos en el grupo asignado por el supervisor, para que reposen en el expediente minero físico y/o digital, en el
marco del Sistema Integral de Gestión Minera.
3. Generar reportes, informes, consolidar bases de datos y elaborar los documentos necesarios para el cumplimiento
de los trámites y asuntos mineros de competencia de los grupos que asigne el supervisor, y sean acordes con el objeto
del contrato.
4. Participar en reuniones, talleres, socializaciones, capacitaciones cuando así lo requiera el Supervisor del Contrato.</v>
          </cell>
          <cell r="P660">
            <v>36778000</v>
          </cell>
          <cell r="Q660">
            <v>81925</v>
          </cell>
          <cell r="R660">
            <v>45706</v>
          </cell>
          <cell r="S660"/>
          <cell r="T660"/>
          <cell r="U660"/>
          <cell r="V660" t="str">
            <v>ANM - PROPIOS</v>
          </cell>
          <cell r="W660"/>
          <cell r="X660">
            <v>30157960</v>
          </cell>
          <cell r="Y660" t="str">
            <v>IVONNE DEL PILAR JIMENEZ GARCIA</v>
          </cell>
          <cell r="Z660" t="str">
            <v xml:space="preserve">VICEPRESIDENTE DE CONTRATACIÓN Y TITULACIÓN </v>
          </cell>
          <cell r="AA660" t="str">
            <v>VCT</v>
          </cell>
          <cell r="AB660"/>
          <cell r="AC660"/>
          <cell r="AD660">
            <v>46022</v>
          </cell>
          <cell r="AE660">
            <v>3677800</v>
          </cell>
          <cell r="AF660">
            <v>79447042</v>
          </cell>
          <cell r="AG660" t="str">
            <v>WILLIAM ALBERTO MARTÍNEZ DÍAZ_x000D_</v>
          </cell>
          <cell r="AH660" t="str">
            <v xml:space="preserve">COORDINADOR (A) GRUPO DE CATASTRO MINERO </v>
          </cell>
          <cell r="AI660"/>
          <cell r="AJ660"/>
          <cell r="AK660" t="str">
            <v>Bogotá D.C.</v>
          </cell>
          <cell r="AL660" t="str">
            <v>14 PRESTACIÓN DE SERVICIOS</v>
          </cell>
          <cell r="AM660" t="str">
            <v>BOGOTÁ D.C.</v>
          </cell>
          <cell r="AN660" t="str">
            <v>BOGOTA</v>
          </cell>
          <cell r="AO660" t="str">
            <v>SISTEMAS DE INFORMACION Y
DOCUMENTACION</v>
          </cell>
          <cell r="AP660" t="str">
            <v>ESPECIALIZACIÓN</v>
          </cell>
          <cell r="AQ660"/>
          <cell r="AR660" t="str">
            <v>ANM</v>
          </cell>
          <cell r="AS660" t="str">
            <v>659</v>
          </cell>
          <cell r="AT660">
            <v>2025</v>
          </cell>
          <cell r="AU660">
            <v>80111600</v>
          </cell>
          <cell r="AV660" t="str">
            <v>SEGUROS DEL ESTADO S.A.</v>
          </cell>
          <cell r="AW660" t="str">
            <v>96-46-101028798</v>
          </cell>
          <cell r="AX660">
            <v>45771</v>
          </cell>
          <cell r="AY660">
            <v>45751</v>
          </cell>
          <cell r="AZ660">
            <v>45772</v>
          </cell>
          <cell r="BA660">
            <v>162425</v>
          </cell>
          <cell r="BB660">
            <v>45771</v>
          </cell>
          <cell r="BC660" t="str">
            <v>POSITIVA</v>
          </cell>
          <cell r="BD660">
            <v>45776</v>
          </cell>
          <cell r="BE660">
            <v>45776</v>
          </cell>
          <cell r="BF660">
            <v>46022</v>
          </cell>
          <cell r="BG660"/>
          <cell r="BH660" t="str">
            <v>CONTRATACIÓN DIRECTA</v>
          </cell>
          <cell r="BI660" t="str">
            <v>ANM-659-2025</v>
          </cell>
          <cell r="BJ660" t="str">
            <v>https://community.secop.gov.co/Public/Tendering/OpportunityDetail/Index?noticeUID=CO1.NTC.8036935&amp;isFromPublicArea=True&amp;isModal=False</v>
          </cell>
          <cell r="BK660"/>
          <cell r="BL660"/>
          <cell r="BM660"/>
          <cell r="BN660"/>
          <cell r="BO660"/>
          <cell r="BP660"/>
          <cell r="BQ660"/>
          <cell r="BR660"/>
          <cell r="BS660"/>
          <cell r="BT660"/>
          <cell r="BU660" t="str">
            <v xml:space="preserve">VIVIANA GUZMAN </v>
          </cell>
        </row>
        <row r="661">
          <cell r="A661" t="str">
            <v>ANM-660-2025</v>
          </cell>
          <cell r="B661" t="str">
            <v>EJECUCIÓN</v>
          </cell>
          <cell r="C661">
            <v>45761</v>
          </cell>
          <cell r="D661" t="str">
            <v>ARMANDO FRADE BELLO</v>
          </cell>
          <cell r="E661">
            <v>130005025</v>
          </cell>
          <cell r="F661" t="str">
            <v>ADRIANA LONDOÑO</v>
          </cell>
          <cell r="G661" t="str">
            <v>CONTRATO</v>
          </cell>
          <cell r="H661">
            <v>28707</v>
          </cell>
          <cell r="I661">
            <v>47</v>
          </cell>
          <cell r="J661" t="str">
            <v>PROFESIONAL</v>
          </cell>
          <cell r="K661" t="str">
            <v>CÉDULA DE CIUDADANIA</v>
          </cell>
          <cell r="L661">
            <v>79854919</v>
          </cell>
          <cell r="M661">
            <v>5</v>
          </cell>
          <cell r="N661" t="str">
            <v xml:space="preserve">Prestar servicios profesionales para apoyar técnicamente a la ANM en el análisis y diseño de la plataforma Cloud, apoyo en el
dimensionamiento y uso de modelos de alta disponibilidad de servicios, seguimiento y detección de errores y automatización del ciclo de vida de las soluciones utilizando Azure Devops. </v>
          </cell>
          <cell r="O661" t="str">
            <v>1) Apoyar en la definición de directrices para optimizar el funcionamiento de los servicios tecnológicos y la infraestructura de los
proyectos asignados.
2) Apoyar en la definición e implantación de los habilitadores tecnológicos necesarios para soportar los componentes de software de
los proyectos asignados.
3) Apoyar en la evaluación, implantación y afinamiento de los componentes tecnológicos necesarios para el funcionamiento de los
proyectos asignados.
4) Realizar el afinamiento a la arquitectura de la infraestructura tecnológica para cumplir con los acuerdos de niveles de servicios
(ANS).
5) Apoyar en la aplicación de metodologías de Arquitectura de soluciones para los diferentes sistemas de información asignados.
6) Prestar apoyo al equipo sobre las herramientas de gestión de infraestructura y modelos de arquitectura de soluciones.
7) Apoyar en el diseño de los planes de mejoramiento que permitan mantener en correcta operación los sistemas que soportan el
funcionamiento de los servicios de infraestructura tecnológica.
8) Definir la configuración de los componentes de las aplicaciones de acuerdo a la estructura del problema planteado, los
requerimientos funcionales, los no-funcionales y las necesidades de los proyectos asignados.
9) Apoyar en la construcción de componentes y subsistemas requeridos para la implementación de los sistemas de información
manejados en la ANM.
10) Apoyar en la validación de los sistemas de información y su cumplimiento de lineamiento de seguridad en la ANM.
11) Brindar apoyo técnico a la supervisión de los contratos que sean designados en temas relacionados con el objeto del contrato,
desde la etapa precontractual, contractual hasta la liquidación del contrato, incluyendo la generación de documentos técnicos, la
verificación externa con proveedor de los productos, informes y facturación entregada, así como el seguimiento interno con Recursos
Financieros de las cuentas radicadas, conforme al cronograma del proceso precontractual, contractual y de liquidación.
12) Apoyar en la proyección, revisión e interpretación de materiales, contenido, reportes, diagramas, informes, presentaciones,
estadísticas, elaborar y consolidar las respuestas a solicitudes hechas por los entes de control y/o auditorías, derechos de petición,
consultas, conceptos técnicos y demás elementos documentales frente a los sistemas de información de la entidad que tengan
relación con el objeto contractual haciendo uso de las herramientas dispuestas por la OTI, cuando se lo requiera la supervisión del
contrato, así como los informes mensuales e informe final del contrato sobre las actividades ejecutadas para el cumplimiento del
objeto contratado.
13) Asistir y/o participar en las reuniones, comités, talleres, mesas de trabajo, procesos auditores, socializaciones y demás eventos
que se requieran para el cumplimiento de sus obligaciones, incluyendo aquellos que indiquen presencialidad
14) Contar con el equipo de cómputo y los elementos de protección personal necesarios para la prestación del servicio._x000D_</v>
          </cell>
          <cell r="P661">
            <v>100000000</v>
          </cell>
          <cell r="Q661">
            <v>89825</v>
          </cell>
          <cell r="R661">
            <v>45733</v>
          </cell>
          <cell r="S661"/>
          <cell r="T661"/>
          <cell r="U661"/>
          <cell r="V661" t="str">
            <v>ANM - PROPIOS</v>
          </cell>
          <cell r="W661"/>
          <cell r="X661">
            <v>85333334</v>
          </cell>
          <cell r="Y661" t="str">
            <v xml:space="preserve">MARIA CATALINA PÉREZ LÓPEZ </v>
          </cell>
          <cell r="Z661" t="str">
            <v xml:space="preserve">JEFE DE TECNOLOGÍA E INFORMACIÓN </v>
          </cell>
          <cell r="AA661" t="str">
            <v>OTI</v>
          </cell>
          <cell r="AB661"/>
          <cell r="AC661"/>
          <cell r="AD661">
            <v>46022</v>
          </cell>
          <cell r="AE661">
            <v>10000000</v>
          </cell>
          <cell r="AF661">
            <v>1018406650</v>
          </cell>
          <cell r="AG661" t="str">
            <v>MARÍA CATALINA PÉREZ LÓPEZ</v>
          </cell>
          <cell r="AH661" t="str">
            <v xml:space="preserve">JEFE DE TECNOLOGÍA E INFORMACIÓN </v>
          </cell>
          <cell r="AI661"/>
          <cell r="AJ661"/>
          <cell r="AK661" t="str">
            <v>Bogotá D.C.</v>
          </cell>
          <cell r="AL661" t="str">
            <v>14 PRESTACIÓN DE SERVICIOS</v>
          </cell>
          <cell r="AM661" t="str">
            <v>BOGOTÁ D.C.</v>
          </cell>
          <cell r="AN661" t="str">
            <v>BOGOTA</v>
          </cell>
          <cell r="AO661" t="str">
            <v>INGENIERO DE SISTEMAS</v>
          </cell>
          <cell r="AP661" t="str">
            <v>ESPECIALIZACIÓN</v>
          </cell>
          <cell r="AQ661"/>
          <cell r="AR661" t="str">
            <v>ANM</v>
          </cell>
          <cell r="AS661" t="str">
            <v>660</v>
          </cell>
          <cell r="AT661">
            <v>2025</v>
          </cell>
          <cell r="AU661">
            <v>80111600</v>
          </cell>
          <cell r="AV661" t="str">
            <v>SEGUROS DEL ESTADO S.A.</v>
          </cell>
          <cell r="AW661" t="str">
            <v>21-44-101467666</v>
          </cell>
          <cell r="AX661">
            <v>45761</v>
          </cell>
          <cell r="AY661">
            <v>45761</v>
          </cell>
          <cell r="AZ661">
            <v>45762</v>
          </cell>
          <cell r="BA661">
            <v>146025</v>
          </cell>
          <cell r="BB661">
            <v>45762</v>
          </cell>
          <cell r="BC661" t="str">
            <v>POSITIVA</v>
          </cell>
          <cell r="BD661">
            <v>45762</v>
          </cell>
          <cell r="BE661">
            <v>45762</v>
          </cell>
          <cell r="BF661">
            <v>46022</v>
          </cell>
          <cell r="BG661"/>
          <cell r="BH661" t="str">
            <v>CONTRATACIÓN DIRECTA</v>
          </cell>
          <cell r="BI661" t="str">
            <v>ANM-660-2025</v>
          </cell>
          <cell r="BJ661" t="str">
            <v>https://community.secop.gov.co/Public/Tendering/OpportunityDetail/Index?noticeUID=CO1.NTC.8000971&amp;isFromPublicArea=True&amp;isModal=False</v>
          </cell>
          <cell r="BK661"/>
          <cell r="BL661"/>
          <cell r="BM661"/>
          <cell r="BN661"/>
          <cell r="BO661"/>
          <cell r="BP661"/>
          <cell r="BQ661"/>
          <cell r="BR661"/>
          <cell r="BS661"/>
          <cell r="BT661"/>
          <cell r="BU661" t="str">
            <v xml:space="preserve">VIVIANA GUZMAN </v>
          </cell>
        </row>
        <row r="662">
          <cell r="A662" t="str">
            <v>ANM-661-2025</v>
          </cell>
          <cell r="B662" t="str">
            <v>OC145006</v>
          </cell>
          <cell r="C662" t="str">
            <v>P.J. OC 145006 - CC BTA ACT - 23-04-25</v>
          </cell>
          <cell r="D662" t="str">
            <v>REALTIME CONSULTING &amp; SERVICES S A S</v>
          </cell>
          <cell r="E662">
            <v>130000625</v>
          </cell>
          <cell r="F662" t="str">
            <v>PAULA ANDREA PIÑEROS CUESTA</v>
          </cell>
          <cell r="G662" t="str">
            <v>CONTRATO</v>
          </cell>
          <cell r="H662" t="str">
            <v>NO APLICA</v>
          </cell>
          <cell r="I662" t="str">
            <v>NO APLICA</v>
          </cell>
          <cell r="J662" t="str">
            <v>NO APLICA</v>
          </cell>
          <cell r="K662" t="str">
            <v>NIT</v>
          </cell>
          <cell r="L662">
            <v>900127417</v>
          </cell>
          <cell r="M662">
            <v>9</v>
          </cell>
          <cell r="N662" t="str">
            <v>Adquirir la suscripción del licenciamiento de Veeam Backup para la Agencia Nacional de Minería, incluyendo el soporte proactivo y reactivo</v>
          </cell>
          <cell r="O662"/>
          <cell r="P662">
            <v>186670382</v>
          </cell>
          <cell r="Q662">
            <v>89725</v>
          </cell>
          <cell r="R662">
            <v>45733</v>
          </cell>
          <cell r="S662"/>
          <cell r="T662"/>
          <cell r="U662"/>
          <cell r="V662" t="str">
            <v>ANM - PROPIOS</v>
          </cell>
          <cell r="W662"/>
          <cell r="X662">
            <v>184874217</v>
          </cell>
          <cell r="Y662" t="str">
            <v xml:space="preserve">MARIA CATALINA PÉREZ LÓPEZ </v>
          </cell>
          <cell r="Z662" t="str">
            <v xml:space="preserve">JEFE DE TECNOLOGÍA E INFORMACIÓN </v>
          </cell>
          <cell r="AA662" t="str">
            <v>OTI</v>
          </cell>
          <cell r="AB662">
            <v>2</v>
          </cell>
          <cell r="AC662"/>
          <cell r="AD662"/>
          <cell r="AE662" t="str">
            <v>SEGÚN FACTURACIÓN</v>
          </cell>
          <cell r="AF662">
            <v>52177398</v>
          </cell>
          <cell r="AG662" t="str">
            <v>ANDREA BIBIANA PEÑA GÓMEZ</v>
          </cell>
          <cell r="AH662" t="str">
            <v xml:space="preserve">COORDINADOR (A)GRUPO ADMINISTRACIÓN DE INFRAESTRUCTURA E INCIDENTES TECNOLOGICOS </v>
          </cell>
          <cell r="AI662" t="str">
            <v>Oswaldo García Rincón</v>
          </cell>
          <cell r="AJ662" t="str">
            <v>CONTRATISTA</v>
          </cell>
          <cell r="AK662" t="str">
            <v>Bogotá D.C.</v>
          </cell>
          <cell r="AL662" t="str">
            <v>14 PRESTACIÓN DE SERVICIOS</v>
          </cell>
          <cell r="AM662" t="str">
            <v xml:space="preserve">NO APLICA </v>
          </cell>
          <cell r="AN662" t="str">
            <v xml:space="preserve">NO APLICA </v>
          </cell>
          <cell r="AO662" t="str">
            <v xml:space="preserve">NO APLICA </v>
          </cell>
          <cell r="AP662" t="str">
            <v xml:space="preserve">NO APLICA </v>
          </cell>
          <cell r="AQ662"/>
          <cell r="AR662" t="str">
            <v>ANM</v>
          </cell>
          <cell r="AS662" t="str">
            <v>661</v>
          </cell>
          <cell r="AT662">
            <v>2025</v>
          </cell>
          <cell r="AU662" t="str">
            <v>43233415
43212200
81111900
81111800</v>
          </cell>
          <cell r="AV662" t="str">
            <v>SEGUROS DEL ESTADO S.A.</v>
          </cell>
          <cell r="AW662" t="str">
            <v>33-44-101262005</v>
          </cell>
          <cell r="AX662">
            <v>45763</v>
          </cell>
          <cell r="AY662">
            <v>45763</v>
          </cell>
          <cell r="AZ662">
            <v>45768</v>
          </cell>
          <cell r="BA662">
            <v>156425</v>
          </cell>
          <cell r="BB662">
            <v>45768</v>
          </cell>
          <cell r="BC662" t="str">
            <v xml:space="preserve">NO APLICA </v>
          </cell>
          <cell r="BD662" t="str">
            <v xml:space="preserve">NO APLICA </v>
          </cell>
          <cell r="BE662">
            <v>45770</v>
          </cell>
          <cell r="BF662">
            <v>45830</v>
          </cell>
          <cell r="BG662"/>
          <cell r="BH662" t="str">
            <v>ACUERDO MARCO DE PRECIOS</v>
          </cell>
          <cell r="BI662" t="str">
            <v>ANM-661-2025</v>
          </cell>
          <cell r="BJ662" t="str">
            <v>https://operaciones.colombiacompra.gov.co/tienda-virtual-del-estado-colombiano/ordenes-compra/145006</v>
          </cell>
          <cell r="BK662"/>
          <cell r="BL662"/>
          <cell r="BM662"/>
          <cell r="BN662"/>
          <cell r="BO662"/>
          <cell r="BP662"/>
          <cell r="BQ662"/>
          <cell r="BR662"/>
          <cell r="BS662"/>
          <cell r="BT662"/>
          <cell r="BU662" t="str">
            <v xml:space="preserve">VIVIANA GUZMAN </v>
          </cell>
        </row>
        <row r="663">
          <cell r="A663" t="str">
            <v>ANM-662-2025</v>
          </cell>
          <cell r="B663" t="str">
            <v>EJECUCIÓN</v>
          </cell>
          <cell r="C663" t="str">
            <v>P.J CO1.PCCNTR.7798830 - NO APLICA ENTE S.A.L - 05-5-25</v>
          </cell>
          <cell r="D663" t="str">
            <v>CAJA DE COMPENSACIÓN FAMILIAR - COMPENSAR</v>
          </cell>
          <cell r="E663">
            <v>500013725</v>
          </cell>
          <cell r="F663" t="str">
            <v>ANA MARÍA MENDOZA</v>
          </cell>
          <cell r="G663" t="str">
            <v>CONTRATO</v>
          </cell>
          <cell r="H663" t="str">
            <v>NO APLICA</v>
          </cell>
          <cell r="I663" t="str">
            <v>NO APLICA</v>
          </cell>
          <cell r="J663" t="str">
            <v>NO APLICA</v>
          </cell>
          <cell r="K663" t="str">
            <v>NIT</v>
          </cell>
          <cell r="L663">
            <v>860066942</v>
          </cell>
          <cell r="M663">
            <v>7</v>
          </cell>
          <cell r="N663" t="str">
            <v>Contratar servicios integrales para ejecutar el programa de bienestar e incentivos, equidad de género e intervención de clima laboral, mediante actividades virtuales o presenciales para servidores públicos de la ANM y sus familias.</v>
          </cell>
          <cell r="O663" t="str">
            <v>1. Cumplir el objeto del contrato de conformidad a las especificaciones mínimas requeridas, en la ficha
técnica, estudios previos, oferta y contrato.
2. Mantener los precios ofertados durante la vigencia del contrato y disponer de lo necesario para dar
cumplimiento a los servicios ofertados.
3. Planear, organizar y ejecutar las diferentes actividades previstas en el Plan de Bienestar e Incentivos
de la ANM, sin perjuicio de realizar los ajustes y modificaciones que se requieran durante la ejecución
del contrato, considerando las necesidades del servicio y las directrices gubernamentales expedidas
durante la ejecución del contrato.
4. Disponer de asesores o ejecutivos de cuenta, necesarios para atender de forma adecuada las
actividades requeridas, de acuerdo a la solicitud del supervisor del contrato.
5. Presentar al supervisor del contrato previo al desarrollo de cada actividad, cotización detallada,
programación y logística, incluyendo un cronograma en tiempo real, que garantice su ejecución.
6. Desarrollar todas y cada una de las actividades establecidas en las fechas, horarios, lugares
acordados, previa aprobación del supervisor del contrato.
7. Informar de forma oportuna al supervisor sobre eventualidades que impliquen modificar el desarrollo
de alguna de las actividades previstas y solicitar autorización para llevar a cabo las mismas. 8. Disponer de espacios y equipos técnicos y tecnológicos adecuados para desarrollar las actividades
requeridas de forma presencial y obedeciendo a las necesidades de la ANM.
9. Contar con personal idóneo y capacitado para el desarrollo de cada una de las actividades según la
temática establecida.
10. Entregar un informe de cada actividad ejecutada que incluya fotografías, listados de asistencia, junto
con los resultados de la encuesta de satisfacción aportada por el Grupo de Gestión del Talento
Humano de la ANM, a través de la cual se puedan presentar observaciones de las temáticas y
sugerencias para la mejora continua del proceso.
11. Agendar reuniones periódicas de forma virtual o presencial con el asesor o ejecutivo a cargo, con el
fin de realizar seguimiento a los avances sobre las actividades programadas.
12. Diseñar e implementar un mecanismo de control en tiempo real que le permita al supervisor del
contrato y al ejecutivo de cuenta de la caja de compensación realizar seguimiento a los recursos
ejecutados y por ejecutar. _x000D_</v>
          </cell>
          <cell r="P663">
            <v>650000000</v>
          </cell>
          <cell r="Q663">
            <v>20325</v>
          </cell>
          <cell r="R663">
            <v>45674</v>
          </cell>
          <cell r="S663"/>
          <cell r="T663"/>
          <cell r="U663"/>
          <cell r="V663" t="str">
            <v>ANM - PROPIOS</v>
          </cell>
          <cell r="W663"/>
          <cell r="X663">
            <v>650000000</v>
          </cell>
          <cell r="Y663" t="str">
            <v>FREDDY MAURICE CORTES ZEA</v>
          </cell>
          <cell r="Z663" t="str">
            <v xml:space="preserve">COORDINADOR (A) GRUPO DE GESTIÓN DEL TALENTO HUMANO </v>
          </cell>
          <cell r="AA663" t="str">
            <v>VAF</v>
          </cell>
          <cell r="AB663"/>
          <cell r="AC663"/>
          <cell r="AD663">
            <v>46021</v>
          </cell>
          <cell r="AE663" t="str">
            <v>SEGÚN FACTURACIÓN</v>
          </cell>
          <cell r="AF663">
            <v>79464926</v>
          </cell>
          <cell r="AG663" t="str">
            <v>ELKIN ALBERTO MORENO CRESPO</v>
          </cell>
          <cell r="AH663" t="str">
            <v>GESTOR T1 GRADO 10</v>
          </cell>
          <cell r="AI663"/>
          <cell r="AJ663"/>
          <cell r="AK663" t="str">
            <v>Todas las sedes</v>
          </cell>
          <cell r="AL663" t="str">
            <v>14 PRESTACIÓN DE SERVICIOS</v>
          </cell>
          <cell r="AM663" t="str">
            <v xml:space="preserve">NO APLICA </v>
          </cell>
          <cell r="AN663" t="str">
            <v xml:space="preserve">NO APLICA </v>
          </cell>
          <cell r="AO663" t="str">
            <v xml:space="preserve">NO APLICA </v>
          </cell>
          <cell r="AP663" t="str">
            <v xml:space="preserve">NO APLICA </v>
          </cell>
          <cell r="AQ663"/>
          <cell r="AR663" t="str">
            <v>ANM</v>
          </cell>
          <cell r="AS663" t="str">
            <v>662</v>
          </cell>
          <cell r="AT663">
            <v>2025</v>
          </cell>
          <cell r="AU663" t="str">
            <v>80141600
80141607
86101800
86111600
86131500
90101601
90141502
93141500
93141506</v>
          </cell>
          <cell r="AV663" t="str">
            <v xml:space="preserve">CONFIANZA </v>
          </cell>
          <cell r="AW663" t="str">
            <v xml:space="preserve">
CUMP 801046813 RCE 802073916</v>
          </cell>
          <cell r="AX663">
            <v>45782</v>
          </cell>
          <cell r="AY663">
            <v>45783</v>
          </cell>
          <cell r="AZ663">
            <v>45789</v>
          </cell>
          <cell r="BA663">
            <v>180325</v>
          </cell>
          <cell r="BB663">
            <v>45782</v>
          </cell>
          <cell r="BC663" t="str">
            <v xml:space="preserve">NO APLICA </v>
          </cell>
          <cell r="BD663" t="str">
            <v xml:space="preserve">NO APLICA </v>
          </cell>
          <cell r="BE663">
            <v>45789</v>
          </cell>
          <cell r="BF663">
            <v>46021</v>
          </cell>
          <cell r="BG663"/>
          <cell r="BH663" t="str">
            <v>CONTRATACIÓN DIRECTA</v>
          </cell>
          <cell r="BI663" t="str">
            <v>ANM-662-2025</v>
          </cell>
          <cell r="BJ663" t="str">
            <v>https://community.secop.gov.co/Public/Tendering/OpportunityDetail/Index?noticeUID=CO1.NTC.8020398&amp;isFromPublicArea=True&amp;isModal=False</v>
          </cell>
          <cell r="BK663"/>
          <cell r="BL663"/>
          <cell r="BM663"/>
          <cell r="BN663"/>
          <cell r="BO663"/>
          <cell r="BP663"/>
          <cell r="BQ663"/>
          <cell r="BR663"/>
          <cell r="BS663"/>
          <cell r="BT663"/>
          <cell r="BU663" t="str">
            <v xml:space="preserve">VIVIANA GUZMAN </v>
          </cell>
        </row>
        <row r="664">
          <cell r="A664" t="str">
            <v>ANM-663-2025</v>
          </cell>
          <cell r="B664" t="str">
            <v>OC 145117</v>
          </cell>
          <cell r="C664" t="str">
            <v>P.J. OC 145117 - CC BTA ACT - 22-04-25</v>
          </cell>
          <cell r="D664" t="str">
            <v xml:space="preserve">GLOBAL TECHNOLOGY SERVICES GTS SA </v>
          </cell>
          <cell r="E664">
            <v>130005925</v>
          </cell>
          <cell r="F664" t="str">
            <v>PAULA ANDREA PIÑEROS CUESTA</v>
          </cell>
          <cell r="G664" t="str">
            <v>CONTRATO</v>
          </cell>
          <cell r="H664" t="str">
            <v>NO APLICA</v>
          </cell>
          <cell r="I664" t="str">
            <v>NO APLICA</v>
          </cell>
          <cell r="J664" t="str">
            <v>NO APLICA</v>
          </cell>
          <cell r="K664" t="str">
            <v>NIT</v>
          </cell>
          <cell r="L664">
            <v>830060020</v>
          </cell>
          <cell r="M664">
            <v>5</v>
          </cell>
          <cell r="N664" t="str">
            <v>Prestar los servicios de soporte técnico proactivo, reactivo y actividades conexas relacionados con los productos Oracle con los que cuenta la ANM</v>
          </cell>
          <cell r="O664" t="str">
            <v>n.a</v>
          </cell>
          <cell r="P664">
            <v>384450000</v>
          </cell>
          <cell r="Q664">
            <v>61025</v>
          </cell>
          <cell r="R664">
            <v>45688</v>
          </cell>
          <cell r="S664"/>
          <cell r="T664"/>
          <cell r="U664"/>
          <cell r="V664" t="str">
            <v>ANM - PROPIOS</v>
          </cell>
          <cell r="W664"/>
          <cell r="X664">
            <v>340907350</v>
          </cell>
          <cell r="Y664" t="str">
            <v xml:space="preserve">MARIA CATALINA PÉREZ LÓPEZ </v>
          </cell>
          <cell r="Z664" t="str">
            <v xml:space="preserve">JEFE DE TECNOLOGÍA E INFORMACIÓN </v>
          </cell>
          <cell r="AA664" t="str">
            <v>OTI</v>
          </cell>
          <cell r="AB664"/>
          <cell r="AC664"/>
          <cell r="AD664">
            <v>46022</v>
          </cell>
          <cell r="AE664" t="str">
            <v>SEGÚN FACTURACIÓN</v>
          </cell>
          <cell r="AF664">
            <v>52843941</v>
          </cell>
          <cell r="AG664" t="str">
            <v xml:space="preserve">
YUDI YIRLEY FORERO FIGUEREDO</v>
          </cell>
          <cell r="AH664" t="str">
            <v>GESTOR T1 GRADO 07</v>
          </cell>
          <cell r="AI664" t="str">
            <v>Juan Carlos Bolívar Ariza y Diego Leonardo Mojica Hidalgo</v>
          </cell>
          <cell r="AJ664" t="str">
            <v>CONTRATISTA</v>
          </cell>
          <cell r="AK664" t="str">
            <v>Bogotá D.C.</v>
          </cell>
          <cell r="AL664" t="str">
            <v>14 PRESTACIÓN DE SERVICIOS</v>
          </cell>
          <cell r="AM664" t="str">
            <v xml:space="preserve">NO APLICA </v>
          </cell>
          <cell r="AN664" t="str">
            <v xml:space="preserve">NO APLICA </v>
          </cell>
          <cell r="AO664" t="str">
            <v xml:space="preserve">NO APLICA </v>
          </cell>
          <cell r="AP664" t="str">
            <v>NO APLICA</v>
          </cell>
          <cell r="AQ664"/>
          <cell r="AR664" t="str">
            <v>ANM</v>
          </cell>
          <cell r="AS664" t="str">
            <v>663</v>
          </cell>
          <cell r="AT664">
            <v>2025</v>
          </cell>
          <cell r="AU664">
            <v>81112200</v>
          </cell>
          <cell r="AV664" t="str">
            <v>SEGUROS GENERALES SURAMERICANA S.A.</v>
          </cell>
          <cell r="AW664" t="str">
            <v>4258141</v>
          </cell>
          <cell r="AX664">
            <v>45769</v>
          </cell>
          <cell r="AY664">
            <v>45771</v>
          </cell>
          <cell r="AZ664">
            <v>45771</v>
          </cell>
          <cell r="BA664">
            <v>162525</v>
          </cell>
          <cell r="BB664">
            <v>45771</v>
          </cell>
          <cell r="BC664" t="str">
            <v xml:space="preserve">NO APLICA </v>
          </cell>
          <cell r="BD664" t="str">
            <v xml:space="preserve">NO APLICA </v>
          </cell>
          <cell r="BE664">
            <v>45784</v>
          </cell>
          <cell r="BF664">
            <v>46022</v>
          </cell>
          <cell r="BG664"/>
          <cell r="BH664" t="str">
            <v>ACUERDO MARCO DE PRECIOS</v>
          </cell>
          <cell r="BI664" t="str">
            <v>ANM-663-2025</v>
          </cell>
          <cell r="BJ664" t="str">
            <v>https://operaciones.colombiacompra.gov.co/tienda-virtual-del-estado-colombiano/ordenes-compra/145117</v>
          </cell>
          <cell r="BK664"/>
          <cell r="BL664"/>
          <cell r="BM664"/>
          <cell r="BN664"/>
          <cell r="BO664"/>
          <cell r="BP664"/>
          <cell r="BQ664"/>
          <cell r="BR664"/>
          <cell r="BS664"/>
          <cell r="BT664"/>
          <cell r="BU664" t="str">
            <v xml:space="preserve">VIVIANA GUZMAN </v>
          </cell>
        </row>
        <row r="665">
          <cell r="A665" t="str">
            <v>ANM-664-2025</v>
          </cell>
          <cell r="B665" t="str">
            <v>EJECUCIÓN</v>
          </cell>
          <cell r="C665" t="str">
            <v>P.J. CO1.PCCNTR.7809399- ARREN ALAMOS CC BTA ACT -29-04-25</v>
          </cell>
          <cell r="D665" t="str">
            <v>INFORMATICA DOCUMENTAL S.A.S</v>
          </cell>
          <cell r="E665">
            <v>500005625</v>
          </cell>
          <cell r="F665" t="str">
            <v>ANA MARÍA MENDOZA</v>
          </cell>
          <cell r="G665" t="str">
            <v>CONTRATO</v>
          </cell>
          <cell r="H665" t="str">
            <v>NO APLICA</v>
          </cell>
          <cell r="I665" t="str">
            <v>NO APLICA</v>
          </cell>
          <cell r="J665" t="str">
            <v>NO APLICA</v>
          </cell>
          <cell r="K665" t="str">
            <v>NIT</v>
          </cell>
          <cell r="L665">
            <v>830083523</v>
          </cell>
          <cell r="M665">
            <v>7</v>
          </cell>
          <cell r="N665" t="str">
            <v>ARRENDAR UN BIEN INMUEBLE PARA EL FUNCIONAMIENTO DE BODEGA Y ARCHIVO DE LA ANM</v>
          </cell>
          <cell r="O665" t="str">
            <v>1. Permitir al arrendatario el uso y goce del
inmueble objeto del contrato durante el plazo. 2. Entregar a la Agencia Nacional de Minería (ANM) el inmueble dado en
arrendamiento, en buen estado de servicio, seguridad y sanidad, y poner a su disposición los servicios, bienes y usos conexos
y los adicionales convenidos y los incluidos en la oferta presentada, previa aprobación de un acta de inventario firmada por las
partes. 3. Mantener en el inmueble los bienes y servicios conexos y adicionales en buen estado de servicio para el fin convenido
en el contrato. 4. Garantizar, durante todo el término de ejecución del contrato, el uso y goce exclusivo y pacífico de los inmuebles
por parte de la ANM. 5. Efectuar las mejoras y reparaciones necesarias al inmueble requeridas para el normal uso del mismo,
entre ellas, todas las reparaciones, cuyos deterioros que las han hecho necesarias, provienen del tiempo y uso legítimo o fuerza
mayor o caso fortuito o de mala calidad de la cosa arrendada. 6. Mantener el inmueble en estado de servir para el fin al que ha
sido arrendado. 7. Cumplir con el objeto del contrato y con todas las especificaciones, requisitos y condiciones técnicas solicitadas
por la Agencia contenidas en el numeral Especificaciones Técnicas Mínimas del presente documento. 8. Librar a la ANM de toda
perturbación o impedimento en el uso y goce del inmueble arrendado. 9. Entregar el inmueble con los servicios públicos, cuotas  de administración, impuestos, tasas y/o contribuciones o cualquier otro cargo que pueda recaer sobre el inmueble y demás cargos
o pagos al día. 10. Efectuar el pago de impuestos, tasas y/o contribuciones o cualquier otro cargo que pueda recaer sobre el
inmueble. 11. Garantizar que las instalaciones eléctricas del inmueble objeto de arrendamiento, cumplan con las
especificaciones técnicas mínimas indicadas en el código eléctrico colombiano (NTC 2050) y en el reglamento técnico de
instalaciones eléctricas (RETIE) y las demás vigentes. 12. Recibir el inmueble al momento de la terminación del contrato. 13.
Otorgar la ANM un plazo de treinta (30) días calendario para desocupar el inmueble, una vez terminado el presente contrato, sin
costo alguno para la Entidad. 14. Tener asegurado contra todo riesgo el inmueble objeto del presente contrato, cuya póliza
deberá contar con asistencias de infraestructura. 15. Presentar, durante el plazo establecido, la factura del canon de
arrendamiento del periodo correspondiente por los valores acordados. 16. Proporcionar los equipos de medición y control
medioambientales requeridos para la conservación documental exigidos por el Archivo General de la Nación (AGN) (filtros UV y
enrollables para vidrios y ventanas, deshumidificadores, dataloggers y demás necesarios), así como la presentación de informes
bimensuales sobre el funcionamiento de los mismos. 17. Adecuar el inmueble con los equipos e insumos requeridos para la
seguridad y prevención de riesgos en el interior de las instalaciones como extintores solkaflan debidamente cargados y
disponibles para su uso, cascos de seguridad, sistema de seguridad contra incendios y señalización. 18. Prestar el servicio de
seguridad con alarma, cámaras de seguridad y circuito cerrado de televisión al interior del inmueble, garantizando grabación
constante y un periodo de almacenamiento de videos de mínimo 30 días calendario anteriores, y asumir su mantenimiento
oportuno y periódico. 19. Cumplir con la normatividad vigente para el tratamiento de datos personales, guía de protección de
datos personales en Sistemas de Videovigilancia y registro de Bases de datos de videovigilancia ante la Superintendencia de
Industria y Comercio (SIC). 20. Transferir los beneficios del Parque Empresarial Puerta del Sol a los cuales la ANM tenga derecho
como residente, dentro de los cuales se encuentra el servicio de vigilancia y seguridad privada perimetral, de acceso y de zonas
comunes. 21. Realizar el mantenimiento periódico de la planta física, equipos, muebles y enseres de propiedad del Arrendador
con los cuales se encuentra dotado el inmueble. 22. Garantizar que el inmueble objeto de arrendamiento cumpla con la
iluminación, ventilación y temperatura interior requerida para la conservación del material documental. 23. Cumplir con las
condiciones técnicas establecidas en los estudios previos y en el contrato, de conformidad con la Ley 594 de 2000, Acuerdo 008
de 2014 del AGN, y demás normatividad concordante. 24. Garantizar la disponibilidad de personas de contacto con medios de
comunicación (celular, líneas telefónicas, correo electrónico, entre otros) que permitan una adecuada y rápida comunicación y
atención a la Entidad.) 25. Facilitar la labor de supervisión ejercida por la Agencia Nacional de Minería, para lo cual el contratista
deberá, suministrar toda la información y documentación que requiere el Supervisor del Contrato para llevar a cabo su labor. 26.
Permitir la instalación y desinstalación de los enlaces de conectividad con sus equipos asociados, por parte de los proveedores
de la Agencia conforme con las autorizaciones que para tal fin emita la Entidad. 27. Atender oportunamente los requerimientos
y sugerencias que le formule la Entidad a través del supervisor del contrato.</v>
          </cell>
          <cell r="P665">
            <v>512500000</v>
          </cell>
          <cell r="Q665">
            <v>85725</v>
          </cell>
          <cell r="R665">
            <v>45706</v>
          </cell>
          <cell r="S665"/>
          <cell r="T665"/>
          <cell r="U665"/>
          <cell r="V665" t="str">
            <v>ANM - PROPIOS</v>
          </cell>
          <cell r="W665"/>
          <cell r="X665">
            <v>509070535</v>
          </cell>
          <cell r="Y665" t="str">
            <v>OCTAVIO SERRANO SUAREZ</v>
          </cell>
          <cell r="Z665" t="str">
            <v>COORDINADOR (A) GRUPO DE SERVICIOS ADMINISTRATIVOS</v>
          </cell>
          <cell r="AA665" t="str">
            <v>VAF</v>
          </cell>
          <cell r="AB665"/>
          <cell r="AC665"/>
          <cell r="AD665">
            <v>45930</v>
          </cell>
          <cell r="AE665">
            <v>101814107</v>
          </cell>
          <cell r="AF665">
            <v>52218196</v>
          </cell>
          <cell r="AG665" t="str">
            <v>ASTRID PAOLA VELASCO AMAYA</v>
          </cell>
          <cell r="AH665" t="str">
            <v>EXPERTO G3 GRADO 07</v>
          </cell>
          <cell r="AI665"/>
          <cell r="AJ665"/>
          <cell r="AK665" t="str">
            <v>Bogotá D.C.</v>
          </cell>
          <cell r="AL665" t="str">
            <v>1 ARRENDAMIENTO y/o ADQUISICIÓN DE INMUEBLES</v>
          </cell>
          <cell r="AM665" t="str">
            <v xml:space="preserve">NO APLICA </v>
          </cell>
          <cell r="AN665" t="str">
            <v xml:space="preserve">NO APLICA </v>
          </cell>
          <cell r="AO665" t="str">
            <v xml:space="preserve">NO APLICA </v>
          </cell>
          <cell r="AP665" t="str">
            <v xml:space="preserve">NO APLICA </v>
          </cell>
          <cell r="AQ665"/>
          <cell r="AR665" t="str">
            <v>ANM</v>
          </cell>
          <cell r="AS665" t="str">
            <v>664</v>
          </cell>
          <cell r="AT665">
            <v>2025</v>
          </cell>
          <cell r="AU665">
            <v>80131500</v>
          </cell>
          <cell r="AV665" t="str">
            <v xml:space="preserve">NO APLICA </v>
          </cell>
          <cell r="AW665" t="str">
            <v xml:space="preserve">NO APLICA </v>
          </cell>
          <cell r="AX665">
            <v>45776</v>
          </cell>
          <cell r="AY665" t="str">
            <v xml:space="preserve">NO APLICA </v>
          </cell>
          <cell r="AZ665" t="str">
            <v xml:space="preserve">NO APLICA </v>
          </cell>
          <cell r="BA665">
            <v>164325</v>
          </cell>
          <cell r="BB665">
            <v>45777</v>
          </cell>
          <cell r="BC665" t="str">
            <v xml:space="preserve">NO APLICA </v>
          </cell>
          <cell r="BD665" t="str">
            <v xml:space="preserve">NO APLICA </v>
          </cell>
          <cell r="BE665">
            <v>45778</v>
          </cell>
          <cell r="BF665">
            <v>45930</v>
          </cell>
          <cell r="BG665"/>
          <cell r="BH665" t="str">
            <v>CONTRATACIÓN DIRECTA</v>
          </cell>
          <cell r="BI665" t="str">
            <v>ANM-664-2025</v>
          </cell>
          <cell r="BJ665" t="str">
            <v>https://community.secop.gov.co/Public/Tendering/OpportunityDetail/Index?noticeUID=CO1.NTC.8036101&amp;isFromPublicArea=True&amp;isModal=False</v>
          </cell>
          <cell r="BK665"/>
          <cell r="BL665"/>
          <cell r="BM665"/>
          <cell r="BN665"/>
          <cell r="BO665"/>
          <cell r="BP665"/>
          <cell r="BQ665"/>
          <cell r="BR665"/>
          <cell r="BS665"/>
          <cell r="BT665"/>
          <cell r="BU665" t="str">
            <v xml:space="preserve">VIVIANA GUZMAN </v>
          </cell>
        </row>
        <row r="666">
          <cell r="A666" t="str">
            <v>ANM-665-2025</v>
          </cell>
          <cell r="B666" t="str">
            <v>EJECUCIÓN</v>
          </cell>
          <cell r="C666">
            <v>45770</v>
          </cell>
          <cell r="D666" t="str">
            <v>SERGIO DANIEL ROMERO ROMERO</v>
          </cell>
          <cell r="E666">
            <v>500021125</v>
          </cell>
          <cell r="F666" t="str">
            <v>ANA MARÍA MENDOZA</v>
          </cell>
          <cell r="G666" t="str">
            <v>CONTRATO</v>
          </cell>
          <cell r="H666">
            <v>32299</v>
          </cell>
          <cell r="I666">
            <v>37</v>
          </cell>
          <cell r="J666" t="str">
            <v>PROFESIONAL</v>
          </cell>
          <cell r="K666" t="str">
            <v>CÉDULA DE CIUDADANIA</v>
          </cell>
          <cell r="L666">
            <v>1030548316</v>
          </cell>
          <cell r="M666">
            <v>5</v>
          </cell>
          <cell r="N666" t="str">
            <v>Prestar servicios profesionales al Grupo de Gestión Documental y notificaciones para orientar el diseño e implementación del Sistema de Gestión Documental electrónico de Archivo (SGDEA), particularmente en lo referente al diseño y actualización de procedimientos archivisticos.</v>
          </cell>
          <cell r="O666" t="str">
            <v>1. Garantizar que el sistema cumpla con los lineamientos del Archivo General de la Nación, incluyendo las Tablas de
Retención Documental (TRD), Cuadro de Clasificación Documental (CCD y demás instrumentos archivísticos.
2. Realizar pruebas funcionales, en escenarios reales del sistema de gestión de documentos electrónicos involucrando
integralmente los módulos o servicios del sistema.
3. Conocer y apoyar la implementación de procesos que soportan el funcionamiento del Sistema de Información y/o
aplicación, con el fin de asegurar que los requerimientos funcionales definidos para el desarrollo del Sistema de
Información/Aplicación, estén acordes a los procesos que lo apoyará.
4. Validar que el SGDEA sea diseñado, implementado y ajustado a las necesidades de gestión de información, desde el
momento de la definición y durante ejecución en producción.
5. Administrar los usuarios en el SGDEA, actividad que incluye creación, actualización e inactivación de usuarios y su
asociación a cada uno de los roles de conformidad con las tablas de control de acceso u otros instrumentos archivísticos.
6. Conceptuar y realizar el análisis desde el punto de vista funcional del SGD o SGDEA (el sistema que se encuentre en
funcionamiento) atendiendo las necesidades y requerimientos de los usuarios e interesados.
7. Participar activamente en las etapas y actividades que hacen parte del desarrollo de software: definición del alcance,
especificación funcional y de casos de uso, diseño, elaboración de prototipo, definición de casos de prueba, etapa de
pruebas funcionales, documentación funcional, puesta en producción y evolución/mantenimiento, garantizando que la
documentación soporte del sistema sea validada y aprobada por líderes del proyecto
8. Participar en la elaboración, divulgación del Plan de Contingencia que debe ejecutarse cuando el sistema de
información/aplicación no se encuentren disponibles para garantizar la continuidad en el proceso funcional. 9. Realizar seguimiento a los indicadores de uso, cumplimiento y calidad del sistema. Así como atender desde el punto
de vista funcional los procesos de auditoría de Sistemas de Información/Aplicativos cuando sea requerido, implementando
acciones necesarias para la mejora.
10. Generar reportes periódicos sobre el avance de la implementación, riesgos identificados y acciones correctivas desde
punto de vista funcional, proponiendo acciones de mejora continua para el fortalecimiento de la gestión documental
digital.
11. Asistir y participar en los comités, reuniones, talleres, juntas, y demás eventos que le indique el supervisor y se
relacionen con el objeto del contrato.</v>
          </cell>
          <cell r="P666">
            <v>76687000</v>
          </cell>
          <cell r="Q666">
            <v>92925</v>
          </cell>
          <cell r="R666">
            <v>45769</v>
          </cell>
          <cell r="S666"/>
          <cell r="T666"/>
          <cell r="U666"/>
          <cell r="V666" t="str">
            <v>ANM - PROPIOS</v>
          </cell>
          <cell r="W666"/>
          <cell r="X666">
            <v>68058301</v>
          </cell>
          <cell r="Y666" t="str">
            <v>AYDEE PEÑA GUTIÉRREZ</v>
          </cell>
          <cell r="Z666" t="str">
            <v xml:space="preserve">COORDINADOR (A) GRUPO DE NOTIFICACIONES </v>
          </cell>
          <cell r="AA666" t="str">
            <v>VAF</v>
          </cell>
          <cell r="AB666"/>
          <cell r="AC666"/>
          <cell r="AD666">
            <v>46022</v>
          </cell>
          <cell r="AE666">
            <v>8232859</v>
          </cell>
          <cell r="AF666">
            <v>52028988</v>
          </cell>
          <cell r="AG666" t="str">
            <v>AYDEE PEÑA GUTIÉRREZ</v>
          </cell>
          <cell r="AH666" t="str">
            <v xml:space="preserve">COORDINADOR (A) GRUPO DE NOTIFICACIONES </v>
          </cell>
          <cell r="AI666"/>
          <cell r="AJ666"/>
          <cell r="AK666" t="str">
            <v>Bogotá D.C.</v>
          </cell>
          <cell r="AL666" t="str">
            <v>14 PRESTACIÓN DE SERVICIOS</v>
          </cell>
          <cell r="AM666" t="str">
            <v>BOGOTÁ D.C.</v>
          </cell>
          <cell r="AN666" t="str">
            <v>BOGOTA</v>
          </cell>
          <cell r="AO666" t="str">
            <v>CIENCIAS DE LA INFORMACIÓN Y LA DOCUMENTACIÓN, BIBLIOTECOLOGÍA Y ARCHIVISTICA</v>
          </cell>
          <cell r="AP666" t="str">
            <v>MAESTRÍA</v>
          </cell>
          <cell r="AQ666"/>
          <cell r="AR666" t="str">
            <v>ANM</v>
          </cell>
          <cell r="AS666" t="str">
            <v>665</v>
          </cell>
          <cell r="AT666">
            <v>2025</v>
          </cell>
          <cell r="AU666">
            <v>80111600</v>
          </cell>
          <cell r="AV666" t="str">
            <v>SEGUROS DEL ESTADO S.A.</v>
          </cell>
          <cell r="AW666" t="str">
            <v xml:space="preserve">	21-46-101115048</v>
          </cell>
          <cell r="AX666">
            <v>45779</v>
          </cell>
          <cell r="AY666">
            <v>45779</v>
          </cell>
          <cell r="AZ666">
            <v>45782</v>
          </cell>
          <cell r="BA666">
            <v>180125</v>
          </cell>
          <cell r="BB666">
            <v>45782</v>
          </cell>
          <cell r="BC666" t="str">
            <v>POSITIVA</v>
          </cell>
          <cell r="BD666">
            <v>45783</v>
          </cell>
          <cell r="BE666">
            <v>45783</v>
          </cell>
          <cell r="BF666">
            <v>46022</v>
          </cell>
          <cell r="BG666"/>
          <cell r="BH666" t="str">
            <v>CONTRATACIÓN DIRECTA</v>
          </cell>
          <cell r="BI666" t="str">
            <v>ANM-665-2025</v>
          </cell>
          <cell r="BJ666" t="str">
            <v>https://community.secop.gov.co/Public/Tendering/OpportunityDetail/Index?noticeUID=CO1.NTC.8052308&amp;isFromPublicArea=True&amp;isModal=False</v>
          </cell>
          <cell r="BK666"/>
          <cell r="BL666"/>
          <cell r="BM666"/>
          <cell r="BN666"/>
          <cell r="BO666"/>
          <cell r="BP666"/>
          <cell r="BQ666"/>
          <cell r="BR666"/>
          <cell r="BS666"/>
          <cell r="BT666"/>
          <cell r="BU666" t="str">
            <v xml:space="preserve">VIVIANA GUZMAN </v>
          </cell>
        </row>
        <row r="667">
          <cell r="A667" t="str">
            <v>ANM-666-2025</v>
          </cell>
          <cell r="B667" t="str">
            <v>OC145211</v>
          </cell>
          <cell r="C667" t="str">
            <v>P.J. OC 145211 - COMPOSICION UT - 24-04-25</v>
          </cell>
          <cell r="D667" t="str">
            <v>UNION TEMPORAL ACUERDO MARCO ASD-IQ 2024</v>
          </cell>
          <cell r="E667" t="str">
            <v>100003325
300005225</v>
          </cell>
          <cell r="F667" t="str">
            <v>PAULA ANDREA PIÑEROS CUESTA</v>
          </cell>
          <cell r="G667" t="str">
            <v>CONTRATO</v>
          </cell>
          <cell r="H667" t="str">
            <v>NO APLICA</v>
          </cell>
          <cell r="I667" t="str">
            <v>NO APLICA</v>
          </cell>
          <cell r="J667" t="str">
            <v>NO APLICA</v>
          </cell>
          <cell r="K667" t="str">
            <v>NIT</v>
          </cell>
          <cell r="L667">
            <v>901901001</v>
          </cell>
          <cell r="M667">
            <v>2</v>
          </cell>
          <cell r="N667" t="str">
            <v xml:space="preserve">Prestar los servicios de BPO, para la atención, interacción relacionamiento con los usuarios y grupos de interés de la ANM.” </v>
          </cell>
          <cell r="O667" t="str">
            <v>1. Cumplir con los deberes y obligaciones que rigen la prestación de BPO de acuerdo con
lo establecido en las normas vigentes que regulen la materia durante la ejecución del
contrato.
2. Cumplir con todas las normas aplicables al servicio y a las directrices que imparta la
Superintendencia de Industria y Comercio y el Ministerio del trabajo
3. Instalar los medios tecnológicos dentro de los primeros 5 días calendario de la ejecución del
contrato.
4. El Contratista deberá responder y cumplir con todas las especificaciones técnicas
solicitadas por la Agencia y por aquellas establecidas en su propuesta.
5. Asignar a los colaboradores contratados los medios necesarios para la realización de sus
labores. LA AGENCIA y por solicitud del supervisor del contrato, establecerá lineamientos
tales como, modalidad, horario, disponibilidad y cantidad requeridos por la Entidad, de
conformidad a lo señalado en el Anexo Técnico.
6. Proporcionar asesores de cuenta, necesarios para atender de forma adecuada la
prestación de los servicios ofrecidos, de acuerdo con la solicitud del supervisor del
contrato
7. Garantizar que no interrumpirá bajo circunstancia alguna, la ejecución del contrato y que
éste se cumplirá de conformidad con lo estipulado en el pliego de condiciones, contrato y
propuesta presentada.
8. Prestar los servicios contratados con la debida diligencia, prontitud, veracidad, rapidez,
seguridad y eficiencia, velando por la conservación de los bienes de la entidad y la
protección de las personas que se encuentren dentro de las instalaciones.
9. Reportar al Supervisor del contrato los soportes de pago a los trabajadores del BPO que
se deriven de la presente contratación del proceso. La ANM verificará el cumplimiento de
dichos pagos. Así como pagar los deducibles a que haya lugar por siniestros o hurtos que
se reclamen a la compañía de seguros, igualmente, cuando el valor de la reclamación no
sea posible por el deducible, la compañía de Business Process Outsourcing responderá
por el bien con uno de iguales o mejores características al extraviado, en el término máximo
de un (1) mes, siempre y cuando haya responsabilidad de la empresa que presta el servicio
de BPO; lo anterior, sin perjuicio de las acciones legales que lleve a cabo la compañía de
seguros frente al contratista. En todo caso, este procedimiento se llevará a cabo, previo
acuerdo o investigación que para el efecto se efectúe y en donde se demuestre la
responsabilidad del contratista o del personal a su cargo. Con lo anterior, no se exceptúan
las acciones legales que lleve a cabo la compañía de seguros frente al contratista.
10. Garantizar que todos los elementos, tales como expedientes mineros, equipos de
cómputo, portátiles, tabletas, cámaras fotográficas, y demás bienes de la Entidad y de
terceros, que vayan a ser ingresados y retirados de las instalaciones de la ANM, queden
registrados en las respectivas minutas de novedades e ingresos/salidas u otros medios
destinados para tal registro. 11. Llevar control de gestiones realizadas semanalmente en los puntos Atención presencial y
en el canal telefónico a las dependencias, de los funcionarios, contratistas y externos de
la entidad
12. Cumplir con los tiempos estipulados para la prestación de servicios según los
requerimientos realizados por la supervisión del contrato o su apoyo en supervisión.
13. Cumplir con la totalidad de los requerimientos definidos en el anexo de especificaciones
técnicas, teniendo en cuenta la particularidad de cada canal y las condiciones para la
prestación del servicio.
14. Entregar a la Agencia Nacional de Minería los reportes de la operación de Contact
Center, teniendo en cuenta las especificaciones definidas en el anexo de
especificaciones técnicas.
15. Reportar a la supervisión del contrato cualquier tipo de interrupción, falla o suspensión de
la operación de los canales o ítems contratados, teniendo en cuenta las condiciones del
anexo de especificaciones técnicas.
16. El contratista deberá garantizar que, para la firma del acta de inicio, contará con el
funcionamiento de los diferentes canales de atención (Agentes, sms, mailing, whastapp y
los demás descritos en el anexo de especificaciones), y con el personal, acorde a las
necesidades de la Agencia Nacional de Minería, esto con el fin de garantizar la continuidad
en la prestación del servicio.
17. Segmentar la atención, interacción y relacionamiento con los usuarios para los temas de
RUCOM, GENESIS, Exportación de Minerales, declaración de producción y liquidación de
regalías, Contraprestaciones Económicas y Plataforma de Trazabilidad de Minerales.
18. Generar reportes mensuales de las atenciones realizadas a usuarios en temas de RUCOM,
GENESIS, Exportación de Minerales, declaración de producción y liquidación de regalías,
Contraprestaciones Económicas y Plataforma de Trazabilidad de Minerales. En estos
reportes se deberá incluir el detalle de cada una de las atenciones realizadas, indicando:
fecha de la atención, nombre de usuario atendido, tema atendido, solución brindada.
19. Crear estrategias para cubrir el personal que se encuentra en situaciones justificadas de
ausencia
20. El contratista deberá contar con todas las herramientas y/o aplicativos tecnológicos
poniéndolos a disposición de la Agencia Nacional de Minería en pro del correcto
funcionamiento del proceso de atención a la ciudadanía.
21. Realizar los desarrollos requeridos por parte de la supervisión, durante la ejecución
del contrato. Los mismos serán facturados a través de la unidad de facturación
llamada "horas desarrollo".
22. Cumplir con la prestación del servicio en las calidades fijadas en las especificaciones
técnicas y cumplir con las metas de servicio planteadas por la entidad buscando siempre
una mejora continua.
23. Prestar el servicio de BPO en los lugares o municipios donde se lo indique la entidad, para
ello deberá contar con la logística y personal requerido para cumplir con los indicadores
mínimos de calidad del servicio.
24. Contar con la licencia vigente de cada uno de los softwares que destine para la prestación
del servicio.
25. El contratista deberá salvaguardar la seguridad y confidencialidad de las bases de datos
y todo tipo de información que se recolecte de los ciudadanos, en el ejercicio de los servicios prestados durante la ejecución del contrato. Asimismo, el contratista deberá
entregar a la Agencia Nacional de Minería los datos de la ciudadanía que fueron
recolectados.
26. El contratista será el responsable de mantener la reserva y confidencialidad de la
información a la que tenga acceso durante la ejecución del contrato, utilizando estos datos
única y exclusivamente para los fines propios del objeto y alcance contractual. Todas las
bases de datos, trabajo de investigación, información y otros, recopilada durante la
ejecución del contrato son de propiedad de la Agencia Nacional de Minería, la cual deberá
ser consolidada y entregada al supervisor del contrato en medios físicos o magnéticos
conforme se le solicite y no podrá el contratista disponer de ella para ningún otro fin.
27. Las Demás que tengan relación directa con la naturaleza y objeto del contrato.</v>
          </cell>
          <cell r="P667" t="str">
            <v>432.640.000
4.730.000.000</v>
          </cell>
          <cell r="Q667" t="str">
            <v>72125
39225</v>
          </cell>
          <cell r="R667" t="str">
            <v>21/01/2025
05/02/2025</v>
          </cell>
          <cell r="S667"/>
          <cell r="T667"/>
          <cell r="U667"/>
          <cell r="V667" t="str">
            <v>ANM - PROPIOS</v>
          </cell>
          <cell r="W667"/>
          <cell r="X667">
            <v>4819620975</v>
          </cell>
          <cell r="Y667" t="str">
            <v xml:space="preserve">BIBIANA LISSETTE SANDOVAL BÁEZ </v>
          </cell>
          <cell r="Z667" t="str">
            <v xml:space="preserve">COORDINADOR (A) GRUPO DE ATENCIÓN, PARTICIPACIÓN CIUDADANA Y COMUNICACIONES </v>
          </cell>
          <cell r="AA667" t="str">
            <v>GAPCC</v>
          </cell>
          <cell r="AB667"/>
          <cell r="AC667"/>
          <cell r="AD667">
            <v>46022</v>
          </cell>
          <cell r="AE667" t="str">
            <v>SEGÚN FACTURACIÓN</v>
          </cell>
          <cell r="AF667">
            <v>52885470</v>
          </cell>
          <cell r="AG667" t="str">
            <v>BIBIANA LISSETTE SANDOVAL BAEZ_x000D_</v>
          </cell>
          <cell r="AH667" t="str">
            <v xml:space="preserve">COORDINADOR (A) GRUPO DE ATENCIÓN, PARTICIPACIÓN CIUDADANA Y COMUNICACIONES </v>
          </cell>
          <cell r="AI667" t="str">
            <v>JAIME ALONSO GARCIA ARANGO</v>
          </cell>
          <cell r="AJ667" t="str">
            <v xml:space="preserve">GERENTE DE REGALÍAS Y CONTRAPRESTACIONES ECONOMICAS </v>
          </cell>
          <cell r="AK667" t="str">
            <v>Todas las sedes</v>
          </cell>
          <cell r="AL667" t="str">
            <v>14 PRESTACIÓN DE SERVICIOS</v>
          </cell>
          <cell r="AM667" t="str">
            <v xml:space="preserve">NO APLICA </v>
          </cell>
          <cell r="AN667" t="str">
            <v xml:space="preserve">NO APLICA </v>
          </cell>
          <cell r="AO667" t="str">
            <v xml:space="preserve">NO APLICA </v>
          </cell>
          <cell r="AP667" t="str">
            <v xml:space="preserve">NO APLICA </v>
          </cell>
          <cell r="AQ667"/>
          <cell r="AR667" t="str">
            <v>ANM</v>
          </cell>
          <cell r="AS667" t="str">
            <v>666</v>
          </cell>
          <cell r="AT667">
            <v>2025</v>
          </cell>
          <cell r="AU667">
            <v>83111507</v>
          </cell>
          <cell r="AV667" t="str">
            <v>BERKLEY INTERNATIONAL SEGUROS COLOMBIA S.A.</v>
          </cell>
          <cell r="AW667" t="str">
            <v>05-00089834</v>
          </cell>
          <cell r="AX667">
            <v>45771</v>
          </cell>
          <cell r="AY667">
            <v>45772</v>
          </cell>
          <cell r="AZ667">
            <v>45775</v>
          </cell>
          <cell r="BA667">
            <v>163125</v>
          </cell>
          <cell r="BB667">
            <v>45772</v>
          </cell>
          <cell r="BC667" t="str">
            <v xml:space="preserve">NO APLICA </v>
          </cell>
          <cell r="BD667" t="str">
            <v xml:space="preserve">NO APLICA </v>
          </cell>
          <cell r="BE667">
            <v>45775</v>
          </cell>
          <cell r="BF667">
            <v>46022</v>
          </cell>
          <cell r="BG667"/>
          <cell r="BH667" t="str">
            <v>ACUERDO MARCO DE PRECIOS</v>
          </cell>
          <cell r="BI667" t="str">
            <v>ANM-666-2025</v>
          </cell>
          <cell r="BJ667" t="str">
            <v>https://operaciones.colombiacompra.gov.co/tienda-virtual-del-estado-colombiano/ordenes-compra/145211</v>
          </cell>
          <cell r="BK667"/>
          <cell r="BL667"/>
          <cell r="BM667"/>
          <cell r="BN667"/>
          <cell r="BO667"/>
          <cell r="BP667"/>
          <cell r="BQ667"/>
          <cell r="BR667"/>
          <cell r="BS667"/>
          <cell r="BT667"/>
          <cell r="BU667" t="str">
            <v xml:space="preserve">VIVIANA GUZMAN </v>
          </cell>
        </row>
        <row r="668">
          <cell r="A668" t="str">
            <v>ANM-667-2025</v>
          </cell>
          <cell r="B668" t="str">
            <v>OC145301</v>
          </cell>
          <cell r="C668" t="str">
            <v>P.J. OC 145301 - C,C BTA ACT - 25-04-25</v>
          </cell>
          <cell r="D668" t="str">
            <v>MEDIA COMMERCE PARTNERS SAS</v>
          </cell>
          <cell r="E668">
            <v>130001925</v>
          </cell>
          <cell r="F668" t="str">
            <v>PAULA ANDREA PIÑEROS CUESTA</v>
          </cell>
          <cell r="G668" t="str">
            <v>CONTRATO</v>
          </cell>
          <cell r="H668" t="str">
            <v>NO APLICA</v>
          </cell>
          <cell r="I668" t="str">
            <v>NO APLICA</v>
          </cell>
          <cell r="J668" t="str">
            <v>NO APLICA</v>
          </cell>
          <cell r="K668" t="str">
            <v>NIT</v>
          </cell>
          <cell r="L668">
            <v>819006966</v>
          </cell>
          <cell r="M668">
            <v>8</v>
          </cell>
          <cell r="N668" t="str">
            <v xml:space="preserve">Contratar los servicios de conectividad para la Agencia Nacional de Minería </v>
          </cell>
          <cell r="O668" t="str">
            <v>1. Responder las Solicitudes de información elevadas por la Entidad en las condiciones dentro del término
previsto en los Documentos del Proceso.
2. Informar de manera inmediata cuando conozca de posibles hechos de colusión, corrupción o cualquier hecho
delictivo que se presente.
3. Mantener las condiciones exigidas de plan de continuidad de negocio, personal certificado, monitoreo y
disponibilidad para los Servicios de Conectividad requeridos por la Entidad.
4. Responder a los reclamos, consultas y/o solicitudes de la ANM de manera eficaz y oportuna.
5. Entregar cuando se requiera un reporte de servicios prestados con los inconvenientes recurrentes durante la
vigencia del contrato; y treinta (30) días calendario después del vencimiento de este.
6. Mantener actualizado el Registro TIC durante toda la ejecución del contrato.
7. Mantener durante la vigencia del contrato la autorización expedida por la CCIT mediante la cual acredita la
conexión al NAP Colombia. En caso de que el requisito haya sido acreditado por medio de un tercero el
Proveedor deberá mantener la relación comercial con este durante la vigencia del contrato.
8. Cumplir con a la política de Gobierno Digital señalada en el Decreto 1078 de 2015 y la demás normatividad
vigente aplicable a los proveedores de redes y servicios de Telecomunicaciones
9. Cumplir la normatividad aplicable en materia de prevención de pornografía infantil, establecida en la
legislación colombiana (Código Penal Colombiano Ley 559 de 200- artículos 218 y 219A, Ley 679 de 2001,
Titulo 10; Decreto 1524 de 2002; Decreto 1078 de 2015, y demás normas aplicables en la materia. 10. Dar cumplimiento a toda aquella normatividad aplicable a los proveedores de redes y servicios de
Telecomunicaciones.
11. Cumplir los protocolos de entrega y finalización del servicio, definidos en el Anexo Especificaciones y
requerimientos técnicos.
12. Ejecutar los procedimientos de recolección de los equipos terminales, dispositivos y todos los equipos y
materiales necesarios para la prestación de los Servicios de Conectividad de acuerdo con los protocolos de
entrega suscritos
13. Garantizar el mantenimiento de la infraestructura y los cambios de sus componentes para garantizar la
prestación de los Servicios de Conectividad.</v>
          </cell>
          <cell r="P668">
            <v>500000000</v>
          </cell>
          <cell r="Q668">
            <v>92225</v>
          </cell>
          <cell r="R668">
            <v>45736</v>
          </cell>
          <cell r="S668"/>
          <cell r="T668"/>
          <cell r="U668"/>
          <cell r="V668" t="str">
            <v>ANM - PROPIOS</v>
          </cell>
          <cell r="W668"/>
          <cell r="X668">
            <v>211153600</v>
          </cell>
          <cell r="Y668" t="str">
            <v xml:space="preserve">MARIA CATALINA PÉREZ LÓPEZ </v>
          </cell>
          <cell r="Z668" t="str">
            <v xml:space="preserve">JEFE DE TECNOLOGÍA E INFORMACIÓN </v>
          </cell>
          <cell r="AA668" t="str">
            <v>OTI</v>
          </cell>
          <cell r="AB668"/>
          <cell r="AC668"/>
          <cell r="AD668">
            <v>46022</v>
          </cell>
          <cell r="AE668" t="str">
            <v>SEGÚN FACTURACIÓN</v>
          </cell>
          <cell r="AF668">
            <v>74186109</v>
          </cell>
          <cell r="AG668" t="str">
            <v>ANGEL EFRENN ANGARITA VELANDIA</v>
          </cell>
          <cell r="AH668" t="str">
            <v>GESTOR T1 GRADO 07</v>
          </cell>
          <cell r="AI668"/>
          <cell r="AJ668"/>
          <cell r="AK668" t="str">
            <v>Todas las sedes</v>
          </cell>
          <cell r="AL668" t="str">
            <v>14 PRESTACIÓN DE SERVICIOS</v>
          </cell>
          <cell r="AM668" t="str">
            <v xml:space="preserve">NO APLICA </v>
          </cell>
          <cell r="AN668" t="str">
            <v xml:space="preserve">NO APLICA </v>
          </cell>
          <cell r="AO668" t="str">
            <v xml:space="preserve">NO APLICA </v>
          </cell>
          <cell r="AP668" t="str">
            <v xml:space="preserve">NO APLICA </v>
          </cell>
          <cell r="AQ668"/>
          <cell r="AR668" t="str">
            <v>ANM</v>
          </cell>
          <cell r="AS668" t="str">
            <v>667</v>
          </cell>
          <cell r="AT668">
            <v>2025</v>
          </cell>
          <cell r="AU668" t="str">
            <v>8112101
83111602</v>
          </cell>
          <cell r="AV668" t="str">
            <v>COMPAÑIA MUNDIAL DE SEGUROS S.A.</v>
          </cell>
          <cell r="AW668" t="str">
            <v>IEC- 100038874</v>
          </cell>
          <cell r="AX668">
            <v>45772</v>
          </cell>
          <cell r="AY668">
            <v>45772</v>
          </cell>
          <cell r="AZ668">
            <v>45775</v>
          </cell>
          <cell r="BA668">
            <v>163225</v>
          </cell>
          <cell r="BB668">
            <v>45772</v>
          </cell>
          <cell r="BC668" t="str">
            <v xml:space="preserve">NO APLICA </v>
          </cell>
          <cell r="BD668" t="str">
            <v xml:space="preserve">NO APLICA </v>
          </cell>
          <cell r="BE668">
            <v>45786</v>
          </cell>
          <cell r="BF668">
            <v>46022</v>
          </cell>
          <cell r="BG668"/>
          <cell r="BH668" t="str">
            <v>ACUERDO MARCO DE PRECIOS</v>
          </cell>
          <cell r="BI668" t="str">
            <v>ANM-667-2025</v>
          </cell>
          <cell r="BJ668" t="str">
            <v>https://operaciones.colombiacompra.gov.co/tienda-virtual-del-estado-colombiano/ordenes-compra/145301</v>
          </cell>
          <cell r="BK668"/>
          <cell r="BL668"/>
          <cell r="BM668"/>
          <cell r="BN668"/>
          <cell r="BO668"/>
          <cell r="BP668"/>
          <cell r="BQ668"/>
          <cell r="BR668"/>
          <cell r="BS668"/>
          <cell r="BT668"/>
          <cell r="BU668" t="str">
            <v xml:space="preserve">VIVIANA GUZMAN </v>
          </cell>
        </row>
        <row r="669">
          <cell r="A669" t="str">
            <v>ANM-668-2025</v>
          </cell>
          <cell r="B669" t="str">
            <v>EJECUCIÓN</v>
          </cell>
          <cell r="C669">
            <v>45777</v>
          </cell>
          <cell r="D669" t="str">
            <v>KAROL MELISSA CABRA LOSADA</v>
          </cell>
          <cell r="E669">
            <v>400021725</v>
          </cell>
          <cell r="F669" t="str">
            <v>ANA MARÍA MENDOZA</v>
          </cell>
          <cell r="G669" t="str">
            <v>CONTRATO</v>
          </cell>
          <cell r="H669">
            <v>32924</v>
          </cell>
          <cell r="I669">
            <v>35</v>
          </cell>
          <cell r="J669" t="str">
            <v>PROFESIONAL</v>
          </cell>
          <cell r="K669" t="str">
            <v>CÉDULA DE CIUDADANIA</v>
          </cell>
          <cell r="L669">
            <v>1075242728</v>
          </cell>
          <cell r="M669">
            <v>5</v>
          </cell>
          <cell r="N669" t="str">
            <v>Prestar servicios profesionales para realizar acompañamiento jurídico e impulsar los tramites asignados en el marco de la asistencia jurídica integral brindada a los proyectos mineros de pequeña escala, prerrogativas de explotación y comunidades étnicas.</v>
          </cell>
          <cell r="O669" t="str">
            <v>1. Contribuir en la formulación, ajuste, adopción e implementación, de procedimientos del componente jurídico del
programa de asistencia técnica, así como, en la actualización de formatos, plantillas, y modelos que se utilizaran para
documentar los procedimientos asociados al mismo, consolidar y reportar semanalmente los avances de dicho
componente en relación con los proyectos mineros atendidos.
2. Brindar asistencia técnica y acompañamiento jurídico a los proyectos mineros asignados a través de mesas
técnicas o reuniones programadas para el efecto, apoyando el impulso de los trámites pendientes al interior de la entidad
y aquellos que sean competencia del grupo de fomento mediante la proyección de oficios, memorandos, actos
administrativos, evaluaciones, conceptos y demás documentos a que haya lugar para resolver de fondo dichas
solicitudes.
3. Analizar la información existente en los expedientes contentivos de los proyectos mineros asignados verificando
los aspectos jurídicos e identificando el estado de cumplimiento de obligaciones integrales y trámites que requieran
asistencia y acompañamiento jurídico, para que las actividades de explotación minera se ajusten al cumplimiento de
estándares, requisitos y obligaciones normativas.
4. Presentar de manera oportuna las recomendaciones, informes, conceptos, evaluaciones, planes de mejoramiento
y demás documentos relacionados con la asistencia técnica y adelantar jornadas de capacitación y transferencia de
conocimientos dirigidas a titulares mineros, beneficiarios de prerrogativas de explotación, funcionarios o contratistas,
sobre temas de interés concertados con el supervisor del contrato.
5. Asistir y/o participar y/o adelantar reuniones, talleres, juntas, capacitaciones, mesas de trabajo, comités,
incluyendo los de contratación y elaborar o consolidar respuestas en el trámite y gestión de las peticiones, quejas y
reclamos y/o solicitudes hechas por los entes de control y/o auditorías, todo lo cual se hará conforme a la asignación del
supervisor del contrato.</v>
          </cell>
          <cell r="P669">
            <v>88430215</v>
          </cell>
          <cell r="Q669">
            <v>85325</v>
          </cell>
          <cell r="R669">
            <v>45706</v>
          </cell>
          <cell r="S669"/>
          <cell r="T669"/>
          <cell r="U669"/>
          <cell r="V669" t="str">
            <v>ANM - PROPIOS</v>
          </cell>
          <cell r="W669"/>
          <cell r="X669">
            <v>33720860</v>
          </cell>
          <cell r="Y669" t="str">
            <v>LAURA CAMILA RAMOS DÍAZ</v>
          </cell>
          <cell r="Z669" t="str">
            <v xml:space="preserve">VICEPRESIDENTE DE PROMOCIÓN Y FOMENTO </v>
          </cell>
          <cell r="AA669" t="str">
            <v>VPF</v>
          </cell>
          <cell r="AB669">
            <v>4</v>
          </cell>
          <cell r="AC669"/>
          <cell r="AD669"/>
          <cell r="AE669">
            <v>8430215</v>
          </cell>
          <cell r="AF669">
            <v>1010176046</v>
          </cell>
          <cell r="AG669" t="str">
            <v>DAVID FERNANDO SÁNCHEZ MORENO</v>
          </cell>
          <cell r="AH669" t="str">
            <v>COORDINADOR (A) GRUPO DE FOMENTO</v>
          </cell>
          <cell r="AI669"/>
          <cell r="AJ669"/>
          <cell r="AK669" t="str">
            <v>Bogotá D.C.</v>
          </cell>
          <cell r="AL669" t="str">
            <v>14 PRESTACIÓN DE SERVICIOS</v>
          </cell>
          <cell r="AM669" t="str">
            <v>HUILA</v>
          </cell>
          <cell r="AN669" t="str">
            <v>NEIVA</v>
          </cell>
          <cell r="AO669" t="str">
            <v>DERECHO</v>
          </cell>
          <cell r="AP669" t="str">
            <v>MAESTRÍA</v>
          </cell>
          <cell r="AQ669"/>
          <cell r="AR669" t="str">
            <v>ANM</v>
          </cell>
          <cell r="AS669" t="str">
            <v>668</v>
          </cell>
          <cell r="AT669">
            <v>2025</v>
          </cell>
          <cell r="AU669">
            <v>80111600</v>
          </cell>
          <cell r="AV669" t="str">
            <v>ASEGURADORA SOLIDARIA DE COLOMBIA</v>
          </cell>
          <cell r="AW669" t="str">
            <v>310 - 47 - 994000015629</v>
          </cell>
          <cell r="AX669">
            <v>45779</v>
          </cell>
          <cell r="AY669">
            <v>45779</v>
          </cell>
          <cell r="AZ669">
            <v>45779</v>
          </cell>
          <cell r="BA669">
            <v>164925</v>
          </cell>
          <cell r="BB669">
            <v>45779</v>
          </cell>
          <cell r="BC669" t="str">
            <v>POSITIVA</v>
          </cell>
          <cell r="BD669">
            <v>45782</v>
          </cell>
          <cell r="BE669">
            <v>45782</v>
          </cell>
          <cell r="BF669">
            <v>45904</v>
          </cell>
          <cell r="BG669"/>
          <cell r="BH669" t="str">
            <v>CONTRATACIÓN DIRECTA</v>
          </cell>
          <cell r="BI669" t="str">
            <v>ANM-668-2025</v>
          </cell>
          <cell r="BJ669" t="str">
            <v>https://community.secop.gov.co/Public/Tendering/OpportunityDetail/Index?noticeUID=CO1.NTC.8069333&amp;isFromPublicArea=True&amp;isModal=False</v>
          </cell>
          <cell r="BK669"/>
          <cell r="BL669"/>
          <cell r="BM669"/>
          <cell r="BN669"/>
          <cell r="BO669"/>
          <cell r="BP669"/>
          <cell r="BQ669"/>
          <cell r="BR669"/>
          <cell r="BS669"/>
          <cell r="BT669"/>
          <cell r="BU669" t="str">
            <v xml:space="preserve">VIVIANA GUZMAN </v>
          </cell>
        </row>
        <row r="670">
          <cell r="A670" t="str">
            <v>ANM-669-2025</v>
          </cell>
          <cell r="B670" t="str">
            <v>EJECUCIÓN</v>
          </cell>
          <cell r="C670">
            <v>45782</v>
          </cell>
          <cell r="D670" t="str">
            <v>KATERINE DAZA BONILLA</v>
          </cell>
          <cell r="E670">
            <v>500009825</v>
          </cell>
          <cell r="F670" t="str">
            <v>ADRIANA LONDOÑO</v>
          </cell>
          <cell r="G670" t="str">
            <v>CONTRATO</v>
          </cell>
          <cell r="H670">
            <v>34289</v>
          </cell>
          <cell r="I670">
            <v>31</v>
          </cell>
          <cell r="J670" t="str">
            <v>PROFESIONAL</v>
          </cell>
          <cell r="K670" t="str">
            <v>CÉDULA DE CIUDADANIA</v>
          </cell>
          <cell r="L670">
            <v>1031149922</v>
          </cell>
          <cell r="M670">
            <v>0</v>
          </cell>
          <cell r="N670" t="str">
            <v>PRESTAR SERVICIOS DE APOYO A LA GESTION PARA BRINDAR SOPORTE A LOS TEMAS DE PLAN DE
INVERSION RELACIONADOS CON ARCHIVO, DOCUMENTACION, ADECUACIONES, TRASLADOS A CARGO DEL
GRUPO DE SERVICIOS ADMINISTRATIVOS DE LA ANM.</v>
          </cell>
          <cell r="O670" t="str">
            <v>1. Apoyar en la organización, clasificación y sistematización del archivo físico y digital generado durante la ejecución
de los contratos derivados del proyecto de inversión, conforme a la normativa archivística vigente y a los lineamientos de
la ANM.
2. Apoyar el seguimiento, análisis y revisión de las Peticiones, Quejas y Reclamos (PQRs) asignadas al Grupo de
Servicios Administrativos (GSA), así como la elaboración de informes mensuales que evidencien el estado y gestión de
las mismas.
3. Realizar el seguimiento, actualización y organización de bases de datos bajo la responsabilidad del Grupo de
Servicios Administrativos, asegurando su integridad, consistencia y disponibilidad.
4. Brindar apoyo en la planeación, coordinación y ejecución de actividades operativas requeridas en el marco de la
implementación y desarrollo del proyecto de inversión, conforme a las instrucciones impartidas por el GSA.
5. Apoyar en la recolección, sistematización y consolidación de información necesaria para la elaboración de reportes
e informes técnicos, administrativos o de gestión a cargo del Grupo de Servicios Administrativos.
6. Asistir de manera puntual y activa a las reuniones de trabajo, comités o espacios de coordinación convocados por
la supervisión del contrato, y participar en los temas requeridos por esta</v>
          </cell>
          <cell r="P670">
            <v>52500000</v>
          </cell>
          <cell r="Q670">
            <v>96325</v>
          </cell>
          <cell r="R670">
            <v>45789</v>
          </cell>
          <cell r="S670"/>
          <cell r="T670"/>
          <cell r="U670"/>
          <cell r="V670" t="str">
            <v>ANM - PROPIOS</v>
          </cell>
          <cell r="W670"/>
          <cell r="X670">
            <v>32211209</v>
          </cell>
          <cell r="Y670" t="str">
            <v>ASTRID PAOLA VELASCO AMAYA</v>
          </cell>
          <cell r="Z670" t="str">
            <v>COORDINADOR (A) GRUPO DE SERVICIOS ADMINISTRATIVOS</v>
          </cell>
          <cell r="AA670" t="str">
            <v>VAF</v>
          </cell>
          <cell r="AB670"/>
          <cell r="AC670"/>
          <cell r="AD670">
            <v>46022</v>
          </cell>
          <cell r="AE670">
            <v>4536790</v>
          </cell>
          <cell r="AF670">
            <v>52218196</v>
          </cell>
          <cell r="AG670" t="str">
            <v>ASTRID PAOLA VELASCO AMAYA</v>
          </cell>
          <cell r="AH670" t="str">
            <v>COORDINADOR (A) GRUPO DE SERVICIOS ADMINISTRATIVOS</v>
          </cell>
          <cell r="AI670"/>
          <cell r="AJ670"/>
          <cell r="AK670" t="str">
            <v>Bogotá D.C.</v>
          </cell>
          <cell r="AL670" t="str">
            <v>14 PRESTACIÓN DE SERVICIOS</v>
          </cell>
          <cell r="AM670" t="str">
            <v>HUILA</v>
          </cell>
          <cell r="AN670" t="str">
            <v>NEIVA</v>
          </cell>
          <cell r="AO670" t="str">
            <v>INGENIERO INDUSTRIAL</v>
          </cell>
          <cell r="AP670" t="str">
            <v>PREGRADO</v>
          </cell>
          <cell r="AQ670"/>
          <cell r="AR670" t="str">
            <v>ANM</v>
          </cell>
          <cell r="AS670" t="str">
            <v>669</v>
          </cell>
          <cell r="AT670">
            <v>2025</v>
          </cell>
          <cell r="AU670">
            <v>80111600</v>
          </cell>
          <cell r="AV670" t="str">
            <v>SEGUROS DEL ESTADO S.A.</v>
          </cell>
          <cell r="AW670" t="str">
            <v>11-46-101082757</v>
          </cell>
          <cell r="AX670">
            <v>45804</v>
          </cell>
          <cell r="AY670">
            <v>45805</v>
          </cell>
          <cell r="AZ670">
            <v>45805</v>
          </cell>
          <cell r="BA670">
            <v>210325</v>
          </cell>
          <cell r="BB670">
            <v>45805</v>
          </cell>
          <cell r="BC670" t="str">
            <v>POSITIVA</v>
          </cell>
          <cell r="BD670">
            <v>45807</v>
          </cell>
          <cell r="BE670">
            <v>45807</v>
          </cell>
          <cell r="BF670">
            <v>46022</v>
          </cell>
          <cell r="BG670"/>
          <cell r="BH670" t="str">
            <v>CONTRATACIÓN DIRECTA</v>
          </cell>
          <cell r="BI670" t="str">
            <v>ANM-669-2025</v>
          </cell>
          <cell r="BJ670" t="str">
            <v>https://community.secop.gov.co/Public/Tendering/OpportunityDetail/Index?noticeUID=CO1.NTC.8202470&amp;isFromPublicArea=True&amp;isModal=False</v>
          </cell>
          <cell r="BK670"/>
          <cell r="BL670"/>
          <cell r="BM670"/>
          <cell r="BN670"/>
          <cell r="BO670"/>
          <cell r="BP670"/>
          <cell r="BQ670"/>
          <cell r="BR670"/>
          <cell r="BS670"/>
          <cell r="BT670"/>
          <cell r="BU670" t="str">
            <v xml:space="preserve">VIVIANA GUZMAN </v>
          </cell>
        </row>
        <row r="671">
          <cell r="A671" t="str">
            <v>ANM-670-2025</v>
          </cell>
          <cell r="B671" t="str">
            <v>EJECUCIÓN</v>
          </cell>
          <cell r="C671">
            <v>45782</v>
          </cell>
          <cell r="D671" t="str">
            <v>JIMMY ALEJANDRO ZEA GUTIÉRREZ</v>
          </cell>
          <cell r="E671">
            <v>130003025</v>
          </cell>
          <cell r="F671" t="str">
            <v>MARTHA PATRICIA PUERTO GUIO</v>
          </cell>
          <cell r="G671" t="str">
            <v>CONTRATO</v>
          </cell>
          <cell r="H671">
            <v>36948</v>
          </cell>
          <cell r="I671">
            <v>24</v>
          </cell>
          <cell r="J671" t="str">
            <v>PROFESIONAL</v>
          </cell>
          <cell r="K671" t="str">
            <v>CÉDULA DE CIUDADANIA</v>
          </cell>
          <cell r="L671">
            <v>1002607016</v>
          </cell>
          <cell r="M671">
            <v>2</v>
          </cell>
          <cell r="N671" t="str">
            <v>Prestar servicios profesionales para adelantar las actividades de análisis, desarrollo, implementación y soporte técnico de los sistemas de información de la ANM, principalmente aquellos relacionados con las actividades Misionales</v>
          </cell>
          <cell r="O671" t="str">
            <v>1. Apoyar, soportar y acompañar el modelamiento, desarrollo, planes de pruebas, implementación, documentación
y/o puesta en producción de nuevos sistemas de información, mejoras y/o parametrizaciones, soporte técnico,
acompañamiento y monitoreo sobre los sistemas de información con los que cuenta la ANM, especialmente en los que le
sean asignados, reportando el estado de los mismos con la periodicidad que le requiera la Supervisión del contrato,
identificando eventos críticos o incidencias que puedan afectar su disponibilidad e implementado las acciones a que haya
lugar para su recuperación, optimización y/o estabilización.
2. Apoyar la identificación, analizar y desarrollar las mejoras necesarias que se le asigne a nivel de controles de
seguridad ante vulnerabilidades de software y/o requerimientos de usabilidad y/o correcto funcionamiento de los
sistemas de información que permitan salvaguardar la información almacenada, manteniendo la disponibilidad,
confiabilidad e integridad de estos y demás recursos asignados, conforme a un plan de actividades.
3. Apoyar la definición y/o actualización de la documentación siguiendo los lineamientos de arquitectura de software
relacionados con los procedimientos, formatos, guías e instructivos, así como los manuales técnicos para la instalación,
uso y conservación de las aplicaciones y bases de datos requeridos para el correcto funcionamiento de los sistemas de
información de la Entidad.
4. Atender, tramitar y/o gestionar oportunamente los requerimientos, consultas y/o solicitudes relacionadas con el
correcto funcionamiento y disponibilidad de los sistemas de información con los que cuenta la ANM, especialmente en
los que le sean asignados por la supervisión del contrato, así como los casos asignados por la mesa de ayuda,
registrando y documentando las actividades ejecutadas para la solución de los mismos, en el aplicativo y/o repositorio
que para el efecto disponga la OTI, de acuerdo con los procedimientos definidos por la Entidad.
5. Brindar apoyo técnico y seguimiento de los contratos que le sean designados desde la supervisión frente a la
ejecución del mismo, incluyendo la generación de documentos técnicos, la verificación externa con proveedor de los
productos e informes.
6. Asistir y/o participar en las auditorías realizadas a la OTI, así como en las reuniones, comités, talleres, mesas de
trabajo, socializaciones y demás eventos que se requieran para el cumplimiento de sus obligaciones, incluyendo comités
estructuradores, de evaluación, mesas precontractuales y comité de contratación, cuando se lo requiera la supervisión
del contrato.
7. Apoyar a la Oficina de Tecnología e Información en la consolidación de informes, presentaciones, reportes,
estadísticas, de respuestas a requerimientos y/o solicitudes presentadas por las diferentes dependencias de la ANM,
Entes de control, y demás grupos de interés de la ANM, cuando le sea requerido por el Supervisor o por La Jefatura de
OTI, así como elaborar informes mensuales sobre las actividades efectuadas e informe final del contrato._x000D_</v>
          </cell>
          <cell r="P671">
            <v>109250000</v>
          </cell>
          <cell r="Q671">
            <v>44125</v>
          </cell>
          <cell r="R671">
            <v>45670</v>
          </cell>
          <cell r="S671"/>
          <cell r="T671"/>
          <cell r="U671"/>
          <cell r="V671" t="str">
            <v>ANM - PROPIOS</v>
          </cell>
          <cell r="W671"/>
          <cell r="X671">
            <v>37440000</v>
          </cell>
          <cell r="Y671" t="str">
            <v xml:space="preserve">MARIA CATALINA PÉREZ LÓPEZ </v>
          </cell>
          <cell r="Z671" t="str">
            <v xml:space="preserve">JEFE DE TECNOLOGÍA E INFORMACIÓN </v>
          </cell>
          <cell r="AA671" t="str">
            <v>OTI</v>
          </cell>
          <cell r="AB671"/>
          <cell r="AC671"/>
          <cell r="AD671">
            <v>46022</v>
          </cell>
          <cell r="AE671">
            <v>4800000</v>
          </cell>
          <cell r="AF671">
            <v>52843941</v>
          </cell>
          <cell r="AG671" t="str">
            <v xml:space="preserve">
YUDI YIRLEY FORERO FIGUEREDO</v>
          </cell>
          <cell r="AH671" t="str">
            <v xml:space="preserve">COORDINADOR (A) GRUPO ADMINISTRACIÓN DE SISTEMA Y BASES DE DATOS </v>
          </cell>
          <cell r="AI671"/>
          <cell r="AJ671"/>
          <cell r="AK671" t="str">
            <v>Bogotá D.C.</v>
          </cell>
          <cell r="AL671" t="str">
            <v>14 PRESTACIÓN DE SERVICIOS</v>
          </cell>
          <cell r="AM671" t="str">
            <v>BOYACÁ</v>
          </cell>
          <cell r="AN671" t="str">
            <v>TIBASOSA</v>
          </cell>
          <cell r="AO671" t="str">
            <v>INGENIERO DE SISTEMAS</v>
          </cell>
          <cell r="AP671" t="str">
            <v>PREGRADO</v>
          </cell>
          <cell r="AQ671"/>
          <cell r="AR671" t="str">
            <v>ANM</v>
          </cell>
          <cell r="AS671" t="str">
            <v>670</v>
          </cell>
          <cell r="AT671">
            <v>2025</v>
          </cell>
          <cell r="AU671">
            <v>80111600</v>
          </cell>
          <cell r="AV671" t="str">
            <v>SEGUROS DEL ESTADO S.A.</v>
          </cell>
          <cell r="AW671" t="str">
            <v>17-46-101052570</v>
          </cell>
          <cell r="AX671">
            <v>45785</v>
          </cell>
          <cell r="AY671">
            <v>45785</v>
          </cell>
          <cell r="AZ671">
            <v>45785</v>
          </cell>
          <cell r="BA671">
            <v>181025</v>
          </cell>
          <cell r="BB671">
            <v>45785</v>
          </cell>
          <cell r="BC671" t="str">
            <v>POSITIVA</v>
          </cell>
          <cell r="BD671">
            <v>45786</v>
          </cell>
          <cell r="BE671">
            <v>45786</v>
          </cell>
          <cell r="BF671">
            <v>46022</v>
          </cell>
          <cell r="BG671"/>
          <cell r="BH671" t="str">
            <v>CONTRATACIÓN DIRECTA</v>
          </cell>
          <cell r="BI671" t="str">
            <v>ANM-670-2025</v>
          </cell>
          <cell r="BJ671" t="str">
            <v>https://community.secop.gov.co/Public/Tendering/OpportunityDetail/Index?noticeUID=CO1.NTC.8103145&amp;isFromPublicArea=True&amp;isModal=False</v>
          </cell>
          <cell r="BK671"/>
          <cell r="BL671"/>
          <cell r="BM671"/>
          <cell r="BN671"/>
          <cell r="BO671"/>
          <cell r="BP671"/>
          <cell r="BQ671"/>
          <cell r="BR671"/>
          <cell r="BS671"/>
          <cell r="BT671"/>
          <cell r="BU671" t="str">
            <v xml:space="preserve">VIVIANA GUZMAN </v>
          </cell>
        </row>
        <row r="672">
          <cell r="A672" t="str">
            <v>ANM-671-2025</v>
          </cell>
          <cell r="B672" t="str">
            <v>SMC-001-2025</v>
          </cell>
          <cell r="C672" t="str">
            <v>P.J SMC-001-2025 - CO1.PCCNTR.7848197 - CC BTA ACT - 7-05-25</v>
          </cell>
          <cell r="D672" t="str">
            <v xml:space="preserve">GRUPO LOS LAGOS SAS </v>
          </cell>
          <cell r="E672">
            <v>500006125</v>
          </cell>
          <cell r="F672" t="str">
            <v>YOANA MUÑOZ AVENDAÑO</v>
          </cell>
          <cell r="G672" t="str">
            <v>CONTRATO</v>
          </cell>
          <cell r="H672" t="str">
            <v>NO APLICA</v>
          </cell>
          <cell r="I672" t="str">
            <v>NO APLICA</v>
          </cell>
          <cell r="J672" t="str">
            <v>NO APLICA</v>
          </cell>
          <cell r="K672" t="str">
            <v>NIT</v>
          </cell>
          <cell r="L672">
            <v>860053274</v>
          </cell>
          <cell r="M672">
            <v>9</v>
          </cell>
          <cell r="N672" t="str">
            <v>ADQUISICIÓN DE ELEMENTOS DE PAPELERÍA, PAPEL DE IMPRESIÓN,
ÚTILES DE ESCRITORIO Y DE OFICINA, PARA ATENDER LAS NECESIDADES DE LA
ANM A NIVEL NACIONAL._x000D_</v>
          </cell>
          <cell r="O672" t="str">
            <v>1. Realizar la entrega de los elementos, debidamente embalados y sin deterioro alguno en la dirección
que le indique la supervisión del contrato en la Ciudad de Bogotá D.C., para lo cual, deberá contar con
la logística necesaria para entregar los elementos producto del contrato, y disponer de vehículos (bien
sean propios o alquilados) en el lugar indicado por la Agencia Nacional de Minería, con el personal
suficiente para la carga y descargue. 2. Mantener durante la vigencia del contrato los precios ofrecidos.
3. Garantizar que los elementos a entregar son nuevos y no se aceptará, en ningún caso, productos
usados o remanufacturados; así mismo, los elementos se deberán entregar en buenas condiciones,
en su empaque original, con su garantía de funcionamiento y la buena calidad de los elementos
mismos. 4. El contratista será responsable por la calidad y la garantía de los productos durante y
después de la ejecución del contrato, a partir de la entrega de los mismos, teniendo en cuenta que la
calidad del producto no siempre se puede detectar y evidenciar al momento de la recepción sino
cuando se utilizan. Por tanto, debe comprometerse a cambiarlos en caso de alguna falla, sin costo
adicional para la ANM. 5. El plazo de entrega de los elementos que hayan sido objeto de devolución
por defectos, incorrectas especificaciones o baja calidad será de veinticuatro (24) horas hábiles,
contadas estas a partir de la devolución. 6. El contratista debe comprometerse a reponer los productos
sin costo alguno ni demora adicional para la Entidad, encargándose de la recolección y posterior
entrega de los mismos. 7. La entrega de los elementos solicitados se hará en días hábiles en el horario
comprendido entre las 8:00 am y las 3:30 pm 8. Contar con el personal idóneo y competente para la
eficaz ejecución el contrato. El suministro de los elementos será solicitado por parte del supervisor y
la entrega realizada bajo las condiciones de horario establecidas previamente, las entregas serán a su
vez previamente solicitadas con anticipación. 9. Será responsabilidad del oferente, el conocimiento de
las condiciones que existan para el transporte y entrega de los bienes objeto de la contratación y el
reconocimiento del sitio en donde se realizará la entrega. El hecho que el proponente no se familiarice
debidamente con el detalle y las condiciones bajo los cuales será realizada la entrega no se
considerará como argumento válido para justificar incumplimientos a sus obligaciones durante la
ejecución del contrato. 10. Entregar los elementos de papelería solicitados por el supervisor en las
cantidades y especificaciones realizadas en la solicitud, dentro del término de 5 días hábiles una vez
aprobadas mediante confirmación por correo electrónico. 11. Garantizar la calidad de los productos a
suministra</v>
          </cell>
          <cell r="P672">
            <v>19999999</v>
          </cell>
          <cell r="Q672">
            <v>88525</v>
          </cell>
          <cell r="R672">
            <v>45719</v>
          </cell>
          <cell r="S672"/>
          <cell r="T672"/>
          <cell r="U672"/>
          <cell r="V672" t="str">
            <v>ANM - PROPIOS</v>
          </cell>
          <cell r="W672"/>
          <cell r="X672">
            <v>19999999</v>
          </cell>
          <cell r="Y672" t="str">
            <v>BIBIANA MARCELA GUTIÉRREZ CASTRO</v>
          </cell>
          <cell r="Z672" t="str">
            <v xml:space="preserve">VICEPRESIDENTE ADMINISTRATIVO Y FINANCIERO </v>
          </cell>
          <cell r="AA672" t="str">
            <v>VAF</v>
          </cell>
          <cell r="AB672"/>
          <cell r="AC672"/>
          <cell r="AD672">
            <v>45976</v>
          </cell>
          <cell r="AE672" t="str">
            <v>SEGÚN FACTURACIÓN</v>
          </cell>
          <cell r="AF672">
            <v>52218196</v>
          </cell>
          <cell r="AG672" t="str">
            <v>ASTRID PAOLA VELASCO AMAYA</v>
          </cell>
          <cell r="AH672" t="str">
            <v>COORDINADOR (A) GRUPO DE SERVICIOS ADMINISTRATIVOS</v>
          </cell>
          <cell r="AI672"/>
          <cell r="AJ672"/>
          <cell r="AK672" t="str">
            <v>Bogotá D.C.</v>
          </cell>
          <cell r="AL672" t="str">
            <v>3 COMPRAVENTA y/o SUMINISTRO</v>
          </cell>
          <cell r="AM672" t="str">
            <v xml:space="preserve">NO APLICA </v>
          </cell>
          <cell r="AN672" t="str">
            <v xml:space="preserve">NO APLICA </v>
          </cell>
          <cell r="AO672" t="str">
            <v xml:space="preserve">NO APLICA </v>
          </cell>
          <cell r="AP672" t="str">
            <v xml:space="preserve">NO APLICA </v>
          </cell>
          <cell r="AQ672"/>
          <cell r="AR672" t="str">
            <v>ANM</v>
          </cell>
          <cell r="AS672" t="str">
            <v>671</v>
          </cell>
          <cell r="AT672">
            <v>2025</v>
          </cell>
          <cell r="AU672" t="str">
            <v>14111506
14111507
14111510
14111530
14111537
14111540
14121802
14122101
24121503
26111701
26111702
26111704
31162402
31201505
31201512
31201531
31201535
31201632
31411701
44102304
44102805
44111515
44111516
44111615
44111904
44111905
44111911
44111912
44111914
44121503
44121504
44121505
44121506
44121509
44121510
44121511
44121604
44121605
44121611
44121612
44121613
44121615
44121618
44121619
44121627
44121634
44121636
44121701
44121703
44121704
44121706
44121708
44121711
44121716
44121804
44121805
44121902
44121905
44122003
44122010
44122011
44122022
44122029
44122104
44122106
44122107
46171501
52141540
60105704</v>
          </cell>
          <cell r="AV672" t="str">
            <v>SEGUROS DEL ESTADO S.A.</v>
          </cell>
          <cell r="AW672" t="str">
            <v>33-46-101065992</v>
          </cell>
          <cell r="AX672">
            <v>45785</v>
          </cell>
          <cell r="AY672">
            <v>45785</v>
          </cell>
          <cell r="AZ672">
            <v>45791</v>
          </cell>
          <cell r="BA672">
            <v>180925</v>
          </cell>
          <cell r="BB672">
            <v>45785</v>
          </cell>
          <cell r="BC672" t="str">
            <v xml:space="preserve">NO APLICA </v>
          </cell>
          <cell r="BD672" t="str">
            <v xml:space="preserve">NO APLICA </v>
          </cell>
          <cell r="BE672">
            <v>45796</v>
          </cell>
          <cell r="BF672">
            <v>45976</v>
          </cell>
          <cell r="BG672"/>
          <cell r="BH672" t="str">
            <v>MÍNIMA CUANTÍA</v>
          </cell>
          <cell r="BI672" t="str">
            <v>ANM-671-2025</v>
          </cell>
          <cell r="BJ672" t="str">
            <v>https://community.secop.gov.co/Public/Tendering/OpportunityDetail/Index?noticeUID=CO1.NTC.8020054&amp;isFromPublicArea=True&amp;isModal=False</v>
          </cell>
          <cell r="BK672"/>
          <cell r="BL672"/>
          <cell r="BM672"/>
          <cell r="BN672"/>
          <cell r="BO672"/>
          <cell r="BP672"/>
          <cell r="BQ672"/>
          <cell r="BR672"/>
          <cell r="BS672"/>
          <cell r="BT672"/>
          <cell r="BU672" t="str">
            <v xml:space="preserve">VIVIANA GUZMAN </v>
          </cell>
        </row>
        <row r="673">
          <cell r="A673" t="str">
            <v>ANM-672-2025</v>
          </cell>
          <cell r="B673" t="str">
            <v>RECHAZADO</v>
          </cell>
          <cell r="C673" t="str">
            <v>N.A RECHAZADO</v>
          </cell>
          <cell r="D673" t="str">
            <v>SAMIR ALFONSO SAADE CARBAL</v>
          </cell>
          <cell r="E673">
            <v>400022625</v>
          </cell>
          <cell r="F673" t="str">
            <v>ADRIANA LONDOÑO</v>
          </cell>
          <cell r="G673" t="str">
            <v>CONTRATO</v>
          </cell>
          <cell r="H673"/>
          <cell r="I673">
            <v>125</v>
          </cell>
          <cell r="J673" t="str">
            <v>PROFESIONAL</v>
          </cell>
          <cell r="K673" t="str">
            <v>CÉDULA DE CIUDADANIA</v>
          </cell>
          <cell r="L673">
            <v>77193623</v>
          </cell>
          <cell r="M673">
            <v>6</v>
          </cell>
          <cell r="N673" t="str">
            <v xml:space="preserve">Prestar servicios profesionales para apoyar actividades técnicas y de acompañamiento a proyectos mineros, en el marco de la
asistencia técnica integral a mineros tradicionales. 
</v>
          </cell>
          <cell r="O673"/>
          <cell r="P673"/>
          <cell r="Q673">
            <v>94925</v>
          </cell>
          <cell r="R673"/>
          <cell r="S673"/>
          <cell r="T673"/>
          <cell r="U673"/>
          <cell r="V673" t="str">
            <v>ANM - PROPIOS</v>
          </cell>
          <cell r="W673"/>
          <cell r="X673"/>
          <cell r="Z673"/>
          <cell r="AA673"/>
          <cell r="AB673"/>
          <cell r="AC673"/>
          <cell r="AD673"/>
          <cell r="AE673"/>
          <cell r="AF673"/>
          <cell r="AG673"/>
          <cell r="AH673"/>
          <cell r="AI673"/>
          <cell r="AJ673"/>
          <cell r="AK673"/>
          <cell r="AL673" t="str">
            <v>14 PRESTACIÓN DE SERVICIOS</v>
          </cell>
          <cell r="AM673"/>
          <cell r="AN673"/>
          <cell r="AO673"/>
          <cell r="AP673"/>
          <cell r="AQ673"/>
          <cell r="AR673" t="str">
            <v>ANM</v>
          </cell>
          <cell r="AS673" t="str">
            <v>672</v>
          </cell>
          <cell r="AT673">
            <v>2025</v>
          </cell>
          <cell r="AU673"/>
          <cell r="AV673"/>
          <cell r="AW673"/>
          <cell r="AX673"/>
          <cell r="AY673"/>
          <cell r="AZ673"/>
          <cell r="BA673"/>
          <cell r="BB673"/>
          <cell r="BC673"/>
          <cell r="BD673" t="str">
            <v>RECHAZADA</v>
          </cell>
          <cell r="BE673" t="str">
            <v>RECHAZADA</v>
          </cell>
          <cell r="BF673" t="e">
            <v>#VALUE!</v>
          </cell>
          <cell r="BG673"/>
          <cell r="BH673" t="str">
            <v>CONTRATACIÓN DIRECTA</v>
          </cell>
          <cell r="BI673" t="str">
            <v>ANM-672-2025</v>
          </cell>
          <cell r="BJ673" t="str">
            <v>RECHAZADA</v>
          </cell>
          <cell r="BK673"/>
          <cell r="BL673"/>
          <cell r="BM673"/>
          <cell r="BN673"/>
          <cell r="BO673"/>
          <cell r="BP673"/>
          <cell r="BQ673"/>
          <cell r="BR673"/>
          <cell r="BS673"/>
          <cell r="BT673"/>
          <cell r="BU673" t="str">
            <v xml:space="preserve">VIVIANA GUZMAN </v>
          </cell>
        </row>
        <row r="674">
          <cell r="A674" t="str">
            <v>ANM-673-2025</v>
          </cell>
          <cell r="B674" t="str">
            <v>EJECUCIÓN</v>
          </cell>
          <cell r="C674">
            <v>45795</v>
          </cell>
          <cell r="D674" t="str">
            <v>CLAUDIA MARITZA GÓMEZ PRADA</v>
          </cell>
          <cell r="E674">
            <v>120001325</v>
          </cell>
          <cell r="F674" t="str">
            <v>ADRIANA LONDOÑO</v>
          </cell>
          <cell r="G674" t="str">
            <v>CONTRATO</v>
          </cell>
          <cell r="H674">
            <v>30872</v>
          </cell>
          <cell r="I674">
            <v>41</v>
          </cell>
          <cell r="J674" t="str">
            <v>PROFESIONAL</v>
          </cell>
          <cell r="K674" t="str">
            <v>CÉDULA DE CIUDADANIA</v>
          </cell>
          <cell r="L674">
            <v>52968956</v>
          </cell>
          <cell r="M674">
            <v>1</v>
          </cell>
          <cell r="N674" t="str">
            <v xml:space="preserve">Prestar servicios profesionales especializados para orientar a la OAJ en asuntos del derecho, elaboración de conceptos jurídicos, respuesta a derechos de petición, y revisión de actos administrativos. </v>
          </cell>
          <cell r="O674" t="str">
            <v>1. Analizar, revisar y verificar el cumplimiento de los requisitos legales de los actos administrativos, proyectos de ley y
demás actuaciones, de conformidad con los requerimientos que para ello realice el supervisor.
2. Proponer, consolidar y/o unificar criterios y principios jurídicos orientadores en los actos administrativos que emita
la Entidad. 3. Apoyar jurídicamente a la Oficina Asesora Jurídica en el análisis y determinación de estrategias jurídicas en los
asuntos que surjan.
4. Orientar a la Oficina Asesora Jurídica en la elaboración de conceptos jurídicos que sean solicitados por las
dependencias de la Agencia Nacional de Minería.
5. Emitir conceptos jurídicos que surjan en el marco de la función de la OAJ de acuerdo con los requerimientos
realizados por el supervisor del contrato, así como atender las peticiones y/o consultas que le indique el supervisor.
6. Asistir y participar en los comités, reuniones, talleres, juntas y demás eventos que le indique el supervisor.
7. Apoyar las respuestas de los diferentes informes que le sean requeridos por el Jefe de la Oficina Asesora Jurídica
relacionados con su gestión en desarrollo del objeto y alcance del mismo.
8. Presentar los informes que le indique el supervisor y especialmente los señalados en el acápite relativo a la forma
de pago.
9. Contar con su propio equipo de cómputo y acceso a internet portátil para el adecuado cumplimiento de las
actividades contratadas, cuando así lo requiera la Entidad.</v>
          </cell>
          <cell r="P674">
            <v>103374168</v>
          </cell>
          <cell r="Q674">
            <v>23125</v>
          </cell>
          <cell r="R674">
            <v>45674</v>
          </cell>
          <cell r="S674"/>
          <cell r="T674"/>
          <cell r="U674"/>
          <cell r="V674" t="str">
            <v>ANM - PROPIOS</v>
          </cell>
          <cell r="W674"/>
          <cell r="X674">
            <v>99066911</v>
          </cell>
          <cell r="Y674" t="str">
            <v>IVAN DARIO GUAUQUE TORRES</v>
          </cell>
          <cell r="Z674" t="str">
            <v>JEFE ASESORA JURIDICA</v>
          </cell>
          <cell r="AA674" t="str">
            <v>OAJ</v>
          </cell>
          <cell r="AB674">
            <v>7</v>
          </cell>
          <cell r="AC674">
            <v>20</v>
          </cell>
          <cell r="AD674"/>
          <cell r="AE674">
            <v>12921771</v>
          </cell>
          <cell r="AF674">
            <v>74183000</v>
          </cell>
          <cell r="AG674" t="str">
            <v>IVAN DARIO GUAUQUE TORRES</v>
          </cell>
          <cell r="AH674" t="str">
            <v>JEFE ASESORA JURIDICA</v>
          </cell>
          <cell r="AI674"/>
          <cell r="AJ674"/>
          <cell r="AK674" t="str">
            <v>Bogotá D.C.</v>
          </cell>
          <cell r="AL674" t="str">
            <v>14 PRESTACIÓN DE SERVICIOS</v>
          </cell>
          <cell r="AM674" t="str">
            <v>CUNDINAMARCA</v>
          </cell>
          <cell r="AN674" t="str">
            <v>FUNZA</v>
          </cell>
          <cell r="AO674" t="str">
            <v>DERECHO</v>
          </cell>
          <cell r="AP674" t="str">
            <v>ESPECIALIZACIÓN</v>
          </cell>
          <cell r="AQ674"/>
          <cell r="AR674" t="str">
            <v>ANM</v>
          </cell>
          <cell r="AS674" t="str">
            <v>673</v>
          </cell>
          <cell r="AT674">
            <v>2025</v>
          </cell>
          <cell r="AU674">
            <v>80111600</v>
          </cell>
          <cell r="AV674" t="str">
            <v>ASEGURADORA SOLIDARIA DE COLOMBIA</v>
          </cell>
          <cell r="AW674" t="str">
            <v>310-47-994000015754</v>
          </cell>
          <cell r="AX674">
            <v>45786</v>
          </cell>
          <cell r="AY674">
            <v>45786</v>
          </cell>
          <cell r="AZ674">
            <v>45786</v>
          </cell>
          <cell r="BA674">
            <v>185225</v>
          </cell>
          <cell r="BB674">
            <v>45789</v>
          </cell>
          <cell r="BC674" t="str">
            <v>POSITIVA</v>
          </cell>
          <cell r="BD674">
            <v>45789</v>
          </cell>
          <cell r="BE674">
            <v>45789</v>
          </cell>
          <cell r="BF674">
            <v>46022</v>
          </cell>
          <cell r="BG674"/>
          <cell r="BH674" t="str">
            <v>CONTRATACIÓN DIRECTA</v>
          </cell>
          <cell r="BI674" t="str">
            <v>ANM-673-2025</v>
          </cell>
          <cell r="BJ674" t="str">
            <v>https://community.secop.gov.co/Public/Tendering/OpportunityDetail/Index?noticeUID=CO1.NTC.8106279&amp;isFromPublicArea=True&amp;isModal=False</v>
          </cell>
          <cell r="BK674"/>
          <cell r="BL674"/>
          <cell r="BM674"/>
          <cell r="BN674"/>
          <cell r="BO674"/>
          <cell r="BP674"/>
          <cell r="BQ674"/>
          <cell r="BR674"/>
          <cell r="BS674"/>
          <cell r="BT674"/>
          <cell r="BU674" t="str">
            <v xml:space="preserve">VIVIANA GUZMAN </v>
          </cell>
        </row>
        <row r="675">
          <cell r="A675" t="str">
            <v>ANM-674-2025</v>
          </cell>
          <cell r="B675" t="str">
            <v>EJECUCIÓN</v>
          </cell>
          <cell r="C675">
            <v>45789</v>
          </cell>
          <cell r="D675" t="str">
            <v xml:space="preserve"> YENNY EMILSE QUIJANO FARFAN</v>
          </cell>
          <cell r="E675">
            <v>500021025</v>
          </cell>
          <cell r="F675" t="str">
            <v>ANDRÉS GÓMEZ HERRERA</v>
          </cell>
          <cell r="G675" t="str">
            <v>CONTRATO</v>
          </cell>
          <cell r="H675">
            <v>28443</v>
          </cell>
          <cell r="I675">
            <v>47</v>
          </cell>
          <cell r="J675" t="str">
            <v>PROFESIONAL</v>
          </cell>
          <cell r="K675" t="str">
            <v>CÉDULA DE CIUDADANIA</v>
          </cell>
          <cell r="L675">
            <v>35529470</v>
          </cell>
          <cell r="M675">
            <v>8</v>
          </cell>
          <cell r="N675" t="str">
            <v xml:space="preserve">Prestar servicios profesionales al Grupo de Gestión Documental para orientar la definición de las especificaciones técnicas y el
cumplimiento de la mismas en el proceso de adquisición e implementación del Sistema de Gestión Documental electrónico de Archivo
(SGDEA), particularmente en la administración funcional.
</v>
          </cell>
          <cell r="O675" t="str">
            <v>1. Apoyar a la ANM, con la finalidad que el Sistema de Gestión de Documentos Electrónicos de Archivo -SGDEA- se
articule e incorpore adecuadamente con los procedimientos documentales de la entidad, involucra el cumplimiento normativo necesario para su funcionamiento.
2. Participar en el levantamiento de requisitos, asegurando que el sistema soporte de manera efectiva los
procedimientos institucionales.
3. Colaborar en el diseño y configuración de flujos de trabajo automatizados (workflows) en el Sistema de Gestión de
Documentos Electrónicos de Archivo -SGDEA-.
4. Acompañar en la modelación, diseño de flujos y escenarios requeridos para la automatización de procesos de
negocio e integraciones del Sistema de Gestión de Documentos Electrónicos de Archivo -SGDEA, brindando estrategias
de mejora continua, que permitan optimizar el sistema.
5. Realizar acompañamiento al Grupo de Gestión Documental y notificaciones en los ajustes a los procesos con base
en la optimización que permite el uso del Sistema de Gestión de Documentos Electrónicos de Archivo -SGDEA-.
6. Apoyar en el seguimiento a indicadores de desempeño relacionados con la gestión de documentos dentro de los
procesos, generando reportes periódicos sobre el avance de la implementación, riesgos identificados y acciones
correctivas desde punto de vista de procedimientos
7. Diseñar y actualizar los documentos de calidad soporte del proceso de gestión documental, así como; procesos de
capacitación, gestión del cambio y desarrollo de competencias digitales en gestión de información documentada.
8. Apoyar en el seguimiento, Monitoreo, y actualización de material gráfico, procedimental, protocolos, guías o
manuales del sistema y articulación de contenidos de ayuda, con el sistema de gestión de calidad.
9. Mantener actualizadas las plataformas, carpetas y/o sistemas de información de la entidad que sean asignados por
el supervisor del contrato.
10. Asistir y participar en los comités, reuniones, talleres, juntas, y demás eventos que le indique el supervisor y se
relacionen con el objeto del contrato._x000D_</v>
          </cell>
          <cell r="P675">
            <v>76687000</v>
          </cell>
          <cell r="Q675">
            <v>92825</v>
          </cell>
          <cell r="R675">
            <v>45769</v>
          </cell>
          <cell r="S675"/>
          <cell r="T675"/>
          <cell r="U675"/>
          <cell r="V675" t="str">
            <v>ANM - PROPIOS</v>
          </cell>
          <cell r="W675"/>
          <cell r="X675">
            <v>65088586</v>
          </cell>
          <cell r="Y675" t="str">
            <v>AYDEE PEÑA GUTIÉRREZ</v>
          </cell>
          <cell r="Z675" t="str">
            <v xml:space="preserve">COORDINADOR (A) GRUPO DE NOTIFICACIONES </v>
          </cell>
          <cell r="AA675" t="str">
            <v>VAF</v>
          </cell>
          <cell r="AB675"/>
          <cell r="AC675"/>
          <cell r="AD675">
            <v>46022</v>
          </cell>
          <cell r="AE675">
            <v>8232859</v>
          </cell>
          <cell r="AF675">
            <v>52028988</v>
          </cell>
          <cell r="AG675" t="str">
            <v>AYDEE PEÑA GUTIÉRREZ</v>
          </cell>
          <cell r="AH675" t="str">
            <v xml:space="preserve">COORDINADOR (A) GRUPO DE NOTIFICACIONES </v>
          </cell>
          <cell r="AI675"/>
          <cell r="AJ675"/>
          <cell r="AK675" t="str">
            <v>Bogotá D.C.</v>
          </cell>
          <cell r="AL675" t="str">
            <v>14 PRESTACIÓN DE SERVICIOS</v>
          </cell>
          <cell r="AM675" t="str">
            <v>CUNDINAMARCA</v>
          </cell>
          <cell r="AN675" t="str">
            <v>FACATATIVA</v>
          </cell>
          <cell r="AO675" t="str">
            <v>BIBLIOTECOLOGIA Y ARCHIVISTICA</v>
          </cell>
          <cell r="AP675" t="str">
            <v>ESPECIALIZACIÓN</v>
          </cell>
          <cell r="AQ675"/>
          <cell r="AR675" t="str">
            <v>ANM</v>
          </cell>
          <cell r="AS675" t="str">
            <v>674</v>
          </cell>
          <cell r="AT675">
            <v>2025</v>
          </cell>
          <cell r="AU675">
            <v>80111600</v>
          </cell>
          <cell r="AV675" t="str">
            <v>ASEGURADORA SOLIDARIA DE COLOMBIA</v>
          </cell>
          <cell r="AW675" t="str">
            <v>360 47 994000046575</v>
          </cell>
          <cell r="AX675">
            <v>45789</v>
          </cell>
          <cell r="AY675">
            <v>45791</v>
          </cell>
          <cell r="AZ675">
            <v>45793</v>
          </cell>
          <cell r="BA675">
            <v>186025</v>
          </cell>
          <cell r="BB675">
            <v>45790</v>
          </cell>
          <cell r="BC675" t="str">
            <v>POSITIVA</v>
          </cell>
          <cell r="BD675">
            <v>45803</v>
          </cell>
          <cell r="BE675">
            <v>45803</v>
          </cell>
          <cell r="BF675">
            <v>46022</v>
          </cell>
          <cell r="BG675"/>
          <cell r="BH675" t="str">
            <v>CONTRATACIÓN DIRECTA</v>
          </cell>
          <cell r="BI675" t="str">
            <v>ANM-674-2025</v>
          </cell>
          <cell r="BJ675" t="str">
            <v>https://community.secop.gov.co/Public/Tendering/OpportunityDetail/Index?noticeUID=CO1.NTC.8113688&amp;isFromPublicArea=True&amp;isModal=False</v>
          </cell>
          <cell r="BK675"/>
          <cell r="BL675"/>
          <cell r="BM675"/>
          <cell r="BN675"/>
          <cell r="BO675"/>
          <cell r="BP675"/>
          <cell r="BQ675"/>
          <cell r="BR675"/>
          <cell r="BS675"/>
          <cell r="BT675"/>
          <cell r="BU675" t="str">
            <v xml:space="preserve">VIVIANA GUZMAN </v>
          </cell>
        </row>
        <row r="676">
          <cell r="A676" t="str">
            <v>ANM-675-2025</v>
          </cell>
          <cell r="B676" t="str">
            <v>EJECUCIÓN</v>
          </cell>
          <cell r="C676">
            <v>45817</v>
          </cell>
          <cell r="D676" t="str">
            <v>JUAN GABRIEL JIMENEZ MOJICA</v>
          </cell>
          <cell r="E676">
            <v>500015325</v>
          </cell>
          <cell r="F676" t="str">
            <v>YOANA MUÑOZ AVENDAÑO</v>
          </cell>
          <cell r="G676" t="str">
            <v>CONTRATO</v>
          </cell>
          <cell r="H676">
            <v>30824</v>
          </cell>
          <cell r="I676">
            <v>41</v>
          </cell>
          <cell r="J676" t="str">
            <v>PROFESIONAL</v>
          </cell>
          <cell r="K676" t="str">
            <v>CÉDULA DE CIUDADANIA</v>
          </cell>
          <cell r="L676">
            <v>80073111</v>
          </cell>
          <cell r="M676">
            <v>3</v>
          </cell>
          <cell r="N676" t="str">
            <v>Prestar servicios profesionales especializados al Grupo de Gestión del Talento Humano de la ANM en relación con las actividades encaminadas a lograr el rediseño institucional y la creación de la planta temporal, así como acompañar el proceso de formalización del empleo de planta definitiva en la Entidad acorde con las necesidades definidas.</v>
          </cell>
          <cell r="O676" t="str">
            <v>1. Brindar acompañamiento en las instancias de aprobación
internas y externas, reuniones o eventos relacionadas con el proceso de creación de empleos de carácter temporal de
fiscalización con el sistema General de Regalías. 2. Proyectar respuesta a observaciones presentadas por las diferentes instancias de revisión y/o aprobación,
relacionadas con el proceso de creación de empleos de carácter temporal.
3. Realizar los ajustes y actualizaciones que se requieran en los documentos técnicos, jurídicos y financieros para
garantizar el proceso de creación de empleos de carácter temporal en la ANM.
4. Brindar apoyo en la revisión del proceso de formalización del empleo público orientado a planta de personal definitivo
en la ANM.
5. Asistir a los diferentes comités y/ o reuniones que por instrucción del supervisor requieran de apoyo.
6. Elaborar y entregar informes y/o documentos Mensuales que evidencien el avance del proceso de creación de empleo
de carácter temporal, así como el seguimiento y/o asesoría a los procesos de restructuración y/o reorganización de la
planta definitiva que se encuentren en trámite desde la oficina de planeación en la ANM y los demás que le sean
requeridos por el supervisor del contrato.</v>
          </cell>
          <cell r="P676">
            <v>101396935</v>
          </cell>
          <cell r="Q676">
            <v>95325</v>
          </cell>
          <cell r="R676">
            <v>45772</v>
          </cell>
          <cell r="S676"/>
          <cell r="T676"/>
          <cell r="U676"/>
          <cell r="V676" t="str">
            <v>ANM - PROPIOS</v>
          </cell>
          <cell r="W676"/>
          <cell r="X676">
            <v>100356667</v>
          </cell>
          <cell r="Y676" t="str">
            <v>FREDDY MAURICE CORTÉS ZEA</v>
          </cell>
          <cell r="Z676" t="str">
            <v xml:space="preserve">COORDINADOR (A) GRUPO DE GESTIÓN DEL TALENTO HUMANO </v>
          </cell>
          <cell r="AA676" t="str">
            <v>VAF</v>
          </cell>
          <cell r="AB676"/>
          <cell r="AC676"/>
          <cell r="AD676">
            <v>46021</v>
          </cell>
          <cell r="AE676">
            <v>13090000</v>
          </cell>
          <cell r="AF676">
            <v>79530904</v>
          </cell>
          <cell r="AG676" t="str">
            <v>FREDDY MAURICE CORTÉS ZEA</v>
          </cell>
          <cell r="AH676" t="str">
            <v xml:space="preserve">COORDINADOR (A) GRUPO DE GESTIÓN DEL TALENTO HUMANO </v>
          </cell>
          <cell r="AI676"/>
          <cell r="AJ676"/>
          <cell r="AK676" t="str">
            <v>Bogotá D.C.</v>
          </cell>
          <cell r="AL676" t="str">
            <v>14 PRESTACIÓN DE SERVICIOS</v>
          </cell>
          <cell r="AM676" t="str">
            <v>BOGOTÁ D.C.</v>
          </cell>
          <cell r="AN676" t="str">
            <v>BOGOTA</v>
          </cell>
          <cell r="AO676" t="str">
            <v>ADMINISTRADOR PÚBLICO</v>
          </cell>
          <cell r="AP676" t="str">
            <v>ESPECIALIZACIÓN</v>
          </cell>
          <cell r="AQ676"/>
          <cell r="AR676" t="str">
            <v>ANM</v>
          </cell>
          <cell r="AS676" t="str">
            <v>675</v>
          </cell>
          <cell r="AT676">
            <v>2025</v>
          </cell>
          <cell r="AU676">
            <v>80111600</v>
          </cell>
          <cell r="AV676" t="str">
            <v>SEGUROS DEL ESTADO S.A.</v>
          </cell>
          <cell r="AW676" t="str">
            <v>14-46-101141489</v>
          </cell>
          <cell r="AX676">
            <v>45789</v>
          </cell>
          <cell r="AY676">
            <v>45789</v>
          </cell>
          <cell r="AZ676">
            <v>45789</v>
          </cell>
          <cell r="BA676">
            <v>185325</v>
          </cell>
          <cell r="BB676">
            <v>45789</v>
          </cell>
          <cell r="BC676" t="str">
            <v>POSITIVA</v>
          </cell>
          <cell r="BD676">
            <v>45790</v>
          </cell>
          <cell r="BE676">
            <v>45790</v>
          </cell>
          <cell r="BF676">
            <v>46021</v>
          </cell>
          <cell r="BG676"/>
          <cell r="BH676" t="str">
            <v>CONTRATACIÓN DIRECTA</v>
          </cell>
          <cell r="BI676" t="str">
            <v>ANM-675-2025</v>
          </cell>
          <cell r="BJ676" t="str">
            <v>https://community.secop.gov.co/Public/Tendering/OpportunityDetail/Index?noticeUID=CO1.NTC.8111987&amp;isFromPublicArea=True&amp;isModal=False</v>
          </cell>
          <cell r="BK676"/>
          <cell r="BL676"/>
          <cell r="BM676"/>
          <cell r="BN676"/>
          <cell r="BO676"/>
          <cell r="BP676"/>
          <cell r="BQ676"/>
          <cell r="BR676"/>
          <cell r="BS676"/>
          <cell r="BT676"/>
          <cell r="BU676" t="str">
            <v xml:space="preserve">VIVIANA GUZMAN </v>
          </cell>
        </row>
        <row r="677">
          <cell r="A677" t="str">
            <v>ANM-676-2025</v>
          </cell>
          <cell r="B677" t="str">
            <v>EJECUCIÓN</v>
          </cell>
          <cell r="C677">
            <v>45786</v>
          </cell>
          <cell r="D677" t="str">
            <v>EDNA LORENA PASTRANA PEREZ</v>
          </cell>
          <cell r="E677">
            <v>52273262</v>
          </cell>
          <cell r="F677" t="str">
            <v>ANDRÉS GÓMEZ HERRERA</v>
          </cell>
          <cell r="G677" t="str">
            <v>CONTRATO</v>
          </cell>
          <cell r="H677">
            <v>27886</v>
          </cell>
          <cell r="I677">
            <v>49</v>
          </cell>
          <cell r="J677" t="str">
            <v>PROFESIONAL</v>
          </cell>
          <cell r="K677" t="str">
            <v>CÉDULA DE CIUDADANIA</v>
          </cell>
          <cell r="L677">
            <v>52273262</v>
          </cell>
          <cell r="M677">
            <v>3</v>
          </cell>
          <cell r="N677" t="str">
            <v xml:space="preserve">GRF- PRESTAR SERVICIOS PROFESIONALES PARA APOYAR LA IDENTIFICACIÓN, CAUSACIÓN Y DEPURACIÓN DE LA
CARTERA, DE LAS PARTIDAS CONCILIATORIAS Y DE LAS SOLICITUDES DE DEVOLUCIÓN DE LAS CUENTAS POR
COBRAR.
</v>
          </cell>
          <cell r="O677" t="str">
            <v>1. Apoyar en el seguimiento de las transacciones derivadas
de los títulos mineros en lo relacionado con los pagos sin aplicar y partidas críticas que se encuentran en las cuentas de
bancos y recaudos a favor de terceros.
2. Apoyar con la depuración de la cuenta 240720, en la formulación y revisión de fichas para ser presentadas en los Comités de Cartera y el de Sostenibilidad contable.
3. Participar en las sesiones de trabajo, comités internos, y demás espacios de socialización en donde esté
reglamentada su participación.
4. Apoyar la ejecución de los procedimientos contables y financieros.
5. Proyectar respuestas a los derechos de petición, requerimientos, y demás solicitudes presentadas por los titulares
mineros.
6. Apoyar en la revisión de las cuentas contables, financieras y presupuestales.
7. Presentar los informes que le indique el supervisor del Contrato, que se derivan de su objeto contractual.
8. Cargar todos documentos producto de su gestión en la carpeta compartida.
9. Mantener actualizado (en cargue, tramite, gestión) el usuario de Sistema de Gestión Documental (SGD), con el
fin de que el supervisor al menos cada tres meses pueda verificar el cumplimiento de la obligación y autorizar el pago</v>
          </cell>
          <cell r="P677">
            <v>65600000</v>
          </cell>
          <cell r="Q677">
            <v>94325</v>
          </cell>
          <cell r="R677">
            <v>45771</v>
          </cell>
          <cell r="S677"/>
          <cell r="T677"/>
          <cell r="U677"/>
          <cell r="V677" t="str">
            <v>ANM - PROPIOS</v>
          </cell>
          <cell r="W677"/>
          <cell r="X677">
            <v>63960000</v>
          </cell>
          <cell r="Y677" t="str">
            <v>ARIEL RAMIRO POLANIA MEDINA</v>
          </cell>
          <cell r="Z677" t="str">
            <v xml:space="preserve">COORDINADOR (A) GRUPO DE RECURSOS FINANCIEROS </v>
          </cell>
          <cell r="AA677" t="str">
            <v>VAF</v>
          </cell>
          <cell r="AB677"/>
          <cell r="AC677"/>
          <cell r="AD677">
            <v>46022</v>
          </cell>
          <cell r="AE677">
            <v>8200000</v>
          </cell>
          <cell r="AF677">
            <v>79593115</v>
          </cell>
          <cell r="AG677" t="str">
            <v>ARIEL RAMIRO POLANIA MEDINA</v>
          </cell>
          <cell r="AH677" t="str">
            <v xml:space="preserve">COORDINADOR (A) GRUPO DE RECURSOS FINANCIEROS </v>
          </cell>
          <cell r="AI677"/>
          <cell r="AJ677"/>
          <cell r="AK677" t="str">
            <v>Bogotá D.C.</v>
          </cell>
          <cell r="AL677" t="str">
            <v>14 PRESTACIÓN DE SERVICIOS</v>
          </cell>
          <cell r="AM677" t="str">
            <v>HUILA</v>
          </cell>
          <cell r="AN677" t="str">
            <v>TERUEL</v>
          </cell>
          <cell r="AO677" t="str">
            <v xml:space="preserve">ECONOMIA </v>
          </cell>
          <cell r="AP677" t="str">
            <v>ESPECIALIZACIÓN</v>
          </cell>
          <cell r="AQ677"/>
          <cell r="AR677" t="str">
            <v>ANM</v>
          </cell>
          <cell r="AS677" t="str">
            <v>676</v>
          </cell>
          <cell r="AT677">
            <v>2025</v>
          </cell>
          <cell r="AU677">
            <v>80111600</v>
          </cell>
          <cell r="AV677" t="str">
            <v>SEGUROS DEL ESTADO S.A.</v>
          </cell>
          <cell r="AW677" t="str">
            <v>33-46-101066040</v>
          </cell>
          <cell r="AX677">
            <v>45789</v>
          </cell>
          <cell r="AY677">
            <v>45790</v>
          </cell>
          <cell r="AZ677">
            <v>45791</v>
          </cell>
          <cell r="BA677">
            <v>186125</v>
          </cell>
          <cell r="BB677">
            <v>45790</v>
          </cell>
          <cell r="BC677" t="str">
            <v>POSITIVA</v>
          </cell>
          <cell r="BD677">
            <v>45793</v>
          </cell>
          <cell r="BE677">
            <v>45793</v>
          </cell>
          <cell r="BF677">
            <v>46022</v>
          </cell>
          <cell r="BG677"/>
          <cell r="BH677" t="str">
            <v>CONTRATACIÓN DIRECTA</v>
          </cell>
          <cell r="BI677" t="str">
            <v>ANM-676-2025</v>
          </cell>
          <cell r="BJ677" t="str">
            <v>https://community.secop.gov.co/Public/Tendering/OpportunityDetail/Index?noticeUID=CO1.NTC.8111041&amp;isFromPublicArea=True&amp;isModal=False</v>
          </cell>
          <cell r="BK677"/>
          <cell r="BL677"/>
          <cell r="BM677"/>
          <cell r="BN677"/>
          <cell r="BO677"/>
          <cell r="BP677"/>
          <cell r="BQ677"/>
          <cell r="BR677"/>
          <cell r="BS677"/>
          <cell r="BT677"/>
          <cell r="BU677" t="str">
            <v xml:space="preserve">VIVIANA GUZMAN </v>
          </cell>
        </row>
        <row r="678">
          <cell r="A678" t="str">
            <v>ANM-677-2025</v>
          </cell>
          <cell r="B678" t="str">
            <v>EJECUCIÓN</v>
          </cell>
          <cell r="C678">
            <v>45784</v>
          </cell>
          <cell r="D678" t="str">
            <v>JENNY ADRIANA BENITEZ ROJAS</v>
          </cell>
          <cell r="E678">
            <v>200030325</v>
          </cell>
          <cell r="F678" t="str">
            <v>ANA MARÍA MENDOZA</v>
          </cell>
          <cell r="G678" t="str">
            <v>CONTRATO</v>
          </cell>
          <cell r="H678">
            <v>30060</v>
          </cell>
          <cell r="I678">
            <v>43</v>
          </cell>
          <cell r="J678" t="str">
            <v>APOYO A LA GESTIÓN</v>
          </cell>
          <cell r="K678" t="str">
            <v>CÉDULA DE CIUDADANIA</v>
          </cell>
          <cell r="L678">
            <v>52901781</v>
          </cell>
          <cell r="M678">
            <v>1</v>
          </cell>
          <cell r="N678" t="str">
            <v>PRESTAR SERVICIOS DE APOYO A LA GESTIÓN EN EL PROCESO DE RADICACIÓN Y ASIGNACIÓN DOCUMENTAL DEL GRUPO DE CATASTRO Y REGISTRO MINERO, EN EL MARCO DEL SISTEMA INTEGRAL DE GESTIÓN MINERA.</v>
          </cell>
          <cell r="O678" t="str">
            <v>1. Apoyar la radicación de solicitudes, respuestas, memorandos de competencia del Grupo de Catastro y Registro Minero
Nacional para su respectiva gestión.
2. Realizar el cargue de las comunicaciones de salida que sean asignadas en el Sistema de Gestión Documental de la
Entidad y presentar los respectivos reportes en los intervalos de tiempo establecidos por el supervisor.
3. Hacer seguimiento semanal, quincenal o mensual con las herramientas proporcionadas por la Entidad a la radicación
de solicitudes, respuestas y/o memorandos.
4. Mantener actualizadas las bases de datos de información donde se llevan los registros de asignación, radicación y
seguimiento de los productos documentales del Grupo.
5. Asistir a las mesas de trabajo y reuniones virtuales o presenciales que sean programadas por el supervisor o a quien
designe para el desarrollo o ejecución contractual.
6. Elaborar con calidad y en oportunidad los informes y reportes de avance requeridos por el supervisor en el marco del
proyecto de inversión "Consolidación del Sistema integral de Gestión Minera a Nivel Nacional"_x000D_</v>
          </cell>
          <cell r="P678">
            <v>28000000</v>
          </cell>
          <cell r="Q678">
            <v>95625</v>
          </cell>
          <cell r="R678">
            <v>45772</v>
          </cell>
          <cell r="S678"/>
          <cell r="T678"/>
          <cell r="U678"/>
          <cell r="V678" t="str">
            <v>ANM - PROPIOS</v>
          </cell>
          <cell r="W678"/>
          <cell r="X678">
            <v>26833333</v>
          </cell>
          <cell r="Y678" t="str">
            <v>IVONNE DEL PILAR JIMENEZ GARCIA</v>
          </cell>
          <cell r="Z678" t="str">
            <v xml:space="preserve">VICEPRESIDENTE DE CONTRATACIÓN Y TITULACIÓN </v>
          </cell>
          <cell r="AA678" t="str">
            <v>VCT</v>
          </cell>
          <cell r="AB678"/>
          <cell r="AC678"/>
          <cell r="AD678">
            <v>46022</v>
          </cell>
          <cell r="AE678">
            <v>3500000</v>
          </cell>
          <cell r="AF678">
            <v>79447042</v>
          </cell>
          <cell r="AG678" t="str">
            <v>WILLIAM ALBERTO MARTÍNEZ DÍAZ_x000D_</v>
          </cell>
          <cell r="AH678" t="str">
            <v xml:space="preserve">COORDINADOR (A) GRUPO DE CATASTRO MINERO </v>
          </cell>
          <cell r="AI678"/>
          <cell r="AJ678"/>
          <cell r="AK678" t="str">
            <v>Bogotá D.C.</v>
          </cell>
          <cell r="AL678" t="str">
            <v>14 PRESTACIÓN DE SERVICIOS</v>
          </cell>
          <cell r="AM678" t="str">
            <v>BOGOTÁ D.C.</v>
          </cell>
          <cell r="AN678" t="str">
            <v>BOGOTÁ</v>
          </cell>
          <cell r="AO678" t="str">
            <v>BACHILLER</v>
          </cell>
          <cell r="AP678" t="str">
            <v>BACHILLERATO</v>
          </cell>
          <cell r="AQ678"/>
          <cell r="AR678" t="str">
            <v>ANM</v>
          </cell>
          <cell r="AS678" t="str">
            <v>677</v>
          </cell>
          <cell r="AT678">
            <v>2025</v>
          </cell>
          <cell r="AU678">
            <v>80111600</v>
          </cell>
          <cell r="AV678" t="str">
            <v>ASEGURADORA SOLIDARIA DE COLOMBIA</v>
          </cell>
          <cell r="AW678" t="str">
            <v>310-47-994000015730</v>
          </cell>
          <cell r="AX678">
            <v>45785</v>
          </cell>
          <cell r="AY678">
            <v>45785</v>
          </cell>
          <cell r="AZ678">
            <v>45786</v>
          </cell>
          <cell r="BA678">
            <v>184425</v>
          </cell>
          <cell r="BB678">
            <v>45786</v>
          </cell>
          <cell r="BC678" t="str">
            <v>POSITIVA</v>
          </cell>
          <cell r="BD678">
            <v>45789</v>
          </cell>
          <cell r="BE678">
            <v>45789</v>
          </cell>
          <cell r="BF678">
            <v>46022</v>
          </cell>
          <cell r="BG678"/>
          <cell r="BH678" t="str">
            <v>CONTRATACIÓN DIRECTA</v>
          </cell>
          <cell r="BI678" t="str">
            <v>ANM-677-2025</v>
          </cell>
          <cell r="BJ678" t="str">
            <v>https://community.secop.gov.co/Public/Tendering/OpportunityDetail/Index?noticeUID=CO1.NTC.8105857&amp;isFromPublicArea=True&amp;isModal=False</v>
          </cell>
          <cell r="BK678"/>
          <cell r="BL678"/>
          <cell r="BM678"/>
          <cell r="BN678"/>
          <cell r="BO678"/>
          <cell r="BP678"/>
          <cell r="BQ678"/>
          <cell r="BR678"/>
          <cell r="BS678"/>
          <cell r="BT678"/>
          <cell r="BU678" t="str">
            <v xml:space="preserve">VIVIANA GUZMAN </v>
          </cell>
        </row>
        <row r="679">
          <cell r="A679" t="str">
            <v>ANM-678-2025</v>
          </cell>
          <cell r="B679" t="str">
            <v>EJECUCIÓN</v>
          </cell>
          <cell r="C679">
            <v>45784</v>
          </cell>
          <cell r="D679" t="str">
            <v>JULIETH PAOLA CASTILLO AREVALO</v>
          </cell>
          <cell r="E679">
            <v>200000625</v>
          </cell>
          <cell r="F679" t="str">
            <v>ANA MARÍA MENDOZA</v>
          </cell>
          <cell r="G679" t="str">
            <v>CONTRATO</v>
          </cell>
          <cell r="H679">
            <v>35029</v>
          </cell>
          <cell r="I679">
            <v>29</v>
          </cell>
          <cell r="J679" t="str">
            <v>PROFESIONAL</v>
          </cell>
          <cell r="K679" t="str">
            <v>CÉDULA DE CIUDADANIA</v>
          </cell>
          <cell r="L679">
            <v>1022410053</v>
          </cell>
          <cell r="M679">
            <v>0</v>
          </cell>
          <cell r="N679" t="str">
            <v>PRESTAR SERVICIOS PROFESIONALES AL GCM EN LOS TRÁMITES ADMINISTRATIVOS REQUERIDOS EN EL MARCO DEL PROCESO DE TITULACIÓN MINERA PARA EL FORTALECIMIENTO DE LA PEQUEÑA Y MEDIANA MINERÍA.</v>
          </cell>
          <cell r="O679" t="str">
            <v>1. Apoyar al GCM en la elaboración de reportes de información y/o tablas de control para los trámites
administrativos relacionados con el proyecto de inversión a cargo de la Vicepresidencia de Contratación y Titulación, en
el marco del fortalecimiento de la pequeña y mediana minería.
2. Apoyar el seguimiento de correspondencia en el aplicativo SGD - Sistema de Gestión Documental o las
herramientas dispuesta por la Entidad, respecto de los trámites competencia del GCM para el fortalecimiento de la
pequeña y mediana minería.
3. Prestar apoyo al GCM en la proyección de evaluaciones económicas de las solicitudes de propuestas de
contrato de concesión cuando sean designadas por el supervisor.
4. Proyectar oficios y/o memorados que le sean asignadas por el supervisor del contrato a través del Sistema
de Gestión Documental – SGD y demás herramientas dispuestas por la entidad y realizar el seguimiento respectivo, en
el marco del objeto contractual.
5. Participar en las reuniones, talleres, socializaciones, capacitaciones cuando así lo requiera el Supervisor del
Contrato.</v>
          </cell>
          <cell r="P679">
            <v>25599252</v>
          </cell>
          <cell r="Q679">
            <v>73925</v>
          </cell>
          <cell r="R679">
            <v>45695</v>
          </cell>
          <cell r="S679"/>
          <cell r="T679"/>
          <cell r="U679"/>
          <cell r="V679" t="str">
            <v>ANM - PROPIOS</v>
          </cell>
          <cell r="W679"/>
          <cell r="X679">
            <v>25599252</v>
          </cell>
          <cell r="Y679" t="str">
            <v>IVONNE DEL PILAR JIMENEZ GARCIA</v>
          </cell>
          <cell r="Z679" t="str">
            <v xml:space="preserve">VICEPRESIDENTE DE CONTRATACIÓN Y TITULACIÓN </v>
          </cell>
          <cell r="AA679" t="str">
            <v>VCT</v>
          </cell>
          <cell r="AB679">
            <v>5</v>
          </cell>
          <cell r="AC679">
            <v>14</v>
          </cell>
          <cell r="AD679"/>
          <cell r="AE679">
            <v>4682790</v>
          </cell>
          <cell r="AF679">
            <v>1020716175</v>
          </cell>
          <cell r="AG679" t="str">
            <v>JULIETH MARIANNE LAGUADO ENDERMAN</v>
          </cell>
          <cell r="AH679" t="str">
            <v xml:space="preserve">GERENTE DE CONTRATACIÓN MINERA </v>
          </cell>
          <cell r="AI679"/>
          <cell r="AJ679"/>
          <cell r="AK679" t="str">
            <v>Bogotá D.C.</v>
          </cell>
          <cell r="AL679" t="str">
            <v>14 PRESTACIÓN DE SERVICIOS</v>
          </cell>
          <cell r="AM679" t="str">
            <v>BOGOTÁ D.C.</v>
          </cell>
          <cell r="AN679" t="str">
            <v>BOGOTÁ</v>
          </cell>
          <cell r="AO679" t="str">
            <v>ADMINISTRADOR DE EMPRESAS</v>
          </cell>
          <cell r="AP679" t="str">
            <v>PREGRADO</v>
          </cell>
          <cell r="AQ679"/>
          <cell r="AR679" t="str">
            <v>ANM</v>
          </cell>
          <cell r="AS679" t="str">
            <v>678</v>
          </cell>
          <cell r="AT679">
            <v>2025</v>
          </cell>
          <cell r="AU679">
            <v>80111600</v>
          </cell>
          <cell r="AV679" t="str">
            <v>SEGUROS DEL ESTADO S.A.</v>
          </cell>
          <cell r="AW679" t="str">
            <v>14-46-101141644</v>
          </cell>
          <cell r="AX679">
            <v>45791</v>
          </cell>
          <cell r="AY679">
            <v>45791</v>
          </cell>
          <cell r="AZ679">
            <v>45791</v>
          </cell>
          <cell r="BA679">
            <v>189025</v>
          </cell>
          <cell r="BB679">
            <v>45792</v>
          </cell>
          <cell r="BC679" t="str">
            <v>POSITIVA</v>
          </cell>
          <cell r="BD679">
            <v>45792</v>
          </cell>
          <cell r="BE679">
            <v>45792</v>
          </cell>
          <cell r="BF679">
            <v>45958</v>
          </cell>
          <cell r="BG679"/>
          <cell r="BH679" t="str">
            <v>CONTRATACIÓN DIRECTA</v>
          </cell>
          <cell r="BI679" t="str">
            <v>ANM-678-2025</v>
          </cell>
          <cell r="BJ679" t="str">
            <v>https://community.secop.gov.co/Public/Tendering/OpportunityDetail/Index?noticeUID=CO1.NTC.8136172&amp;isFromPublicArea=True&amp;isModal=False</v>
          </cell>
          <cell r="BK679"/>
          <cell r="BL679"/>
          <cell r="BM679"/>
          <cell r="BN679"/>
          <cell r="BO679"/>
          <cell r="BP679"/>
          <cell r="BQ679"/>
          <cell r="BR679"/>
          <cell r="BS679"/>
          <cell r="BT679"/>
          <cell r="BU679" t="str">
            <v xml:space="preserve">VIVIANA GUZMAN </v>
          </cell>
        </row>
        <row r="680">
          <cell r="A680" t="str">
            <v>ANM-679-2025</v>
          </cell>
          <cell r="B680" t="str">
            <v>EJECUCIÓN</v>
          </cell>
          <cell r="C680">
            <v>45789</v>
          </cell>
          <cell r="D680" t="str">
            <v xml:space="preserve">ANA ZORAIDA VARGAS HERRERA </v>
          </cell>
          <cell r="E680">
            <v>200030025</v>
          </cell>
          <cell r="F680" t="str">
            <v xml:space="preserve">CARLOS ALBERTO ZUBIETA CORTES </v>
          </cell>
          <cell r="G680" t="str">
            <v>CONTRATO</v>
          </cell>
          <cell r="H680">
            <v>25008</v>
          </cell>
          <cell r="I680">
            <v>57</v>
          </cell>
          <cell r="J680" t="str">
            <v>PROFESIONAL</v>
          </cell>
          <cell r="K680" t="str">
            <v>CÉDULA DE CIUDADANIA</v>
          </cell>
          <cell r="L680">
            <v>51953514</v>
          </cell>
          <cell r="M680">
            <v>9</v>
          </cell>
          <cell r="N680" t="str">
            <v xml:space="preserve">PSP AL GCMD PARA APOYAR EN LA EVALUACIÓN JURÍDICA Y SUSTANCIACIÓN DE LOS ACTOS ADMINISTRATIVOS REQUERIDOS EN LA GESTIÓN DE LAS SOLICITUDES MINERAS, ASÍ COMO EN LOS ASUNTOS RELACIONADOS CON LAS AREAS DE RESERVA ESPECIAL PARA EL FORTALECIMIENTO DE LA PEQUEÑA Y MEDIANA MINERÍA. </v>
          </cell>
          <cell r="O680" t="str">
            <v>1. Apoyar jurídicamente con la evaluación y sustanciación de los actos administrativos de las solicitudes de
formalización, competencia del Grupo de Contratación Minera Diferencial, en el marco del proyecto de inversión para
el fortalecimiento de la pequeña y mediana minería.
2. Apoyar en el proceso de gestión de las solicitudes mineras, análisis y demás aspectos relacionados con las áreas
de reserva especial. 3. Apoyar con la proyección de los actos administrativos y/o minutas de contrato de concesión, que se desarrollen en
el marco de las actividades de procesos de formalización y/o los que se encuentren en trámite de pequeña y mediana
minería y/o tramites de solicitudes mineras, verificando el cumplimiento de los requisitos legales.
4. Apoyar jurídicamente a los solicitantes mineros en el proceso de radicación de sus trámites ante la autoridad minera
cuando se requiera, en el marco del proyecto de inversión para el fortalecimiento de la minería.
5. Realizar el respectivo seguimiento para garantizar las gestiones de los actos administrativos y/o mesas técnicojurídicas de orientación y/o minutas de contrato de concesión producto de los procesos de formalización en trámite de
pequeña y mediana minería y/o subcontratos de formalización minera requeridos por el supervisor del contrato.
6. Dar respuesta a los derechos de petición relacionados con los de los procesos de formalización y/o procesos en
trámite de pequeña y mediana minería y/o subcontratos de formalización minera.
7. Asistir y participar en las reuniones, socializaciones, mesas de trabajo, capacitaciones que sean indicadas por la
supervisión.</v>
          </cell>
          <cell r="P680">
            <v>50956568</v>
          </cell>
          <cell r="Q680">
            <v>93025</v>
          </cell>
          <cell r="R680">
            <v>45769</v>
          </cell>
          <cell r="S680"/>
          <cell r="T680"/>
          <cell r="U680"/>
          <cell r="V680" t="str">
            <v>ANM - PROPIOS</v>
          </cell>
          <cell r="W680"/>
          <cell r="X680">
            <v>46922506</v>
          </cell>
          <cell r="Y680" t="str">
            <v>IVONNE DEL PILAR JIMENEZ GARCIA</v>
          </cell>
          <cell r="Z680" t="str">
            <v xml:space="preserve">VICEPRESIDENTE DE CONTRATACIÓN Y TITULACIÓN </v>
          </cell>
          <cell r="AA680" t="str">
            <v>VCT</v>
          </cell>
          <cell r="AB680"/>
          <cell r="AC680"/>
          <cell r="AD680">
            <v>46015</v>
          </cell>
          <cell r="AE680">
            <v>6369571</v>
          </cell>
          <cell r="AF680">
            <v>39537708</v>
          </cell>
          <cell r="AG680" t="str">
            <v>DORA ESPERANZA REYES GARCIA</v>
          </cell>
          <cell r="AH680" t="str">
            <v>COORDINADOR (A) GRUPO DE CONTRATACIÓN MINERA DIFERENCIAL</v>
          </cell>
          <cell r="AI680"/>
          <cell r="AJ680"/>
          <cell r="AK680" t="str">
            <v>Bogotá D.C.</v>
          </cell>
          <cell r="AL680" t="str">
            <v>14 PRESTACIÓN DE SERVICIOS</v>
          </cell>
          <cell r="AM680" t="str">
            <v>BOGOTÁ D.C.</v>
          </cell>
          <cell r="AN680" t="str">
            <v>BOGOTÁ</v>
          </cell>
          <cell r="AO680" t="str">
            <v>DERECHO</v>
          </cell>
          <cell r="AP680" t="str">
            <v>PREGRADO</v>
          </cell>
          <cell r="AQ680"/>
          <cell r="AR680" t="str">
            <v>ANM</v>
          </cell>
          <cell r="AS680" t="str">
            <v>679</v>
          </cell>
          <cell r="AT680">
            <v>2025</v>
          </cell>
          <cell r="AU680">
            <v>80111600</v>
          </cell>
          <cell r="AV680" t="str">
            <v>SEGUROS DEL ESTADO S.A.</v>
          </cell>
          <cell r="AW680" t="str">
            <v>101082029-0</v>
          </cell>
          <cell r="AX680">
            <v>45791</v>
          </cell>
          <cell r="AY680">
            <v>45791</v>
          </cell>
          <cell r="AZ680">
            <v>45792</v>
          </cell>
          <cell r="BA680">
            <v>186325</v>
          </cell>
          <cell r="BB680">
            <v>45791</v>
          </cell>
          <cell r="BC680" t="str">
            <v>POSITIVA</v>
          </cell>
          <cell r="BD680">
            <v>45793</v>
          </cell>
          <cell r="BE680">
            <v>45793</v>
          </cell>
          <cell r="BF680">
            <v>46015</v>
          </cell>
          <cell r="BG680"/>
          <cell r="BH680" t="str">
            <v>CONTRATACIÓN DIRECTA</v>
          </cell>
          <cell r="BI680" t="str">
            <v>ANM-679-2025</v>
          </cell>
          <cell r="BJ680" t="str">
            <v>https://community.secop.gov.co/Public/Tendering/OpportunityDetail/Index?noticeUID=CO1.NTC.8127339&amp;isFromPublicArea=True&amp;isModal=False</v>
          </cell>
          <cell r="BK680"/>
          <cell r="BL680"/>
          <cell r="BM680"/>
          <cell r="BN680"/>
          <cell r="BO680"/>
          <cell r="BP680"/>
          <cell r="BQ680"/>
          <cell r="BR680"/>
          <cell r="BS680"/>
          <cell r="BT680"/>
          <cell r="BU680" t="str">
            <v xml:space="preserve">VIVIANA GUZMAN </v>
          </cell>
        </row>
        <row r="681">
          <cell r="A681" t="str">
            <v>ANM-680-2025</v>
          </cell>
          <cell r="B681" t="str">
            <v>EJECUCIÓN</v>
          </cell>
          <cell r="C681">
            <v>45784</v>
          </cell>
          <cell r="D681" t="str">
            <v>OLGA LUCIA ROJAS GARCIA</v>
          </cell>
          <cell r="E681">
            <v>200029525</v>
          </cell>
          <cell r="F681" t="str">
            <v>MARTHA PATRICIA PUERTO GUIO</v>
          </cell>
          <cell r="G681" t="str">
            <v>CONTRATO</v>
          </cell>
          <cell r="H681">
            <v>35501</v>
          </cell>
          <cell r="I681">
            <v>28</v>
          </cell>
          <cell r="J681" t="str">
            <v>APOYO A LA GESTIÓN</v>
          </cell>
          <cell r="K681" t="str">
            <v>CÉDULA DE CIUDADANIA</v>
          </cell>
          <cell r="L681">
            <v>1077089952</v>
          </cell>
          <cell r="M681">
            <v>0</v>
          </cell>
          <cell r="N681" t="str">
            <v>Prestar servicios de apoyo a la gestión para tramitar las respuestas a las inquietudes presentadas por los clientes a través de mesa de ayuda relacionadas con el funcionamiento del Sistema Integral de Gestión Minera</v>
          </cell>
          <cell r="O681" t="str">
            <v>1. Apoyar la atención de solicitudes relacionadas con el Sistema Integral de Gestión Minera, que se presenten a
través de la mesa de ayuda del sistema Integral de gestión minera y Aranda.
2. Apoyar la gestión documental del Sistema Integral de Gestión Minera.
3. Clasificar y consolidar el listado de preguntas y respuestas frecuentes relacionadas con el funcionamiento del
Sistema Integral de Gestión Minera y gestionar su publicación en la página Web.
4. Crear y diseñar los folletos, cartillas, guías o instructivos que requieran en el marco del sistema integral de gestión
minera, cuando lo solicite el supervisor.
5. Realizar el apoyo administrativo y gráfico necesario al grupo, en las diferentes reuniones y/o capacitaciones para
comunicar las ideas que surjan de éstas al supervisor o a quien este designe, en el marco del proyecto de inversión._x000D_</v>
          </cell>
          <cell r="P681">
            <v>30879707</v>
          </cell>
          <cell r="Q681">
            <v>95025</v>
          </cell>
          <cell r="R681">
            <v>45772</v>
          </cell>
          <cell r="S681"/>
          <cell r="T681"/>
          <cell r="U681"/>
          <cell r="V681" t="str">
            <v>ANM - PROPIOS</v>
          </cell>
          <cell r="W681"/>
          <cell r="X681">
            <v>28336672</v>
          </cell>
          <cell r="Y681" t="str">
            <v>IVONNE DEL PILAR JIMENEZ GARCIA</v>
          </cell>
          <cell r="Z681" t="str">
            <v xml:space="preserve">VICEPRESIDENTE DE CONTRATACIÓN Y TITULACIÓN </v>
          </cell>
          <cell r="AA681" t="str">
            <v>VCT</v>
          </cell>
          <cell r="AB681"/>
          <cell r="AC681"/>
          <cell r="AD681">
            <v>46022</v>
          </cell>
          <cell r="AE681">
            <v>3632907</v>
          </cell>
          <cell r="AF681">
            <v>79447042</v>
          </cell>
          <cell r="AG681" t="str">
            <v>WILLIAM ALBERTO MARTÍNEZ DÍAZ_x000D_</v>
          </cell>
          <cell r="AH681" t="str">
            <v xml:space="preserve">COORDINADOR (A) GRUPO DE CATASTRO MINERO </v>
          </cell>
          <cell r="AI681"/>
          <cell r="AJ681"/>
          <cell r="AK681" t="str">
            <v>Bogotá D.C.</v>
          </cell>
          <cell r="AL681" t="str">
            <v>14 PRESTACIÓN DE SERVICIOS</v>
          </cell>
          <cell r="AM681" t="str">
            <v>CUNDINAMARCA</v>
          </cell>
          <cell r="AN681" t="str">
            <v>FUSAGASUGA</v>
          </cell>
          <cell r="AO681" t="str">
            <v>ADMINISTRADOR PÚBLICO</v>
          </cell>
          <cell r="AP681" t="str">
            <v>PREGRADO</v>
          </cell>
          <cell r="AQ681"/>
          <cell r="AR681" t="str">
            <v>ANM</v>
          </cell>
          <cell r="AS681" t="str">
            <v>680</v>
          </cell>
          <cell r="AT681">
            <v>2025</v>
          </cell>
          <cell r="AU681">
            <v>80111600</v>
          </cell>
          <cell r="AV681" t="str">
            <v>ASEGURADORA SOLIDARIA DE COLOMBIA</v>
          </cell>
          <cell r="AW681" t="str">
            <v>310 47 994000015785</v>
          </cell>
          <cell r="AX681">
            <v>45790</v>
          </cell>
          <cell r="AY681">
            <v>45790</v>
          </cell>
          <cell r="AZ681">
            <v>45791</v>
          </cell>
          <cell r="BA681">
            <v>185925</v>
          </cell>
          <cell r="BB681">
            <v>45790</v>
          </cell>
          <cell r="BC681" t="str">
            <v>POSITIVA</v>
          </cell>
          <cell r="BD681">
            <v>45792</v>
          </cell>
          <cell r="BE681">
            <v>45792</v>
          </cell>
          <cell r="BF681">
            <v>46022</v>
          </cell>
          <cell r="BG681"/>
          <cell r="BH681" t="str">
            <v>CONTRATACIÓN DIRECTA</v>
          </cell>
          <cell r="BI681" t="str">
            <v>ANM-680-2025</v>
          </cell>
          <cell r="BJ681" t="str">
            <v>https://community.secop.gov.co/Public/Tendering/OpportunityDetail/Index?noticeUID=CO1.NTC.8126597&amp;isFromPublicArea=True&amp;isModal=False</v>
          </cell>
          <cell r="BK681"/>
          <cell r="BL681"/>
          <cell r="BM681"/>
          <cell r="BN681"/>
          <cell r="BO681"/>
          <cell r="BP681"/>
          <cell r="BQ681"/>
          <cell r="BR681"/>
          <cell r="BS681"/>
          <cell r="BT681"/>
          <cell r="BU681" t="str">
            <v xml:space="preserve">VIVIANA GUZMAN </v>
          </cell>
        </row>
        <row r="682">
          <cell r="A682" t="str">
            <v>ANM-681-2025</v>
          </cell>
          <cell r="B682" t="str">
            <v>EJECUCIÓN</v>
          </cell>
          <cell r="C682">
            <v>45789</v>
          </cell>
          <cell r="D682" t="str">
            <v xml:space="preserve">MARÍA CAMILA ARBOLEDA GONZÁLEZ </v>
          </cell>
          <cell r="E682">
            <v>400022925</v>
          </cell>
          <cell r="F682" t="str">
            <v xml:space="preserve">CARLOS ALBERTO ZUBIETA CORTES </v>
          </cell>
          <cell r="G682" t="str">
            <v>CONTRATO</v>
          </cell>
          <cell r="H682">
            <v>36191</v>
          </cell>
          <cell r="I682">
            <v>26</v>
          </cell>
          <cell r="J682" t="str">
            <v>PROFESIONAL</v>
          </cell>
          <cell r="K682" t="str">
            <v>CÉDULA DE CIUDADANIA</v>
          </cell>
          <cell r="L682">
            <v>1098815790</v>
          </cell>
          <cell r="M682">
            <v>6</v>
          </cell>
          <cell r="N682" t="str">
            <v xml:space="preserve">Prestar servicios profesionales para las actividades de la delimitación y declaración de áreas y zonas de interés y realizar acompañamiento geológico a las áreas estratégicas mineras. </v>
          </cell>
          <cell r="O682" t="str">
            <v>1. Apoyar en la elaboración de insumos técnicos,
informes, presentaciones y demás documentación necesaria para la delimitación, declaración y adjudicación de las
Áreas de Reserva para el Desarrollo Minero dentro de las etapas que sean competencia del Grupo de Promoción.
2. Apoyar en los procesos y actividades relacionadas con Áreas de Reserva para la Formalización, Áreas para la
Asociatividad y/o Reubicación dentro de las etapas que sean competencia del Grupo de Promoción.
3. Apoyar en la elaboración de los estudios geo-espaciales de sobreposiciones de las zonas excluibles o restringidas
de la minería, en el marco de la reserva de zonas con potencial y la delimitación y declaración de áreas para minerales
estratégicos. 4. Proyectar respuestas a derechos de petición, consultas, requerimientos y demás solicitudes que se relacionen con
el objeto del contrato.
5. Asistir, participar, acompañar y/o apoyar técnicamente los comités, mesas de trabajo, comités de evaluación de
proyectos, propuestas, talleres y demás reuniones que le indique el supervisor.</v>
          </cell>
          <cell r="P682">
            <v>42579288</v>
          </cell>
          <cell r="Q682">
            <v>95225</v>
          </cell>
          <cell r="R682">
            <v>45772</v>
          </cell>
          <cell r="S682"/>
          <cell r="T682"/>
          <cell r="U682"/>
          <cell r="V682" t="str">
            <v>ANM - PROPIOS</v>
          </cell>
          <cell r="W682"/>
          <cell r="X682">
            <v>31808673</v>
          </cell>
          <cell r="Y682" t="str">
            <v>LAURA CAMILA RAMOS DÍAZ</v>
          </cell>
          <cell r="Z682" t="str">
            <v xml:space="preserve">VICEPRESIDENTE DE PROMOCIÓN Y FOMENTO </v>
          </cell>
          <cell r="AA682" t="str">
            <v>VPF</v>
          </cell>
          <cell r="AB682"/>
          <cell r="AC682"/>
          <cell r="AD682">
            <v>46022</v>
          </cell>
          <cell r="AE682">
            <v>4893642</v>
          </cell>
          <cell r="AF682">
            <v>1053336584</v>
          </cell>
          <cell r="AG682" t="str">
            <v>ESTEBAN FELIPE CASTILLO JIMENEZ_x000D_</v>
          </cell>
          <cell r="AH682" t="str">
            <v xml:space="preserve">GERENTE DE PROMOCIÓN </v>
          </cell>
          <cell r="AI682"/>
          <cell r="AJ682"/>
          <cell r="AK682" t="str">
            <v>Bogotá D.C.</v>
          </cell>
          <cell r="AL682" t="str">
            <v>14 PRESTACIÓN DE SERVICIOS</v>
          </cell>
          <cell r="AM682" t="str">
            <v>CUNDINAMARCA</v>
          </cell>
          <cell r="AN682" t="str">
            <v>SOACHA</v>
          </cell>
          <cell r="AO682" t="str">
            <v>GEOLOGIA</v>
          </cell>
          <cell r="AP682" t="str">
            <v>PREGRADO</v>
          </cell>
          <cell r="AQ682"/>
          <cell r="AR682" t="str">
            <v>ANM</v>
          </cell>
          <cell r="AS682" t="str">
            <v>681</v>
          </cell>
          <cell r="AT682">
            <v>2025</v>
          </cell>
          <cell r="AU682">
            <v>80111600</v>
          </cell>
          <cell r="AV682" t="str">
            <v>COMPAÑIA MUNDIAL DE SEGUROS S.A.</v>
          </cell>
          <cell r="AW682" t="str">
            <v>NB-100389870</v>
          </cell>
          <cell r="AX682">
            <v>45821</v>
          </cell>
          <cell r="AY682">
            <v>45824</v>
          </cell>
          <cell r="AZ682">
            <v>45824</v>
          </cell>
          <cell r="BA682">
            <v>238225</v>
          </cell>
          <cell r="BB682">
            <v>45821</v>
          </cell>
          <cell r="BC682" t="str">
            <v>POSITIVA</v>
          </cell>
          <cell r="BD682">
            <v>45825</v>
          </cell>
          <cell r="BE682">
            <v>45825</v>
          </cell>
          <cell r="BF682">
            <v>46022</v>
          </cell>
          <cell r="BG682"/>
          <cell r="BH682" t="str">
            <v>CONTRATACIÓN DIRECTA</v>
          </cell>
          <cell r="BI682" t="str">
            <v>ANM-681-2025</v>
          </cell>
          <cell r="BJ682" t="str">
            <v>https://community.secop.gov.co/Public/Tendering/OpportunityDetail/Index?noticeUID=CO1.NTC.8128281&amp;isFromPublicArea=True&amp;isModal=False</v>
          </cell>
          <cell r="BK682"/>
          <cell r="BL682"/>
          <cell r="BM682"/>
          <cell r="BN682"/>
          <cell r="BO682"/>
          <cell r="BP682"/>
          <cell r="BQ682"/>
          <cell r="BR682"/>
          <cell r="BS682"/>
          <cell r="BT682"/>
          <cell r="BU682" t="str">
            <v xml:space="preserve">VIVIANA GUZMAN </v>
          </cell>
        </row>
        <row r="683">
          <cell r="A683" t="str">
            <v>ANM-682-2025</v>
          </cell>
          <cell r="B683" t="str">
            <v>EJECUCIÓN</v>
          </cell>
          <cell r="C683">
            <v>45791</v>
          </cell>
          <cell r="D683" t="str">
            <v>SANDRA MILENA CARRILLO TIQUE</v>
          </cell>
          <cell r="E683">
            <v>500021725</v>
          </cell>
          <cell r="F683" t="str">
            <v>ADRIANA LONDOÑO</v>
          </cell>
          <cell r="G683" t="str">
            <v>CONTRATO</v>
          </cell>
          <cell r="H683">
            <v>28644</v>
          </cell>
          <cell r="I683">
            <v>47</v>
          </cell>
          <cell r="J683" t="str">
            <v>PROFESIONAL</v>
          </cell>
          <cell r="K683" t="str">
            <v>CÉDULA DE CIUDADANIA</v>
          </cell>
          <cell r="L683">
            <v>46376683</v>
          </cell>
          <cell r="M683">
            <v>1</v>
          </cell>
          <cell r="N683" t="str">
            <v>Prestación de servicios Profesionales para apoyar la integración de los sistemas que conforman el Sistema Integrado de Gestión de la Entidad y la reingeniería institucional, así como apoyo y acompañamiento a las diferentes áreas en temas asociados a la gestión del conocimiento y a la documentación de los diferentes procesos institucionales del modelo de operación</v>
          </cell>
          <cell r="O683" t="str">
            <v>1. Realizar informes y reportes sobre los temas asignados cuando le sea requerido; responder, validar y apoyar la atención de
PQRS, informes de Ley, y otros requerimientos de clientes internos y externos, así como participar en la construcción, reporte,
actualización, consolidación, seguimiento y monitoreo de matrices, informes, indicadores, planes de mejoramiento, reportes y archivos
para la ejecución y seguimiento de planes institucionales, del SIG, MIPG y proyectos de inversión relacionados con los asuntos
asignados.
2. Apoyar a la coordinación de planeación en la formulación, estructuración, implementación, documentación, seguimiento,
desarrollo y mejora del modelo de gestión de conocimiento, así como fortalecer el conocimiento de los servidores de la Entidad
mediante la realización de jornadas de socialización.
3. Apoyar a la coordinación de planeación en la implementación y avance del Sistema Integrado de Gestión en particular con el
desarrollo, actualización y mejora constante de la norma técnica de calidad ISO 9001; así como articular y facilitar los ejercicios de
auditoría internos y externos a cargo del grupo de planeación, mediante labores de coordinación, logística, auditor líder, auditor u otras
relacionadas.
4. Apoyar el Sistema de Gestión de Calidad, el Sistema Integrado de Gestión y el Modelo Integrado de Planeación y Gestión de la
Agencia, mediante la asesoría de los procesos asignados, acompañando a las áreas en materia de documentación, riesgos,
oportunidades, servicio no conforme, planes de acción, ejercicios de auditoría y otros relacionados, en cumplimiento de las diferentes
etapas del ciclo PHVA; de igual forma participar como enlace de los procesos asignados en la implementación y desarrollo del
programa de reingeniería institucional.
5. Gestionar todas las actividades relacionadas con la articulación de los temas requeridos en la Arquitectura Empresarial de la
Entidad, asistir a las reuniones, articular las necesidades al interior del grupo de planeación, atender las recomendaciones, registrar en
los aplicativos correspondientes, y las demás actividades relacionadas.
6. Apoyar a la coordinación de planeación en la supervisión de la ejecución contractual del grupo cuando le sea asignado.
7. Asistir y participar en reuniones, talleres, mesas de trabajo, inducciones, capacitaciones y otros espacios presenciales y virtuales
relacionados con los temas asignados, de igual manera socializar, presentar, dictar o impartir formaciones, inducciones, y espacios de
orientación, así como participar en la elaboración, validación, apoyo, revisión y firma de las correspondientes actas cuando sea
necesario._x000D_</v>
          </cell>
          <cell r="P683">
            <v>76800000</v>
          </cell>
          <cell r="Q683">
            <v>96625</v>
          </cell>
          <cell r="R683">
            <v>45790</v>
          </cell>
          <cell r="S683"/>
          <cell r="T683"/>
          <cell r="U683"/>
          <cell r="V683" t="str">
            <v>ANM - PROPIOS</v>
          </cell>
          <cell r="W683"/>
          <cell r="X683">
            <v>64500000</v>
          </cell>
          <cell r="Y683" t="str">
            <v>SANDRA PATRICIA PARRA CRISTANCHO</v>
          </cell>
          <cell r="Z683" t="str">
            <v>COORDINADOR (A) GRUPO DE PLANECIÓN</v>
          </cell>
          <cell r="AA683" t="str">
            <v>VAF</v>
          </cell>
          <cell r="AB683"/>
          <cell r="AC683"/>
          <cell r="AD683">
            <v>46022</v>
          </cell>
          <cell r="AE683">
            <v>9000000</v>
          </cell>
          <cell r="AF683">
            <v>52381059</v>
          </cell>
          <cell r="AG683" t="str">
            <v>SANDRA PATRICIA
PARRA CRISTANCHO</v>
          </cell>
          <cell r="AH683" t="str">
            <v>COORDINADOR (A) GRUPO DE PLANECIÓN</v>
          </cell>
          <cell r="AI683"/>
          <cell r="AJ683"/>
          <cell r="AK683" t="str">
            <v>Bogotá D.C.</v>
          </cell>
          <cell r="AL683" t="str">
            <v>14 PRESTACIÓN DE SERVICIOS</v>
          </cell>
          <cell r="AM683" t="str">
            <v>BOYACÁ</v>
          </cell>
          <cell r="AN683" t="str">
            <v>DUITAMA</v>
          </cell>
          <cell r="AO683" t="str">
            <v>INGENIERO AMBIENTAL</v>
          </cell>
          <cell r="AP683" t="str">
            <v>MAESTRÍA</v>
          </cell>
          <cell r="AQ683"/>
          <cell r="AR683" t="str">
            <v>ANM</v>
          </cell>
          <cell r="AS683" t="str">
            <v>682</v>
          </cell>
          <cell r="AT683">
            <v>2025</v>
          </cell>
          <cell r="AU683">
            <v>80111600</v>
          </cell>
          <cell r="AV683" t="str">
            <v>ASEGURADORA SOLIDARIA DE COLOMBIA</v>
          </cell>
          <cell r="AW683" t="str">
            <v xml:space="preserve">	310-47-994000015925</v>
          </cell>
          <cell r="AX683">
            <v>45803</v>
          </cell>
          <cell r="AY683">
            <v>45803</v>
          </cell>
          <cell r="AZ683">
            <v>45804</v>
          </cell>
          <cell r="BA683">
            <v>208425</v>
          </cell>
          <cell r="BB683">
            <v>45804</v>
          </cell>
          <cell r="BC683" t="str">
            <v>POSITIVA</v>
          </cell>
          <cell r="BD683">
            <v>45804</v>
          </cell>
          <cell r="BE683">
            <v>45804</v>
          </cell>
          <cell r="BF683">
            <v>46022</v>
          </cell>
          <cell r="BG683"/>
          <cell r="BH683" t="str">
            <v>CONTRATACIÓN DIRECTA</v>
          </cell>
          <cell r="BI683" t="str">
            <v>ANM-682-2025</v>
          </cell>
          <cell r="BJ683" t="str">
            <v>https://community.secop.gov.co/Public/Tendering/OpportunityDetail/Index?noticeUID=CO1.NTC.8138106&amp;isFromPublicArea=True&amp;isModal=False</v>
          </cell>
          <cell r="BK683"/>
          <cell r="BL683"/>
          <cell r="BM683"/>
          <cell r="BN683"/>
          <cell r="BO683"/>
          <cell r="BP683"/>
          <cell r="BQ683"/>
          <cell r="BR683"/>
          <cell r="BS683"/>
          <cell r="BT683"/>
          <cell r="BU683" t="str">
            <v xml:space="preserve">VIVIANA GUZMAN </v>
          </cell>
        </row>
        <row r="684">
          <cell r="A684" t="str">
            <v>ANM-683-2025</v>
          </cell>
          <cell r="B684" t="str">
            <v>EJECUCIÓN</v>
          </cell>
          <cell r="C684">
            <v>45789</v>
          </cell>
          <cell r="D684" t="str">
            <v>ADRIANA MARCELA CASTAÑEDA CORREAL</v>
          </cell>
          <cell r="E684">
            <v>500008825</v>
          </cell>
          <cell r="F684" t="str">
            <v>ADRIANA MILENA LÓPEZ</v>
          </cell>
          <cell r="G684" t="str">
            <v>CONTRATO</v>
          </cell>
          <cell r="H684">
            <v>34665</v>
          </cell>
          <cell r="I684">
            <v>30</v>
          </cell>
          <cell r="J684" t="str">
            <v>PROFESIONAL</v>
          </cell>
          <cell r="K684" t="str">
            <v>CÉDULA DE CIUDADANIA</v>
          </cell>
          <cell r="L684">
            <v>1020801484</v>
          </cell>
          <cell r="M684">
            <v>2</v>
          </cell>
          <cell r="N684" t="str">
            <v>Prestar servicios profesionales para apoyar al GGTH en el desarrollo del componente estratégico de administración de personal, orientación normativa, así como la estructuración y seguimiento a las convocatorias públicas de la CNSC.</v>
          </cell>
          <cell r="O684" t="str">
            <v>1. Brindar apoyo en el análisis de cumplimiento de
requisitos, trámite, proyección y seguimiento de los actos administrativos relacionados con las situaciones
administrativas de vinculación, encargo y retiro de servidores públicos.
2. Realizar la verificación de certificados de estudios y/o experiencia aportados por los servidores públicos vinculados a
la Entidad.
3. Apoyar la estructuración y evaluación de los procesos de contratación adelantados, así como el apoyo a la supervisión
cuando sea requerido.
4. Proyectar respuestas a requerimientos y derechos de petición relacionados con las situaciones administrativas de
vinculación, encargo y retiro de servidores públicos. 5. Brindar apoyo en la proyección de respuestas a acciones legales (tutelas y demandas) que le sean asignadas, en los
que se vea inmersa la ANM.
6. Realizar seguimiento de las afiliaciones a la Aseguradora de Riesgos Laborales y Seguridad Social del personal de
planta de la ANM.
7. Organizar, clasificar y generar reportes de información de la planta de personal, requeridos por la Vicepresidencia
Administrativa y Financiera.
8. Apoyar la ejecución y el seguimiento de los procesos adelantados por la Vicepresidencia Administrativa y Financiera
relacionados con la Comisión Nacional del Servicio Civil.
9. Apoyar el proceso de vinculación de los elegibles que resulten de las Convocatorias realizadas por la Comisión
Nacional del Servicio Civil.
10. Hacer seguimiento a las convocatorias realizadas por la Comisión Nacional del Servicio Civil y brindar
recomendaciones a la Coordinación del Grupo de Gestión del Talento Humano.
11. Apoyar el seguimiento a los procesos y procedimientos de la Vicepresidencia Administrativa y Financiera en relación
con lo establecido en el Modelo Integrado de Planeación y Gestión MIPG y la implementación de la estrategia de
Conflicto de Interés.
12. Revisar la información relacionada con la planta de personal y el manual de funciones para validar la viabilidad de la
expedición de las certificaciones de insuficiencia de personal.
13. Asistir y participar en los comités, reuniones y demás eventos que le sean indicados por el supervisor del contrato, en
relación con el objeto contractual.
14. Presentar los informes que le sean solicitados por el Supervisor del Contrato, con la oportunidad y periodicidad
requeridos.</v>
          </cell>
          <cell r="P684">
            <v>110205000</v>
          </cell>
          <cell r="Q684">
            <v>7725</v>
          </cell>
          <cell r="R684">
            <v>45670</v>
          </cell>
          <cell r="S684"/>
          <cell r="T684"/>
          <cell r="U684"/>
          <cell r="V684" t="str">
            <v>ANM - PROPIOS</v>
          </cell>
          <cell r="W684"/>
          <cell r="X684">
            <v>64131615</v>
          </cell>
          <cell r="Y684" t="str">
            <v>FREDDY MAURICE CORTÉS ZEA</v>
          </cell>
          <cell r="Z684" t="str">
            <v xml:space="preserve">COORDINADOR (A) GRUPO DE GESTIÓN DEL TALENTO HUMANO </v>
          </cell>
          <cell r="AA684" t="str">
            <v>VAF</v>
          </cell>
          <cell r="AB684"/>
          <cell r="AC684"/>
          <cell r="AD684">
            <v>46022</v>
          </cell>
          <cell r="AE684">
            <v>8627571</v>
          </cell>
          <cell r="AF684">
            <v>79530904</v>
          </cell>
          <cell r="AG684" t="str">
            <v>FREDDY MAURICE CORTÉS ZEA</v>
          </cell>
          <cell r="AH684" t="str">
            <v xml:space="preserve">COORDINADOR (A) GRUPO DE GESTIÓN DEL TALENTO HUMANO </v>
          </cell>
          <cell r="AI684"/>
          <cell r="AJ684"/>
          <cell r="AK684" t="str">
            <v>Bogotá D.C.</v>
          </cell>
          <cell r="AL684" t="str">
            <v>14 PRESTACIÓN DE SERVICIOS</v>
          </cell>
          <cell r="AM684" t="str">
            <v>BOGOTÁ D.C.</v>
          </cell>
          <cell r="AN684" t="str">
            <v>BOGOTÁ</v>
          </cell>
          <cell r="AO684" t="str">
            <v>DERECHO</v>
          </cell>
          <cell r="AP684" t="str">
            <v>MAESTRÍA</v>
          </cell>
          <cell r="AQ684"/>
          <cell r="AR684" t="str">
            <v>ANM</v>
          </cell>
          <cell r="AS684" t="str">
            <v>683</v>
          </cell>
          <cell r="AT684">
            <v>2025</v>
          </cell>
          <cell r="AU684">
            <v>80111600</v>
          </cell>
          <cell r="AV684" t="str">
            <v>SEGUROS DEL ESTADO S.A.</v>
          </cell>
          <cell r="AW684" t="str">
            <v>11-46-101082246</v>
          </cell>
          <cell r="AX684">
            <v>45796</v>
          </cell>
          <cell r="AY684">
            <v>45796</v>
          </cell>
          <cell r="AZ684">
            <v>45796</v>
          </cell>
          <cell r="BA684">
            <v>202825</v>
          </cell>
          <cell r="BB684">
            <v>45796</v>
          </cell>
          <cell r="BC684" t="str">
            <v>POSITIVA</v>
          </cell>
          <cell r="BD684">
            <v>45797</v>
          </cell>
          <cell r="BE684">
            <v>45797</v>
          </cell>
          <cell r="BF684">
            <v>46022</v>
          </cell>
          <cell r="BG684"/>
          <cell r="BH684" t="str">
            <v>CONTRATACIÓN DIRECTA</v>
          </cell>
          <cell r="BI684" t="str">
            <v>ANM-683-2025</v>
          </cell>
          <cell r="BJ684" t="str">
            <v>https://community.secop.gov.co/Public/Tendering/OpportunityDetail/Index?noticeUID=CO1.NTC.8150920&amp;isFromPublicArea=True&amp;isModal=False</v>
          </cell>
          <cell r="BK684"/>
          <cell r="BL684"/>
          <cell r="BM684"/>
          <cell r="BN684"/>
          <cell r="BO684"/>
          <cell r="BP684"/>
          <cell r="BQ684"/>
          <cell r="BR684"/>
          <cell r="BS684"/>
          <cell r="BT684"/>
          <cell r="BU684" t="str">
            <v xml:space="preserve">VIVIANA GUZMAN </v>
          </cell>
        </row>
        <row r="685">
          <cell r="A685" t="str">
            <v>ANM-684-2025</v>
          </cell>
          <cell r="B685" t="str">
            <v>EJECUCIÓN</v>
          </cell>
          <cell r="C685">
            <v>45791</v>
          </cell>
          <cell r="D685" t="str">
            <v xml:space="preserve">OSCAR ANDRES GUTIERREZ HOYOS </v>
          </cell>
          <cell r="E685">
            <v>200030125</v>
          </cell>
          <cell r="F685" t="str">
            <v>ANDRÉS GÓMEZ HERRERA</v>
          </cell>
          <cell r="G685" t="str">
            <v>CONTRATO</v>
          </cell>
          <cell r="H685">
            <v>28229</v>
          </cell>
          <cell r="I685">
            <v>48</v>
          </cell>
          <cell r="J685" t="str">
            <v>PROFESIONAL</v>
          </cell>
          <cell r="K685" t="str">
            <v>CÉDULA DE CIUDADANIA</v>
          </cell>
          <cell r="L685">
            <v>79831450</v>
          </cell>
          <cell r="M685">
            <v>4</v>
          </cell>
          <cell r="N685" t="str">
            <v xml:space="preserve">PSP AL GCM PARA APOYAR JURÍDICAMENTE EL PROCESO DE CARACTERIZACIÓN Y CAPACITACIÓN A
MINEROS, ASÍ COMO LA ELABORACIÓN Y/O REVISIÓN DE ACTOS ADMINISTRATIVOS A PARTIR DE LA VERIFICACIÓN DE
REQUISITOS Y DEMÁS ASUNTOS REQUERIDOS EN LA SOLICITUDES DE TITULACIÓN DE PEQUEÑA Y MEDIANA MINERÍA.
</v>
          </cell>
          <cell r="O685" t="str">
            <v>1. Apoyar jurídicamente el proceso de
caracterización a los proponentes mineros con el fin de fortalecer la pequeña y mediana
2. minería, cuando sean requeridas por el supervisor del contrato. 3. Apoyar al Grupo de Contratación Minera (GCM) a partir de la verificación de requisitos con la elaboración y/o
revisión de los actos administrativos de las propuestas de contrato de concesión (PCC), así como, proyectar y/o
revisar las minutas y/o otrosíes de contratos de concesión minera y realizar oportunamente los reportes respectivos
para la actualización de la base de datos y demás actuaciones jurídicas que se requieran para el fortalecimiento de
la pequeña y mediana minería.
4. Apoyar desde el aspecto jurídico el proceso de capacitación a los solicitantes mineros con el objetivo de fortalecer
el proceso de evaluación de las solicitudes e impulsar la titulación de pequeña y mediana minería.
5. Revisar y/o sustanciar los actos administrativos que resuelven los recursos, presentados sobre los actos
administrativos relacionados con las propuestas de contrato de concesión (PCC) requeridos en el fortalecimiento de
la pequeña y mediana minería.
6. Proyectar oficios, memorados y respuestas a las peticiones que le sean asignadas por el supervisor del contrato a
través del Sistema de Gestión Documental – SGD y demás herramientas dispuestas por la entidad y realizar el
seguimiento respectivo, en el marco del objeto contractual.
7. Realizar los informes y/o presentaciones con las estadísticas de los trámites asignados por el supervisor del
contrato o de los temas requeridos que guarden relación con el objeto contractual.
8. Asistir y participar en las reuniones, talleres, socializaciones, capacitaciones, y demás eventos, cuando así lo
requiera el Supervisor del Contrato en el marco del objeto contractual.</v>
          </cell>
          <cell r="P685">
            <v>67441720</v>
          </cell>
          <cell r="Q685">
            <v>93125</v>
          </cell>
          <cell r="R685">
            <v>45769</v>
          </cell>
          <cell r="S685"/>
          <cell r="T685"/>
          <cell r="U685"/>
          <cell r="V685" t="str">
            <v>ANM - PROPIOS</v>
          </cell>
          <cell r="W685"/>
          <cell r="X685">
            <v>58730498</v>
          </cell>
          <cell r="Y685" t="str">
            <v>IVONNE DEL PILAR JIMENEZ GARCIA</v>
          </cell>
          <cell r="Z685" t="str">
            <v xml:space="preserve">VICEPRESIDENTE DE CONTRATACIÓN Y TITULACIÓN </v>
          </cell>
          <cell r="AA685" t="str">
            <v>VCT</v>
          </cell>
          <cell r="AB685"/>
          <cell r="AC685"/>
          <cell r="AD685">
            <v>46015</v>
          </cell>
          <cell r="AE685">
            <v>8430215</v>
          </cell>
          <cell r="AF685">
            <v>1065594904</v>
          </cell>
          <cell r="AG685" t="str">
            <v>KARINA MARGARITA ORTEGA MILLER_x000D_</v>
          </cell>
          <cell r="AH685" t="str">
            <v xml:space="preserve">COORDINADOR (A) GRUPO DE CONTRATACIÓN MINERA </v>
          </cell>
          <cell r="AI685"/>
          <cell r="AJ685"/>
          <cell r="AK685" t="str">
            <v>Bogotá D.C.</v>
          </cell>
          <cell r="AL685" t="str">
            <v>14 PRESTACIÓN DE SERVICIOS</v>
          </cell>
          <cell r="AM685" t="str">
            <v>BOGOTÁ D.C.</v>
          </cell>
          <cell r="AN685" t="str">
            <v>BOGOTÁ</v>
          </cell>
          <cell r="AO685" t="str">
            <v>DERECHO</v>
          </cell>
          <cell r="AP685" t="str">
            <v>MAESTRÍA</v>
          </cell>
          <cell r="AQ685"/>
          <cell r="AR685" t="str">
            <v>ANM</v>
          </cell>
          <cell r="AS685" t="str">
            <v>684</v>
          </cell>
          <cell r="AT685">
            <v>2025</v>
          </cell>
          <cell r="AU685">
            <v>80111600</v>
          </cell>
          <cell r="AV685" t="str">
            <v>COMPAÑIA MUNDIAL DE SEGUROS S.A.</v>
          </cell>
          <cell r="AW685" t="str">
            <v xml:space="preserve">	CBC-100067182</v>
          </cell>
          <cell r="AX685">
            <v>45804</v>
          </cell>
          <cell r="AY685">
            <v>45804</v>
          </cell>
          <cell r="AZ685">
            <v>45805</v>
          </cell>
          <cell r="BA685">
            <v>210525</v>
          </cell>
          <cell r="BB685">
            <v>45805</v>
          </cell>
          <cell r="BC685" t="str">
            <v>POSITIVA</v>
          </cell>
          <cell r="BD685">
            <v>45806</v>
          </cell>
          <cell r="BE685">
            <v>45806</v>
          </cell>
          <cell r="BF685">
            <v>46015</v>
          </cell>
          <cell r="BG685"/>
          <cell r="BH685" t="str">
            <v>CONTRATACIÓN DIRECTA</v>
          </cell>
          <cell r="BI685" t="str">
            <v>ANM-684-2025</v>
          </cell>
          <cell r="BJ685" t="str">
            <v>https://community.secop.gov.co/Public/Tendering/OpportunityDetail/Index?noticeUID=CO1.NTC.8138979&amp;isFromPublicArea=True&amp;isModal=False</v>
          </cell>
          <cell r="BK685"/>
          <cell r="BL685"/>
          <cell r="BM685"/>
          <cell r="BN685"/>
          <cell r="BO685"/>
          <cell r="BP685"/>
          <cell r="BQ685"/>
          <cell r="BR685"/>
          <cell r="BS685"/>
          <cell r="BT685"/>
          <cell r="BU685" t="str">
            <v xml:space="preserve">VIVIANA GUZMAN </v>
          </cell>
        </row>
        <row r="686">
          <cell r="A686" t="str">
            <v>ANM-685-2025</v>
          </cell>
          <cell r="B686" t="str">
            <v>SMC-003-2025</v>
          </cell>
          <cell r="C686" t="str">
            <v>CO1.PCCNTR.7877784- CC CALI NO ACT - 20-05-25</v>
          </cell>
          <cell r="D686" t="str">
            <v>COOMEVA EMERGENCIA MEDICA SAS</v>
          </cell>
          <cell r="E686">
            <v>500013825</v>
          </cell>
          <cell r="F686" t="str">
            <v>DANIELA MARINA MUÑOZ MUÑOZ</v>
          </cell>
          <cell r="G686" t="str">
            <v>CONTRATO</v>
          </cell>
          <cell r="H686" t="str">
            <v>NO APLICA</v>
          </cell>
          <cell r="I686" t="str">
            <v>NO APLICA</v>
          </cell>
          <cell r="J686" t="str">
            <v>NO APLICA</v>
          </cell>
          <cell r="K686" t="str">
            <v>NIT</v>
          </cell>
          <cell r="L686">
            <v>901417124</v>
          </cell>
          <cell r="M686">
            <v>4</v>
          </cell>
          <cell r="N686" t="str">
            <v>Contratar la prestación de servicio de área protegida para atender los casos de emergencias y/o urgencias médicas en sitio o en actividades institucionales y traslado de los trabajadores, contratistas, proveedores y visitantes de la Agencia Nacional de Minería</v>
          </cell>
          <cell r="O686" t="str">
            <v>1. Cumplir con las condiciones de especificidad, calidad, oportunidad y cumplimiento, descritas en los documentos
del proceso y en la oferta presentada. 2. Mantener los precios ofertados durante la vigencia del contrato y disponer de la infraestructura para dar
cumplimiento a los servicios ofertados, así mismo considerar que la ANM en razón a su operación y debido a que
algunas de sus sedes son en arriendo, podrá modificar las direcciones de las sedes.
3. Previo al inicio del contrato, presentar la póliza de responsabilidad civil profesional médica para instituciones
prestadoras de servicios de salud actualizada y que cubra el periodo de ejecución del contrato, así como la
afiliación al Sistema General de Riesgos Laborales, de conformidad con lo establecido en el artículo 2° de la Ley
1562 de 2012, o el que haga sus veces.
4. Prestar el servicio contratado acogiéndose en su totalidad a las especificaciones técnicas requeridas.
5. Proveer el servicio de salud en eventos que clasifiquen como de emergencia o urgencia médica dentro de las
instalaciones de la Agencia Nacional de Minería.
6. Prestar el servicio a cualquier persona que ocupe el espacio físico de la entidad: personal de planta,
contratistas, demás visitantes ocasionales, entre otros.
7. Prestará el servicio con una cobertura durante las veinticuatro (24) horas del día los siete (07) días a la semana,
hasta el termino de ejecución del contrato.
8. Disponer de líneas telefónicas conectadas a una Central de Comunicaciones en Bogotá y por cada Punto de
Atención Regional, por lo menos dos números telefónicos para el reporte de las emergencias.
9. Dar cumplimiento a las normas establecidas por el Ministerio de Salud, el Ministerio de Transporte y las
entidades de Salud Territoriales que los regulan, con respecto al transporte de pacientes en unidades móviles.
10. Informar a tiempo de los cambios de personal o de cualquier situación que pueda afectar la ejecución del
contrato, así mismo a través de los medios establecidos por LA AGENCIA sobre la ocurrencia de incidentes,
accidentes de trabajo y enfermedades laborales por remisión expresa del Decreto 1072 de 2015._x000D_</v>
          </cell>
          <cell r="P686">
            <v>20000000</v>
          </cell>
          <cell r="Q686">
            <v>20425</v>
          </cell>
          <cell r="R686">
            <v>45674</v>
          </cell>
          <cell r="S686"/>
          <cell r="T686"/>
          <cell r="U686"/>
          <cell r="V686" t="str">
            <v>ANM - PROPIOS</v>
          </cell>
          <cell r="W686"/>
          <cell r="X686">
            <v>2896000</v>
          </cell>
          <cell r="Y686" t="str">
            <v>FREDDY MAURICE CORTÉS ZEA</v>
          </cell>
          <cell r="Z686" t="str">
            <v xml:space="preserve">COORDINADOR (A) GRUPO DE GESTIÓN DEL TALENTO HUMANO </v>
          </cell>
          <cell r="AA686" t="str">
            <v>VAF</v>
          </cell>
          <cell r="AB686">
            <v>8</v>
          </cell>
          <cell r="AC686"/>
          <cell r="AD686">
            <v>46022</v>
          </cell>
          <cell r="AE686" t="str">
            <v>SEGÚN FACTURACIÓN</v>
          </cell>
          <cell r="AF686">
            <v>46370383</v>
          </cell>
          <cell r="AG686" t="str">
            <v>MARTHA LUCIA MUÑOZ GONZALEZ</v>
          </cell>
          <cell r="AH686" t="str">
            <v>GESTOR T1 GRADO 10</v>
          </cell>
          <cell r="AI686" t="str">
            <v>EALEEN ESNEDA PÉREZ MONTAÑA</v>
          </cell>
          <cell r="AJ686" t="str">
            <v>CONTRATISTA</v>
          </cell>
          <cell r="AK686" t="str">
            <v>Todas las sedes</v>
          </cell>
          <cell r="AL686" t="str">
            <v>14 PRESTACIÓN DE SERVICIOS</v>
          </cell>
          <cell r="AM686" t="str">
            <v xml:space="preserve">NO APLICA </v>
          </cell>
          <cell r="AN686" t="str">
            <v xml:space="preserve">NO APLICA </v>
          </cell>
          <cell r="AO686" t="str">
            <v xml:space="preserve">NO APLICA </v>
          </cell>
          <cell r="AP686" t="str">
            <v xml:space="preserve">NO APLICA </v>
          </cell>
          <cell r="AQ686"/>
          <cell r="AR686" t="str">
            <v>ANM</v>
          </cell>
          <cell r="AS686" t="str">
            <v>685</v>
          </cell>
          <cell r="AT686">
            <v>2025</v>
          </cell>
          <cell r="AU686" t="str">
            <v>85101500
85101600</v>
          </cell>
          <cell r="AV686" t="str">
            <v>SEGUROS DEL ESTADO S.A.</v>
          </cell>
          <cell r="AW686" t="str">
            <v>45-40-101100177-45-44-101166304</v>
          </cell>
          <cell r="AX686">
            <v>45797</v>
          </cell>
          <cell r="AY686">
            <v>45798</v>
          </cell>
          <cell r="AZ686">
            <v>45805</v>
          </cell>
          <cell r="BA686">
            <v>204625</v>
          </cell>
          <cell r="BB686">
            <v>45797</v>
          </cell>
          <cell r="BC686" t="str">
            <v xml:space="preserve">NO APLICA </v>
          </cell>
          <cell r="BD686" t="str">
            <v xml:space="preserve">NO APLICA </v>
          </cell>
          <cell r="BE686">
            <v>45806</v>
          </cell>
          <cell r="BF686">
            <v>46022</v>
          </cell>
          <cell r="BG686"/>
          <cell r="BH686" t="str">
            <v>MÍNIMA CUANTÍA</v>
          </cell>
          <cell r="BI686" t="str">
            <v>ANM-685-2025</v>
          </cell>
          <cell r="BJ686" t="str">
            <v>https://community.secop.gov.co/Public/Tendering/OpportunityDetail/Index?noticeUID=CO1.NTC.8070129&amp;isFromPublicArea=True&amp;isModal=False</v>
          </cell>
          <cell r="BK686"/>
          <cell r="BL686"/>
          <cell r="BM686"/>
          <cell r="BN686"/>
          <cell r="BO686"/>
          <cell r="BP686"/>
          <cell r="BQ686"/>
          <cell r="BR686"/>
          <cell r="BS686"/>
          <cell r="BT686"/>
          <cell r="BU686" t="str">
            <v xml:space="preserve">VIVIANA GUZMAN </v>
          </cell>
        </row>
        <row r="687">
          <cell r="A687" t="str">
            <v>ANM-686-2025</v>
          </cell>
          <cell r="B687" t="str">
            <v>SMC-003-2025</v>
          </cell>
          <cell r="C687" t="str">
            <v>CO1.PCCNTR.7877855- CC MEDELLIN PARA ANTIOQ  NO ACT - 16-05-25</v>
          </cell>
          <cell r="D687" t="str">
            <v>EMPRESA DE MEDICINA INTEGRAL EMI S.A.S SAP</v>
          </cell>
          <cell r="E687">
            <v>500013825</v>
          </cell>
          <cell r="F687" t="str">
            <v>DANIELA MARINA MUÑOZ MUÑOZ</v>
          </cell>
          <cell r="G687" t="str">
            <v>CONTRATO</v>
          </cell>
          <cell r="H687" t="str">
            <v>NO APLICA</v>
          </cell>
          <cell r="I687" t="str">
            <v>NO APLICA</v>
          </cell>
          <cell r="J687" t="str">
            <v>NO APLICA</v>
          </cell>
          <cell r="K687" t="str">
            <v>NIT</v>
          </cell>
          <cell r="L687">
            <v>811007601</v>
          </cell>
          <cell r="M687">
            <v>0</v>
          </cell>
          <cell r="N687" t="str">
            <v>Contratar la prestación de servicio de área protegida para atender los casos de emergencias y/o urgencias médicas en sitio o en actividades institucionales y traslado de los trabajadores, contratistas, proveedores y visitantes de la Agencia Nacional de Minería</v>
          </cell>
          <cell r="O687" t="str">
            <v>1. Cumplir con las condiciones de especificidad, calidad, oportunidad y cumplimiento, descritas en los documentos
del proceso y en la oferta presentada.
2. Mantener los precios ofertados durante la vigencia del contrato y disponer de la infraestructura para dar
cumplimiento a los servicios ofertados, así mismo considerar que la ANM en razón a su operación y debido a que
algunas de sus sedes son en arriendo, podrá modificar las direcciones de las sedes.
3. Previo al inicio del contrato, presentar la póliza de responsabilidad civil profesional médica para instituciones
prestadoras de servicios de salud actualizada y que cubra el periodo de ejecución del contrato, así como la
afiliación al Sistema General de Riesgos Laborales, de conformidad con lo establecido en el artículo 2° de la Ley
1562 de 2012, o el que haga sus veces.
4. Prestar el servicio contratado acogiéndose en su totalidad a las especificaciones técnicas requeridas.
5. Proveer el servicio de salud en eventos que clasifiquen como de emergencia o urgencia médica dentro de las
instalaciones de la Agencia Nacional de Minería.
6. Prestar el servicio a cualquier persona que ocupe el espacio físico de la entidad: personal de planta,
contratistas, demás visitantes ocasionales, entre otros.
7. Prestará el servicio con una cobertura durante las veinticuatro (24) horas del día los siete (07) días a la semana,
hasta el termino de ejecución del contrato.
8. Disponer de líneas telefónicas conectadas a una Central de Comunicaciones en Bogotá y por cada Punto de
Atención Regional, por lo menos dos números telefónicos para el reporte de las emergencias.
9. Dar cumplimiento a las normas establecidas por el Ministerio de Salud, el Ministerio de Transporte y las
entidades de Salud Territoriales que los regulan, con respecto al transporte de pacientes en unidades móviles.
10. Informar a tiempo de los cambios de personal o de cualquier situación que pueda afectar la ejecución del
contrato, así mismo a través de los medios establecidos por LA AGENCIA sobre la ocurrencia de incidentes,
accidentes de trabajo y enfermedades laborales por remisión expresa del Decreto 1072 de 2015.</v>
          </cell>
          <cell r="P687">
            <v>20000000</v>
          </cell>
          <cell r="Q687">
            <v>20425</v>
          </cell>
          <cell r="R687">
            <v>45674</v>
          </cell>
          <cell r="S687"/>
          <cell r="T687"/>
          <cell r="U687"/>
          <cell r="V687" t="str">
            <v>ANM - PROPIOS</v>
          </cell>
          <cell r="W687"/>
          <cell r="X687">
            <v>12376000</v>
          </cell>
          <cell r="Y687" t="str">
            <v>FREDDY MAURICE CORTÉS ZEA</v>
          </cell>
          <cell r="Z687" t="str">
            <v xml:space="preserve">COORDINADOR (A) GRUPO DE GESTIÓN DEL TALENTO HUMANO </v>
          </cell>
          <cell r="AA687" t="str">
            <v>VAF</v>
          </cell>
          <cell r="AB687">
            <v>8</v>
          </cell>
          <cell r="AC687"/>
          <cell r="AD687">
            <v>46022</v>
          </cell>
          <cell r="AE687" t="str">
            <v>SEGÚN FACTURACIÓN</v>
          </cell>
          <cell r="AF687">
            <v>46370383</v>
          </cell>
          <cell r="AG687" t="str">
            <v>MARTHA LUCIA MUÑOZ GONZALEZ</v>
          </cell>
          <cell r="AH687" t="str">
            <v>GESTOR T1 GRADO 10</v>
          </cell>
          <cell r="AI687" t="str">
            <v>EALEEN ESNEDA PÉREZ MONTAÑA</v>
          </cell>
          <cell r="AJ687" t="str">
            <v>CONTRATISTA</v>
          </cell>
          <cell r="AK687" t="str">
            <v>Todas las sedes</v>
          </cell>
          <cell r="AL687" t="str">
            <v>14 PRESTACIÓN DE SERVICIOS</v>
          </cell>
          <cell r="AM687" t="str">
            <v xml:space="preserve">NO APLICA </v>
          </cell>
          <cell r="AN687" t="str">
            <v xml:space="preserve">NO APLICA </v>
          </cell>
          <cell r="AO687" t="str">
            <v xml:space="preserve">NO APLICA </v>
          </cell>
          <cell r="AP687" t="str">
            <v xml:space="preserve">NO APLICA </v>
          </cell>
          <cell r="AQ687"/>
          <cell r="AR687" t="str">
            <v>ANM</v>
          </cell>
          <cell r="AS687" t="str">
            <v>686</v>
          </cell>
          <cell r="AT687">
            <v>2025</v>
          </cell>
          <cell r="AU687" t="str">
            <v>85101500
85101600</v>
          </cell>
          <cell r="AV687" t="str">
            <v>COMPAÑIA MUNDIAL DE SEGUROS S.A.</v>
          </cell>
          <cell r="AW687" t="str">
            <v xml:space="preserve">	100066254-100264859</v>
          </cell>
          <cell r="AX687">
            <v>45793</v>
          </cell>
          <cell r="AY687">
            <v>45792</v>
          </cell>
          <cell r="AZ687">
            <v>45797</v>
          </cell>
          <cell r="BA687">
            <v>197825</v>
          </cell>
          <cell r="BB687">
            <v>45789</v>
          </cell>
          <cell r="BC687" t="str">
            <v xml:space="preserve">NO APLICA </v>
          </cell>
          <cell r="BD687" t="str">
            <v xml:space="preserve">NO APLICA </v>
          </cell>
          <cell r="BE687">
            <v>45804</v>
          </cell>
          <cell r="BF687">
            <v>46022</v>
          </cell>
          <cell r="BG687"/>
          <cell r="BH687" t="str">
            <v>MÍNIMA CUANTÍA</v>
          </cell>
          <cell r="BI687" t="str">
            <v>ANM-686-2025</v>
          </cell>
          <cell r="BJ687" t="str">
            <v>https://community.secop.gov.co/Public/Tendering/OpportunityDetail/Index?noticeUID=CO1.NTC.8070129&amp;isFromPublicArea=True&amp;isModal=False</v>
          </cell>
          <cell r="BK687"/>
          <cell r="BL687"/>
          <cell r="BM687"/>
          <cell r="BN687"/>
          <cell r="BO687"/>
          <cell r="BP687"/>
          <cell r="BQ687"/>
          <cell r="BR687"/>
          <cell r="BS687"/>
          <cell r="BT687"/>
          <cell r="BU687" t="str">
            <v xml:space="preserve">VIVIANA GUZMAN </v>
          </cell>
        </row>
        <row r="688">
          <cell r="A688" t="str">
            <v>ANM-687-2025</v>
          </cell>
          <cell r="B688" t="str">
            <v>EJECUCIÓN</v>
          </cell>
          <cell r="C688">
            <v>45791</v>
          </cell>
          <cell r="D688" t="str">
            <v xml:space="preserve">EDWIN LEÓN MARTÍNEZ </v>
          </cell>
          <cell r="E688">
            <v>130010625</v>
          </cell>
          <cell r="F688" t="str">
            <v xml:space="preserve">CARLOS ALBERTO ZUBIETA CORTES </v>
          </cell>
          <cell r="G688" t="str">
            <v>CONTRATO</v>
          </cell>
          <cell r="H688">
            <v>29889</v>
          </cell>
          <cell r="I688">
            <v>43</v>
          </cell>
          <cell r="J688" t="str">
            <v>PROFESIONAL</v>
          </cell>
          <cell r="K688" t="str">
            <v>CÉDULA DE CIUDADANIA</v>
          </cell>
          <cell r="L688">
            <v>80166303</v>
          </cell>
          <cell r="M688">
            <v>0</v>
          </cell>
          <cell r="N688" t="str">
            <v xml:space="preserve">Prestar servicios profesionales para apoyar la administración de la plataforma Linux de la ANM </v>
          </cell>
          <cell r="O688" t="str">
            <v>1. Apoyar las actividades de administración, configuración y soporte requeridas sobre los servidores y sus
comunicaciones, el sistema de almacenamiento y respaldo principalmente de los servidores Linux de la ANM,
que permitan el adecuado funcionamiento de los Sistemas de Información que soportan las labores de la
Entidad.
2. Apoyar en verificación y control del estado de los servidores administrados y la comunicación entre ellos, así
como identificar eventos críticos, analizar y solucionar de manera preventiva posibles  incidencias que afecten la disponibilidad o generen degradaciones de los servicios tecnológicos de la Entidad
y documentarlo en la base de conocimiento de la Oficina de Tecnología
3. Apoyar las actividades programadas de mantenimiento de servidores y copias de seguridad y recuperación,
cumpliendo el procedimiento de control de cambios y demás lineamientos definidos en la Entidad y velando
por conservar la debida documentación derivada.
4. Apoyar el monitoreo, supervisión y documentar las configuraciones y procedimientos realizados sobre la
Infraestructura administrada, así como, adelantar acciones de manera conjunta con los administradores de
otros servicios de TI, que permitan atender los requerimientos de usuarios.
5. Apoyar y gestionar las remediaciones requeridas en la plataforma Linux y documentarlas. Apoyar en la
realización de una mejora continua sobre los problemas presentados en la Infraestructura administrada que
garantice la continuidad de los servicios tecnológicos y la satisfacción de los usuarios internos y externos de la
ANM.
6. Atender oportunamente los casos asignados por mesa de ayuda y documentar todas las actividades
adelantadas en la herramienta de gestión, incluyendo los casos que se generen tanto por administradores de
servicios como por usuarios durante la vigencia del contrato, siguiendo los procedimientos de la Oficina de
Tecnología e Información de la ANM.
7. Brindar apoyo técnico en la supervisión de contratos que sean designados en temas relacionados con el objeto
del contrato, desde la estructuración, elaboración de los documentos contractuales (comprende desde los
documentos precontractuales y post-contractuales) evaluación y seguimiento de la ejecución, incluyendo la
verificación externa con proveedor de los productos, informes y facturación entregada, así como el seguimiento
interno con Recursos Financieros de las cuentas radicadas, hasta su liquidación del contrato.
8. Asistir y/o participar en las reuniones, comités, talleres, mesas de trabajo, procesos auditores, socializaciones
y demás eventos que se requieran para el cumplimiento de sus obligaciones, incluyendo aquellos que indiquen
presencialidad.
9. Apoyar, revisar, complementar y/o consolidar los informes, presentaciones, estadísticas y demás
documentación que guarde relación con el objeto y obligaciones a ejecutar, haciendo uso de las herramientas
dispuestas por la entidad, así como los informes mensuales y final sobre las actividades ejecutadas para el
cumplimiento del objeto contratado. Presentar un Plan de Desarrollo de las actividades contractuales.</v>
          </cell>
          <cell r="P688">
            <v>90000000</v>
          </cell>
          <cell r="Q688">
            <v>81325</v>
          </cell>
          <cell r="R688">
            <v>45706</v>
          </cell>
          <cell r="S688"/>
          <cell r="T688"/>
          <cell r="U688"/>
          <cell r="V688" t="str">
            <v>ANM - PROPIOS</v>
          </cell>
          <cell r="W688"/>
          <cell r="X688">
            <v>58500000</v>
          </cell>
          <cell r="Y688" t="str">
            <v xml:space="preserve">MARIA CATALINA PÉREZ LÓPEZ </v>
          </cell>
          <cell r="Z688" t="str">
            <v xml:space="preserve">JEFE DE TECNOLOGÍA E INFORMACIÓN </v>
          </cell>
          <cell r="AA688" t="str">
            <v>OTI</v>
          </cell>
          <cell r="AB688"/>
          <cell r="AC688"/>
          <cell r="AD688">
            <v>46022</v>
          </cell>
          <cell r="AE688">
            <v>9000000</v>
          </cell>
          <cell r="AF688">
            <v>52177398</v>
          </cell>
          <cell r="AG688" t="str">
            <v>ANDREA BIBIANA PEÑA GÓMEZ</v>
          </cell>
          <cell r="AH688" t="str">
            <v xml:space="preserve">COORDINADOR (A)GRUPO ADMINISTRACIÓN DE INFRAESTRUCTURA E INCIDENTES TECNOLOGICOS </v>
          </cell>
          <cell r="AI688"/>
          <cell r="AJ688"/>
          <cell r="AK688" t="str">
            <v>Bogotá D.C.</v>
          </cell>
          <cell r="AL688" t="str">
            <v>14 PRESTACIÓN DE SERVICIOS</v>
          </cell>
          <cell r="AM688" t="str">
            <v>BOGOTÁ D.C.</v>
          </cell>
          <cell r="AN688" t="str">
            <v>BOGOTÁ</v>
          </cell>
          <cell r="AO688" t="str">
            <v>INGENIERIA ELECTRONICA Y
TELECOMUNICACIONES</v>
          </cell>
          <cell r="AP688" t="str">
            <v>ESPECIALIZACIÓN</v>
          </cell>
          <cell r="AQ688"/>
          <cell r="AR688" t="str">
            <v>ANM</v>
          </cell>
          <cell r="AS688" t="str">
            <v>687</v>
          </cell>
          <cell r="AT688">
            <v>2025</v>
          </cell>
          <cell r="AU688" t="str">
            <v>85101500
85101600</v>
          </cell>
          <cell r="AV688" t="str">
            <v>COMPAÑIA MUNDIAL DE SEGUROS S.A.</v>
          </cell>
          <cell r="AW688" t="str">
            <v>CBC-100067620</v>
          </cell>
          <cell r="AX688">
            <v>45821</v>
          </cell>
          <cell r="AY688">
            <v>45821</v>
          </cell>
          <cell r="AZ688">
            <v>45824</v>
          </cell>
          <cell r="BA688">
            <v>244125</v>
          </cell>
          <cell r="BB688">
            <v>45824</v>
          </cell>
          <cell r="BC688" t="str">
            <v>POSITIVA</v>
          </cell>
          <cell r="BD688">
            <v>45825</v>
          </cell>
          <cell r="BE688">
            <v>45825</v>
          </cell>
          <cell r="BF688">
            <v>46022</v>
          </cell>
          <cell r="BG688"/>
          <cell r="BH688" t="str">
            <v>CONTRATACIÓN DIRECTA</v>
          </cell>
          <cell r="BI688" t="str">
            <v>ANM-687-2025</v>
          </cell>
          <cell r="BJ688" t="str">
            <v>https://community.secop.gov.co/Public/Tendering/OpportunityDetail/Index?noticeUID=CO1.NTC.8285081&amp;isFromPublicArea=True&amp;isModal=False</v>
          </cell>
          <cell r="BK688"/>
          <cell r="BL688"/>
          <cell r="BM688"/>
          <cell r="BN688"/>
          <cell r="BO688"/>
          <cell r="BP688"/>
          <cell r="BQ688"/>
          <cell r="BR688"/>
          <cell r="BS688"/>
          <cell r="BT688"/>
          <cell r="BU688" t="str">
            <v xml:space="preserve">VIVIANA GUZMAN </v>
          </cell>
        </row>
        <row r="689">
          <cell r="A689" t="str">
            <v>ANM-688-2025</v>
          </cell>
          <cell r="B689" t="str">
            <v>OC146327</v>
          </cell>
          <cell r="C689" t="str">
            <v>O.C 146327 - CC BTA ACT - 27-05-25</v>
          </cell>
          <cell r="D689" t="str">
            <v xml:space="preserve">SOLUTION COPY LTDA </v>
          </cell>
          <cell r="E689">
            <v>200027425</v>
          </cell>
          <cell r="F689" t="str">
            <v>PAULA ANDREA PIÑEROS CUESTA</v>
          </cell>
          <cell r="G689" t="str">
            <v>CONTRATO</v>
          </cell>
          <cell r="H689" t="str">
            <v>NO APLICA</v>
          </cell>
          <cell r="I689" t="str">
            <v>NO APLICA</v>
          </cell>
          <cell r="J689" t="str">
            <v>NO APLICA</v>
          </cell>
          <cell r="K689" t="str">
            <v>NIT</v>
          </cell>
          <cell r="L689">
            <v>830053669</v>
          </cell>
          <cell r="M689">
            <v>5</v>
          </cell>
          <cell r="N689" t="str">
            <v xml:space="preserve">Contratar el alquiler de equipos de digitalización junto con los servicios o componentes conexos, para adelantar las actividades de estabilización y mantenimiento del Expediente Minero Digital. Estos elementos se requieren para realizar la digitalización de documentos que se encuentra represados y necesarios para realizar la actividad de evaluación de expedientes mineros, tanto en su componente técnico como jurídico, y serán instalados en la sede Álamos de la ciudad de Bogotá D.C., donde se encuentra el archivo físico de la ANM. </v>
          </cell>
          <cell r="O689" t="str">
            <v>Las establecidas en la cláusula ONCE (11) del Acuerdo Marco de Precios para la Compra o Alquiler de Computadores y Periféricos ETP – III, CCE-280-AMP-2021.
Adicionalmente, debe cumplir con las actividades señaladas en la cláusula SIETE (7) “Actividades de los proveedores durante la operación secundaria”.</v>
          </cell>
          <cell r="P689">
            <v>63000000</v>
          </cell>
          <cell r="Q689">
            <v>38325</v>
          </cell>
          <cell r="R689">
            <v>45678</v>
          </cell>
          <cell r="S689"/>
          <cell r="T689"/>
          <cell r="U689"/>
          <cell r="V689" t="str">
            <v>ANM - PROPIOS</v>
          </cell>
          <cell r="W689"/>
          <cell r="X689">
            <v>9306308.1699999999</v>
          </cell>
          <cell r="Y689" t="str">
            <v xml:space="preserve">MARIA CATALINA PÉREZ LÓPEZ </v>
          </cell>
          <cell r="Z689" t="str">
            <v xml:space="preserve">JEFE DE TECNOLOGÍA E INFORMACIÓN </v>
          </cell>
          <cell r="AA689" t="str">
            <v>VPF</v>
          </cell>
          <cell r="AB689">
            <v>5</v>
          </cell>
          <cell r="AC689"/>
          <cell r="AD689"/>
          <cell r="AE689" t="str">
            <v>SEGÚN FACTURACIÓN</v>
          </cell>
          <cell r="AF689">
            <v>52177398</v>
          </cell>
          <cell r="AG689" t="str">
            <v>ANDREA BIBIANA PEÑA GÓMEZ</v>
          </cell>
          <cell r="AH689" t="str">
            <v xml:space="preserve">COORDINADOR (A)GRUPO ADMINISTRACIÓN DE INFRAESTRUCTURA E INCIDENTES TECNOLOGICOS </v>
          </cell>
          <cell r="AI689"/>
          <cell r="AJ689"/>
          <cell r="AK689" t="str">
            <v>Bogotá D.C.</v>
          </cell>
          <cell r="AL689" t="str">
            <v>14 PRESTACIÓN DE SERVICIOS</v>
          </cell>
          <cell r="AM689" t="str">
            <v xml:space="preserve">NO APLICA </v>
          </cell>
          <cell r="AN689" t="str">
            <v xml:space="preserve">NO APLICA </v>
          </cell>
          <cell r="AO689" t="str">
            <v xml:space="preserve">NO APLICA </v>
          </cell>
          <cell r="AP689" t="str">
            <v xml:space="preserve">NO APLICA </v>
          </cell>
          <cell r="AQ689"/>
          <cell r="AR689" t="str">
            <v>ANM</v>
          </cell>
          <cell r="AS689" t="str">
            <v>688</v>
          </cell>
          <cell r="AT689">
            <v>2025</v>
          </cell>
          <cell r="AU689">
            <v>81112401</v>
          </cell>
          <cell r="AV689" t="str">
            <v>SEGUROS DEL ESTADO S.A.</v>
          </cell>
          <cell r="AW689" t="str">
            <v>18-44-101106562</v>
          </cell>
          <cell r="AX689">
            <v>45796</v>
          </cell>
          <cell r="AY689">
            <v>45799</v>
          </cell>
          <cell r="AZ689">
            <v>45803</v>
          </cell>
          <cell r="BA689">
            <v>203125</v>
          </cell>
          <cell r="BB689">
            <v>45796</v>
          </cell>
          <cell r="BC689" t="str">
            <v xml:space="preserve">NO APLICA </v>
          </cell>
          <cell r="BD689" t="str">
            <v xml:space="preserve">NO APLICA </v>
          </cell>
          <cell r="BE689">
            <v>45804</v>
          </cell>
          <cell r="BF689">
            <v>45956</v>
          </cell>
          <cell r="BG689"/>
          <cell r="BH689" t="str">
            <v>ACUERDO MARCO DE PRECIOS</v>
          </cell>
          <cell r="BI689" t="str">
            <v>ANM-688-2025</v>
          </cell>
          <cell r="BJ689" t="str">
            <v>https://operaciones.colombiacompra.gov.co/tienda-virtual-del-estado-colombiano/ordenes-compra/146327</v>
          </cell>
          <cell r="BK689"/>
          <cell r="BL689"/>
          <cell r="BM689"/>
          <cell r="BN689"/>
          <cell r="BO689"/>
          <cell r="BP689"/>
          <cell r="BQ689"/>
          <cell r="BR689"/>
          <cell r="BS689"/>
          <cell r="BT689"/>
          <cell r="BU689" t="str">
            <v xml:space="preserve">VIVIANA GUZMAN </v>
          </cell>
        </row>
        <row r="690">
          <cell r="A690" t="str">
            <v>ANM-689-2025</v>
          </cell>
          <cell r="B690" t="str">
            <v>EJECUCIÓN</v>
          </cell>
          <cell r="C690">
            <v>45791</v>
          </cell>
          <cell r="D690" t="str">
            <v>YULIETH DANIELA GONZALEZ CARRILLO</v>
          </cell>
          <cell r="E690">
            <v>400020925</v>
          </cell>
          <cell r="F690" t="str">
            <v xml:space="preserve">SUSANITA RODRIGUEZ CASAS </v>
          </cell>
          <cell r="G690" t="str">
            <v>CONTRATO</v>
          </cell>
          <cell r="H690">
            <v>31706</v>
          </cell>
          <cell r="I690">
            <v>38</v>
          </cell>
          <cell r="J690" t="str">
            <v>PROFESIONAL</v>
          </cell>
          <cell r="K690" t="str">
            <v>CÉDULA DE CIUDADANIA</v>
          </cell>
          <cell r="L690">
            <v>1014281986</v>
          </cell>
          <cell r="M690">
            <v>3</v>
          </cell>
          <cell r="N690" t="str">
            <v>Prestar servicios profesionales para apoyar al grupo Socio ambiental en lo relacionado con la gestión en el diseño y elaboración de
piezas, materiales gráficos y de contenido visual para contribuir y fortalecer la comunicación originada en las actividades desarrolladas por
el equipo en territorio, con el fin de lograr una adecuada presencia institucional.</v>
          </cell>
          <cell r="O690" t="str">
            <v>1. Apoyar al grupo Socio ambiental en el diseño y
elaboración de piezas, materiales gráficos y de contenido visual para contribuir y fortalecer la comunicación originada en
las actividades desarrolladas por el equipo de trabajo en territorio.
2. Apoyar la elaboración y producción de material informativo y presentaciones solicitadas para la divulgación de las
estrategias y proyectos del Grupo Socio ambiental, de acuerdo con los lineamientos del manual de identidad visual de la Entidad, las políticas de Gobierno y las necesidades de divulgación de las actividades y estrategias del equipo de
trabajo.
3. Apoyar la identificación y programación de acciones de comunicación, al igual que las nuevas propuestas de
contenido y elaboración de textos (piezas gráficas, infografías, ilustraciones, plantillas, revistas, entre otros) que sirvan
como insumo para la actualización del micrositio web especializado del Grupo Socio ambiental, bajo los lineamientos del
actual manual de identidad visual de la Entidad, las políticas de Gobierno y las necesidades de divulgación de las
actividades y estrategias del equipo de trabajo.
4. Fungir como enlace Socio ambiental frente al Grupo de Atención, Participación Ciudadana y Comunicaciones, en los
temas relacionados con medios de comunicación, gestión de campañas institucionales, organización de eventos y/o
estrategias de comunicación, de acuerdo con las políticas y lineamientos del Gobierno Nacional y ANM.
5. Apoyar al grupo Socio ambiental en el diseño gráfico del Observatorio de Relacionamiento, según los lineamientos del
manual de identidad visual de la Entidad.
6. Asistir, participar, acompañar y/o apoyar técnicamente las reuniones, comités, mesas de trabajo, propuestas, talleres y
demás reuniones que le indique el supervisor.
7. Diligenciar y disponer la información en las bases de datos, carpetas compartidas y las aplicaciones de la Agencia
Nacional de Minería, conforme a las políticas, lineamientos e instructivos de la Entidad.</v>
          </cell>
          <cell r="P690">
            <v>48000000</v>
          </cell>
          <cell r="Q690">
            <v>84525</v>
          </cell>
          <cell r="R690">
            <v>45706</v>
          </cell>
          <cell r="S690"/>
          <cell r="T690"/>
          <cell r="U690"/>
          <cell r="V690" t="str">
            <v>ANM - PROPIOS</v>
          </cell>
          <cell r="W690"/>
          <cell r="X690">
            <v>34808739</v>
          </cell>
          <cell r="Y690" t="str">
            <v>LAURA CAMILA RAMOS DÍAZ</v>
          </cell>
          <cell r="Z690" t="str">
            <v xml:space="preserve">VICEPRESIDENTE DE PROMOCIÓN Y FOMENTO </v>
          </cell>
          <cell r="AA690" t="str">
            <v>VPF</v>
          </cell>
          <cell r="AB690"/>
          <cell r="AC690"/>
          <cell r="AD690">
            <v>46022</v>
          </cell>
          <cell r="AE690">
            <v>4682790</v>
          </cell>
          <cell r="AF690">
            <v>68294983</v>
          </cell>
          <cell r="AG690" t="str">
            <v>ANDREA CONSTANZA PADILLA PUERTA</v>
          </cell>
          <cell r="AH690" t="str">
            <v>GESTOR T1 GRADO 10</v>
          </cell>
          <cell r="AI690"/>
          <cell r="AJ690"/>
          <cell r="AK690" t="str">
            <v>Bogotá D.C.</v>
          </cell>
          <cell r="AL690" t="str">
            <v>14 PRESTACIÓN DE SERVICIOS</v>
          </cell>
          <cell r="AM690" t="str">
            <v>BOGOTÁ D.C.</v>
          </cell>
          <cell r="AN690" t="str">
            <v>BOGOTÁ</v>
          </cell>
          <cell r="AO690" t="str">
            <v xml:space="preserve">PUBLICIDAD Y MERCADEO </v>
          </cell>
          <cell r="AP690" t="str">
            <v>PREGRADO</v>
          </cell>
          <cell r="AQ690"/>
          <cell r="AR690" t="str">
            <v>ANM</v>
          </cell>
          <cell r="AS690" t="str">
            <v>689</v>
          </cell>
          <cell r="AT690">
            <v>2025</v>
          </cell>
          <cell r="AU690" t="str">
            <v>85101500
85101600</v>
          </cell>
          <cell r="AV690" t="str">
            <v>ASEGURADORA SOLIDARIA DE COLOMBIA</v>
          </cell>
          <cell r="AW690" t="str">
            <v>360-47-994000046763</v>
          </cell>
          <cell r="AX690">
            <v>45797</v>
          </cell>
          <cell r="AY690">
            <v>45797</v>
          </cell>
          <cell r="AZ690">
            <v>45798</v>
          </cell>
          <cell r="BA690">
            <v>205225</v>
          </cell>
          <cell r="BB690">
            <v>45798</v>
          </cell>
          <cell r="BC690" t="str">
            <v>POSITIVA</v>
          </cell>
          <cell r="BD690">
            <v>45798</v>
          </cell>
          <cell r="BE690">
            <v>45798</v>
          </cell>
          <cell r="BF690">
            <v>46022</v>
          </cell>
          <cell r="BG690"/>
          <cell r="BH690" t="str">
            <v>CONTRATACIÓN DIRECTA</v>
          </cell>
          <cell r="BI690" t="str">
            <v>ANM-689-2025</v>
          </cell>
          <cell r="BJ690" t="str">
            <v>https://community.secop.gov.co/Public/Tendering/OpportunityDetail/Index?noticeUID=CO1.NTC.8164188&amp;isFromPublicArea=True&amp;isModal=False</v>
          </cell>
          <cell r="BK690"/>
          <cell r="BL690"/>
          <cell r="BM690"/>
          <cell r="BN690"/>
          <cell r="BO690"/>
          <cell r="BP690"/>
          <cell r="BQ690"/>
          <cell r="BR690"/>
          <cell r="BS690"/>
          <cell r="BT690"/>
          <cell r="BU690" t="str">
            <v xml:space="preserve">VIVIANA GUZMAN </v>
          </cell>
        </row>
        <row r="691">
          <cell r="A691" t="str">
            <v>ANM-690-2025</v>
          </cell>
          <cell r="B691" t="str">
            <v>SMC-002-2025</v>
          </cell>
          <cell r="C691" t="str">
            <v>CO1.PCCNTR.7899369 - CC BTA NO ACT -22-05-25</v>
          </cell>
          <cell r="D691" t="str">
            <v>GECSOL S.A.S.</v>
          </cell>
          <cell r="E691">
            <v>130011125</v>
          </cell>
          <cell r="F691" t="str">
            <v>ALFONSO LUIS MONTES OTERO</v>
          </cell>
          <cell r="G691" t="str">
            <v>CONTRATO</v>
          </cell>
          <cell r="H691" t="str">
            <v>NO APLICA</v>
          </cell>
          <cell r="I691" t="str">
            <v>NO APLICA</v>
          </cell>
          <cell r="J691" t="str">
            <v>NO APLICA</v>
          </cell>
          <cell r="K691" t="str">
            <v>NIT</v>
          </cell>
          <cell r="L691">
            <v>901620673</v>
          </cell>
          <cell r="M691">
            <v>5</v>
          </cell>
          <cell r="N691" t="str">
            <v xml:space="preserve">RENOVACIÓN, SOPORTE Y ACTUALIZACIÓN DEL LICENCIAMIENTO DEL SOFTWARE DE TRACKING DE IMPRESIÓN NDD PRINT PORTAL 360 PARA LA ADMINISTRACIÓN DE LAS IMPRESORAS CON LAS QUE CUENTA LA AGENCIA NACIONAL DE MINERÍA. </v>
          </cell>
          <cell r="O691" t="str">
            <v>1. Cumplir con el objeto del contrato y atender los requerimientos que en desarrollo de este le efectúe la
Agencia, de conformidad con lo previsto en el Anexo 1 Especificaciones y Requerimientos Técnicos
Mínimos, el documento de estudios previos, pliego de condiciones, la oferta y demás documentos que
forman parte integral del contrato.
2. Entregar dentro de los quince (15) días calendario contados a partir de la suscripción del acta de inicio,
los soportes documentales que demuestren la renovación de las licencias por el término de un (1) año
la licencia del software de tracking de impresión NDD PRINT para las 46 impresoras.
3. Entregar dentro de los cinco (5) días hábiles siguientes a la suscripción del acta de inicio cronograma
de ejecución del contrato.
4. Garantizar el oportuno cumplimiento y la calidad de los servicios y productos contratados, incluidas las
modificaciones, actualizaciones y nuevas funcionalidades del software de tracking de impresión NDD
PRINT, con la que cuenta la Entidad y responder por ellos, de conformidad con lo dispuesto por el
artículo 5º numeral 4º de la Ley 80 de 1993, independientemente de las garantías ofrecidas
5. Prestar el servicio de soporte y actualización de los diferentes módulos que componen el software de
tracking de impresión NDD PRINT, con la que cuenta la Entidad, de conformidad con lo previsto en el
Anexo 1especificaciones y requerimientos técnicos mínimos.
6. Garantizar la configuración y operatividad de la herramienta de acuerdo con las necesidades que
surjan durante el tiempo de vigencia de la renovación del licenciamiento, propendiendo por la
usabilidad y accesibilidad de esta.
7. Presentar los informes y reportes que le requiera la supervisión del contrato, referentes a las
actividades programadas y ejecutadas durante la vigencia de la renovación del licenciamiento.
8. Prestar los servicios contratados con la debida diligencia y prontitud, rapidez, seguridad y eficiencia
que se requiera para la satisfacción de la necesidad que dio lugar a la contratación.
9. Asistir y/o participar de las reuniones, comités, y mesas de trabajo que se convoquen por la supervisión
del contrato, que guarden relación con el desarrollo del objeto contractual, sin que ello implique costos
adicionales o afecte el consumo de horas de servicios profesionales.
10. Informar los procesos y procedimientos de reporte de mantenimiento y el escalamiento de contactos
para atender los diferentes casos, informando: Nombres y apellidos, cargo, celular y correo electrónico.
11. Entregar, dentro del término de la vigencia de la renovación de la suscripción a los servicios de
garantía, soporte, actualización y copias digitales con la actualización de los manuales de instalación
y uso de la solución de los equipos que conforman el sistema, en idioma español, debidamente
actualizados, cuando haya necesidad por algún tipo de actualización e implementación de nuevas
funcionalidades.
12. Cumplir con la normatividad vigente en el país en materia de seguridad y salud en trabajo. El personal
debe contar con todos los elementos de protección personal (EPP) apropiados y necesarios para el
adecuado desarrollo seguro de las labores asociadas a la ejecución del contrato y vigencia de la
suscripción.
13. Apoyar todas las pruebas requeridas por parte de la supervisión del contrato para el correcto
funcionamiento del sistema.
14. Mantener los precios de la propuesta durante la vigencia del contrato. 15. Asumir todos los costos y gastos directos e indirectos que se ocasionen con la ejecución del contrato
y la prestación oportuna de los servicios conexos a las garantías.
16. Atender de manera oportuna, los requerimientos, indicaciones, recomendaciones, solicitudes y/o
consultas que le indique el supervisor del Contrato, que guarden relación con el objeto contratado.
17. Cumplir con la política de seguridad de la información y privacidad de los datos de la ANM, así como
con los requerimientos exigidos por el Sistema de Gestión de Seguridad de la Información (SGSI) de
la ANM.
18. Plantear todas las recomendaciones que consideren necesaria en relación con el desarrollo y
ejecución del contrato.
19. Realizar las actualizaciones de los equipos sin costo adicional, en la última versión liberada por el
fabricante.
20. Garantizar que todos los empaques y residuos generados en la instalación serán retirados de la
entidad y se dará el manejo ambiental correspondiente para lo cual deberá contar con las
certificaciones correspondientes vigentes.
21. Cumplir con las condiciones técnicas y económicas presentadas en la propuesta y mantener los
precios durante la ejecución del contrato.
22. Elaborar y entregar los informes de actividades que le sean solicitados por la Entidad, relacionando
las actividades desarrolladas, los inconvenientes técnicos detectados, las soluciones implementadas
y las recomendaciones técnicas a que haya lugar para prevenir futuras incidencias.
23. Guardar absoluta reserva en relación con toda la información que maneje con ocasión de las actividades
propias de la ejecución del contrato y de la Entidad en general, que le sea dada a conocer con ocasión
del presente contrato; ni el CONTRATISTA ni su personal podrán publicar las recomendaciones
formuladas en el curso de, o como resultado de la prestación de los servicios
24. Cumplir con todas las especificaciones técnicas establecidas en el ANEXO DE ESPECIFICACIONES
REQUERIMIENTOS TÉCNICOS MÍNIMOS, que forma parte integral del contrato.
25. Asistir y/o participar, en las reuniones, comités, y mesas de trabajo que se convoquen por la ANM, que
guarden relación con el desarrollo del objeto contratado.
26. Las demás que se generan de la relación contractual, así como las exigidas por ley y que sean
inherentes a un cabal, eficiente, oportuno y eficaz cumplimiento del objeto contractual.</v>
          </cell>
          <cell r="P691">
            <v>64000000</v>
          </cell>
          <cell r="Q691">
            <v>90625</v>
          </cell>
          <cell r="R691">
            <v>45733</v>
          </cell>
          <cell r="S691"/>
          <cell r="T691"/>
          <cell r="U691"/>
          <cell r="V691" t="str">
            <v>ANM - PROPIOS</v>
          </cell>
          <cell r="W691"/>
          <cell r="X691">
            <v>61600000</v>
          </cell>
          <cell r="Y691" t="str">
            <v xml:space="preserve">MARIA CATALINA PÉREZ LÓPEZ </v>
          </cell>
          <cell r="Z691" t="str">
            <v xml:space="preserve">JEFE DE TECNOLOGÍA E INFORMACIÓN </v>
          </cell>
          <cell r="AA691" t="str">
            <v>OTI</v>
          </cell>
          <cell r="AB691">
            <v>2</v>
          </cell>
          <cell r="AC691"/>
          <cell r="AD691"/>
          <cell r="AE691" t="str">
            <v>SEGÚN FACTURACIÓN</v>
          </cell>
          <cell r="AF691">
            <v>52177398</v>
          </cell>
          <cell r="AG691" t="str">
            <v>ANDREA BIBIANA PEÑA GÓMEZ</v>
          </cell>
          <cell r="AH691" t="str">
            <v xml:space="preserve">COORDINADOR (A)GRUPO ADMINISTRACIÓN DE INFRAESTRUCTURA E INCIDENTES TECNOLOGICOS </v>
          </cell>
          <cell r="AI691" t="str">
            <v>Edward Arley Sánchez Martínez</v>
          </cell>
          <cell r="AJ691" t="str">
            <v>TECNICO ASISTENCIAL GRADO 8</v>
          </cell>
          <cell r="AK691" t="str">
            <v>Bogotá D.C.</v>
          </cell>
          <cell r="AL691" t="str">
            <v>3 COMPRAVENTA y/o SUMINISTRO</v>
          </cell>
          <cell r="AM691" t="str">
            <v xml:space="preserve">NO APLICA </v>
          </cell>
          <cell r="AN691" t="str">
            <v xml:space="preserve">NO APLICA </v>
          </cell>
          <cell r="AO691" t="str">
            <v xml:space="preserve">NO APLICA </v>
          </cell>
          <cell r="AP691" t="str">
            <v xml:space="preserve">NO APLICA </v>
          </cell>
          <cell r="AQ691"/>
          <cell r="AR691" t="str">
            <v>ANM</v>
          </cell>
          <cell r="AS691" t="str">
            <v>690</v>
          </cell>
          <cell r="AT691">
            <v>2025</v>
          </cell>
          <cell r="AU691" t="str">
            <v>81111500 -81112200 -43232100-43232600</v>
          </cell>
          <cell r="AV691" t="str">
            <v>COMPAÑIA MUNDIAL DE SEGUROS S.A.</v>
          </cell>
          <cell r="AW691" t="str">
            <v>CCA-100027188</v>
          </cell>
          <cell r="AX691">
            <v>45799</v>
          </cell>
          <cell r="AY691">
            <v>45805</v>
          </cell>
          <cell r="AZ691">
            <v>45805</v>
          </cell>
          <cell r="BA691">
            <v>206125</v>
          </cell>
          <cell r="BB691">
            <v>45799</v>
          </cell>
          <cell r="BC691" t="str">
            <v xml:space="preserve">NO APLICA </v>
          </cell>
          <cell r="BD691" t="str">
            <v xml:space="preserve">NO APLICA </v>
          </cell>
          <cell r="BE691">
            <v>45805</v>
          </cell>
          <cell r="BF691">
            <v>45865</v>
          </cell>
          <cell r="BG691"/>
          <cell r="BH691" t="str">
            <v>MÍNIMA CUANTÍA</v>
          </cell>
          <cell r="BI691" t="str">
            <v>ANM-690-2025</v>
          </cell>
          <cell r="BJ691" t="str">
            <v>https://community.secop.gov.co/Public/Tendering/OpportunityDetail/Index?noticeUID=CO1.NTC.8070772&amp;isFromPublicArea=True&amp;isModal=False</v>
          </cell>
          <cell r="BK691"/>
          <cell r="BL691"/>
          <cell r="BM691"/>
          <cell r="BN691"/>
          <cell r="BO691"/>
          <cell r="BP691"/>
          <cell r="BQ691"/>
          <cell r="BR691"/>
          <cell r="BS691"/>
          <cell r="BT691"/>
          <cell r="BU691" t="str">
            <v xml:space="preserve">VIVIANA GUZMAN </v>
          </cell>
        </row>
        <row r="692">
          <cell r="A692" t="str">
            <v>ANM-691-2025</v>
          </cell>
          <cell r="B692" t="str">
            <v>EJECUCIÓN</v>
          </cell>
          <cell r="C692" t="str">
            <v>CO1.PCCNTR.7920029 - CC N.A 4-06--25</v>
          </cell>
          <cell r="D692" t="str">
            <v>UNIVERSIDAD MILITAR NUEVA GRANADA</v>
          </cell>
          <cell r="E692">
            <v>500014125</v>
          </cell>
          <cell r="F692" t="str">
            <v>ALFONSO LUIS MONTES OTERO</v>
          </cell>
          <cell r="G692" t="str">
            <v>CONTRATO</v>
          </cell>
          <cell r="H692" t="str">
            <v>NO APLICA</v>
          </cell>
          <cell r="I692" t="str">
            <v>NO APLICA</v>
          </cell>
          <cell r="J692" t="str">
            <v>NO APLICA</v>
          </cell>
          <cell r="K692" t="str">
            <v>NIT</v>
          </cell>
          <cell r="L692">
            <v>800225340</v>
          </cell>
          <cell r="M692">
            <v>8</v>
          </cell>
          <cell r="N692" t="str">
            <v>PRESTAR SERVICIOS PARA LA EJECUCIÓN DEL PLAN INSTITUCIONAL DE CAPCACITACIÓN DE LA ANM 2025</v>
          </cell>
          <cell r="O692" t="str">
            <v>1. Cumplir el objeto del contrato realizando las actividades en la forma y tiempo pactados, cumpliendo las
condiciones técnicas, jurídicas, económicas, administrativas y logísticas que se requieran para la
ejecución del contrato.
2. Ejecutar el contrato coordinadamente y en constante colaboración y comunicación con la Entidad
3. Cumplir con todo lo establecido en el Anexo técnico y en la propuesta presentada.
4. Realizar todas las capacitaciones que sean requeridas y en las modalidades establecidas (hibrida y virtual
sincrónica), de conformidad con el Anexo Técnico.
5. Mantener los precios de la propuesta presentada, durante la vigencia del contrato.
6. Asegurar la prestación del servicio de modalidad presencial en la o las sedes relacionadas en el Anexo
técnico y verificadas, durante toda la vigencia del contrato.
7. Presentar previamente a la realización de las capacitaciones para aprobación conjunta con el supervisor
del contrato, el cronograma de trabajo, el temario a tratar y la información detallada de los eventos de
capacitación.
8. Cumplir las fechas y horarios establecidos en el cronograma aprobado por el Supervisor para las
capacitaciones. En caso de fuerza mayor o caso fortuito que impida al docente escogido asistir a alguna
de las sesiones programadas, deberá comunicar esta novedad al Supervisor con mínimo dos (2) días de
anticipación y reprogramar la jornada en la forma, tiempo y circunstancias más favorables y ventajosas
para los asistentes, sin que se cruce con las demás capacitaciones programadas.
9. Designar un responsable o enlace de la gestión del contrato que coordine eficazmente su ejecución y
resuelva oportunamente cualquier dificultad en el desarrollo del contrato, en conjunto con el supervisor
designado por la ANM.
10. Conformar y disponer del equipo de trabajo necesario y suficiente para el desarrollo de cada una de las
actividades establecidas en el Anexo Técnico, que cumpla como mínimo con los requisitos solicitados.
11. Entregar las certificaciones físicas a los participantes de los programas de capacitación y las copias
digitales al supervisor del contrato en los tiempos establecidos.
12. Mantener vigente y entregar cuando se requiera durante la ejecución del contrato, todos los documentos
que se requieran para la prestación del servicio. Cuando se presenten cambios en estos documentos,
deberán reportarlo y entregarlos oportunamente al supervisor del contrato.
13. Ejecutar el contrato dentro de los lineamientos dados por la ANM y en correlación con las necesidades de
la entidad, cumpliendo en todo momento con los objetivos de la entidad, los contenidos del contrato, los
documentos del proceso de selección y de la propuesta, por ello cada capacitación será establecida con
el supervisor designado por la ANM.</v>
          </cell>
          <cell r="P692">
            <v>217000000</v>
          </cell>
          <cell r="Q692">
            <v>20725</v>
          </cell>
          <cell r="R692">
            <v>45674</v>
          </cell>
          <cell r="S692"/>
          <cell r="T692"/>
          <cell r="U692"/>
          <cell r="V692" t="str">
            <v>ANM - PROPIOS</v>
          </cell>
          <cell r="W692"/>
          <cell r="X692">
            <v>216600000</v>
          </cell>
          <cell r="Y692" t="str">
            <v>FREDDY MAURICE CORTÉS ZEA</v>
          </cell>
          <cell r="Z692" t="str">
            <v xml:space="preserve">COORDINADOR (A) GRUPO DE GESTIÓN DEL TALENTO HUMANO </v>
          </cell>
          <cell r="AA692" t="str">
            <v>VAF</v>
          </cell>
          <cell r="AB692"/>
          <cell r="AC692"/>
          <cell r="AD692">
            <v>46022</v>
          </cell>
          <cell r="AE692" t="str">
            <v>SEGÚN FACTURACIÓN</v>
          </cell>
          <cell r="AF692">
            <v>93394533</v>
          </cell>
          <cell r="AG692" t="str">
            <v>JORGE SERRATO SALAZAR</v>
          </cell>
          <cell r="AH692" t="str">
            <v xml:space="preserve">GESTOR T1 GRADO 12 </v>
          </cell>
          <cell r="AI692" t="str">
            <v>EDGARD BELTRAN MARIN</v>
          </cell>
          <cell r="AJ692" t="str">
            <v>CONTRATISTA</v>
          </cell>
          <cell r="AK692" t="str">
            <v>Bogotá D.C.</v>
          </cell>
          <cell r="AL692" t="str">
            <v>14 PRESTACIÓN DE SERVICIOS</v>
          </cell>
          <cell r="AM692" t="str">
            <v xml:space="preserve">NO APLICA </v>
          </cell>
          <cell r="AN692" t="str">
            <v>NO APLICA</v>
          </cell>
          <cell r="AO692" t="str">
            <v>NO APLICA</v>
          </cell>
          <cell r="AP692" t="str">
            <v>NO APLICA</v>
          </cell>
          <cell r="AQ692"/>
          <cell r="AR692" t="str">
            <v>ANM</v>
          </cell>
          <cell r="AS692" t="str">
            <v>691</v>
          </cell>
          <cell r="AT692">
            <v>2025</v>
          </cell>
          <cell r="AU692" t="str">
            <v>80111504-86101705-86101808-86111604</v>
          </cell>
          <cell r="AV692" t="str">
            <v>ASEGURADORA SOLIDARIA DE COLOMBIA</v>
          </cell>
          <cell r="AW692" t="str">
            <v>98074994000011783-98047994000030666</v>
          </cell>
          <cell r="AX692">
            <v>45812</v>
          </cell>
          <cell r="AY692">
            <v>45813</v>
          </cell>
          <cell r="AZ692">
            <v>45814</v>
          </cell>
          <cell r="BA692">
            <v>230525</v>
          </cell>
          <cell r="BB692">
            <v>45813</v>
          </cell>
          <cell r="BC692" t="str">
            <v xml:space="preserve">NO APLICA </v>
          </cell>
          <cell r="BD692" t="str">
            <v xml:space="preserve">NO APLICA </v>
          </cell>
          <cell r="BE692">
            <v>45814</v>
          </cell>
          <cell r="BF692">
            <v>46022</v>
          </cell>
          <cell r="BG692"/>
          <cell r="BH692" t="str">
            <v>CONTRATACIÓN DIRECTA CON OFERTA</v>
          </cell>
          <cell r="BI692" t="str">
            <v>ANM-691-2025</v>
          </cell>
          <cell r="BJ692" t="str">
            <v>https://community.secop.gov.co/Public/Tendering/OpportunityDetail/Index?noticeUID=CO1.NTC.8198203&amp;isFromPublicArea=True&amp;isModal=False</v>
          </cell>
          <cell r="BK692"/>
          <cell r="BL692"/>
          <cell r="BM692"/>
          <cell r="BN692"/>
          <cell r="BO692"/>
          <cell r="BP692"/>
          <cell r="BQ692"/>
          <cell r="BR692"/>
          <cell r="BS692"/>
          <cell r="BT692"/>
          <cell r="BU692" t="str">
            <v xml:space="preserve">VIVIANA GUZMAN </v>
          </cell>
        </row>
        <row r="693">
          <cell r="A693" t="str">
            <v>ANM-692-2025</v>
          </cell>
          <cell r="B693" t="str">
            <v>SA-SI-001-2025</v>
          </cell>
          <cell r="C693" t="str">
            <v>CO1.PCCNTR.7919716 - CC BTA - ACT - 28-05-25</v>
          </cell>
          <cell r="D693" t="str">
            <v>REDCOMPUTO LTDA</v>
          </cell>
          <cell r="E693">
            <v>130001625</v>
          </cell>
          <cell r="F693" t="str">
            <v>ALFONSO LUIS MONTES OTERO</v>
          </cell>
          <cell r="G693" t="str">
            <v>CONTRATO</v>
          </cell>
          <cell r="H693" t="str">
            <v>NO APLICA</v>
          </cell>
          <cell r="I693" t="str">
            <v>NO APLICA</v>
          </cell>
          <cell r="J693" t="str">
            <v>NO APLICA</v>
          </cell>
          <cell r="K693" t="str">
            <v>NIT</v>
          </cell>
          <cell r="L693">
            <v>830016004</v>
          </cell>
          <cell r="M693">
            <v>0</v>
          </cell>
          <cell r="N693" t="str">
            <v xml:space="preserve">RENOVAR LA GARANTÍA DEL ENCLOUSURE DE SERVIDORES DELL DEL CENTRO DE CÓMPUTO DE LA ANM Y DE LOS PUNTOS DE ATENCION REGIONAL DE MEDELLI Y CALI. </v>
          </cell>
          <cell r="O693" t="str">
            <v>1. Cumplir con el objeto del contrato y atender oportunamente los
requerimientos que en desarrollo del mismo le efectúe la Agencia, de conformidad con lo previsto en el ANEXO ESPECIFICACIONES
Y REQUERIMIENTOS TÉCNICOS MÍNIMOS, el documento de estudios previos, la oferta y demás documentos que forman parte
integral del contrato. 2. Cumplir con todas las especificaciones técnicas establecidas en el ANEXO DE ESPECIFICACIONES
REQUERIMIENTOS TÉCNICOS MÍNIMOS, que forma parte integral del contrato. 3. Entregar a nombre de la Agencia Nacional de
Minería el (los) certificado (s) de adquisición del (los) servicio(s) de garantía contratos, con la cobertura de 7x24x4. La extensión
de la garantía incluye soporte y mantenimiento correctivo con suministro de partes de los fabricantes de los elementos marca
DELL de acuerdo con lo establecido en el ANEXO DE ESPECIFICACIONES Y REQUERIMIENTOS TÉCNICOS MÍNIMOS. 4. Entregar de
todos los certificados de registro de garantías en los sistemas del fabricante, expedidos directamente por el fabricante DELL. 4.
Entregar e instalar las actualizaciones de las versiones del software para los equipos con garantía ProSupport NBD ONSITE y Post
Standard Support objeto de la presente contratación, sin costo adicional, mientras el soporte y garantía esté vigente. 5. Prestar
los servicios conexos a la garantía contratada, incluyendo el suministro y remplazo de partes y/o equipos complementarios en
caso de presentarse daños en su funcionamiento sin costo adicional para la Agencia. 6. Atender los requerimientos de la Agencia,
y en el caso de ser requeridos repuestos y/o partes, estos deberán ser originales, nuevos y en ningún momento se aceptarán
repuestos re manufacturados. En caso de ser imposible la consecución de los mismos, solo se aceptarán otros que sean
homologados por el fabricante, previa certificación donde conste la imposibilidad de adquirir los repuestos originales, previa
aprobación de la supervisión del contrato. 7. Informar, entregar, instalar, configurar, afinar y poner en funcionamiento las nuevas
versiones y/o actualizaciones liberadas por el fabricante de los equipos, definiendo actividades en conjunto con el supervisor del
contrato o quien éste determine, en los tiempos estipulados por la Entidad. 7. Entregar, para aprobación de la supervisión del
contrato, documento donde se establezca el procedimiento para la solicitud de soporte técnico y matriz de escalamiento de
acuerdo con lo establecido en el ANEXO DE ESPECIFICACIONES Y REQUERIMIENTOS TÉCNICOS MÍNIMOS, durante la vigencia de
la suscripción. 8. Elaborar y entregar los informes de actividades que le sean solicitados por la Entidad, relacionando las
actividades desarrolladas, los inconvenientes técnicos detectados, las soluciones implementadas y las recomendaciones técnicas
a que haya lugar para prevenir futuras incidencias. 9. Garantizar el oportuno cumplimiento y la calidad de los servicios contratados,
en la modalidad de suscripción, y responder por ellos, de conformidad con lo dispuesto por el artículo 5º numeral 4º de la Ley 80
de 1993, independientemente de las garantías ofrecidas. 10. Mantener la certificación expedida por el fabricante DELL vigente
durante la vigencia de la renovación y las condiciones económicas y técnicas presentadas en la propuesta, en forma permanente
y con altos niveles de eficiencia técnica y profesional. 11. Realizar transferencia de conocimiento sobre los procesos deactualización, migración e instalación de las nuevas versiones de los productos DELL con los que cuenta la ANM, al personal que
sea designado por la Agencia, de acuerdo con las condiciones establecidas en el ANEXO DE ESPECIFICACIONES Y REQUERIMIENTOS
TÉCNICOS MÍNIMOS que forma parte integral del contrato. 12. Atender de manera oportuna, los requerimientos, indicaciones,
recomendaciones, solicitudes y/o consultas que le indique el supervisor del contrato o su apoyo, que guarden relación con el
objeto contractual. 13. Asumir todos los costos de operación, incluyendo mano de obra y transporte, sin costos adicionales para
la Entidad. La vinculación del equipo humano que requiere el contratista para el cumplimiento del contrato será de su exclusiva
responsabilidad, por lo que el contratista será el único responsable por el pago de salarios y prestaciones sociales del equipo
humano a su cargo, por lo anterior no existirá relación laboral ni contractual alguna entre la AGENCIA NACIONAL DE MINERÍA y el
equipo humano dispuesto por el contratista para la ejecución del contrato. 14. Entregar toda la documentación técnica que sea
generada durante la vigencia de la suscripción y responder por la integridad, seguridad, confidencialidad y adecuado manejo de
la información que le sea suministrada por la Agencia, en medio físico o magnético, con ocasión a la prestación del servicio
contratado, bajo la modalidad de suscripción, así como por la veracidad, integridad, autenticidad, confidencialidad y adecuado
manejo de los documentos que se deriven de la prestación de los servicios contratados. 15. Asistir y/o participar, en las reuniones,
comités, y mesas de trabajo que se convoquen por la ANM, que guarden relación con el desarrollo del objeto contratado. 16.
Entregar de todos los certificados de registro de garantías en los sistemas del fabricante, expedidos directamente por el fabricante
DELL.</v>
          </cell>
          <cell r="P693">
            <v>130000000</v>
          </cell>
          <cell r="Q693">
            <v>90025</v>
          </cell>
          <cell r="R693">
            <v>45733</v>
          </cell>
          <cell r="S693"/>
          <cell r="T693"/>
          <cell r="U693"/>
          <cell r="V693" t="str">
            <v>ANM - PROPIOS</v>
          </cell>
          <cell r="W693"/>
          <cell r="X693">
            <v>128400000</v>
          </cell>
          <cell r="Y693" t="str">
            <v xml:space="preserve">MARIA CATALINA PÉREZ LÓPEZ </v>
          </cell>
          <cell r="Z693" t="str">
            <v xml:space="preserve">JEFE DE TECNOLOGÍA E INFORMACIÓN </v>
          </cell>
          <cell r="AA693" t="str">
            <v>OTI</v>
          </cell>
          <cell r="AB693"/>
          <cell r="AC693">
            <v>45</v>
          </cell>
          <cell r="AD693"/>
          <cell r="AE693" t="str">
            <v>SEGÚN FACTURACIÓN</v>
          </cell>
          <cell r="AF693">
            <v>79845064</v>
          </cell>
          <cell r="AG693" t="str">
            <v>BAYRON YECID TORRES TORRES</v>
          </cell>
          <cell r="AH693" t="str">
            <v>GESTOR T1 GRADO 07</v>
          </cell>
          <cell r="AI693"/>
          <cell r="AJ693"/>
          <cell r="AK693" t="str">
            <v>Todas las sedes</v>
          </cell>
          <cell r="AL693" t="str">
            <v>3 COMPRAVENTA y/o SUMINISTRO</v>
          </cell>
          <cell r="AM693" t="str">
            <v xml:space="preserve">NO APLICA </v>
          </cell>
          <cell r="AN693" t="str">
            <v>NO APLICA</v>
          </cell>
          <cell r="AO693" t="str">
            <v>NO APLICA</v>
          </cell>
          <cell r="AP693" t="str">
            <v>NO APLICA</v>
          </cell>
          <cell r="AQ693"/>
          <cell r="AR693" t="str">
            <v>ANM</v>
          </cell>
          <cell r="AS693" t="str">
            <v>692</v>
          </cell>
          <cell r="AT693">
            <v>2025</v>
          </cell>
          <cell r="AU693" t="str">
            <v>81111800-81112200</v>
          </cell>
          <cell r="AV693" t="str">
            <v>SEGUROS DEL ESTADO S.A.</v>
          </cell>
          <cell r="AW693" t="str">
            <v>21-44-101470922</v>
          </cell>
          <cell r="AX693">
            <v>45805</v>
          </cell>
          <cell r="AY693">
            <v>45805</v>
          </cell>
          <cell r="AZ693">
            <v>45805</v>
          </cell>
          <cell r="BA693">
            <v>210725</v>
          </cell>
          <cell r="BB693">
            <v>45805</v>
          </cell>
          <cell r="BC693" t="str">
            <v xml:space="preserve">NO APLICA </v>
          </cell>
          <cell r="BD693" t="str">
            <v xml:space="preserve">NO APLICA </v>
          </cell>
          <cell r="BE693">
            <v>45814</v>
          </cell>
          <cell r="BF693">
            <v>45858</v>
          </cell>
          <cell r="BG693"/>
          <cell r="BH693" t="str">
            <v>SELECCIÓN ABREVIADA SUBASTA INVERSA</v>
          </cell>
          <cell r="BI693" t="str">
            <v>ANM-692-2025</v>
          </cell>
          <cell r="BJ693" t="str">
            <v>https://community.secop.gov.co/Public/Tendering/OpportunityDetail/Index?noticeUID=CO1.NTC.8070469&amp;isFromPublicArea=True&amp;isModal=False</v>
          </cell>
          <cell r="BK693"/>
          <cell r="BL693"/>
          <cell r="BM693"/>
          <cell r="BN693"/>
          <cell r="BO693"/>
          <cell r="BP693"/>
          <cell r="BQ693"/>
          <cell r="BR693"/>
          <cell r="BS693"/>
          <cell r="BT693"/>
          <cell r="BU693" t="str">
            <v xml:space="preserve">VIVIANA GUZMAN </v>
          </cell>
        </row>
        <row r="694">
          <cell r="A694" t="str">
            <v>ANM-693-2025</v>
          </cell>
          <cell r="B694" t="str">
            <v>EJECUCIÓN</v>
          </cell>
          <cell r="C694">
            <v>45777</v>
          </cell>
          <cell r="D694" t="str">
            <v>ROBERTO JOSE AVILA MORENO</v>
          </cell>
          <cell r="E694">
            <v>400016225</v>
          </cell>
          <cell r="F694" t="str">
            <v>ANA MARÍA MENDOZA</v>
          </cell>
          <cell r="G694" t="str">
            <v>CONTRATO</v>
          </cell>
          <cell r="H694">
            <v>37756</v>
          </cell>
          <cell r="I694">
            <v>22</v>
          </cell>
          <cell r="J694" t="str">
            <v>PROFESIONAL</v>
          </cell>
          <cell r="K694" t="str">
            <v>CÉDULA DE CIUDADANIA</v>
          </cell>
          <cell r="L694">
            <v>1005692080</v>
          </cell>
          <cell r="M694">
            <v>7</v>
          </cell>
          <cell r="N694" t="str">
            <v>Prestar servicios profesionales en los procesos de desarrollo de mecanismos para el aprovechamiento de minerales estratégicos, delimitación y declaración de áreas y otras zonas de interés, así como en asuntos a cargo de la VPF.</v>
          </cell>
          <cell r="O694" t="str">
            <v>1. Apoyar en el seguimiento al cumplimiento de las metas e
indicadores asociados al PND 2022-2026, que correspondan a la Vicepresidencia de Promoción y Fomento.
2. Apoyar a la vicepresidente de Promoción y Fomento en los diferentes Consejos, comités, mesas de trabajo, comités
de evaluación de proyectos, auditorias, talleres y demás reuniones en los que haga parte la vicepresidencia y en los que
sea necesaria su participación e intervención, así como en el seguimiento al cumplimiento de los compromisos
adquiridos.
3. Proyectar y/o revisar insumos e informes económicos, financieros y estadísticos que requiera la Vicepresidencia de
Promoción y Fomento, en lo relacionado con el seguimiento a los programas, proyectos y estrategias que se deban
implementar para el fortalecimiento del aprovechamiento de minerales estratégicos.
4. Apoyar a la Vicepresidencia de Promoción y Fomento en la coordinación y articulación con las diferentes entidades del
Gobierno y demás actores concernidos en la elaboración y ejecución de planes y proyectos del Grupo de Promoción.
5. Proyectar respuestas a peticiones, consultas, requerimientos y demás solicitudes que se relacionen con el objeto del
contrato.
6. Las demás actividades necesarias para el cumplimiento del objeto contractual.</v>
          </cell>
          <cell r="P694">
            <v>36681855</v>
          </cell>
          <cell r="Q694">
            <v>96225</v>
          </cell>
          <cell r="R694">
            <v>45789</v>
          </cell>
          <cell r="S694"/>
          <cell r="T694"/>
          <cell r="U694"/>
          <cell r="V694" t="str">
            <v>ANM - PROPIOS</v>
          </cell>
          <cell r="W694"/>
          <cell r="X694">
            <v>33559995</v>
          </cell>
          <cell r="Y694" t="str">
            <v>LAURA CAMILA RAMOS DÍAZ</v>
          </cell>
          <cell r="Z694" t="str">
            <v xml:space="preserve">VICEPRESIDENTE DE PROMOCIÓN Y FOMENTO </v>
          </cell>
          <cell r="AA694" t="str">
            <v>VPF</v>
          </cell>
          <cell r="AB694"/>
          <cell r="AC694"/>
          <cell r="AD694">
            <v>46022</v>
          </cell>
          <cell r="AE694">
            <v>4682790</v>
          </cell>
          <cell r="AF694">
            <v>1013609319</v>
          </cell>
          <cell r="AG694" t="str">
            <v>LAURA CAMILA RAMOS DÍAZ</v>
          </cell>
          <cell r="AH694" t="str">
            <v xml:space="preserve">VICEPRSIDENTE DE PROMOCIÓN Y FOMENTO </v>
          </cell>
          <cell r="AI694"/>
          <cell r="AJ694"/>
          <cell r="AK694" t="str">
            <v>Bogotá D.C.</v>
          </cell>
          <cell r="AL694" t="str">
            <v>14 PRESTACIÓN DE SERVICIOS</v>
          </cell>
          <cell r="AM694" t="str">
            <v>TOLIMA</v>
          </cell>
          <cell r="AN694" t="str">
            <v>IBAGUE</v>
          </cell>
          <cell r="AO694" t="str">
            <v>FINANZAS Y RELACIONES INTERNACIONALES</v>
          </cell>
          <cell r="AP694" t="str">
            <v>PREGRADO</v>
          </cell>
          <cell r="AQ694"/>
          <cell r="AR694" t="str">
            <v>ANM</v>
          </cell>
          <cell r="AS694" t="str">
            <v>693</v>
          </cell>
          <cell r="AT694">
            <v>2025</v>
          </cell>
          <cell r="AU694">
            <v>80111600</v>
          </cell>
          <cell r="AV694" t="str">
            <v>ASEGURADORA SOLIDARIA DE COLOMBIA</v>
          </cell>
          <cell r="AW694" t="str">
            <v>310 - 47 - 994000015949</v>
          </cell>
          <cell r="AX694">
            <v>45805</v>
          </cell>
          <cell r="AY694">
            <v>45805</v>
          </cell>
          <cell r="AZ694">
            <v>45805</v>
          </cell>
          <cell r="BA694">
            <v>210625</v>
          </cell>
          <cell r="BB694">
            <v>45805</v>
          </cell>
          <cell r="BC694" t="str">
            <v>POSITIVA</v>
          </cell>
          <cell r="BD694">
            <v>45806</v>
          </cell>
          <cell r="BE694">
            <v>45806</v>
          </cell>
          <cell r="BF694">
            <v>46022</v>
          </cell>
          <cell r="BG694"/>
          <cell r="BH694" t="str">
            <v>CONTRATACIÓN DIRECTA</v>
          </cell>
          <cell r="BI694" t="str">
            <v>ANM-693-2025</v>
          </cell>
          <cell r="BJ694" t="str">
            <v>https://community.secop.gov.co/Public/Tendering/OpportunityDetail/Index?noticeUID=CO1.NTC.8202432&amp;isFromPublicArea=True&amp;isModal=False</v>
          </cell>
          <cell r="BK694"/>
          <cell r="BL694"/>
          <cell r="BM694"/>
          <cell r="BN694"/>
          <cell r="BO694"/>
          <cell r="BP694"/>
          <cell r="BQ694"/>
          <cell r="BR694"/>
          <cell r="BS694"/>
          <cell r="BT694"/>
          <cell r="BU694" t="str">
            <v xml:space="preserve">VIVIANA GUZMAN </v>
          </cell>
        </row>
        <row r="695">
          <cell r="A695" t="str">
            <v>ANM-694-2025</v>
          </cell>
          <cell r="B695" t="str">
            <v>EJECUCIÓN</v>
          </cell>
          <cell r="C695" t="str">
            <v>CO1.PCCNTR.7961469 - CC BTA ACT - 11-06-25</v>
          </cell>
          <cell r="D695" t="str">
            <v xml:space="preserve">SAFETY INSTRUMENTS LTDA </v>
          </cell>
          <cell r="E695">
            <v>300008525</v>
          </cell>
          <cell r="F695" t="str">
            <v>MARTHA PATRICIA PUERTO GUIO</v>
          </cell>
          <cell r="G695" t="str">
            <v>CONTRATO</v>
          </cell>
          <cell r="H695" t="str">
            <v>NO APLICA</v>
          </cell>
          <cell r="I695" t="str">
            <v>NO APLICA</v>
          </cell>
          <cell r="J695" t="str">
            <v>NO APLICA</v>
          </cell>
          <cell r="K695" t="str">
            <v>NIT</v>
          </cell>
          <cell r="L695">
            <v>830041308</v>
          </cell>
          <cell r="M695">
            <v>1</v>
          </cell>
          <cell r="N695" t="str">
            <v xml:space="preserve">Adquirir equipos de comunicaciones, repuestos y accesorios necesarios para la atención de emergencias mineras en las estaciones y puntos de apoyo del Grupo de Seguridad y Salvamento Minero. </v>
          </cell>
          <cell r="O695" t="str">
            <v>A) Cumplir con el objeto del contrato, su alcance y con todos los requerimientos exigidos, así como
las especificaciones técnicas solicitadas por la Agencia, derivados del contenido de los estudios
previos oferta y contrato.
B) Entregar bajo su responsabilidad, los bienes descritos en las condiciones de tiempo, modo y lugar
establecidas de acuerdo con los estudios previos, ficha técnica y el contrato.
C) Garantizar que los equipos, accesorios y/o repuestos a entregar sean nuevos y originales, y que
cumplan con cada una de las condiciones técnicas exigidas de acuerdo con los estudios previos, ficha
técnica y la propuesta presentada. Cuando se encuentren defectos de fabricación o calidad en los
equipos entregados, el contratista debe responder por los mismos remplazándolos inmediatamente
por otro equipo, accesorios y/o repuestos con las mismas especificaciones técnicas.
D) Mantener los precios de la propuesta durante la vigencia del contrato.
E) Realizar todas las recomendaciones que consideren necesarias en relación con el desarrollo y
ejecución del contrato.  F) Atender todas las sugerencias y recomendaciones que realice la Agencia Nacional de Minería para
el correcto desarrollo del contrato y particularmente las que indique el supervisor del contrato y/o su
apoyo._x000D_</v>
          </cell>
          <cell r="P695">
            <v>270000000</v>
          </cell>
          <cell r="Q695">
            <v>53625</v>
          </cell>
          <cell r="R695">
            <v>45684</v>
          </cell>
          <cell r="S695"/>
          <cell r="T695"/>
          <cell r="U695"/>
          <cell r="V695" t="str">
            <v>ANM - PROPIOS</v>
          </cell>
          <cell r="W695"/>
          <cell r="X695">
            <v>269773000</v>
          </cell>
          <cell r="Y695" t="str">
            <v>FERNANDO ALBERTO CARDONA VARGAS_x000D_</v>
          </cell>
          <cell r="Z695" t="str">
            <v xml:space="preserve">VICEPRESIDENTE DE SEGUIMIENTO, CONTROL Y SEGURIDAD MINERA </v>
          </cell>
          <cell r="AA695" t="str">
            <v>VSCSM</v>
          </cell>
          <cell r="AB695"/>
          <cell r="AC695"/>
          <cell r="AD695">
            <v>45901</v>
          </cell>
          <cell r="AE695" t="str">
            <v xml:space="preserve"> SEGÚN FACTURACIÓN </v>
          </cell>
          <cell r="AF695">
            <v>46665156</v>
          </cell>
          <cell r="AG695" t="str">
            <v>IRMA ELISA TRUJILLO MESA</v>
          </cell>
          <cell r="AH695" t="str">
            <v xml:space="preserve">GERENTE DEL GRUPO DE SEGURIDAD Y SALVAMENTO MINERO </v>
          </cell>
          <cell r="AI695"/>
          <cell r="AJ695"/>
          <cell r="AK695" t="str">
            <v>Todas las sedes</v>
          </cell>
          <cell r="AL695" t="str">
            <v>14 PRESTACIÓN DE SERVICIOS</v>
          </cell>
          <cell r="AM695" t="str">
            <v xml:space="preserve">NO APLICA </v>
          </cell>
          <cell r="AN695" t="str">
            <v xml:space="preserve">NO APLICA </v>
          </cell>
          <cell r="AO695" t="str">
            <v>NO APLICA</v>
          </cell>
          <cell r="AP695" t="str">
            <v>NO APLICA</v>
          </cell>
          <cell r="AQ695"/>
          <cell r="AR695" t="str">
            <v>ANM</v>
          </cell>
          <cell r="AS695" t="str">
            <v>694</v>
          </cell>
          <cell r="AT695">
            <v>2025</v>
          </cell>
          <cell r="AU695" t="str">
            <v>43223300-46161700-46171600-72151600-83111600</v>
          </cell>
          <cell r="AV695" t="str">
            <v>SEGUROS DEL ESTADO S.A.</v>
          </cell>
          <cell r="AW695" t="str">
            <v xml:space="preserve">	21-44-101472159</v>
          </cell>
          <cell r="AX695">
            <v>45819</v>
          </cell>
          <cell r="AY695">
            <v>45820</v>
          </cell>
          <cell r="AZ695">
            <v>45820</v>
          </cell>
          <cell r="BA695">
            <v>233025</v>
          </cell>
          <cell r="BB695">
            <v>45819</v>
          </cell>
          <cell r="BC695" t="str">
            <v xml:space="preserve">NO APLICA </v>
          </cell>
          <cell r="BD695" t="str">
            <v xml:space="preserve">NO APLICA </v>
          </cell>
          <cell r="BE695">
            <v>45826</v>
          </cell>
          <cell r="BF695">
            <v>45901</v>
          </cell>
          <cell r="BG695"/>
          <cell r="BH695" t="str">
            <v>CONTRATACIÓN DIRECTA</v>
          </cell>
          <cell r="BI695" t="str">
            <v>ANM-694-2025</v>
          </cell>
          <cell r="BJ695" t="str">
            <v>https://community.secop.gov.co/Public/Tendering/OpportunityDetail/Index?noticeUID=CO1.NTC.8258907&amp;isFromPublicArea=True&amp;isModal=False</v>
          </cell>
          <cell r="BK695"/>
          <cell r="BL695"/>
          <cell r="BM695"/>
          <cell r="BN695"/>
          <cell r="BO695"/>
          <cell r="BP695"/>
          <cell r="BQ695"/>
          <cell r="BR695"/>
          <cell r="BS695"/>
          <cell r="BT695"/>
          <cell r="BU695" t="str">
            <v xml:space="preserve">VIVIANA GUZMAN </v>
          </cell>
        </row>
        <row r="696">
          <cell r="A696" t="str">
            <v>ANM-695-2025</v>
          </cell>
          <cell r="B696" t="str">
            <v>EJECUCIÓN</v>
          </cell>
          <cell r="C696">
            <v>45847</v>
          </cell>
          <cell r="D696" t="str">
            <v>JOSE SAUL ROMERO VELASQUEZ</v>
          </cell>
          <cell r="E696">
            <v>500024425</v>
          </cell>
          <cell r="F696" t="str">
            <v>ALFONSO LUIS MONTES OTERO</v>
          </cell>
          <cell r="G696" t="str">
            <v>CONTRATO</v>
          </cell>
          <cell r="H696">
            <v>30688</v>
          </cell>
          <cell r="I696">
            <v>41</v>
          </cell>
          <cell r="J696" t="str">
            <v>PROFESIONAL</v>
          </cell>
          <cell r="K696" t="str">
            <v>CÉDULA DE CIUDADANIA</v>
          </cell>
          <cell r="L696">
            <v>80816651</v>
          </cell>
          <cell r="M696">
            <v>9</v>
          </cell>
          <cell r="N696" t="str">
            <v>PRESTAR SERVICIOS PROFESIONALES EN LA ATENCIÓN, SUSTANCIACIÓN, TRÁMITE, CONCEPTUALIZACIÓN Y GESTIÓN DE ASUNTOS JURÍDICOS ESTRATÉGICOS PARA LA AGENCIA NACIONAL DE MINERÍA</v>
          </cell>
          <cell r="O696" t="str">
            <v>1. Orientar y acompañar a la VAF es la revisión jurídica de los temas estratégicos y las actuaciones derivadas de la
reversión de bienes de los contratos de concesión minera.
2. Fungir como enlace con la Oficina Asesora Jurídica en temas relacionados con las controversias contractuales y
otros medios de control qué se relacionen con el objeto contractual
3. Apoyar con la revisión los actos administrativos relacionados con los procesos sancionatorios contractuales
4. Realizar la revisión jurídica de los procedimientos y manuales asociados a la reversión de bienes de los contratos de
concesión minera.
5. Revisar y/o elaborar los actos administrativos que le sean asignadas por el supervisor del contrato.
6. Brindar apoyo a la Vicepresidencia Administrativa y Financiera y al Grupo de Contratación, mediante el seguimiento y
gestión de los requerimientos y peticiones formuladas por los órganos de control garantizando su oportuna y adecuada
atención
7. Apoyar con la elaboración y la revisión de las actividades procesales de trámite y sustanciación de dentro de los
procesos disciplinarios en etapa de juzgamiento de conformidad con la Ley 1952 de 2019 (modificado por el artículo 34
de la Ley 2094 de 2021
8. Asistir a las reuniones, comité, talleres y demás que se requieran para el desarrollo del objeto contractual.
9. Contar con el equipo de cómputo y los elementos de protección personal necesarios para la prestación del servicio.</v>
          </cell>
          <cell r="P696">
            <v>54100000</v>
          </cell>
          <cell r="Q696">
            <v>97425</v>
          </cell>
          <cell r="R696">
            <v>45807</v>
          </cell>
          <cell r="S696"/>
          <cell r="T696"/>
          <cell r="U696"/>
          <cell r="V696" t="str">
            <v>ANM - PROPIOS</v>
          </cell>
          <cell r="W696"/>
          <cell r="X696">
            <v>54000000</v>
          </cell>
          <cell r="Y696" t="str">
            <v>BIBIANA MARCELA GUTIÉRREZ CASTRO</v>
          </cell>
          <cell r="Z696" t="str">
            <v xml:space="preserve">VICEPRESIDENTE ADMINISTRATIVO Y FINANCIERO </v>
          </cell>
          <cell r="AA696" t="str">
            <v>VAF</v>
          </cell>
          <cell r="AB696">
            <v>4</v>
          </cell>
          <cell r="AC696"/>
          <cell r="AD696"/>
          <cell r="AE696">
            <v>13500000</v>
          </cell>
          <cell r="AF696">
            <v>53122017</v>
          </cell>
          <cell r="AG696" t="str">
            <v>BIBIANA MARCELA GUTIÉRREZ CASTRO</v>
          </cell>
          <cell r="AH696" t="str">
            <v xml:space="preserve">VICEPRESIDENTE ADMINISTRATIVO Y FINANCIERO </v>
          </cell>
          <cell r="AI696"/>
          <cell r="AJ696"/>
          <cell r="AK696" t="str">
            <v>Bogotá D.C.</v>
          </cell>
          <cell r="AL696" t="str">
            <v>14 PRESTACIÓN DE SERVICIOS</v>
          </cell>
          <cell r="AM696" t="str">
            <v>BOGOTÁ D.C.</v>
          </cell>
          <cell r="AN696" t="str">
            <v>BOGOTÁ</v>
          </cell>
          <cell r="AO696" t="str">
            <v>DERECHO</v>
          </cell>
          <cell r="AP696" t="str">
            <v>MAESTRÍA</v>
          </cell>
          <cell r="AQ696"/>
          <cell r="AR696" t="str">
            <v>ANM</v>
          </cell>
          <cell r="AS696" t="str">
            <v>695</v>
          </cell>
          <cell r="AT696">
            <v>2025</v>
          </cell>
          <cell r="AU696" t="str">
            <v>85101500
85101600</v>
          </cell>
          <cell r="AV696" t="str">
            <v>SEGUROS DEL ESTADO S.A.</v>
          </cell>
          <cell r="AW696" t="str">
            <v>14-46-101142660</v>
          </cell>
          <cell r="AX696">
            <v>45813</v>
          </cell>
          <cell r="AY696">
            <v>45813</v>
          </cell>
          <cell r="AZ696">
            <v>45813</v>
          </cell>
          <cell r="BA696">
            <v>230625</v>
          </cell>
          <cell r="BB696">
            <v>45813</v>
          </cell>
          <cell r="BC696" t="str">
            <v>POSITIVA</v>
          </cell>
          <cell r="BD696">
            <v>45814</v>
          </cell>
          <cell r="BE696">
            <v>45814</v>
          </cell>
          <cell r="BF696">
            <v>45935</v>
          </cell>
          <cell r="BG696"/>
          <cell r="BH696" t="str">
            <v>CONTRATACIÓN DIRECTA</v>
          </cell>
          <cell r="BI696" t="str">
            <v>ANM-695-2025</v>
          </cell>
          <cell r="BJ696" t="str">
            <v>https://community.secop.gov.co/Public/Tendering/OpportunityDetail/Index?noticeUID=CO1.NTC.8242207&amp;isFromPublicArea=True&amp;isModal=False</v>
          </cell>
          <cell r="BK696"/>
          <cell r="BL696"/>
          <cell r="BM696"/>
          <cell r="BN696"/>
          <cell r="BO696"/>
          <cell r="BP696"/>
          <cell r="BQ696"/>
          <cell r="BR696"/>
          <cell r="BS696"/>
          <cell r="BT696"/>
          <cell r="BU696" t="str">
            <v xml:space="preserve">VIVIANA GUZMAN </v>
          </cell>
        </row>
        <row r="697">
          <cell r="A697" t="str">
            <v>ANM-696-2025</v>
          </cell>
          <cell r="B697" t="str">
            <v>EJECUCIÓN</v>
          </cell>
          <cell r="C697">
            <v>45838</v>
          </cell>
          <cell r="D697" t="str">
            <v>ESTEBAN RAFAEL PÉREZ SÁNCHEZ</v>
          </cell>
          <cell r="E697">
            <v>500022125</v>
          </cell>
          <cell r="F697" t="str">
            <v xml:space="preserve">SUSANITA RODRIGUEZ CASAS </v>
          </cell>
          <cell r="G697" t="str">
            <v>CONTRATO</v>
          </cell>
          <cell r="H697">
            <v>34176</v>
          </cell>
          <cell r="I697">
            <v>32</v>
          </cell>
          <cell r="J697" t="str">
            <v>APOYO A LA GESTIÓN</v>
          </cell>
          <cell r="K697" t="str">
            <v>CÉDULA DE CIUDADANIA</v>
          </cell>
          <cell r="L697">
            <v>1082982955</v>
          </cell>
          <cell r="M697">
            <v>0</v>
          </cell>
          <cell r="N697" t="str">
            <v xml:space="preserve">PRESTAR SERVICIOS DE APOYO A LA GESTION PARA REALIZAR LOS DIFERENTES TRÁMITES INTERNOS REQUERIDOS POR EL GRUPO DE SERVICIOS ADMINISTRATIVOS DE LA AGENCIA NACIONAL DE MINERÍA. </v>
          </cell>
          <cell r="O697" t="str">
            <v>1. Gestionar la consolidación, trámite y seguimiento de las solicitudes para la activación de las tarjetas de ingreso
institucional, garantizando su adecuada coordinación con las áreas competentes y conforme a los lineamientos
establecidos por la ANM.
2. Recibir, registrar y tramitar las solicitudes de asignación de parqueaderos, verificando la disponibilidad existente y dando cumplimiento a los criterios de asignación definidos por la entidad.
3. Brindar apoyo en la radicación, seguimiento, gestión y control de documentos, solicitudes y trámites internos,
utilizando de manera efectiva los sistemas de información, plataformas y herramientas tecnológicas dispuestas por la
ANM.
4. Apoyar en la recopilación, validación y consolidación de la documentación técnica requerida para la estructuración
de los procesos contractuales a cargo del Grupo de Servicios Administrativos.
5. Atender de forma oportuna y eficiente los requerimientos formulados por el personal del Grupo de Servicios
Administrativos, prestando soporte logístico y administrativo conforme a las necesidades del área.
6. Apoyar en la elaboración, revisión y ajuste de documentos precontractuales, tales como estudios previos, análisis
del sector y demás documentos necesarios para la gestión contractual del Grupo de Servicios Administrativos,
asegurando su coherencia y oportunidad._x000D_</v>
          </cell>
          <cell r="P697">
            <v>42500000</v>
          </cell>
          <cell r="Q697">
            <v>96425</v>
          </cell>
          <cell r="R697">
            <v>45789</v>
          </cell>
          <cell r="S697"/>
          <cell r="T697"/>
          <cell r="U697"/>
          <cell r="V697" t="str">
            <v>ANM - PROPIOS</v>
          </cell>
          <cell r="W697"/>
          <cell r="X697">
            <v>31001398</v>
          </cell>
          <cell r="Y697" t="str">
            <v>ASTRID PAOLA VELASCO AMAYA</v>
          </cell>
          <cell r="Z697" t="str">
            <v>COORDINADOR (A) GRUPO DE SERVICIOS ADMINISTRATIVOS</v>
          </cell>
          <cell r="AA697" t="str">
            <v>VAF</v>
          </cell>
          <cell r="AB697"/>
          <cell r="AC697"/>
          <cell r="AD697">
            <v>46022</v>
          </cell>
          <cell r="AE697">
            <v>4536790</v>
          </cell>
          <cell r="AF697">
            <v>52218196</v>
          </cell>
          <cell r="AG697" t="str">
            <v>ASTRID PAOLA VELASCO AMAYA</v>
          </cell>
          <cell r="AH697" t="str">
            <v>COORDINADOR (A) GRUPO DE SERVICIOS ADMINISTRATIVOS</v>
          </cell>
          <cell r="AI697"/>
          <cell r="AJ697"/>
          <cell r="AK697" t="str">
            <v>Bogotá D.C.</v>
          </cell>
          <cell r="AL697" t="str">
            <v>14 PRESTACIÓN DE SERVICIOS</v>
          </cell>
          <cell r="AM697" t="str">
            <v>MAGDALENA</v>
          </cell>
          <cell r="AN697" t="str">
            <v>SANTA MARTA</v>
          </cell>
          <cell r="AO697" t="str">
            <v>DERECHO</v>
          </cell>
          <cell r="AP697" t="str">
            <v>PREGRADO</v>
          </cell>
          <cell r="AQ697"/>
          <cell r="AR697" t="str">
            <v>ANM</v>
          </cell>
          <cell r="AS697" t="str">
            <v>696</v>
          </cell>
          <cell r="AT697">
            <v>2025</v>
          </cell>
          <cell r="AU697" t="str">
            <v>85101500
85101600</v>
          </cell>
          <cell r="AV697" t="str">
            <v>SEGUROS DEL ESTADO S.A.</v>
          </cell>
          <cell r="AW697" t="str">
            <v>21-46-101090969</v>
          </cell>
          <cell r="AX697">
            <v>45818</v>
          </cell>
          <cell r="AY697">
            <v>45819</v>
          </cell>
          <cell r="AZ697">
            <v>45820</v>
          </cell>
          <cell r="BA697">
            <v>232925</v>
          </cell>
          <cell r="BB697">
            <v>45819</v>
          </cell>
          <cell r="BC697" t="str">
            <v>POSITIVA</v>
          </cell>
          <cell r="BD697">
            <v>45820</v>
          </cell>
          <cell r="BE697">
            <v>45820</v>
          </cell>
          <cell r="BF697">
            <v>46022</v>
          </cell>
          <cell r="BG697"/>
          <cell r="BH697" t="str">
            <v>CONTRATACIÓN DIRECTA</v>
          </cell>
          <cell r="BI697" t="str">
            <v>ANM-696-2025</v>
          </cell>
          <cell r="BJ697" t="str">
            <v>https://community.secop.gov.co/Public/Tendering/OpportunityDetail/Index?noticeUID=CO1.NTC.8265034&amp;isFromPublicArea=True&amp;isModal=False</v>
          </cell>
          <cell r="BK697"/>
          <cell r="BL697"/>
          <cell r="BM697"/>
          <cell r="BN697"/>
          <cell r="BO697"/>
          <cell r="BP697"/>
          <cell r="BQ697"/>
          <cell r="BR697"/>
          <cell r="BS697"/>
          <cell r="BT697"/>
          <cell r="BU697" t="str">
            <v xml:space="preserve">VIVIANA GUZMAN </v>
          </cell>
        </row>
        <row r="698">
          <cell r="A698" t="str">
            <v>ANM-697-2025</v>
          </cell>
          <cell r="B698" t="str">
            <v>OC 147253</v>
          </cell>
          <cell r="C698" t="str">
            <v>OC 147253 -CC BTA ACT - 13-06-25</v>
          </cell>
          <cell r="D698" t="str">
            <v>ENTELGY COLOMBIA S.A.S</v>
          </cell>
          <cell r="E698">
            <v>130009125</v>
          </cell>
          <cell r="F698" t="str">
            <v>PAULA ANDREA PIÑEROS CUESTA</v>
          </cell>
          <cell r="G698" t="str">
            <v>CONTRATO</v>
          </cell>
          <cell r="H698" t="str">
            <v>NO APLICA</v>
          </cell>
          <cell r="I698" t="str">
            <v>NO APLICA</v>
          </cell>
          <cell r="J698" t="str">
            <v>NO APLICA</v>
          </cell>
          <cell r="K698" t="str">
            <v>NIT</v>
          </cell>
          <cell r="L698">
            <v>900360482</v>
          </cell>
          <cell r="M698">
            <v>5</v>
          </cell>
          <cell r="N698" t="str">
            <v xml:space="preserve">ADQUIRIR EL LICENCIAMIENTO Y LOS SERVICIOS DE SOPORTE, ACTUALIZACIÓN Y MANTENIMIENTO DE LOS PRODUCTOS ORACLE LINUX CON LAS QUE CUENTA LA ANM </v>
          </cell>
          <cell r="O698" t="str">
            <v>ADQUIRIR EL LICENCIAMIENTO Y LOS SERVICIOS DE SOPORTE, ACTUALIZACIÓN Y MANTENIMIENTO DE
LOS PRODUCTOS ORACLE LINUX CON LAS QUE CUENTA LA ANM. De acuerdo con lo establecido en el
Instrumento de Agregación de Demanda Sistema Dinámico de Adquisición (IAD/SDA) de Software por
Catálogo II No. CCE-SNG-IAD-002-2024</v>
          </cell>
          <cell r="P698">
            <v>100000000</v>
          </cell>
          <cell r="Q698">
            <v>90125</v>
          </cell>
          <cell r="R698">
            <v>45733</v>
          </cell>
          <cell r="S698"/>
          <cell r="T698"/>
          <cell r="U698"/>
          <cell r="V698" t="str">
            <v>ANM - PROPIOS</v>
          </cell>
          <cell r="W698"/>
          <cell r="X698">
            <v>87405657</v>
          </cell>
          <cell r="Y698" t="str">
            <v xml:space="preserve">MARIA CATALINA PÉREZ LÓPEZ </v>
          </cell>
          <cell r="Z698" t="str">
            <v xml:space="preserve">JEFE DE TECNOLOGÍA E INFORMACIÓN </v>
          </cell>
          <cell r="AA698" t="str">
            <v>OTI</v>
          </cell>
          <cell r="AB698">
            <v>12</v>
          </cell>
          <cell r="AC698"/>
          <cell r="AD698"/>
          <cell r="AE698" t="str">
            <v xml:space="preserve"> SEGÚN FACTURACIÓN </v>
          </cell>
          <cell r="AF698">
            <v>52177398</v>
          </cell>
          <cell r="AG698" t="str">
            <v>ANDREA BIBIANA PEÑA GÓMEZ</v>
          </cell>
          <cell r="AH698" t="str">
            <v xml:space="preserve">COORDINADOR (A)GRUPO ADMINISTRACIÓN DE INFRAESTRUCTURA E INCIDENTES TECNOLOGICOS </v>
          </cell>
          <cell r="AI698" t="str">
            <v>DIEGO FABIAN LEÓN</v>
          </cell>
          <cell r="AJ698" t="str">
            <v xml:space="preserve">COORDINADOR (A) GRUPO ADMINISTRACIÓN DE SISTEMA Y BASES DE DATOS </v>
          </cell>
          <cell r="AK698" t="str">
            <v>Bogotá D.C.</v>
          </cell>
          <cell r="AL698" t="str">
            <v>14 PRESTACIÓN DE SERVICIOS</v>
          </cell>
          <cell r="AM698" t="str">
            <v xml:space="preserve">NO APLICA </v>
          </cell>
          <cell r="AN698" t="str">
            <v>NO APLICA</v>
          </cell>
          <cell r="AO698" t="str">
            <v>NO APLICA</v>
          </cell>
          <cell r="AP698" t="str">
            <v>NO APLICA</v>
          </cell>
          <cell r="AQ698"/>
          <cell r="AR698" t="str">
            <v>ANM</v>
          </cell>
          <cell r="AS698" t="str">
            <v>697</v>
          </cell>
          <cell r="AT698">
            <v>2025</v>
          </cell>
          <cell r="AU698" t="str">
            <v>43231500-81111800-81111500-81112200</v>
          </cell>
          <cell r="AV698" t="str">
            <v>SEGUROS DEL ESTADO S.A.</v>
          </cell>
          <cell r="AW698" t="str">
            <v>14-44-101237594</v>
          </cell>
          <cell r="AX698">
            <v>45814</v>
          </cell>
          <cell r="AY698">
            <v>45817</v>
          </cell>
          <cell r="AZ698">
            <v>45819</v>
          </cell>
          <cell r="BA698">
            <v>231525</v>
          </cell>
          <cell r="BB698">
            <v>45817</v>
          </cell>
          <cell r="BC698" t="str">
            <v xml:space="preserve">NO APLICA </v>
          </cell>
          <cell r="BD698" t="str">
            <v>NO APLICA</v>
          </cell>
          <cell r="BE698">
            <v>45821</v>
          </cell>
          <cell r="BF698">
            <v>46185</v>
          </cell>
          <cell r="BG698" t="str">
            <v>SI</v>
          </cell>
          <cell r="BH698" t="str">
            <v>ACUERDO MARCO DE PRECIOS</v>
          </cell>
          <cell r="BI698" t="str">
            <v>ANM-697-2025</v>
          </cell>
          <cell r="BJ698" t="str">
            <v>https://operaciones.colombiacompra.gov.co/tienda-virtual-del-estado-colombiano/ordenes-compra/147253</v>
          </cell>
          <cell r="BK698"/>
          <cell r="BL698"/>
          <cell r="BM698"/>
          <cell r="BN698"/>
          <cell r="BO698"/>
          <cell r="BP698"/>
          <cell r="BQ698"/>
          <cell r="BR698"/>
          <cell r="BS698"/>
          <cell r="BT698"/>
          <cell r="BU698" t="str">
            <v xml:space="preserve">VIVIANA GUZMAN </v>
          </cell>
        </row>
        <row r="699">
          <cell r="A699" t="str">
            <v>ANM-698-2025</v>
          </cell>
          <cell r="B699" t="str">
            <v>EJECUCIÓN</v>
          </cell>
          <cell r="C699">
            <v>45835</v>
          </cell>
          <cell r="D699" t="str">
            <v>DOLLY EDITH SANABRIA CANTOR</v>
          </cell>
          <cell r="E699">
            <v>100004525</v>
          </cell>
          <cell r="F699" t="str">
            <v>PAULA ANDREA PIÑEROS CUESTA</v>
          </cell>
          <cell r="G699" t="str">
            <v>CONTRATO</v>
          </cell>
          <cell r="H699">
            <v>29886</v>
          </cell>
          <cell r="I699">
            <v>43</v>
          </cell>
          <cell r="J699" t="str">
            <v>PROFESIONAL</v>
          </cell>
          <cell r="K699" t="str">
            <v>CÉDULA DE CIUDADANIA</v>
          </cell>
          <cell r="L699">
            <v>52899303</v>
          </cell>
          <cell r="M699">
            <v>4</v>
          </cell>
          <cell r="N699" t="str">
            <v>Prestar los servicios profesionales para brindar apoyo, acompañamiento y seguimiento a los procesos misionales y la gestión de temas estratégicos que priorice el Despacho de la Presidencia de conformidad con los objetivos del PND y el plan estratégico sectorial</v>
          </cell>
          <cell r="O699" t="str">
            <v>1. Apoyar al Despacho de la Presidencia coordinando con las áreas misionales la atención a las solicitudes de
información internas y externas que se reciban en el despacho de presidencia y que le sean asignadas. 2. Acompañar el seguimiento y avance de las iniciativas del sector Minas y Energía que corresponden a la ANM.
3. Realizar el seguimiento y conducir las solicitudes de información sobre asuntos de las áreas misionales que
requieran la participación de la presidencia de la ANM.
4. Consolidar, revisar, analizar y proyectar, los estudios, informes de gestión y documentos relacionados con la
actividad minera y realizar las presentaciones que frente a ello requiere el Despacho de la Presidencia..
5. Apoyar el cumplimiento de los objetivos institucionales en consonancia con las políticas públicas inherentes al
sector minero.
6. Apoyar al despacho en coordinación con las demás dependencias de la ANM o con otros organismos para la
obtención de información y la realización de actividades que se requieran para la adopción, ejecución y control de los
planes y programas a cargo de la entidad.
7. Recopilar y analizar la información que sea requerida por el despacho de la presidencia en asuntos de carácter
misional y estratégico.
8. Resolver consultas y solicitudes que hagan las demás áreas de la Entidad o Entidades externas sobre asuntos
liderados por la Presidencia.
9. Asistir y participar en las reuniones en las que sea designado por el supervisor del contrato.
10. Apoyar a la entidad en el control y seguimiento de los compromisos institucionales con otras entidades
11. Articular la agenda del despacho de la Presidencia con las diferentes dependencias de la ANM y otras
entidades públicas.
12. Presentar los informes que le indique el Supervisor del Contrato, especialmente los señalados en el acápite
relativo a la forma de pago.
13. Todas las demás que le sean asignadas por el Supervisor del Contrato y que estén directamente relacionadas
con el objeto del mismo.</v>
          </cell>
          <cell r="P699">
            <v>78000000</v>
          </cell>
          <cell r="Q699">
            <v>100125</v>
          </cell>
          <cell r="R699">
            <v>45821</v>
          </cell>
          <cell r="S699"/>
          <cell r="T699"/>
          <cell r="U699"/>
          <cell r="V699" t="str">
            <v>ANM - PROPIOS</v>
          </cell>
          <cell r="W699"/>
          <cell r="X699">
            <v>78000000</v>
          </cell>
          <cell r="Y699" t="str">
            <v>LINA BEATRIZ FRANCO IDARRAGA</v>
          </cell>
          <cell r="Z699" t="str">
            <v xml:space="preserve">PRESIDENTE </v>
          </cell>
          <cell r="AA699" t="str">
            <v>PRESIDENCIA</v>
          </cell>
          <cell r="AB699">
            <v>6</v>
          </cell>
          <cell r="AC699">
            <v>15</v>
          </cell>
          <cell r="AD699"/>
          <cell r="AE699">
            <v>12000000</v>
          </cell>
          <cell r="AF699">
            <v>30332133</v>
          </cell>
          <cell r="AG699" t="str">
            <v>LINA BEATRIZ FRANCO IDARRAGA</v>
          </cell>
          <cell r="AH699" t="str">
            <v xml:space="preserve">PRESIDENTE </v>
          </cell>
          <cell r="AI699"/>
          <cell r="AJ699"/>
          <cell r="AK699" t="str">
            <v>Bogotá D.C.</v>
          </cell>
          <cell r="AL699" t="str">
            <v>14 PRESTACIÓN DE SERVICIOS</v>
          </cell>
          <cell r="AM699" t="str">
            <v>BOGOTÁ D.C.</v>
          </cell>
          <cell r="AN699" t="str">
            <v>BOGOTÁ</v>
          </cell>
          <cell r="AO699" t="str">
            <v>COMUNICADOR SOCIAL Y PERIODISMO</v>
          </cell>
          <cell r="AP699" t="str">
            <v>PREGRADO</v>
          </cell>
          <cell r="AQ699"/>
          <cell r="AR699" t="str">
            <v>ANM</v>
          </cell>
          <cell r="AS699" t="str">
            <v>698</v>
          </cell>
          <cell r="AT699">
            <v>2025</v>
          </cell>
          <cell r="AU699">
            <v>85101600</v>
          </cell>
          <cell r="AV699" t="str">
            <v>SEGUROS DEL ESTADO S.A.</v>
          </cell>
          <cell r="AW699" t="str">
            <v>18-46-101029863</v>
          </cell>
          <cell r="AX699">
            <v>45824</v>
          </cell>
          <cell r="AY699">
            <v>45824</v>
          </cell>
          <cell r="AZ699">
            <v>45824</v>
          </cell>
          <cell r="BA699">
            <v>244225</v>
          </cell>
          <cell r="BB699">
            <v>45824</v>
          </cell>
          <cell r="BC699" t="str">
            <v>POSITIVA</v>
          </cell>
          <cell r="BD699">
            <v>45825</v>
          </cell>
          <cell r="BE699">
            <v>45825</v>
          </cell>
          <cell r="BF699">
            <v>46022</v>
          </cell>
          <cell r="BG699"/>
          <cell r="BH699" t="str">
            <v>CONTRATACIÓN DIRECTA</v>
          </cell>
          <cell r="BI699" t="str">
            <v>ANM-698-2025</v>
          </cell>
          <cell r="BJ699" t="str">
            <v>https://community.secop.gov.co/Public/Tendering/OpportunityDetail/Index?noticeUID=CO1.NTC.8294737&amp;isFromPublicArea=True&amp;isModal=False</v>
          </cell>
          <cell r="BK699"/>
          <cell r="BL699"/>
          <cell r="BM699"/>
          <cell r="BN699"/>
          <cell r="BO699"/>
          <cell r="BP699"/>
          <cell r="BQ699"/>
          <cell r="BR699"/>
          <cell r="BS699"/>
          <cell r="BT699"/>
          <cell r="BU699" t="str">
            <v xml:space="preserve">VIVIANA GUZMAN </v>
          </cell>
        </row>
        <row r="700">
          <cell r="A700" t="str">
            <v>ANM-699-2025</v>
          </cell>
          <cell r="B700" t="str">
            <v>SA-MC-005-2025</v>
          </cell>
          <cell r="C700" t="str">
            <v>CO1.PCCNTR.7986677 - CC BTA NO RENOVADA - 17-06-25</v>
          </cell>
          <cell r="D700" t="str">
            <v>EVALUA  SALUD LTDA</v>
          </cell>
          <cell r="E700">
            <v>500014025</v>
          </cell>
          <cell r="F700" t="str">
            <v>ADRIANA LONDOÑO</v>
          </cell>
          <cell r="G700" t="str">
            <v>CONTRATO</v>
          </cell>
          <cell r="H700" t="str">
            <v>NO APLICA</v>
          </cell>
          <cell r="I700" t="str">
            <v>NO APLICA</v>
          </cell>
          <cell r="J700" t="str">
            <v>NO APLICA</v>
          </cell>
          <cell r="K700" t="str">
            <v>NIT</v>
          </cell>
          <cell r="L700" t="str">
            <v xml:space="preserve">	
800132210</v>
          </cell>
          <cell r="M700">
            <v>9</v>
          </cell>
          <cell r="N700" t="str">
            <v>PRESTACIÓN DE SERVICIOS DE SALUD PARA LA PRÁCTICA DE EVALUACIONES MÉDICAS OCUPACIONALES Y APLICACIÓN DE VACUNAS A PERSONAL DE LA AGENCIA NACIONAL DE MINERÍA</v>
          </cell>
          <cell r="O700" t="str">
            <v xml:space="preserve">1. Prestar los servicios médicos requeridos de acuerdo con las
especificaciones técnicas establecidas de acuerdo con el análisis de las necesidades derivadas de la conformación de la planta de personal de la entidad,
en cada una de las ciudades establecidas.
2. Mantener los precios ofertados durante la vigencia del contrato y disponer
de la infraestructura física y tecnológica idónea para dar cumplimiento a los
servicios ofertados.
3. En virtud de lo dispuesto en el Decreto Único Reglamentario del sector
trabajo 1072 de 2015 y la Resolución 0312 de 13 de febrero de 2019 del
Ministerio de Trabajo, y con el fin de verificar la implementación del Sistema de
Gestión de la Seguridad y Salud en el Trabajo al interior de sus organizaciones,
es necesario entregar al supervisor previo inicio del contrato, copia de la última
auditoría bajo los estándares establecidos en la Resolución.
4. Seguir las instrucciones que durante el desarrollo del contrato se impartan
por parte del supervisor del contrato.
5. Comprometerse a realizar los exámenes de acuerdo con el cronograma
establecido por el supervisor del contrato.
6. Atender las peticiones y/o consultas que le indique el supervisor del
contrato y que se relacionen con el objeto.
7. Remitir al servicio de salud que se requiera al momento del examen,
cuando el resultado de las evaluaciones médicas ocupacionales practicadas a un
trabajador diagnostique enfermedad común o presuntamente laboral.
8. De conformidad con la normatividad legal vigente (Res. 1843 de 2025),
conservar las historias clínicas ocupacionales, teniendo en cuenta lo establecido
en la ley examen y enviarlo a la EPS de cada trabajador.
9. Hacer entrega de los diagnósticos de condiciones de salud con corte a 5
de diciembre de 2025 y un informe de condiciones de salud según (Res. 1843
de 2025), adicionalmente esta información deberá ser entregada en físico y
medio magnético (disco compacto, memoria USB o acceso a aplicativo en línea)
incluyendo los certificados médicos ocupacionales en los plazos estipulados por
el supervisor del contrato.
10. Hacer entrega de una base de datos con los conceptos médicos totales
realizados de todos los exámenes independientemente del tipo y sede.
11. Designar un ejecutivo de cuenta para verificar la ejecución del contrato.
12. Disponer con la logística de traslado del personal idóneo para la aplicación
de vacunación de conformidad a lo coordinado con el supervisor del contrato
durante la ejecución contractual para las diferentes ciudades.
13. Dar cumplimiento a la normatividad vigente, respecto al protocolo general
de bioseguridad para mitigar, controlar y realizar el adecuado manejo del control
biológico en la realización de los exámenes teniendo en cuenta la normatividad
legal vigente.
14. Guardar la confidencialidad de toda la información que le sea entregada y
que se encuentre bajo su custodia o que por cualquier otra circunstancia deba
conocer o manipular y responderá civil, penal y disciplinariamente por los
perjuicios.
15. Asistir a las reuniones que se programen en el desarrollo del contrato. </v>
          </cell>
          <cell r="P700">
            <v>30000000</v>
          </cell>
          <cell r="Q700">
            <v>20625</v>
          </cell>
          <cell r="R700">
            <v>45674</v>
          </cell>
          <cell r="S700"/>
          <cell r="T700"/>
          <cell r="U700"/>
          <cell r="V700" t="str">
            <v>ANM - PROPIOS</v>
          </cell>
          <cell r="W700"/>
          <cell r="X700">
            <v>30000000</v>
          </cell>
          <cell r="Y700" t="str">
            <v>FREDDY MAURICE CORTÉS ZEA</v>
          </cell>
          <cell r="Z700" t="str">
            <v xml:space="preserve">COORDINADOR (A) GRUPO DE GESTIÓN DEL TALENTO HUMANO </v>
          </cell>
          <cell r="AA700" t="str">
            <v>VAF</v>
          </cell>
          <cell r="AB700"/>
          <cell r="AC700"/>
          <cell r="AD700">
            <v>46022</v>
          </cell>
          <cell r="AE700" t="str">
            <v xml:space="preserve"> SEGÚN FACTURACIÓN </v>
          </cell>
          <cell r="AF700">
            <v>46370383</v>
          </cell>
          <cell r="AG700" t="str">
            <v>MARTHA LUCIA MUÑOZ GONZALEZ</v>
          </cell>
          <cell r="AH700" t="str">
            <v>GESTOR T1 GRADO 10</v>
          </cell>
          <cell r="AI700" t="str">
            <v>EALEEN ESNEDA PÉREZ MONTAÑA</v>
          </cell>
          <cell r="AJ700" t="str">
            <v>CONTRATISTA</v>
          </cell>
          <cell r="AK700" t="str">
            <v>Todas las sedes</v>
          </cell>
          <cell r="AL700" t="str">
            <v>14 PRESTACIÓN DE SERVICIOS</v>
          </cell>
          <cell r="AM700" t="str">
            <v xml:space="preserve">NO APLICA </v>
          </cell>
          <cell r="AN700" t="str">
            <v>NO APLICA</v>
          </cell>
          <cell r="AO700" t="str">
            <v>NO APLICA</v>
          </cell>
          <cell r="AP700" t="str">
            <v>NO APLICA</v>
          </cell>
          <cell r="AQ700"/>
          <cell r="AR700" t="str">
            <v>ANM</v>
          </cell>
          <cell r="AS700" t="str">
            <v>699</v>
          </cell>
          <cell r="AT700">
            <v>2025</v>
          </cell>
          <cell r="AU700" t="str">
            <v>51201600-85101500-85101503-85101700-85111500-85121600-85121800-85122200-85122201</v>
          </cell>
          <cell r="AV700"/>
          <cell r="AW700" t="str">
            <v>21-40-101256746-21-44-101472526</v>
          </cell>
          <cell r="AX700">
            <v>45825</v>
          </cell>
          <cell r="AY700">
            <v>45825</v>
          </cell>
          <cell r="AZ700">
            <v>45826</v>
          </cell>
          <cell r="BA700">
            <v>248325</v>
          </cell>
          <cell r="BB700">
            <v>45826</v>
          </cell>
          <cell r="BC700" t="str">
            <v xml:space="preserve">NO APLICA </v>
          </cell>
          <cell r="BD700" t="str">
            <v>NO APLICA</v>
          </cell>
          <cell r="BE700">
            <v>45826</v>
          </cell>
          <cell r="BF700">
            <v>46022</v>
          </cell>
          <cell r="BG700"/>
          <cell r="BH700" t="str">
            <v>MÍNIMA CUANTÍA</v>
          </cell>
          <cell r="BI700" t="str">
            <v>ANM-699-2025</v>
          </cell>
          <cell r="BJ700" t="str">
            <v>https://community.secop.gov.co/Public/Tendering/OpportunityDetail/Index?noticeUID=CO1.NTC.8240229&amp;isFromPublicArea=True&amp;isModal=False</v>
          </cell>
          <cell r="BK700"/>
          <cell r="BL700"/>
          <cell r="BM700"/>
          <cell r="BN700"/>
          <cell r="BO700"/>
          <cell r="BP700"/>
          <cell r="BQ700"/>
          <cell r="BR700"/>
          <cell r="BS700"/>
          <cell r="BT700"/>
          <cell r="BU700" t="str">
            <v xml:space="preserve">VIVIANA GUZMAN </v>
          </cell>
        </row>
        <row r="701">
          <cell r="A701" t="str">
            <v>ANM-700-2025</v>
          </cell>
          <cell r="B701" t="str">
            <v xml:space="preserve">SMC-004-2025 </v>
          </cell>
          <cell r="C701" t="str">
            <v>CO1.PCCNTR.7986655 - CC BTA ACT -17-06-25</v>
          </cell>
          <cell r="D701" t="str">
            <v>CONTROL REGIONAL DE HIGIENE MANTENIMIENTO SAS</v>
          </cell>
          <cell r="E701">
            <v>500020125</v>
          </cell>
          <cell r="F701" t="str">
            <v>ADRIANA MILENA LÓPEZ</v>
          </cell>
          <cell r="G701" t="str">
            <v>CONTRATO</v>
          </cell>
          <cell r="H701" t="str">
            <v>NO APLICA</v>
          </cell>
          <cell r="I701" t="str">
            <v>NO APLICA</v>
          </cell>
          <cell r="J701" t="str">
            <v>NO APLICA</v>
          </cell>
          <cell r="K701" t="str">
            <v>NIT</v>
          </cell>
          <cell r="L701">
            <v>900251672</v>
          </cell>
          <cell r="M701">
            <v>0</v>
          </cell>
          <cell r="N701" t="str">
            <v>PRESTAR LOS SERVICIOS DE FUMIGACIÓN Y CONTROL DE PLAGAS PARA LAS INSTALACIONES DE LA AGENCIA NACIONAL DE MINERÍA NIVEL NACIONAL</v>
          </cell>
          <cell r="O701" t="str">
            <v>1. Ejecutar el objeto contractual en los plazos establecidos, bajo las condiciones económicas y técnicas estipuladas en el ANEXO
TECNICO y en la oferta presentada por el contratista.
2. El contratista deberá, en conjunto con la supervisión del contrato, identificar las necesidades específicas de cada sede mediante
mesas de trabajo, considerando las condiciones particulares de cada lugar. A partir de esta evaluación, deberá definir las
acciones requeridas para el control de plagas como rastreras, voladoras, plagas propias de la madera, entre otras,
determinando los métodos y productos más adecuados, la cantidad de estaciones de cebo requeridas y los mantenimientos a
los mismos. Como resultado de esta actividad, el contratista deberá presentar un Plan de Trabajo, con el cronograma de
actividades a desarrollar, además incluir la sugerencia del número de aplicaciones y su periodicidad, se deberá entregar en un
plazo máximo de diez (5) días hábiles después de la firma del acta de inicio.
3. Contar con un protocolo de manejo ambiental articulado con las autoridades ambientales locales para los casos en que se
requiera rescate o reubicación, de aquellas especies que se consideran protegidas (Ejemplo: abejas) y que se encuentren en
sitio en el momento de la rutina, con el fin de garantizar su manejo ambiental adecuado y en cumplimiento de la normatividad
ambiental vigente.
4. Realizar el control no químico mediante eliminación de todos aquellos factores que beneficien la supervivencia de las plagas
tales como refugios, nidos, fuentes de alimento, fuentes de agua, etc.
5. Prestar el servicio de fumigación, desinfección y control de roedores en las sedes de la ANM, conforme a la programación
establecida y las necesidades identificadas, es necesario que la prestación del servicio se realice en días no hábiles.
6. Realizar el mantenimiento a las estaciones de cebo o trampas actuales para el control de roedores, remplazo o instalación de
nuevas unidades cuando sea necesario, así como la actualización o instalación del tablero de seguimiento correspondiente.
7. Realizar control químico de roedores con rodenticida biodegradable, resistente a la humedad y cambios de temperatura
mediante la instalación de cebos y control de plagas rastreras y voladoras, así como, garantizando la ubicación en lugares no
visibles por la comunidad.
8. Entregar al supervisor del contrato las fichas de datos de seguridad (FDS) de los productos a utilizar y registros sanitarios del
INVIMA.
9. Dar cumplimiento a la normatividad que regula a las empresas que realizan actividades de fumigación, control de roedores,
desinfección, entre otras, según lo establecido en el Decreto 1843 de 1991 y demás normatividad aplicable durante la ejecución
del contrato.
10. Implementar medidas preventivas para evitar derrames accidentales de plaguicidas y garantizar la aplicación segura de estos
productos.
11. Informar por escrito o vía correo electrónico los nombres e identificación del personal designado para la prestación del servicio,
así como los datos de identificación del vehículo transportador de insumos y equipos.
12. Realizar la gestión integral de los residuos peligrosos y no peligrosos que se generen durante la prestación del servicio,
garantizando su almacenamiento, transporte y disposición final a través de un gestor debidamente autorizado. Esta gestión
deberá efectuarse en estricto cumplimiento de lo establecido en el Decreto 1076 de 2015 y el Decreto 1079 de 2015. Asimismo,
el contratista deberá entregar al supervisor del contrato los certificados correspondientes de disposición final. El contratista
deberá estar vinculado a un programa de posconsumo de plaguicidas, conforme a lo dispuesto en la Resolución 1675 de 2013.
En caso de no encontrarse vinculado a dicho programa, deberá asumir directamente la gestión de los residuos a través de un
gestor autorizado, y entregar al supervisor del contrato los certificados correspondientes que acrediten dicha gestión.
13. Disponer del transporte, maquinaria, equipos, materiales, herramientas y demás elementos necesarios para la ejecución del
objeto contractual.
14. Atender en forma oportuna las solicitudes y requerimientos realizados por el supervisor del contrato.
15. Ejecutar las actividades objeto del contrato ciñéndose a las normas técnicas y regulación nacionales, distritales y territoriales.
16. Presentar y ejecutar un plan de contingencia para el transporte de sustancias peligrosas, en cumplimiento de lo establecido en
el Decreto 1079 de 2015. Dicho plan deberá incluir, como mínimo, kits de control de derrames, un plan de evacuación y equipos
de protección personal (EPP) adecuados para el manejo seguro de dichas sustancias.
17. Contar con el carné de aplicador de plaguicidas vigente expedido por la autoridad municipal, departamental o distrital
correspondiente.
18. Presentar las Hojas de vida de las personas que van a realizar las actividades y los respectivos certificados de capacitación y
formación. 19. Disponer del personal necesario y técnico requerido para las actividades que son objeto del contrato.
20. El contratista no deberá utilizar plaguicidas altamente peligrosos. Asimismo, se compromete a utilizar únicamente plaguicidas
que cuenten con registro vigente ante el Instituto Colombiano Agropecuario (ICA) y/o el Ministerio de Salud, asegurando la
protección de la salud pública y del medio ambiente. El contratista deberá disponer de la cantidad necesaria de dichos productos
para el desarrollo de las actividades en cada una de las sedes de la ANM, en concordancia con lo establecido en el Decreto
1843 de 1991 o la norma que lo modifique, adicione o sustituya.
21. Presentar informes al supervisor del contrato por rutina y sede, de las actividades adelantadas incluyendo la inspección e
identificación de focos de proliferación junto con el tratamiento y procedimiento realizado, cebos instalados, registro fotográfico
del producto utilizado en sitio, debidamente envasado y etiquetado, el cual es requisito para el pago del contratista.
22. Mantener vigentes durante la ejecución del contrato los permisos, conceptos sanitarios favorables, certificaciones y/o licencias;
necesarias para realizar la prestación de los servicios.
23. El contratista deberá presentar un Plan de Gestión Ambiental, que incluya la identificación de aspectos e impactos ambientales,
las medidas de mitigación correspondientes, el cronograma de actividades y los responsables de su ejecución. Este plan deberá
ser entregado dentro de los cinco (5) días hábiles siguientes a la firma del acta de inicio del contrato y deberá contar con la
aprobación del supervisor del contrato</v>
          </cell>
          <cell r="P701">
            <v>20000000</v>
          </cell>
          <cell r="Q701">
            <v>91825</v>
          </cell>
          <cell r="R701">
            <v>45735</v>
          </cell>
          <cell r="S701"/>
          <cell r="T701"/>
          <cell r="U701"/>
          <cell r="V701" t="str">
            <v>ANM - PROPIOS</v>
          </cell>
          <cell r="W701"/>
          <cell r="X701">
            <v>20000000</v>
          </cell>
          <cell r="Y701" t="str">
            <v>ASTRID PAOLA VELASCO AMAYA</v>
          </cell>
          <cell r="Z701" t="str">
            <v>COORDINADOR (A) GRUPO DE SERVICIOS ADMINISTRATIVOS</v>
          </cell>
          <cell r="AA701" t="str">
            <v>VAF</v>
          </cell>
          <cell r="AB701"/>
          <cell r="AC701"/>
          <cell r="AD701">
            <v>46011</v>
          </cell>
          <cell r="AE701" t="str">
            <v xml:space="preserve"> SEGÚN FACTURACIÓN </v>
          </cell>
          <cell r="AF701">
            <v>52465089</v>
          </cell>
          <cell r="AG701" t="str">
            <v>CATALINA ÁVILA</v>
          </cell>
          <cell r="AH701" t="str">
            <v>GESTOR T1 GRADO 10</v>
          </cell>
          <cell r="AI701"/>
          <cell r="AJ701"/>
          <cell r="AK701" t="str">
            <v>Todas las sedes</v>
          </cell>
          <cell r="AL701" t="str">
            <v>14 PRESTACIÓN DE SERVICIOS</v>
          </cell>
          <cell r="AM701" t="str">
            <v xml:space="preserve">NO APLICA </v>
          </cell>
          <cell r="AN701" t="str">
            <v>NO APLICA</v>
          </cell>
          <cell r="AO701" t="str">
            <v>NO APLICA</v>
          </cell>
          <cell r="AP701" t="str">
            <v>NO APLICA</v>
          </cell>
          <cell r="AQ701"/>
          <cell r="AR701" t="str">
            <v>ANM</v>
          </cell>
          <cell r="AS701" t="str">
            <v>700</v>
          </cell>
          <cell r="AT701">
            <v>2025</v>
          </cell>
          <cell r="AU701">
            <v>72102103</v>
          </cell>
          <cell r="AV701" t="str">
            <v>COMPAÑIA MUNDIAL DE SEGUROS S.A.</v>
          </cell>
          <cell r="AW701" t="str">
            <v>CSC-100055094, CSC-100014642</v>
          </cell>
          <cell r="AX701">
            <v>45825</v>
          </cell>
          <cell r="AY701">
            <v>45834</v>
          </cell>
          <cell r="AZ701">
            <v>45834</v>
          </cell>
          <cell r="BA701">
            <v>248425</v>
          </cell>
          <cell r="BB701">
            <v>45826</v>
          </cell>
          <cell r="BC701" t="str">
            <v xml:space="preserve">NO APLICA </v>
          </cell>
          <cell r="BD701" t="str">
            <v>NO APLICA</v>
          </cell>
          <cell r="BE701">
            <v>45845</v>
          </cell>
          <cell r="BF701">
            <v>46011</v>
          </cell>
          <cell r="BG701"/>
          <cell r="BH701" t="str">
            <v>MÍNIMA CUANTÍA</v>
          </cell>
          <cell r="BI701" t="str">
            <v>ANM-700-2025</v>
          </cell>
          <cell r="BJ701" t="str">
            <v>https://community.secop.gov.co/Public/Tendering/OpportunityDetail/Index?noticeUID=CO1.NTC.8215872&amp;isFromPublicArea=True&amp;isModal=False</v>
          </cell>
          <cell r="BK701"/>
          <cell r="BL701"/>
          <cell r="BM701"/>
          <cell r="BN701"/>
          <cell r="BO701"/>
          <cell r="BP701"/>
          <cell r="BQ701"/>
          <cell r="BR701"/>
          <cell r="BS701"/>
          <cell r="BT701"/>
          <cell r="BU701" t="str">
            <v xml:space="preserve">VIVIANA GUZMAN </v>
          </cell>
        </row>
        <row r="702">
          <cell r="A702" t="str">
            <v>ANM-701-2025</v>
          </cell>
          <cell r="B702" t="str">
            <v>EJECUCIÓN</v>
          </cell>
          <cell r="C702" t="str">
            <v>CO1.PCCNTR.7997041 - CC N.A - 24-06-25</v>
          </cell>
          <cell r="D702" t="str">
            <v>UNIVERSIDAD NACIONAL, SEDE MEDELLIN</v>
          </cell>
          <cell r="E702" t="str">
            <v>300012725_300012825_300012925</v>
          </cell>
          <cell r="F702" t="str">
            <v>MARTHA PATRICIA PUERTO GUIO</v>
          </cell>
          <cell r="G702" t="str">
            <v>CONTRATO</v>
          </cell>
          <cell r="H702" t="str">
            <v>NO APLICA</v>
          </cell>
          <cell r="I702" t="str">
            <v>NO APLICA</v>
          </cell>
          <cell r="J702" t="str">
            <v>NO APLICA</v>
          </cell>
          <cell r="K702" t="str">
            <v>NIT</v>
          </cell>
          <cell r="L702">
            <v>899999063</v>
          </cell>
          <cell r="M702">
            <v>3</v>
          </cell>
          <cell r="N702" t="str">
            <v xml:space="preserve">Realizar la estructuración y ejecución de un programa que permita la capacitación en gestión de riesgo eléctrico en minería, dirigido a profesionales de la Agencia Nacional de Minería - ANM y representantes del sector minero, Así como, la elaboración de una guía técnica para la gestión del riesgo eléctrico, con énfasis en minería subterránea </v>
          </cell>
          <cell r="O702" t="str">
            <v xml:space="preserve">1. Cumplir con el plan de trabajo, cronograma actividades, productos y etapas establecidos para
la ejecución del contrato, conforme lo establecido en el alcance del presente documento.
2. Diseñar un programa de capacitación especializado en la gestión de los riesgos eléctricos,
que permita aplicar los parámetros establecidos en la normatividad vigente y capacitar a los
funcionarios de la Agencia Nacional de Minería y a representantes del sector minero en dicho
programa de capacitación.
3. Elaborar una guía técnica para la gestión del riesgo eléctrico con énfasis en minería
subterránea de acuerdo con la normatividad vigente.
4. Elaborar un video donde se explique el contenido del documento denominado “Guía técnica
para la gestión del riesgo eléctrico con énfasis en minería subterránea”, el cual debe ser
animado, de alta definición, en 3D, locución con subtítulos en español, efectos de sonido,
imágenes de apoyo y que cumpla con las características definidas en esta ficha técnica.
5. Poner a disposición para el desarrollo de todo el contrato, el personal profesional, técnico y
administrativo, ofrecido en la propuesta presentada y todo el recurso humano que resulte
necesario para la correcta ejecución del presente objeto según lo establecido en el Anexo No.
1 Ficha Técnica, los estudios previos y demás documentos relacionados.
6. Asistir a las reuniones administrativas y de seguimiento del contrato que se programen en el
desarrollo del mismo, las cuales se llevarán a cabo de manera virtual en la Sede de la ANM
en la ciudad de Bogotá.
7. Cumplir con los plazos y tiempos establecidos en la ficha técnica, propuesta y demás
relacionados al presente proceso para la realización de las actividades y entrega de productos
establecidos.
8. Cumplir con el contenido temático diseñado para la realización del programa de capacitación
propuesto y aprobado por las partes para el desarrollo del presente contrato, y aplicar la
metodología definida en el desarrollo de los espacios y horarios de formación, capacitación,
cumpliendo con los más altos estándares de formación académica y práctica. En caso de
fuerza mayor o caso fortuito que impida la realización de las sesiones programadas, la Entidad
contratista deberá comunicar esta novedad a la supervisión de manera oportuna y proponer
una nueva fecha al Comité Técnico para que se realice la reprogramación de realización de
las capacitaciones en forma, tiempo y circunstancias más favorables para los funcionarios de
la ANM y personal del sector minero.
9. Presentar para aprobación de la supervisión del contrato, un plan de trabajo que contenga la
información requerida en la ficha técnica, realizando los ajustes y cambios que para el efecto e sean solicitados.
10. Garantizar el funcionamiento de los recursos técnicos, tecnológicos y los demás que sean
necesarios para realizar los cursos que hacen parte del programa de capacitación, que
permitan la interacción entre el docente y el educando de acuerdo con lo establecido en el
Anexo No. 1. el Plan Operativo de Trabajo aprobado por el Comité Técnico, propuesta
presentada por la Entidad contratista y demás documentos que forman parte integral del
contrato.
11. Designar un responsable de la gestión del contrato que lidere y coordine eficazmente su
ejecución y resuelva oportunamente cualquier dificultad que se presente en el desarrollo del
mismo.
12. Entregar a la finalización del contrato, un informe de ejecución final que evidencie el
cumplimiento de los objetivos del presente contrato y demás documentos que lo soportan.
Este informe será un resumen de las actividades ejecutadas.
13. Realizar a los asistentes una evaluación de satisfacción al final de los cursos dictados y
entregar análisis de los resultados.
14. Entregar a cada participante a los cursos de capacitación, el material de apoyo empleado.
15. Entregar a cada participante el respectivo certificado, de acuerdo con el sistema de calificación
y la asistencia mínima establecida por la Entidad contratista para aprobación del respectivo
curso.
16. Cumplir con los lineamientos y directrices que para el desarrollo del presente contrato le
indique el Comité Técnico y el Supervisor del contrato.
17. Disponer durante la capacitación de espacios de asesoría en caso de presentarse dudas en
algunos temas específicos y que requieren especial atención del docente titular del curso.
18. Identificar oportunamente las situaciones que requieren oportunidades de mejora, durante el
transcurso del contrato.
19. Dedicar a las sesiones de capacitación en horas, días y horarios concertados con la
supervisión del contrato.
20. Las demás que sean inherentes o relacionadas con el objeto del contrato. </v>
          </cell>
          <cell r="P702" t="str">
            <v>545.000.000-349.200.000-600.000.000</v>
          </cell>
          <cell r="Q702" t="str">
            <v>97525 -97625 -97725</v>
          </cell>
          <cell r="R702">
            <v>45807</v>
          </cell>
          <cell r="S702"/>
          <cell r="T702"/>
          <cell r="U702"/>
          <cell r="V702" t="str">
            <v>ANM - PROPIOS</v>
          </cell>
          <cell r="W702"/>
          <cell r="X702">
            <v>1360620000</v>
          </cell>
          <cell r="Y702" t="str">
            <v>FERNANDO ALBERTO CARDONA VARGAS_x000D_</v>
          </cell>
          <cell r="Z702" t="str">
            <v xml:space="preserve">VICEPRESIDENTE DE SEGUIMIENTO, CONTROL Y SEGURIDAD MINERA </v>
          </cell>
          <cell r="AA702" t="str">
            <v>VSCSM</v>
          </cell>
          <cell r="AB702">
            <v>6</v>
          </cell>
          <cell r="AC702"/>
          <cell r="AD702">
            <v>46022</v>
          </cell>
          <cell r="AE702" t="str">
            <v xml:space="preserve"> SEGÚN FACTURACIÓN </v>
          </cell>
          <cell r="AF702">
            <v>11339259</v>
          </cell>
          <cell r="AG702" t="str">
            <v>JORGE ADALBAERTO BARRETO CALDÓN</v>
          </cell>
          <cell r="AH702" t="str">
            <v xml:space="preserve">GERENTE DEL GRUPO DE SEGURIDAD Y SALVAMENTO MINERO </v>
          </cell>
          <cell r="AI702"/>
          <cell r="AJ702"/>
          <cell r="AK702" t="str">
            <v>Bogotá D.C.</v>
          </cell>
          <cell r="AL702" t="str">
            <v>14 PRESTACIÓN DE SERVICIOS</v>
          </cell>
          <cell r="AM702" t="str">
            <v xml:space="preserve">NO APLICA </v>
          </cell>
          <cell r="AN702" t="str">
            <v>NO APLICA</v>
          </cell>
          <cell r="AO702" t="str">
            <v>NO APLICA</v>
          </cell>
          <cell r="AP702" t="str">
            <v>NO APLICA</v>
          </cell>
          <cell r="AQ702"/>
          <cell r="AR702" t="str">
            <v>ANM</v>
          </cell>
          <cell r="AS702" t="str">
            <v>701</v>
          </cell>
          <cell r="AT702">
            <v>2025</v>
          </cell>
          <cell r="AU702" t="str">
            <v xml:space="preserve">81102000-80101500 -82141500-55101500 -86111600 </v>
          </cell>
          <cell r="AV702" t="str">
            <v>SEGUROS GENERALES SURAMERICANA S.A.</v>
          </cell>
          <cell r="AW702" t="str">
            <v>4305601</v>
          </cell>
          <cell r="AX702">
            <v>45832</v>
          </cell>
          <cell r="AY702">
            <v>45842</v>
          </cell>
          <cell r="AZ702">
            <v>45845</v>
          </cell>
          <cell r="BA702" t="str">
            <v>252025 -251925- 251825</v>
          </cell>
          <cell r="BB702">
            <v>45832</v>
          </cell>
          <cell r="BC702" t="str">
            <v xml:space="preserve">NO APLICA </v>
          </cell>
          <cell r="BD702" t="str">
            <v>NO APLICA</v>
          </cell>
          <cell r="BE702">
            <v>45848</v>
          </cell>
          <cell r="BF702">
            <v>46022</v>
          </cell>
          <cell r="BG702"/>
          <cell r="BH702" t="str">
            <v>CONTRATACIÓN DIRECTA</v>
          </cell>
          <cell r="BI702" t="str">
            <v>ANM-701-2025</v>
          </cell>
          <cell r="BJ702" t="str">
            <v>https://community.secop.gov.co/Public/Tendering/OpportunityDetail/Index?noticeUID=CO1.NTC.8311091&amp;isFromPublicArea=True&amp;isModal=False</v>
          </cell>
          <cell r="BK702"/>
          <cell r="BL702"/>
          <cell r="BM702"/>
          <cell r="BN702"/>
          <cell r="BO702"/>
          <cell r="BP702"/>
          <cell r="BQ702"/>
          <cell r="BR702"/>
          <cell r="BS702"/>
          <cell r="BT702"/>
          <cell r="BU702" t="str">
            <v xml:space="preserve">VIVIANA GUZMAN </v>
          </cell>
        </row>
        <row r="703">
          <cell r="A703" t="str">
            <v>ANM-702-2025</v>
          </cell>
          <cell r="B703" t="str">
            <v>EJECUCIÓN</v>
          </cell>
          <cell r="C703" t="str">
            <v>XXX- CC BTA ACT -XX-07-25</v>
          </cell>
          <cell r="D703" t="str">
            <v>DRAEGER COLOMBIA S.A</v>
          </cell>
          <cell r="E703">
            <v>300008425</v>
          </cell>
          <cell r="F703" t="str">
            <v>ANA MARÍA MENDOZA</v>
          </cell>
          <cell r="G703" t="str">
            <v>CONTRATO</v>
          </cell>
          <cell r="H703" t="str">
            <v>NO APLICA</v>
          </cell>
          <cell r="I703" t="str">
            <v>NO APLICA</v>
          </cell>
          <cell r="J703" t="str">
            <v>NO APLICA</v>
          </cell>
          <cell r="K703" t="str">
            <v>NIT</v>
          </cell>
          <cell r="L703">
            <v>900194910</v>
          </cell>
          <cell r="M703">
            <v>4</v>
          </cell>
          <cell r="N703" t="str">
            <v>CONTRATAR EL SUMINISTRO DE REPUESTOS, ELEMENTOS, ACCESORIOS Y MANTENIMIENTO A EQUIPOS DE RESPIRACIÓN AUTÓNOMA, UTILIZADOS EN ACTIVIDADES DE CAPACITACIÓN Y FORMACIÓN EN ESTÁNDARES DE COMPETENCIA DE SALVAMENTO MINERO, Y ATENCIÓN SEGURA DE EMERGENCIAS MINERAS.</v>
          </cell>
          <cell r="O703" t="str">
            <v>A) Cumplir con las especificaciones técnicas de los equipos establecidas en los estudios previos, ficha
técnica, oferta y el contrato.
B) Entregar bajo su responsabilidad, los bienes descritos en las condiciones de tiempo, modo y lugar
establecidas de acuerdo con los estudios previos, ficha técnica y el contrato
C) Garantizar que los equipos, accesorios y/o repuestos a entregar sean nuevos y originales, y que
cumplan con cada una de las condiciones técnicas exigidas de acuerdo con los estudios previos, ficha
técnica y la propuesta presentada. Cuando se encuentren defectos de fabricación o calidad en los equipos
entregados, el contratista debe responder por los mismos remplazándolos inmediatamente por otro
equipo, accesorios y/o repuestos con las mismas especificaciones técnicas.
D) Entregar en perfecto estado de funcionamiento los equipos, accesorios y/o repuestos objeto del
presente contrato.
E) Mantener los precios de la propuesta durante la vigencia del contrato.
F) Realizar todas las recomendaciones que consideren necesarias en relación con el desarrollo y
ejecución del contrato.
G) Acatar durante la ejecución del contrato las órdenes impartidas por el supervisor designado por la
Agencia Nacional de Minería.
H) Asumir el costo total del equipo y/o repuesto y/o accesorios, incluir los costos que se deriven del
desarrollo del objeto del contrato (como impuestos, transporte de los equipos, personal y elementos a
cada uno de los puntos de entrega establecidos en esta solicitud de cotización, mantenimiento requerido,
capacitación etc.).
I) Las demás que sean relacionadas con el objeto contractual.
J) Conocer y cumplir la política del Sistema Integrado de Gestión de la Agencia Nacional de Minería. Así
como los Lineamientos, Planes, Programas y demás requerimientos del Sistema de Gestión Ambiental de
la ANM en el marco de la disminución y control a los aspectos e impactos ambientales que se deriven de
su ejercicio contractual.
K) Realizar la gestión integral de los residuos (peligrosos, no peligrosos y de manejo especial y
diferenciado) generados en el desarrollo del objeto contractual, asegurando su correcta segregación,
almacenamiento temporal, transporte y disposición final, mediante gestores autorizados, así mismo, se
deberá garantizar la entrega de los certificados correspondientes a la Entidad.</v>
          </cell>
          <cell r="P703">
            <v>3327880000</v>
          </cell>
          <cell r="Q703">
            <v>53525</v>
          </cell>
          <cell r="R703">
            <v>45684</v>
          </cell>
          <cell r="S703"/>
          <cell r="T703"/>
          <cell r="U703"/>
          <cell r="V703" t="str">
            <v>ANM - PROPIOS</v>
          </cell>
          <cell r="W703"/>
          <cell r="X703">
            <v>3327879037</v>
          </cell>
          <cell r="Y703" t="str">
            <v>FERNANDO ALBERTO CARDONA VARGAS_x000D_</v>
          </cell>
          <cell r="Z703" t="str">
            <v xml:space="preserve">VICEPRESIDENTE DE SEGUIMIENTO, CONTROL Y SEGURIDAD MINERA </v>
          </cell>
          <cell r="AA703" t="str">
            <v>VSCSM</v>
          </cell>
          <cell r="AB703"/>
          <cell r="AC703"/>
          <cell r="AD703">
            <v>46022</v>
          </cell>
          <cell r="AE703" t="str">
            <v xml:space="preserve"> SEGÚN FACTURACIÓN </v>
          </cell>
          <cell r="AF703">
            <v>66925444</v>
          </cell>
          <cell r="AG703" t="str">
            <v>Katherine Alexandra Naranjo Jaramillo</v>
          </cell>
          <cell r="AH703" t="str">
            <v xml:space="preserve">GERENTE DEL GRUPO DE SEGURIDAD Y SALVAMENTO MINERO </v>
          </cell>
          <cell r="AI703" t="str">
            <v>Saul de Jesús Espinel Rico</v>
          </cell>
          <cell r="AJ703" t="str">
            <v>GESTOR T1 GRADO 10</v>
          </cell>
          <cell r="AK703" t="str">
            <v>Todas las sedes</v>
          </cell>
          <cell r="AL703" t="str">
            <v>14 PRESTACIÓN DE SERVICIOS</v>
          </cell>
          <cell r="AM703" t="str">
            <v xml:space="preserve">NO APLICA </v>
          </cell>
          <cell r="AN703" t="str">
            <v>NO APLICA</v>
          </cell>
          <cell r="AO703" t="str">
            <v>NO APLICA</v>
          </cell>
          <cell r="AP703" t="str">
            <v>NO APLICA</v>
          </cell>
          <cell r="AQ703"/>
          <cell r="AR703" t="str">
            <v>ANM</v>
          </cell>
          <cell r="AS703" t="str">
            <v>702</v>
          </cell>
          <cell r="AT703">
            <v>2025</v>
          </cell>
          <cell r="AU703" t="str">
            <v xml:space="preserve">46182000 -46182300 </v>
          </cell>
          <cell r="AV703" t="str">
            <v>SEGUROS DEL ESTADO S.A.</v>
          </cell>
          <cell r="AW703" t="str">
            <v>18-44-101108041</v>
          </cell>
          <cell r="AX703">
            <v>45862</v>
          </cell>
          <cell r="AY703">
            <v>45866</v>
          </cell>
          <cell r="AZ703">
            <v>45869</v>
          </cell>
          <cell r="BA703">
            <v>310325</v>
          </cell>
          <cell r="BB703">
            <v>45863</v>
          </cell>
          <cell r="BC703" t="str">
            <v xml:space="preserve">NO APLICA </v>
          </cell>
          <cell r="BD703" t="str">
            <v>NO APLICA</v>
          </cell>
          <cell r="BE703">
            <v>45874</v>
          </cell>
          <cell r="BF703">
            <v>46022</v>
          </cell>
          <cell r="BG703"/>
          <cell r="BH703" t="str">
            <v>CONTRATACIÓN DIRECTA</v>
          </cell>
          <cell r="BI703" t="str">
            <v>ANM-702-2025</v>
          </cell>
          <cell r="BJ703" t="str">
            <v>https://community.secop.gov.co/Public/Tendering/OpportunityDetail/Index?noticeUID=CO1.NTC.8436224&amp;isFromPublicArea=True&amp;isModal=False</v>
          </cell>
          <cell r="BK703"/>
          <cell r="BL703"/>
          <cell r="BM703"/>
          <cell r="BN703"/>
          <cell r="BO703"/>
          <cell r="BP703"/>
          <cell r="BQ703"/>
          <cell r="BR703"/>
          <cell r="BS703"/>
          <cell r="BT703"/>
          <cell r="BU703" t="str">
            <v xml:space="preserve">VIVIANA GUZMAN </v>
          </cell>
        </row>
        <row r="704">
          <cell r="A704" t="str">
            <v>ANM-703-2025</v>
          </cell>
          <cell r="B704" t="str">
            <v>EJECUCIÓN</v>
          </cell>
          <cell r="C704">
            <v>45847</v>
          </cell>
          <cell r="D704" t="str">
            <v>JUAN GUILLERMO MERCADO SALAS</v>
          </cell>
          <cell r="E704">
            <v>100004925</v>
          </cell>
          <cell r="F704" t="str">
            <v>ALFONSO LUIS MONTES OTERO</v>
          </cell>
          <cell r="G704" t="str">
            <v>CONTRATO</v>
          </cell>
          <cell r="H704">
            <v>30831</v>
          </cell>
          <cell r="I704">
            <v>41</v>
          </cell>
          <cell r="J704" t="str">
            <v>PROFESIONAL</v>
          </cell>
          <cell r="K704" t="str">
            <v>CÉDULA DE CIUDADANIA</v>
          </cell>
          <cell r="L704">
            <v>92694232</v>
          </cell>
          <cell r="M704">
            <v>4</v>
          </cell>
          <cell r="N704" t="str">
            <v xml:space="preserve">Prestar servicios profesionales en comunicación estratégica y gestión de contenidos para la ANM, con énfasis en el diseño de mensajes direccionados a potenciar el relacionamiento con medios, alineados con el modelo de fortalecimiento y relacionamiento con la ciudadanía en función de la proyección pública de la entidad ante las audiencias internas y externas. </v>
          </cell>
          <cell r="O704" t="str">
            <v>1. Apoyar, en la identificación, segmentación y
supervisión de las audiencias que la ANM debe impactar con sus insumos y contenidos periodísticos.
2. Apoyar en el diseño y la producción de piezas audiovisuales que impacten las audiencias referenciadas, externas
e internas, que consumen los contenidos audiovisuales de la ANM.
3. Diseñar nuevos formatos y lenguajes para la información noticiosa y relevante que produce la ANM que permita la
divulgación de información con un enfoque creativo y ágil, y que cumpla los lineamientos del GAPCC
4. Apoyar en la elaboración y ejecución de estrategias y productos de comunicación enfocados al modelo integral de
fortalecimiento y relacionamiento con la ciudadanía, propendiendo por el posicionamiento institucional en los medios de
comunicación, de acuerdo con las necesidades y oportunidades que se generen en la Entidad y enfocadas en el modelo
integral de fortalecimiento y relacionamiento con la ciudadanía.
5. Diseñar, planificar y ejecutar comunicados de prensa que contengan las alertas y balances que la ANM realiza
según la periodicidad y necesidades de la Dirección de la ANM y el grupo de Comunicaciones
6. Apoyar la preproducción de las piezas audiovisuales, identificando las necesidades técnicas y narrativas del
contenido para su desarrollo de alta calidad.
7. Apoyar en la planeación e implementación de estrategias comunicacionales dirigidas adiversas audiencias,
garantizando que el lenguaje, el enfoque y los canales utilizados sean apropiados para cada segmento poblacional, y
asegurando una comunicación clara, empática y eficaz.
8. Diseñar, planificar y ejecutar entrenamientos de vocería, contenidos periodísticos, media training e ingeniería de
mensajes para la dirección de la ANM y los voceros que se designen.
9. Realizar guiones, libretos y entrevistas para la producción audiovisual de la ANM.
10. Servir de enlace entre la Dirección de Información, Análisis y Reacción Inmediata y el Grupo de Atención,
Participación Ciudadana y Comunicaciones en las publicaciones de la ANM.
11. Asistir y participar en las reuniones, comités, mesas de trabajo, talleres, capacitaciones, espacios de socialización y
demás que se requieran para el desarrollo del objeto contractual o en las que sea designado por el Supervisor del
Contrato o apoyo a la supervisión, así como proyectar y/o revisar los informes, presentaciones o reportes que le sean
solicitados por el Supervisor del Contrato._x000D_</v>
          </cell>
          <cell r="P704">
            <v>96000000</v>
          </cell>
          <cell r="Q704">
            <v>102525</v>
          </cell>
          <cell r="R704">
            <v>45834</v>
          </cell>
          <cell r="S704"/>
          <cell r="T704"/>
          <cell r="U704"/>
          <cell r="V704" t="str">
            <v>ANM - PROPIOS</v>
          </cell>
          <cell r="W704"/>
          <cell r="X704">
            <v>96000000</v>
          </cell>
          <cell r="Y704" t="str">
            <v xml:space="preserve">BIBIANA LISSETTE SANDOVAL BÁEZ </v>
          </cell>
          <cell r="Z704" t="str">
            <v xml:space="preserve">COORDINADOR (A) GRUPO DE ATENCIÓN, PARTICIPACIÓN CIUDADANA Y COMUNICACIONES </v>
          </cell>
          <cell r="AA704" t="str">
            <v>GAPCC</v>
          </cell>
          <cell r="AB704">
            <v>6</v>
          </cell>
          <cell r="AC704"/>
          <cell r="AD704">
            <v>46022</v>
          </cell>
          <cell r="AE704">
            <v>16000000</v>
          </cell>
          <cell r="AF704">
            <v>30332133</v>
          </cell>
          <cell r="AG704" t="str">
            <v>LINA BEATRIZ FRANCO IDARRAGA</v>
          </cell>
          <cell r="AH704" t="str">
            <v xml:space="preserve">PRESIDENTE </v>
          </cell>
          <cell r="AI704"/>
          <cell r="AJ704"/>
          <cell r="AK704" t="str">
            <v>Bogotá D.C.</v>
          </cell>
          <cell r="AL704" t="str">
            <v>14 PRESTACIÓN DE SERVICIOS</v>
          </cell>
          <cell r="AM704" t="str">
            <v>BOGOTÁ D.C.</v>
          </cell>
          <cell r="AN704" t="str">
            <v>BOGOTÁ</v>
          </cell>
          <cell r="AO704" t="str">
            <v>COMUNICADOR SOCIAL Y PERIODISMO</v>
          </cell>
          <cell r="AP704" t="str">
            <v>PREGRADO</v>
          </cell>
          <cell r="AQ704"/>
          <cell r="AR704" t="str">
            <v>ANM</v>
          </cell>
          <cell r="AS704" t="str">
            <v>703</v>
          </cell>
          <cell r="AT704">
            <v>2025</v>
          </cell>
          <cell r="AU704">
            <v>85101600</v>
          </cell>
          <cell r="AV704" t="str">
            <v>ASEGURADORA SOLIDARIA DE COLOMBIA</v>
          </cell>
          <cell r="AW704" t="str">
            <v>310-47-994000016500</v>
          </cell>
          <cell r="AX704">
            <v>45835</v>
          </cell>
          <cell r="AY704">
            <v>45835</v>
          </cell>
          <cell r="AZ704">
            <v>45839</v>
          </cell>
          <cell r="BA704">
            <v>263125</v>
          </cell>
          <cell r="BB704">
            <v>45839</v>
          </cell>
          <cell r="BC704" t="str">
            <v>COLMENA</v>
          </cell>
          <cell r="BD704">
            <v>45842</v>
          </cell>
          <cell r="BE704">
            <v>45842</v>
          </cell>
          <cell r="BF704">
            <v>46022</v>
          </cell>
          <cell r="BG704"/>
          <cell r="BH704" t="str">
            <v>CONTRATACIÓN DIRECTA</v>
          </cell>
          <cell r="BI704" t="str">
            <v>ANM-703-2025</v>
          </cell>
          <cell r="BJ704" t="str">
            <v>https://community.secop.gov.co/Public/Tendering/OpportunityDetail/Index?noticeUID=CO1.NTC.8351064&amp;isFromPublicArea=True&amp;isModal=False</v>
          </cell>
          <cell r="BK704"/>
          <cell r="BL704"/>
          <cell r="BM704"/>
          <cell r="BN704"/>
          <cell r="BO704"/>
          <cell r="BP704"/>
          <cell r="BQ704"/>
          <cell r="BR704"/>
          <cell r="BS704"/>
          <cell r="BT704"/>
          <cell r="BU704" t="str">
            <v xml:space="preserve">VIVIANA GUZMAN </v>
          </cell>
        </row>
        <row r="705">
          <cell r="A705" t="str">
            <v>ANM-704-2025</v>
          </cell>
          <cell r="B705" t="str">
            <v>EJECUCIÓN</v>
          </cell>
          <cell r="C705">
            <v>45835</v>
          </cell>
          <cell r="D705" t="str">
            <v>ROSSANA CECILIA PAYARES ALTAMIRANDA</v>
          </cell>
          <cell r="E705">
            <v>100004825</v>
          </cell>
          <cell r="F705" t="str">
            <v>PAULA ANDREA PIÑEROS CUESTA</v>
          </cell>
          <cell r="G705" t="str">
            <v>CONTRATO</v>
          </cell>
          <cell r="H705">
            <v>25483</v>
          </cell>
          <cell r="I705">
            <v>55</v>
          </cell>
          <cell r="J705" t="str">
            <v>PROFESIONAL</v>
          </cell>
          <cell r="K705" t="str">
            <v>CÉDULA DE CIUDADANIA</v>
          </cell>
          <cell r="L705">
            <v>45487021</v>
          </cell>
          <cell r="M705">
            <v>9</v>
          </cell>
          <cell r="N705" t="str">
            <v xml:space="preserve">Prestar servicios profesionales en análisis de contexto, gestión de percepción pública y proyección estratégica de la Agencia Nacional de Minería, mediante el diseño de mecanismos de posicionamiento reputacional y la formulación de recomendaciones orientadas a fortalecer su presencia institucional en escenarios de interés público, en articulación con los planes y estrategias de Atención al Usuario y Participación Ciudadana de la entidad </v>
          </cell>
          <cell r="O705" t="str">
            <v>1. Diseñar e implementar estrategias de posicionamiento de imagen institucional, alineadas con los objetivos
misionales de la Agencia Nacional de Minería y adaptadas a escenarios de alta visibilidad pública.
2. Elaborar narrativas y mensajes clave para vocerías institucionales, con enfoque en la divulgación proactiva de logros, gestión territorial, legalidad minera y sostenibilidad.
3. Gestionar relaciones estratégicas con medios de comunicación nacionales y regionales, promoviendo una
cobertura favorable de la gestión de la Agencia y anticipando riesgos reputacionales, orientadas al modelo integral de
fortalecimiento y relacionamiento con la ciudadanía.
4. [AR1] Proveer orientación profesional a la Alta Dirección en la preparación de entrevistas, ruedas de prensa y
declaraciones públicas, brindando lineamientos comunicacionales y documentos guía.
5. Apoyar técnicamente la construcción de narrativas institucionales con enfoque diferencial, territorial y
prospectivo, que reflejen la gestión de la ANM y promuevan el diálogo transparente, la legitimidad y la confianza pública
en el desarrollo minero responsable en el marco del modelo integral de fortalecimiento y relacionamiento con la
ciudadanía.
6. , actores, tendencias y narrativas que incidan en la percepción pública del sector minero y de la Agencia Nacional
de Minería, identificando riesgos comunicacionales, oportunidades de mejora reputacionales y escenarios de interés
institucional.
7. Generar informes y documentos de análisis cualitativo, que sistematicen hallazgos, evalúen el impacto de las
estrategias implementadas y propongan ajustes orientados al mejoramiento continuo de la comunicación pública y la
presencia institucional de la entidad.
8. Asistir y participar en las reuniones, comités, mesas de trabajo, talleres, capacitaciones, espacios de socialización
y demás que se requieran para el desarrollo del objeto contractual o en las que sea designado por el Supervisor del
Contrato o apoyo a la supervisión, así como proyectar y/o revisar los informes, presentaciones o reportes que le sean
solicitados por el Supervisor del Contrato</v>
          </cell>
          <cell r="P705">
            <v>90000000</v>
          </cell>
          <cell r="Q705">
            <v>102425</v>
          </cell>
          <cell r="R705">
            <v>45834</v>
          </cell>
          <cell r="S705"/>
          <cell r="T705"/>
          <cell r="U705"/>
          <cell r="V705" t="str">
            <v>ANM - PROPIOS</v>
          </cell>
          <cell r="W705"/>
          <cell r="X705">
            <v>90000000</v>
          </cell>
          <cell r="Y705" t="str">
            <v xml:space="preserve">BIBIANA LISSETTE SANDOVAL BÁEZ </v>
          </cell>
          <cell r="Z705" t="str">
            <v xml:space="preserve">COORDINADOR (A) GRUPO DE ATENCIÓN, PARTICIPACIÓN CIUDADANA Y COMUNICACIONES </v>
          </cell>
          <cell r="AA705" t="str">
            <v>GAPCC</v>
          </cell>
          <cell r="AB705">
            <v>6</v>
          </cell>
          <cell r="AC705"/>
          <cell r="AD705">
            <v>46022</v>
          </cell>
          <cell r="AE705">
            <v>15000000</v>
          </cell>
          <cell r="AF705">
            <v>30332133</v>
          </cell>
          <cell r="AG705" t="str">
            <v>LINA BEATRIZ FRANCO IDARRAGA</v>
          </cell>
          <cell r="AH705" t="str">
            <v xml:space="preserve">PRESIDENTE </v>
          </cell>
          <cell r="AI705"/>
          <cell r="AJ705"/>
          <cell r="AK705" t="str">
            <v>Bogotá D.C.</v>
          </cell>
          <cell r="AL705" t="str">
            <v>14 PRESTACIÓN DE SERVICIOS</v>
          </cell>
          <cell r="AM705" t="str">
            <v>BOGOTÁ D.C.</v>
          </cell>
          <cell r="AN705" t="str">
            <v>BOGOTÁ</v>
          </cell>
          <cell r="AO705" t="str">
            <v>COMUNICADOR SOCIAL Y PERIODISMO</v>
          </cell>
          <cell r="AP705" t="str">
            <v>MAESTRÍA</v>
          </cell>
          <cell r="AQ705"/>
          <cell r="AR705" t="str">
            <v>ANM</v>
          </cell>
          <cell r="AS705" t="str">
            <v>704</v>
          </cell>
          <cell r="AT705">
            <v>2025</v>
          </cell>
          <cell r="AU705">
            <v>85101600</v>
          </cell>
          <cell r="AV705" t="str">
            <v>ASEGURADORA SOLIDARIA DE COLOMBIA</v>
          </cell>
          <cell r="AW705" t="str">
            <v>310-47-994000016499</v>
          </cell>
          <cell r="AX705">
            <v>45835</v>
          </cell>
          <cell r="AY705">
            <v>45835</v>
          </cell>
          <cell r="AZ705">
            <v>45839</v>
          </cell>
          <cell r="BA705">
            <v>263225</v>
          </cell>
          <cell r="BB705">
            <v>45839</v>
          </cell>
          <cell r="BC705" t="str">
            <v>COLMENA</v>
          </cell>
          <cell r="BD705">
            <v>45842</v>
          </cell>
          <cell r="BE705">
            <v>45842</v>
          </cell>
          <cell r="BF705">
            <v>46022</v>
          </cell>
          <cell r="BG705"/>
          <cell r="BH705" t="str">
            <v>CONTRATACIÓN DIRECTA</v>
          </cell>
          <cell r="BI705" t="str">
            <v>ANM-704-2025</v>
          </cell>
          <cell r="BJ705" t="str">
            <v>https://community.secop.gov.co/Public/Tendering/OpportunityDetail/Index?noticeUID=CO1.NTC.8351400&amp;isFromPublicArea=True&amp;isModal=False</v>
          </cell>
          <cell r="BK705"/>
          <cell r="BL705"/>
          <cell r="BM705"/>
          <cell r="BN705"/>
          <cell r="BO705"/>
          <cell r="BP705"/>
          <cell r="BQ705"/>
          <cell r="BR705"/>
          <cell r="BS705"/>
          <cell r="BT705"/>
          <cell r="BU705" t="str">
            <v xml:space="preserve">VIVIANA GUZMAN </v>
          </cell>
        </row>
        <row r="706">
          <cell r="A706" t="str">
            <v>ANM-705-2025</v>
          </cell>
          <cell r="B706" t="str">
            <v>EJECUCIÓN</v>
          </cell>
          <cell r="C706">
            <v>45839</v>
          </cell>
          <cell r="D706" t="str">
            <v>BRAIAN CAMILO HERNANDEZ</v>
          </cell>
          <cell r="E706">
            <v>500025525</v>
          </cell>
          <cell r="F706" t="str">
            <v>ADRIANA LONDOÑO</v>
          </cell>
          <cell r="G706" t="str">
            <v>CONTRATO</v>
          </cell>
          <cell r="H706">
            <v>35981</v>
          </cell>
          <cell r="I706">
            <v>27</v>
          </cell>
          <cell r="J706" t="str">
            <v>APOYO A LA GESTIÓN</v>
          </cell>
          <cell r="K706" t="str">
            <v>CÉDULA DE CIUDADANIA</v>
          </cell>
          <cell r="L706">
            <v>1024591905</v>
          </cell>
          <cell r="M706">
            <v>3</v>
          </cell>
          <cell r="N706" t="str">
            <v>Prestar servicios de apoyo a la gestión en los trámites administrativos que se requieren para el impulso y desarrollo de los procesos contractuales de la ANM.</v>
          </cell>
          <cell r="O706" t="str">
            <v>1. Apoyar al Grupo de Contratación en la gestión de las herramientas tecnológicas y los archivos que consoliden información
institucional.
2.Prestar apoyo técnico para la realización y compilación de información a fin de automatizar los trámites contractuales competencia
de la Vicepresidencia Administrativa y Financiera.
3. Apoyar en la recopilación de la información de la VAF con el fin de canalizar los requerimientos y unificar criterios técnicos de la
herramienta tecnológica WEBSAFI o la que se pretendan desarrollar por parte del área competente
4. Elaborar los informes que le sean solicitados por el Supervisor, relacionados con el objeto del contrato
5. Apoyar la publicación y seguimiento en el SECOP II de las solicitudes de información a proveedores que soliciten las áreas.
6.Gestionar las publicaciones en el SECOP conforme los parámetros establecidos en la Ley 1150 de 2007 y el Decreto 1082 de 2015 y
las guías de uso de los aplicativos que conforman el sistema.
7. Asistir a los Comités, reuniones y mesas de trabajo que trabajo que se relacionen con el objeto contractual._x000D_</v>
          </cell>
          <cell r="P706">
            <v>15685831</v>
          </cell>
          <cell r="Q706">
            <v>103025</v>
          </cell>
          <cell r="R706">
            <v>45834</v>
          </cell>
          <cell r="S706"/>
          <cell r="T706"/>
          <cell r="U706"/>
          <cell r="V706" t="str">
            <v>ANM - PROPIOS</v>
          </cell>
          <cell r="W706"/>
          <cell r="X706">
            <v>15620000</v>
          </cell>
          <cell r="Y706" t="str">
            <v>BIBIANA MARCELA GUTIÉRREZ CASTRO</v>
          </cell>
          <cell r="Z706" t="str">
            <v xml:space="preserve">COORDINADOR (A) GRUPO DE CONTRATACIÓN </v>
          </cell>
          <cell r="AA706" t="str">
            <v>VAF</v>
          </cell>
          <cell r="AB706">
            <v>4</v>
          </cell>
          <cell r="AC706">
            <v>22</v>
          </cell>
          <cell r="AD706"/>
          <cell r="AE706">
            <v>3300000</v>
          </cell>
          <cell r="AF706">
            <v>53122017</v>
          </cell>
          <cell r="AG706" t="str">
            <v>BIBIANA MARCELA GUTIÉRREZ CASTRO</v>
          </cell>
          <cell r="AH706" t="str">
            <v xml:space="preserve">COORDINADOR (A) GRUPO DE CONTRATACIÓN </v>
          </cell>
          <cell r="AI706"/>
          <cell r="AJ706"/>
          <cell r="AK706" t="str">
            <v>Bogotá D.C.</v>
          </cell>
          <cell r="AL706" t="str">
            <v>14 PRESTACIÓN DE SERVICIOS</v>
          </cell>
          <cell r="AM706" t="str">
            <v>BOGOTÁ D.C.</v>
          </cell>
          <cell r="AN706" t="str">
            <v>BOGOTÁ</v>
          </cell>
          <cell r="AO706" t="str">
            <v>BACHILLER</v>
          </cell>
          <cell r="AP706" t="str">
            <v>BACHILLERATO</v>
          </cell>
          <cell r="AQ706"/>
          <cell r="AR706" t="str">
            <v>ANM</v>
          </cell>
          <cell r="AS706" t="str">
            <v>705</v>
          </cell>
          <cell r="AT706">
            <v>2025</v>
          </cell>
          <cell r="AU706">
            <v>85101600</v>
          </cell>
          <cell r="AV706" t="str">
            <v>ASEGURADORA SOLIDARIA DE COLOMBIA</v>
          </cell>
          <cell r="AW706" t="str">
            <v>310 47 994000016519</v>
          </cell>
          <cell r="AX706">
            <v>45839</v>
          </cell>
          <cell r="AY706">
            <v>45839</v>
          </cell>
          <cell r="AZ706">
            <v>45840</v>
          </cell>
          <cell r="BA706">
            <v>264125</v>
          </cell>
          <cell r="BB706">
            <v>45839</v>
          </cell>
          <cell r="BC706" t="str">
            <v>COLMENA</v>
          </cell>
          <cell r="BD706">
            <v>45842</v>
          </cell>
          <cell r="BE706">
            <v>45842</v>
          </cell>
          <cell r="BF706">
            <v>45986</v>
          </cell>
          <cell r="BG706"/>
          <cell r="BH706" t="str">
            <v>CONTRATACIÓN DIRECTA</v>
          </cell>
          <cell r="BI706" t="str">
            <v>ANM-705-2025</v>
          </cell>
          <cell r="BJ706" t="str">
            <v>https://community.secop.gov.co/Public/Tendering/OpportunityDetail/Index?noticeUID=CO1.NTC.8362575&amp;isFromPublicArea=True&amp;isModal=False</v>
          </cell>
          <cell r="BK706"/>
          <cell r="BL706"/>
          <cell r="BM706"/>
          <cell r="BN706"/>
          <cell r="BO706"/>
          <cell r="BP706"/>
          <cell r="BQ706"/>
          <cell r="BR706"/>
          <cell r="BS706"/>
          <cell r="BT706"/>
          <cell r="BU706" t="str">
            <v xml:space="preserve">VIVIANA GUZMAN </v>
          </cell>
        </row>
        <row r="707">
          <cell r="A707" t="str">
            <v>ANM-706-2025</v>
          </cell>
          <cell r="B707" t="str">
            <v xml:space="preserve">SMC-006-2025 </v>
          </cell>
          <cell r="C707" t="str">
            <v>CO1.PCCNTR.8040800- CC BTA ACT - 03-07-25</v>
          </cell>
          <cell r="D707" t="str">
            <v>REPRESENTACIONES QUIMICAS DE COLOMBIA Y SOLUCIONES SAS</v>
          </cell>
          <cell r="E707">
            <v>300010025</v>
          </cell>
          <cell r="F707" t="str">
            <v>MARTHA PATRICIA PUERTO GUIO</v>
          </cell>
          <cell r="G707" t="str">
            <v>CONTRATO</v>
          </cell>
          <cell r="H707" t="str">
            <v>NO APLICA</v>
          </cell>
          <cell r="I707" t="str">
            <v>NO APLICA</v>
          </cell>
          <cell r="J707" t="str">
            <v>NO APLICA</v>
          </cell>
          <cell r="K707" t="str">
            <v>NIT</v>
          </cell>
          <cell r="L707">
            <v>900306905</v>
          </cell>
          <cell r="M707">
            <v>1</v>
          </cell>
          <cell r="N707" t="str">
            <v xml:space="preserve">REALIZAR LA ADQUISICIÓN Y MANTENIMIENTO A LOS EQUIPOS UTILIZADOS EN CAPACITACIONES Y ATENCIÓN DE EMERGENCIAS MINERAS EN ESTACIONES Y PUNTOS DE APOYO DE                  SALVAMENTO MINERO ALCOHOLÍMETROS) </v>
          </cell>
          <cell r="O707" t="str">
            <v>1 Cumplir con el objeto del contrato, su alcance y con todos los requerimientos exigidos, así como las
especificaciones técnicas solicitadas por la Agencia, derivados del contenido de los estudios
previos, invitación pública, oferta y contrato.
2 Entregar bajo su responsabilidad los alcoholímetros en las condiciones de tiempo, modo y lugar
establecidos de acuerdo con los estudios previos, pliego de condiciones, ficha técnica y el contrato.
3 Garantizar que los alcoholímetros y sus accesorios sean nuevos y originales en ningún caso pueden
ser re manufacturados. Cuando se encuentren defectos de fabricación o calidad en los elementos
entregados, el contratista debe responder por los mismos remplazándolos sin costo alguno para la
entidad, en un término no superior a treinta (30) días calendario contados a partir de la fecha del
reporte y requerimiento, dando cumplimiento como mínimo con las mismas especificaciones de la
ficha técnica contenida en los estudios previos.
4 Entregar los certificados de calibración de los equipos adquiridos, estos certificados deberán estar
acreditada por la ONAC –Organismo Nacional de Acreditación de Colombia, como mínimo mediante
la norma- ISO/IEC 17025:2017.
5 Mantener los precios de la propuesta durante la vigencia del contrato.
6 Sugerir los cambios que considere pertinentes y necesarios para la correcta prestación de los
servicios, relacionados con actualizaciones y buenas prácticas de seguridad.
7 Velar por la adecuada prestación de los servicios por parte del personal a su cargo, así como el uso
apropiado de los equipos, elementos de protección, la dotación y demás elementos e insumos
suministrados acordes a las normas de seguridad y salud en el trabajo que faciliten la normal
prestación de los servicios contratados.  8 Entregar y cumplir con las garantías ofrecidas por los fabricantes para los elementos adquiridos,
cuando aplique.
9 Hacer todas las recomendaciones que consideren necesaria en relación con el desarrollo y
ejecución del contrato.
10 Responder por los riesgos y perjuicios que cause a la Entidad y a terceros en razón o con ocasión
de la ejecución y cumplimiento del contrato.
11 Acatar las recomendaciones, normas, instrucciones y solicitudes, que durante el desarrollo del
contrato se le impartan por parte de la Entidad, sin perjuicio de la autonomía técnica y administrativa.
12 No acceder a peticiones o amenazas de quienes actúen por fuera de la ley, con el fin de obligarlo a
hacer u omitir algún acto o hecho, informando inmediatamente a la Entidad y demás autoridades
competentes, cuando se presenten tales peticiones y amenazas.
13 El contratista deberá reportar a la supervisión las novedades que surjan con posterioridad a la
celebración del contrato, que impliquen un cambio en sus responsabilidades tributarias registradas
en el RUT, remitiendo para ello el RUT actualizado con la inclusión de la novedad reportada._x000D_</v>
          </cell>
          <cell r="P707">
            <v>3000000</v>
          </cell>
          <cell r="Q707">
            <v>54725</v>
          </cell>
          <cell r="R707">
            <v>45684</v>
          </cell>
          <cell r="S707"/>
          <cell r="T707"/>
          <cell r="U707"/>
          <cell r="V707" t="str">
            <v>ANM - PROPIOS</v>
          </cell>
          <cell r="W707"/>
          <cell r="X707">
            <v>18000000</v>
          </cell>
          <cell r="Y707" t="str">
            <v>FERNANDO ALBERTO CARDONA VARGAS_x000D_</v>
          </cell>
          <cell r="Z707" t="str">
            <v xml:space="preserve">VICEPRESIDENTE DE SEGUIMIENTO, CONTROL Y SEGURIDAD MINERA </v>
          </cell>
          <cell r="AA707" t="str">
            <v>VSCSM</v>
          </cell>
          <cell r="AB707"/>
          <cell r="AC707">
            <v>60</v>
          </cell>
          <cell r="AD707"/>
          <cell r="AE707" t="str">
            <v xml:space="preserve"> SEGÚN FACTURACIÓN </v>
          </cell>
          <cell r="AF707">
            <v>11339259</v>
          </cell>
          <cell r="AG707" t="str">
            <v>JORGE ADALBAERTO BARRETO CALDÓN</v>
          </cell>
          <cell r="AH707" t="str">
            <v xml:space="preserve">GERENTE DEL GRUPO DE SEGURIDAD Y SALVAMENTO MINERO </v>
          </cell>
          <cell r="AI707"/>
          <cell r="AJ707"/>
          <cell r="AK707" t="str">
            <v>Bogotá D.C.</v>
          </cell>
          <cell r="AL707" t="str">
            <v>14 PRESTACIÓN DE SERVICIOS</v>
          </cell>
          <cell r="AM707" t="str">
            <v>NO APLICA</v>
          </cell>
          <cell r="AN707" t="str">
            <v>NO APLICA</v>
          </cell>
          <cell r="AO707" t="str">
            <v>NO APLICA</v>
          </cell>
          <cell r="AP707" t="str">
            <v>NO APLICA</v>
          </cell>
          <cell r="AQ707"/>
          <cell r="AR707" t="str">
            <v>ANM</v>
          </cell>
          <cell r="AS707" t="str">
            <v>706</v>
          </cell>
          <cell r="AT707">
            <v>2025</v>
          </cell>
          <cell r="AU707" t="str">
            <v>41111900 -41113000 -46151600-81141500</v>
          </cell>
          <cell r="AV707" t="str">
            <v>COMPAÑIA MUNDIAL DE SEGUROS S.A.</v>
          </cell>
          <cell r="AW707" t="str">
            <v xml:space="preserve">	NB-100393424</v>
          </cell>
          <cell r="AX707">
            <v>45841</v>
          </cell>
          <cell r="AY707">
            <v>45846</v>
          </cell>
          <cell r="AZ707">
            <v>45849</v>
          </cell>
          <cell r="BA707">
            <v>268325</v>
          </cell>
          <cell r="BB707">
            <v>45841</v>
          </cell>
          <cell r="BC707" t="str">
            <v xml:space="preserve">NO APLICA </v>
          </cell>
          <cell r="BD707" t="str">
            <v>NO APLICA</v>
          </cell>
          <cell r="BE707">
            <v>45855</v>
          </cell>
          <cell r="BF707">
            <v>45914</v>
          </cell>
          <cell r="BG707"/>
          <cell r="BH707" t="str">
            <v>MÍNIMA CUANTÍA</v>
          </cell>
          <cell r="BI707" t="str">
            <v>ANM-706-2025</v>
          </cell>
          <cell r="BJ707" t="str">
            <v>https://community.secop.gov.co/Public/Tendering/OpportunityDetail/Index?noticeUID=CO1.NTC.8284886&amp;isFromPublicArea=True&amp;isModal=False</v>
          </cell>
          <cell r="BK707"/>
          <cell r="BL707"/>
          <cell r="BM707"/>
          <cell r="BN707"/>
          <cell r="BO707"/>
          <cell r="BP707"/>
          <cell r="BQ707"/>
          <cell r="BR707"/>
          <cell r="BS707"/>
          <cell r="BT707"/>
          <cell r="BU707" t="str">
            <v xml:space="preserve">VIVIANA GUZMAN </v>
          </cell>
        </row>
        <row r="708">
          <cell r="A708" t="str">
            <v>ANM-707-2025</v>
          </cell>
          <cell r="B708" t="str">
            <v>SMC-008-2025-PENDIENTE FECHA DE INICIO 05/08</v>
          </cell>
          <cell r="C708" t="str">
            <v xml:space="preserve">	CO1.PCCNTR.8043780- CC CARTAGENA ACT - 04-07-25</v>
          </cell>
          <cell r="D708" t="str">
            <v>JOCAR CONSTRUCCIONES Y SEGURIDAD INDUSTRIAL S.A.S</v>
          </cell>
          <cell r="E708">
            <v>500020525</v>
          </cell>
          <cell r="F708" t="str">
            <v>ANA MARÍA MENDOZA</v>
          </cell>
          <cell r="G708" t="str">
            <v>CONTRATO</v>
          </cell>
          <cell r="H708" t="str">
            <v>NO APLICA</v>
          </cell>
          <cell r="I708" t="str">
            <v>NO APLICA</v>
          </cell>
          <cell r="J708" t="str">
            <v>NO APLICA</v>
          </cell>
          <cell r="K708" t="str">
            <v>NIT</v>
          </cell>
          <cell r="L708">
            <v>900416260</v>
          </cell>
          <cell r="M708">
            <v>1</v>
          </cell>
          <cell r="N708" t="str">
            <v>REALIZAR EL SUMINISTRO, INSTALACIÓN Y EL MANTENIMIENTO INTEGRAL, PREVENTIVO Y CORRECTIVO DE LOS SISTEMAS DE AIRES ACONDICIONADOS DE LAS SEDES DÓNDE OPERA LA AGENCIA NACIONAL DE MINERÍA (ANM).</v>
          </cell>
          <cell r="O708" t="str">
            <v>1) Ejecutar las actividades contratadas cumpliendo con las características, especificaciones
técnicas y recomendaciones indicadas en el anexo técnico.
2) Desarrollar el objeto contractual de acuerdo con la programación establecida de común acuerdo
con la Interventoría, una vez suscrita el acta de inicio.
3) Mantener los precios indicados en la propuesta presentada durante toda la vigencia del
contrato.
4) El contratista se compromete para con la Agencia Nacional de Minería a prestar los servicios
con insumos, equipos y personal idóneo y calificado, garantizando la buena calidad del servicio,
cumpliendo con la totalidad de las especificaciones técnicas establecidas en los pliegos de
condiciones y en sus anexos respectivos.
5) Garantizar la calidad de los materiales y de las obras, posterior a la entrega de las actividades
objeto del contrato derivado del presente proceso.  6) Realizar las actividades necesarias en el sitio requerido, de conformidad con las solicitudes de
la interventoría y/o la Agencia Nacional de Minería y con el cumplimiento de los requisitos
exigidos.
7) Señalizar y mantener aislada la zona de los trabajos durante el desarrollo del contrato,
implementando elementos de información y prevención de riesgos.
8) Garantizar que el personal a su cargo cuente con los elementos de protección personal
necesarios para ejecutar la actividad contratada.
9) Actuar con responsabilidad respecto a los riesgos y perjuicios que se causen a terceros en razón
o con ocasión de la ejecución y cumplimiento del contrato. Los trabajadores o personal que el
proponente seleccionado utilice para el desarrollo del contrato serán escogidos por él en su
condición de empleador y,entre éstos y la Agencia Nacional de Minería, no existirá vínculo
laboral alguno; en consecuencia, será responsabilidad del contratista el pago de los salarios y
prestaciones sociales e indemnizaciones a que haya lugar, al igual que el cumplimiento de la
normatividad laboral vigente. No obstante, la Agencia Nacional de Minería, a su juicio, podrá
solicitar el reemplazo de cualquiera de los trabajadores vinculados por el proponente
seleccionado al servicio del contrato.
10)Entregar las obras contratadas en los plazos previstos por la Agencia Nacional de Minería según
las pautas que se fijen para ello, de acuerdo con el presente documento y de acuerdo con las
instrucciones de la interventoría y/o el supervisor del contrato.
11)Aceptar los protocolos e instrucciones impartidas por la interventoría al momento de la
suscripción de acta de inicio, en aras de garantizar el cumplimiento del objeto contractual
dentro de los plazos establecidos, sin generar traumatismos a la actividad laboral.
12)Suministrar cualquier información relacionada con el contrato que solicite la interventoría y/o
la supervisión del contrato dentro de los tres (3) días hábiles siguientes a la solicitud.
13)Adelantar las labores en los horarios y días pactados previamente con la ANM.
14)Garantizar la protección del personal, equipos y elementos de la ANM que permanezcan en la
sede durante la ejecución de las obras objeto del contrato, aplicando los lineamientos de la
ANM y las recomendaciones y normas vigentes en material de Seguridad y Salud en el trabajo.
15)Cumplir con la normatividad vigente en materia de disposición final de escombros, elementos
y materiales sobrantes de obra.
16)Velar por la seguridad y custodia de los bienes de la ANM durante la ejecución del contrato.
17)Cumplir con las instrucciones impartidas por la interventoría y/o la Agencia Nacional de Minería
a través del supervisor del contrato y las demás que sean inherentes al objeto de la presente
contratación.
18)Adoptar las medidas ambientales e industriales necesarias para evitar riesgos y peligros a las
personas, a las cosas o al medio ambiente, garantizando que igualmente así lo haga el personal
vinculado al contrato y proveedores.
19)Atender adecuada y oportunamente las contingencias que puedan presentarse en la sede
durante la vigencia del contrato.
20)Atender al llamado del interventor a la menor brevedad, para revisar y reparar las obras
ejecutadas cuando así lo determine.
21)En caso de que el contrato no inicie en la fecha estipulada en el cronograma de Secop II, el
contratista deberá incrementar proporcionalmente los recursos de manera verificable por la
interventoría para lograr, sin costo adicional para la entidad, dar por terminado el contrato en
la fecha definida de finalización del contrato.
22)En caso que la interventoría evidencie atraso en la ejecución del cronograma mayor al 10%,
tres (3) días calendario después de la solicitud por parte del interventor o la Entidad, el
contratista de obra deberá presentar por escrito un plan de contingencia en el que se indiquen
los recursos adicionales que dispondrá para ajustarse a las fechas planeadas inicialmente en el programa de obra aprobado y en un plazo no mayor a 15 días calendario. De no lograr en el
plazo anterior subsanar el atraso la supervisión podrá dar inicio a los mecanismos
sancionatorios previstos en el contrato
23)Contar, por su cuenta y riesgo, con todos los bienes, equipos y materiales necesarios para la
ejecución de este contrato, incluyendo equipos, materiales de oficina y equipos de transporte
requeridos, entre otros, para la correcta ejecución del proyecto.
24)Elaborar, suscribir y presentar las respectivas actas de obra correspondientes a la contratación;
estas deben estar aprobadas por el interventor del Contrato según corresponda.
25)Garantizar la realización de los cambios necesarios frente a las actividades de obra, materiales
y/o dotación que lleguen a presentar daños o mala calidad del bien sin que se generen costos
adicionales para la entidad contratante, previo reporte del interventor.
26)Poner en conocimiento de la entidad estatal cualquier reclamación que indirecta o directamente
pueda tener algún efecto sobre el objeto del Contrato o sobre sus obligaciones.
27)Presentar informes de avance (programado versus ejecutado) a solicitud del interventor del
contrato.
28)Cumplir las obligaciones en materia ambiental, predial y de responsabilidad social,
responsabilidad arqueológica sobre redes de servicios públicos o conexiones de redes (cuando
aplique) que les competen conforme a normas aplicables y las especificaciones técnicas de la
obra.
29)Conformar el equipo de trabajo de este proyecto con personal idóneo, capacitado,
especializado, para cada tipo de trabajo, con el fin de ejecutar todas las actividades de forma
segura y eficiente. Se deja a consideración del contratista la disposición de una cantidad mayor
de personal para garantizar la terminación del objeto contractual en el plazo establecido, sin
que ello implique una adición al presupuesto o un desequilibrio contractual.
30)El Contratista se compromete a conseguir oportunamente todos los materiales que se requieran
y a mantener permanentemente en depósito una cantidad suficiente de los mismos para evitar
el retraso de los trabajos contratados. La responsabilidad por el suministro oportuno de los
materiales es del Contratista.
31)Llevar el registro fotográfico en magnético de cada una de las actividades realizadas durante
la vigencia del contrato antes, durante y después de la intervención. Este registro fotográfico
deberá ser suministrado de manera inmediata cuando el interventor o la Entidad lo requiera.
32)Para los pagos parciales y el pago final, entregar memorias de cantidades gráficas de las
actividades realizadas. El contratista es responsable de los materiales, equipos y herramientas
de propiedad del contratista que sean guardados en la sede de la ANM.
33)Garantizar el cumplimiento de las normas vigentes sobre seguridad industrial para la ejecución
del contrato, en especial en cuanto guarda relación con: a) Elementos de seguridad industrial
necesarios para la totalidad del personal que interviene en las actividades de instalación. b)
Manipulación de equipos, herramientas, combustibles y todos los elementos que se utilicen
para el cumplimiento del objeto contractual. c) Dotación de calzado y vestido de labor y
documento de identificación para todo el personal utilizado en la ejecución de objeto
contractual. d) En caso de requerirse, cumplir con la normatividad vigente para el trabajo de
personal en alturas. Entre las cuales deben estar: dotación de equipos de seguridad, (arnés,
líneas de vida, manila certificada, mosquetones y todos los demás elementos necesarios para
realizar el trabajo), suministro de personal calificado y certificado que adopte las medidas de
seguridad vigentes. _x000D_</v>
          </cell>
          <cell r="P708">
            <v>60000000</v>
          </cell>
          <cell r="Q708">
            <v>92025</v>
          </cell>
          <cell r="R708">
            <v>45735</v>
          </cell>
          <cell r="S708"/>
          <cell r="T708"/>
          <cell r="U708"/>
          <cell r="V708" t="str">
            <v>ANM - PROPIOS</v>
          </cell>
          <cell r="W708"/>
          <cell r="X708">
            <v>60000000</v>
          </cell>
          <cell r="Y708" t="str">
            <v>ASTRID PAOLA VELASCO AMAYA</v>
          </cell>
          <cell r="Z708" t="str">
            <v>COORDINADOR (A) GRUPO DE SERVICIOS ADMINISTRATIVOS</v>
          </cell>
          <cell r="AA708" t="str">
            <v>VAF</v>
          </cell>
          <cell r="AB708"/>
          <cell r="AC708"/>
          <cell r="AD708">
            <v>45976</v>
          </cell>
          <cell r="AE708" t="str">
            <v xml:space="preserve"> SEGÚN FACTURACIÓN </v>
          </cell>
          <cell r="AF708">
            <v>79789293</v>
          </cell>
          <cell r="AG708" t="str">
            <v xml:space="preserve">OCTAVIO SERRANO SUAREZ </v>
          </cell>
          <cell r="AH708" t="str">
            <v>COORDINADOR (A) GRUPO DE SERVICIOS ADMINISTRATIVOS</v>
          </cell>
          <cell r="AI708"/>
          <cell r="AJ708"/>
          <cell r="AK708" t="str">
            <v>Todas las sedes</v>
          </cell>
          <cell r="AL708" t="str">
            <v>14 PRESTACIÓN DE SERVICIOS</v>
          </cell>
          <cell r="AM708" t="str">
            <v>NO APLICA</v>
          </cell>
          <cell r="AN708" t="str">
            <v>NO APLICA</v>
          </cell>
          <cell r="AO708" t="str">
            <v>NO APLICA</v>
          </cell>
          <cell r="AP708" t="str">
            <v>NO APLICA</v>
          </cell>
          <cell r="AQ708"/>
          <cell r="AR708" t="str">
            <v>ANM</v>
          </cell>
          <cell r="AS708" t="str">
            <v>707</v>
          </cell>
          <cell r="AT708">
            <v>2025</v>
          </cell>
          <cell r="AU708" t="str">
            <v>40101701-72151003-72151207-72154101</v>
          </cell>
          <cell r="AV708" t="str">
            <v>COMPAÑIA MUNDIAL DE SEGUROS S.A.</v>
          </cell>
          <cell r="AW708" t="str">
            <v>CG-1015967</v>
          </cell>
          <cell r="AX708">
            <v>45842</v>
          </cell>
          <cell r="AY708">
            <v>45845</v>
          </cell>
          <cell r="AZ708">
            <v>45855</v>
          </cell>
          <cell r="BA708">
            <v>270225</v>
          </cell>
          <cell r="BB708">
            <v>45847</v>
          </cell>
          <cell r="BC708" t="str">
            <v xml:space="preserve">NO APLICA </v>
          </cell>
          <cell r="BD708" t="str">
            <v>NO APLICA</v>
          </cell>
          <cell r="BE708"/>
          <cell r="BF708">
            <v>45976</v>
          </cell>
          <cell r="BG708"/>
          <cell r="BH708" t="str">
            <v>MÍNIMA CUANTÍA</v>
          </cell>
          <cell r="BI708" t="str">
            <v>ANM-707-2025</v>
          </cell>
          <cell r="BJ708" t="str">
            <v>https://community.secop.gov.co/Public/Tendering/OpportunityDetail/Index?noticeUID=CO1.NTC.8266085&amp;isFromPublicArea=True&amp;isModal=False</v>
          </cell>
          <cell r="BK708"/>
          <cell r="BL708"/>
          <cell r="BM708"/>
          <cell r="BN708"/>
          <cell r="BO708"/>
          <cell r="BP708"/>
          <cell r="BQ708"/>
          <cell r="BR708"/>
          <cell r="BS708"/>
          <cell r="BT708"/>
          <cell r="BU708" t="str">
            <v xml:space="preserve">VIVIANA GUZMAN </v>
          </cell>
        </row>
        <row r="709">
          <cell r="A709" t="str">
            <v>ANM-708-2025</v>
          </cell>
          <cell r="B709" t="str">
            <v>EJECUCIÓN</v>
          </cell>
          <cell r="C709">
            <v>45867</v>
          </cell>
          <cell r="D709" t="str">
            <v>KAREN LISSETH LEON MERCHAN</v>
          </cell>
          <cell r="E709">
            <v>1000005225</v>
          </cell>
          <cell r="F709" t="str">
            <v>PAULA ANDREA PIÑEROS CUESTA</v>
          </cell>
          <cell r="G709" t="str">
            <v>CONTRATO</v>
          </cell>
          <cell r="H709">
            <v>33199</v>
          </cell>
          <cell r="I709">
            <v>34</v>
          </cell>
          <cell r="J709" t="str">
            <v>PROFESIONAL</v>
          </cell>
          <cell r="K709" t="str">
            <v>CÉDULA DE CIUDADANIA</v>
          </cell>
          <cell r="L709">
            <v>1098101161</v>
          </cell>
          <cell r="M709">
            <v>9</v>
          </cell>
          <cell r="N709" t="str">
            <v xml:space="preserve">Prestar servicios profesionales para apoyar al despacho de presidencia de la ANM en el manejo de aplicaciones tecnológicas y la unificación de criterios de analítica de datos, así como otros trámites que se requieran. 
LINEA PAA: 1000005225
</v>
          </cell>
          <cell r="O709" t="str">
            <v>1. Prestar servicios profesionales para la
implementación de metodologías de recolección de información a fin de automatizar los trámites competencia de ANM en
articulación con la OTI y las demás dependencias de la ANM.
2. Revisar, analizar, mejorar y hacer seguimiento a las matrices de trazabilidad y sistemas de información en donde
reposa la información con que cuenta el despacho de Presidencia.
3. Elaborar y analizar reportes, estadísticas e informes que requiera el despacho de presidencia de la ANM. 4. Participar en comités, reuniones, talleres, y demás eventos que se relacionen con el objeto del contrato, cuando se
lo requiera el supervisor del Contrato.
5. Apoyar en la administración y el seguimiento y articulación de las herramientas Websafi, Sisgestión, SGD y demás
aplicativos TI del despacho de Presidencia.
6. Elaborar los informes que le sean solicitados por el Supervisor, relacionados con el objeto del contrato._x000D_</v>
          </cell>
          <cell r="P709">
            <v>30000000</v>
          </cell>
          <cell r="Q709">
            <v>104225</v>
          </cell>
          <cell r="R709">
            <v>45860</v>
          </cell>
          <cell r="S709"/>
          <cell r="T709"/>
          <cell r="U709"/>
          <cell r="V709" t="str">
            <v>ANM - PROPIOS</v>
          </cell>
          <cell r="W709"/>
          <cell r="X709">
            <v>28783333</v>
          </cell>
          <cell r="Y709" t="str">
            <v>LINA BEATRIZ FRANCO IDARRAGA</v>
          </cell>
          <cell r="Z709" t="str">
            <v xml:space="preserve">PRESIDENTE </v>
          </cell>
          <cell r="AA709" t="str">
            <v>PRESIDENCIA</v>
          </cell>
          <cell r="AB709">
            <v>5</v>
          </cell>
          <cell r="AC709">
            <v>7</v>
          </cell>
          <cell r="AD709">
            <v>46022</v>
          </cell>
          <cell r="AE709">
            <v>5500000</v>
          </cell>
          <cell r="AF709">
            <v>74187489</v>
          </cell>
          <cell r="AG709" t="str">
            <v>ABEL ERNESTO LÓPEZ LAVERDE</v>
          </cell>
          <cell r="AH709" t="str">
            <v>EXPERTO G3 GRADO 06</v>
          </cell>
          <cell r="AI709"/>
          <cell r="AJ709"/>
          <cell r="AK709" t="str">
            <v>Bogotá D.C.</v>
          </cell>
          <cell r="AL709" t="str">
            <v>14 PRESTACIÓN DE SERVICIOS</v>
          </cell>
          <cell r="AM709" t="str">
            <v>SANTANDER</v>
          </cell>
          <cell r="AN709" t="str">
            <v>BUCARAMANGA</v>
          </cell>
          <cell r="AO709" t="str">
            <v>INGENIERO ELECTRÓNICO</v>
          </cell>
          <cell r="AP709" t="str">
            <v>ESPECIALIZACIÓN</v>
          </cell>
          <cell r="AQ709"/>
          <cell r="AR709" t="str">
            <v>ANM</v>
          </cell>
          <cell r="AS709" t="str">
            <v>708</v>
          </cell>
          <cell r="AT709">
            <v>2025</v>
          </cell>
          <cell r="AU709">
            <v>85101600</v>
          </cell>
          <cell r="AV709" t="str">
            <v>ASEGURADORA SOLIDARIA DE COLOMBIA</v>
          </cell>
          <cell r="AW709" t="str">
            <v>310 47 994000017116</v>
          </cell>
          <cell r="AX709">
            <v>45866</v>
          </cell>
          <cell r="AY709">
            <v>45867</v>
          </cell>
          <cell r="AZ709">
            <v>45867</v>
          </cell>
          <cell r="BA709">
            <v>311525</v>
          </cell>
          <cell r="BB709">
            <v>45867</v>
          </cell>
          <cell r="BC709" t="str">
            <v>POSITIVA</v>
          </cell>
          <cell r="BD709">
            <v>45867</v>
          </cell>
          <cell r="BE709">
            <v>45868</v>
          </cell>
          <cell r="BF709">
            <v>46022</v>
          </cell>
          <cell r="BG709"/>
          <cell r="BH709" t="str">
            <v>CONTRATACIÓN DIRECTA</v>
          </cell>
          <cell r="BI709" t="str">
            <v>ANM-708-2025</v>
          </cell>
          <cell r="BJ709" t="str">
            <v>https://community.secop.gov.co/Public/Tendering/OpportunityDetail/Index?noticeUID=CO1.NTC.8499857&amp;isFromPublicArea=True&amp;isModal=False</v>
          </cell>
          <cell r="BK709"/>
          <cell r="BL709"/>
          <cell r="BM709"/>
          <cell r="BN709"/>
          <cell r="BO709"/>
          <cell r="BP709"/>
          <cell r="BQ709"/>
          <cell r="BR709"/>
          <cell r="BS709"/>
          <cell r="BT709"/>
          <cell r="BU709" t="str">
            <v xml:space="preserve">VIVIANA GUZMAN </v>
          </cell>
        </row>
        <row r="710">
          <cell r="A710" t="str">
            <v>ANM-709-2025</v>
          </cell>
          <cell r="B710" t="str">
            <v>EJECUCIÓN</v>
          </cell>
          <cell r="C710">
            <v>45845</v>
          </cell>
          <cell r="D710" t="str">
            <v>ASTRID PAOLA DUARTE OJEDA</v>
          </cell>
          <cell r="E710">
            <v>500024225</v>
          </cell>
          <cell r="F710" t="str">
            <v xml:space="preserve">SUSANITA RODRIGUEZ CASAS </v>
          </cell>
          <cell r="G710" t="str">
            <v>CONTRATO</v>
          </cell>
          <cell r="H710">
            <v>28624</v>
          </cell>
          <cell r="I710">
            <v>47</v>
          </cell>
          <cell r="J710" t="str">
            <v>PROFESIONAL</v>
          </cell>
          <cell r="K710" t="str">
            <v>CÉDULA DE CIUDADANIA</v>
          </cell>
          <cell r="L710">
            <v>52426132</v>
          </cell>
          <cell r="M710">
            <v>2</v>
          </cell>
          <cell r="N710" t="str">
            <v xml:space="preserve">PRESTAR SERVICIOS PROFESIONALES PARA APOYAR LAS RESPUESTAS DE LOS REQUERIMIENTOS DE CONTROL
INTERNO, EN AUDITORÍAS INTERNAS Y EXTERNAS, LA GESTIÓN DE LOS PLANES DE MEJORAMIENTO Y OTROS TEMAS
JURÍDICOS A CARGO DEL GRUPO DE SERVICIOS ADMINISTRATIVOS
Clasificador de bienes y servicios 
Linea PAA: 500024225
</v>
          </cell>
          <cell r="O710" t="str">
            <v>1. Apoyar y realizar la elaboración de respuestas a los requerimientos realizados por los ciudadanos y los entes de
control internos y externos.
2. Apoyar en el trámite de las respuestas a las peticiones y solicitudes que requiera el Grupo de Servicios
Administrativos, en la proyección a las respuestas a las peticiones y los documentos que le requieran, con oportunidad y
calidad para cumplir con los objetivos de la dependencia.
4. Apoyar en la elaboración y seguimiento a los planes de mejoramiento o planes operativos y de acción que sean
puestos a su consideración por parte del supervisor del contrato.
5. Participar y servir como apoyo activamente en el proceso de auditorías internas y externas, asegurando una
adecuada preparación, ejecución y seguimiento de las mismas, en el cumplimiento de los requisitos y estándares de calidad
establecidos para las auditorías, identificando posibles áreas de mejora y procurando en la propuesta de acciones
correctivas pertinentes.
6. Apoyar al Grupo de Servicios Administrativos desde sus conocimiento y experiencia profesional en las etapas
precontractual, contractual y poscontractual hasta la liquidación que requiera el grupo de servicios administrativos, que sean
asignados por parte del supervisor del contrato.
7. Brindar apoyo en la elaboración de expedientes documentales virtuales y/o físicos de los diferentes
procedimientos y / o contratos del Grupo de Servicios Administrativos.
8. Apoyar la supervisión de los contratos o convenios que le sean asignados por el supervisor.
9. Consolidar y elaborar todos los informes que requieran el Grupo de Servicios Administrativos y consolidar el
repositorio del grupo por cada vigencia.</v>
          </cell>
          <cell r="P710">
            <v>42000000</v>
          </cell>
          <cell r="Q710">
            <v>99725</v>
          </cell>
          <cell r="R710">
            <v>45811</v>
          </cell>
          <cell r="S710"/>
          <cell r="T710"/>
          <cell r="U710"/>
          <cell r="V710" t="str">
            <v>ANM - PROPIOS</v>
          </cell>
          <cell r="W710"/>
          <cell r="X710">
            <v>40366667</v>
          </cell>
          <cell r="Y710" t="str">
            <v>OCTAVIO SERRANO SUAREZ</v>
          </cell>
          <cell r="Z710" t="str">
            <v>COORDINADOR (A) GRUPO DE SERVICIOS ADMINISTRATIVOS</v>
          </cell>
          <cell r="AA710" t="str">
            <v>VAF</v>
          </cell>
          <cell r="AB710">
            <v>6</v>
          </cell>
          <cell r="AC710"/>
          <cell r="AD710">
            <v>46022</v>
          </cell>
          <cell r="AE710">
            <v>7000000</v>
          </cell>
          <cell r="AF710">
            <v>79789293</v>
          </cell>
          <cell r="AG710" t="str">
            <v xml:space="preserve">OCTAVIO SERRANO SUAREZ </v>
          </cell>
          <cell r="AH710" t="str">
            <v>COORDINADOR (A) GRUPO DE SERVICIOS ADMINISTRATIVOS</v>
          </cell>
          <cell r="AI710"/>
          <cell r="AJ710"/>
          <cell r="AK710" t="str">
            <v>Bogotá D.C.</v>
          </cell>
          <cell r="AL710" t="str">
            <v>14 PRESTACIÓN DE SERVICIOS</v>
          </cell>
          <cell r="AM710" t="str">
            <v>BOGOTÁ D.C.</v>
          </cell>
          <cell r="AN710" t="str">
            <v>BOGOTÁ</v>
          </cell>
          <cell r="AO710" t="str">
            <v>DERECHO</v>
          </cell>
          <cell r="AP710" t="str">
            <v>ESPECIALIZACIÓN</v>
          </cell>
          <cell r="AQ710"/>
          <cell r="AR710" t="str">
            <v>ANM</v>
          </cell>
          <cell r="AS710" t="str">
            <v>709</v>
          </cell>
          <cell r="AT710">
            <v>2025</v>
          </cell>
          <cell r="AU710">
            <v>85101600</v>
          </cell>
          <cell r="AV710" t="str">
            <v>SEGUROS DEL ESTADO S.A.</v>
          </cell>
          <cell r="AW710" t="str">
            <v>11-46-101084496</v>
          </cell>
          <cell r="AX710">
            <v>45848</v>
          </cell>
          <cell r="AY710">
            <v>45848</v>
          </cell>
          <cell r="AZ710">
            <v>45852</v>
          </cell>
          <cell r="BA710">
            <v>272425</v>
          </cell>
          <cell r="BB710">
            <v>45848</v>
          </cell>
          <cell r="BC710" t="str">
            <v>COLMENA</v>
          </cell>
          <cell r="BD710">
            <v>45849</v>
          </cell>
          <cell r="BE710">
            <v>45852</v>
          </cell>
          <cell r="BF710">
            <v>46022</v>
          </cell>
          <cell r="BG710"/>
          <cell r="BH710" t="str">
            <v>CONTRATACIÓN DIRECTA</v>
          </cell>
          <cell r="BI710" t="str">
            <v>ANM-709-2025</v>
          </cell>
          <cell r="BJ710" t="str">
            <v>https://community.secop.gov.co/Public/Tendering/OpportunityDetail/Index?noticeUID=CO1.NTC.8410906&amp;isFromPublicArea=True&amp;isModal=False</v>
          </cell>
          <cell r="BK710"/>
          <cell r="BL710"/>
          <cell r="BM710"/>
          <cell r="BN710"/>
          <cell r="BO710"/>
          <cell r="BP710"/>
          <cell r="BQ710"/>
          <cell r="BR710"/>
          <cell r="BS710"/>
          <cell r="BT710"/>
          <cell r="BU710" t="str">
            <v xml:space="preserve">VIVIANA GUZMAN </v>
          </cell>
        </row>
        <row r="711">
          <cell r="A711" t="str">
            <v>ANM-710-2025</v>
          </cell>
          <cell r="B711" t="str">
            <v>SMC-010-2025-EJECUCIÓN POR EL ABOGADO</v>
          </cell>
          <cell r="C711" t="str">
            <v>CO1.PCCNTR.8065733 - CC BTA NO ACT PROP - 11-07-25</v>
          </cell>
          <cell r="D711" t="str">
            <v>MOUNTZION TECHNOLOGY &amp; TELECOMUNICATIOS SAS</v>
          </cell>
          <cell r="E711">
            <v>130009425</v>
          </cell>
          <cell r="F711" t="str">
            <v>PAULA ANDREA PIÑEROS CUESTA</v>
          </cell>
          <cell r="G711" t="str">
            <v>CONTRATO</v>
          </cell>
          <cell r="H711" t="str">
            <v>NO APLICA</v>
          </cell>
          <cell r="I711" t="str">
            <v>NO APLICA</v>
          </cell>
          <cell r="J711" t="str">
            <v>NO APLICA</v>
          </cell>
          <cell r="K711" t="str">
            <v>NIT</v>
          </cell>
          <cell r="L711">
            <v>901806322</v>
          </cell>
          <cell r="M711">
            <v>5</v>
          </cell>
          <cell r="N711" t="str">
            <v xml:space="preserve">ADQUISICIÓN, INSTALACIÓN, PUESTA EN FUNCIONAMIENTO E INTEGRACIÓN DE COMPONENTES NECESARIOS PARA LA AMPLIACIÓN Y COBERTURA A NIVEL NACIONAL DEL CCTV CON QUE CUENTA LA ANM, ASÍ MISMO EL MANTENIMIENTO A LOS EQUIPOS EXISTENTES EN LA ENTIDAD
LÍNEA PAA 130009425
</v>
          </cell>
          <cell r="O711" t="str">
            <v>1. Cumplir el objeto del contrato y atender los requerimientos que en desarrollo del mismo le efectúe la Agencia,
de conformidad con lo previsto en el Anexo Especificaciones y Requerimientos Técnicos Mínimos, el documento
de estudios previos, pliego de condiciones, la oferta y demás documentos que forman parte integral del contrato.
2. Ejecutar el objeto del contrato dentro del plazo establecido por la Agencia Nacional de Minería, cumpliendo con
los tiempos de entrega señalados.
3. Garantizar que los elementos a entregar sean nuevos y originales. En ningún caso pueden ser re
manufacturados. Cuando se encuentren defectos de fabricación o calidad en los elementos entregados, el
contratista debe responder por los mismos remplazándolos en un término no superior a treinta (30) días calendario
contados a partir de la fecha del reporte y requerimiento, dando cumplimiento como mínimo con las mismas
especificaciones de la ficha técnica contenida en los estudios previos.
4. Mantener los precios de la propuesta durante la vigencia del contrato.
5. Entregar y cumplir con las garantías ofrecidas por los fabricantes para los elementos adquiridos, cuando
aplique.
6. Garantizar que dispone de existencias para entrega en máximo cuarenta y cinco (45) días calendario siguientes
a la suscripción del acta de inicio.
7. Suministrar los elementos objeto de esta contratación en el lugar y sitio establecido en el contrato.
8. Reportar a la supervisión las novedades que surjan con posterioridad a la celebración del contrato, que
impliquen un cambio en sus responsabilidades tributarias registradas en el RUT, remitiendo para ello el RUT
actualizado con la inclusión de la novedad reportada.
9. Cumplir con las especificaciones técnicas propuestas como referencia en el Anexo Técnico.
10. Adelantar las labores en los horarios y días establecidos con la ANM con el fin de no alterar la prestación del
servicio.
11. Velar por la seguridad y custodia de los bienes de la ANM, durante la ejecución del contrato.
12. Cumplir con todas las obligaciones que se desprendan de la naturaleza del contrato, así como con todas las
normas, disposiciones, leyes y reglamentos vigentes o que se expidan durante la ejecución del objeto de este
contrato.
13. Asumir todos los costos de transporte de los bienes adquiridos durante el desarrollo del contrato.
14. Las demás que se generan de la relación contractual, así como las exigidas por ley y que sean inherentes a
un cabal, eficiente, oportuno y eficaz cumplimiento del objeto contractual.</v>
          </cell>
          <cell r="P711">
            <v>64057500</v>
          </cell>
          <cell r="Q711">
            <v>93525</v>
          </cell>
          <cell r="R711">
            <v>45769</v>
          </cell>
          <cell r="S711"/>
          <cell r="T711"/>
          <cell r="U711"/>
          <cell r="V711" t="str">
            <v>ANM - PROPIOS</v>
          </cell>
          <cell r="W711"/>
          <cell r="X711">
            <v>63560006.189999998</v>
          </cell>
          <cell r="Y711" t="str">
            <v xml:space="preserve">MARIA CATALINA PÉREZ LÓPEZ </v>
          </cell>
          <cell r="Z711" t="str">
            <v xml:space="preserve">JEFE DE TECNOLOGÍA E INFORMACIÓN </v>
          </cell>
          <cell r="AA711" t="str">
            <v>OTI</v>
          </cell>
          <cell r="AB711"/>
          <cell r="AC711">
            <v>45</v>
          </cell>
          <cell r="AD711"/>
          <cell r="AE711" t="str">
            <v xml:space="preserve"> SEGÚN FACTURACIÓN </v>
          </cell>
          <cell r="AF711">
            <v>74186109</v>
          </cell>
          <cell r="AG711" t="str">
            <v>ANGEL EFRENN ANGARITA VELANDIA</v>
          </cell>
          <cell r="AH711" t="str">
            <v>GESTOR T1 GRADO 07</v>
          </cell>
          <cell r="AI711"/>
          <cell r="AJ711"/>
          <cell r="AK711" t="str">
            <v>Bogotá D.C.</v>
          </cell>
          <cell r="AL711" t="str">
            <v>3 COMPRAVENTA y/o SUMINISTRO</v>
          </cell>
          <cell r="AM711" t="str">
            <v xml:space="preserve">NO APLICA </v>
          </cell>
          <cell r="AN711" t="str">
            <v xml:space="preserve">NO APLICA </v>
          </cell>
          <cell r="AO711" t="str">
            <v xml:space="preserve">NO APLICA </v>
          </cell>
          <cell r="AP711" t="str">
            <v xml:space="preserve">NO APLICA </v>
          </cell>
          <cell r="AQ711"/>
          <cell r="AR711" t="str">
            <v>ANM</v>
          </cell>
          <cell r="AS711" t="str">
            <v>710</v>
          </cell>
          <cell r="AT711">
            <v>2025</v>
          </cell>
          <cell r="AU711" t="str">
            <v xml:space="preserve">26121600 -27113200 -39131700 -41113600 </v>
          </cell>
          <cell r="AV711" t="str">
            <v>SEGUROS DEL ESTADO S.A.</v>
          </cell>
          <cell r="AW711" t="str">
            <v>18-46-101030080</v>
          </cell>
          <cell r="AX711">
            <v>45849</v>
          </cell>
          <cell r="AY711">
            <v>45854</v>
          </cell>
          <cell r="AZ711">
            <v>45854</v>
          </cell>
          <cell r="BA711">
            <v>284725</v>
          </cell>
          <cell r="BB711">
            <v>45849</v>
          </cell>
          <cell r="BC711" t="str">
            <v xml:space="preserve">NO APLICA </v>
          </cell>
          <cell r="BD711" t="str">
            <v>NO APLICA</v>
          </cell>
          <cell r="BE711">
            <v>45859</v>
          </cell>
          <cell r="BF711">
            <v>45903</v>
          </cell>
          <cell r="BG711"/>
          <cell r="BH711" t="str">
            <v>MÍNIMA CUANTÍA</v>
          </cell>
          <cell r="BI711" t="str">
            <v>ANM-710-2025</v>
          </cell>
          <cell r="BJ711" t="str">
            <v>https://community.secop.gov.co/Public/Tendering/OpportunityDetail/Index?noticeUID=CO1.NTC.8275511&amp;isFromPublicArea=True&amp;isModal=False</v>
          </cell>
          <cell r="BK711"/>
          <cell r="BL711"/>
          <cell r="BM711"/>
          <cell r="BN711"/>
          <cell r="BO711"/>
          <cell r="BP711"/>
          <cell r="BQ711"/>
          <cell r="BR711"/>
          <cell r="BS711"/>
          <cell r="BT711"/>
          <cell r="BU711" t="str">
            <v xml:space="preserve">VIVIANA GUZMAN </v>
          </cell>
        </row>
        <row r="712">
          <cell r="A712" t="str">
            <v>ANM-711-2025</v>
          </cell>
          <cell r="B712" t="str">
            <v>SA-SI-002-2025-EJECUCIÓN POR EL ABOGADO PENDIENTE ACTA DE INICIO 01/08</v>
          </cell>
          <cell r="C712" t="str">
            <v>XXX - CC BTA ACT - XX-07-25</v>
          </cell>
          <cell r="D712" t="str">
            <v>REDCOMPUTO LTDA</v>
          </cell>
          <cell r="E712">
            <v>130009325</v>
          </cell>
          <cell r="F712" t="str">
            <v>ADRIANA LONDOÑO</v>
          </cell>
          <cell r="G712" t="str">
            <v>CONTRATO</v>
          </cell>
          <cell r="H712" t="str">
            <v>NO APLICA</v>
          </cell>
          <cell r="I712" t="str">
            <v>NO APLICA</v>
          </cell>
          <cell r="J712" t="str">
            <v>NO APLICA</v>
          </cell>
          <cell r="K712" t="str">
            <v>NIT</v>
          </cell>
          <cell r="L712">
            <v>830016004</v>
          </cell>
          <cell r="M712">
            <v>0</v>
          </cell>
          <cell r="N712" t="str">
            <v>LA ADQUISICIÓN DE EQUIPOS DE COMPUTO PARA LA AGENCIA NACIONAL DE MINERÍA”</v>
          </cell>
          <cell r="O712" t="str">
            <v>1. Disponer del equipo humano y técnico que resulte necesario para la
correcta ejecución del objeto contractual, sin que ello sea óbice para que se
incorpore el equipo adicional que se requiera para la correcta y oportuna
ejecución del contrato.
2. Ejecutar el objeto del contrato dentro del plazo y en las condiciones
establecidas en el estudio previo y anexo técnico.
3. Cumplir con el objeto contractual, con plena autonomía técnica y
administrativa y bajo su propia responsabilidad. Por lo tanto, no existe ni
existirá ningún tipo de subordinación, ni vínculo laboral alguno entre el
contratista y la ANM, ni entre esta última y las personas que el Contratista
asigne y/o vincule para el desarrollo del contrato.
4. Reemplazar cualquier equipo o parte del equipo que la Entidad reporte
como defectuoso al proveedor, si se puede demostrar que el defecto del equipo
o parte del equipo no se produjo por el mal uso de la Entidad.
5. Realizar la entrega de los elementos objeto del contrato con los
requerimientos técnicos del “ANEXO TECNICO Especificaciones y requerimientos
técnicos mínimos” y en la oferta presentada por el contratista, en las
instalaciones de la Agencia Nacional de Minería en la ciudad de Bogotá, en los
plazos establecidos, bajo las condiciones económicas y técnicas señaladas en el
presente documento y de acuerdo con la propuesta del contratista y asumir los
costos del transporte, cargue, descargue y entrega del (os) bien (es). Los
equipos deben ser nuevos, de primera calidad, originales, no remanufacturados
y certificados por el Fabricante y responder por ellos de conformidad con lo
dispuesto en el artículo 5º numeral 4º de la Ley 80 de 1993,
independientemente de las garantías ofrecidas.
6. Suministrar a la Agencia Nacional de Minería los equipos y elementos que
hacen parte de las especificaciones del objeto a contratar, de conformidad con
las especificaciones técnicas y cantidades objeto del presente contrato, con las
respectivas garantías, licencias de ser necesarias y manuales. 7. Disponer de canales para atención de soporte, fallas e incidentes: (i)Línea
telefónica nacional (teléfono fijo PBX, 018000 o celular) (ii) Canal de atención
web, entiéndase como un canal de atención dispuesto en la página web del
Proveedor (por ejemplo: Clic to call, web to Call, chat o generación de tickets,
etc) (iii) Correo electrónico. (iv)Teléfono de al menos dos (2) personas de
contacto, (nombre, cargo y teléfonos de contacto fijo o celular).
8. Garantizar el reemplazo de partes o reemplazo total por fallas de
funcionamiento, suministro e instalación de los respectivos repuestos y mano de
obra en sitio al día siguiente.
9. Reemplazar los elementos de hardware que no funcionen correctamente,
por otros de igual o superiores características durante el periodo de Ia garantía,
mínimo 5 días después del reporte.
10. Contar con una línea de atención telefónica o de correo electrónico para Ia
atención de los requerimientos, en modalidad de 5x8.
11. Entregar carta expedida por el fabricante de los equipos en donde
certifique que los modelos ofrecidos no se encuentran en ciclo de fin de vida y
que se dispondrá de repuestos durante por lo menos el periodo de Ia garantía
solicitada y un año más. Esta certificación debe ser entregada el mismo día que
se haga el ingreso de los equipos al almacén general.
12. Realizar un (1) mantenimiento preventivo por cada año de garantía. Los
mantenimientos constarán mínimo de: Actualización de Software de los equipos
suministrados y limpieza interna y externa de los dispositivos que lo permitan y
cambio de las piezas que estén presentando problemas detectados durante el
mantenimiento, lo cual es un servicio post-venta.
13. Las demás que resulten necesarias y que guarden relación con el objeto y
obligaciones del contrato.</v>
          </cell>
          <cell r="P712">
            <v>784726921</v>
          </cell>
          <cell r="Q712">
            <v>90225</v>
          </cell>
          <cell r="R712">
            <v>45733</v>
          </cell>
          <cell r="S712"/>
          <cell r="T712"/>
          <cell r="U712"/>
          <cell r="V712" t="str">
            <v>ANM - PROPIOS</v>
          </cell>
          <cell r="W712"/>
          <cell r="X712" t="str">
            <v>763.012.089.70</v>
          </cell>
          <cell r="Y712" t="str">
            <v xml:space="preserve">MARIA CATALINA PÉREZ LÓPEZ </v>
          </cell>
          <cell r="Z712" t="str">
            <v xml:space="preserve">JEFE DE TECNOLOGÍA E INFORMACIÓN </v>
          </cell>
          <cell r="AA712" t="str">
            <v>OTI</v>
          </cell>
          <cell r="AB712">
            <v>4</v>
          </cell>
          <cell r="AC712"/>
          <cell r="AD712"/>
          <cell r="AE712" t="str">
            <v xml:space="preserve"> SEGÚN FACTURACIÓN </v>
          </cell>
          <cell r="AF712">
            <v>79845064</v>
          </cell>
          <cell r="AG712" t="str">
            <v>BAYRON YECID TORRES TORRES</v>
          </cell>
          <cell r="AH712" t="str">
            <v>GESTOR T1 GRADO 07</v>
          </cell>
          <cell r="AI712"/>
          <cell r="AJ712"/>
          <cell r="AK712" t="str">
            <v>Bogotá D.C.</v>
          </cell>
          <cell r="AL712" t="str">
            <v>3 COMPRAVENTA y/o SUMINISTRO</v>
          </cell>
          <cell r="AM712" t="str">
            <v xml:space="preserve">NO APLICA </v>
          </cell>
          <cell r="AN712" t="str">
            <v xml:space="preserve">NO APLICA </v>
          </cell>
          <cell r="AO712" t="str">
            <v xml:space="preserve">NO APLICA </v>
          </cell>
          <cell r="AP712" t="str">
            <v xml:space="preserve">NO APLICA </v>
          </cell>
          <cell r="AQ712"/>
          <cell r="AR712" t="str">
            <v>ANM</v>
          </cell>
          <cell r="AS712" t="str">
            <v>711</v>
          </cell>
          <cell r="AT712">
            <v>2025</v>
          </cell>
          <cell r="AU712" t="str">
            <v>43211500-43211600-43211700-81111500 -81111800 -81112200</v>
          </cell>
          <cell r="AV712" t="str">
            <v>SEGUROS DEL ESTADO S.A.</v>
          </cell>
          <cell r="AW712" t="str">
            <v>21-44-101476065 y 21-44-101476065-</v>
          </cell>
          <cell r="AX712">
            <v>45866</v>
          </cell>
          <cell r="AY712">
            <v>45868</v>
          </cell>
          <cell r="AZ712">
            <v>45869</v>
          </cell>
          <cell r="BA712">
            <v>310725</v>
          </cell>
          <cell r="BB712">
            <v>45866</v>
          </cell>
          <cell r="BC712" t="str">
            <v xml:space="preserve">NO APLICA </v>
          </cell>
          <cell r="BD712" t="str">
            <v xml:space="preserve">NO APLICA </v>
          </cell>
          <cell r="BE712"/>
          <cell r="BF712">
            <v>120</v>
          </cell>
          <cell r="BG712"/>
          <cell r="BH712" t="str">
            <v>SELECCIÓN ABREVIADA SUBASTA INVERSA</v>
          </cell>
          <cell r="BI712" t="str">
            <v>ANM-711-2025</v>
          </cell>
          <cell r="BJ712" t="str">
            <v>https://community.secop.gov.co/Public/Tendering/OpportunityDetail/Index?noticeUID=CO1.NTC.8329728&amp;isFromPublicArea=True&amp;isModal=False</v>
          </cell>
          <cell r="BK712"/>
          <cell r="BL712"/>
          <cell r="BM712"/>
          <cell r="BN712"/>
          <cell r="BO712"/>
          <cell r="BP712"/>
          <cell r="BQ712"/>
          <cell r="BR712"/>
          <cell r="BS712"/>
          <cell r="BT712"/>
          <cell r="BU712" t="str">
            <v xml:space="preserve">VIVIANA GUZMAN </v>
          </cell>
        </row>
        <row r="713">
          <cell r="A713" t="str">
            <v>ANM-712-2025</v>
          </cell>
          <cell r="B713" t="str">
            <v>SMC-012-2025-PENDEINTE  FECHA DE INICIO 5/08</v>
          </cell>
          <cell r="C713" t="str">
            <v>XXX - CC BTA ACT - XX-07-25</v>
          </cell>
          <cell r="D713" t="str">
            <v>XSYSTEM LTDA</v>
          </cell>
          <cell r="E713">
            <v>130000425</v>
          </cell>
          <cell r="F713" t="str">
            <v>ALFONSO LUIS MONTES OTERO</v>
          </cell>
          <cell r="G713" t="str">
            <v>CONTRATO</v>
          </cell>
          <cell r="H713" t="str">
            <v>NO APLICA</v>
          </cell>
          <cell r="I713" t="str">
            <v>NO APLICA</v>
          </cell>
          <cell r="J713" t="str">
            <v>NO APLICA</v>
          </cell>
          <cell r="K713" t="str">
            <v>NIT</v>
          </cell>
          <cell r="L713">
            <v>830044977</v>
          </cell>
          <cell r="M713">
            <v>0</v>
          </cell>
          <cell r="N713" t="str">
            <v xml:space="preserve">RENOVAR LAS LICENCIAS DE SOFTWARE ADOBE CREATIVE CLOUD Y ADOBE ACROBAT PRO ACTUALMENTE ASIGNADAS A LA AGENCIA NACIONAL DE MINERÍA (ANM) BAJO SU VIP ID INSTITUCIONAL, Y ADQUIRIR NUEVAS LICENCIAS DE ADOBE CREATIVE CLOUD Y ADOBE ACROBAT PRO </v>
          </cell>
          <cell r="O713" t="str">
            <v>1. Entregar dentro de los cinco (5) días hábiles siguientes a la suscripción del acta de inicio el soporte
documental en el que conste la renovación y activación del licenciamiento Adobe Creative Cloud
y licenciamiento Adobe Pdf a nombre de la ANM.
2. Cumplir con el objeto del contrato, obligaciones, anexo de especificaciones y requerimientos
técnicos mínimos.
3. Atender de forma oportuna los requerimientos que en desarrollo del mismo le efectúe la ANM, de
conformidad con lo previsto en el Anexo de especificaciones y requerimientos técnicos mínimos,
el documento de estudios previos, la oferta y demás documentos que forman parte integral del
contrato.
4. Entregar a nombre de la Agencia Nacional de Minería el soporte documental en el que conste la
renovación de la suscripción al servicio de licenciamiento de la suite de productos ADOBE con los
que cuenta actualmente la Agencia, en la última versión disponible en el mercado o en la que la  Entidad requiera y esté soportada por la Casa Matriz, y el término de vigencia de dicha renovación.
5. Mantener los precios de la propuesta durante la ejecución del contrato.
6. Garantizar el correcto funcionamiento de las licencias objeto del presente proceso, así como de
las actualizaciones que sean instaladas durante la vigencia de la renovación.
7. Garantizar que la calidad técnica de los productos de software entregados durante la vigencia de
la renovación corresponda a las especificaciones y necesidades de la Entidad.
8. Garantizar el acceso a las actualizaciones liberadas por el fabricante para las licencias objeto de
renovación, y realizar la transferencia del conocimiento sobre el funcionamiento y uso de cada
una de las actualizaciones, sin costo adicional para la Entidad.
9. Disponer de un supervisor y/o encargado quien obrará como enlace exclusivo con la Agencia,
para solicitar y entregar información, realizar la gestión del contrato, resolver las dudas técnicas,
incidentes, problema de inconvenientes que se presenten durante la vigencia de la suscripción al
licenciamiento de los productos Adobe con los que cuenta la ANM.
10. Brindar el soporte y asistencia técnica que se requiera durante el término de la vigencia de la
suscripción del licenciamiento objeto del presente contrato, con la debida diligencia, prontitud,
rapidez, seguridad y eficiencia, de acuerdo con lo previsto en el anexo “Especificaciones y
Requerimientos Técnicos Mínimos, el documento de Estudios Previos, la oferta y demás
documentos que forman parte integral del contrato.
11. Asistir y/o participar de las reuniones, comités, y mesas de trabajo que se convoquen por la
Supervisión del Contrato, que guarden relación con el desarrollo del objeto contractual, sin que
ello implique costos adicionales para la ANM.
12. Atender de manera oportuna, los requerimientos, indicaciones, recomendaciones, solicitudes y/o
consultas que le indique el supervisor del Contrato, que guarden relación con el objeto contratado.
13. Sugerir los cambios que considere pertinentes para lograr la correcta ejecución del contrato a
celebrar.</v>
          </cell>
          <cell r="P713">
            <v>60000000</v>
          </cell>
          <cell r="Q713">
            <v>98125</v>
          </cell>
          <cell r="R713">
            <v>45811</v>
          </cell>
          <cell r="S713"/>
          <cell r="T713"/>
          <cell r="U713"/>
          <cell r="V713" t="str">
            <v>ANM - PROPIOS</v>
          </cell>
          <cell r="W713"/>
          <cell r="X713">
            <v>54918578</v>
          </cell>
          <cell r="Y713" t="str">
            <v>ANDREA BIBIANA PEÑA GOMEZ</v>
          </cell>
          <cell r="Z713" t="str">
            <v xml:space="preserve">JEFE DE TECNOLOGÍA E INFORMACIÓN </v>
          </cell>
          <cell r="AA713" t="str">
            <v>OTI</v>
          </cell>
          <cell r="AB713"/>
          <cell r="AC713"/>
          <cell r="AD713">
            <v>46022</v>
          </cell>
          <cell r="AE713" t="str">
            <v xml:space="preserve"> SEGÚN FACTURACIÓN </v>
          </cell>
          <cell r="AF713">
            <v>79845064</v>
          </cell>
          <cell r="AG713" t="str">
            <v>BAYRON YECID TORRES TORRES</v>
          </cell>
          <cell r="AH713" t="str">
            <v>GESTOR T1 GRADO 07</v>
          </cell>
          <cell r="AI713" t="str">
            <v>Juan Carlos Bolívar Ariza</v>
          </cell>
          <cell r="AJ713" t="str">
            <v>CONTRATISTA</v>
          </cell>
          <cell r="AK713" t="str">
            <v>Bogotá D.C.</v>
          </cell>
          <cell r="AL713" t="str">
            <v>3 COMPRAVENTA y/o SUMINISTRO</v>
          </cell>
          <cell r="AM713" t="str">
            <v xml:space="preserve">NO APLICA </v>
          </cell>
          <cell r="AN713" t="str">
            <v xml:space="preserve">NO APLICA </v>
          </cell>
          <cell r="AO713" t="str">
            <v xml:space="preserve">NO APLICA </v>
          </cell>
          <cell r="AP713" t="str">
            <v xml:space="preserve">NO APLICA </v>
          </cell>
          <cell r="AQ713"/>
          <cell r="AR713" t="str">
            <v>ANM</v>
          </cell>
          <cell r="AS713" t="str">
            <v>712</v>
          </cell>
          <cell r="AT713">
            <v>2025</v>
          </cell>
          <cell r="AU713" t="str">
            <v>81112200-43232100-43232102</v>
          </cell>
          <cell r="AV713" t="str">
            <v>SEGUROS DEL ESTADO S.A.</v>
          </cell>
          <cell r="AW713" t="str">
            <v>33-44-101265428</v>
          </cell>
          <cell r="AX713">
            <v>45867</v>
          </cell>
          <cell r="AY713">
            <v>45868</v>
          </cell>
          <cell r="AZ713">
            <v>45870</v>
          </cell>
          <cell r="BA713">
            <v>311925</v>
          </cell>
          <cell r="BB713">
            <v>45868</v>
          </cell>
          <cell r="BC713" t="str">
            <v xml:space="preserve">NO APLICA </v>
          </cell>
          <cell r="BD713" t="str">
            <v xml:space="preserve">NO APLICA </v>
          </cell>
          <cell r="BE713"/>
          <cell r="BF713">
            <v>46022</v>
          </cell>
          <cell r="BG713"/>
          <cell r="BH713" t="str">
            <v>MÍNIMA CUANTÍA</v>
          </cell>
          <cell r="BI713" t="str">
            <v>ANM-712-2025</v>
          </cell>
          <cell r="BJ713" t="str">
            <v>https://community.secop.gov.co/Public/Tendering/OpportunityDetail/Index?noticeUID=CO1.NTC.8362578&amp;isFromPublicArea=True&amp;isModal=False</v>
          </cell>
          <cell r="BK713"/>
          <cell r="BL713"/>
          <cell r="BM713"/>
          <cell r="BN713"/>
          <cell r="BO713"/>
          <cell r="BP713"/>
          <cell r="BQ713"/>
          <cell r="BR713"/>
          <cell r="BS713"/>
          <cell r="BT713"/>
          <cell r="BU713" t="str">
            <v xml:space="preserve">VIVIANA GUZMAN </v>
          </cell>
        </row>
        <row r="714">
          <cell r="A714" t="str">
            <v>ANM-713-2025</v>
          </cell>
          <cell r="B714" t="str">
            <v>EJECUCIÓN</v>
          </cell>
          <cell r="C714">
            <v>45866</v>
          </cell>
          <cell r="D714" t="str">
            <v>LEIDY CAROLINA NIETO LÓPEZ</v>
          </cell>
          <cell r="E714">
            <v>400025425</v>
          </cell>
          <cell r="F714" t="str">
            <v>ADRIANA LONDOÑO</v>
          </cell>
          <cell r="G714" t="str">
            <v>CONTRATO</v>
          </cell>
          <cell r="H714">
            <v>30064</v>
          </cell>
          <cell r="I714">
            <v>43</v>
          </cell>
          <cell r="J714" t="str">
            <v>PROFESIONAL</v>
          </cell>
          <cell r="K714" t="str">
            <v>CÉDULA DE CIUDADANIA</v>
          </cell>
          <cell r="L714">
            <v>52858588</v>
          </cell>
          <cell r="M714">
            <v>0</v>
          </cell>
          <cell r="N714" t="str">
            <v>Prestar servicios profesionales al Grupo Socio ambiental para apoyar temas administrativos, estadísticos y de apoyo transversal al equipo de trabajo, relacionados con aspectos de preformalización minera con el objeto de disminuir la conflictividad asociada los mismos en territorio</v>
          </cell>
          <cell r="O714" t="str">
            <v>1.Realizar y hacer seguimiento estadístico y de apoyo
transversal administrativo al equipo de trabajo en temas relacionados con la consolidación de información del proceso de
apoyo a la formalización minera y conflictividad derivada de la actividad minera. 2.Elaborar informes, documentos, bases de datos que consoliden y sistematicen la información relacionada con los
temas de apoyo a la formalización de los cuales de genere análisis, monitoreo y toma de decisiones en el marco de la
estrategia de formalización minera.
3.Consolidar y verificar los datos relacionados con la gestión en territorio de los profesionales del Grupo Socio Ambiental
necesaria para la consolidación de informes del equipo de trabajo.
4.Apoyar al Grupo Socio Ambiental en la organización del gestor documental para una correcta relación de evidencias y
estadísticas de las metas y actividades propias del equipo de trabajo.
5.Diligenciar y disponer la información en las bases de datos, carpetas compartidas y demás aplicaciones dispuestas por
la Agencia Nacional de Minería, conforme a las políticas, lineamientos e instructivos de la Entidad._x000D_</v>
          </cell>
          <cell r="P714">
            <v>58071469</v>
          </cell>
          <cell r="Q714">
            <v>102825</v>
          </cell>
          <cell r="R714">
            <v>45834</v>
          </cell>
          <cell r="S714"/>
          <cell r="T714"/>
          <cell r="U714"/>
          <cell r="V714" t="str">
            <v>ANM - PROPIOS</v>
          </cell>
          <cell r="W714"/>
          <cell r="X714">
            <v>46457175</v>
          </cell>
          <cell r="Y714" t="str">
            <v>TALIA ALEXANDRA SALCEDO MORALES_x000D_</v>
          </cell>
          <cell r="Z714" t="str">
            <v xml:space="preserve">VICEPRESIDENTE DE PROMOCIÓN Y FOMENTO </v>
          </cell>
          <cell r="AA714" t="str">
            <v>VPF</v>
          </cell>
          <cell r="AB714"/>
          <cell r="AC714"/>
          <cell r="AD714">
            <v>46011</v>
          </cell>
          <cell r="AE714">
            <v>9416995</v>
          </cell>
          <cell r="AF714">
            <v>20644554</v>
          </cell>
          <cell r="AG714" t="str">
            <v>ANA ALICIA ZAPATA RODRIGUEZ</v>
          </cell>
          <cell r="AH714" t="str">
            <v xml:space="preserve">COORDINADOR (A) GRUPO SOCIOAMBIENTAL </v>
          </cell>
          <cell r="AI714"/>
          <cell r="AJ714"/>
          <cell r="AK714" t="str">
            <v>Bogotá D.C.</v>
          </cell>
          <cell r="AL714" t="str">
            <v>14 PRESTACIÓN DE SERVICIOS</v>
          </cell>
          <cell r="AM714" t="str">
            <v>BOGOTÁ D.C.</v>
          </cell>
          <cell r="AN714" t="str">
            <v>BOGOTÁ</v>
          </cell>
          <cell r="AO714" t="str">
            <v>ADMINISTRADOR DE EMPRESAS</v>
          </cell>
          <cell r="AP714" t="str">
            <v>ESPECIALIZACIÓN</v>
          </cell>
          <cell r="AQ714"/>
          <cell r="AR714" t="str">
            <v>ANM</v>
          </cell>
          <cell r="AS714" t="str">
            <v>713</v>
          </cell>
          <cell r="AT714">
            <v>2025</v>
          </cell>
          <cell r="AU714">
            <v>85101600</v>
          </cell>
          <cell r="AV714" t="str">
            <v>SEGUROS DEL ESTADO S.A.</v>
          </cell>
          <cell r="AW714" t="str">
            <v>21-44-101475629</v>
          </cell>
          <cell r="AX714">
            <v>45861</v>
          </cell>
          <cell r="AY714">
            <v>45862</v>
          </cell>
          <cell r="AZ714">
            <v>45862</v>
          </cell>
          <cell r="BA714">
            <v>306525</v>
          </cell>
          <cell r="BB714">
            <v>45862</v>
          </cell>
          <cell r="BC714" t="str">
            <v>POSITIVA</v>
          </cell>
          <cell r="BD714">
            <v>45863</v>
          </cell>
          <cell r="BE714">
            <v>45863</v>
          </cell>
          <cell r="BF714">
            <v>46011</v>
          </cell>
          <cell r="BG714"/>
          <cell r="BH714" t="str">
            <v>CONTRATACIÓN DIRECTA</v>
          </cell>
          <cell r="BI714" t="str">
            <v>ANM-713-2025</v>
          </cell>
          <cell r="BJ714" t="str">
            <v>https://community.secop.gov.co/Public/Tendering/OpportunityDetail/Index?noticeUID=CO1.NTC.8481050&amp;isFromPublicArea=True&amp;isModal=False</v>
          </cell>
          <cell r="BK714"/>
          <cell r="BL714"/>
          <cell r="BM714"/>
          <cell r="BN714"/>
          <cell r="BO714"/>
          <cell r="BP714"/>
          <cell r="BQ714"/>
          <cell r="BR714"/>
          <cell r="BS714"/>
          <cell r="BT714"/>
          <cell r="BU714" t="str">
            <v xml:space="preserve">VIVIANA GUZMAN </v>
          </cell>
        </row>
        <row r="715">
          <cell r="A715" t="str">
            <v>ANM-714-2025</v>
          </cell>
          <cell r="B715" t="str">
            <v>SMC-013-2025-EJECUCIÓN</v>
          </cell>
          <cell r="C715" t="str">
            <v>XXX - CC BTA NO ACT - XX-07-25</v>
          </cell>
          <cell r="D715" t="str">
            <v>MOUNTZION TECHNOLOGY &amp; TELECOMUNICATIOS SAS</v>
          </cell>
          <cell r="E715">
            <v>130011825</v>
          </cell>
          <cell r="F715" t="str">
            <v>ADRIANA LONDOÑO</v>
          </cell>
          <cell r="G715" t="str">
            <v>CONTRATO</v>
          </cell>
          <cell r="H715" t="str">
            <v>NO APLICA</v>
          </cell>
          <cell r="I715" t="str">
            <v>NO APLICA</v>
          </cell>
          <cell r="J715" t="str">
            <v>NO APLICA</v>
          </cell>
          <cell r="K715" t="str">
            <v>NIT</v>
          </cell>
          <cell r="L715">
            <v>901806322</v>
          </cell>
          <cell r="M715">
            <v>5</v>
          </cell>
          <cell r="N715" t="str">
            <v>RENOVAR LA GARANTÍA PARA LOS EQUIPOS DE VIDEOCONFERENCIA DE LA SEDE CENTRAL DE LA ANM Y ADQUISICIÓN DE SISTEMA DE SONIDO PARA LA SALA DE VIDEOCONFERENCIA PISO 8 </v>
          </cell>
          <cell r="O715" t="str">
            <v>1. Cumplir con el objeto del contrato y atender los requerimientos que en desarrollo del
mismo
le efectúe la Agencia, de conformidad con lo previsto en el Anexo Especificaciones y
Requerimientos Técnicos Mínimos, el documento de estudios previos, pliego de
condiciones, la oferta y demás documentos que forman parte integral del contrato.
2. Prestar los servicios de mantenimiento y soporte, durante la vigencia de la suscripción
por un (1) año, lo cual incluye el mantenimiento preventivo y correctivo de los diferentes
equipos que componen los sistemas de videoconferencia de la sede central, de
conformidad con las condiciones señaladas en el Anexo especificaciones y
requerimientos técnicos Mínimos, el documento de estudios previos, el pliego de
condiciones, la oferta y demás documentos que forman parte integral del contrato.
3. Entregar dentro de los cinco (5) días hábiles contados a partir de la suscripción del
acta de inicio, los soportes documentales que demuestren la renovación de las licencias
por el término de doce (12) meses.
4. Entregar dentro de los cinco (5) días hábiles siguientes a la suscripción del acta de
inicio cronograma de ejecución del contrato
5. Efectuar el mantenimiento preventivo y correctivo asociados con la garantía extendida
a los sistemas de videoconferencia de la sede central en el lugar donde se encuentran
ubicados estos, como se indica en el Anexo de Especificaciones y Requerimientos
técnicos mínimos. El servicio debe incluir todos los costos de operación, tales como,
mano de obra, viáticos, transporte, repuestos y demás gastos y costos directos e
indirectos en que deba incurrir el contratista para respaldar el correcto y adecuado
funcionamiento de los sistemas de videoconferencia de la sede central con sus
correspondientes componentes y elementos.
6. Asegurar que, en caso de no poder resolver un incidente técnico, se proceda a
escalarlo y gestionarlo con el fabricante, sin que ello implique un costo adicional para la
Entidad.
7. Realizar las actividades de mantenimiento de los equipos de videoconferencia
incluidos inalámbricos.
8. Realizar el cambio de baterías de los micrófonos duran los mantenimientos
preventivos, incluidos dentro de la garantía extendida que presenten fallas, por unas
nuevas y compatibles con los equipos indicados en el anexo Especificaciones y
Requerimientos Técnicos Mínimos.
9. Realizar las actualizaciones de los equipos sin costo adicional, en la última versión
liberada por el fabricante.
10. Garantizar que en caso de que la reparación de los equipos tome más de cinco (5)
días hábiles o si es necesario el retiro del equipo para diagnóstico y revisión en
laboratorio o se requiera el envió a fábrica, todos los gastos que se generen serán por
cuenta del contratista. Durante este período, deberá facilitar temporalmente un equipo
de iguales o superiores características, con el fin de mantener la continuidad operativa
de las funciones de la ANM, asumiendo por su cuenta y riesgo, los costos de transporte,
instalación, desinstalación, configuración, retiro y envío del equipo suministrado en
calidad de préstamo, una vez se superen las circunstancias que dieron lugar al
remplazo del mismo, sin que ello genere costos adicionales para la Entidad.
11. Elaborar y presentar los informes de visita de mantenimiento en el que se incluya:
la fecha, serial de los dispositivos revisados, diagnóstico, solución, recomendaciones y
registro fotográfico del antes y después de las actividades realizadas.
12. Garantizar el oportuno cumplimiento de las condiciones de la garantía extendida,
incluido el suministro de elementos, repuestos, piezas, partes y componentes nuevos,
originales y no remanufacturadas que se requieran para la prestación de los servicios conexos a la garantía, y responder por ellos de conformidad con lo dispuesto en el
artículo 5º numeral 4º de la Ley 80 de 1993, independientemente de las garantías
ofrecidas.
13. Entregar, dentro del término de la vigencia de suscripción a los servicios de garantía,
soporte, actualización y mantenimiento de los equipos de videoconferencia de la sede
central, copias digitales con la actualización de los manuales de instalación y uso de la
solución de los equipos que conforman el sistema, en idioma español, debidamente
actualizados, cuando haya necesidad por algún tipo de actualización e implementación
de nuevas funcionalidades 14. Asumir todos los costos de la operación, tales como, mano
de obra, viáticos, transporte, repuestos y demás gastos y costos directos e indirectos en
que deba incurrir el contratista para respaldar el correcto y adecuado funcionamiento de
los equipos de videoconferencia de la sede central con sus correspondientes
componentes y elementos.
15. Cumplir con la normatividad vigente en el país en materia de Seguridad y Salud en
trabajo. El personal debe contar con todos los elementos de protección personal (EPP)
apropiados y necesarios para el adecuado desarrollo seguro de las labores asociadas a
la ejecución del contrato y vigencia de la suscripción.
16. Apoyar todas las pruebas requeridas por parte de la supervisión del contrato para el
correcto funcionamiento del sistema.
17. Mantener los precios de la propuesta durante la vigencia del contrato.
18. Asistir y/o participar de las reuniones, comités, y mesas de trabajo que se convoquen
por la Supervisión del Contrato, que guarden relación con el desarrollo del objeto
contractual, sin que ello implique costos adicionales para la ANM.
19. Atender de manera oportuna, los requerimientos, indicaciones, recomendaciones,
solicitudes y/o consultas que le indique el supervisor del Contrato, que guarden relación
con el objeto contratado.
20. Cumplir con la política de seguridad de la información y privacidad de los datos de
la ANM, así como con los requerimientos exigidos por el Sistema de Gestión de Seguridad
de la Información (SGSI) de la ANM.
21. Contar con todos los elementos necesarios para la adecuada prestación de los
servicios de garantía, soporte, actualización y mantenimiento de los equipos de
videoconferencia de la sede central, lo cual incluye herramientas, equipos y software
para diagnóstico debidamente licenciadas que permita la prestación de los servicios, así
como contar con los equipos, repuestos y demás materiales necesarios para la ejecución
del contrato. Plantear todas las recomendaciones que consideren necesaria en relación
con el desarrollo y ejecución del contrato.
22. Garantizar que todos los empaques y residuos generados en la instalación serán
retirados de la entidad y se dará el manejo ambiental correspondiente.
23. Cumplir con las condiciones técnicas y económicas presentadas en la propuesta.
24. Guardar absoluta reserva en relación con toda la información que maneje con
ocasión de las actividades propias de la ejecución del contrato y de la Entidad en general,
que le sea dada a conocer con ocasión del presente contrato; ni el CONTRATISTA ni su
personal podrán publicar las recomendaciones formuladas en el curso de, o como
resultado de la prestación de los servicios.
25. Informar los procesos y procedimientos de reporte de mantenimiento y el
escalamiento de contactos para atender los diferentes casos, informando: Nombres y
apellidos, cargo, celular y correo Electrónico
26. Las demás que se generan de la relación contractual, así como las exigidas por ley
y que sean inherentes a un cabal, eficiente, oportuno y eficaz cumplimiento del objeto
contractual.
27. Con la suscripción del acta de inicio el contratista debe presentar para aprobación
del supervisor del contrato, un plan de trabajo detallado, en el que se relacione: i) la
metodología a emplear ii) fechas y actividades a realizar para la prestación de los servicios conexos de mantenimiento preventivo y correctivo.</v>
          </cell>
          <cell r="P715">
            <v>60000000</v>
          </cell>
          <cell r="Q715">
            <v>93825</v>
          </cell>
          <cell r="R715">
            <v>45769</v>
          </cell>
          <cell r="S715"/>
          <cell r="T715"/>
          <cell r="U715"/>
          <cell r="V715" t="str">
            <v>ANM - PROPIOS</v>
          </cell>
          <cell r="W715"/>
          <cell r="X715">
            <v>54000000</v>
          </cell>
          <cell r="Y715" t="str">
            <v>ANDREA BIBIANA PEÑA GOMEZ</v>
          </cell>
          <cell r="Z715" t="str">
            <v xml:space="preserve">JEFE DE TECNOLOGÍA E INFORMACIÓN </v>
          </cell>
          <cell r="AA715" t="str">
            <v>OTI</v>
          </cell>
          <cell r="AB715"/>
          <cell r="AC715"/>
          <cell r="AD715">
            <v>46022</v>
          </cell>
          <cell r="AE715" t="str">
            <v xml:space="preserve"> SEGÚN FACTURACIÓN </v>
          </cell>
          <cell r="AF715">
            <v>74186109</v>
          </cell>
          <cell r="AG715" t="str">
            <v>ANGEL EFRENN ANGARITA VELANDIA</v>
          </cell>
          <cell r="AH715" t="str">
            <v>GESTOR T1 GRADO 07</v>
          </cell>
          <cell r="AI715"/>
          <cell r="AJ715"/>
          <cell r="AK715" t="str">
            <v>Bogotá D.C.</v>
          </cell>
          <cell r="AL715" t="str">
            <v>14 PRESTACIÓN DE SERVICIOS</v>
          </cell>
          <cell r="AM715" t="str">
            <v xml:space="preserve">NO APLICA </v>
          </cell>
          <cell r="AN715" t="str">
            <v xml:space="preserve">NO APLICA </v>
          </cell>
          <cell r="AO715" t="str">
            <v xml:space="preserve">NO APLICA </v>
          </cell>
          <cell r="AP715" t="str">
            <v xml:space="preserve">NO APLICA </v>
          </cell>
          <cell r="AQ715"/>
          <cell r="AR715" t="str">
            <v>ANM</v>
          </cell>
          <cell r="AS715" t="str">
            <v>714</v>
          </cell>
          <cell r="AT715">
            <v>2025</v>
          </cell>
          <cell r="AU715" t="str">
            <v>45111600-45111900-43233500_x000D_</v>
          </cell>
          <cell r="AV715" t="str">
            <v>SEGUROS DEL ESTADO S.A.</v>
          </cell>
          <cell r="AW715" t="str">
            <v xml:space="preserve">	18-46-101030167</v>
          </cell>
          <cell r="AX715">
            <v>45863</v>
          </cell>
          <cell r="AY715">
            <v>45863</v>
          </cell>
          <cell r="AZ715">
            <v>45866</v>
          </cell>
          <cell r="BA715">
            <v>310425</v>
          </cell>
          <cell r="BB715">
            <v>45863</v>
          </cell>
          <cell r="BC715" t="str">
            <v xml:space="preserve">NO APLICA </v>
          </cell>
          <cell r="BD715" t="str">
            <v xml:space="preserve">NO APLICA </v>
          </cell>
          <cell r="BE715">
            <v>45868</v>
          </cell>
          <cell r="BF715">
            <v>46022</v>
          </cell>
          <cell r="BG715" t="str">
            <v>SI</v>
          </cell>
          <cell r="BH715" t="str">
            <v>MÍNIMA CUANTÍA</v>
          </cell>
          <cell r="BI715" t="str">
            <v>ANM-714-2025</v>
          </cell>
          <cell r="BJ715" t="str">
            <v>https://community.secop.gov.co/Public/Tendering/OpportunityDetail/Index?noticeUID=CO1.NTC.8419843&amp;isFromPublicArea=True&amp;isModal=False</v>
          </cell>
          <cell r="BK715"/>
          <cell r="BL715"/>
          <cell r="BM715"/>
          <cell r="BN715"/>
          <cell r="BO715"/>
          <cell r="BP715"/>
          <cell r="BQ715"/>
          <cell r="BR715"/>
          <cell r="BS715"/>
          <cell r="BT715"/>
          <cell r="BU715" t="str">
            <v xml:space="preserve">VIVIANA GUZMAN </v>
          </cell>
        </row>
        <row r="716">
          <cell r="A716" t="str">
            <v>ANM-715-2025</v>
          </cell>
          <cell r="B716" t="str">
            <v>EJECUCIÓN</v>
          </cell>
          <cell r="C716" t="str">
            <v>N.A</v>
          </cell>
          <cell r="D716" t="str">
            <v>OMAR DANIEL ORTIZ ORTIZ</v>
          </cell>
          <cell r="E716">
            <v>100005125</v>
          </cell>
          <cell r="F716" t="str">
            <v>ALFONSO LUIS MONTES OTERO</v>
          </cell>
          <cell r="G716" t="str">
            <v>CONTRATO</v>
          </cell>
          <cell r="H716">
            <v>32757</v>
          </cell>
          <cell r="I716">
            <v>35</v>
          </cell>
          <cell r="J716" t="str">
            <v>PROFESIONAL</v>
          </cell>
          <cell r="K716" t="str">
            <v>CÉDULA DE CIUDADANIA</v>
          </cell>
          <cell r="L716">
            <v>1010186035</v>
          </cell>
          <cell r="M716"/>
          <cell r="N716" t="str">
            <v>Prestar servicios profesionales para orientar y apoyar a la ANM en asuntos de derecho disciplinario, público y administrativo,, así como brindar asesoría jurídica especializada a la Presidencia y a las demás instancias directivas de la ANM</v>
          </cell>
          <cell r="O716" t="str">
            <v>1. Apoyar a la Agencia Nacional de Minería en la revisión de
las decisiones y procesos disciplinarios que le sean requeridos.
2. Elaborar y proyectar respuesta a las decisiones, recursos y procesos disciplinarios que le sean requeridos por el
supervisor del contrato.
3. Brindar apoyo a las diferentes áreas de la Agencia Nacional de Minería en asuntos relacionados con derecho disciplinario,
derecho público y derecho administrativo, de acuerdo a las instrucciones impartidas por el supervisor del contrato.
4. Emitir los conceptos jurídicos que le sean requeridos por la Supervisión del Contrato, relacionados con la derecho
disciplinario, derecho administrativo y derecho público.
5. Proponer, consolidar y/o unificar parámetros y principios jurídicos orientadores que soporten actuaciones de la ANM,
principalmente en los asuntos relacionados con la labor disciplinaria.
6. Proyectar oficios y comunicaciones donde se requiera dar respuestas de fondo a los requerimientos y tramites
relacionadas con el objeto contractual.
7. Apoyar la revisión jurídica de las comunicaciones internas y externas que deba firmar el despacho de Presidencia de la
ANM.
8. Participar en los comités, mesa de trabajo y reuniones relacionadas con el objeto contractual.</v>
          </cell>
          <cell r="P716">
            <v>60000000</v>
          </cell>
          <cell r="Q716">
            <v>104125</v>
          </cell>
          <cell r="R716">
            <v>45860</v>
          </cell>
          <cell r="S716"/>
          <cell r="T716"/>
          <cell r="U716"/>
          <cell r="V716" t="str">
            <v>ANM - PROPIOS</v>
          </cell>
          <cell r="W716"/>
          <cell r="X716">
            <v>28783333</v>
          </cell>
          <cell r="Y716" t="str">
            <v>LINA BEATRIZ FRANCO IDARRAGA</v>
          </cell>
          <cell r="Z716" t="str">
            <v xml:space="preserve">PRESIDENTE </v>
          </cell>
          <cell r="AA716" t="str">
            <v>PRESIDENCIA</v>
          </cell>
          <cell r="AB716">
            <v>5</v>
          </cell>
          <cell r="AC716">
            <v>7</v>
          </cell>
          <cell r="AD716">
            <v>46022</v>
          </cell>
          <cell r="AE716">
            <v>10500000</v>
          </cell>
          <cell r="AF716">
            <v>74187489</v>
          </cell>
          <cell r="AG716" t="str">
            <v>ABEL ERNESTO LÓPEZ LAVERDE</v>
          </cell>
          <cell r="AH716" t="str">
            <v>EXPERTO G3 GRADO 06</v>
          </cell>
          <cell r="AI716"/>
          <cell r="AJ716"/>
          <cell r="AK716" t="str">
            <v>Bogotá D.C.</v>
          </cell>
          <cell r="AL716" t="str">
            <v>14 PRESTACIÓN DE SERVICIOS</v>
          </cell>
          <cell r="AM716" t="str">
            <v>BOGOTÁ D.C.</v>
          </cell>
          <cell r="AN716" t="str">
            <v>BOGOTÁ</v>
          </cell>
          <cell r="AO716" t="str">
            <v>DERECHO</v>
          </cell>
          <cell r="AP716" t="str">
            <v>ESPECIALIZACIÓN</v>
          </cell>
          <cell r="AQ716"/>
          <cell r="AR716" t="str">
            <v>ANM</v>
          </cell>
          <cell r="AS716" t="str">
            <v>715</v>
          </cell>
          <cell r="AT716">
            <v>2025</v>
          </cell>
          <cell r="AU716">
            <v>85101600</v>
          </cell>
          <cell r="AV716" t="str">
            <v>SEGUROS DEL ESTADO S.A.</v>
          </cell>
          <cell r="AW716" t="str">
            <v>11-46-101085195</v>
          </cell>
          <cell r="AX716">
            <v>45863</v>
          </cell>
          <cell r="AY716">
            <v>45863</v>
          </cell>
          <cell r="AZ716">
            <v>45867</v>
          </cell>
          <cell r="BA716">
            <v>310825</v>
          </cell>
          <cell r="BB716">
            <v>45867</v>
          </cell>
          <cell r="BC716" t="str">
            <v>POSITIVA</v>
          </cell>
          <cell r="BD716">
            <v>45868</v>
          </cell>
          <cell r="BE716">
            <v>45868</v>
          </cell>
          <cell r="BF716">
            <v>46022</v>
          </cell>
          <cell r="BG716"/>
          <cell r="BH716" t="str">
            <v>CONTRATACIÓN DIRECTA</v>
          </cell>
          <cell r="BI716" t="str">
            <v>ANM-715-2025</v>
          </cell>
          <cell r="BJ716" t="str">
            <v>https://community.secop.gov.co/Public/Tendering/OpportunityDetail/Index?noticeUID=CO1.NTC.8499011&amp;isFromPublicArea=True&amp;isModal=False</v>
          </cell>
          <cell r="BK716"/>
          <cell r="BL716"/>
          <cell r="BM716"/>
          <cell r="BN716"/>
          <cell r="BO716"/>
          <cell r="BP716"/>
          <cell r="BQ716"/>
          <cell r="BR716"/>
          <cell r="BS716"/>
          <cell r="BT716"/>
          <cell r="BU716" t="str">
            <v xml:space="preserve">VIVIANA GUZMAN </v>
          </cell>
        </row>
        <row r="717">
          <cell r="A717" t="str">
            <v>ANM-716-2025</v>
          </cell>
          <cell r="B717" t="str">
            <v>ARRENDAMIENTO-PENDIENTE RP 05/08</v>
          </cell>
          <cell r="C717" t="str">
            <v>CO1.PCCNTR.8142120 - CC N.A NO ACT - 31-07-25</v>
          </cell>
          <cell r="D717" t="str">
            <v>MARIO ROMERO JULIO</v>
          </cell>
          <cell r="E717">
            <v>500024625</v>
          </cell>
          <cell r="F717" t="str">
            <v>ANA MARÍA MENDOZA</v>
          </cell>
          <cell r="G717" t="str">
            <v>CONTRATO</v>
          </cell>
          <cell r="H717" t="str">
            <v>NO APLICA</v>
          </cell>
          <cell r="I717" t="str">
            <v>NO APLICA</v>
          </cell>
          <cell r="J717" t="str">
            <v>NO APLICA</v>
          </cell>
          <cell r="K717" t="str">
            <v>CÉDULA DE CIUDADANIA</v>
          </cell>
          <cell r="L717">
            <v>79160363</v>
          </cell>
          <cell r="M717"/>
          <cell r="N717" t="str">
            <v>ARRENDAR BIEN INMUEBLE PARA EL FUNCIONAMIENTO DE LA SEDE UBATE.</v>
          </cell>
          <cell r="O717" t="str">
            <v>1. Dar al inmueble
la destinación que se señala en el presente documento. 2. Operar bajo su responsabilidad los equipos y demás elementos del
inmueble. 3. Pagar el valor del canon de arrendamiento según los términos y condiciones del presente documento. 4. Permitir
previa notificación escrita con cinco (5) días de antelación al arrendador o a las personas que se autoricen el ingreso y visita del
inmueble, de conformidad con lo establecido en este documento, para verificar su estado de conservación u otras circunstancias
que tengan interés para ellos, quienes deberán ejercer esta facultad en forma tal que cause la menor perturbación posible al
arrendatario. 5. En caso de mora en el pago de cualquier suma de dinero a que estuviere obligado, el arrendatario se obliga a
favor del arrendador a reconocer y a pagar intereses moratorios liquidados a la máxima tasa legal permitida por la Ley para los
negocios mercantiles; estos intereses se causaran desde la fecha en que tales sumas se hicieran exigibles y hasta la fecha de
su pago definitivo. 6. Custodiar y asumir con sus propios recursos los gastos de vigilancia del inmueble, así como cualquier otro
necesario para evitar turbaciones en la tenencia del mismo. 7. Dar cabal cumplimiento al reglamento de propiedad horizontal al
que este sometido el inmueble, si hubiere lugar a ello. 8. El arrendatario deberá solicitar autorización previa, expresa y por escrito
del arrendador para efectos de realizar mejoras que afecten o comprometan los elementos estructurales del inmueble, la cual
no deberá ser injustificadamente negada o retenida y sobre la cual el arrendador deberá emitir respuestas dentro de los (15)
días calendario siguientes a la presentación de dicha solicitud. En caso de no recibir manifestación escrita por parte del
arrendador dentro del plazo mencionado, se entenderá autorizada la realización de la mejora. 9. Restituir el inmueble en las
condiciones pactadas en el acta de entrega y demás documentos que hagan parte de la ejecución del contrato, de conformidad
con la regulación vigente respecto de las reparaciones y mejoras, una vez terminado por cualquier causa el contrato de
arrendamiento. 10. En general cumplir todas las obligaciones que conduzcan a la ejecución del arrendamiento o que se
desprendan de la naturaleza de este y acatar las normas y disposiciones de ley y reglamentos vigentes.</v>
          </cell>
          <cell r="P717">
            <v>19680000</v>
          </cell>
          <cell r="Q717">
            <v>102225</v>
          </cell>
          <cell r="R717">
            <v>45832</v>
          </cell>
          <cell r="S717"/>
          <cell r="T717"/>
          <cell r="U717"/>
          <cell r="V717" t="str">
            <v>ANM - PROPIOS</v>
          </cell>
          <cell r="W717"/>
          <cell r="X717">
            <v>19680000</v>
          </cell>
          <cell r="Y717" t="str">
            <v>OCTAVIO SERRANO SUAREZ</v>
          </cell>
          <cell r="Z717" t="str">
            <v>COORDINADOR (A) GRUPO DE SERVICIOS ADMINISTRATIVOS</v>
          </cell>
          <cell r="AA717" t="str">
            <v>VAF</v>
          </cell>
          <cell r="AB717"/>
          <cell r="AC717"/>
          <cell r="AD717">
            <v>45930</v>
          </cell>
          <cell r="AE717" t="str">
            <v xml:space="preserve"> SEGÚN FACTURACIÓN </v>
          </cell>
          <cell r="AF717">
            <v>11341576</v>
          </cell>
          <cell r="AG717" t="str">
            <v>LUIS ANGEL GARNICA GANTIVA</v>
          </cell>
          <cell r="AH717" t="str">
            <v>GESTOR T1 GRADO 10</v>
          </cell>
          <cell r="AI717"/>
          <cell r="AJ717"/>
          <cell r="AK717" t="str">
            <v>Ubaté</v>
          </cell>
          <cell r="AL717" t="str">
            <v>1 ARRENDAMIENTO y/o ADQUISICIÓN DE INMUEBLES</v>
          </cell>
          <cell r="AM717" t="str">
            <v xml:space="preserve">NO APLICA </v>
          </cell>
          <cell r="AN717" t="str">
            <v>NO APLICA</v>
          </cell>
          <cell r="AO717" t="str">
            <v>NO APLICA</v>
          </cell>
          <cell r="AP717" t="str">
            <v>NO APLICA</v>
          </cell>
          <cell r="AQ717"/>
          <cell r="AR717" t="str">
            <v>ANM</v>
          </cell>
          <cell r="AS717" t="str">
            <v>716</v>
          </cell>
          <cell r="AT717">
            <v>2025</v>
          </cell>
          <cell r="AU717">
            <v>80131500</v>
          </cell>
          <cell r="AV717" t="str">
            <v xml:space="preserve">NO APLICA </v>
          </cell>
          <cell r="AW717" t="str">
            <v xml:space="preserve">NO APLICA </v>
          </cell>
          <cell r="AX717">
            <v>45869</v>
          </cell>
          <cell r="AY717" t="str">
            <v xml:space="preserve">NO APLICA </v>
          </cell>
          <cell r="AZ717" t="str">
            <v xml:space="preserve">NO APLICA </v>
          </cell>
          <cell r="BA717"/>
          <cell r="BB717"/>
          <cell r="BC717" t="str">
            <v xml:space="preserve">NO APLICA </v>
          </cell>
          <cell r="BD717" t="str">
            <v xml:space="preserve">NO APLICA </v>
          </cell>
          <cell r="BE717">
            <v>45870</v>
          </cell>
          <cell r="BF717">
            <v>45930</v>
          </cell>
          <cell r="BG717"/>
          <cell r="BH717" t="str">
            <v>CONTRATACIÓN DIRECTA</v>
          </cell>
          <cell r="BI717" t="str">
            <v>ANM-716-2025</v>
          </cell>
          <cell r="BJ717" t="str">
            <v>https://community.secop.gov.co/Public/Tendering/OpportunityDetail/Index?noticeUID=CO1.NTC.8522804&amp;isFromPublicArea=True&amp;isModal=False</v>
          </cell>
          <cell r="BK717"/>
          <cell r="BL717"/>
          <cell r="BM717"/>
          <cell r="BN717"/>
          <cell r="BO717"/>
          <cell r="BP717"/>
          <cell r="BQ717"/>
          <cell r="BR717"/>
          <cell r="BS717"/>
          <cell r="BT717"/>
          <cell r="BU717" t="str">
            <v xml:space="preserve">VIVIANA GUZMAN </v>
          </cell>
        </row>
        <row r="718">
          <cell r="A718" t="str">
            <v>ANM-717-2025</v>
          </cell>
          <cell r="B718" t="str">
            <v>PENDIENTE RP -05/08</v>
          </cell>
          <cell r="C718" t="str">
            <v>N.A</v>
          </cell>
          <cell r="D718" t="str">
            <v>EDISON FERNANDO VARGAS NIETO</v>
          </cell>
          <cell r="E718">
            <v>400027825</v>
          </cell>
          <cell r="F718" t="str">
            <v>ADRIANA LONDOÑO</v>
          </cell>
          <cell r="G718" t="str">
            <v>CONTRATO</v>
          </cell>
          <cell r="H718">
            <v>31066</v>
          </cell>
          <cell r="I718">
            <v>40</v>
          </cell>
          <cell r="J718" t="str">
            <v>PROFESIONAL</v>
          </cell>
          <cell r="K718" t="str">
            <v>CÉDULA DE CIUDADANIA</v>
          </cell>
          <cell r="L718">
            <v>7186490</v>
          </cell>
          <cell r="M718"/>
          <cell r="N718" t="str">
            <v xml:space="preserve">Prestar servicios profesionales para realizar acompañamiento jurídico e impulsar los tramites asignados en el marco de la asistencia
jurídica integral brindada a los proyectos mineros de pequeña escala, prerrogativas de explotación y comunidades étnicas
</v>
          </cell>
          <cell r="O718" t="str">
            <v>1. Brindar orientación legal y realizar seguimiento a los trámites legales asignados, relacionados con el desarrollo de
proyectos mineros de pequeña escala, incluyendo análisis normativo, soporte jurídico, conceptos técnicos en temas de
formalización, titulación minera y cumplimiento normativo , y demás procedimientos ante autoridades competentes en
materia minera, ambiental y étnica, para que las actividades de explotación minera se ajusten al cumplimiento de
estándares, requisitos y obligaciones normativas.
2. Analizar la información existente en los expedientes contentivos de los proyectos mineros asignados , verificando los
aspectos jurídicos e identificando el estado de cumplimiento de obligaciones integrales y trámites que requieran asistencia
y acompañamiento jurídico, así como las implicaciones jurídicas relacionadas con derechos colectivos, territorios
ancestrales, , garantizando el enfoque diferencial y el respeto de los derechos fundamentales, para que las actividades de
explotación minera se ajusten al cumplimiento de estándares, requisitos y obligaciones normativas.
3. Contribuir en la formulación, ajuste, adopción e implementación, de procedimientos del componente jurídico del
programa de asistencia técnica, así como, en la actualización de formatos, plantillas, y modelos que se utilizaran para
documentar los procedimientos asociados al mismo y apoyar el impulso de los trámites pendientes al interior de la entidad
y aquellos que sean competencia del grupo de fomento mediante la proyección de oficios, memorandos, actos
administrativos, evaluaciones, conceptos y demás documentos a que haya lugar para resolver de fondo dichas solicitudes.
4. Elaborar y presentar de manera oportuna los documentos jurídicos necesarios para el cumplimiento de los
trámites asignados, tales como recomendaciones, informes, conceptos, evaluaciones, planes de mejoramiento,
respuesta a requerimientos, peticiones, solicitudes y demás documentos relacionados con la asistencia técnica y los
tramites que adelanta el Grupo de fomento y y elaborar o consolidar respuestas en el trámite y gestión de las peticiones,
quejas y reclamos y/o solicitudes hechas por los entes de control y/o auditorías, todo lo cual se hará conforme a la asignación
del supervisor del contrato.
5. Asistir y/o participar y/o adelantar reuniones, talleres, juntas, visitas técnicas, capacitaciones, mesas de trabajo,
comités que se programen en el marco del acompañamiento jurídico, dejando constancia de su intervención y realizando
las recomendaciones jurídicas que correspondan</v>
          </cell>
          <cell r="P718">
            <v>42151075</v>
          </cell>
          <cell r="Q718">
            <v>105025</v>
          </cell>
          <cell r="R718">
            <v>45866</v>
          </cell>
          <cell r="S718"/>
          <cell r="T718"/>
          <cell r="U718"/>
          <cell r="V718" t="str">
            <v>ANM - PROPIOS</v>
          </cell>
          <cell r="W718"/>
          <cell r="X718">
            <v>42151075</v>
          </cell>
          <cell r="Y718" t="str">
            <v>TALIA ALEXANDRA SALCEDO MORALES_x000D_</v>
          </cell>
          <cell r="Z718" t="str">
            <v xml:space="preserve">VICEPRESIDENTE DE PROMOCIÓN Y FOMENTO </v>
          </cell>
          <cell r="AA718" t="str">
            <v>VPF</v>
          </cell>
          <cell r="AB718">
            <v>5</v>
          </cell>
          <cell r="AC718"/>
          <cell r="AD718"/>
          <cell r="AE718">
            <v>8430215</v>
          </cell>
          <cell r="AF718">
            <v>1010176046</v>
          </cell>
          <cell r="AG718" t="str">
            <v>DAVID FERNANDO SÁNCHEZ MORENO</v>
          </cell>
          <cell r="AH718" t="str">
            <v>COORDINADOR (A) GRUPO DE FOMENTO</v>
          </cell>
          <cell r="AI718"/>
          <cell r="AJ718"/>
          <cell r="AK718" t="str">
            <v>Bogotá D.C.</v>
          </cell>
          <cell r="AL718" t="str">
            <v>14 PRESTACIÓN DE SERVICIOS</v>
          </cell>
          <cell r="AM718" t="str">
            <v>BOYACÁ</v>
          </cell>
          <cell r="AN718" t="str">
            <v>TUNJA</v>
          </cell>
          <cell r="AO718" t="str">
            <v>DERECHO</v>
          </cell>
          <cell r="AP718" t="str">
            <v>ESPECIALIZACIÓN</v>
          </cell>
          <cell r="AQ718"/>
          <cell r="AR718" t="str">
            <v>ANM</v>
          </cell>
          <cell r="AS718" t="str">
            <v>717</v>
          </cell>
          <cell r="AT718">
            <v>2025</v>
          </cell>
          <cell r="AU718">
            <v>80111600</v>
          </cell>
          <cell r="AV718" t="str">
            <v>SEGUROS DEL ESTADO S.A.</v>
          </cell>
          <cell r="AW718" t="str">
            <v xml:space="preserve">	21-46-101118541</v>
          </cell>
          <cell r="AX718">
            <v>45869</v>
          </cell>
          <cell r="AY718">
            <v>45869</v>
          </cell>
          <cell r="AZ718">
            <v>45869</v>
          </cell>
          <cell r="BA718"/>
          <cell r="BB718"/>
          <cell r="BC718" t="str">
            <v>POSITIVA</v>
          </cell>
          <cell r="BD718">
            <v>45870</v>
          </cell>
          <cell r="BE718">
            <v>45870</v>
          </cell>
          <cell r="BF718">
            <v>46022</v>
          </cell>
          <cell r="BG718"/>
          <cell r="BH718" t="str">
            <v>CONTRATACIÓN DIRECTA</v>
          </cell>
          <cell r="BI718" t="str">
            <v>ANM-717-2025</v>
          </cell>
          <cell r="BJ718" t="str">
            <v>https://community.secop.gov.co/Public/Tendering/OpportunityDetail/Index?noticeUID=CO1.NTC.8527959&amp;isFromPublicArea=True&amp;isModal=False</v>
          </cell>
          <cell r="BK718"/>
          <cell r="BL718"/>
          <cell r="BM718"/>
          <cell r="BN718"/>
          <cell r="BO718"/>
          <cell r="BP718"/>
          <cell r="BQ718"/>
          <cell r="BR718"/>
          <cell r="BS718"/>
          <cell r="BT718"/>
          <cell r="BU718" t="str">
            <v xml:space="preserve">VIVIANA GUZMAN </v>
          </cell>
        </row>
        <row r="719">
          <cell r="A719" t="str">
            <v>ANM-718-2025</v>
          </cell>
          <cell r="B719" t="str">
            <v>PENDIENTE RP -05/08</v>
          </cell>
          <cell r="C719">
            <v>45868</v>
          </cell>
          <cell r="D719" t="str">
            <v>ANGÉLICA MARÍA MERLANO DÍAZ</v>
          </cell>
          <cell r="E719">
            <v>400028325</v>
          </cell>
          <cell r="F719" t="str">
            <v>ADRIANA LONDOÑO</v>
          </cell>
          <cell r="G719" t="str">
            <v>CONTRATO</v>
          </cell>
          <cell r="H719">
            <v>30829</v>
          </cell>
          <cell r="I719">
            <v>41</v>
          </cell>
          <cell r="J719" t="str">
            <v>PROFESIONAL</v>
          </cell>
          <cell r="K719" t="str">
            <v>CÉDULA DE CIUDADANIA</v>
          </cell>
          <cell r="L719">
            <v>55301325</v>
          </cell>
          <cell r="M719"/>
          <cell r="N719" t="str">
            <v xml:space="preserve">Prestar servicios profesionales para apoyar al Grupo de Fomento en la consolidación de información técnica, seguimiento operacional y la articulación interinstitucional que aseguren la coherencia, integridad y trazabilidad de la información que se presente en el desarrollo del
proyecto de inversión
</v>
          </cell>
          <cell r="O719" t="str">
            <v>1. Recolectar, organizar y consolidar la información técnica generada por los responsables del desarrollo de las
actividades asociales a la ejecución del proyecto de inversión al interior del grupo de Fomento, asegurando su
coherencia, integridad y trazabilidad, proponiendo, cuando así se requiera, ajustes y mejoras a los productos
entregados y a los procesos de consolidación de información y coordinación interinstitucional, con base en las
experiencias adquiridas durante la ejecución del proyecto.
2. Elaborar y mantener actualizadas las matrices, reportes y bases de datos con información relevante sobre el
avance físico y técnico del proyecto, que permitan su seguimiento periódico y la gestión de comunicaciones
técnicas entre las partes involucradas en la ejecución de las actividades del proyecto, garantizando la trazabilidad y
oportunidad en el intercambio de información.
3. Apoyar la elaboración de documentos técnicos e informes de gestión, incluyendo presentaciones, actas, resúmenes
ejecutivos y demás productos requeridos para la rendición de cuentas interna y externa del proyecto de inversión
asociado al grupo de fomento, proyectar las respuestas a los requerimientos y acompañar los procesos de
auditorías internas y de entes de control, cuando le sea requerido por el supervisor del contrato.
4. Participar activamente en reuniones técnicas, comités de seguimiento y mesas de trabajo, tomando nota de los
compromisos adquiridos y haciendo seguimiento a su cumplimiento.
5. Servir como enlace técnico y operativo entre el Grupo de Fomento y otras áreas de la entidad, así como con entidades
externas que participen o colaboren en la formulación, modificación o ajuste o ejecución del proyecto de inversión,
apoyando la coordinación y articulación con actores estratégicos, incluyendo ministerios, Departamento Nacional de
Planeación y entes de control, con el fin de facilitar el desarrollo de las acciones previstas en el proyecto de inversión
a cargo del grupo de fomento.
6. Realizar seguimiento al cumplimiento de compromisos interinstitucionales, dejando constancia documental y
verificando que los supervisores de los contratos ejecutados con recursos del proyecto reporten oportunamente los
avances de los mismos._x000D_</v>
          </cell>
          <cell r="P719">
            <v>30910788</v>
          </cell>
          <cell r="Q719">
            <v>105125</v>
          </cell>
          <cell r="R719">
            <v>45866</v>
          </cell>
          <cell r="S719"/>
          <cell r="T719"/>
          <cell r="U719"/>
          <cell r="V719" t="str">
            <v>ANM - PROPIOS</v>
          </cell>
          <cell r="W719"/>
          <cell r="X719">
            <v>30910788</v>
          </cell>
          <cell r="Y719" t="str">
            <v>TALIA ALEXANDRA SALCEDO MORALES_x000D_</v>
          </cell>
          <cell r="Z719" t="str">
            <v xml:space="preserve">VICEPRESIDENTE DE PROMOCIÓN Y FOMENTO </v>
          </cell>
          <cell r="AA719" t="str">
            <v>VPF</v>
          </cell>
          <cell r="AB719">
            <v>3</v>
          </cell>
          <cell r="AC719">
            <v>20</v>
          </cell>
          <cell r="AD719"/>
          <cell r="AE719">
            <v>8430215</v>
          </cell>
          <cell r="AF719">
            <v>1010176046</v>
          </cell>
          <cell r="AG719" t="str">
            <v>DAVID FERNANDO SÁNCHEZ MORENO</v>
          </cell>
          <cell r="AH719" t="str">
            <v>COORDINADOR (A) GRUPO DE FOMENTO</v>
          </cell>
          <cell r="AI719"/>
          <cell r="AJ719"/>
          <cell r="AK719" t="str">
            <v>Bogotá D.C.</v>
          </cell>
          <cell r="AL719" t="str">
            <v>14 PRESTACIÓN DE SERVICIOS</v>
          </cell>
          <cell r="AM719" t="str">
            <v>ATLÁNTICO</v>
          </cell>
          <cell r="AN719" t="str">
            <v>BARRANQUILLA</v>
          </cell>
          <cell r="AO719" t="str">
            <v>ADMINISTRADOR DE EMPRESAS</v>
          </cell>
          <cell r="AP719" t="str">
            <v>ESPECIALIZACIÓN</v>
          </cell>
          <cell r="AQ719"/>
          <cell r="AR719" t="str">
            <v>ANM</v>
          </cell>
          <cell r="AS719" t="str">
            <v>718</v>
          </cell>
          <cell r="AT719">
            <v>2025</v>
          </cell>
          <cell r="AU719">
            <v>80111600</v>
          </cell>
          <cell r="AV719" t="str">
            <v>ASEGURADORA SOLIDARIA DE COLOMBIA</v>
          </cell>
          <cell r="AW719" t="str">
            <v xml:space="preserve">	310 47 994000017215</v>
          </cell>
          <cell r="AX719">
            <v>45869</v>
          </cell>
          <cell r="AY719">
            <v>45869</v>
          </cell>
          <cell r="AZ719">
            <v>45869</v>
          </cell>
          <cell r="BA719"/>
          <cell r="BB719"/>
          <cell r="BC719" t="str">
            <v>POSITIVA</v>
          </cell>
          <cell r="BD719">
            <v>45870</v>
          </cell>
          <cell r="BE719">
            <v>45870</v>
          </cell>
          <cell r="BF719">
            <v>45981</v>
          </cell>
          <cell r="BG719"/>
          <cell r="BH719" t="str">
            <v>CONTRATACIÓN DIRECTA</v>
          </cell>
          <cell r="BI719" t="str">
            <v>ANM-718-2025</v>
          </cell>
          <cell r="BJ719" t="str">
            <v>https://community.secop.gov.co/Public/Tendering/OpportunityDetail/Index?noticeUID=CO1.NTC.8528136&amp;isFromPublicArea=True&amp;isModal=False</v>
          </cell>
          <cell r="BK719"/>
          <cell r="BL719"/>
          <cell r="BM719"/>
          <cell r="BN719"/>
          <cell r="BO719"/>
          <cell r="BP719"/>
          <cell r="BQ719"/>
          <cell r="BR719"/>
          <cell r="BS719"/>
          <cell r="BT719"/>
          <cell r="BU719" t="str">
            <v xml:space="preserve">VIVIANA GUZMAN </v>
          </cell>
        </row>
        <row r="720">
          <cell r="A720" t="str">
            <v>ANM-719-2025</v>
          </cell>
          <cell r="B720"/>
          <cell r="C720" t="str">
            <v>N.A</v>
          </cell>
          <cell r="D720" t="str">
            <v>JUAN CARLOS MENDOZA GALLO</v>
          </cell>
          <cell r="E720">
            <v>400028425</v>
          </cell>
          <cell r="F720" t="str">
            <v>ADRIANA LONDOÑO</v>
          </cell>
          <cell r="G720" t="str">
            <v>CONTRATO</v>
          </cell>
          <cell r="H720"/>
          <cell r="I720">
            <v>125</v>
          </cell>
          <cell r="J720" t="str">
            <v>PROFESIONAL</v>
          </cell>
          <cell r="K720" t="str">
            <v>CÉDULA DE CIUDADANIA</v>
          </cell>
          <cell r="L720">
            <v>80083023</v>
          </cell>
          <cell r="M720"/>
          <cell r="N720" t="str">
            <v>Prestar servicios profesionales de edición y producción de contenidos gráficos, audiovisuales, multimedia y demás materiales comunicacionales de generación de contenido, requeridos en el marco del proyecto de inversión del Grupo de Fomento</v>
          </cell>
          <cell r="O720"/>
          <cell r="P720"/>
          <cell r="Q720">
            <v>105225</v>
          </cell>
          <cell r="R720"/>
          <cell r="S720"/>
          <cell r="T720"/>
          <cell r="U720"/>
          <cell r="V720"/>
          <cell r="W720"/>
          <cell r="X720"/>
          <cell r="Z720"/>
          <cell r="AA720"/>
          <cell r="AB720"/>
          <cell r="AC720"/>
          <cell r="AD720"/>
          <cell r="AE720"/>
          <cell r="AF720"/>
          <cell r="AG720"/>
          <cell r="AH720"/>
          <cell r="AI720"/>
          <cell r="AJ720"/>
          <cell r="AK720"/>
          <cell r="AL720" t="str">
            <v>14 PRESTACIÓN DE SERVICIOS</v>
          </cell>
          <cell r="AM720"/>
          <cell r="AN720"/>
          <cell r="AO720"/>
          <cell r="AP720"/>
          <cell r="AQ720"/>
          <cell r="AR720" t="str">
            <v>ANM</v>
          </cell>
          <cell r="AS720" t="str">
            <v>719</v>
          </cell>
          <cell r="AT720">
            <v>2025</v>
          </cell>
          <cell r="AU720"/>
          <cell r="AV720"/>
          <cell r="AW720"/>
          <cell r="AX720"/>
          <cell r="AY720"/>
          <cell r="AZ720"/>
          <cell r="BA720"/>
          <cell r="BB720"/>
          <cell r="BC720"/>
          <cell r="BD720"/>
          <cell r="BE720"/>
          <cell r="BF720">
            <v>-1</v>
          </cell>
          <cell r="BG720"/>
          <cell r="BH720"/>
          <cell r="BI720" t="str">
            <v>ANM-719-2025</v>
          </cell>
          <cell r="BJ720"/>
          <cell r="BK720"/>
          <cell r="BL720"/>
          <cell r="BM720"/>
          <cell r="BN720"/>
          <cell r="BO720"/>
          <cell r="BP720"/>
          <cell r="BQ720"/>
          <cell r="BR720"/>
          <cell r="BS720"/>
          <cell r="BT720"/>
          <cell r="BU720" t="str">
            <v xml:space="preserve">VIVIANA GUZMAN </v>
          </cell>
        </row>
        <row r="721">
          <cell r="A721" t="str">
            <v>ANM-720-2025</v>
          </cell>
          <cell r="B721"/>
          <cell r="C721" t="str">
            <v>XXX - CC BTA PROP ACT - XX-07-25</v>
          </cell>
          <cell r="D721" t="str">
            <v>MAPFRE SEGUROS GENERALES DE COLOMBIA SA</v>
          </cell>
          <cell r="E721">
            <v>500024525</v>
          </cell>
          <cell r="F721" t="str">
            <v>YOANA MUÑOZ AVENDAÑO</v>
          </cell>
          <cell r="G721" t="str">
            <v>CONTRATO</v>
          </cell>
          <cell r="H721" t="str">
            <v>NO APLICA</v>
          </cell>
          <cell r="I721" t="str">
            <v>NO APLICA</v>
          </cell>
          <cell r="J721"/>
          <cell r="K721" t="str">
            <v>NIT</v>
          </cell>
          <cell r="L721">
            <v>891700037</v>
          </cell>
          <cell r="M721">
            <v>9</v>
          </cell>
          <cell r="N721" t="str">
            <v>DQUIRIR EL PROGRAMA DE SEGUROS PARA LA AGENCIA NACIONAL DE MINERÍA</v>
          </cell>
          <cell r="O721"/>
          <cell r="P721"/>
          <cell r="Q721"/>
          <cell r="R721"/>
          <cell r="S721"/>
          <cell r="T721"/>
          <cell r="U721"/>
          <cell r="V721"/>
          <cell r="W721"/>
          <cell r="X721"/>
          <cell r="Z721"/>
          <cell r="AA721"/>
          <cell r="AB721"/>
          <cell r="AC721"/>
          <cell r="AD721"/>
          <cell r="AE721"/>
          <cell r="AF721"/>
          <cell r="AG721"/>
          <cell r="AH721"/>
          <cell r="AI721"/>
          <cell r="AJ721"/>
          <cell r="AK721"/>
          <cell r="AL721"/>
          <cell r="AM721"/>
          <cell r="AN721"/>
          <cell r="AO721"/>
          <cell r="AP721"/>
          <cell r="AQ721"/>
          <cell r="AR721" t="str">
            <v>ANM</v>
          </cell>
          <cell r="AS721" t="str">
            <v>720</v>
          </cell>
          <cell r="AT721">
            <v>2025</v>
          </cell>
          <cell r="AU721"/>
          <cell r="AV721"/>
          <cell r="AW721"/>
          <cell r="AX721"/>
          <cell r="AY721"/>
          <cell r="AZ721"/>
          <cell r="BA721"/>
          <cell r="BB721"/>
          <cell r="BC721"/>
          <cell r="BD721"/>
          <cell r="BE721"/>
          <cell r="BF721">
            <v>-1</v>
          </cell>
          <cell r="BG721"/>
          <cell r="BH721"/>
          <cell r="BI721" t="str">
            <v>ANM-720-2025</v>
          </cell>
          <cell r="BJ721"/>
          <cell r="BK721"/>
          <cell r="BL721"/>
          <cell r="BM721"/>
          <cell r="BN721"/>
          <cell r="BO721"/>
          <cell r="BP721"/>
          <cell r="BQ721"/>
          <cell r="BR721"/>
          <cell r="BS721"/>
          <cell r="BT721"/>
          <cell r="BU721" t="str">
            <v xml:space="preserve">VIVIANA GUZMAN </v>
          </cell>
        </row>
        <row r="722">
          <cell r="A722" t="str">
            <v>ANM-721-2025</v>
          </cell>
          <cell r="B722"/>
          <cell r="C722" t="str">
            <v>XXX- CC BTA  PROP NO ACT - XX-07-25</v>
          </cell>
          <cell r="D722" t="str">
            <v>HDI SEGUROS COLOMBIA SA</v>
          </cell>
          <cell r="E722">
            <v>500024525</v>
          </cell>
          <cell r="F722" t="str">
            <v>YOANA MUÑOZ AVENDAÑO</v>
          </cell>
          <cell r="G722" t="str">
            <v>CONTRATO</v>
          </cell>
          <cell r="H722" t="str">
            <v>NO APLICA</v>
          </cell>
          <cell r="I722" t="str">
            <v>NO APLICA</v>
          </cell>
          <cell r="J722"/>
          <cell r="K722" t="str">
            <v>NIT</v>
          </cell>
          <cell r="L722">
            <v>860039988</v>
          </cell>
          <cell r="M722">
            <v>0</v>
          </cell>
          <cell r="N722" t="str">
            <v>DQUIRIR EL PROGRAMA DE SEGUROS PARA LA AGENCIA NACIONAL DE MINERÍA</v>
          </cell>
          <cell r="O722"/>
          <cell r="P722"/>
          <cell r="Q722"/>
          <cell r="R722"/>
          <cell r="S722"/>
          <cell r="T722"/>
          <cell r="U722"/>
          <cell r="V722"/>
          <cell r="W722"/>
          <cell r="X722"/>
          <cell r="Z722"/>
          <cell r="AA722"/>
          <cell r="AB722"/>
          <cell r="AC722"/>
          <cell r="AD722"/>
          <cell r="AE722"/>
          <cell r="AF722"/>
          <cell r="AG722"/>
          <cell r="AH722"/>
          <cell r="AI722"/>
          <cell r="AJ722"/>
          <cell r="AK722"/>
          <cell r="AL722"/>
          <cell r="AM722"/>
          <cell r="AN722"/>
          <cell r="AO722"/>
          <cell r="AP722"/>
          <cell r="AQ722"/>
          <cell r="AR722" t="str">
            <v>ANM</v>
          </cell>
          <cell r="AS722" t="str">
            <v>721</v>
          </cell>
          <cell r="AT722">
            <v>2025</v>
          </cell>
          <cell r="AU722"/>
          <cell r="AV722"/>
          <cell r="AW722"/>
          <cell r="AX722"/>
          <cell r="AY722"/>
          <cell r="AZ722"/>
          <cell r="BA722"/>
          <cell r="BB722"/>
          <cell r="BC722"/>
          <cell r="BD722"/>
          <cell r="BE722"/>
          <cell r="BF722">
            <v>-1</v>
          </cell>
          <cell r="BG722"/>
          <cell r="BH722"/>
          <cell r="BI722" t="str">
            <v>ANM-721-2025</v>
          </cell>
          <cell r="BJ722"/>
          <cell r="BK722"/>
          <cell r="BL722"/>
          <cell r="BM722"/>
          <cell r="BN722"/>
          <cell r="BO722"/>
          <cell r="BP722"/>
          <cell r="BQ722"/>
          <cell r="BR722"/>
          <cell r="BS722"/>
          <cell r="BT722"/>
          <cell r="BU722" t="str">
            <v xml:space="preserve">VIVIANA GUZMAN </v>
          </cell>
        </row>
        <row r="723">
          <cell r="A723" t="str">
            <v>ANM-722-2025</v>
          </cell>
          <cell r="B723"/>
          <cell r="C723" t="str">
            <v>XXX- CC BTA PROP ACT - XX-07-25</v>
          </cell>
          <cell r="D723" t="str">
            <v>ASEGURADORA SOLIDARIA DE COLOMBIA ENTIDAD COOPERATIVA</v>
          </cell>
          <cell r="E723">
            <v>500024525</v>
          </cell>
          <cell r="F723" t="str">
            <v>YOANA MUÑOZ AVENDAÑO</v>
          </cell>
          <cell r="G723" t="str">
            <v>CONTRATO</v>
          </cell>
          <cell r="H723" t="str">
            <v>NO APLICA</v>
          </cell>
          <cell r="I723" t="str">
            <v>NO APLICA</v>
          </cell>
          <cell r="J723"/>
          <cell r="K723" t="str">
            <v>NIT</v>
          </cell>
          <cell r="L723">
            <v>860524654</v>
          </cell>
          <cell r="M723">
            <v>6</v>
          </cell>
          <cell r="N723" t="str">
            <v>DQUIRIR EL PROGRAMA DE SEGUROS PARA LA AGENCIA NACIONAL DE MINERÍA</v>
          </cell>
          <cell r="O723"/>
          <cell r="P723"/>
          <cell r="Q723"/>
          <cell r="R723"/>
          <cell r="S723"/>
          <cell r="T723"/>
          <cell r="U723"/>
          <cell r="V723"/>
          <cell r="W723"/>
          <cell r="X723"/>
          <cell r="Z723"/>
          <cell r="AA723"/>
          <cell r="AB723"/>
          <cell r="AC723"/>
          <cell r="AD723"/>
          <cell r="AE723"/>
          <cell r="AF723"/>
          <cell r="AG723"/>
          <cell r="AH723"/>
          <cell r="AI723"/>
          <cell r="AJ723"/>
          <cell r="AK723"/>
          <cell r="AL723"/>
          <cell r="AM723"/>
          <cell r="AN723"/>
          <cell r="AO723"/>
          <cell r="AP723"/>
          <cell r="AQ723"/>
          <cell r="AR723" t="str">
            <v>ANM</v>
          </cell>
          <cell r="AS723" t="str">
            <v>722</v>
          </cell>
          <cell r="AT723">
            <v>2025</v>
          </cell>
          <cell r="AU723"/>
          <cell r="AV723"/>
          <cell r="AW723"/>
          <cell r="AX723"/>
          <cell r="AY723"/>
          <cell r="AZ723"/>
          <cell r="BA723"/>
          <cell r="BB723"/>
          <cell r="BC723"/>
          <cell r="BD723"/>
          <cell r="BE723"/>
          <cell r="BF723">
            <v>-1</v>
          </cell>
          <cell r="BG723"/>
          <cell r="BH723"/>
          <cell r="BI723" t="str">
            <v>ANM-722-2025</v>
          </cell>
          <cell r="BJ723"/>
          <cell r="BK723"/>
          <cell r="BL723"/>
          <cell r="BM723"/>
          <cell r="BN723"/>
          <cell r="BO723"/>
          <cell r="BP723"/>
          <cell r="BQ723"/>
          <cell r="BR723"/>
          <cell r="BS723"/>
          <cell r="BT723"/>
          <cell r="BU723" t="str">
            <v xml:space="preserve">VIVIANA GUZMAN </v>
          </cell>
        </row>
        <row r="724">
          <cell r="A724" t="str">
            <v>ANM-723-2025</v>
          </cell>
          <cell r="B724" t="str">
            <v>SMC-014-2024</v>
          </cell>
          <cell r="C724"/>
          <cell r="D724" t="str">
            <v>PLUXEE COLOMBIA S.A.S.</v>
          </cell>
          <cell r="E724">
            <v>500014225</v>
          </cell>
          <cell r="F724" t="str">
            <v xml:space="preserve">SUSANITA RODRIGUEZ CASAS </v>
          </cell>
          <cell r="G724" t="str">
            <v>CONTRATO</v>
          </cell>
          <cell r="H724" t="str">
            <v>NO APLICA</v>
          </cell>
          <cell r="I724" t="str">
            <v>NO APLICA</v>
          </cell>
          <cell r="J724"/>
          <cell r="K724" t="str">
            <v>NIT</v>
          </cell>
          <cell r="L724">
            <v>800219876</v>
          </cell>
          <cell r="M724"/>
          <cell r="N724" t="str">
            <v>ADQUIRIR TARJETAS ELECTRÓNICAS RECARGABLES PARA SUMINISTRAR LA DOTACIÓN DE LEY A LOS FUNCIONARIOS DE LA ANM VIGENCIA 2025. Línea: 500014225"</v>
          </cell>
          <cell r="O724"/>
          <cell r="P724"/>
          <cell r="Q724">
            <v>20825</v>
          </cell>
          <cell r="R724"/>
          <cell r="S724"/>
          <cell r="T724"/>
          <cell r="U724"/>
          <cell r="V724"/>
          <cell r="W724"/>
          <cell r="X724"/>
          <cell r="Z724"/>
          <cell r="AA724"/>
          <cell r="AB724"/>
          <cell r="AC724"/>
          <cell r="AD724"/>
          <cell r="AE724"/>
          <cell r="AF724"/>
          <cell r="AG724"/>
          <cell r="AH724"/>
          <cell r="AI724"/>
          <cell r="AJ724"/>
          <cell r="AK724"/>
          <cell r="AL724"/>
          <cell r="AM724"/>
          <cell r="AN724"/>
          <cell r="AO724"/>
          <cell r="AP724"/>
          <cell r="AQ724"/>
          <cell r="AR724" t="str">
            <v>ANM</v>
          </cell>
          <cell r="AS724" t="str">
            <v>723</v>
          </cell>
          <cell r="AT724">
            <v>2025</v>
          </cell>
          <cell r="AU724"/>
          <cell r="AV724"/>
          <cell r="AW724"/>
          <cell r="AX724"/>
          <cell r="AY724"/>
          <cell r="AZ724"/>
          <cell r="BA724"/>
          <cell r="BB724"/>
          <cell r="BC724"/>
          <cell r="BD724"/>
          <cell r="BE724"/>
          <cell r="BF724">
            <v>-1</v>
          </cell>
          <cell r="BG724"/>
          <cell r="BH724"/>
          <cell r="BI724" t="str">
            <v>ANM-723-2025</v>
          </cell>
          <cell r="BJ724"/>
          <cell r="BK724"/>
          <cell r="BL724"/>
          <cell r="BM724"/>
          <cell r="BN724"/>
          <cell r="BO724"/>
          <cell r="BP724"/>
          <cell r="BQ724"/>
          <cell r="BR724"/>
          <cell r="BS724"/>
          <cell r="BT724"/>
          <cell r="BU724" t="str">
            <v xml:space="preserve">VIVIANA GUZMAN </v>
          </cell>
        </row>
        <row r="725">
          <cell r="A725" t="str">
            <v>ANM-724-2025</v>
          </cell>
          <cell r="B725"/>
          <cell r="C725" t="str">
            <v>XXX - CC N.A PROP N.A - XX-07-25</v>
          </cell>
          <cell r="D725" t="str">
            <v>UNIVERSIDAD NACIONAL DE COLOMBIA</v>
          </cell>
          <cell r="E725">
            <v>400019625</v>
          </cell>
          <cell r="F725" t="str">
            <v>PAULA ANDREA PIÑEROS CUESTA</v>
          </cell>
          <cell r="G725" t="str">
            <v>CONTRATO</v>
          </cell>
          <cell r="H725" t="str">
            <v>NO APLICA</v>
          </cell>
          <cell r="I725" t="str">
            <v>NO APLICA</v>
          </cell>
          <cell r="J725" t="str">
            <v>NO APLICA</v>
          </cell>
          <cell r="K725" t="str">
            <v>NIT</v>
          </cell>
          <cell r="L725">
            <v>899999063</v>
          </cell>
          <cell r="M725"/>
          <cell r="N725" t="str">
            <v>Evaluar el Potencial Mineral y su categorización en alto, medio o bajo, en áreas reservadas por la ANM.
Línea del PAA: 400019625</v>
          </cell>
          <cell r="O725"/>
          <cell r="P725"/>
          <cell r="Q725">
            <v>94825</v>
          </cell>
          <cell r="R725"/>
          <cell r="S725"/>
          <cell r="T725"/>
          <cell r="U725"/>
          <cell r="V725"/>
          <cell r="W725"/>
          <cell r="X725"/>
          <cell r="Z725"/>
          <cell r="AA725"/>
          <cell r="AB725"/>
          <cell r="AC725"/>
          <cell r="AD725"/>
          <cell r="AE725"/>
          <cell r="AF725"/>
          <cell r="AG725"/>
          <cell r="AH725"/>
          <cell r="AI725"/>
          <cell r="AJ725"/>
          <cell r="AK725"/>
          <cell r="AL725"/>
          <cell r="AM725"/>
          <cell r="AN725"/>
          <cell r="AO725"/>
          <cell r="AP725"/>
          <cell r="AQ725"/>
          <cell r="AR725" t="str">
            <v>ANM</v>
          </cell>
          <cell r="AS725" t="str">
            <v>724</v>
          </cell>
          <cell r="AT725">
            <v>2025</v>
          </cell>
          <cell r="AU725"/>
          <cell r="AV725"/>
          <cell r="AW725"/>
          <cell r="AX725"/>
          <cell r="AY725"/>
          <cell r="AZ725"/>
          <cell r="BA725"/>
          <cell r="BB725"/>
          <cell r="BC725"/>
          <cell r="BD725"/>
          <cell r="BE725"/>
          <cell r="BF725">
            <v>-1</v>
          </cell>
          <cell r="BG725"/>
          <cell r="BH725"/>
          <cell r="BI725" t="str">
            <v>ANM-724-2025</v>
          </cell>
          <cell r="BJ725"/>
          <cell r="BK725"/>
          <cell r="BL725"/>
          <cell r="BM725"/>
          <cell r="BN725"/>
          <cell r="BO725"/>
          <cell r="BP725"/>
          <cell r="BQ725"/>
          <cell r="BR725"/>
          <cell r="BS725"/>
          <cell r="BT725"/>
          <cell r="BU725" t="str">
            <v xml:space="preserve">VIVIANA GUZMAN </v>
          </cell>
        </row>
        <row r="726">
          <cell r="A726" t="str">
            <v>ANM-725-2025</v>
          </cell>
          <cell r="B726"/>
          <cell r="C726"/>
          <cell r="D726" t="str">
            <v>FABIAN ALBERTO PALOMARES VELOSA</v>
          </cell>
          <cell r="E726">
            <v>130012725</v>
          </cell>
          <cell r="F726" t="str">
            <v>MARTHA PATRICIA PUERTO GUIO</v>
          </cell>
          <cell r="G726" t="str">
            <v>CONTRATO</v>
          </cell>
          <cell r="H726"/>
          <cell r="I726">
            <v>125</v>
          </cell>
          <cell r="J726"/>
          <cell r="K726" t="str">
            <v>CÉDULA DE CIUDADANIA</v>
          </cell>
          <cell r="L726">
            <v>80239727</v>
          </cell>
          <cell r="M726"/>
          <cell r="N726" t="str">
            <v>Prestar los servicios profesionales para apoyar la administración, operación y soporte especializado de la infraestructura de la plataforma windows, vmware y la solución de almacenamiento con el fin de garantizar la disponibilidad, continuidad, seguridad y buen funcionamiento de los servicios tecnológicos. (Línea PAA: 130012725). Clasificación de Bienes y Servicios UNSPSC Código 80111600 Servicios de Personal Temporal</v>
          </cell>
          <cell r="O726"/>
          <cell r="P726"/>
          <cell r="Q726">
            <v>103425</v>
          </cell>
          <cell r="R726"/>
          <cell r="S726"/>
          <cell r="T726"/>
          <cell r="U726"/>
          <cell r="V726"/>
          <cell r="W726"/>
          <cell r="X726"/>
          <cell r="Z726"/>
          <cell r="AA726"/>
          <cell r="AB726"/>
          <cell r="AC726"/>
          <cell r="AD726"/>
          <cell r="AE726"/>
          <cell r="AF726"/>
          <cell r="AG726"/>
          <cell r="AH726"/>
          <cell r="AI726"/>
          <cell r="AJ726"/>
          <cell r="AK726"/>
          <cell r="AL726" t="str">
            <v>14 PRESTACIÓN DE SERVICIOS</v>
          </cell>
          <cell r="AM726"/>
          <cell r="AN726"/>
          <cell r="AO726"/>
          <cell r="AP726"/>
          <cell r="AQ726"/>
          <cell r="AR726" t="str">
            <v>ANM</v>
          </cell>
          <cell r="AS726" t="str">
            <v>725</v>
          </cell>
          <cell r="AT726">
            <v>2025</v>
          </cell>
          <cell r="AU726"/>
          <cell r="AV726"/>
          <cell r="AW726"/>
          <cell r="AX726"/>
          <cell r="AY726"/>
          <cell r="AZ726"/>
          <cell r="BA726"/>
          <cell r="BB726"/>
          <cell r="BC726"/>
          <cell r="BD726"/>
          <cell r="BE726"/>
          <cell r="BF726">
            <v>-1</v>
          </cell>
          <cell r="BG726"/>
          <cell r="BH726"/>
          <cell r="BI726" t="str">
            <v>ANM-725-2025</v>
          </cell>
          <cell r="BJ726"/>
          <cell r="BK726"/>
          <cell r="BL726"/>
          <cell r="BM726"/>
          <cell r="BN726"/>
          <cell r="BO726"/>
          <cell r="BP726"/>
          <cell r="BQ726"/>
          <cell r="BR726"/>
          <cell r="BS726"/>
          <cell r="BT726"/>
          <cell r="BU726" t="str">
            <v xml:space="preserve">VIVIANA GUZMAN </v>
          </cell>
        </row>
        <row r="727">
          <cell r="A727" t="str">
            <v>ANM--2025</v>
          </cell>
          <cell r="B727"/>
          <cell r="C727"/>
          <cell r="D727"/>
          <cell r="E727"/>
          <cell r="F727"/>
          <cell r="G727"/>
          <cell r="H727"/>
          <cell r="I727">
            <v>125</v>
          </cell>
          <cell r="J727"/>
          <cell r="K727"/>
          <cell r="L727"/>
          <cell r="M727"/>
          <cell r="N727"/>
          <cell r="O727"/>
          <cell r="P727"/>
          <cell r="Q727"/>
          <cell r="R727"/>
          <cell r="S727"/>
          <cell r="T727"/>
          <cell r="U727"/>
          <cell r="V727"/>
          <cell r="W727"/>
          <cell r="X727"/>
          <cell r="Z727"/>
          <cell r="AA727"/>
          <cell r="AB727"/>
          <cell r="AC727"/>
          <cell r="AD727"/>
          <cell r="AE727"/>
          <cell r="AF727"/>
          <cell r="AG727"/>
          <cell r="AH727"/>
          <cell r="AI727"/>
          <cell r="AJ727"/>
          <cell r="AK727"/>
          <cell r="AL727"/>
          <cell r="AM727"/>
          <cell r="AN727"/>
          <cell r="AO727"/>
          <cell r="AP727"/>
          <cell r="AQ727"/>
          <cell r="AR727" t="str">
            <v>ANM</v>
          </cell>
          <cell r="AS727"/>
          <cell r="AT727">
            <v>2025</v>
          </cell>
          <cell r="AU727"/>
          <cell r="AV727"/>
          <cell r="AW727"/>
          <cell r="AX727"/>
          <cell r="AY727"/>
          <cell r="AZ727"/>
          <cell r="BA727"/>
          <cell r="BB727"/>
          <cell r="BC727"/>
          <cell r="BD727"/>
          <cell r="BE727"/>
          <cell r="BF727">
            <v>-1</v>
          </cell>
          <cell r="BG727"/>
          <cell r="BH727"/>
          <cell r="BI727" t="str">
            <v>ANM--2025</v>
          </cell>
          <cell r="BJ727"/>
          <cell r="BK727"/>
          <cell r="BL727"/>
          <cell r="BM727"/>
          <cell r="BN727"/>
          <cell r="BO727"/>
          <cell r="BP727"/>
          <cell r="BQ727"/>
          <cell r="BR727"/>
          <cell r="BS727"/>
          <cell r="BT727"/>
          <cell r="BU727" t="str">
            <v xml:space="preserve">VIVIANA GUZMAN </v>
          </cell>
        </row>
        <row r="728">
          <cell r="A728" t="str">
            <v>ANM--2025</v>
          </cell>
          <cell r="B728"/>
          <cell r="C728"/>
          <cell r="D728"/>
          <cell r="E728"/>
          <cell r="F728"/>
          <cell r="G728"/>
          <cell r="H728"/>
          <cell r="I728">
            <v>125</v>
          </cell>
          <cell r="J728"/>
          <cell r="K728"/>
          <cell r="L728"/>
          <cell r="M728"/>
          <cell r="N728"/>
          <cell r="O728"/>
          <cell r="P728"/>
          <cell r="Q728"/>
          <cell r="R728"/>
          <cell r="S728"/>
          <cell r="T728"/>
          <cell r="U728"/>
          <cell r="V728"/>
          <cell r="W728"/>
          <cell r="X728"/>
          <cell r="Z728"/>
          <cell r="AA728"/>
          <cell r="AB728"/>
          <cell r="AC728"/>
          <cell r="AD728"/>
          <cell r="AE728"/>
          <cell r="AF728"/>
          <cell r="AG728"/>
          <cell r="AH728"/>
          <cell r="AI728"/>
          <cell r="AJ728"/>
          <cell r="AK728"/>
          <cell r="AL728"/>
          <cell r="AM728"/>
          <cell r="AN728"/>
          <cell r="AO728"/>
          <cell r="AP728"/>
          <cell r="AQ728"/>
          <cell r="AR728" t="str">
            <v>ANM</v>
          </cell>
          <cell r="AS728"/>
          <cell r="AT728">
            <v>2025</v>
          </cell>
          <cell r="AU728"/>
          <cell r="AV728"/>
          <cell r="AW728"/>
          <cell r="AX728"/>
          <cell r="AY728"/>
          <cell r="AZ728"/>
          <cell r="BA728"/>
          <cell r="BB728"/>
          <cell r="BC728"/>
          <cell r="BD728"/>
          <cell r="BE728"/>
          <cell r="BF728">
            <v>-1</v>
          </cell>
          <cell r="BG728"/>
          <cell r="BH728"/>
          <cell r="BI728" t="str">
            <v>ANM--2025</v>
          </cell>
          <cell r="BJ728"/>
          <cell r="BK728"/>
          <cell r="BL728"/>
          <cell r="BM728"/>
          <cell r="BN728"/>
          <cell r="BO728"/>
          <cell r="BP728"/>
          <cell r="BQ728"/>
          <cell r="BR728"/>
          <cell r="BS728"/>
          <cell r="BT728"/>
          <cell r="BU728" t="str">
            <v xml:space="preserve">VIVIANA GUZMAN </v>
          </cell>
        </row>
        <row r="729">
          <cell r="A729" t="str">
            <v>ANM--2025</v>
          </cell>
          <cell r="B729"/>
          <cell r="C729"/>
          <cell r="D729"/>
          <cell r="E729"/>
          <cell r="F729"/>
          <cell r="G729"/>
          <cell r="H729"/>
          <cell r="I729">
            <v>125</v>
          </cell>
          <cell r="J729"/>
          <cell r="K729"/>
          <cell r="L729"/>
          <cell r="M729"/>
          <cell r="N729"/>
          <cell r="O729"/>
          <cell r="P729"/>
          <cell r="Q729"/>
          <cell r="R729"/>
          <cell r="S729"/>
          <cell r="T729"/>
          <cell r="U729"/>
          <cell r="V729"/>
          <cell r="W729"/>
          <cell r="X729"/>
          <cell r="Z729"/>
          <cell r="AA729"/>
          <cell r="AB729"/>
          <cell r="AC729"/>
          <cell r="AD729"/>
          <cell r="AE729"/>
          <cell r="AF729"/>
          <cell r="AG729"/>
          <cell r="AH729"/>
          <cell r="AI729"/>
          <cell r="AJ729"/>
          <cell r="AK729"/>
          <cell r="AL729"/>
          <cell r="AM729"/>
          <cell r="AN729"/>
          <cell r="AO729"/>
          <cell r="AP729"/>
          <cell r="AQ729"/>
          <cell r="AR729" t="str">
            <v>ANM</v>
          </cell>
          <cell r="AS729"/>
          <cell r="AT729">
            <v>2025</v>
          </cell>
          <cell r="AU729"/>
          <cell r="AV729"/>
          <cell r="AW729"/>
          <cell r="AX729"/>
          <cell r="AY729"/>
          <cell r="AZ729"/>
          <cell r="BA729"/>
          <cell r="BB729"/>
          <cell r="BC729"/>
          <cell r="BD729"/>
          <cell r="BE729"/>
          <cell r="BF729">
            <v>-1</v>
          </cell>
          <cell r="BG729"/>
          <cell r="BH729"/>
          <cell r="BI729" t="str">
            <v>ANM--2025</v>
          </cell>
          <cell r="BJ729"/>
          <cell r="BK729"/>
          <cell r="BL729"/>
          <cell r="BM729"/>
          <cell r="BN729"/>
          <cell r="BO729"/>
          <cell r="BP729"/>
          <cell r="BQ729"/>
          <cell r="BR729"/>
          <cell r="BS729"/>
          <cell r="BT729"/>
          <cell r="BU729" t="str">
            <v xml:space="preserve">VIVIANA GUZMAN </v>
          </cell>
        </row>
        <row r="730">
          <cell r="A730" t="str">
            <v>ANM--2025</v>
          </cell>
          <cell r="B730"/>
          <cell r="C730"/>
          <cell r="D730"/>
          <cell r="E730"/>
          <cell r="F730"/>
          <cell r="G730"/>
          <cell r="H730"/>
          <cell r="I730">
            <v>125</v>
          </cell>
          <cell r="J730"/>
          <cell r="K730"/>
          <cell r="L730"/>
          <cell r="M730"/>
          <cell r="N730"/>
          <cell r="O730"/>
          <cell r="P730"/>
          <cell r="Q730"/>
          <cell r="R730"/>
          <cell r="S730"/>
          <cell r="T730"/>
          <cell r="U730"/>
          <cell r="V730"/>
          <cell r="W730"/>
          <cell r="X730"/>
          <cell r="Z730"/>
          <cell r="AA730"/>
          <cell r="AB730"/>
          <cell r="AC730"/>
          <cell r="AD730"/>
          <cell r="AE730"/>
          <cell r="AF730"/>
          <cell r="AG730"/>
          <cell r="AH730"/>
          <cell r="AI730"/>
          <cell r="AJ730"/>
          <cell r="AK730"/>
          <cell r="AL730"/>
          <cell r="AM730"/>
          <cell r="AN730"/>
          <cell r="AO730"/>
          <cell r="AP730"/>
          <cell r="AQ730"/>
          <cell r="AR730" t="str">
            <v>ANM</v>
          </cell>
          <cell r="AS730"/>
          <cell r="AT730">
            <v>2025</v>
          </cell>
          <cell r="AU730"/>
          <cell r="AV730"/>
          <cell r="AW730"/>
          <cell r="AX730"/>
          <cell r="AY730"/>
          <cell r="AZ730"/>
          <cell r="BA730"/>
          <cell r="BB730"/>
          <cell r="BC730"/>
          <cell r="BD730"/>
          <cell r="BE730"/>
          <cell r="BF730">
            <v>-1</v>
          </cell>
          <cell r="BG730"/>
          <cell r="BH730"/>
          <cell r="BI730" t="str">
            <v>ANM--2025</v>
          </cell>
          <cell r="BJ730"/>
          <cell r="BK730"/>
          <cell r="BL730"/>
          <cell r="BM730"/>
          <cell r="BN730"/>
          <cell r="BO730"/>
          <cell r="BP730"/>
          <cell r="BQ730"/>
          <cell r="BR730"/>
          <cell r="BS730"/>
          <cell r="BT730"/>
          <cell r="BU730" t="str">
            <v xml:space="preserve">VIVIANA GUZMAN </v>
          </cell>
        </row>
        <row r="731">
          <cell r="A731" t="str">
            <v>ANM--2025</v>
          </cell>
          <cell r="B731"/>
          <cell r="C731"/>
          <cell r="D731"/>
          <cell r="E731"/>
          <cell r="F731"/>
          <cell r="G731"/>
          <cell r="H731"/>
          <cell r="I731">
            <v>125</v>
          </cell>
          <cell r="J731"/>
          <cell r="K731"/>
          <cell r="L731"/>
          <cell r="M731"/>
          <cell r="N731"/>
          <cell r="O731"/>
          <cell r="P731"/>
          <cell r="Q731"/>
          <cell r="R731"/>
          <cell r="S731"/>
          <cell r="T731"/>
          <cell r="U731"/>
          <cell r="V731"/>
          <cell r="W731"/>
          <cell r="X731"/>
          <cell r="Z731"/>
          <cell r="AA731"/>
          <cell r="AB731"/>
          <cell r="AC731"/>
          <cell r="AD731"/>
          <cell r="AE731"/>
          <cell r="AF731"/>
          <cell r="AG731"/>
          <cell r="AH731"/>
          <cell r="AI731"/>
          <cell r="AJ731"/>
          <cell r="AK731"/>
          <cell r="AL731"/>
          <cell r="AM731"/>
          <cell r="AN731"/>
          <cell r="AO731"/>
          <cell r="AP731"/>
          <cell r="AQ731"/>
          <cell r="AR731" t="str">
            <v>ANM</v>
          </cell>
          <cell r="AS731"/>
          <cell r="AT731">
            <v>2025</v>
          </cell>
          <cell r="AU731"/>
          <cell r="AV731"/>
          <cell r="AW731"/>
          <cell r="AX731"/>
          <cell r="AY731"/>
          <cell r="AZ731"/>
          <cell r="BA731"/>
          <cell r="BB731"/>
          <cell r="BC731"/>
          <cell r="BD731"/>
          <cell r="BE731"/>
          <cell r="BF731">
            <v>-1</v>
          </cell>
          <cell r="BG731"/>
          <cell r="BH731"/>
          <cell r="BI731" t="str">
            <v>ANM--2025</v>
          </cell>
          <cell r="BJ731"/>
          <cell r="BK731"/>
          <cell r="BL731"/>
          <cell r="BM731"/>
          <cell r="BN731"/>
          <cell r="BO731"/>
          <cell r="BP731"/>
          <cell r="BQ731"/>
          <cell r="BR731"/>
          <cell r="BS731"/>
          <cell r="BT731"/>
          <cell r="BU731" t="str">
            <v xml:space="preserve">VIVIANA GUZMAN </v>
          </cell>
        </row>
        <row r="732">
          <cell r="A732" t="str">
            <v>ANM--2025</v>
          </cell>
          <cell r="B732"/>
          <cell r="C732"/>
          <cell r="D732"/>
          <cell r="E732"/>
          <cell r="F732"/>
          <cell r="G732"/>
          <cell r="H732"/>
          <cell r="I732">
            <v>125</v>
          </cell>
          <cell r="J732"/>
          <cell r="K732"/>
          <cell r="L732"/>
          <cell r="M732"/>
          <cell r="N732"/>
          <cell r="O732"/>
          <cell r="P732"/>
          <cell r="Q732"/>
          <cell r="R732"/>
          <cell r="S732"/>
          <cell r="T732"/>
          <cell r="U732"/>
          <cell r="V732"/>
          <cell r="W732"/>
          <cell r="X732"/>
          <cell r="Z732"/>
          <cell r="AA732"/>
          <cell r="AB732"/>
          <cell r="AC732"/>
          <cell r="AD732"/>
          <cell r="AE732"/>
          <cell r="AF732"/>
          <cell r="AG732"/>
          <cell r="AH732"/>
          <cell r="AI732"/>
          <cell r="AJ732"/>
          <cell r="AK732"/>
          <cell r="AL732"/>
          <cell r="AM732"/>
          <cell r="AN732"/>
          <cell r="AO732"/>
          <cell r="AP732"/>
          <cell r="AQ732"/>
          <cell r="AR732" t="str">
            <v>ANM</v>
          </cell>
          <cell r="AS732"/>
          <cell r="AT732">
            <v>2025</v>
          </cell>
          <cell r="AU732"/>
          <cell r="AV732"/>
          <cell r="AW732"/>
          <cell r="AX732"/>
          <cell r="AY732"/>
          <cell r="AZ732"/>
          <cell r="BA732"/>
          <cell r="BB732"/>
          <cell r="BC732"/>
          <cell r="BD732"/>
          <cell r="BE732"/>
          <cell r="BF732">
            <v>-1</v>
          </cell>
          <cell r="BG732"/>
          <cell r="BH732"/>
          <cell r="BI732" t="str">
            <v>ANM--2025</v>
          </cell>
          <cell r="BJ732"/>
          <cell r="BK732"/>
          <cell r="BL732"/>
          <cell r="BM732"/>
          <cell r="BN732"/>
          <cell r="BO732"/>
          <cell r="BP732"/>
          <cell r="BQ732"/>
          <cell r="BR732"/>
          <cell r="BS732"/>
          <cell r="BT732"/>
          <cell r="BU732" t="str">
            <v xml:space="preserve">VIVIANA GUZMAN </v>
          </cell>
        </row>
        <row r="733">
          <cell r="A733" t="str">
            <v>ANM--2025</v>
          </cell>
          <cell r="B733"/>
          <cell r="C733"/>
          <cell r="D733"/>
          <cell r="E733"/>
          <cell r="F733"/>
          <cell r="G733"/>
          <cell r="H733"/>
          <cell r="I733">
            <v>125</v>
          </cell>
          <cell r="J733"/>
          <cell r="K733"/>
          <cell r="L733"/>
          <cell r="M733"/>
          <cell r="N733"/>
          <cell r="O733"/>
          <cell r="P733"/>
          <cell r="Q733"/>
          <cell r="R733"/>
          <cell r="S733"/>
          <cell r="T733"/>
          <cell r="U733"/>
          <cell r="V733"/>
          <cell r="W733"/>
          <cell r="X733"/>
          <cell r="Z733"/>
          <cell r="AA733"/>
          <cell r="AB733"/>
          <cell r="AC733"/>
          <cell r="AD733"/>
          <cell r="AE733"/>
          <cell r="AF733"/>
          <cell r="AG733"/>
          <cell r="AH733"/>
          <cell r="AI733"/>
          <cell r="AJ733"/>
          <cell r="AK733"/>
          <cell r="AL733"/>
          <cell r="AM733"/>
          <cell r="AN733"/>
          <cell r="AO733"/>
          <cell r="AP733"/>
          <cell r="AQ733"/>
          <cell r="AR733" t="str">
            <v>ANM</v>
          </cell>
          <cell r="AS733"/>
          <cell r="AT733">
            <v>2025</v>
          </cell>
          <cell r="AU733"/>
          <cell r="AV733"/>
          <cell r="AW733"/>
          <cell r="AX733"/>
          <cell r="AY733"/>
          <cell r="AZ733"/>
          <cell r="BA733"/>
          <cell r="BB733"/>
          <cell r="BC733"/>
          <cell r="BD733"/>
          <cell r="BE733"/>
          <cell r="BF733">
            <v>-1</v>
          </cell>
          <cell r="BG733"/>
          <cell r="BH733"/>
          <cell r="BI733" t="str">
            <v>ANM--2025</v>
          </cell>
          <cell r="BJ733"/>
          <cell r="BK733"/>
          <cell r="BL733"/>
          <cell r="BM733"/>
          <cell r="BN733"/>
          <cell r="BO733"/>
          <cell r="BP733"/>
          <cell r="BQ733"/>
          <cell r="BR733"/>
          <cell r="BS733"/>
          <cell r="BT733"/>
          <cell r="BU733" t="str">
            <v xml:space="preserve">VIVIANA GUZMAN </v>
          </cell>
        </row>
        <row r="734">
          <cell r="A734" t="str">
            <v>ANM--2025</v>
          </cell>
          <cell r="B734"/>
          <cell r="C734"/>
          <cell r="D734"/>
          <cell r="E734"/>
          <cell r="F734"/>
          <cell r="G734"/>
          <cell r="H734"/>
          <cell r="I734">
            <v>125</v>
          </cell>
          <cell r="J734"/>
          <cell r="K734"/>
          <cell r="L734"/>
          <cell r="M734"/>
          <cell r="N734"/>
          <cell r="O734"/>
          <cell r="P734"/>
          <cell r="Q734"/>
          <cell r="R734"/>
          <cell r="S734"/>
          <cell r="T734"/>
          <cell r="U734"/>
          <cell r="V734"/>
          <cell r="W734"/>
          <cell r="X734"/>
          <cell r="Z734"/>
          <cell r="AA734"/>
          <cell r="AB734"/>
          <cell r="AC734"/>
          <cell r="AD734"/>
          <cell r="AE734"/>
          <cell r="AF734"/>
          <cell r="AG734"/>
          <cell r="AH734"/>
          <cell r="AI734"/>
          <cell r="AJ734"/>
          <cell r="AK734"/>
          <cell r="AL734"/>
          <cell r="AM734"/>
          <cell r="AN734"/>
          <cell r="AO734"/>
          <cell r="AP734"/>
          <cell r="AQ734"/>
          <cell r="AR734" t="str">
            <v>ANM</v>
          </cell>
          <cell r="AS734"/>
          <cell r="AT734">
            <v>2025</v>
          </cell>
          <cell r="AU734"/>
          <cell r="AV734"/>
          <cell r="AW734"/>
          <cell r="AX734"/>
          <cell r="AY734"/>
          <cell r="AZ734"/>
          <cell r="BA734"/>
          <cell r="BB734"/>
          <cell r="BC734"/>
          <cell r="BD734"/>
          <cell r="BE734"/>
          <cell r="BF734">
            <v>-1</v>
          </cell>
          <cell r="BG734"/>
          <cell r="BH734"/>
          <cell r="BI734" t="str">
            <v>ANM--2025</v>
          </cell>
          <cell r="BJ734"/>
          <cell r="BK734"/>
          <cell r="BL734"/>
          <cell r="BM734"/>
          <cell r="BN734"/>
          <cell r="BO734"/>
          <cell r="BP734"/>
          <cell r="BQ734"/>
          <cell r="BR734"/>
          <cell r="BS734"/>
          <cell r="BT734"/>
          <cell r="BU734" t="str">
            <v xml:space="preserve">VIVIANA GUZMAN </v>
          </cell>
        </row>
        <row r="735">
          <cell r="A735" t="str">
            <v>ANM--2025</v>
          </cell>
          <cell r="B735"/>
          <cell r="C735"/>
          <cell r="D735"/>
          <cell r="E735"/>
          <cell r="F735"/>
          <cell r="G735"/>
          <cell r="H735"/>
          <cell r="I735">
            <v>125</v>
          </cell>
          <cell r="J735"/>
          <cell r="K735"/>
          <cell r="L735"/>
          <cell r="M735"/>
          <cell r="N735"/>
          <cell r="O735"/>
          <cell r="P735"/>
          <cell r="Q735"/>
          <cell r="R735"/>
          <cell r="S735"/>
          <cell r="T735"/>
          <cell r="U735"/>
          <cell r="V735"/>
          <cell r="W735"/>
          <cell r="X735"/>
          <cell r="Z735"/>
          <cell r="AA735"/>
          <cell r="AB735"/>
          <cell r="AC735"/>
          <cell r="AD735"/>
          <cell r="AE735"/>
          <cell r="AF735"/>
          <cell r="AG735"/>
          <cell r="AH735"/>
          <cell r="AI735"/>
          <cell r="AJ735"/>
          <cell r="AK735"/>
          <cell r="AL735"/>
          <cell r="AM735"/>
          <cell r="AN735"/>
          <cell r="AO735"/>
          <cell r="AP735"/>
          <cell r="AQ735"/>
          <cell r="AR735" t="str">
            <v>ANM</v>
          </cell>
          <cell r="AS735"/>
          <cell r="AT735">
            <v>2025</v>
          </cell>
          <cell r="AU735"/>
          <cell r="AV735"/>
          <cell r="AW735"/>
          <cell r="AX735"/>
          <cell r="AY735"/>
          <cell r="AZ735"/>
          <cell r="BA735"/>
          <cell r="BB735"/>
          <cell r="BC735"/>
          <cell r="BD735"/>
          <cell r="BE735"/>
          <cell r="BF735">
            <v>-1</v>
          </cell>
          <cell r="BG735"/>
          <cell r="BH735"/>
          <cell r="BI735" t="str">
            <v>ANM--2025</v>
          </cell>
          <cell r="BJ735"/>
          <cell r="BK735"/>
          <cell r="BL735"/>
          <cell r="BM735"/>
          <cell r="BN735"/>
          <cell r="BO735"/>
          <cell r="BP735"/>
          <cell r="BQ735"/>
          <cell r="BR735"/>
          <cell r="BS735"/>
          <cell r="BT735"/>
          <cell r="BU735" t="str">
            <v xml:space="preserve">VIVIANA GUZMAN </v>
          </cell>
        </row>
        <row r="736">
          <cell r="A736" t="str">
            <v>ANM--2025</v>
          </cell>
          <cell r="B736"/>
          <cell r="C736"/>
          <cell r="D736"/>
          <cell r="E736"/>
          <cell r="F736"/>
          <cell r="G736"/>
          <cell r="H736"/>
          <cell r="I736">
            <v>125</v>
          </cell>
          <cell r="J736"/>
          <cell r="K736"/>
          <cell r="L736"/>
          <cell r="M736"/>
          <cell r="N736"/>
          <cell r="O736"/>
          <cell r="P736"/>
          <cell r="Q736"/>
          <cell r="R736"/>
          <cell r="S736"/>
          <cell r="T736"/>
          <cell r="U736"/>
          <cell r="V736"/>
          <cell r="W736"/>
          <cell r="X736"/>
          <cell r="Z736"/>
          <cell r="AA736"/>
          <cell r="AB736"/>
          <cell r="AC736"/>
          <cell r="AD736"/>
          <cell r="AE736"/>
          <cell r="AF736"/>
          <cell r="AG736"/>
          <cell r="AH736"/>
          <cell r="AI736"/>
          <cell r="AJ736"/>
          <cell r="AK736"/>
          <cell r="AL736"/>
          <cell r="AM736"/>
          <cell r="AN736"/>
          <cell r="AO736"/>
          <cell r="AP736"/>
          <cell r="AQ736"/>
          <cell r="AR736" t="str">
            <v>ANM</v>
          </cell>
          <cell r="AS736"/>
          <cell r="AT736">
            <v>2025</v>
          </cell>
          <cell r="AU736"/>
          <cell r="AV736"/>
          <cell r="AW736"/>
          <cell r="AX736"/>
          <cell r="AY736"/>
          <cell r="AZ736"/>
          <cell r="BA736"/>
          <cell r="BB736"/>
          <cell r="BC736"/>
          <cell r="BD736"/>
          <cell r="BE736"/>
          <cell r="BF736">
            <v>-1</v>
          </cell>
          <cell r="BG736"/>
          <cell r="BH736"/>
          <cell r="BI736" t="str">
            <v>ANM--2025</v>
          </cell>
          <cell r="BJ736"/>
          <cell r="BK736"/>
          <cell r="BL736"/>
          <cell r="BM736"/>
          <cell r="BN736"/>
          <cell r="BO736"/>
          <cell r="BP736"/>
          <cell r="BQ736"/>
          <cell r="BR736"/>
          <cell r="BS736"/>
          <cell r="BT736"/>
          <cell r="BU736" t="str">
            <v xml:space="preserve">VIVIANA GUZMAN </v>
          </cell>
        </row>
        <row r="737">
          <cell r="A737" t="str">
            <v>ANM--2025</v>
          </cell>
          <cell r="B737"/>
          <cell r="C737"/>
          <cell r="D737"/>
          <cell r="E737"/>
          <cell r="F737"/>
          <cell r="G737"/>
          <cell r="H737"/>
          <cell r="I737">
            <v>125</v>
          </cell>
          <cell r="J737"/>
          <cell r="K737"/>
          <cell r="L737"/>
          <cell r="M737"/>
          <cell r="N737"/>
          <cell r="O737"/>
          <cell r="P737"/>
          <cell r="Q737"/>
          <cell r="R737"/>
          <cell r="S737"/>
          <cell r="T737"/>
          <cell r="U737"/>
          <cell r="V737"/>
          <cell r="W737"/>
          <cell r="X737"/>
          <cell r="Z737"/>
          <cell r="AA737"/>
          <cell r="AB737"/>
          <cell r="AC737"/>
          <cell r="AD737"/>
          <cell r="AE737"/>
          <cell r="AF737"/>
          <cell r="AG737"/>
          <cell r="AH737"/>
          <cell r="AI737"/>
          <cell r="AJ737"/>
          <cell r="AK737"/>
          <cell r="AL737"/>
          <cell r="AM737"/>
          <cell r="AN737"/>
          <cell r="AO737"/>
          <cell r="AP737"/>
          <cell r="AQ737"/>
          <cell r="AR737" t="str">
            <v>ANM</v>
          </cell>
          <cell r="AS737"/>
          <cell r="AT737">
            <v>2025</v>
          </cell>
          <cell r="AU737"/>
          <cell r="AV737"/>
          <cell r="AW737"/>
          <cell r="AX737"/>
          <cell r="AY737"/>
          <cell r="AZ737"/>
          <cell r="BA737"/>
          <cell r="BB737"/>
          <cell r="BC737"/>
          <cell r="BD737"/>
          <cell r="BE737"/>
          <cell r="BF737">
            <v>-1</v>
          </cell>
          <cell r="BG737"/>
          <cell r="BH737"/>
          <cell r="BI737" t="str">
            <v>ANM--2025</v>
          </cell>
          <cell r="BJ737"/>
          <cell r="BK737"/>
          <cell r="BL737"/>
          <cell r="BM737"/>
          <cell r="BN737"/>
          <cell r="BO737"/>
          <cell r="BP737"/>
          <cell r="BQ737"/>
          <cell r="BR737"/>
          <cell r="BS737"/>
          <cell r="BT737"/>
          <cell r="BU737" t="str">
            <v xml:space="preserve">VIVIANA GUZMAN </v>
          </cell>
        </row>
        <row r="738">
          <cell r="A738" t="str">
            <v>ANM--2025</v>
          </cell>
          <cell r="B738"/>
          <cell r="C738"/>
          <cell r="D738"/>
          <cell r="E738"/>
          <cell r="F738"/>
          <cell r="G738"/>
          <cell r="H738"/>
          <cell r="I738">
            <v>125</v>
          </cell>
          <cell r="J738"/>
          <cell r="K738"/>
          <cell r="L738"/>
          <cell r="M738"/>
          <cell r="N738"/>
          <cell r="O738"/>
          <cell r="P738"/>
          <cell r="Q738"/>
          <cell r="R738"/>
          <cell r="S738"/>
          <cell r="T738"/>
          <cell r="U738"/>
          <cell r="V738"/>
          <cell r="W738"/>
          <cell r="X738"/>
          <cell r="Z738"/>
          <cell r="AA738"/>
          <cell r="AB738"/>
          <cell r="AC738"/>
          <cell r="AD738"/>
          <cell r="AE738"/>
          <cell r="AF738"/>
          <cell r="AG738"/>
          <cell r="AH738"/>
          <cell r="AI738"/>
          <cell r="AJ738"/>
          <cell r="AK738"/>
          <cell r="AL738"/>
          <cell r="AM738"/>
          <cell r="AN738"/>
          <cell r="AO738"/>
          <cell r="AP738"/>
          <cell r="AQ738"/>
          <cell r="AR738" t="str">
            <v>ANM</v>
          </cell>
          <cell r="AS738"/>
          <cell r="AT738">
            <v>2025</v>
          </cell>
          <cell r="AU738"/>
          <cell r="AV738"/>
          <cell r="AW738"/>
          <cell r="AX738"/>
          <cell r="AY738"/>
          <cell r="AZ738"/>
          <cell r="BA738"/>
          <cell r="BB738"/>
          <cell r="BC738"/>
          <cell r="BD738"/>
          <cell r="BE738"/>
          <cell r="BF738">
            <v>-1</v>
          </cell>
          <cell r="BG738"/>
          <cell r="BH738"/>
          <cell r="BI738" t="str">
            <v>ANM--2025</v>
          </cell>
          <cell r="BJ738"/>
          <cell r="BK738"/>
          <cell r="BL738"/>
          <cell r="BM738"/>
          <cell r="BN738"/>
          <cell r="BO738"/>
          <cell r="BP738"/>
          <cell r="BQ738"/>
          <cell r="BR738"/>
          <cell r="BS738"/>
          <cell r="BT738"/>
          <cell r="BU738" t="str">
            <v xml:space="preserve">VIVIANA GUZMAN </v>
          </cell>
        </row>
        <row r="739">
          <cell r="A739" t="str">
            <v>ANM--2025</v>
          </cell>
          <cell r="B739"/>
          <cell r="C739"/>
          <cell r="D739"/>
          <cell r="E739"/>
          <cell r="F739"/>
          <cell r="G739"/>
          <cell r="H739"/>
          <cell r="I739">
            <v>125</v>
          </cell>
          <cell r="J739"/>
          <cell r="K739"/>
          <cell r="L739"/>
          <cell r="M739"/>
          <cell r="N739"/>
          <cell r="O739"/>
          <cell r="P739"/>
          <cell r="Q739"/>
          <cell r="R739"/>
          <cell r="S739"/>
          <cell r="T739"/>
          <cell r="U739"/>
          <cell r="V739"/>
          <cell r="W739"/>
          <cell r="X739"/>
          <cell r="Z739"/>
          <cell r="AA739"/>
          <cell r="AB739"/>
          <cell r="AC739"/>
          <cell r="AD739"/>
          <cell r="AE739"/>
          <cell r="AF739"/>
          <cell r="AG739"/>
          <cell r="AH739"/>
          <cell r="AI739"/>
          <cell r="AJ739"/>
          <cell r="AK739"/>
          <cell r="AL739"/>
          <cell r="AM739"/>
          <cell r="AN739"/>
          <cell r="AO739"/>
          <cell r="AP739"/>
          <cell r="AQ739"/>
          <cell r="AR739" t="str">
            <v>ANM</v>
          </cell>
          <cell r="AS739"/>
          <cell r="AT739">
            <v>2025</v>
          </cell>
          <cell r="AU739"/>
          <cell r="AV739"/>
          <cell r="AW739"/>
          <cell r="AX739"/>
          <cell r="AY739"/>
          <cell r="AZ739"/>
          <cell r="BA739"/>
          <cell r="BB739"/>
          <cell r="BC739"/>
          <cell r="BD739"/>
          <cell r="BE739"/>
          <cell r="BF739">
            <v>-1</v>
          </cell>
          <cell r="BG739"/>
          <cell r="BH739"/>
          <cell r="BI739" t="str">
            <v>ANM--2025</v>
          </cell>
          <cell r="BJ739"/>
          <cell r="BK739"/>
          <cell r="BL739"/>
          <cell r="BM739"/>
          <cell r="BN739"/>
          <cell r="BO739"/>
          <cell r="BP739"/>
          <cell r="BQ739"/>
          <cell r="BR739"/>
          <cell r="BS739"/>
          <cell r="BT739"/>
          <cell r="BU739" t="str">
            <v xml:space="preserve">VIVIANA GUZMAN </v>
          </cell>
        </row>
        <row r="740">
          <cell r="A740" t="str">
            <v>ANM--2025</v>
          </cell>
          <cell r="B740"/>
          <cell r="C740"/>
          <cell r="D740"/>
          <cell r="E740"/>
          <cell r="F740"/>
          <cell r="G740"/>
          <cell r="H740"/>
          <cell r="I740">
            <v>125</v>
          </cell>
          <cell r="J740"/>
          <cell r="K740"/>
          <cell r="L740"/>
          <cell r="M740"/>
          <cell r="N740"/>
          <cell r="O740"/>
          <cell r="P740"/>
          <cell r="Q740"/>
          <cell r="R740"/>
          <cell r="S740"/>
          <cell r="T740"/>
          <cell r="U740"/>
          <cell r="V740"/>
          <cell r="W740"/>
          <cell r="X740"/>
          <cell r="Z740"/>
          <cell r="AA740"/>
          <cell r="AB740"/>
          <cell r="AC740"/>
          <cell r="AD740"/>
          <cell r="AE740"/>
          <cell r="AF740"/>
          <cell r="AG740"/>
          <cell r="AH740"/>
          <cell r="AI740"/>
          <cell r="AJ740"/>
          <cell r="AK740"/>
          <cell r="AL740"/>
          <cell r="AM740"/>
          <cell r="AN740"/>
          <cell r="AO740"/>
          <cell r="AP740"/>
          <cell r="AQ740"/>
          <cell r="AR740" t="str">
            <v>ANM</v>
          </cell>
          <cell r="AS740"/>
          <cell r="AT740">
            <v>2025</v>
          </cell>
          <cell r="AU740"/>
          <cell r="AV740"/>
          <cell r="AW740"/>
          <cell r="AX740"/>
          <cell r="AY740"/>
          <cell r="AZ740"/>
          <cell r="BA740"/>
          <cell r="BB740"/>
          <cell r="BC740"/>
          <cell r="BD740"/>
          <cell r="BE740"/>
          <cell r="BF740">
            <v>-1</v>
          </cell>
          <cell r="BG740"/>
          <cell r="BH740"/>
          <cell r="BI740" t="str">
            <v>ANM--2025</v>
          </cell>
          <cell r="BJ740"/>
          <cell r="BK740"/>
          <cell r="BL740"/>
          <cell r="BM740"/>
          <cell r="BN740"/>
          <cell r="BO740"/>
          <cell r="BP740"/>
          <cell r="BQ740"/>
          <cell r="BR740"/>
          <cell r="BS740"/>
          <cell r="BT740"/>
          <cell r="BU740" t="str">
            <v xml:space="preserve">VIVIANA GUZMAN </v>
          </cell>
        </row>
        <row r="741">
          <cell r="A741" t="str">
            <v>ANM--2025</v>
          </cell>
          <cell r="B741"/>
          <cell r="C741"/>
          <cell r="D741"/>
          <cell r="E741"/>
          <cell r="F741"/>
          <cell r="G741"/>
          <cell r="H741"/>
          <cell r="I741">
            <v>125</v>
          </cell>
          <cell r="J741"/>
          <cell r="K741"/>
          <cell r="L741"/>
          <cell r="M741"/>
          <cell r="N741"/>
          <cell r="O741"/>
          <cell r="P741"/>
          <cell r="Q741"/>
          <cell r="R741"/>
          <cell r="S741"/>
          <cell r="T741"/>
          <cell r="U741"/>
          <cell r="V741"/>
          <cell r="W741"/>
          <cell r="X741"/>
          <cell r="Z741"/>
          <cell r="AA741"/>
          <cell r="AB741"/>
          <cell r="AC741"/>
          <cell r="AD741"/>
          <cell r="AE741"/>
          <cell r="AF741"/>
          <cell r="AG741"/>
          <cell r="AH741"/>
          <cell r="AI741"/>
          <cell r="AJ741"/>
          <cell r="AK741"/>
          <cell r="AL741"/>
          <cell r="AM741"/>
          <cell r="AN741"/>
          <cell r="AO741"/>
          <cell r="AP741"/>
          <cell r="AQ741"/>
          <cell r="AR741" t="str">
            <v>ANM</v>
          </cell>
          <cell r="AS741"/>
          <cell r="AT741">
            <v>2025</v>
          </cell>
          <cell r="AU741"/>
          <cell r="AV741"/>
          <cell r="AW741"/>
          <cell r="AX741"/>
          <cell r="AY741"/>
          <cell r="AZ741"/>
          <cell r="BA741"/>
          <cell r="BB741"/>
          <cell r="BC741"/>
          <cell r="BD741"/>
          <cell r="BE741"/>
          <cell r="BF741">
            <v>-1</v>
          </cell>
          <cell r="BG741"/>
          <cell r="BH741"/>
          <cell r="BI741" t="str">
            <v>ANM--2025</v>
          </cell>
          <cell r="BJ741"/>
          <cell r="BK741"/>
          <cell r="BL741"/>
          <cell r="BM741"/>
          <cell r="BN741"/>
          <cell r="BO741"/>
          <cell r="BP741"/>
          <cell r="BQ741"/>
          <cell r="BR741"/>
          <cell r="BS741"/>
          <cell r="BT741"/>
          <cell r="BU741" t="str">
            <v xml:space="preserve">VIVIANA GUZMAN </v>
          </cell>
        </row>
        <row r="742">
          <cell r="A742" t="str">
            <v>ANM--2025</v>
          </cell>
          <cell r="B742"/>
          <cell r="C742"/>
          <cell r="D742"/>
          <cell r="E742"/>
          <cell r="F742"/>
          <cell r="G742"/>
          <cell r="H742"/>
          <cell r="I742">
            <v>125</v>
          </cell>
          <cell r="J742"/>
          <cell r="K742"/>
          <cell r="L742"/>
          <cell r="M742"/>
          <cell r="N742"/>
          <cell r="O742"/>
          <cell r="P742"/>
          <cell r="Q742"/>
          <cell r="R742"/>
          <cell r="S742"/>
          <cell r="T742"/>
          <cell r="U742"/>
          <cell r="V742"/>
          <cell r="W742"/>
          <cell r="X742"/>
          <cell r="Z742"/>
          <cell r="AA742"/>
          <cell r="AB742"/>
          <cell r="AC742"/>
          <cell r="AD742"/>
          <cell r="AE742"/>
          <cell r="AF742"/>
          <cell r="AG742"/>
          <cell r="AH742"/>
          <cell r="AI742"/>
          <cell r="AJ742"/>
          <cell r="AK742"/>
          <cell r="AL742"/>
          <cell r="AM742"/>
          <cell r="AN742"/>
          <cell r="AO742"/>
          <cell r="AP742"/>
          <cell r="AQ742"/>
          <cell r="AR742" t="str">
            <v>ANM</v>
          </cell>
          <cell r="AS742"/>
          <cell r="AT742">
            <v>2025</v>
          </cell>
          <cell r="AU742"/>
          <cell r="AV742"/>
          <cell r="AW742"/>
          <cell r="AX742"/>
          <cell r="AY742"/>
          <cell r="AZ742"/>
          <cell r="BA742"/>
          <cell r="BB742"/>
          <cell r="BC742"/>
          <cell r="BD742"/>
          <cell r="BE742"/>
          <cell r="BF742">
            <v>-1</v>
          </cell>
          <cell r="BG742"/>
          <cell r="BH742"/>
          <cell r="BI742" t="str">
            <v>ANM--2025</v>
          </cell>
          <cell r="BJ742"/>
          <cell r="BK742"/>
          <cell r="BL742"/>
          <cell r="BM742"/>
          <cell r="BN742"/>
          <cell r="BO742"/>
          <cell r="BP742"/>
          <cell r="BQ742"/>
          <cell r="BR742"/>
          <cell r="BS742"/>
          <cell r="BT742"/>
          <cell r="BU742" t="str">
            <v xml:space="preserve">VIVIANA GUZMAN </v>
          </cell>
        </row>
        <row r="743">
          <cell r="A743" t="str">
            <v>ANM--2025</v>
          </cell>
          <cell r="B743"/>
          <cell r="C743"/>
          <cell r="D743"/>
          <cell r="E743"/>
          <cell r="F743"/>
          <cell r="G743"/>
          <cell r="H743"/>
          <cell r="I743">
            <v>125</v>
          </cell>
          <cell r="J743"/>
          <cell r="K743"/>
          <cell r="L743"/>
          <cell r="M743"/>
          <cell r="N743"/>
          <cell r="O743"/>
          <cell r="P743"/>
          <cell r="Q743"/>
          <cell r="R743"/>
          <cell r="S743"/>
          <cell r="T743"/>
          <cell r="U743"/>
          <cell r="V743"/>
          <cell r="W743"/>
          <cell r="X743"/>
          <cell r="Z743"/>
          <cell r="AA743"/>
          <cell r="AB743"/>
          <cell r="AC743"/>
          <cell r="AD743"/>
          <cell r="AE743"/>
          <cell r="AF743"/>
          <cell r="AG743"/>
          <cell r="AH743"/>
          <cell r="AI743"/>
          <cell r="AJ743"/>
          <cell r="AK743"/>
          <cell r="AL743"/>
          <cell r="AM743"/>
          <cell r="AN743"/>
          <cell r="AO743"/>
          <cell r="AP743"/>
          <cell r="AQ743"/>
          <cell r="AR743" t="str">
            <v>ANM</v>
          </cell>
          <cell r="AS743"/>
          <cell r="AT743">
            <v>2025</v>
          </cell>
          <cell r="AU743"/>
          <cell r="AV743"/>
          <cell r="AW743"/>
          <cell r="AX743"/>
          <cell r="AY743"/>
          <cell r="AZ743"/>
          <cell r="BA743"/>
          <cell r="BB743"/>
          <cell r="BC743"/>
          <cell r="BD743"/>
          <cell r="BE743"/>
          <cell r="BF743">
            <v>-1</v>
          </cell>
          <cell r="BG743"/>
          <cell r="BH743"/>
          <cell r="BI743" t="str">
            <v>ANM--2025</v>
          </cell>
          <cell r="BJ743"/>
          <cell r="BK743"/>
          <cell r="BL743"/>
          <cell r="BM743"/>
          <cell r="BN743"/>
          <cell r="BO743"/>
          <cell r="BP743"/>
          <cell r="BQ743"/>
          <cell r="BR743"/>
          <cell r="BS743"/>
          <cell r="BT743"/>
          <cell r="BU743" t="str">
            <v xml:space="preserve">VIVIANA GUZMAN </v>
          </cell>
        </row>
        <row r="744">
          <cell r="A744" t="str">
            <v>ANM--2025</v>
          </cell>
          <cell r="B744"/>
          <cell r="C744"/>
          <cell r="D744"/>
          <cell r="E744"/>
          <cell r="F744"/>
          <cell r="G744"/>
          <cell r="H744"/>
          <cell r="I744">
            <v>125</v>
          </cell>
          <cell r="J744"/>
          <cell r="K744"/>
          <cell r="L744"/>
          <cell r="M744"/>
          <cell r="N744"/>
          <cell r="O744"/>
          <cell r="P744"/>
          <cell r="Q744"/>
          <cell r="R744"/>
          <cell r="S744"/>
          <cell r="T744"/>
          <cell r="U744"/>
          <cell r="V744"/>
          <cell r="W744"/>
          <cell r="X744"/>
          <cell r="Z744"/>
          <cell r="AA744"/>
          <cell r="AB744"/>
          <cell r="AC744"/>
          <cell r="AD744"/>
          <cell r="AE744"/>
          <cell r="AF744"/>
          <cell r="AG744"/>
          <cell r="AH744"/>
          <cell r="AI744"/>
          <cell r="AJ744"/>
          <cell r="AK744"/>
          <cell r="AL744"/>
          <cell r="AM744"/>
          <cell r="AN744"/>
          <cell r="AO744"/>
          <cell r="AP744"/>
          <cell r="AQ744"/>
          <cell r="AR744" t="str">
            <v>ANM</v>
          </cell>
          <cell r="AS744"/>
          <cell r="AT744">
            <v>2025</v>
          </cell>
          <cell r="AU744"/>
          <cell r="AV744"/>
          <cell r="AW744"/>
          <cell r="AX744"/>
          <cell r="AY744"/>
          <cell r="AZ744"/>
          <cell r="BA744"/>
          <cell r="BB744"/>
          <cell r="BC744"/>
          <cell r="BD744"/>
          <cell r="BE744"/>
          <cell r="BF744">
            <v>-1</v>
          </cell>
          <cell r="BG744"/>
          <cell r="BH744"/>
          <cell r="BI744" t="str">
            <v>ANM--2025</v>
          </cell>
          <cell r="BJ744"/>
          <cell r="BK744"/>
          <cell r="BL744"/>
          <cell r="BM744"/>
          <cell r="BN744"/>
          <cell r="BO744"/>
          <cell r="BP744"/>
          <cell r="BQ744"/>
          <cell r="BR744"/>
          <cell r="BS744"/>
          <cell r="BT744"/>
          <cell r="BU744" t="str">
            <v xml:space="preserve">VIVIANA GUZMAN </v>
          </cell>
        </row>
        <row r="745">
          <cell r="A745" t="str">
            <v>ANM--2025</v>
          </cell>
          <cell r="B745"/>
          <cell r="C745"/>
          <cell r="D745"/>
          <cell r="E745"/>
          <cell r="F745"/>
          <cell r="G745"/>
          <cell r="H745"/>
          <cell r="I745">
            <v>125</v>
          </cell>
          <cell r="J745"/>
          <cell r="K745"/>
          <cell r="L745"/>
          <cell r="M745"/>
          <cell r="N745"/>
          <cell r="O745"/>
          <cell r="P745"/>
          <cell r="Q745"/>
          <cell r="R745"/>
          <cell r="S745"/>
          <cell r="T745"/>
          <cell r="U745"/>
          <cell r="V745"/>
          <cell r="W745"/>
          <cell r="X745"/>
          <cell r="Z745"/>
          <cell r="AA745"/>
          <cell r="AB745"/>
          <cell r="AC745"/>
          <cell r="AD745"/>
          <cell r="AE745"/>
          <cell r="AF745"/>
          <cell r="AG745"/>
          <cell r="AH745"/>
          <cell r="AI745"/>
          <cell r="AJ745"/>
          <cell r="AK745"/>
          <cell r="AL745"/>
          <cell r="AM745"/>
          <cell r="AN745"/>
          <cell r="AO745"/>
          <cell r="AP745"/>
          <cell r="AQ745"/>
          <cell r="AR745" t="str">
            <v>ANM</v>
          </cell>
          <cell r="AS745"/>
          <cell r="AT745">
            <v>2025</v>
          </cell>
          <cell r="AU745"/>
          <cell r="AV745"/>
          <cell r="AW745"/>
          <cell r="AX745"/>
          <cell r="AY745"/>
          <cell r="AZ745"/>
          <cell r="BA745"/>
          <cell r="BB745"/>
          <cell r="BC745"/>
          <cell r="BD745"/>
          <cell r="BE745"/>
          <cell r="BF745">
            <v>-1</v>
          </cell>
          <cell r="BG745"/>
          <cell r="BH745"/>
          <cell r="BI745" t="str">
            <v>ANM--2025</v>
          </cell>
          <cell r="BJ745"/>
          <cell r="BK745"/>
          <cell r="BL745"/>
          <cell r="BM745"/>
          <cell r="BN745"/>
          <cell r="BO745"/>
          <cell r="BP745"/>
          <cell r="BQ745"/>
          <cell r="BR745"/>
          <cell r="BS745"/>
          <cell r="BT745"/>
          <cell r="BU745" t="str">
            <v xml:space="preserve">VIVIANA GUZMAN </v>
          </cell>
        </row>
        <row r="746">
          <cell r="A746" t="str">
            <v>ANM--2025</v>
          </cell>
          <cell r="B746"/>
          <cell r="C746"/>
          <cell r="D746"/>
          <cell r="E746"/>
          <cell r="F746"/>
          <cell r="G746"/>
          <cell r="H746"/>
          <cell r="I746">
            <v>125</v>
          </cell>
          <cell r="J746"/>
          <cell r="K746"/>
          <cell r="L746"/>
          <cell r="M746"/>
          <cell r="N746"/>
          <cell r="O746"/>
          <cell r="P746"/>
          <cell r="Q746"/>
          <cell r="R746"/>
          <cell r="S746"/>
          <cell r="T746"/>
          <cell r="U746"/>
          <cell r="V746"/>
          <cell r="W746"/>
          <cell r="X746"/>
          <cell r="Z746"/>
          <cell r="AA746"/>
          <cell r="AB746"/>
          <cell r="AC746"/>
          <cell r="AD746"/>
          <cell r="AE746"/>
          <cell r="AF746"/>
          <cell r="AG746"/>
          <cell r="AH746"/>
          <cell r="AI746"/>
          <cell r="AJ746"/>
          <cell r="AK746"/>
          <cell r="AL746"/>
          <cell r="AM746"/>
          <cell r="AN746"/>
          <cell r="AO746"/>
          <cell r="AP746"/>
          <cell r="AQ746"/>
          <cell r="AR746" t="str">
            <v>ANM</v>
          </cell>
          <cell r="AS746"/>
          <cell r="AT746">
            <v>2025</v>
          </cell>
          <cell r="AU746"/>
          <cell r="AV746"/>
          <cell r="AW746"/>
          <cell r="AX746"/>
          <cell r="AY746"/>
          <cell r="AZ746"/>
          <cell r="BA746"/>
          <cell r="BB746"/>
          <cell r="BC746"/>
          <cell r="BD746"/>
          <cell r="BE746"/>
          <cell r="BF746">
            <v>-1</v>
          </cell>
          <cell r="BG746"/>
          <cell r="BH746"/>
          <cell r="BI746" t="str">
            <v>ANM--2025</v>
          </cell>
          <cell r="BJ746"/>
          <cell r="BK746"/>
          <cell r="BL746"/>
          <cell r="BM746"/>
          <cell r="BN746"/>
          <cell r="BO746"/>
          <cell r="BP746"/>
          <cell r="BQ746"/>
          <cell r="BR746"/>
          <cell r="BS746"/>
          <cell r="BT746"/>
          <cell r="BU746" t="str">
            <v xml:space="preserve">VIVIANA GUZMAN </v>
          </cell>
        </row>
        <row r="747">
          <cell r="A747" t="str">
            <v>ANM--2025</v>
          </cell>
          <cell r="B747"/>
          <cell r="C747"/>
          <cell r="D747"/>
          <cell r="E747"/>
          <cell r="F747"/>
          <cell r="G747"/>
          <cell r="H747"/>
          <cell r="I747">
            <v>125</v>
          </cell>
          <cell r="J747"/>
          <cell r="K747"/>
          <cell r="L747"/>
          <cell r="M747"/>
          <cell r="N747"/>
          <cell r="O747"/>
          <cell r="P747"/>
          <cell r="Q747"/>
          <cell r="R747"/>
          <cell r="S747"/>
          <cell r="T747"/>
          <cell r="U747"/>
          <cell r="V747"/>
          <cell r="W747"/>
          <cell r="X747"/>
          <cell r="Z747"/>
          <cell r="AA747"/>
          <cell r="AB747"/>
          <cell r="AC747"/>
          <cell r="AD747"/>
          <cell r="AE747"/>
          <cell r="AF747"/>
          <cell r="AG747"/>
          <cell r="AH747"/>
          <cell r="AI747"/>
          <cell r="AJ747"/>
          <cell r="AK747"/>
          <cell r="AL747"/>
          <cell r="AM747"/>
          <cell r="AN747"/>
          <cell r="AO747"/>
          <cell r="AP747"/>
          <cell r="AQ747"/>
          <cell r="AR747" t="str">
            <v>ANM</v>
          </cell>
          <cell r="AS747"/>
          <cell r="AT747">
            <v>2025</v>
          </cell>
          <cell r="AU747"/>
          <cell r="AV747"/>
          <cell r="AW747"/>
          <cell r="AX747"/>
          <cell r="AY747"/>
          <cell r="AZ747"/>
          <cell r="BA747"/>
          <cell r="BB747"/>
          <cell r="BC747"/>
          <cell r="BD747"/>
          <cell r="BE747"/>
          <cell r="BF747">
            <v>-1</v>
          </cell>
          <cell r="BG747"/>
          <cell r="BH747"/>
          <cell r="BI747" t="str">
            <v>ANM--2025</v>
          </cell>
          <cell r="BJ747"/>
          <cell r="BK747"/>
          <cell r="BL747"/>
          <cell r="BM747"/>
          <cell r="BN747"/>
          <cell r="BO747"/>
          <cell r="BP747"/>
          <cell r="BQ747"/>
          <cell r="BR747"/>
          <cell r="BS747"/>
          <cell r="BT747"/>
          <cell r="BU747" t="str">
            <v xml:space="preserve">VIVIANA GUZMAN </v>
          </cell>
        </row>
        <row r="748">
          <cell r="A748" t="str">
            <v>ANM--2025</v>
          </cell>
          <cell r="B748"/>
          <cell r="C748"/>
          <cell r="D748"/>
          <cell r="E748"/>
          <cell r="F748"/>
          <cell r="G748"/>
          <cell r="H748"/>
          <cell r="I748">
            <v>125</v>
          </cell>
          <cell r="J748"/>
          <cell r="K748"/>
          <cell r="L748"/>
          <cell r="M748"/>
          <cell r="N748"/>
          <cell r="O748"/>
          <cell r="P748"/>
          <cell r="Q748"/>
          <cell r="R748"/>
          <cell r="S748"/>
          <cell r="T748"/>
          <cell r="U748"/>
          <cell r="V748"/>
          <cell r="W748"/>
          <cell r="X748"/>
          <cell r="Z748"/>
          <cell r="AA748"/>
          <cell r="AB748"/>
          <cell r="AC748"/>
          <cell r="AD748"/>
          <cell r="AE748"/>
          <cell r="AF748"/>
          <cell r="AG748"/>
          <cell r="AH748"/>
          <cell r="AI748"/>
          <cell r="AJ748"/>
          <cell r="AK748"/>
          <cell r="AL748"/>
          <cell r="AM748"/>
          <cell r="AN748"/>
          <cell r="AO748"/>
          <cell r="AP748"/>
          <cell r="AQ748"/>
          <cell r="AR748" t="str">
            <v>ANM</v>
          </cell>
          <cell r="AS748"/>
          <cell r="AT748">
            <v>2025</v>
          </cell>
          <cell r="AU748"/>
          <cell r="AV748"/>
          <cell r="AW748"/>
          <cell r="AX748"/>
          <cell r="AY748"/>
          <cell r="AZ748"/>
          <cell r="BA748"/>
          <cell r="BB748"/>
          <cell r="BC748"/>
          <cell r="BD748"/>
          <cell r="BE748"/>
          <cell r="BF748">
            <v>-1</v>
          </cell>
          <cell r="BG748"/>
          <cell r="BH748"/>
          <cell r="BI748" t="str">
            <v>ANM--2025</v>
          </cell>
          <cell r="BJ748"/>
          <cell r="BK748"/>
          <cell r="BL748"/>
          <cell r="BM748"/>
          <cell r="BN748"/>
          <cell r="BO748"/>
          <cell r="BP748"/>
          <cell r="BQ748"/>
          <cell r="BR748"/>
          <cell r="BS748"/>
          <cell r="BT748"/>
          <cell r="BU748" t="str">
            <v xml:space="preserve">VIVIANA GUZMAN </v>
          </cell>
        </row>
        <row r="749">
          <cell r="A749" t="str">
            <v>ANM--2025</v>
          </cell>
          <cell r="B749"/>
          <cell r="C749"/>
          <cell r="D749"/>
          <cell r="E749"/>
          <cell r="F749"/>
          <cell r="G749"/>
          <cell r="H749"/>
          <cell r="I749">
            <v>125</v>
          </cell>
          <cell r="J749"/>
          <cell r="K749"/>
          <cell r="L749"/>
          <cell r="M749"/>
          <cell r="N749"/>
          <cell r="O749"/>
          <cell r="P749"/>
          <cell r="Q749"/>
          <cell r="R749"/>
          <cell r="S749"/>
          <cell r="T749"/>
          <cell r="U749"/>
          <cell r="V749"/>
          <cell r="W749"/>
          <cell r="X749"/>
          <cell r="Z749"/>
          <cell r="AA749"/>
          <cell r="AB749"/>
          <cell r="AC749"/>
          <cell r="AD749"/>
          <cell r="AE749"/>
          <cell r="AF749"/>
          <cell r="AG749"/>
          <cell r="AH749"/>
          <cell r="AI749"/>
          <cell r="AJ749"/>
          <cell r="AK749"/>
          <cell r="AL749"/>
          <cell r="AM749"/>
          <cell r="AN749"/>
          <cell r="AO749"/>
          <cell r="AP749"/>
          <cell r="AQ749"/>
          <cell r="AR749" t="str">
            <v>ANM</v>
          </cell>
          <cell r="AS749"/>
          <cell r="AT749">
            <v>2025</v>
          </cell>
          <cell r="AU749"/>
          <cell r="AV749"/>
          <cell r="AW749"/>
          <cell r="AX749"/>
          <cell r="AY749"/>
          <cell r="AZ749"/>
          <cell r="BA749"/>
          <cell r="BB749"/>
          <cell r="BC749"/>
          <cell r="BD749"/>
          <cell r="BE749"/>
          <cell r="BF749">
            <v>-1</v>
          </cell>
          <cell r="BG749"/>
          <cell r="BH749"/>
          <cell r="BI749" t="str">
            <v>ANM--2025</v>
          </cell>
          <cell r="BJ749"/>
          <cell r="BK749"/>
          <cell r="BL749"/>
          <cell r="BM749"/>
          <cell r="BN749"/>
          <cell r="BO749"/>
          <cell r="BP749"/>
          <cell r="BQ749"/>
          <cell r="BR749"/>
          <cell r="BS749"/>
          <cell r="BT749"/>
          <cell r="BU749" t="str">
            <v xml:space="preserve">VIVIANA GUZMAN </v>
          </cell>
        </row>
        <row r="750">
          <cell r="A750" t="str">
            <v>ANM--2025</v>
          </cell>
          <cell r="B750"/>
          <cell r="C750"/>
          <cell r="D750"/>
          <cell r="E750"/>
          <cell r="F750"/>
          <cell r="G750"/>
          <cell r="H750"/>
          <cell r="I750">
            <v>125</v>
          </cell>
          <cell r="J750"/>
          <cell r="K750"/>
          <cell r="L750"/>
          <cell r="M750"/>
          <cell r="N750"/>
          <cell r="O750"/>
          <cell r="P750"/>
          <cell r="Q750"/>
          <cell r="R750"/>
          <cell r="S750"/>
          <cell r="T750"/>
          <cell r="U750"/>
          <cell r="V750"/>
          <cell r="W750"/>
          <cell r="X750"/>
          <cell r="Z750"/>
          <cell r="AA750"/>
          <cell r="AB750"/>
          <cell r="AC750"/>
          <cell r="AD750"/>
          <cell r="AE750"/>
          <cell r="AF750"/>
          <cell r="AG750"/>
          <cell r="AH750"/>
          <cell r="AI750"/>
          <cell r="AJ750"/>
          <cell r="AK750"/>
          <cell r="AL750"/>
          <cell r="AM750"/>
          <cell r="AN750"/>
          <cell r="AO750"/>
          <cell r="AP750"/>
          <cell r="AQ750"/>
          <cell r="AR750" t="str">
            <v>ANM</v>
          </cell>
          <cell r="AS750"/>
          <cell r="AT750">
            <v>2025</v>
          </cell>
          <cell r="AU750"/>
          <cell r="AV750"/>
          <cell r="AW750"/>
          <cell r="AX750"/>
          <cell r="AY750"/>
          <cell r="AZ750"/>
          <cell r="BA750"/>
          <cell r="BB750"/>
          <cell r="BC750"/>
          <cell r="BD750"/>
          <cell r="BE750"/>
          <cell r="BF750">
            <v>-1</v>
          </cell>
          <cell r="BG750"/>
          <cell r="BH750"/>
          <cell r="BI750" t="str">
            <v>ANM--2025</v>
          </cell>
          <cell r="BJ750"/>
          <cell r="BK750"/>
          <cell r="BL750"/>
          <cell r="BM750"/>
          <cell r="BN750"/>
          <cell r="BO750"/>
          <cell r="BP750"/>
          <cell r="BQ750"/>
          <cell r="BR750"/>
          <cell r="BS750"/>
          <cell r="BT750"/>
          <cell r="BU750" t="str">
            <v xml:space="preserve">VIVIANA GUZMAN </v>
          </cell>
        </row>
        <row r="751">
          <cell r="A751" t="str">
            <v>ANM--2025</v>
          </cell>
          <cell r="B751"/>
          <cell r="C751"/>
          <cell r="D751"/>
          <cell r="E751"/>
          <cell r="F751"/>
          <cell r="G751"/>
          <cell r="H751"/>
          <cell r="I751">
            <v>125</v>
          </cell>
          <cell r="J751"/>
          <cell r="K751"/>
          <cell r="L751"/>
          <cell r="M751"/>
          <cell r="N751"/>
          <cell r="O751"/>
          <cell r="P751"/>
          <cell r="Q751"/>
          <cell r="R751"/>
          <cell r="S751"/>
          <cell r="T751"/>
          <cell r="U751"/>
          <cell r="V751"/>
          <cell r="W751"/>
          <cell r="X751"/>
          <cell r="Z751"/>
          <cell r="AA751"/>
          <cell r="AB751"/>
          <cell r="AC751"/>
          <cell r="AD751"/>
          <cell r="AE751"/>
          <cell r="AF751"/>
          <cell r="AG751"/>
          <cell r="AH751"/>
          <cell r="AI751"/>
          <cell r="AJ751"/>
          <cell r="AK751"/>
          <cell r="AL751"/>
          <cell r="AM751"/>
          <cell r="AN751"/>
          <cell r="AO751"/>
          <cell r="AP751"/>
          <cell r="AQ751"/>
          <cell r="AR751" t="str">
            <v>ANM</v>
          </cell>
          <cell r="AS751"/>
          <cell r="AT751">
            <v>2025</v>
          </cell>
          <cell r="AU751"/>
          <cell r="AV751"/>
          <cell r="AW751"/>
          <cell r="AX751"/>
          <cell r="AY751"/>
          <cell r="AZ751"/>
          <cell r="BA751"/>
          <cell r="BB751"/>
          <cell r="BC751"/>
          <cell r="BD751"/>
          <cell r="BE751"/>
          <cell r="BF751">
            <v>-1</v>
          </cell>
          <cell r="BG751"/>
          <cell r="BH751"/>
          <cell r="BI751" t="str">
            <v>ANM--2025</v>
          </cell>
          <cell r="BJ751"/>
          <cell r="BK751"/>
          <cell r="BL751"/>
          <cell r="BM751"/>
          <cell r="BN751"/>
          <cell r="BO751"/>
          <cell r="BP751"/>
          <cell r="BQ751"/>
          <cell r="BR751"/>
          <cell r="BS751"/>
          <cell r="BT751"/>
          <cell r="BU751" t="str">
            <v xml:space="preserve">VIVIANA GUZMAN </v>
          </cell>
        </row>
        <row r="752">
          <cell r="A752" t="str">
            <v>ANM--2025</v>
          </cell>
          <cell r="B752"/>
          <cell r="C752"/>
          <cell r="D752"/>
          <cell r="E752"/>
          <cell r="F752"/>
          <cell r="G752"/>
          <cell r="H752"/>
          <cell r="I752">
            <v>125</v>
          </cell>
          <cell r="J752"/>
          <cell r="K752"/>
          <cell r="L752"/>
          <cell r="M752"/>
          <cell r="N752"/>
          <cell r="O752"/>
          <cell r="P752"/>
          <cell r="Q752"/>
          <cell r="R752"/>
          <cell r="S752"/>
          <cell r="T752"/>
          <cell r="U752"/>
          <cell r="V752"/>
          <cell r="W752"/>
          <cell r="X752"/>
          <cell r="Z752"/>
          <cell r="AA752"/>
          <cell r="AB752"/>
          <cell r="AC752"/>
          <cell r="AD752"/>
          <cell r="AE752"/>
          <cell r="AF752"/>
          <cell r="AG752"/>
          <cell r="AH752"/>
          <cell r="AI752"/>
          <cell r="AJ752"/>
          <cell r="AK752"/>
          <cell r="AL752"/>
          <cell r="AM752"/>
          <cell r="AN752"/>
          <cell r="AO752"/>
          <cell r="AP752"/>
          <cell r="AQ752"/>
          <cell r="AR752" t="str">
            <v>ANM</v>
          </cell>
          <cell r="AS752"/>
          <cell r="AT752">
            <v>2025</v>
          </cell>
          <cell r="AU752"/>
          <cell r="AV752"/>
          <cell r="AW752"/>
          <cell r="AX752"/>
          <cell r="AY752"/>
          <cell r="AZ752"/>
          <cell r="BA752"/>
          <cell r="BB752"/>
          <cell r="BC752"/>
          <cell r="BD752"/>
          <cell r="BE752"/>
          <cell r="BF752">
            <v>-1</v>
          </cell>
          <cell r="BG752"/>
          <cell r="BH752"/>
          <cell r="BI752" t="str">
            <v>ANM--2025</v>
          </cell>
          <cell r="BJ752"/>
          <cell r="BK752"/>
          <cell r="BL752"/>
          <cell r="BM752"/>
          <cell r="BN752"/>
          <cell r="BO752"/>
          <cell r="BP752"/>
          <cell r="BQ752"/>
          <cell r="BR752"/>
          <cell r="BS752"/>
          <cell r="BT752"/>
          <cell r="BU752" t="str">
            <v xml:space="preserve">VIVIANA GUZMAN </v>
          </cell>
        </row>
        <row r="753">
          <cell r="A753" t="str">
            <v>ANM--2025</v>
          </cell>
          <cell r="B753"/>
          <cell r="C753"/>
          <cell r="D753"/>
          <cell r="E753"/>
          <cell r="F753"/>
          <cell r="G753"/>
          <cell r="H753"/>
          <cell r="I753">
            <v>125</v>
          </cell>
          <cell r="J753"/>
          <cell r="K753"/>
          <cell r="L753"/>
          <cell r="M753"/>
          <cell r="N753"/>
          <cell r="O753"/>
          <cell r="P753"/>
          <cell r="Q753"/>
          <cell r="R753"/>
          <cell r="S753"/>
          <cell r="T753"/>
          <cell r="U753"/>
          <cell r="V753"/>
          <cell r="W753"/>
          <cell r="X753"/>
          <cell r="Z753"/>
          <cell r="AA753"/>
          <cell r="AB753"/>
          <cell r="AC753"/>
          <cell r="AD753"/>
          <cell r="AE753"/>
          <cell r="AF753"/>
          <cell r="AG753"/>
          <cell r="AH753"/>
          <cell r="AI753"/>
          <cell r="AJ753"/>
          <cell r="AK753"/>
          <cell r="AL753"/>
          <cell r="AM753"/>
          <cell r="AN753"/>
          <cell r="AO753"/>
          <cell r="AP753"/>
          <cell r="AQ753"/>
          <cell r="AR753" t="str">
            <v>ANM</v>
          </cell>
          <cell r="AS753"/>
          <cell r="AT753">
            <v>2025</v>
          </cell>
          <cell r="AU753"/>
          <cell r="AV753"/>
          <cell r="AW753"/>
          <cell r="AX753"/>
          <cell r="AY753"/>
          <cell r="AZ753"/>
          <cell r="BA753"/>
          <cell r="BB753"/>
          <cell r="BC753"/>
          <cell r="BD753"/>
          <cell r="BE753"/>
          <cell r="BF753">
            <v>-1</v>
          </cell>
          <cell r="BG753"/>
          <cell r="BH753"/>
          <cell r="BI753" t="str">
            <v>ANM--2025</v>
          </cell>
          <cell r="BJ753"/>
          <cell r="BK753"/>
          <cell r="BL753"/>
          <cell r="BM753"/>
          <cell r="BN753"/>
          <cell r="BO753"/>
          <cell r="BP753"/>
          <cell r="BQ753"/>
          <cell r="BR753"/>
          <cell r="BS753"/>
          <cell r="BT753"/>
          <cell r="BU753" t="str">
            <v xml:space="preserve">VIVIANA GUZMAN </v>
          </cell>
        </row>
        <row r="754">
          <cell r="A754" t="str">
            <v>ANM--2025</v>
          </cell>
          <cell r="B754"/>
          <cell r="C754"/>
          <cell r="D754"/>
          <cell r="E754"/>
          <cell r="F754"/>
          <cell r="G754"/>
          <cell r="H754"/>
          <cell r="I754">
            <v>125</v>
          </cell>
          <cell r="J754"/>
          <cell r="K754"/>
          <cell r="L754"/>
          <cell r="M754"/>
          <cell r="N754"/>
          <cell r="O754"/>
          <cell r="P754"/>
          <cell r="Q754"/>
          <cell r="R754"/>
          <cell r="S754"/>
          <cell r="T754"/>
          <cell r="U754"/>
          <cell r="V754"/>
          <cell r="W754"/>
          <cell r="X754"/>
          <cell r="Z754"/>
          <cell r="AA754"/>
          <cell r="AB754"/>
          <cell r="AC754"/>
          <cell r="AD754"/>
          <cell r="AE754"/>
          <cell r="AF754"/>
          <cell r="AG754"/>
          <cell r="AH754"/>
          <cell r="AI754"/>
          <cell r="AJ754"/>
          <cell r="AK754"/>
          <cell r="AL754"/>
          <cell r="AM754"/>
          <cell r="AN754"/>
          <cell r="AO754"/>
          <cell r="AP754"/>
          <cell r="AQ754"/>
          <cell r="AR754" t="str">
            <v>ANM</v>
          </cell>
          <cell r="AS754"/>
          <cell r="AT754">
            <v>2025</v>
          </cell>
          <cell r="AU754"/>
          <cell r="AV754"/>
          <cell r="AW754"/>
          <cell r="AX754"/>
          <cell r="AY754"/>
          <cell r="AZ754"/>
          <cell r="BA754"/>
          <cell r="BB754"/>
          <cell r="BC754"/>
          <cell r="BD754"/>
          <cell r="BE754"/>
          <cell r="BF754">
            <v>-1</v>
          </cell>
          <cell r="BG754"/>
          <cell r="BH754"/>
          <cell r="BI754" t="str">
            <v>ANM--2025</v>
          </cell>
          <cell r="BJ754"/>
          <cell r="BK754"/>
          <cell r="BL754"/>
          <cell r="BM754"/>
          <cell r="BN754"/>
          <cell r="BO754"/>
          <cell r="BP754"/>
          <cell r="BQ754"/>
          <cell r="BR754"/>
          <cell r="BS754"/>
          <cell r="BT754"/>
          <cell r="BU754" t="str">
            <v xml:space="preserve">VIVIANA GUZMAN </v>
          </cell>
        </row>
        <row r="755">
          <cell r="A755" t="str">
            <v>ANM--2025</v>
          </cell>
          <cell r="B755"/>
          <cell r="C755"/>
          <cell r="D755"/>
          <cell r="E755"/>
          <cell r="F755"/>
          <cell r="G755"/>
          <cell r="H755"/>
          <cell r="I755">
            <v>125</v>
          </cell>
          <cell r="J755"/>
          <cell r="K755"/>
          <cell r="L755"/>
          <cell r="M755"/>
          <cell r="N755"/>
          <cell r="O755"/>
          <cell r="P755"/>
          <cell r="Q755"/>
          <cell r="R755"/>
          <cell r="S755"/>
          <cell r="T755"/>
          <cell r="U755"/>
          <cell r="V755"/>
          <cell r="W755"/>
          <cell r="X755"/>
          <cell r="Z755"/>
          <cell r="AA755"/>
          <cell r="AB755"/>
          <cell r="AC755"/>
          <cell r="AD755"/>
          <cell r="AE755"/>
          <cell r="AF755"/>
          <cell r="AG755"/>
          <cell r="AH755"/>
          <cell r="AI755"/>
          <cell r="AJ755"/>
          <cell r="AK755"/>
          <cell r="AL755"/>
          <cell r="AM755"/>
          <cell r="AN755"/>
          <cell r="AO755"/>
          <cell r="AP755"/>
          <cell r="AQ755"/>
          <cell r="AR755" t="str">
            <v>ANM</v>
          </cell>
          <cell r="AS755"/>
          <cell r="AT755">
            <v>2025</v>
          </cell>
          <cell r="AU755"/>
          <cell r="AV755"/>
          <cell r="AW755"/>
          <cell r="AX755"/>
          <cell r="AY755"/>
          <cell r="AZ755"/>
          <cell r="BA755"/>
          <cell r="BB755"/>
          <cell r="BC755"/>
          <cell r="BD755"/>
          <cell r="BE755"/>
          <cell r="BF755">
            <v>-1</v>
          </cell>
          <cell r="BG755"/>
          <cell r="BH755"/>
          <cell r="BI755" t="str">
            <v>ANM--2025</v>
          </cell>
          <cell r="BJ755"/>
          <cell r="BK755"/>
          <cell r="BL755"/>
          <cell r="BM755"/>
          <cell r="BN755"/>
          <cell r="BO755"/>
          <cell r="BP755"/>
          <cell r="BQ755"/>
          <cell r="BR755"/>
          <cell r="BS755"/>
          <cell r="BT755"/>
          <cell r="BU755" t="str">
            <v xml:space="preserve">VIVIANA GUZMAN </v>
          </cell>
        </row>
        <row r="756">
          <cell r="A756" t="str">
            <v>ANM--2025</v>
          </cell>
          <cell r="B756"/>
          <cell r="C756"/>
          <cell r="D756"/>
          <cell r="E756"/>
          <cell r="F756"/>
          <cell r="G756"/>
          <cell r="H756"/>
          <cell r="I756">
            <v>125</v>
          </cell>
          <cell r="J756"/>
          <cell r="K756"/>
          <cell r="L756"/>
          <cell r="M756"/>
          <cell r="N756"/>
          <cell r="O756"/>
          <cell r="P756"/>
          <cell r="Q756"/>
          <cell r="R756"/>
          <cell r="S756"/>
          <cell r="T756"/>
          <cell r="U756"/>
          <cell r="V756"/>
          <cell r="W756"/>
          <cell r="X756"/>
          <cell r="Z756"/>
          <cell r="AA756"/>
          <cell r="AB756"/>
          <cell r="AC756"/>
          <cell r="AD756"/>
          <cell r="AE756"/>
          <cell r="AF756"/>
          <cell r="AG756"/>
          <cell r="AH756"/>
          <cell r="AI756"/>
          <cell r="AJ756"/>
          <cell r="AK756"/>
          <cell r="AL756"/>
          <cell r="AM756"/>
          <cell r="AN756"/>
          <cell r="AO756"/>
          <cell r="AP756"/>
          <cell r="AQ756"/>
          <cell r="AR756" t="str">
            <v>ANM</v>
          </cell>
          <cell r="AS756"/>
          <cell r="AT756">
            <v>2025</v>
          </cell>
          <cell r="AU756"/>
          <cell r="AV756"/>
          <cell r="AW756"/>
          <cell r="AX756"/>
          <cell r="AY756"/>
          <cell r="AZ756"/>
          <cell r="BA756"/>
          <cell r="BB756"/>
          <cell r="BC756"/>
          <cell r="BD756"/>
          <cell r="BE756"/>
          <cell r="BF756">
            <v>-1</v>
          </cell>
          <cell r="BG756"/>
          <cell r="BH756"/>
          <cell r="BI756" t="str">
            <v>ANM--2025</v>
          </cell>
          <cell r="BJ756"/>
          <cell r="BK756"/>
          <cell r="BL756"/>
          <cell r="BM756"/>
          <cell r="BN756"/>
          <cell r="BO756"/>
          <cell r="BP756"/>
          <cell r="BQ756"/>
          <cell r="BR756"/>
          <cell r="BS756"/>
          <cell r="BT756"/>
          <cell r="BU756" t="str">
            <v xml:space="preserve">VIVIANA GUZMAN </v>
          </cell>
        </row>
        <row r="757">
          <cell r="A757" t="str">
            <v>ANM--2025</v>
          </cell>
          <cell r="B757"/>
          <cell r="C757"/>
          <cell r="D757"/>
          <cell r="E757"/>
          <cell r="F757"/>
          <cell r="G757"/>
          <cell r="H757"/>
          <cell r="I757">
            <v>125</v>
          </cell>
          <cell r="J757"/>
          <cell r="K757"/>
          <cell r="L757"/>
          <cell r="M757"/>
          <cell r="N757"/>
          <cell r="O757"/>
          <cell r="P757"/>
          <cell r="Q757"/>
          <cell r="R757"/>
          <cell r="S757"/>
          <cell r="T757"/>
          <cell r="U757"/>
          <cell r="V757"/>
          <cell r="W757"/>
          <cell r="X757"/>
          <cell r="Z757"/>
          <cell r="AA757"/>
          <cell r="AB757"/>
          <cell r="AC757"/>
          <cell r="AD757"/>
          <cell r="AE757"/>
          <cell r="AF757"/>
          <cell r="AG757"/>
          <cell r="AH757"/>
          <cell r="AI757"/>
          <cell r="AJ757"/>
          <cell r="AK757"/>
          <cell r="AL757"/>
          <cell r="AM757"/>
          <cell r="AN757"/>
          <cell r="AO757"/>
          <cell r="AP757"/>
          <cell r="AQ757"/>
          <cell r="AR757" t="str">
            <v>ANM</v>
          </cell>
          <cell r="AS757"/>
          <cell r="AT757">
            <v>2025</v>
          </cell>
          <cell r="AU757"/>
          <cell r="AV757"/>
          <cell r="AW757"/>
          <cell r="AX757"/>
          <cell r="AY757"/>
          <cell r="AZ757"/>
          <cell r="BA757"/>
          <cell r="BB757"/>
          <cell r="BC757"/>
          <cell r="BD757"/>
          <cell r="BE757"/>
          <cell r="BF757">
            <v>-1</v>
          </cell>
          <cell r="BG757"/>
          <cell r="BH757"/>
          <cell r="BI757" t="str">
            <v>ANM--2025</v>
          </cell>
          <cell r="BJ757"/>
          <cell r="BK757"/>
          <cell r="BL757"/>
          <cell r="BM757"/>
          <cell r="BN757"/>
          <cell r="BO757"/>
          <cell r="BP757"/>
          <cell r="BQ757"/>
          <cell r="BR757"/>
          <cell r="BS757"/>
          <cell r="BT757"/>
          <cell r="BU757" t="str">
            <v xml:space="preserve">VIVIANA GUZMAN </v>
          </cell>
        </row>
        <row r="758">
          <cell r="A758" t="str">
            <v>ANM--2025</v>
          </cell>
          <cell r="B758"/>
          <cell r="C758"/>
          <cell r="D758"/>
          <cell r="E758"/>
          <cell r="F758"/>
          <cell r="G758"/>
          <cell r="H758"/>
          <cell r="I758">
            <v>125</v>
          </cell>
          <cell r="J758"/>
          <cell r="K758"/>
          <cell r="L758"/>
          <cell r="M758"/>
          <cell r="N758"/>
          <cell r="O758"/>
          <cell r="P758"/>
          <cell r="Q758"/>
          <cell r="R758"/>
          <cell r="S758"/>
          <cell r="T758"/>
          <cell r="U758"/>
          <cell r="V758"/>
          <cell r="W758"/>
          <cell r="X758"/>
          <cell r="Z758"/>
          <cell r="AA758"/>
          <cell r="AB758"/>
          <cell r="AC758"/>
          <cell r="AD758"/>
          <cell r="AE758"/>
          <cell r="AF758"/>
          <cell r="AG758"/>
          <cell r="AH758"/>
          <cell r="AI758"/>
          <cell r="AJ758"/>
          <cell r="AK758"/>
          <cell r="AL758"/>
          <cell r="AM758"/>
          <cell r="AN758"/>
          <cell r="AO758"/>
          <cell r="AP758"/>
          <cell r="AQ758"/>
          <cell r="AR758" t="str">
            <v>ANM</v>
          </cell>
          <cell r="AS758"/>
          <cell r="AT758">
            <v>2025</v>
          </cell>
          <cell r="AU758"/>
          <cell r="AV758"/>
          <cell r="AW758"/>
          <cell r="AX758"/>
          <cell r="AY758"/>
          <cell r="AZ758"/>
          <cell r="BA758"/>
          <cell r="BB758"/>
          <cell r="BC758"/>
          <cell r="BD758"/>
          <cell r="BE758"/>
          <cell r="BF758">
            <v>-1</v>
          </cell>
          <cell r="BG758"/>
          <cell r="BH758"/>
          <cell r="BI758" t="str">
            <v>ANM--2025</v>
          </cell>
          <cell r="BJ758"/>
          <cell r="BK758"/>
          <cell r="BL758"/>
          <cell r="BM758"/>
          <cell r="BN758"/>
          <cell r="BO758"/>
          <cell r="BP758"/>
          <cell r="BQ758"/>
          <cell r="BR758"/>
          <cell r="BS758"/>
          <cell r="BT758"/>
          <cell r="BU758" t="str">
            <v xml:space="preserve">VIVIANA GUZMAN </v>
          </cell>
        </row>
        <row r="759">
          <cell r="A759" t="str">
            <v>ANM--2025</v>
          </cell>
          <cell r="B759"/>
          <cell r="C759"/>
          <cell r="D759"/>
          <cell r="E759"/>
          <cell r="F759"/>
          <cell r="G759"/>
          <cell r="H759"/>
          <cell r="I759">
            <v>125</v>
          </cell>
          <cell r="J759"/>
          <cell r="K759"/>
          <cell r="L759"/>
          <cell r="M759"/>
          <cell r="N759"/>
          <cell r="O759"/>
          <cell r="P759"/>
          <cell r="Q759"/>
          <cell r="R759"/>
          <cell r="S759"/>
          <cell r="T759"/>
          <cell r="U759"/>
          <cell r="V759"/>
          <cell r="W759"/>
          <cell r="X759"/>
          <cell r="Z759"/>
          <cell r="AA759"/>
          <cell r="AB759"/>
          <cell r="AC759"/>
          <cell r="AD759"/>
          <cell r="AE759"/>
          <cell r="AF759"/>
          <cell r="AG759"/>
          <cell r="AH759"/>
          <cell r="AI759"/>
          <cell r="AJ759"/>
          <cell r="AK759"/>
          <cell r="AL759"/>
          <cell r="AM759"/>
          <cell r="AN759"/>
          <cell r="AO759"/>
          <cell r="AP759"/>
          <cell r="AQ759"/>
          <cell r="AR759" t="str">
            <v>ANM</v>
          </cell>
          <cell r="AS759"/>
          <cell r="AT759">
            <v>2025</v>
          </cell>
          <cell r="AU759"/>
          <cell r="AV759"/>
          <cell r="AW759"/>
          <cell r="AX759"/>
          <cell r="AY759"/>
          <cell r="AZ759"/>
          <cell r="BA759"/>
          <cell r="BB759"/>
          <cell r="BC759"/>
          <cell r="BD759"/>
          <cell r="BE759"/>
          <cell r="BF759">
            <v>-1</v>
          </cell>
          <cell r="BG759"/>
          <cell r="BH759"/>
          <cell r="BI759" t="str">
            <v>ANM--2025</v>
          </cell>
          <cell r="BJ759"/>
          <cell r="BK759"/>
          <cell r="BL759"/>
          <cell r="BM759"/>
          <cell r="BN759"/>
          <cell r="BO759"/>
          <cell r="BP759"/>
          <cell r="BQ759"/>
          <cell r="BR759"/>
          <cell r="BS759"/>
          <cell r="BT759"/>
          <cell r="BU759" t="str">
            <v xml:space="preserve">VIVIANA GUZMAN </v>
          </cell>
        </row>
        <row r="760">
          <cell r="A760" t="str">
            <v>ANM--2025</v>
          </cell>
          <cell r="B760"/>
          <cell r="C760"/>
          <cell r="D760"/>
          <cell r="E760"/>
          <cell r="F760"/>
          <cell r="G760"/>
          <cell r="H760"/>
          <cell r="I760">
            <v>125</v>
          </cell>
          <cell r="J760"/>
          <cell r="K760"/>
          <cell r="L760"/>
          <cell r="M760"/>
          <cell r="N760"/>
          <cell r="O760"/>
          <cell r="P760"/>
          <cell r="Q760"/>
          <cell r="R760"/>
          <cell r="S760"/>
          <cell r="T760"/>
          <cell r="U760"/>
          <cell r="V760"/>
          <cell r="W760"/>
          <cell r="X760"/>
          <cell r="Z760"/>
          <cell r="AA760"/>
          <cell r="AB760"/>
          <cell r="AC760"/>
          <cell r="AD760"/>
          <cell r="AE760"/>
          <cell r="AF760"/>
          <cell r="AG760"/>
          <cell r="AH760"/>
          <cell r="AI760"/>
          <cell r="AJ760"/>
          <cell r="AK760"/>
          <cell r="AL760"/>
          <cell r="AM760"/>
          <cell r="AN760"/>
          <cell r="AO760"/>
          <cell r="AP760"/>
          <cell r="AQ760"/>
          <cell r="AR760" t="str">
            <v>ANM</v>
          </cell>
          <cell r="AS760"/>
          <cell r="AT760">
            <v>2025</v>
          </cell>
          <cell r="AU760"/>
          <cell r="AV760"/>
          <cell r="AW760"/>
          <cell r="AX760"/>
          <cell r="AY760"/>
          <cell r="AZ760"/>
          <cell r="BA760"/>
          <cell r="BB760"/>
          <cell r="BC760"/>
          <cell r="BD760"/>
          <cell r="BE760"/>
          <cell r="BF760">
            <v>-1</v>
          </cell>
          <cell r="BG760"/>
          <cell r="BH760"/>
          <cell r="BI760" t="str">
            <v>ANM--2025</v>
          </cell>
          <cell r="BJ760"/>
          <cell r="BK760"/>
          <cell r="BL760"/>
          <cell r="BM760"/>
          <cell r="BN760"/>
          <cell r="BO760"/>
          <cell r="BP760"/>
          <cell r="BQ760"/>
          <cell r="BR760"/>
          <cell r="BS760"/>
          <cell r="BT760"/>
          <cell r="BU760" t="str">
            <v xml:space="preserve">VIVIANA GUZMAN </v>
          </cell>
        </row>
        <row r="761">
          <cell r="A761" t="str">
            <v>ANM--2025</v>
          </cell>
          <cell r="B761"/>
          <cell r="C761"/>
          <cell r="D761"/>
          <cell r="E761"/>
          <cell r="F761"/>
          <cell r="G761"/>
          <cell r="H761"/>
          <cell r="I761">
            <v>125</v>
          </cell>
          <cell r="J761"/>
          <cell r="K761"/>
          <cell r="L761"/>
          <cell r="M761"/>
          <cell r="N761"/>
          <cell r="O761"/>
          <cell r="P761"/>
          <cell r="Q761"/>
          <cell r="R761"/>
          <cell r="S761"/>
          <cell r="T761"/>
          <cell r="U761"/>
          <cell r="V761"/>
          <cell r="W761"/>
          <cell r="X761"/>
          <cell r="Z761"/>
          <cell r="AA761"/>
          <cell r="AB761"/>
          <cell r="AC761"/>
          <cell r="AD761"/>
          <cell r="AE761"/>
          <cell r="AF761"/>
          <cell r="AG761"/>
          <cell r="AH761"/>
          <cell r="AI761"/>
          <cell r="AJ761"/>
          <cell r="AK761"/>
          <cell r="AL761"/>
          <cell r="AM761"/>
          <cell r="AN761"/>
          <cell r="AO761"/>
          <cell r="AP761"/>
          <cell r="AQ761"/>
          <cell r="AR761" t="str">
            <v>ANM</v>
          </cell>
          <cell r="AS761"/>
          <cell r="AT761">
            <v>2025</v>
          </cell>
          <cell r="AU761"/>
          <cell r="AV761"/>
          <cell r="AW761"/>
          <cell r="AX761"/>
          <cell r="AY761"/>
          <cell r="AZ761"/>
          <cell r="BA761"/>
          <cell r="BB761"/>
          <cell r="BC761"/>
          <cell r="BD761"/>
          <cell r="BE761"/>
          <cell r="BF761">
            <v>-1</v>
          </cell>
          <cell r="BG761"/>
          <cell r="BH761"/>
          <cell r="BI761" t="str">
            <v>ANM--2025</v>
          </cell>
          <cell r="BJ761"/>
          <cell r="BK761"/>
          <cell r="BL761"/>
          <cell r="BM761"/>
          <cell r="BN761"/>
          <cell r="BO761"/>
          <cell r="BP761"/>
          <cell r="BQ761"/>
          <cell r="BR761"/>
          <cell r="BS761"/>
          <cell r="BT761"/>
          <cell r="BU761" t="str">
            <v xml:space="preserve">VIVIANA GUZMAN </v>
          </cell>
        </row>
        <row r="762">
          <cell r="A762" t="str">
            <v>ANM--2025</v>
          </cell>
          <cell r="B762"/>
          <cell r="C762"/>
          <cell r="D762"/>
          <cell r="E762"/>
          <cell r="F762"/>
          <cell r="G762"/>
          <cell r="H762"/>
          <cell r="I762">
            <v>125</v>
          </cell>
          <cell r="J762"/>
          <cell r="K762"/>
          <cell r="L762"/>
          <cell r="M762"/>
          <cell r="N762"/>
          <cell r="O762"/>
          <cell r="P762"/>
          <cell r="Q762"/>
          <cell r="R762"/>
          <cell r="S762"/>
          <cell r="T762"/>
          <cell r="U762"/>
          <cell r="V762"/>
          <cell r="W762"/>
          <cell r="X762"/>
          <cell r="Z762"/>
          <cell r="AA762"/>
          <cell r="AB762"/>
          <cell r="AC762"/>
          <cell r="AD762"/>
          <cell r="AE762"/>
          <cell r="AF762"/>
          <cell r="AG762"/>
          <cell r="AH762"/>
          <cell r="AI762"/>
          <cell r="AJ762"/>
          <cell r="AK762"/>
          <cell r="AL762"/>
          <cell r="AM762"/>
          <cell r="AN762"/>
          <cell r="AO762"/>
          <cell r="AP762"/>
          <cell r="AQ762"/>
          <cell r="AR762" t="str">
            <v>ANM</v>
          </cell>
          <cell r="AS762"/>
          <cell r="AT762">
            <v>2025</v>
          </cell>
          <cell r="AU762"/>
          <cell r="AV762"/>
          <cell r="AW762"/>
          <cell r="AX762"/>
          <cell r="AY762"/>
          <cell r="AZ762"/>
          <cell r="BA762"/>
          <cell r="BB762"/>
          <cell r="BC762"/>
          <cell r="BD762"/>
          <cell r="BE762"/>
          <cell r="BF762">
            <v>-1</v>
          </cell>
          <cell r="BG762"/>
          <cell r="BH762"/>
          <cell r="BI762" t="str">
            <v>ANM--2025</v>
          </cell>
          <cell r="BJ762"/>
          <cell r="BK762"/>
          <cell r="BL762"/>
          <cell r="BM762"/>
          <cell r="BN762"/>
          <cell r="BO762"/>
          <cell r="BP762"/>
          <cell r="BQ762"/>
          <cell r="BR762"/>
          <cell r="BS762"/>
          <cell r="BT762"/>
          <cell r="BU762" t="str">
            <v xml:space="preserve">VIVIANA GUZMAN </v>
          </cell>
        </row>
        <row r="763">
          <cell r="A763" t="str">
            <v>ANM--2025</v>
          </cell>
          <cell r="B763"/>
          <cell r="C763"/>
          <cell r="D763"/>
          <cell r="E763"/>
          <cell r="F763"/>
          <cell r="G763"/>
          <cell r="H763"/>
          <cell r="I763">
            <v>125</v>
          </cell>
          <cell r="J763"/>
          <cell r="K763"/>
          <cell r="L763"/>
          <cell r="M763"/>
          <cell r="N763"/>
          <cell r="O763"/>
          <cell r="P763"/>
          <cell r="Q763"/>
          <cell r="R763"/>
          <cell r="S763"/>
          <cell r="T763"/>
          <cell r="U763"/>
          <cell r="V763"/>
          <cell r="W763"/>
          <cell r="X763"/>
          <cell r="Z763"/>
          <cell r="AA763"/>
          <cell r="AB763"/>
          <cell r="AC763"/>
          <cell r="AD763"/>
          <cell r="AE763"/>
          <cell r="AF763"/>
          <cell r="AG763"/>
          <cell r="AH763"/>
          <cell r="AI763"/>
          <cell r="AJ763"/>
          <cell r="AK763"/>
          <cell r="AL763"/>
          <cell r="AM763"/>
          <cell r="AN763"/>
          <cell r="AO763"/>
          <cell r="AP763"/>
          <cell r="AQ763"/>
          <cell r="AR763" t="str">
            <v>ANM</v>
          </cell>
          <cell r="AS763"/>
          <cell r="AT763">
            <v>2025</v>
          </cell>
          <cell r="AU763"/>
          <cell r="AV763"/>
          <cell r="AW763"/>
          <cell r="AX763"/>
          <cell r="AY763"/>
          <cell r="AZ763"/>
          <cell r="BA763"/>
          <cell r="BB763"/>
          <cell r="BC763"/>
          <cell r="BD763"/>
          <cell r="BE763"/>
          <cell r="BF763">
            <v>-1</v>
          </cell>
          <cell r="BG763"/>
          <cell r="BH763"/>
          <cell r="BI763" t="str">
            <v>ANM--2025</v>
          </cell>
          <cell r="BJ763"/>
          <cell r="BK763"/>
          <cell r="BL763"/>
          <cell r="BM763"/>
          <cell r="BN763"/>
          <cell r="BO763"/>
          <cell r="BP763"/>
          <cell r="BQ763"/>
          <cell r="BR763"/>
          <cell r="BS763"/>
          <cell r="BT763"/>
          <cell r="BU763" t="str">
            <v xml:space="preserve">VIVIANA GUZMAN </v>
          </cell>
        </row>
        <row r="764">
          <cell r="A764" t="str">
            <v>ANM--2025</v>
          </cell>
          <cell r="B764"/>
          <cell r="C764"/>
          <cell r="D764"/>
          <cell r="E764"/>
          <cell r="F764"/>
          <cell r="G764"/>
          <cell r="H764"/>
          <cell r="I764">
            <v>125</v>
          </cell>
          <cell r="J764"/>
          <cell r="K764"/>
          <cell r="L764"/>
          <cell r="M764"/>
          <cell r="N764"/>
          <cell r="O764"/>
          <cell r="P764"/>
          <cell r="Q764"/>
          <cell r="R764"/>
          <cell r="S764"/>
          <cell r="T764"/>
          <cell r="U764"/>
          <cell r="V764"/>
          <cell r="W764"/>
          <cell r="X764"/>
          <cell r="Z764"/>
          <cell r="AA764"/>
          <cell r="AB764"/>
          <cell r="AC764"/>
          <cell r="AD764"/>
          <cell r="AE764"/>
          <cell r="AF764"/>
          <cell r="AG764"/>
          <cell r="AH764"/>
          <cell r="AI764"/>
          <cell r="AJ764"/>
          <cell r="AK764"/>
          <cell r="AL764"/>
          <cell r="AM764"/>
          <cell r="AN764"/>
          <cell r="AO764"/>
          <cell r="AP764"/>
          <cell r="AQ764"/>
          <cell r="AR764" t="str">
            <v>ANM</v>
          </cell>
          <cell r="AS764"/>
          <cell r="AT764">
            <v>2025</v>
          </cell>
          <cell r="AU764"/>
          <cell r="AV764"/>
          <cell r="AW764"/>
          <cell r="AX764"/>
          <cell r="AY764"/>
          <cell r="AZ764"/>
          <cell r="BA764"/>
          <cell r="BB764"/>
          <cell r="BC764"/>
          <cell r="BD764"/>
          <cell r="BE764"/>
          <cell r="BF764">
            <v>-1</v>
          </cell>
          <cell r="BG764"/>
          <cell r="BH764"/>
          <cell r="BI764" t="str">
            <v>ANM--2025</v>
          </cell>
          <cell r="BJ764"/>
          <cell r="BK764"/>
          <cell r="BL764"/>
          <cell r="BM764"/>
          <cell r="BN764"/>
          <cell r="BO764"/>
          <cell r="BP764"/>
          <cell r="BQ764"/>
          <cell r="BR764"/>
          <cell r="BS764"/>
          <cell r="BT764"/>
          <cell r="BU764" t="str">
            <v xml:space="preserve">VIVIANA GUZMAN </v>
          </cell>
        </row>
        <row r="765">
          <cell r="A765" t="str">
            <v>ANM--2025</v>
          </cell>
          <cell r="B765"/>
          <cell r="C765"/>
          <cell r="D765"/>
          <cell r="E765"/>
          <cell r="F765"/>
          <cell r="G765"/>
          <cell r="H765"/>
          <cell r="I765">
            <v>125</v>
          </cell>
          <cell r="J765"/>
          <cell r="K765"/>
          <cell r="L765"/>
          <cell r="M765"/>
          <cell r="N765"/>
          <cell r="O765"/>
          <cell r="P765"/>
          <cell r="Q765"/>
          <cell r="R765"/>
          <cell r="S765"/>
          <cell r="T765"/>
          <cell r="U765"/>
          <cell r="V765"/>
          <cell r="W765"/>
          <cell r="X765"/>
          <cell r="Z765"/>
          <cell r="AA765"/>
          <cell r="AB765"/>
          <cell r="AC765"/>
          <cell r="AD765"/>
          <cell r="AE765"/>
          <cell r="AF765"/>
          <cell r="AG765"/>
          <cell r="AH765"/>
          <cell r="AI765"/>
          <cell r="AJ765"/>
          <cell r="AK765"/>
          <cell r="AL765"/>
          <cell r="AM765"/>
          <cell r="AN765"/>
          <cell r="AO765"/>
          <cell r="AP765"/>
          <cell r="AQ765"/>
          <cell r="AR765" t="str">
            <v>ANM</v>
          </cell>
          <cell r="AS765"/>
          <cell r="AT765">
            <v>2025</v>
          </cell>
          <cell r="AU765"/>
          <cell r="AV765"/>
          <cell r="AW765"/>
          <cell r="AX765"/>
          <cell r="AY765"/>
          <cell r="AZ765"/>
          <cell r="BA765"/>
          <cell r="BB765"/>
          <cell r="BC765"/>
          <cell r="BD765"/>
          <cell r="BE765"/>
          <cell r="BF765">
            <v>-1</v>
          </cell>
          <cell r="BG765"/>
          <cell r="BH765"/>
          <cell r="BI765" t="str">
            <v>ANM--2025</v>
          </cell>
          <cell r="BJ765"/>
          <cell r="BK765"/>
          <cell r="BL765"/>
          <cell r="BM765"/>
          <cell r="BN765"/>
          <cell r="BO765"/>
          <cell r="BP765"/>
          <cell r="BQ765"/>
          <cell r="BR765"/>
          <cell r="BS765"/>
          <cell r="BT765"/>
          <cell r="BU765" t="str">
            <v xml:space="preserve">VIVIANA GUZMAN </v>
          </cell>
        </row>
        <row r="766">
          <cell r="A766" t="str">
            <v>ANM--2025</v>
          </cell>
          <cell r="B766"/>
          <cell r="C766"/>
          <cell r="D766"/>
          <cell r="E766"/>
          <cell r="F766"/>
          <cell r="G766"/>
          <cell r="H766"/>
          <cell r="I766">
            <v>125</v>
          </cell>
          <cell r="J766"/>
          <cell r="K766"/>
          <cell r="L766"/>
          <cell r="M766"/>
          <cell r="N766"/>
          <cell r="O766"/>
          <cell r="P766"/>
          <cell r="Q766"/>
          <cell r="R766"/>
          <cell r="S766"/>
          <cell r="T766"/>
          <cell r="U766"/>
          <cell r="V766"/>
          <cell r="W766"/>
          <cell r="X766"/>
          <cell r="Z766"/>
          <cell r="AA766"/>
          <cell r="AB766"/>
          <cell r="AC766"/>
          <cell r="AD766"/>
          <cell r="AE766"/>
          <cell r="AF766"/>
          <cell r="AG766"/>
          <cell r="AH766"/>
          <cell r="AI766"/>
          <cell r="AJ766"/>
          <cell r="AK766"/>
          <cell r="AL766"/>
          <cell r="AM766"/>
          <cell r="AN766"/>
          <cell r="AO766"/>
          <cell r="AP766"/>
          <cell r="AQ766"/>
          <cell r="AR766" t="str">
            <v>ANM</v>
          </cell>
          <cell r="AS766"/>
          <cell r="AT766">
            <v>2025</v>
          </cell>
          <cell r="AU766"/>
          <cell r="AV766"/>
          <cell r="AW766"/>
          <cell r="AX766"/>
          <cell r="AY766"/>
          <cell r="AZ766"/>
          <cell r="BA766"/>
          <cell r="BB766"/>
          <cell r="BC766"/>
          <cell r="BD766"/>
          <cell r="BE766"/>
          <cell r="BF766">
            <v>-1</v>
          </cell>
          <cell r="BG766"/>
          <cell r="BH766"/>
          <cell r="BI766" t="str">
            <v>ANM--2025</v>
          </cell>
          <cell r="BJ766"/>
          <cell r="BK766"/>
          <cell r="BL766"/>
          <cell r="BM766"/>
          <cell r="BN766"/>
          <cell r="BO766"/>
          <cell r="BP766"/>
          <cell r="BQ766"/>
          <cell r="BR766"/>
          <cell r="BS766"/>
          <cell r="BT766"/>
          <cell r="BU766" t="str">
            <v xml:space="preserve">VIVIANA GUZMAN </v>
          </cell>
        </row>
        <row r="767">
          <cell r="A767" t="str">
            <v>ANM--2025</v>
          </cell>
          <cell r="B767"/>
          <cell r="C767"/>
          <cell r="D767"/>
          <cell r="E767"/>
          <cell r="F767"/>
          <cell r="G767"/>
          <cell r="H767"/>
          <cell r="I767">
            <v>125</v>
          </cell>
          <cell r="J767"/>
          <cell r="K767"/>
          <cell r="L767"/>
          <cell r="M767"/>
          <cell r="N767"/>
          <cell r="O767"/>
          <cell r="P767"/>
          <cell r="Q767"/>
          <cell r="R767"/>
          <cell r="S767"/>
          <cell r="T767"/>
          <cell r="U767"/>
          <cell r="V767"/>
          <cell r="W767"/>
          <cell r="X767"/>
          <cell r="Z767"/>
          <cell r="AA767"/>
          <cell r="AB767"/>
          <cell r="AC767"/>
          <cell r="AD767"/>
          <cell r="AE767"/>
          <cell r="AF767"/>
          <cell r="AG767"/>
          <cell r="AH767"/>
          <cell r="AI767"/>
          <cell r="AJ767"/>
          <cell r="AK767"/>
          <cell r="AL767"/>
          <cell r="AM767"/>
          <cell r="AN767"/>
          <cell r="AO767"/>
          <cell r="AP767"/>
          <cell r="AQ767"/>
          <cell r="AR767" t="str">
            <v>ANM</v>
          </cell>
          <cell r="AS767"/>
          <cell r="AT767">
            <v>2025</v>
          </cell>
          <cell r="AU767"/>
          <cell r="AV767"/>
          <cell r="AW767"/>
          <cell r="AX767"/>
          <cell r="AY767"/>
          <cell r="AZ767"/>
          <cell r="BA767"/>
          <cell r="BB767"/>
          <cell r="BC767"/>
          <cell r="BD767"/>
          <cell r="BE767"/>
          <cell r="BF767">
            <v>-1</v>
          </cell>
          <cell r="BG767"/>
          <cell r="BH767"/>
          <cell r="BI767" t="str">
            <v>ANM--2025</v>
          </cell>
          <cell r="BJ767"/>
          <cell r="BK767"/>
          <cell r="BL767"/>
          <cell r="BM767"/>
          <cell r="BN767"/>
          <cell r="BO767"/>
          <cell r="BP767"/>
          <cell r="BQ767"/>
          <cell r="BR767"/>
          <cell r="BS767"/>
          <cell r="BT767"/>
          <cell r="BU767" t="str">
            <v xml:space="preserve">VIVIANA GUZMAN </v>
          </cell>
        </row>
        <row r="768">
          <cell r="A768" t="str">
            <v>ANM--2025</v>
          </cell>
          <cell r="B768"/>
          <cell r="C768"/>
          <cell r="D768"/>
          <cell r="E768"/>
          <cell r="F768"/>
          <cell r="G768"/>
          <cell r="H768"/>
          <cell r="I768">
            <v>125</v>
          </cell>
          <cell r="J768"/>
          <cell r="K768"/>
          <cell r="L768"/>
          <cell r="M768"/>
          <cell r="N768"/>
          <cell r="O768"/>
          <cell r="P768"/>
          <cell r="Q768"/>
          <cell r="R768"/>
          <cell r="S768"/>
          <cell r="T768"/>
          <cell r="U768"/>
          <cell r="V768"/>
          <cell r="W768"/>
          <cell r="X768"/>
          <cell r="Z768"/>
          <cell r="AA768"/>
          <cell r="AB768"/>
          <cell r="AC768"/>
          <cell r="AD768"/>
          <cell r="AE768"/>
          <cell r="AF768"/>
          <cell r="AG768"/>
          <cell r="AH768"/>
          <cell r="AI768"/>
          <cell r="AJ768"/>
          <cell r="AK768"/>
          <cell r="AL768"/>
          <cell r="AM768"/>
          <cell r="AN768"/>
          <cell r="AO768"/>
          <cell r="AP768"/>
          <cell r="AQ768"/>
          <cell r="AR768" t="str">
            <v>ANM</v>
          </cell>
          <cell r="AS768"/>
          <cell r="AT768">
            <v>2025</v>
          </cell>
          <cell r="AU768"/>
          <cell r="AV768"/>
          <cell r="AW768"/>
          <cell r="AX768"/>
          <cell r="AY768"/>
          <cell r="AZ768"/>
          <cell r="BA768"/>
          <cell r="BB768"/>
          <cell r="BC768"/>
          <cell r="BD768"/>
          <cell r="BE768"/>
          <cell r="BF768">
            <v>-1</v>
          </cell>
          <cell r="BG768"/>
          <cell r="BH768"/>
          <cell r="BI768" t="str">
            <v>ANM--2025</v>
          </cell>
          <cell r="BJ768"/>
          <cell r="BK768"/>
          <cell r="BL768"/>
          <cell r="BM768"/>
          <cell r="BN768"/>
          <cell r="BO768"/>
          <cell r="BP768"/>
          <cell r="BQ768"/>
          <cell r="BR768"/>
          <cell r="BS768"/>
          <cell r="BT768"/>
          <cell r="BU768" t="str">
            <v xml:space="preserve">VIVIANA GUZMAN </v>
          </cell>
        </row>
        <row r="769">
          <cell r="A769" t="str">
            <v>ANM--2025</v>
          </cell>
          <cell r="B769"/>
          <cell r="C769"/>
          <cell r="D769"/>
          <cell r="E769"/>
          <cell r="F769"/>
          <cell r="G769"/>
          <cell r="H769"/>
          <cell r="I769">
            <v>125</v>
          </cell>
          <cell r="J769"/>
          <cell r="K769"/>
          <cell r="L769"/>
          <cell r="M769"/>
          <cell r="N769"/>
          <cell r="O769"/>
          <cell r="P769"/>
          <cell r="Q769"/>
          <cell r="R769"/>
          <cell r="S769"/>
          <cell r="T769"/>
          <cell r="U769"/>
          <cell r="V769"/>
          <cell r="W769"/>
          <cell r="X769"/>
          <cell r="Z769"/>
          <cell r="AA769"/>
          <cell r="AB769"/>
          <cell r="AC769"/>
          <cell r="AD769"/>
          <cell r="AE769"/>
          <cell r="AF769"/>
          <cell r="AG769"/>
          <cell r="AH769"/>
          <cell r="AI769"/>
          <cell r="AJ769"/>
          <cell r="AK769"/>
          <cell r="AL769"/>
          <cell r="AM769"/>
          <cell r="AN769"/>
          <cell r="AO769"/>
          <cell r="AP769"/>
          <cell r="AQ769"/>
          <cell r="AR769" t="str">
            <v>ANM</v>
          </cell>
          <cell r="AS769"/>
          <cell r="AT769">
            <v>2025</v>
          </cell>
          <cell r="AU769"/>
          <cell r="AV769"/>
          <cell r="AW769"/>
          <cell r="AX769"/>
          <cell r="AY769"/>
          <cell r="AZ769"/>
          <cell r="BA769"/>
          <cell r="BB769"/>
          <cell r="BC769"/>
          <cell r="BD769"/>
          <cell r="BE769"/>
          <cell r="BF769">
            <v>-1</v>
          </cell>
          <cell r="BG769"/>
          <cell r="BH769"/>
          <cell r="BI769" t="str">
            <v>ANM--2025</v>
          </cell>
          <cell r="BJ769"/>
          <cell r="BK769"/>
          <cell r="BL769"/>
          <cell r="BM769"/>
          <cell r="BN769"/>
          <cell r="BO769"/>
          <cell r="BP769"/>
          <cell r="BQ769"/>
          <cell r="BR769"/>
          <cell r="BS769"/>
          <cell r="BT769"/>
          <cell r="BU769" t="str">
            <v xml:space="preserve">VIVIANA GUZMAN </v>
          </cell>
        </row>
        <row r="770">
          <cell r="A770" t="str">
            <v>ANM--2025</v>
          </cell>
          <cell r="B770"/>
          <cell r="C770"/>
          <cell r="D770"/>
          <cell r="E770"/>
          <cell r="F770"/>
          <cell r="G770"/>
          <cell r="H770"/>
          <cell r="I770">
            <v>125</v>
          </cell>
          <cell r="J770"/>
          <cell r="K770"/>
          <cell r="L770"/>
          <cell r="M770"/>
          <cell r="N770"/>
          <cell r="O770"/>
          <cell r="P770"/>
          <cell r="Q770"/>
          <cell r="R770"/>
          <cell r="S770"/>
          <cell r="T770"/>
          <cell r="U770"/>
          <cell r="V770"/>
          <cell r="W770"/>
          <cell r="X770"/>
          <cell r="Z770"/>
          <cell r="AA770"/>
          <cell r="AB770"/>
          <cell r="AC770"/>
          <cell r="AD770"/>
          <cell r="AE770"/>
          <cell r="AF770"/>
          <cell r="AG770"/>
          <cell r="AH770"/>
          <cell r="AI770"/>
          <cell r="AJ770"/>
          <cell r="AK770"/>
          <cell r="AL770"/>
          <cell r="AM770"/>
          <cell r="AN770"/>
          <cell r="AO770"/>
          <cell r="AP770"/>
          <cell r="AQ770"/>
          <cell r="AR770" t="str">
            <v>ANM</v>
          </cell>
          <cell r="AS770"/>
          <cell r="AT770">
            <v>2025</v>
          </cell>
          <cell r="AU770"/>
          <cell r="AV770"/>
          <cell r="AW770"/>
          <cell r="AX770"/>
          <cell r="AY770"/>
          <cell r="AZ770"/>
          <cell r="BA770"/>
          <cell r="BB770"/>
          <cell r="BC770"/>
          <cell r="BD770"/>
          <cell r="BE770"/>
          <cell r="BF770">
            <v>-1</v>
          </cell>
          <cell r="BG770"/>
          <cell r="BH770"/>
          <cell r="BI770" t="str">
            <v>ANM--2025</v>
          </cell>
          <cell r="BJ770"/>
          <cell r="BK770"/>
          <cell r="BL770"/>
          <cell r="BM770"/>
          <cell r="BN770"/>
          <cell r="BO770"/>
          <cell r="BP770"/>
          <cell r="BQ770"/>
          <cell r="BR770"/>
          <cell r="BS770"/>
          <cell r="BT770"/>
          <cell r="BU770" t="str">
            <v xml:space="preserve">VIVIANA GUZMAN </v>
          </cell>
        </row>
        <row r="771">
          <cell r="A771" t="str">
            <v>ANM--2025</v>
          </cell>
          <cell r="B771"/>
          <cell r="C771"/>
          <cell r="D771"/>
          <cell r="E771"/>
          <cell r="F771"/>
          <cell r="G771"/>
          <cell r="H771"/>
          <cell r="I771">
            <v>125</v>
          </cell>
          <cell r="J771"/>
          <cell r="K771"/>
          <cell r="L771"/>
          <cell r="M771"/>
          <cell r="N771"/>
          <cell r="O771"/>
          <cell r="P771"/>
          <cell r="Q771"/>
          <cell r="R771"/>
          <cell r="S771"/>
          <cell r="T771"/>
          <cell r="U771"/>
          <cell r="V771"/>
          <cell r="W771"/>
          <cell r="X771"/>
          <cell r="Z771"/>
          <cell r="AA771"/>
          <cell r="AB771"/>
          <cell r="AC771"/>
          <cell r="AD771"/>
          <cell r="AE771"/>
          <cell r="AF771"/>
          <cell r="AG771"/>
          <cell r="AH771"/>
          <cell r="AI771"/>
          <cell r="AJ771"/>
          <cell r="AK771"/>
          <cell r="AL771"/>
          <cell r="AM771"/>
          <cell r="AN771"/>
          <cell r="AO771"/>
          <cell r="AP771"/>
          <cell r="AQ771"/>
          <cell r="AR771" t="str">
            <v>ANM</v>
          </cell>
          <cell r="AS771"/>
          <cell r="AT771">
            <v>2025</v>
          </cell>
          <cell r="AU771"/>
          <cell r="AV771"/>
          <cell r="AW771"/>
          <cell r="AX771"/>
          <cell r="AY771"/>
          <cell r="AZ771"/>
          <cell r="BA771"/>
          <cell r="BB771"/>
          <cell r="BC771"/>
          <cell r="BD771"/>
          <cell r="BE771"/>
          <cell r="BF771">
            <v>-1</v>
          </cell>
          <cell r="BG771"/>
          <cell r="BH771"/>
          <cell r="BI771" t="str">
            <v>ANM--2025</v>
          </cell>
          <cell r="BJ771"/>
          <cell r="BK771"/>
          <cell r="BL771"/>
          <cell r="BM771"/>
          <cell r="BN771"/>
          <cell r="BO771"/>
          <cell r="BP771"/>
          <cell r="BQ771"/>
          <cell r="BR771"/>
          <cell r="BS771"/>
          <cell r="BT771"/>
          <cell r="BU771" t="str">
            <v xml:space="preserve">VIVIANA GUZMAN </v>
          </cell>
        </row>
        <row r="772">
          <cell r="A772" t="str">
            <v>ANM--2025</v>
          </cell>
          <cell r="B772"/>
          <cell r="C772"/>
          <cell r="D772"/>
          <cell r="E772"/>
          <cell r="F772"/>
          <cell r="G772"/>
          <cell r="H772"/>
          <cell r="I772">
            <v>125</v>
          </cell>
          <cell r="J772"/>
          <cell r="K772"/>
          <cell r="L772"/>
          <cell r="M772"/>
          <cell r="N772"/>
          <cell r="O772"/>
          <cell r="P772"/>
          <cell r="Q772"/>
          <cell r="R772"/>
          <cell r="S772"/>
          <cell r="T772"/>
          <cell r="U772"/>
          <cell r="V772"/>
          <cell r="W772"/>
          <cell r="X772"/>
          <cell r="Z772"/>
          <cell r="AA772"/>
          <cell r="AB772"/>
          <cell r="AC772"/>
          <cell r="AD772"/>
          <cell r="AE772"/>
          <cell r="AF772"/>
          <cell r="AG772"/>
          <cell r="AH772"/>
          <cell r="AI772"/>
          <cell r="AJ772"/>
          <cell r="AK772"/>
          <cell r="AL772"/>
          <cell r="AM772"/>
          <cell r="AN772"/>
          <cell r="AO772"/>
          <cell r="AP772"/>
          <cell r="AQ772"/>
          <cell r="AR772" t="str">
            <v>ANM</v>
          </cell>
          <cell r="AS772"/>
          <cell r="AT772">
            <v>2025</v>
          </cell>
          <cell r="AU772"/>
          <cell r="AV772"/>
          <cell r="AW772"/>
          <cell r="AX772"/>
          <cell r="AY772"/>
          <cell r="AZ772"/>
          <cell r="BA772"/>
          <cell r="BB772"/>
          <cell r="BC772"/>
          <cell r="BD772"/>
          <cell r="BE772"/>
          <cell r="BF772">
            <v>-1</v>
          </cell>
          <cell r="BG772"/>
          <cell r="BH772"/>
          <cell r="BI772" t="str">
            <v>ANM--2025</v>
          </cell>
          <cell r="BJ772"/>
          <cell r="BK772"/>
          <cell r="BL772"/>
          <cell r="BM772"/>
          <cell r="BN772"/>
          <cell r="BO772"/>
          <cell r="BP772"/>
          <cell r="BQ772"/>
          <cell r="BR772"/>
          <cell r="BS772"/>
          <cell r="BT772"/>
          <cell r="BU772" t="str">
            <v xml:space="preserve">VIVIANA GUZMAN </v>
          </cell>
        </row>
        <row r="773">
          <cell r="A773" t="str">
            <v>ANM--2025</v>
          </cell>
          <cell r="B773"/>
          <cell r="C773"/>
          <cell r="D773"/>
          <cell r="E773"/>
          <cell r="F773"/>
          <cell r="G773"/>
          <cell r="H773"/>
          <cell r="I773">
            <v>125</v>
          </cell>
          <cell r="J773"/>
          <cell r="K773"/>
          <cell r="L773"/>
          <cell r="M773"/>
          <cell r="N773"/>
          <cell r="O773"/>
          <cell r="P773"/>
          <cell r="Q773"/>
          <cell r="R773"/>
          <cell r="S773"/>
          <cell r="T773"/>
          <cell r="U773"/>
          <cell r="V773"/>
          <cell r="W773"/>
          <cell r="X773"/>
          <cell r="Z773"/>
          <cell r="AA773"/>
          <cell r="AB773"/>
          <cell r="AC773"/>
          <cell r="AD773"/>
          <cell r="AE773"/>
          <cell r="AF773"/>
          <cell r="AG773"/>
          <cell r="AH773"/>
          <cell r="AI773"/>
          <cell r="AJ773"/>
          <cell r="AK773"/>
          <cell r="AL773"/>
          <cell r="AM773"/>
          <cell r="AN773"/>
          <cell r="AO773"/>
          <cell r="AP773"/>
          <cell r="AQ773"/>
          <cell r="AR773" t="str">
            <v>ANM</v>
          </cell>
          <cell r="AS773"/>
          <cell r="AT773">
            <v>2025</v>
          </cell>
          <cell r="AU773"/>
          <cell r="AV773"/>
          <cell r="AW773"/>
          <cell r="AX773"/>
          <cell r="AY773"/>
          <cell r="AZ773"/>
          <cell r="BA773"/>
          <cell r="BB773"/>
          <cell r="BC773"/>
          <cell r="BD773"/>
          <cell r="BE773"/>
          <cell r="BF773">
            <v>-1</v>
          </cell>
          <cell r="BG773"/>
          <cell r="BH773"/>
          <cell r="BI773" t="str">
            <v>ANM--2025</v>
          </cell>
          <cell r="BJ773"/>
          <cell r="BK773"/>
          <cell r="BL773"/>
          <cell r="BM773"/>
          <cell r="BN773"/>
          <cell r="BO773"/>
          <cell r="BP773"/>
          <cell r="BQ773"/>
          <cell r="BR773"/>
          <cell r="BS773"/>
          <cell r="BT773"/>
          <cell r="BU773" t="str">
            <v xml:space="preserve">VIVIANA GUZMAN </v>
          </cell>
        </row>
        <row r="774">
          <cell r="A774" t="str">
            <v>ANM--2025</v>
          </cell>
          <cell r="B774"/>
          <cell r="C774"/>
          <cell r="D774"/>
          <cell r="E774"/>
          <cell r="F774"/>
          <cell r="G774"/>
          <cell r="H774"/>
          <cell r="I774">
            <v>125</v>
          </cell>
          <cell r="J774"/>
          <cell r="K774"/>
          <cell r="L774"/>
          <cell r="M774"/>
          <cell r="N774"/>
          <cell r="O774"/>
          <cell r="P774"/>
          <cell r="Q774"/>
          <cell r="R774"/>
          <cell r="S774"/>
          <cell r="T774"/>
          <cell r="U774"/>
          <cell r="V774"/>
          <cell r="W774"/>
          <cell r="X774"/>
          <cell r="Z774"/>
          <cell r="AA774"/>
          <cell r="AB774"/>
          <cell r="AC774"/>
          <cell r="AD774"/>
          <cell r="AE774"/>
          <cell r="AF774"/>
          <cell r="AG774"/>
          <cell r="AH774"/>
          <cell r="AI774"/>
          <cell r="AJ774"/>
          <cell r="AK774"/>
          <cell r="AL774"/>
          <cell r="AM774"/>
          <cell r="AN774"/>
          <cell r="AO774"/>
          <cell r="AP774"/>
          <cell r="AQ774"/>
          <cell r="AR774" t="str">
            <v>ANM</v>
          </cell>
          <cell r="AS774"/>
          <cell r="AT774">
            <v>2025</v>
          </cell>
          <cell r="AU774"/>
          <cell r="AV774"/>
          <cell r="AW774"/>
          <cell r="AX774"/>
          <cell r="AY774"/>
          <cell r="AZ774"/>
          <cell r="BA774"/>
          <cell r="BB774"/>
          <cell r="BC774"/>
          <cell r="BD774"/>
          <cell r="BE774"/>
          <cell r="BF774">
            <v>-1</v>
          </cell>
          <cell r="BG774"/>
          <cell r="BH774"/>
          <cell r="BI774" t="str">
            <v>ANM--2025</v>
          </cell>
          <cell r="BJ774"/>
          <cell r="BK774"/>
          <cell r="BL774"/>
          <cell r="BM774"/>
          <cell r="BN774"/>
          <cell r="BO774"/>
          <cell r="BP774"/>
          <cell r="BQ774"/>
          <cell r="BR774"/>
          <cell r="BS774"/>
          <cell r="BT774"/>
          <cell r="BU774" t="str">
            <v xml:space="preserve">VIVIANA GUZMAN </v>
          </cell>
        </row>
        <row r="775">
          <cell r="A775" t="str">
            <v>ANM--2025</v>
          </cell>
          <cell r="B775"/>
          <cell r="C775"/>
          <cell r="D775"/>
          <cell r="E775"/>
          <cell r="F775"/>
          <cell r="G775"/>
          <cell r="H775"/>
          <cell r="I775">
            <v>125</v>
          </cell>
          <cell r="J775"/>
          <cell r="K775"/>
          <cell r="L775"/>
          <cell r="M775"/>
          <cell r="N775"/>
          <cell r="O775"/>
          <cell r="P775"/>
          <cell r="Q775"/>
          <cell r="R775"/>
          <cell r="S775"/>
          <cell r="T775"/>
          <cell r="U775"/>
          <cell r="V775"/>
          <cell r="W775"/>
          <cell r="X775"/>
          <cell r="Z775"/>
          <cell r="AA775"/>
          <cell r="AB775"/>
          <cell r="AC775"/>
          <cell r="AD775"/>
          <cell r="AE775"/>
          <cell r="AF775"/>
          <cell r="AG775"/>
          <cell r="AH775"/>
          <cell r="AI775"/>
          <cell r="AJ775"/>
          <cell r="AK775"/>
          <cell r="AL775"/>
          <cell r="AM775"/>
          <cell r="AN775"/>
          <cell r="AO775"/>
          <cell r="AP775"/>
          <cell r="AQ775"/>
          <cell r="AR775" t="str">
            <v>ANM</v>
          </cell>
          <cell r="AS775"/>
          <cell r="AT775">
            <v>2025</v>
          </cell>
          <cell r="AU775"/>
          <cell r="AV775"/>
          <cell r="AW775"/>
          <cell r="AX775"/>
          <cell r="AY775"/>
          <cell r="AZ775"/>
          <cell r="BA775"/>
          <cell r="BB775"/>
          <cell r="BC775"/>
          <cell r="BD775"/>
          <cell r="BE775"/>
          <cell r="BF775">
            <v>-1</v>
          </cell>
          <cell r="BG775"/>
          <cell r="BH775"/>
          <cell r="BI775" t="str">
            <v>ANM--2025</v>
          </cell>
          <cell r="BJ775"/>
          <cell r="BK775"/>
          <cell r="BL775"/>
          <cell r="BM775"/>
          <cell r="BN775"/>
          <cell r="BO775"/>
          <cell r="BP775"/>
          <cell r="BQ775"/>
          <cell r="BR775"/>
          <cell r="BS775"/>
          <cell r="BT775"/>
          <cell r="BU775" t="str">
            <v xml:space="preserve">VIVIANA GUZMAN </v>
          </cell>
        </row>
        <row r="776">
          <cell r="A776" t="str">
            <v>ANM--2025</v>
          </cell>
          <cell r="B776"/>
          <cell r="C776"/>
          <cell r="D776"/>
          <cell r="E776"/>
          <cell r="F776"/>
          <cell r="G776"/>
          <cell r="H776"/>
          <cell r="I776">
            <v>125</v>
          </cell>
          <cell r="J776"/>
          <cell r="K776"/>
          <cell r="L776"/>
          <cell r="M776"/>
          <cell r="N776"/>
          <cell r="O776"/>
          <cell r="P776"/>
          <cell r="Q776"/>
          <cell r="R776"/>
          <cell r="S776"/>
          <cell r="T776"/>
          <cell r="U776"/>
          <cell r="V776"/>
          <cell r="W776"/>
          <cell r="X776"/>
          <cell r="Z776"/>
          <cell r="AA776"/>
          <cell r="AB776"/>
          <cell r="AC776"/>
          <cell r="AD776"/>
          <cell r="AE776"/>
          <cell r="AF776"/>
          <cell r="AG776"/>
          <cell r="AH776"/>
          <cell r="AI776"/>
          <cell r="AJ776"/>
          <cell r="AK776"/>
          <cell r="AL776"/>
          <cell r="AM776"/>
          <cell r="AN776"/>
          <cell r="AO776"/>
          <cell r="AP776"/>
          <cell r="AQ776"/>
          <cell r="AR776" t="str">
            <v>ANM</v>
          </cell>
          <cell r="AS776"/>
          <cell r="AT776">
            <v>2025</v>
          </cell>
          <cell r="AU776"/>
          <cell r="AV776"/>
          <cell r="AW776"/>
          <cell r="AX776"/>
          <cell r="AY776"/>
          <cell r="AZ776"/>
          <cell r="BA776"/>
          <cell r="BB776"/>
          <cell r="BC776"/>
          <cell r="BD776"/>
          <cell r="BE776"/>
          <cell r="BF776">
            <v>-1</v>
          </cell>
          <cell r="BG776"/>
          <cell r="BH776"/>
          <cell r="BI776" t="str">
            <v>ANM--2025</v>
          </cell>
          <cell r="BJ776"/>
          <cell r="BK776"/>
          <cell r="BL776"/>
          <cell r="BM776"/>
          <cell r="BN776"/>
          <cell r="BO776"/>
          <cell r="BP776"/>
          <cell r="BQ776"/>
          <cell r="BR776"/>
          <cell r="BS776"/>
          <cell r="BT776"/>
          <cell r="BU776" t="str">
            <v xml:space="preserve">VIVIANA GUZMAN </v>
          </cell>
        </row>
        <row r="777">
          <cell r="A777" t="str">
            <v>ANM--2025</v>
          </cell>
          <cell r="B777"/>
          <cell r="C777"/>
          <cell r="D777"/>
          <cell r="E777"/>
          <cell r="F777"/>
          <cell r="G777"/>
          <cell r="H777"/>
          <cell r="I777">
            <v>125</v>
          </cell>
          <cell r="J777"/>
          <cell r="K777"/>
          <cell r="L777"/>
          <cell r="M777"/>
          <cell r="N777"/>
          <cell r="O777"/>
          <cell r="P777"/>
          <cell r="Q777"/>
          <cell r="R777"/>
          <cell r="S777"/>
          <cell r="T777"/>
          <cell r="U777"/>
          <cell r="V777"/>
          <cell r="W777"/>
          <cell r="X777"/>
          <cell r="Z777"/>
          <cell r="AA777"/>
          <cell r="AB777"/>
          <cell r="AC777"/>
          <cell r="AD777"/>
          <cell r="AE777"/>
          <cell r="AF777"/>
          <cell r="AG777"/>
          <cell r="AH777"/>
          <cell r="AI777"/>
          <cell r="AJ777"/>
          <cell r="AK777"/>
          <cell r="AL777"/>
          <cell r="AM777"/>
          <cell r="AN777"/>
          <cell r="AO777"/>
          <cell r="AP777"/>
          <cell r="AQ777"/>
          <cell r="AR777" t="str">
            <v>ANM</v>
          </cell>
          <cell r="AS777"/>
          <cell r="AT777">
            <v>2025</v>
          </cell>
          <cell r="AU777"/>
          <cell r="AV777"/>
          <cell r="AW777"/>
          <cell r="AX777"/>
          <cell r="AY777"/>
          <cell r="AZ777"/>
          <cell r="BA777"/>
          <cell r="BB777"/>
          <cell r="BC777"/>
          <cell r="BD777"/>
          <cell r="BE777"/>
          <cell r="BF777">
            <v>-1</v>
          </cell>
          <cell r="BG777"/>
          <cell r="BH777"/>
          <cell r="BI777" t="str">
            <v>ANM--2025</v>
          </cell>
          <cell r="BJ777"/>
          <cell r="BK777"/>
          <cell r="BL777"/>
          <cell r="BM777"/>
          <cell r="BN777"/>
          <cell r="BO777"/>
          <cell r="BP777"/>
          <cell r="BQ777"/>
          <cell r="BR777"/>
          <cell r="BS777"/>
          <cell r="BT777"/>
          <cell r="BU777" t="str">
            <v xml:space="preserve">VIVIANA GUZMAN </v>
          </cell>
        </row>
        <row r="778">
          <cell r="A778" t="str">
            <v>ANM--2025</v>
          </cell>
          <cell r="B778"/>
          <cell r="C778"/>
          <cell r="D778"/>
          <cell r="E778"/>
          <cell r="F778"/>
          <cell r="G778"/>
          <cell r="H778"/>
          <cell r="I778">
            <v>125</v>
          </cell>
          <cell r="J778"/>
          <cell r="K778"/>
          <cell r="L778"/>
          <cell r="M778"/>
          <cell r="N778"/>
          <cell r="O778"/>
          <cell r="P778"/>
          <cell r="Q778"/>
          <cell r="R778"/>
          <cell r="S778"/>
          <cell r="T778"/>
          <cell r="U778"/>
          <cell r="V778"/>
          <cell r="W778"/>
          <cell r="X778"/>
          <cell r="Z778"/>
          <cell r="AA778"/>
          <cell r="AB778"/>
          <cell r="AC778"/>
          <cell r="AD778"/>
          <cell r="AE778"/>
          <cell r="AF778"/>
          <cell r="AG778"/>
          <cell r="AH778"/>
          <cell r="AI778"/>
          <cell r="AJ778"/>
          <cell r="AK778"/>
          <cell r="AL778"/>
          <cell r="AM778"/>
          <cell r="AN778"/>
          <cell r="AO778"/>
          <cell r="AP778"/>
          <cell r="AQ778"/>
          <cell r="AR778" t="str">
            <v>ANM</v>
          </cell>
          <cell r="AS778"/>
          <cell r="AT778">
            <v>2025</v>
          </cell>
          <cell r="AU778"/>
          <cell r="AV778"/>
          <cell r="AW778"/>
          <cell r="AX778"/>
          <cell r="AY778"/>
          <cell r="AZ778"/>
          <cell r="BA778"/>
          <cell r="BB778"/>
          <cell r="BC778"/>
          <cell r="BD778"/>
          <cell r="BE778"/>
          <cell r="BF778">
            <v>-1</v>
          </cell>
          <cell r="BG778"/>
          <cell r="BH778"/>
          <cell r="BI778" t="str">
            <v>ANM--2025</v>
          </cell>
          <cell r="BJ778"/>
          <cell r="BK778"/>
          <cell r="BL778"/>
          <cell r="BM778"/>
          <cell r="BN778"/>
          <cell r="BO778"/>
          <cell r="BP778"/>
          <cell r="BQ778"/>
          <cell r="BR778"/>
          <cell r="BS778"/>
          <cell r="BT778"/>
          <cell r="BU778" t="str">
            <v xml:space="preserve">VIVIANA GUZMAN </v>
          </cell>
        </row>
        <row r="779">
          <cell r="A779" t="str">
            <v>ANM--2025</v>
          </cell>
          <cell r="B779"/>
          <cell r="C779"/>
          <cell r="D779"/>
          <cell r="E779"/>
          <cell r="F779"/>
          <cell r="G779"/>
          <cell r="H779"/>
          <cell r="I779">
            <v>125</v>
          </cell>
          <cell r="J779"/>
          <cell r="K779"/>
          <cell r="L779"/>
          <cell r="M779"/>
          <cell r="N779"/>
          <cell r="O779"/>
          <cell r="P779"/>
          <cell r="Q779"/>
          <cell r="R779"/>
          <cell r="S779"/>
          <cell r="T779"/>
          <cell r="U779"/>
          <cell r="V779"/>
          <cell r="W779"/>
          <cell r="X779"/>
          <cell r="Z779"/>
          <cell r="AA779"/>
          <cell r="AB779"/>
          <cell r="AC779"/>
          <cell r="AD779"/>
          <cell r="AE779"/>
          <cell r="AF779"/>
          <cell r="AG779"/>
          <cell r="AH779"/>
          <cell r="AI779"/>
          <cell r="AJ779"/>
          <cell r="AK779"/>
          <cell r="AL779"/>
          <cell r="AM779"/>
          <cell r="AN779"/>
          <cell r="AO779"/>
          <cell r="AP779"/>
          <cell r="AQ779"/>
          <cell r="AR779" t="str">
            <v>ANM</v>
          </cell>
          <cell r="AS779"/>
          <cell r="AT779">
            <v>2025</v>
          </cell>
          <cell r="AU779"/>
          <cell r="AV779"/>
          <cell r="AW779"/>
          <cell r="AX779"/>
          <cell r="AY779"/>
          <cell r="AZ779"/>
          <cell r="BA779"/>
          <cell r="BB779"/>
          <cell r="BC779"/>
          <cell r="BD779"/>
          <cell r="BE779"/>
          <cell r="BF779">
            <v>-1</v>
          </cell>
          <cell r="BG779"/>
          <cell r="BH779"/>
          <cell r="BI779" t="str">
            <v>ANM--2025</v>
          </cell>
          <cell r="BJ779"/>
          <cell r="BK779"/>
          <cell r="BL779"/>
          <cell r="BM779"/>
          <cell r="BN779"/>
          <cell r="BO779"/>
          <cell r="BP779"/>
          <cell r="BQ779"/>
          <cell r="BR779"/>
          <cell r="BS779"/>
          <cell r="BT779"/>
          <cell r="BU779" t="str">
            <v xml:space="preserve">VIVIANA GUZMAN </v>
          </cell>
        </row>
        <row r="780">
          <cell r="A780" t="str">
            <v>ANM--2025</v>
          </cell>
          <cell r="B780"/>
          <cell r="C780"/>
          <cell r="D780"/>
          <cell r="E780"/>
          <cell r="F780"/>
          <cell r="G780"/>
          <cell r="H780"/>
          <cell r="I780">
            <v>125</v>
          </cell>
          <cell r="J780"/>
          <cell r="K780"/>
          <cell r="L780"/>
          <cell r="M780"/>
          <cell r="N780"/>
          <cell r="O780"/>
          <cell r="P780"/>
          <cell r="Q780"/>
          <cell r="R780"/>
          <cell r="S780"/>
          <cell r="T780"/>
          <cell r="U780"/>
          <cell r="V780"/>
          <cell r="W780"/>
          <cell r="X780"/>
          <cell r="Z780"/>
          <cell r="AA780"/>
          <cell r="AB780"/>
          <cell r="AC780"/>
          <cell r="AD780"/>
          <cell r="AE780"/>
          <cell r="AF780"/>
          <cell r="AG780"/>
          <cell r="AH780"/>
          <cell r="AI780"/>
          <cell r="AJ780"/>
          <cell r="AK780"/>
          <cell r="AL780"/>
          <cell r="AM780"/>
          <cell r="AN780"/>
          <cell r="AO780"/>
          <cell r="AP780"/>
          <cell r="AQ780"/>
          <cell r="AR780" t="str">
            <v>ANM</v>
          </cell>
          <cell r="AS780"/>
          <cell r="AT780">
            <v>2025</v>
          </cell>
          <cell r="AU780"/>
          <cell r="AV780"/>
          <cell r="AW780"/>
          <cell r="AX780"/>
          <cell r="AY780"/>
          <cell r="AZ780"/>
          <cell r="BA780"/>
          <cell r="BB780"/>
          <cell r="BC780"/>
          <cell r="BD780"/>
          <cell r="BE780"/>
          <cell r="BF780">
            <v>-1</v>
          </cell>
          <cell r="BG780"/>
          <cell r="BH780"/>
          <cell r="BI780" t="str">
            <v>ANM--2025</v>
          </cell>
          <cell r="BJ780"/>
          <cell r="BK780"/>
          <cell r="BL780"/>
          <cell r="BM780"/>
          <cell r="BN780"/>
          <cell r="BO780"/>
          <cell r="BP780"/>
          <cell r="BQ780"/>
          <cell r="BR780"/>
          <cell r="BS780"/>
          <cell r="BT780"/>
          <cell r="BU780" t="str">
            <v xml:space="preserve">VIVIANA GUZMAN </v>
          </cell>
        </row>
        <row r="781">
          <cell r="A781" t="str">
            <v>ANM--2025</v>
          </cell>
          <cell r="B781"/>
          <cell r="C781"/>
          <cell r="D781"/>
          <cell r="E781"/>
          <cell r="F781"/>
          <cell r="G781"/>
          <cell r="H781"/>
          <cell r="I781">
            <v>125</v>
          </cell>
          <cell r="J781"/>
          <cell r="K781"/>
          <cell r="L781"/>
          <cell r="M781"/>
          <cell r="N781"/>
          <cell r="O781"/>
          <cell r="P781"/>
          <cell r="Q781"/>
          <cell r="R781"/>
          <cell r="S781"/>
          <cell r="T781"/>
          <cell r="U781"/>
          <cell r="V781"/>
          <cell r="W781"/>
          <cell r="X781"/>
          <cell r="Z781"/>
          <cell r="AA781"/>
          <cell r="AB781"/>
          <cell r="AC781"/>
          <cell r="AD781"/>
          <cell r="AE781"/>
          <cell r="AF781"/>
          <cell r="AG781"/>
          <cell r="AH781"/>
          <cell r="AI781"/>
          <cell r="AJ781"/>
          <cell r="AK781"/>
          <cell r="AL781"/>
          <cell r="AM781"/>
          <cell r="AN781"/>
          <cell r="AO781"/>
          <cell r="AP781"/>
          <cell r="AQ781"/>
          <cell r="AR781" t="str">
            <v>ANM</v>
          </cell>
          <cell r="AS781"/>
          <cell r="AT781">
            <v>2025</v>
          </cell>
          <cell r="AU781"/>
          <cell r="AV781"/>
          <cell r="AW781"/>
          <cell r="AX781"/>
          <cell r="AY781"/>
          <cell r="AZ781"/>
          <cell r="BA781"/>
          <cell r="BB781"/>
          <cell r="BC781"/>
          <cell r="BD781"/>
          <cell r="BE781"/>
          <cell r="BF781">
            <v>-1</v>
          </cell>
          <cell r="BG781"/>
          <cell r="BH781"/>
          <cell r="BI781" t="str">
            <v>ANM--2025</v>
          </cell>
          <cell r="BJ781"/>
          <cell r="BK781"/>
          <cell r="BL781"/>
          <cell r="BM781"/>
          <cell r="BN781"/>
          <cell r="BO781"/>
          <cell r="BP781"/>
          <cell r="BQ781"/>
          <cell r="BR781"/>
          <cell r="BS781"/>
          <cell r="BT781"/>
          <cell r="BU781" t="str">
            <v xml:space="preserve">VIVIANA GUZMAN </v>
          </cell>
        </row>
        <row r="782">
          <cell r="A782" t="str">
            <v>ANM--2025</v>
          </cell>
          <cell r="B782"/>
          <cell r="C782"/>
          <cell r="D782"/>
          <cell r="E782"/>
          <cell r="F782"/>
          <cell r="G782"/>
          <cell r="H782"/>
          <cell r="I782">
            <v>125</v>
          </cell>
          <cell r="J782"/>
          <cell r="K782"/>
          <cell r="L782"/>
          <cell r="M782"/>
          <cell r="N782"/>
          <cell r="O782"/>
          <cell r="P782"/>
          <cell r="Q782"/>
          <cell r="R782"/>
          <cell r="S782"/>
          <cell r="T782"/>
          <cell r="U782"/>
          <cell r="V782"/>
          <cell r="W782"/>
          <cell r="X782"/>
          <cell r="Z782"/>
          <cell r="AA782"/>
          <cell r="AB782"/>
          <cell r="AC782"/>
          <cell r="AD782"/>
          <cell r="AE782"/>
          <cell r="AF782"/>
          <cell r="AG782"/>
          <cell r="AH782"/>
          <cell r="AI782"/>
          <cell r="AJ782"/>
          <cell r="AK782"/>
          <cell r="AL782"/>
          <cell r="AM782"/>
          <cell r="AN782"/>
          <cell r="AO782"/>
          <cell r="AP782"/>
          <cell r="AQ782"/>
          <cell r="AR782" t="str">
            <v>ANM</v>
          </cell>
          <cell r="AS782"/>
          <cell r="AT782">
            <v>2025</v>
          </cell>
          <cell r="AU782"/>
          <cell r="AV782"/>
          <cell r="AW782"/>
          <cell r="AX782"/>
          <cell r="AY782"/>
          <cell r="AZ782"/>
          <cell r="BA782"/>
          <cell r="BB782"/>
          <cell r="BC782"/>
          <cell r="BD782"/>
          <cell r="BE782"/>
          <cell r="BF782">
            <v>-1</v>
          </cell>
          <cell r="BG782"/>
          <cell r="BH782"/>
          <cell r="BI782" t="str">
            <v>ANM--2025</v>
          </cell>
          <cell r="BJ782"/>
          <cell r="BK782"/>
          <cell r="BL782"/>
          <cell r="BM782"/>
          <cell r="BN782"/>
          <cell r="BO782"/>
          <cell r="BP782"/>
          <cell r="BQ782"/>
          <cell r="BR782"/>
          <cell r="BS782"/>
          <cell r="BT782"/>
          <cell r="BU782" t="str">
            <v xml:space="preserve">VIVIANA GUZMAN </v>
          </cell>
        </row>
        <row r="783">
          <cell r="A783" t="str">
            <v>ANM--2025</v>
          </cell>
          <cell r="B783"/>
          <cell r="C783"/>
          <cell r="D783"/>
          <cell r="E783"/>
          <cell r="F783"/>
          <cell r="G783"/>
          <cell r="H783"/>
          <cell r="I783">
            <v>125</v>
          </cell>
          <cell r="J783"/>
          <cell r="K783"/>
          <cell r="L783"/>
          <cell r="M783"/>
          <cell r="N783"/>
          <cell r="O783"/>
          <cell r="P783"/>
          <cell r="Q783"/>
          <cell r="R783"/>
          <cell r="S783"/>
          <cell r="T783"/>
          <cell r="U783"/>
          <cell r="V783"/>
          <cell r="W783"/>
          <cell r="X783"/>
          <cell r="Z783"/>
          <cell r="AA783"/>
          <cell r="AB783"/>
          <cell r="AC783"/>
          <cell r="AD783"/>
          <cell r="AE783"/>
          <cell r="AF783"/>
          <cell r="AG783"/>
          <cell r="AH783"/>
          <cell r="AI783"/>
          <cell r="AJ783"/>
          <cell r="AK783"/>
          <cell r="AL783"/>
          <cell r="AM783"/>
          <cell r="AN783"/>
          <cell r="AO783"/>
          <cell r="AP783"/>
          <cell r="AQ783"/>
          <cell r="AR783" t="str">
            <v>ANM</v>
          </cell>
          <cell r="AS783"/>
          <cell r="AT783">
            <v>2025</v>
          </cell>
          <cell r="AU783"/>
          <cell r="AV783"/>
          <cell r="AW783"/>
          <cell r="AX783"/>
          <cell r="AY783"/>
          <cell r="AZ783"/>
          <cell r="BA783"/>
          <cell r="BB783"/>
          <cell r="BC783"/>
          <cell r="BD783"/>
          <cell r="BE783"/>
          <cell r="BF783">
            <v>-1</v>
          </cell>
          <cell r="BG783"/>
          <cell r="BH783"/>
          <cell r="BI783" t="str">
            <v>ANM--2025</v>
          </cell>
          <cell r="BJ783"/>
          <cell r="BK783"/>
          <cell r="BL783"/>
          <cell r="BM783"/>
          <cell r="BN783"/>
          <cell r="BO783"/>
          <cell r="BP783"/>
          <cell r="BQ783"/>
          <cell r="BR783"/>
          <cell r="BS783"/>
          <cell r="BT783"/>
          <cell r="BU783" t="str">
            <v xml:space="preserve">VIVIANA GUZMAN </v>
          </cell>
        </row>
        <row r="784">
          <cell r="A784" t="str">
            <v>ANM--2025</v>
          </cell>
          <cell r="B784"/>
          <cell r="C784"/>
          <cell r="D784"/>
          <cell r="E784"/>
          <cell r="F784"/>
          <cell r="G784"/>
          <cell r="H784"/>
          <cell r="I784">
            <v>125</v>
          </cell>
          <cell r="J784"/>
          <cell r="K784"/>
          <cell r="L784"/>
          <cell r="M784"/>
          <cell r="N784"/>
          <cell r="O784"/>
          <cell r="P784"/>
          <cell r="Q784"/>
          <cell r="R784"/>
          <cell r="S784"/>
          <cell r="T784"/>
          <cell r="U784"/>
          <cell r="V784"/>
          <cell r="W784"/>
          <cell r="X784"/>
          <cell r="Z784"/>
          <cell r="AA784"/>
          <cell r="AB784"/>
          <cell r="AC784"/>
          <cell r="AD784"/>
          <cell r="AE784"/>
          <cell r="AF784"/>
          <cell r="AG784"/>
          <cell r="AH784"/>
          <cell r="AI784"/>
          <cell r="AJ784"/>
          <cell r="AK784"/>
          <cell r="AL784"/>
          <cell r="AM784"/>
          <cell r="AN784"/>
          <cell r="AO784"/>
          <cell r="AP784"/>
          <cell r="AQ784"/>
          <cell r="AR784" t="str">
            <v>ANM</v>
          </cell>
          <cell r="AS784"/>
          <cell r="AT784">
            <v>2025</v>
          </cell>
          <cell r="AU784"/>
          <cell r="AV784"/>
          <cell r="AW784"/>
          <cell r="AX784"/>
          <cell r="AY784"/>
          <cell r="AZ784"/>
          <cell r="BA784"/>
          <cell r="BB784"/>
          <cell r="BC784"/>
          <cell r="BD784"/>
          <cell r="BE784"/>
          <cell r="BF784">
            <v>-1</v>
          </cell>
          <cell r="BG784"/>
          <cell r="BH784"/>
          <cell r="BI784" t="str">
            <v>ANM--2025</v>
          </cell>
          <cell r="BJ784"/>
          <cell r="BK784"/>
          <cell r="BL784"/>
          <cell r="BM784"/>
          <cell r="BN784"/>
          <cell r="BO784"/>
          <cell r="BP784"/>
          <cell r="BQ784"/>
          <cell r="BR784"/>
          <cell r="BS784"/>
          <cell r="BT784"/>
          <cell r="BU784" t="str">
            <v xml:space="preserve">VIVIANA GUZMAN </v>
          </cell>
        </row>
        <row r="785">
          <cell r="A785" t="str">
            <v>ANM--2025</v>
          </cell>
          <cell r="B785"/>
          <cell r="C785"/>
          <cell r="D785"/>
          <cell r="E785"/>
          <cell r="F785"/>
          <cell r="G785"/>
          <cell r="H785"/>
          <cell r="I785">
            <v>125</v>
          </cell>
          <cell r="J785"/>
          <cell r="K785"/>
          <cell r="L785"/>
          <cell r="M785"/>
          <cell r="N785"/>
          <cell r="O785"/>
          <cell r="P785"/>
          <cell r="Q785"/>
          <cell r="R785"/>
          <cell r="S785"/>
          <cell r="T785"/>
          <cell r="U785"/>
          <cell r="V785"/>
          <cell r="W785"/>
          <cell r="X785"/>
          <cell r="Z785"/>
          <cell r="AA785"/>
          <cell r="AB785"/>
          <cell r="AC785"/>
          <cell r="AD785"/>
          <cell r="AE785"/>
          <cell r="AF785"/>
          <cell r="AG785"/>
          <cell r="AH785"/>
          <cell r="AI785"/>
          <cell r="AJ785"/>
          <cell r="AK785"/>
          <cell r="AL785"/>
          <cell r="AM785"/>
          <cell r="AN785"/>
          <cell r="AO785"/>
          <cell r="AP785"/>
          <cell r="AQ785"/>
          <cell r="AR785" t="str">
            <v>ANM</v>
          </cell>
          <cell r="AS785"/>
          <cell r="AT785">
            <v>2025</v>
          </cell>
          <cell r="AU785"/>
          <cell r="AV785"/>
          <cell r="AW785"/>
          <cell r="AX785"/>
          <cell r="AY785"/>
          <cell r="AZ785"/>
          <cell r="BA785"/>
          <cell r="BB785"/>
          <cell r="BC785"/>
          <cell r="BD785"/>
          <cell r="BE785"/>
          <cell r="BF785">
            <v>-1</v>
          </cell>
          <cell r="BG785"/>
          <cell r="BH785"/>
          <cell r="BI785" t="str">
            <v>ANM--2025</v>
          </cell>
          <cell r="BJ785"/>
          <cell r="BK785"/>
          <cell r="BL785"/>
          <cell r="BM785"/>
          <cell r="BN785"/>
          <cell r="BO785"/>
          <cell r="BP785"/>
          <cell r="BQ785"/>
          <cell r="BR785"/>
          <cell r="BS785"/>
          <cell r="BT785"/>
          <cell r="BU785" t="str">
            <v xml:space="preserve">VIVIANA GUZMAN </v>
          </cell>
        </row>
        <row r="786">
          <cell r="A786" t="str">
            <v>ANM--2025</v>
          </cell>
          <cell r="B786"/>
          <cell r="C786"/>
          <cell r="D786"/>
          <cell r="E786"/>
          <cell r="F786"/>
          <cell r="G786"/>
          <cell r="H786"/>
          <cell r="I786">
            <v>125</v>
          </cell>
          <cell r="J786"/>
          <cell r="K786"/>
          <cell r="L786"/>
          <cell r="M786"/>
          <cell r="N786"/>
          <cell r="O786"/>
          <cell r="P786"/>
          <cell r="Q786"/>
          <cell r="R786"/>
          <cell r="S786"/>
          <cell r="T786"/>
          <cell r="U786"/>
          <cell r="V786"/>
          <cell r="W786"/>
          <cell r="X786"/>
          <cell r="Z786"/>
          <cell r="AA786"/>
          <cell r="AB786"/>
          <cell r="AC786"/>
          <cell r="AD786"/>
          <cell r="AE786"/>
          <cell r="AF786"/>
          <cell r="AG786"/>
          <cell r="AH786"/>
          <cell r="AI786"/>
          <cell r="AJ786"/>
          <cell r="AK786"/>
          <cell r="AL786"/>
          <cell r="AM786"/>
          <cell r="AN786"/>
          <cell r="AO786"/>
          <cell r="AP786"/>
          <cell r="AQ786"/>
          <cell r="AR786" t="str">
            <v>ANM</v>
          </cell>
          <cell r="AS786"/>
          <cell r="AT786">
            <v>2025</v>
          </cell>
          <cell r="AU786"/>
          <cell r="AV786"/>
          <cell r="AW786"/>
          <cell r="AX786"/>
          <cell r="AY786"/>
          <cell r="AZ786"/>
          <cell r="BA786"/>
          <cell r="BB786"/>
          <cell r="BC786"/>
          <cell r="BD786"/>
          <cell r="BE786"/>
          <cell r="BF786">
            <v>-1</v>
          </cell>
          <cell r="BG786"/>
          <cell r="BH786"/>
          <cell r="BI786" t="str">
            <v>ANM--2025</v>
          </cell>
          <cell r="BJ786"/>
          <cell r="BK786"/>
          <cell r="BL786"/>
          <cell r="BM786"/>
          <cell r="BN786"/>
          <cell r="BO786"/>
          <cell r="BP786"/>
          <cell r="BQ786"/>
          <cell r="BR786"/>
          <cell r="BS786"/>
          <cell r="BT786"/>
          <cell r="BU786" t="str">
            <v xml:space="preserve">VIVIANA GUZMAN </v>
          </cell>
        </row>
        <row r="787">
          <cell r="A787" t="str">
            <v>ANM--2025</v>
          </cell>
          <cell r="B787"/>
          <cell r="C787"/>
          <cell r="D787"/>
          <cell r="E787"/>
          <cell r="F787"/>
          <cell r="G787"/>
          <cell r="H787"/>
          <cell r="I787">
            <v>125</v>
          </cell>
          <cell r="J787"/>
          <cell r="K787"/>
          <cell r="L787"/>
          <cell r="M787"/>
          <cell r="N787"/>
          <cell r="O787"/>
          <cell r="P787"/>
          <cell r="Q787"/>
          <cell r="R787"/>
          <cell r="S787"/>
          <cell r="T787"/>
          <cell r="U787"/>
          <cell r="V787"/>
          <cell r="W787"/>
          <cell r="X787"/>
          <cell r="Z787"/>
          <cell r="AA787"/>
          <cell r="AB787"/>
          <cell r="AC787"/>
          <cell r="AD787"/>
          <cell r="AE787"/>
          <cell r="AF787"/>
          <cell r="AG787"/>
          <cell r="AH787"/>
          <cell r="AI787"/>
          <cell r="AJ787"/>
          <cell r="AK787"/>
          <cell r="AL787"/>
          <cell r="AM787"/>
          <cell r="AN787"/>
          <cell r="AO787"/>
          <cell r="AP787"/>
          <cell r="AQ787"/>
          <cell r="AR787" t="str">
            <v>ANM</v>
          </cell>
          <cell r="AS787"/>
          <cell r="AT787">
            <v>2025</v>
          </cell>
          <cell r="AU787"/>
          <cell r="AV787"/>
          <cell r="AW787"/>
          <cell r="AX787"/>
          <cell r="AY787"/>
          <cell r="AZ787"/>
          <cell r="BA787"/>
          <cell r="BB787"/>
          <cell r="BC787"/>
          <cell r="BD787"/>
          <cell r="BE787"/>
          <cell r="BF787">
            <v>-1</v>
          </cell>
          <cell r="BG787"/>
          <cell r="BH787"/>
          <cell r="BI787" t="str">
            <v>ANM--2025</v>
          </cell>
          <cell r="BJ787"/>
          <cell r="BK787"/>
          <cell r="BL787"/>
          <cell r="BM787"/>
          <cell r="BN787"/>
          <cell r="BO787"/>
          <cell r="BP787"/>
          <cell r="BQ787"/>
          <cell r="BR787"/>
          <cell r="BS787"/>
          <cell r="BT787"/>
          <cell r="BU787" t="str">
            <v xml:space="preserve">VIVIANA GUZMAN </v>
          </cell>
        </row>
        <row r="788">
          <cell r="A788" t="str">
            <v>ANM--2025</v>
          </cell>
          <cell r="B788"/>
          <cell r="C788"/>
          <cell r="D788"/>
          <cell r="E788"/>
          <cell r="F788"/>
          <cell r="G788"/>
          <cell r="H788"/>
          <cell r="I788">
            <v>125</v>
          </cell>
          <cell r="J788"/>
          <cell r="K788"/>
          <cell r="L788"/>
          <cell r="M788"/>
          <cell r="N788"/>
          <cell r="O788"/>
          <cell r="P788"/>
          <cell r="Q788"/>
          <cell r="R788"/>
          <cell r="S788"/>
          <cell r="T788"/>
          <cell r="U788"/>
          <cell r="V788"/>
          <cell r="W788"/>
          <cell r="X788"/>
          <cell r="Z788"/>
          <cell r="AA788"/>
          <cell r="AB788"/>
          <cell r="AC788"/>
          <cell r="AD788"/>
          <cell r="AE788"/>
          <cell r="AF788"/>
          <cell r="AG788"/>
          <cell r="AH788"/>
          <cell r="AI788"/>
          <cell r="AJ788"/>
          <cell r="AK788"/>
          <cell r="AL788"/>
          <cell r="AM788"/>
          <cell r="AN788"/>
          <cell r="AO788"/>
          <cell r="AP788"/>
          <cell r="AQ788"/>
          <cell r="AR788" t="str">
            <v>ANM</v>
          </cell>
          <cell r="AS788"/>
          <cell r="AT788">
            <v>2025</v>
          </cell>
          <cell r="AU788"/>
          <cell r="AV788"/>
          <cell r="AW788"/>
          <cell r="AX788"/>
          <cell r="AY788"/>
          <cell r="AZ788"/>
          <cell r="BA788"/>
          <cell r="BB788"/>
          <cell r="BC788"/>
          <cell r="BD788"/>
          <cell r="BE788"/>
          <cell r="BF788">
            <v>-1</v>
          </cell>
          <cell r="BG788"/>
          <cell r="BH788"/>
          <cell r="BI788" t="str">
            <v>ANM--2025</v>
          </cell>
          <cell r="BJ788"/>
          <cell r="BK788"/>
          <cell r="BL788"/>
          <cell r="BM788"/>
          <cell r="BN788"/>
          <cell r="BO788"/>
          <cell r="BP788"/>
          <cell r="BQ788"/>
          <cell r="BR788"/>
          <cell r="BS788"/>
          <cell r="BT788"/>
          <cell r="BU788" t="str">
            <v xml:space="preserve">VIVIANA GUZMAN </v>
          </cell>
        </row>
        <row r="789">
          <cell r="A789" t="str">
            <v>ANM--2025</v>
          </cell>
          <cell r="B789"/>
          <cell r="C789"/>
          <cell r="D789"/>
          <cell r="E789"/>
          <cell r="F789"/>
          <cell r="G789"/>
          <cell r="H789"/>
          <cell r="I789">
            <v>125</v>
          </cell>
          <cell r="J789"/>
          <cell r="K789"/>
          <cell r="L789"/>
          <cell r="M789"/>
          <cell r="N789"/>
          <cell r="O789"/>
          <cell r="P789"/>
          <cell r="Q789"/>
          <cell r="R789"/>
          <cell r="S789"/>
          <cell r="T789"/>
          <cell r="U789"/>
          <cell r="V789"/>
          <cell r="W789"/>
          <cell r="X789"/>
          <cell r="Z789"/>
          <cell r="AA789"/>
          <cell r="AB789"/>
          <cell r="AC789"/>
          <cell r="AD789"/>
          <cell r="AE789"/>
          <cell r="AF789"/>
          <cell r="AG789"/>
          <cell r="AH789"/>
          <cell r="AI789"/>
          <cell r="AJ789"/>
          <cell r="AK789"/>
          <cell r="AL789"/>
          <cell r="AM789"/>
          <cell r="AN789"/>
          <cell r="AO789"/>
          <cell r="AP789"/>
          <cell r="AQ789"/>
          <cell r="AR789" t="str">
            <v>ANM</v>
          </cell>
          <cell r="AS789"/>
          <cell r="AT789">
            <v>2025</v>
          </cell>
          <cell r="AU789"/>
          <cell r="AV789"/>
          <cell r="AW789"/>
          <cell r="AX789"/>
          <cell r="AY789"/>
          <cell r="AZ789"/>
          <cell r="BA789"/>
          <cell r="BB789"/>
          <cell r="BC789"/>
          <cell r="BD789"/>
          <cell r="BE789"/>
          <cell r="BF789">
            <v>-1</v>
          </cell>
          <cell r="BG789"/>
          <cell r="BH789"/>
          <cell r="BI789" t="str">
            <v>ANM--2025</v>
          </cell>
          <cell r="BJ789"/>
          <cell r="BK789"/>
          <cell r="BL789"/>
          <cell r="BM789"/>
          <cell r="BN789"/>
          <cell r="BO789"/>
          <cell r="BP789"/>
          <cell r="BQ789"/>
          <cell r="BR789"/>
          <cell r="BS789"/>
          <cell r="BT789"/>
          <cell r="BU789" t="str">
            <v xml:space="preserve">VIVIANA GUZMAN </v>
          </cell>
        </row>
        <row r="790">
          <cell r="A790" t="str">
            <v>ANM--2025</v>
          </cell>
          <cell r="B790"/>
          <cell r="C790"/>
          <cell r="D790"/>
          <cell r="E790"/>
          <cell r="F790"/>
          <cell r="G790"/>
          <cell r="H790"/>
          <cell r="I790">
            <v>125</v>
          </cell>
          <cell r="J790"/>
          <cell r="K790"/>
          <cell r="L790"/>
          <cell r="M790"/>
          <cell r="N790"/>
          <cell r="O790"/>
          <cell r="P790"/>
          <cell r="Q790"/>
          <cell r="R790"/>
          <cell r="S790"/>
          <cell r="T790"/>
          <cell r="U790"/>
          <cell r="V790"/>
          <cell r="W790"/>
          <cell r="X790"/>
          <cell r="Z790"/>
          <cell r="AA790"/>
          <cell r="AB790"/>
          <cell r="AC790"/>
          <cell r="AD790"/>
          <cell r="AE790"/>
          <cell r="AF790"/>
          <cell r="AG790"/>
          <cell r="AH790"/>
          <cell r="AI790"/>
          <cell r="AJ790"/>
          <cell r="AK790"/>
          <cell r="AL790"/>
          <cell r="AM790"/>
          <cell r="AN790"/>
          <cell r="AO790"/>
          <cell r="AP790"/>
          <cell r="AQ790"/>
          <cell r="AR790" t="str">
            <v>ANM</v>
          </cell>
          <cell r="AS790"/>
          <cell r="AT790">
            <v>2025</v>
          </cell>
          <cell r="AU790"/>
          <cell r="AV790"/>
          <cell r="AW790"/>
          <cell r="AX790"/>
          <cell r="AY790"/>
          <cell r="AZ790"/>
          <cell r="BA790"/>
          <cell r="BB790"/>
          <cell r="BC790"/>
          <cell r="BD790"/>
          <cell r="BE790"/>
          <cell r="BF790">
            <v>-1</v>
          </cell>
          <cell r="BG790"/>
          <cell r="BH790"/>
          <cell r="BI790" t="str">
            <v>ANM--2025</v>
          </cell>
          <cell r="BJ790"/>
          <cell r="BK790"/>
          <cell r="BL790"/>
          <cell r="BM790"/>
          <cell r="BN790"/>
          <cell r="BO790"/>
          <cell r="BP790"/>
          <cell r="BQ790"/>
          <cell r="BR790"/>
          <cell r="BS790"/>
          <cell r="BT790"/>
          <cell r="BU790" t="str">
            <v xml:space="preserve">VIVIANA GUZMAN </v>
          </cell>
        </row>
        <row r="791">
          <cell r="A791" t="str">
            <v>ANM--2025</v>
          </cell>
          <cell r="B791"/>
          <cell r="C791"/>
          <cell r="D791"/>
          <cell r="E791"/>
          <cell r="F791"/>
          <cell r="G791"/>
          <cell r="H791"/>
          <cell r="I791">
            <v>125</v>
          </cell>
          <cell r="J791"/>
          <cell r="K791"/>
          <cell r="L791"/>
          <cell r="M791"/>
          <cell r="N791"/>
          <cell r="O791"/>
          <cell r="P791"/>
          <cell r="Q791"/>
          <cell r="R791"/>
          <cell r="S791"/>
          <cell r="T791"/>
          <cell r="U791"/>
          <cell r="V791"/>
          <cell r="W791"/>
          <cell r="X791"/>
          <cell r="Z791"/>
          <cell r="AA791"/>
          <cell r="AB791"/>
          <cell r="AC791"/>
          <cell r="AD791"/>
          <cell r="AE791"/>
          <cell r="AF791"/>
          <cell r="AG791"/>
          <cell r="AH791"/>
          <cell r="AI791"/>
          <cell r="AJ791"/>
          <cell r="AK791"/>
          <cell r="AL791"/>
          <cell r="AM791"/>
          <cell r="AN791"/>
          <cell r="AO791"/>
          <cell r="AP791"/>
          <cell r="AQ791"/>
          <cell r="AR791" t="str">
            <v>ANM</v>
          </cell>
          <cell r="AS791"/>
          <cell r="AT791">
            <v>2025</v>
          </cell>
          <cell r="AU791"/>
          <cell r="AV791"/>
          <cell r="AW791"/>
          <cell r="AX791"/>
          <cell r="AY791"/>
          <cell r="AZ791"/>
          <cell r="BA791"/>
          <cell r="BB791"/>
          <cell r="BC791"/>
          <cell r="BD791"/>
          <cell r="BE791"/>
          <cell r="BF791">
            <v>-1</v>
          </cell>
          <cell r="BG791"/>
          <cell r="BH791"/>
          <cell r="BI791" t="str">
            <v>ANM--2025</v>
          </cell>
          <cell r="BJ791"/>
          <cell r="BK791"/>
          <cell r="BL791"/>
          <cell r="BM791"/>
          <cell r="BN791"/>
          <cell r="BO791"/>
          <cell r="BP791"/>
          <cell r="BQ791"/>
          <cell r="BR791"/>
          <cell r="BS791"/>
          <cell r="BT791"/>
          <cell r="BU791" t="str">
            <v xml:space="preserve">VIVIANA GUZMAN </v>
          </cell>
        </row>
        <row r="792">
          <cell r="A792" t="str">
            <v>ANM--2025</v>
          </cell>
          <cell r="B792"/>
          <cell r="C792"/>
          <cell r="D792"/>
          <cell r="E792"/>
          <cell r="F792"/>
          <cell r="G792"/>
          <cell r="H792"/>
          <cell r="I792">
            <v>125</v>
          </cell>
          <cell r="J792"/>
          <cell r="K792"/>
          <cell r="L792"/>
          <cell r="M792"/>
          <cell r="N792"/>
          <cell r="O792"/>
          <cell r="P792"/>
          <cell r="Q792"/>
          <cell r="R792"/>
          <cell r="S792"/>
          <cell r="T792"/>
          <cell r="U792"/>
          <cell r="V792"/>
          <cell r="W792"/>
          <cell r="X792"/>
          <cell r="Z792"/>
          <cell r="AA792"/>
          <cell r="AB792"/>
          <cell r="AC792"/>
          <cell r="AD792"/>
          <cell r="AE792"/>
          <cell r="AF792"/>
          <cell r="AG792"/>
          <cell r="AH792"/>
          <cell r="AI792"/>
          <cell r="AJ792"/>
          <cell r="AK792"/>
          <cell r="AL792"/>
          <cell r="AM792"/>
          <cell r="AN792"/>
          <cell r="AO792"/>
          <cell r="AP792"/>
          <cell r="AQ792"/>
          <cell r="AR792" t="str">
            <v>ANM</v>
          </cell>
          <cell r="AS792"/>
          <cell r="AT792">
            <v>2025</v>
          </cell>
          <cell r="AU792"/>
          <cell r="AV792"/>
          <cell r="AW792"/>
          <cell r="AX792"/>
          <cell r="AY792"/>
          <cell r="AZ792"/>
          <cell r="BA792"/>
          <cell r="BB792"/>
          <cell r="BC792"/>
          <cell r="BD792"/>
          <cell r="BE792"/>
          <cell r="BF792">
            <v>-1</v>
          </cell>
          <cell r="BG792"/>
          <cell r="BH792"/>
          <cell r="BI792" t="str">
            <v>ANM--2025</v>
          </cell>
          <cell r="BJ792"/>
          <cell r="BK792"/>
          <cell r="BL792"/>
          <cell r="BM792"/>
          <cell r="BN792"/>
          <cell r="BO792"/>
          <cell r="BP792"/>
          <cell r="BQ792"/>
          <cell r="BR792"/>
          <cell r="BS792"/>
          <cell r="BT792"/>
          <cell r="BU792" t="str">
            <v xml:space="preserve">VIVIANA GUZMAN </v>
          </cell>
        </row>
        <row r="793">
          <cell r="A793" t="str">
            <v>ANM--2025</v>
          </cell>
          <cell r="B793"/>
          <cell r="C793"/>
          <cell r="D793"/>
          <cell r="E793"/>
          <cell r="F793"/>
          <cell r="G793"/>
          <cell r="H793"/>
          <cell r="I793">
            <v>125</v>
          </cell>
          <cell r="J793"/>
          <cell r="K793"/>
          <cell r="L793"/>
          <cell r="M793"/>
          <cell r="N793"/>
          <cell r="O793"/>
          <cell r="P793"/>
          <cell r="Q793"/>
          <cell r="R793"/>
          <cell r="S793"/>
          <cell r="T793"/>
          <cell r="U793"/>
          <cell r="V793"/>
          <cell r="W793"/>
          <cell r="X793"/>
          <cell r="Z793"/>
          <cell r="AA793"/>
          <cell r="AB793"/>
          <cell r="AC793"/>
          <cell r="AD793"/>
          <cell r="AE793"/>
          <cell r="AF793"/>
          <cell r="AG793"/>
          <cell r="AH793"/>
          <cell r="AI793"/>
          <cell r="AJ793"/>
          <cell r="AK793"/>
          <cell r="AL793"/>
          <cell r="AM793"/>
          <cell r="AN793"/>
          <cell r="AO793"/>
          <cell r="AP793"/>
          <cell r="AQ793"/>
          <cell r="AR793" t="str">
            <v>ANM</v>
          </cell>
          <cell r="AS793"/>
          <cell r="AT793">
            <v>2025</v>
          </cell>
          <cell r="AU793"/>
          <cell r="AV793"/>
          <cell r="AW793"/>
          <cell r="AX793"/>
          <cell r="AY793"/>
          <cell r="AZ793"/>
          <cell r="BA793"/>
          <cell r="BB793"/>
          <cell r="BC793"/>
          <cell r="BD793"/>
          <cell r="BE793"/>
          <cell r="BF793">
            <v>-1</v>
          </cell>
          <cell r="BG793"/>
          <cell r="BH793"/>
          <cell r="BI793" t="str">
            <v>ANM--2025</v>
          </cell>
          <cell r="BJ793"/>
          <cell r="BK793"/>
          <cell r="BL793"/>
          <cell r="BM793"/>
          <cell r="BN793"/>
          <cell r="BO793"/>
          <cell r="BP793"/>
          <cell r="BQ793"/>
          <cell r="BR793"/>
          <cell r="BS793"/>
          <cell r="BT793"/>
          <cell r="BU793" t="str">
            <v xml:space="preserve">VIVIANA GUZMAN </v>
          </cell>
        </row>
        <row r="794">
          <cell r="A794" t="str">
            <v>ANM--2025</v>
          </cell>
          <cell r="B794"/>
          <cell r="C794"/>
          <cell r="D794"/>
          <cell r="E794"/>
          <cell r="F794"/>
          <cell r="G794"/>
          <cell r="H794"/>
          <cell r="I794">
            <v>125</v>
          </cell>
          <cell r="J794"/>
          <cell r="K794"/>
          <cell r="L794"/>
          <cell r="M794"/>
          <cell r="N794"/>
          <cell r="O794"/>
          <cell r="P794"/>
          <cell r="Q794"/>
          <cell r="R794"/>
          <cell r="S794"/>
          <cell r="T794"/>
          <cell r="U794"/>
          <cell r="V794"/>
          <cell r="W794"/>
          <cell r="X794"/>
          <cell r="Z794"/>
          <cell r="AA794"/>
          <cell r="AB794"/>
          <cell r="AC794"/>
          <cell r="AD794"/>
          <cell r="AE794"/>
          <cell r="AF794"/>
          <cell r="AG794"/>
          <cell r="AH794"/>
          <cell r="AI794"/>
          <cell r="AJ794"/>
          <cell r="AK794"/>
          <cell r="AL794"/>
          <cell r="AM794"/>
          <cell r="AN794"/>
          <cell r="AO794"/>
          <cell r="AP794"/>
          <cell r="AQ794"/>
          <cell r="AR794" t="str">
            <v>ANM</v>
          </cell>
          <cell r="AS794"/>
          <cell r="AT794">
            <v>2025</v>
          </cell>
          <cell r="AU794"/>
          <cell r="AV794"/>
          <cell r="AW794"/>
          <cell r="AX794"/>
          <cell r="AY794"/>
          <cell r="AZ794"/>
          <cell r="BA794"/>
          <cell r="BB794"/>
          <cell r="BC794"/>
          <cell r="BD794"/>
          <cell r="BE794"/>
          <cell r="BF794">
            <v>-1</v>
          </cell>
          <cell r="BG794"/>
          <cell r="BH794"/>
          <cell r="BI794" t="str">
            <v>ANM--2025</v>
          </cell>
          <cell r="BJ794"/>
          <cell r="BK794"/>
          <cell r="BL794"/>
          <cell r="BM794"/>
          <cell r="BN794"/>
          <cell r="BO794"/>
          <cell r="BP794"/>
          <cell r="BQ794"/>
          <cell r="BR794"/>
          <cell r="BS794"/>
          <cell r="BT794"/>
          <cell r="BU794" t="str">
            <v xml:space="preserve">VIVIANA GUZMAN </v>
          </cell>
        </row>
        <row r="795">
          <cell r="A795" t="str">
            <v>ANM--2025</v>
          </cell>
          <cell r="B795"/>
          <cell r="C795"/>
          <cell r="D795"/>
          <cell r="E795"/>
          <cell r="F795"/>
          <cell r="G795"/>
          <cell r="H795"/>
          <cell r="I795">
            <v>125</v>
          </cell>
          <cell r="J795"/>
          <cell r="K795"/>
          <cell r="L795"/>
          <cell r="M795"/>
          <cell r="N795"/>
          <cell r="O795"/>
          <cell r="P795"/>
          <cell r="Q795"/>
          <cell r="R795"/>
          <cell r="S795"/>
          <cell r="T795"/>
          <cell r="U795"/>
          <cell r="V795"/>
          <cell r="W795"/>
          <cell r="X795"/>
          <cell r="Z795"/>
          <cell r="AA795"/>
          <cell r="AB795"/>
          <cell r="AC795"/>
          <cell r="AD795"/>
          <cell r="AE795"/>
          <cell r="AF795"/>
          <cell r="AG795"/>
          <cell r="AH795"/>
          <cell r="AI795"/>
          <cell r="AJ795"/>
          <cell r="AK795"/>
          <cell r="AL795"/>
          <cell r="AM795"/>
          <cell r="AN795"/>
          <cell r="AO795"/>
          <cell r="AP795"/>
          <cell r="AQ795"/>
          <cell r="AR795" t="str">
            <v>ANM</v>
          </cell>
          <cell r="AS795"/>
          <cell r="AT795">
            <v>2025</v>
          </cell>
          <cell r="AU795"/>
          <cell r="AV795"/>
          <cell r="AW795"/>
          <cell r="AX795"/>
          <cell r="AY795"/>
          <cell r="AZ795"/>
          <cell r="BA795"/>
          <cell r="BB795"/>
          <cell r="BC795"/>
          <cell r="BD795"/>
          <cell r="BE795"/>
          <cell r="BF795">
            <v>-1</v>
          </cell>
          <cell r="BG795"/>
          <cell r="BH795"/>
          <cell r="BI795" t="str">
            <v>ANM--2025</v>
          </cell>
          <cell r="BJ795"/>
          <cell r="BK795"/>
          <cell r="BL795"/>
          <cell r="BM795"/>
          <cell r="BN795"/>
          <cell r="BO795"/>
          <cell r="BP795"/>
          <cell r="BQ795"/>
          <cell r="BR795"/>
          <cell r="BS795"/>
          <cell r="BT795"/>
          <cell r="BU795" t="str">
            <v xml:space="preserve">VIVIANA GUZMAN </v>
          </cell>
        </row>
        <row r="796">
          <cell r="A796" t="str">
            <v>ANM--2025</v>
          </cell>
          <cell r="B796"/>
          <cell r="C796"/>
          <cell r="D796"/>
          <cell r="E796"/>
          <cell r="F796"/>
          <cell r="G796"/>
          <cell r="H796"/>
          <cell r="I796">
            <v>125</v>
          </cell>
          <cell r="J796"/>
          <cell r="K796"/>
          <cell r="L796"/>
          <cell r="M796"/>
          <cell r="N796"/>
          <cell r="O796"/>
          <cell r="P796"/>
          <cell r="Q796"/>
          <cell r="R796"/>
          <cell r="S796"/>
          <cell r="T796"/>
          <cell r="U796"/>
          <cell r="V796"/>
          <cell r="W796"/>
          <cell r="X796"/>
          <cell r="Z796"/>
          <cell r="AA796"/>
          <cell r="AB796"/>
          <cell r="AC796"/>
          <cell r="AD796"/>
          <cell r="AE796"/>
          <cell r="AF796"/>
          <cell r="AG796"/>
          <cell r="AH796"/>
          <cell r="AI796"/>
          <cell r="AJ796"/>
          <cell r="AK796"/>
          <cell r="AL796"/>
          <cell r="AM796"/>
          <cell r="AN796"/>
          <cell r="AO796"/>
          <cell r="AP796"/>
          <cell r="AQ796"/>
          <cell r="AR796" t="str">
            <v>ANM</v>
          </cell>
          <cell r="AS796"/>
          <cell r="AT796">
            <v>2025</v>
          </cell>
          <cell r="AU796"/>
          <cell r="AV796"/>
          <cell r="AW796"/>
          <cell r="AX796"/>
          <cell r="AY796"/>
          <cell r="AZ796"/>
          <cell r="BA796"/>
          <cell r="BB796"/>
          <cell r="BC796"/>
          <cell r="BD796"/>
          <cell r="BE796"/>
          <cell r="BF796">
            <v>-1</v>
          </cell>
          <cell r="BG796"/>
          <cell r="BH796"/>
          <cell r="BI796" t="str">
            <v>ANM--2025</v>
          </cell>
          <cell r="BJ796"/>
          <cell r="BK796"/>
          <cell r="BL796"/>
          <cell r="BM796"/>
          <cell r="BN796"/>
          <cell r="BO796"/>
          <cell r="BP796"/>
          <cell r="BQ796"/>
          <cell r="BR796"/>
          <cell r="BS796"/>
          <cell r="BT796"/>
          <cell r="BU796" t="str">
            <v xml:space="preserve">VIVIANA GUZMAN </v>
          </cell>
        </row>
        <row r="797">
          <cell r="A797" t="str">
            <v>ANM--2025</v>
          </cell>
          <cell r="B797"/>
          <cell r="C797"/>
          <cell r="D797"/>
          <cell r="E797"/>
          <cell r="F797"/>
          <cell r="G797"/>
          <cell r="H797"/>
          <cell r="I797">
            <v>125</v>
          </cell>
          <cell r="J797"/>
          <cell r="K797"/>
          <cell r="L797"/>
          <cell r="M797"/>
          <cell r="N797"/>
          <cell r="O797"/>
          <cell r="P797"/>
          <cell r="Q797"/>
          <cell r="R797"/>
          <cell r="S797"/>
          <cell r="T797"/>
          <cell r="U797"/>
          <cell r="V797"/>
          <cell r="W797"/>
          <cell r="X797"/>
          <cell r="Z797"/>
          <cell r="AA797"/>
          <cell r="AB797"/>
          <cell r="AC797"/>
          <cell r="AD797"/>
          <cell r="AE797"/>
          <cell r="AF797"/>
          <cell r="AG797"/>
          <cell r="AH797"/>
          <cell r="AI797"/>
          <cell r="AJ797"/>
          <cell r="AK797"/>
          <cell r="AL797"/>
          <cell r="AM797"/>
          <cell r="AN797"/>
          <cell r="AO797"/>
          <cell r="AP797"/>
          <cell r="AQ797"/>
          <cell r="AR797" t="str">
            <v>ANM</v>
          </cell>
          <cell r="AS797"/>
          <cell r="AT797">
            <v>2025</v>
          </cell>
          <cell r="AU797"/>
          <cell r="AV797"/>
          <cell r="AW797"/>
          <cell r="AX797"/>
          <cell r="AY797"/>
          <cell r="AZ797"/>
          <cell r="BA797"/>
          <cell r="BB797"/>
          <cell r="BC797"/>
          <cell r="BD797"/>
          <cell r="BE797"/>
          <cell r="BF797">
            <v>-1</v>
          </cell>
          <cell r="BG797"/>
          <cell r="BH797"/>
          <cell r="BI797" t="str">
            <v>ANM--2025</v>
          </cell>
          <cell r="BJ797"/>
          <cell r="BK797"/>
          <cell r="BL797"/>
          <cell r="BM797"/>
          <cell r="BN797"/>
          <cell r="BO797"/>
          <cell r="BP797"/>
          <cell r="BQ797"/>
          <cell r="BR797"/>
          <cell r="BS797"/>
          <cell r="BT797"/>
          <cell r="BU797" t="str">
            <v xml:space="preserve">VIVIANA GUZMAN </v>
          </cell>
        </row>
        <row r="798">
          <cell r="A798" t="str">
            <v>ANM--2025</v>
          </cell>
          <cell r="B798"/>
          <cell r="C798"/>
          <cell r="D798"/>
          <cell r="E798"/>
          <cell r="F798"/>
          <cell r="G798"/>
          <cell r="H798"/>
          <cell r="I798">
            <v>125</v>
          </cell>
          <cell r="J798"/>
          <cell r="K798"/>
          <cell r="L798"/>
          <cell r="M798"/>
          <cell r="N798"/>
          <cell r="O798"/>
          <cell r="P798"/>
          <cell r="Q798"/>
          <cell r="R798"/>
          <cell r="S798"/>
          <cell r="T798"/>
          <cell r="U798"/>
          <cell r="V798"/>
          <cell r="W798"/>
          <cell r="X798"/>
          <cell r="Z798"/>
          <cell r="AA798"/>
          <cell r="AB798"/>
          <cell r="AC798"/>
          <cell r="AD798"/>
          <cell r="AE798"/>
          <cell r="AF798"/>
          <cell r="AG798"/>
          <cell r="AH798"/>
          <cell r="AI798"/>
          <cell r="AJ798"/>
          <cell r="AK798"/>
          <cell r="AL798"/>
          <cell r="AM798"/>
          <cell r="AN798"/>
          <cell r="AO798"/>
          <cell r="AP798"/>
          <cell r="AQ798"/>
          <cell r="AR798" t="str">
            <v>ANM</v>
          </cell>
          <cell r="AS798"/>
          <cell r="AT798">
            <v>2025</v>
          </cell>
          <cell r="AU798"/>
          <cell r="AV798"/>
          <cell r="AW798"/>
          <cell r="AX798"/>
          <cell r="AY798"/>
          <cell r="AZ798"/>
          <cell r="BA798"/>
          <cell r="BB798"/>
          <cell r="BC798"/>
          <cell r="BD798"/>
          <cell r="BE798"/>
          <cell r="BF798">
            <v>-1</v>
          </cell>
          <cell r="BG798"/>
          <cell r="BH798"/>
          <cell r="BI798" t="str">
            <v>ANM--2025</v>
          </cell>
          <cell r="BJ798"/>
          <cell r="BK798"/>
          <cell r="BL798"/>
          <cell r="BM798"/>
          <cell r="BN798"/>
          <cell r="BO798"/>
          <cell r="BP798"/>
          <cell r="BQ798"/>
          <cell r="BR798"/>
          <cell r="BS798"/>
          <cell r="BT798"/>
          <cell r="BU798" t="str">
            <v xml:space="preserve">VIVIANA GUZMAN </v>
          </cell>
        </row>
        <row r="799">
          <cell r="A799" t="str">
            <v>ANM--2025</v>
          </cell>
          <cell r="B799"/>
          <cell r="C799"/>
          <cell r="D799"/>
          <cell r="E799"/>
          <cell r="F799"/>
          <cell r="G799"/>
          <cell r="H799"/>
          <cell r="I799">
            <v>125</v>
          </cell>
          <cell r="J799"/>
          <cell r="K799"/>
          <cell r="L799"/>
          <cell r="M799"/>
          <cell r="N799"/>
          <cell r="O799"/>
          <cell r="P799"/>
          <cell r="Q799"/>
          <cell r="R799"/>
          <cell r="S799"/>
          <cell r="T799"/>
          <cell r="U799"/>
          <cell r="V799"/>
          <cell r="W799"/>
          <cell r="X799"/>
          <cell r="Z799"/>
          <cell r="AA799"/>
          <cell r="AB799"/>
          <cell r="AC799"/>
          <cell r="AD799"/>
          <cell r="AE799"/>
          <cell r="AF799"/>
          <cell r="AG799"/>
          <cell r="AH799"/>
          <cell r="AI799"/>
          <cell r="AJ799"/>
          <cell r="AK799"/>
          <cell r="AL799"/>
          <cell r="AM799"/>
          <cell r="AN799"/>
          <cell r="AO799"/>
          <cell r="AP799"/>
          <cell r="AQ799"/>
          <cell r="AR799" t="str">
            <v>ANM</v>
          </cell>
          <cell r="AS799"/>
          <cell r="AT799">
            <v>2025</v>
          </cell>
          <cell r="AU799"/>
          <cell r="AV799"/>
          <cell r="AW799"/>
          <cell r="AX799"/>
          <cell r="AY799"/>
          <cell r="AZ799"/>
          <cell r="BA799"/>
          <cell r="BB799"/>
          <cell r="BC799"/>
          <cell r="BD799"/>
          <cell r="BE799"/>
          <cell r="BF799">
            <v>-1</v>
          </cell>
          <cell r="BG799"/>
          <cell r="BH799"/>
          <cell r="BI799" t="str">
            <v>ANM--2025</v>
          </cell>
          <cell r="BJ799"/>
          <cell r="BK799"/>
          <cell r="BL799"/>
          <cell r="BM799"/>
          <cell r="BN799"/>
          <cell r="BO799"/>
          <cell r="BP799"/>
          <cell r="BQ799"/>
          <cell r="BR799"/>
          <cell r="BS799"/>
          <cell r="BT799"/>
          <cell r="BU799" t="str">
            <v xml:space="preserve">VIVIANA GUZMAN </v>
          </cell>
        </row>
        <row r="800">
          <cell r="A800" t="str">
            <v>ANM--2025</v>
          </cell>
          <cell r="B800"/>
          <cell r="C800"/>
          <cell r="D800"/>
          <cell r="E800"/>
          <cell r="F800"/>
          <cell r="G800"/>
          <cell r="H800"/>
          <cell r="I800">
            <v>125</v>
          </cell>
          <cell r="J800"/>
          <cell r="K800"/>
          <cell r="L800"/>
          <cell r="M800"/>
          <cell r="N800"/>
          <cell r="O800"/>
          <cell r="P800"/>
          <cell r="Q800"/>
          <cell r="R800"/>
          <cell r="S800"/>
          <cell r="T800"/>
          <cell r="U800"/>
          <cell r="V800"/>
          <cell r="W800"/>
          <cell r="X800"/>
          <cell r="Z800"/>
          <cell r="AA800"/>
          <cell r="AB800"/>
          <cell r="AC800"/>
          <cell r="AD800"/>
          <cell r="AE800"/>
          <cell r="AF800"/>
          <cell r="AG800"/>
          <cell r="AH800"/>
          <cell r="AI800"/>
          <cell r="AJ800"/>
          <cell r="AK800"/>
          <cell r="AL800"/>
          <cell r="AM800"/>
          <cell r="AN800"/>
          <cell r="AO800"/>
          <cell r="AP800"/>
          <cell r="AQ800"/>
          <cell r="AR800" t="str">
            <v>ANM</v>
          </cell>
          <cell r="AS800"/>
          <cell r="AT800">
            <v>2025</v>
          </cell>
          <cell r="AU800"/>
          <cell r="AV800"/>
          <cell r="AW800"/>
          <cell r="AX800"/>
          <cell r="AY800"/>
          <cell r="AZ800"/>
          <cell r="BA800"/>
          <cell r="BB800"/>
          <cell r="BC800"/>
          <cell r="BD800"/>
          <cell r="BE800"/>
          <cell r="BF800">
            <v>-1</v>
          </cell>
          <cell r="BG800"/>
          <cell r="BH800"/>
          <cell r="BI800" t="str">
            <v>ANM--2025</v>
          </cell>
          <cell r="BJ800"/>
          <cell r="BK800"/>
          <cell r="BL800"/>
          <cell r="BM800"/>
          <cell r="BN800"/>
          <cell r="BO800"/>
          <cell r="BP800"/>
          <cell r="BQ800"/>
          <cell r="BR800"/>
          <cell r="BS800"/>
          <cell r="BT800"/>
          <cell r="BU800" t="str">
            <v xml:space="preserve">VIVIANA GUZMAN </v>
          </cell>
        </row>
        <row r="801">
          <cell r="A801" t="str">
            <v>ANM--2025</v>
          </cell>
          <cell r="B801"/>
          <cell r="C801"/>
          <cell r="D801"/>
          <cell r="E801"/>
          <cell r="F801"/>
          <cell r="G801"/>
          <cell r="H801"/>
          <cell r="I801">
            <v>125</v>
          </cell>
          <cell r="J801"/>
          <cell r="K801"/>
          <cell r="L801"/>
          <cell r="M801"/>
          <cell r="N801"/>
          <cell r="O801"/>
          <cell r="P801"/>
          <cell r="Q801"/>
          <cell r="R801"/>
          <cell r="S801"/>
          <cell r="T801"/>
          <cell r="U801"/>
          <cell r="V801"/>
          <cell r="W801"/>
          <cell r="X801"/>
          <cell r="Z801"/>
          <cell r="AA801"/>
          <cell r="AB801"/>
          <cell r="AC801"/>
          <cell r="AD801"/>
          <cell r="AE801"/>
          <cell r="AF801"/>
          <cell r="AG801"/>
          <cell r="AH801"/>
          <cell r="AI801"/>
          <cell r="AJ801"/>
          <cell r="AK801"/>
          <cell r="AL801"/>
          <cell r="AM801"/>
          <cell r="AN801"/>
          <cell r="AO801"/>
          <cell r="AP801"/>
          <cell r="AQ801"/>
          <cell r="AR801" t="str">
            <v>ANM</v>
          </cell>
          <cell r="AS801"/>
          <cell r="AT801">
            <v>2025</v>
          </cell>
          <cell r="AU801"/>
          <cell r="AV801"/>
          <cell r="AW801"/>
          <cell r="AX801"/>
          <cell r="AY801"/>
          <cell r="AZ801"/>
          <cell r="BA801"/>
          <cell r="BB801"/>
          <cell r="BC801"/>
          <cell r="BD801"/>
          <cell r="BE801"/>
          <cell r="BF801">
            <v>-1</v>
          </cell>
          <cell r="BG801"/>
          <cell r="BH801"/>
          <cell r="BI801" t="str">
            <v>ANM--2025</v>
          </cell>
          <cell r="BJ801"/>
          <cell r="BK801"/>
          <cell r="BL801"/>
          <cell r="BM801"/>
          <cell r="BN801"/>
          <cell r="BO801"/>
          <cell r="BP801"/>
          <cell r="BQ801"/>
          <cell r="BR801"/>
          <cell r="BS801"/>
          <cell r="BT801"/>
          <cell r="BU801" t="str">
            <v xml:space="preserve">VIVIANA GUZMAN </v>
          </cell>
        </row>
        <row r="802">
          <cell r="A802" t="str">
            <v>ANM--2025</v>
          </cell>
          <cell r="B802"/>
          <cell r="C802"/>
          <cell r="D802"/>
          <cell r="E802"/>
          <cell r="F802"/>
          <cell r="G802"/>
          <cell r="H802"/>
          <cell r="I802">
            <v>125</v>
          </cell>
          <cell r="J802"/>
          <cell r="K802"/>
          <cell r="L802"/>
          <cell r="M802"/>
          <cell r="N802"/>
          <cell r="O802"/>
          <cell r="P802"/>
          <cell r="Q802"/>
          <cell r="R802"/>
          <cell r="S802"/>
          <cell r="T802"/>
          <cell r="U802"/>
          <cell r="V802"/>
          <cell r="W802"/>
          <cell r="X802"/>
          <cell r="Z802"/>
          <cell r="AA802"/>
          <cell r="AB802"/>
          <cell r="AC802"/>
          <cell r="AD802"/>
          <cell r="AE802"/>
          <cell r="AF802"/>
          <cell r="AG802"/>
          <cell r="AH802"/>
          <cell r="AI802"/>
          <cell r="AJ802"/>
          <cell r="AK802"/>
          <cell r="AL802"/>
          <cell r="AM802"/>
          <cell r="AN802"/>
          <cell r="AO802"/>
          <cell r="AP802"/>
          <cell r="AQ802"/>
          <cell r="AR802" t="str">
            <v>ANM</v>
          </cell>
          <cell r="AS802"/>
          <cell r="AT802">
            <v>2025</v>
          </cell>
          <cell r="AU802"/>
          <cell r="AV802"/>
          <cell r="AW802"/>
          <cell r="AX802"/>
          <cell r="AY802"/>
          <cell r="AZ802"/>
          <cell r="BA802"/>
          <cell r="BB802"/>
          <cell r="BC802"/>
          <cell r="BD802"/>
          <cell r="BE802"/>
          <cell r="BF802">
            <v>-1</v>
          </cell>
          <cell r="BG802"/>
          <cell r="BH802"/>
          <cell r="BI802" t="str">
            <v>ANM--2025</v>
          </cell>
          <cell r="BJ802"/>
          <cell r="BK802"/>
          <cell r="BL802"/>
          <cell r="BM802"/>
          <cell r="BN802"/>
          <cell r="BO802"/>
          <cell r="BP802"/>
          <cell r="BQ802"/>
          <cell r="BR802"/>
          <cell r="BS802"/>
          <cell r="BT802"/>
          <cell r="BU802" t="str">
            <v xml:space="preserve">VIVIANA GUZMAN </v>
          </cell>
        </row>
        <row r="803">
          <cell r="A803" t="str">
            <v>ANM--2025</v>
          </cell>
          <cell r="B803"/>
          <cell r="C803"/>
          <cell r="D803"/>
          <cell r="E803"/>
          <cell r="F803"/>
          <cell r="G803"/>
          <cell r="H803"/>
          <cell r="I803">
            <v>125</v>
          </cell>
          <cell r="J803"/>
          <cell r="K803"/>
          <cell r="L803"/>
          <cell r="M803"/>
          <cell r="N803"/>
          <cell r="O803"/>
          <cell r="P803"/>
          <cell r="Q803"/>
          <cell r="R803"/>
          <cell r="S803"/>
          <cell r="T803"/>
          <cell r="U803"/>
          <cell r="V803"/>
          <cell r="W803"/>
          <cell r="X803"/>
          <cell r="Z803"/>
          <cell r="AA803"/>
          <cell r="AB803"/>
          <cell r="AC803"/>
          <cell r="AD803"/>
          <cell r="AE803"/>
          <cell r="AF803"/>
          <cell r="AG803"/>
          <cell r="AH803"/>
          <cell r="AI803"/>
          <cell r="AJ803"/>
          <cell r="AK803"/>
          <cell r="AL803"/>
          <cell r="AM803"/>
          <cell r="AN803"/>
          <cell r="AO803"/>
          <cell r="AP803"/>
          <cell r="AQ803"/>
          <cell r="AR803" t="str">
            <v>ANM</v>
          </cell>
          <cell r="AS803"/>
          <cell r="AT803">
            <v>2025</v>
          </cell>
          <cell r="AU803"/>
          <cell r="AV803"/>
          <cell r="AW803"/>
          <cell r="AX803"/>
          <cell r="AY803"/>
          <cell r="AZ803"/>
          <cell r="BA803"/>
          <cell r="BB803"/>
          <cell r="BC803"/>
          <cell r="BD803"/>
          <cell r="BE803"/>
          <cell r="BF803">
            <v>-1</v>
          </cell>
          <cell r="BG803"/>
          <cell r="BH803"/>
          <cell r="BI803" t="str">
            <v>ANM--2025</v>
          </cell>
          <cell r="BJ803"/>
          <cell r="BK803"/>
          <cell r="BL803"/>
          <cell r="BM803"/>
          <cell r="BN803"/>
          <cell r="BO803"/>
          <cell r="BP803"/>
          <cell r="BQ803"/>
          <cell r="BR803"/>
          <cell r="BS803"/>
          <cell r="BT803"/>
          <cell r="BU803" t="str">
            <v xml:space="preserve">VIVIANA GUZMAN </v>
          </cell>
        </row>
        <row r="804">
          <cell r="A804" t="str">
            <v>ANM--2025</v>
          </cell>
          <cell r="B804"/>
          <cell r="C804"/>
          <cell r="D804"/>
          <cell r="E804"/>
          <cell r="F804"/>
          <cell r="G804"/>
          <cell r="H804"/>
          <cell r="I804">
            <v>125</v>
          </cell>
          <cell r="J804"/>
          <cell r="K804"/>
          <cell r="L804"/>
          <cell r="M804"/>
          <cell r="N804"/>
          <cell r="O804"/>
          <cell r="P804"/>
          <cell r="Q804"/>
          <cell r="R804"/>
          <cell r="S804"/>
          <cell r="T804"/>
          <cell r="U804"/>
          <cell r="V804"/>
          <cell r="W804"/>
          <cell r="X804"/>
          <cell r="Z804"/>
          <cell r="AA804"/>
          <cell r="AB804"/>
          <cell r="AC804"/>
          <cell r="AD804"/>
          <cell r="AE804"/>
          <cell r="AF804"/>
          <cell r="AG804"/>
          <cell r="AH804"/>
          <cell r="AI804"/>
          <cell r="AJ804"/>
          <cell r="AK804"/>
          <cell r="AL804"/>
          <cell r="AM804"/>
          <cell r="AN804"/>
          <cell r="AO804"/>
          <cell r="AP804"/>
          <cell r="AQ804"/>
          <cell r="AR804" t="str">
            <v>ANM</v>
          </cell>
          <cell r="AS804"/>
          <cell r="AT804">
            <v>2025</v>
          </cell>
          <cell r="AU804"/>
          <cell r="AV804"/>
          <cell r="AW804"/>
          <cell r="AX804"/>
          <cell r="AY804"/>
          <cell r="AZ804"/>
          <cell r="BA804"/>
          <cell r="BB804"/>
          <cell r="BC804"/>
          <cell r="BD804"/>
          <cell r="BE804"/>
          <cell r="BF804">
            <v>-1</v>
          </cell>
          <cell r="BG804"/>
          <cell r="BH804"/>
          <cell r="BI804" t="str">
            <v>ANM--2025</v>
          </cell>
          <cell r="BJ804"/>
          <cell r="BK804"/>
          <cell r="BL804"/>
          <cell r="BM804"/>
          <cell r="BN804"/>
          <cell r="BO804"/>
          <cell r="BP804"/>
          <cell r="BQ804"/>
          <cell r="BR804"/>
          <cell r="BS804"/>
          <cell r="BT804"/>
          <cell r="BU804" t="str">
            <v xml:space="preserve">VIVIANA GUZMAN </v>
          </cell>
        </row>
        <row r="805">
          <cell r="A805" t="str">
            <v>ANM--2025</v>
          </cell>
          <cell r="B805"/>
          <cell r="C805"/>
          <cell r="D805"/>
          <cell r="E805"/>
          <cell r="F805"/>
          <cell r="G805"/>
          <cell r="H805"/>
          <cell r="I805">
            <v>125</v>
          </cell>
          <cell r="J805"/>
          <cell r="K805"/>
          <cell r="L805"/>
          <cell r="M805"/>
          <cell r="N805"/>
          <cell r="O805"/>
          <cell r="P805"/>
          <cell r="Q805"/>
          <cell r="R805"/>
          <cell r="S805"/>
          <cell r="T805"/>
          <cell r="U805"/>
          <cell r="V805"/>
          <cell r="W805"/>
          <cell r="X805"/>
          <cell r="Z805"/>
          <cell r="AA805"/>
          <cell r="AB805"/>
          <cell r="AC805"/>
          <cell r="AD805"/>
          <cell r="AE805"/>
          <cell r="AF805"/>
          <cell r="AG805"/>
          <cell r="AH805"/>
          <cell r="AI805"/>
          <cell r="AJ805"/>
          <cell r="AK805"/>
          <cell r="AL805"/>
          <cell r="AM805"/>
          <cell r="AN805"/>
          <cell r="AO805"/>
          <cell r="AP805"/>
          <cell r="AQ805"/>
          <cell r="AR805" t="str">
            <v>ANM</v>
          </cell>
          <cell r="AS805"/>
          <cell r="AT805">
            <v>2025</v>
          </cell>
          <cell r="AU805"/>
          <cell r="AV805"/>
          <cell r="AW805"/>
          <cell r="AX805"/>
          <cell r="AY805"/>
          <cell r="AZ805"/>
          <cell r="BA805"/>
          <cell r="BB805"/>
          <cell r="BC805"/>
          <cell r="BD805"/>
          <cell r="BE805"/>
          <cell r="BF805">
            <v>-1</v>
          </cell>
          <cell r="BG805"/>
          <cell r="BH805"/>
          <cell r="BI805" t="str">
            <v>ANM--2025</v>
          </cell>
          <cell r="BJ805"/>
          <cell r="BK805"/>
          <cell r="BL805"/>
          <cell r="BM805"/>
          <cell r="BN805"/>
          <cell r="BO805"/>
          <cell r="BP805"/>
          <cell r="BQ805"/>
          <cell r="BR805"/>
          <cell r="BS805"/>
          <cell r="BT805"/>
          <cell r="BU805" t="str">
            <v xml:space="preserve">VIVIANA GUZMAN </v>
          </cell>
        </row>
        <row r="806">
          <cell r="A806" t="str">
            <v>ANM--2025</v>
          </cell>
          <cell r="B806"/>
          <cell r="C806"/>
          <cell r="D806"/>
          <cell r="E806"/>
          <cell r="F806"/>
          <cell r="G806"/>
          <cell r="H806"/>
          <cell r="I806">
            <v>125</v>
          </cell>
          <cell r="J806"/>
          <cell r="K806"/>
          <cell r="L806"/>
          <cell r="M806"/>
          <cell r="N806"/>
          <cell r="O806"/>
          <cell r="P806"/>
          <cell r="Q806"/>
          <cell r="R806"/>
          <cell r="S806"/>
          <cell r="T806"/>
          <cell r="U806"/>
          <cell r="V806"/>
          <cell r="W806"/>
          <cell r="X806"/>
          <cell r="Z806"/>
          <cell r="AA806"/>
          <cell r="AB806"/>
          <cell r="AC806"/>
          <cell r="AD806"/>
          <cell r="AE806"/>
          <cell r="AF806"/>
          <cell r="AG806"/>
          <cell r="AH806"/>
          <cell r="AI806"/>
          <cell r="AJ806"/>
          <cell r="AK806"/>
          <cell r="AL806"/>
          <cell r="AM806"/>
          <cell r="AN806"/>
          <cell r="AO806"/>
          <cell r="AP806"/>
          <cell r="AQ806"/>
          <cell r="AR806" t="str">
            <v>ANM</v>
          </cell>
          <cell r="AS806"/>
          <cell r="AT806">
            <v>2025</v>
          </cell>
          <cell r="AU806"/>
          <cell r="AV806"/>
          <cell r="AW806"/>
          <cell r="AX806"/>
          <cell r="AY806"/>
          <cell r="AZ806"/>
          <cell r="BA806"/>
          <cell r="BB806"/>
          <cell r="BC806"/>
          <cell r="BD806"/>
          <cell r="BE806"/>
          <cell r="BF806">
            <v>-1</v>
          </cell>
          <cell r="BG806"/>
          <cell r="BH806"/>
          <cell r="BI806" t="str">
            <v>ANM--2025</v>
          </cell>
          <cell r="BJ806"/>
          <cell r="BK806"/>
          <cell r="BL806"/>
          <cell r="BM806"/>
          <cell r="BN806"/>
          <cell r="BO806"/>
          <cell r="BP806"/>
          <cell r="BQ806"/>
          <cell r="BR806"/>
          <cell r="BS806"/>
          <cell r="BT806"/>
          <cell r="BU806" t="str">
            <v xml:space="preserve">VIVIANA GUZMAN </v>
          </cell>
        </row>
        <row r="807">
          <cell r="A807" t="str">
            <v>ANM--2025</v>
          </cell>
          <cell r="B807"/>
          <cell r="C807"/>
          <cell r="D807"/>
          <cell r="E807"/>
          <cell r="F807"/>
          <cell r="G807"/>
          <cell r="H807"/>
          <cell r="I807">
            <v>125</v>
          </cell>
          <cell r="J807"/>
          <cell r="K807"/>
          <cell r="L807"/>
          <cell r="M807"/>
          <cell r="N807"/>
          <cell r="O807"/>
          <cell r="P807"/>
          <cell r="Q807"/>
          <cell r="R807"/>
          <cell r="S807"/>
          <cell r="T807"/>
          <cell r="U807"/>
          <cell r="V807"/>
          <cell r="W807"/>
          <cell r="X807"/>
          <cell r="Z807"/>
          <cell r="AA807"/>
          <cell r="AB807"/>
          <cell r="AC807"/>
          <cell r="AD807"/>
          <cell r="AE807"/>
          <cell r="AF807"/>
          <cell r="AG807"/>
          <cell r="AH807"/>
          <cell r="AI807"/>
          <cell r="AJ807"/>
          <cell r="AK807"/>
          <cell r="AL807"/>
          <cell r="AM807"/>
          <cell r="AN807"/>
          <cell r="AO807"/>
          <cell r="AP807"/>
          <cell r="AQ807"/>
          <cell r="AR807" t="str">
            <v>ANM</v>
          </cell>
          <cell r="AS807"/>
          <cell r="AT807">
            <v>2025</v>
          </cell>
          <cell r="AU807"/>
          <cell r="AV807"/>
          <cell r="AW807"/>
          <cell r="AX807"/>
          <cell r="AY807"/>
          <cell r="AZ807"/>
          <cell r="BA807"/>
          <cell r="BB807"/>
          <cell r="BC807"/>
          <cell r="BD807"/>
          <cell r="BE807"/>
          <cell r="BF807">
            <v>-1</v>
          </cell>
          <cell r="BG807"/>
          <cell r="BH807"/>
          <cell r="BI807" t="str">
            <v>ANM--2025</v>
          </cell>
          <cell r="BJ807"/>
          <cell r="BK807"/>
          <cell r="BL807"/>
          <cell r="BM807"/>
          <cell r="BN807"/>
          <cell r="BO807"/>
          <cell r="BP807"/>
          <cell r="BQ807"/>
          <cell r="BR807"/>
          <cell r="BS807"/>
          <cell r="BT807"/>
          <cell r="BU807" t="str">
            <v xml:space="preserve">VIVIANA GUZMAN </v>
          </cell>
        </row>
        <row r="808">
          <cell r="A808" t="str">
            <v>ANM--2025</v>
          </cell>
          <cell r="B808"/>
          <cell r="C808"/>
          <cell r="D808"/>
          <cell r="E808"/>
          <cell r="F808"/>
          <cell r="G808"/>
          <cell r="H808"/>
          <cell r="I808">
            <v>125</v>
          </cell>
          <cell r="J808"/>
          <cell r="K808"/>
          <cell r="L808"/>
          <cell r="M808"/>
          <cell r="N808"/>
          <cell r="O808"/>
          <cell r="P808"/>
          <cell r="Q808"/>
          <cell r="R808"/>
          <cell r="S808"/>
          <cell r="T808"/>
          <cell r="U808"/>
          <cell r="V808"/>
          <cell r="W808"/>
          <cell r="X808"/>
          <cell r="Z808"/>
          <cell r="AA808"/>
          <cell r="AB808"/>
          <cell r="AC808"/>
          <cell r="AD808"/>
          <cell r="AE808"/>
          <cell r="AF808"/>
          <cell r="AG808"/>
          <cell r="AH808"/>
          <cell r="AI808"/>
          <cell r="AJ808"/>
          <cell r="AK808"/>
          <cell r="AL808"/>
          <cell r="AM808"/>
          <cell r="AN808"/>
          <cell r="AO808"/>
          <cell r="AP808"/>
          <cell r="AQ808"/>
          <cell r="AR808" t="str">
            <v>ANM</v>
          </cell>
          <cell r="AS808"/>
          <cell r="AT808">
            <v>2025</v>
          </cell>
          <cell r="AU808"/>
          <cell r="AV808"/>
          <cell r="AW808"/>
          <cell r="AX808"/>
          <cell r="AY808"/>
          <cell r="AZ808"/>
          <cell r="BA808"/>
          <cell r="BB808"/>
          <cell r="BC808"/>
          <cell r="BD808"/>
          <cell r="BE808"/>
          <cell r="BF808">
            <v>-1</v>
          </cell>
          <cell r="BG808"/>
          <cell r="BH808"/>
          <cell r="BI808" t="str">
            <v>ANM--2025</v>
          </cell>
          <cell r="BJ808"/>
          <cell r="BK808"/>
          <cell r="BL808"/>
          <cell r="BM808"/>
          <cell r="BN808"/>
          <cell r="BO808"/>
          <cell r="BP808"/>
          <cell r="BQ808"/>
          <cell r="BR808"/>
          <cell r="BS808"/>
          <cell r="BT808"/>
          <cell r="BU808" t="str">
            <v xml:space="preserve">VIVIANA GUZMAN </v>
          </cell>
        </row>
        <row r="809">
          <cell r="A809" t="str">
            <v>ANM--2025</v>
          </cell>
          <cell r="B809"/>
          <cell r="C809"/>
          <cell r="D809"/>
          <cell r="E809"/>
          <cell r="F809"/>
          <cell r="G809"/>
          <cell r="H809"/>
          <cell r="I809">
            <v>125</v>
          </cell>
          <cell r="J809"/>
          <cell r="K809"/>
          <cell r="L809"/>
          <cell r="M809"/>
          <cell r="N809"/>
          <cell r="O809"/>
          <cell r="P809"/>
          <cell r="Q809"/>
          <cell r="R809"/>
          <cell r="S809"/>
          <cell r="T809"/>
          <cell r="U809"/>
          <cell r="V809"/>
          <cell r="W809"/>
          <cell r="X809"/>
          <cell r="Z809"/>
          <cell r="AA809"/>
          <cell r="AB809"/>
          <cell r="AC809"/>
          <cell r="AD809"/>
          <cell r="AE809"/>
          <cell r="AF809"/>
          <cell r="AG809"/>
          <cell r="AH809"/>
          <cell r="AI809"/>
          <cell r="AJ809"/>
          <cell r="AK809"/>
          <cell r="AL809"/>
          <cell r="AM809"/>
          <cell r="AN809"/>
          <cell r="AO809"/>
          <cell r="AP809"/>
          <cell r="AQ809"/>
          <cell r="AR809" t="str">
            <v>ANM</v>
          </cell>
          <cell r="AS809"/>
          <cell r="AT809">
            <v>2025</v>
          </cell>
          <cell r="AU809"/>
          <cell r="AV809"/>
          <cell r="AW809"/>
          <cell r="AX809"/>
          <cell r="AY809"/>
          <cell r="AZ809"/>
          <cell r="BA809"/>
          <cell r="BB809"/>
          <cell r="BC809"/>
          <cell r="BD809"/>
          <cell r="BE809"/>
          <cell r="BF809">
            <v>-1</v>
          </cell>
          <cell r="BG809"/>
          <cell r="BH809"/>
          <cell r="BI809" t="str">
            <v>ANM--2025</v>
          </cell>
          <cell r="BJ809"/>
          <cell r="BK809"/>
          <cell r="BL809"/>
          <cell r="BM809"/>
          <cell r="BN809"/>
          <cell r="BO809"/>
          <cell r="BP809"/>
          <cell r="BQ809"/>
          <cell r="BR809"/>
          <cell r="BS809"/>
          <cell r="BT809"/>
          <cell r="BU809" t="str">
            <v xml:space="preserve">VIVIANA GUZMAN </v>
          </cell>
        </row>
        <row r="810">
          <cell r="A810" t="str">
            <v>ANM--2025</v>
          </cell>
          <cell r="B810"/>
          <cell r="C810"/>
          <cell r="D810"/>
          <cell r="E810"/>
          <cell r="F810"/>
          <cell r="G810"/>
          <cell r="H810"/>
          <cell r="I810">
            <v>125</v>
          </cell>
          <cell r="J810"/>
          <cell r="K810"/>
          <cell r="L810"/>
          <cell r="M810"/>
          <cell r="N810"/>
          <cell r="O810"/>
          <cell r="P810"/>
          <cell r="Q810"/>
          <cell r="R810"/>
          <cell r="S810"/>
          <cell r="T810"/>
          <cell r="U810"/>
          <cell r="V810"/>
          <cell r="W810"/>
          <cell r="X810"/>
          <cell r="Z810"/>
          <cell r="AA810"/>
          <cell r="AB810"/>
          <cell r="AC810"/>
          <cell r="AD810"/>
          <cell r="AE810"/>
          <cell r="AF810"/>
          <cell r="AG810"/>
          <cell r="AH810"/>
          <cell r="AI810"/>
          <cell r="AJ810"/>
          <cell r="AK810"/>
          <cell r="AL810"/>
          <cell r="AM810"/>
          <cell r="AN810"/>
          <cell r="AO810"/>
          <cell r="AP810"/>
          <cell r="AQ810"/>
          <cell r="AR810" t="str">
            <v>ANM</v>
          </cell>
          <cell r="AS810"/>
          <cell r="AT810">
            <v>2025</v>
          </cell>
          <cell r="AU810"/>
          <cell r="AV810"/>
          <cell r="AW810"/>
          <cell r="AX810"/>
          <cell r="AY810"/>
          <cell r="AZ810"/>
          <cell r="BA810"/>
          <cell r="BB810"/>
          <cell r="BC810"/>
          <cell r="BD810"/>
          <cell r="BE810"/>
          <cell r="BF810">
            <v>-1</v>
          </cell>
          <cell r="BG810"/>
          <cell r="BH810"/>
          <cell r="BI810" t="str">
            <v>ANM--2025</v>
          </cell>
          <cell r="BJ810"/>
          <cell r="BK810"/>
          <cell r="BL810"/>
          <cell r="BM810"/>
          <cell r="BN810"/>
          <cell r="BO810"/>
          <cell r="BP810"/>
          <cell r="BQ810"/>
          <cell r="BR810"/>
          <cell r="BS810"/>
          <cell r="BT810"/>
          <cell r="BU810" t="str">
            <v xml:space="preserve">VIVIANA GUZMAN </v>
          </cell>
        </row>
        <row r="811">
          <cell r="A811" t="str">
            <v>ANM--2025</v>
          </cell>
          <cell r="B811"/>
          <cell r="C811"/>
          <cell r="D811"/>
          <cell r="E811"/>
          <cell r="F811"/>
          <cell r="G811"/>
          <cell r="H811"/>
          <cell r="I811">
            <v>125</v>
          </cell>
          <cell r="J811"/>
          <cell r="K811"/>
          <cell r="L811"/>
          <cell r="M811"/>
          <cell r="N811"/>
          <cell r="O811"/>
          <cell r="P811"/>
          <cell r="Q811"/>
          <cell r="R811"/>
          <cell r="S811"/>
          <cell r="T811"/>
          <cell r="U811"/>
          <cell r="V811"/>
          <cell r="W811"/>
          <cell r="X811"/>
          <cell r="Z811"/>
          <cell r="AA811"/>
          <cell r="AB811"/>
          <cell r="AC811"/>
          <cell r="AD811"/>
          <cell r="AE811"/>
          <cell r="AF811"/>
          <cell r="AG811"/>
          <cell r="AH811"/>
          <cell r="AI811"/>
          <cell r="AJ811"/>
          <cell r="AK811"/>
          <cell r="AL811"/>
          <cell r="AM811"/>
          <cell r="AN811"/>
          <cell r="AO811"/>
          <cell r="AP811"/>
          <cell r="AQ811"/>
          <cell r="AR811" t="str">
            <v>ANM</v>
          </cell>
          <cell r="AS811"/>
          <cell r="AT811">
            <v>2025</v>
          </cell>
          <cell r="AU811"/>
          <cell r="AV811"/>
          <cell r="AW811"/>
          <cell r="AX811"/>
          <cell r="AY811"/>
          <cell r="AZ811"/>
          <cell r="BA811"/>
          <cell r="BB811"/>
          <cell r="BC811"/>
          <cell r="BD811"/>
          <cell r="BE811"/>
          <cell r="BF811">
            <v>-1</v>
          </cell>
          <cell r="BG811"/>
          <cell r="BH811"/>
          <cell r="BI811" t="str">
            <v>ANM--2025</v>
          </cell>
          <cell r="BJ811"/>
          <cell r="BK811"/>
          <cell r="BL811"/>
          <cell r="BM811"/>
          <cell r="BN811"/>
          <cell r="BO811"/>
          <cell r="BP811"/>
          <cell r="BQ811"/>
          <cell r="BR811"/>
          <cell r="BS811"/>
          <cell r="BT811"/>
          <cell r="BU811" t="str">
            <v xml:space="preserve">VIVIANA GUZMAN </v>
          </cell>
        </row>
        <row r="812">
          <cell r="A812" t="str">
            <v>ANM--2025</v>
          </cell>
          <cell r="B812"/>
          <cell r="C812"/>
          <cell r="D812"/>
          <cell r="E812"/>
          <cell r="F812"/>
          <cell r="G812"/>
          <cell r="H812"/>
          <cell r="I812">
            <v>125</v>
          </cell>
          <cell r="J812"/>
          <cell r="K812"/>
          <cell r="L812"/>
          <cell r="M812"/>
          <cell r="N812"/>
          <cell r="O812"/>
          <cell r="P812"/>
          <cell r="Q812"/>
          <cell r="R812"/>
          <cell r="S812"/>
          <cell r="T812"/>
          <cell r="U812"/>
          <cell r="V812"/>
          <cell r="W812"/>
          <cell r="X812"/>
          <cell r="Z812"/>
          <cell r="AA812"/>
          <cell r="AB812"/>
          <cell r="AC812"/>
          <cell r="AD812"/>
          <cell r="AE812"/>
          <cell r="AF812"/>
          <cell r="AG812"/>
          <cell r="AH812"/>
          <cell r="AI812"/>
          <cell r="AJ812"/>
          <cell r="AK812"/>
          <cell r="AL812"/>
          <cell r="AM812"/>
          <cell r="AN812"/>
          <cell r="AO812"/>
          <cell r="AP812"/>
          <cell r="AQ812"/>
          <cell r="AR812" t="str">
            <v>ANM</v>
          </cell>
          <cell r="AS812"/>
          <cell r="AT812">
            <v>2025</v>
          </cell>
          <cell r="AU812"/>
          <cell r="AV812"/>
          <cell r="AW812"/>
          <cell r="AX812"/>
          <cell r="AY812"/>
          <cell r="AZ812"/>
          <cell r="BA812"/>
          <cell r="BB812"/>
          <cell r="BC812"/>
          <cell r="BD812"/>
          <cell r="BE812"/>
          <cell r="BF812">
            <v>-1</v>
          </cell>
          <cell r="BG812"/>
          <cell r="BH812"/>
          <cell r="BI812" t="str">
            <v>ANM--2025</v>
          </cell>
          <cell r="BJ812"/>
          <cell r="BK812"/>
          <cell r="BL812"/>
          <cell r="BM812"/>
          <cell r="BN812"/>
          <cell r="BO812"/>
          <cell r="BP812"/>
          <cell r="BQ812"/>
          <cell r="BR812"/>
          <cell r="BS812"/>
          <cell r="BT812"/>
          <cell r="BU812" t="str">
            <v xml:space="preserve">VIVIANA GUZMAN </v>
          </cell>
        </row>
        <row r="813">
          <cell r="A813" t="str">
            <v>ANM--2025</v>
          </cell>
          <cell r="B813"/>
          <cell r="C813"/>
          <cell r="D813"/>
          <cell r="E813"/>
          <cell r="F813"/>
          <cell r="G813"/>
          <cell r="H813"/>
          <cell r="I813">
            <v>125</v>
          </cell>
          <cell r="J813"/>
          <cell r="K813"/>
          <cell r="L813"/>
          <cell r="M813"/>
          <cell r="N813"/>
          <cell r="O813"/>
          <cell r="P813"/>
          <cell r="Q813"/>
          <cell r="R813"/>
          <cell r="S813"/>
          <cell r="T813"/>
          <cell r="U813"/>
          <cell r="V813"/>
          <cell r="W813"/>
          <cell r="X813"/>
          <cell r="Z813"/>
          <cell r="AA813"/>
          <cell r="AB813"/>
          <cell r="AC813"/>
          <cell r="AD813"/>
          <cell r="AE813"/>
          <cell r="AF813"/>
          <cell r="AG813"/>
          <cell r="AH813"/>
          <cell r="AI813"/>
          <cell r="AJ813"/>
          <cell r="AK813"/>
          <cell r="AL813"/>
          <cell r="AM813"/>
          <cell r="AN813"/>
          <cell r="AO813"/>
          <cell r="AP813"/>
          <cell r="AQ813"/>
          <cell r="AR813" t="str">
            <v>ANM</v>
          </cell>
          <cell r="AS813"/>
          <cell r="AT813">
            <v>2025</v>
          </cell>
          <cell r="AU813"/>
          <cell r="AV813"/>
          <cell r="AW813"/>
          <cell r="AX813"/>
          <cell r="AY813"/>
          <cell r="AZ813"/>
          <cell r="BA813"/>
          <cell r="BB813"/>
          <cell r="BC813"/>
          <cell r="BD813"/>
          <cell r="BE813"/>
          <cell r="BF813">
            <v>-1</v>
          </cell>
          <cell r="BG813"/>
          <cell r="BH813"/>
          <cell r="BI813" t="str">
            <v>ANM--2025</v>
          </cell>
          <cell r="BJ813"/>
          <cell r="BK813"/>
          <cell r="BL813"/>
          <cell r="BM813"/>
          <cell r="BN813"/>
          <cell r="BO813"/>
          <cell r="BP813"/>
          <cell r="BQ813"/>
          <cell r="BR813"/>
          <cell r="BS813"/>
          <cell r="BT813"/>
          <cell r="BU813" t="str">
            <v xml:space="preserve">VIVIANA GUZMAN </v>
          </cell>
        </row>
        <row r="814">
          <cell r="A814" t="str">
            <v>ANM--2025</v>
          </cell>
          <cell r="B814"/>
          <cell r="C814"/>
          <cell r="D814"/>
          <cell r="E814"/>
          <cell r="F814"/>
          <cell r="G814"/>
          <cell r="H814"/>
          <cell r="I814">
            <v>125</v>
          </cell>
          <cell r="J814"/>
          <cell r="K814"/>
          <cell r="L814"/>
          <cell r="M814"/>
          <cell r="N814"/>
          <cell r="O814"/>
          <cell r="P814"/>
          <cell r="Q814"/>
          <cell r="R814"/>
          <cell r="S814"/>
          <cell r="T814"/>
          <cell r="U814"/>
          <cell r="V814"/>
          <cell r="W814"/>
          <cell r="X814"/>
          <cell r="Z814"/>
          <cell r="AA814"/>
          <cell r="AB814"/>
          <cell r="AC814"/>
          <cell r="AD814"/>
          <cell r="AE814"/>
          <cell r="AF814"/>
          <cell r="AG814"/>
          <cell r="AH814"/>
          <cell r="AI814"/>
          <cell r="AJ814"/>
          <cell r="AK814"/>
          <cell r="AL814"/>
          <cell r="AM814"/>
          <cell r="AN814"/>
          <cell r="AO814"/>
          <cell r="AP814"/>
          <cell r="AQ814"/>
          <cell r="AR814" t="str">
            <v>ANM</v>
          </cell>
          <cell r="AS814"/>
          <cell r="AT814">
            <v>2025</v>
          </cell>
          <cell r="AU814"/>
          <cell r="AV814"/>
          <cell r="AW814"/>
          <cell r="AX814"/>
          <cell r="AY814"/>
          <cell r="AZ814"/>
          <cell r="BA814"/>
          <cell r="BB814"/>
          <cell r="BC814"/>
          <cell r="BD814"/>
          <cell r="BE814"/>
          <cell r="BF814">
            <v>-1</v>
          </cell>
          <cell r="BG814"/>
          <cell r="BH814"/>
          <cell r="BI814" t="str">
            <v>ANM--2025</v>
          </cell>
          <cell r="BJ814"/>
          <cell r="BK814"/>
          <cell r="BL814"/>
          <cell r="BM814"/>
          <cell r="BN814"/>
          <cell r="BO814"/>
          <cell r="BP814"/>
          <cell r="BQ814"/>
          <cell r="BR814"/>
          <cell r="BS814"/>
          <cell r="BT814"/>
          <cell r="BU814" t="str">
            <v xml:space="preserve">VIVIANA GUZMAN </v>
          </cell>
        </row>
        <row r="815">
          <cell r="A815" t="str">
            <v>ANM--2025</v>
          </cell>
          <cell r="B815"/>
          <cell r="C815"/>
          <cell r="D815"/>
          <cell r="E815"/>
          <cell r="F815"/>
          <cell r="G815"/>
          <cell r="H815"/>
          <cell r="I815">
            <v>125</v>
          </cell>
          <cell r="J815"/>
          <cell r="K815"/>
          <cell r="L815"/>
          <cell r="M815"/>
          <cell r="N815"/>
          <cell r="O815"/>
          <cell r="P815"/>
          <cell r="Q815"/>
          <cell r="R815"/>
          <cell r="S815"/>
          <cell r="T815"/>
          <cell r="U815"/>
          <cell r="V815"/>
          <cell r="W815"/>
          <cell r="X815"/>
          <cell r="Z815"/>
          <cell r="AA815"/>
          <cell r="AB815"/>
          <cell r="AC815"/>
          <cell r="AD815"/>
          <cell r="AE815"/>
          <cell r="AF815"/>
          <cell r="AG815"/>
          <cell r="AH815"/>
          <cell r="AI815"/>
          <cell r="AJ815"/>
          <cell r="AK815"/>
          <cell r="AL815"/>
          <cell r="AM815"/>
          <cell r="AN815"/>
          <cell r="AO815"/>
          <cell r="AP815"/>
          <cell r="AQ815"/>
          <cell r="AR815" t="str">
            <v>ANM</v>
          </cell>
          <cell r="AS815"/>
          <cell r="AT815">
            <v>2025</v>
          </cell>
          <cell r="AU815"/>
          <cell r="AV815"/>
          <cell r="AW815"/>
          <cell r="AX815"/>
          <cell r="AY815"/>
          <cell r="AZ815"/>
          <cell r="BA815"/>
          <cell r="BB815"/>
          <cell r="BC815"/>
          <cell r="BD815"/>
          <cell r="BE815"/>
          <cell r="BF815">
            <v>-1</v>
          </cell>
          <cell r="BG815"/>
          <cell r="BH815"/>
          <cell r="BI815" t="str">
            <v>ANM--2025</v>
          </cell>
          <cell r="BJ815"/>
          <cell r="BK815"/>
          <cell r="BL815"/>
          <cell r="BM815"/>
          <cell r="BN815"/>
          <cell r="BO815"/>
          <cell r="BP815"/>
          <cell r="BQ815"/>
          <cell r="BR815"/>
          <cell r="BS815"/>
          <cell r="BT815"/>
          <cell r="BU815" t="str">
            <v xml:space="preserve">VIVIANA GUZMAN </v>
          </cell>
        </row>
        <row r="816">
          <cell r="A816" t="str">
            <v>ANM--2025</v>
          </cell>
          <cell r="B816"/>
          <cell r="C816"/>
          <cell r="D816"/>
          <cell r="E816"/>
          <cell r="F816"/>
          <cell r="G816"/>
          <cell r="H816"/>
          <cell r="I816">
            <v>125</v>
          </cell>
          <cell r="J816"/>
          <cell r="K816"/>
          <cell r="L816"/>
          <cell r="M816"/>
          <cell r="N816"/>
          <cell r="O816"/>
          <cell r="P816"/>
          <cell r="Q816"/>
          <cell r="R816"/>
          <cell r="S816"/>
          <cell r="T816"/>
          <cell r="U816"/>
          <cell r="V816"/>
          <cell r="W816"/>
          <cell r="X816"/>
          <cell r="Z816"/>
          <cell r="AA816"/>
          <cell r="AB816"/>
          <cell r="AC816"/>
          <cell r="AD816"/>
          <cell r="AE816"/>
          <cell r="AF816"/>
          <cell r="AG816"/>
          <cell r="AH816"/>
          <cell r="AI816"/>
          <cell r="AJ816"/>
          <cell r="AK816"/>
          <cell r="AL816"/>
          <cell r="AM816"/>
          <cell r="AN816"/>
          <cell r="AO816"/>
          <cell r="AP816"/>
          <cell r="AQ816"/>
          <cell r="AR816" t="str">
            <v>ANM</v>
          </cell>
          <cell r="AS816"/>
          <cell r="AT816">
            <v>2025</v>
          </cell>
          <cell r="AU816"/>
          <cell r="AV816"/>
          <cell r="AW816"/>
          <cell r="AX816"/>
          <cell r="AY816"/>
          <cell r="AZ816"/>
          <cell r="BA816"/>
          <cell r="BB816"/>
          <cell r="BC816"/>
          <cell r="BD816"/>
          <cell r="BE816"/>
          <cell r="BF816">
            <v>-1</v>
          </cell>
          <cell r="BG816"/>
          <cell r="BH816"/>
          <cell r="BI816" t="str">
            <v>ANM--2025</v>
          </cell>
          <cell r="BJ816"/>
          <cell r="BK816"/>
          <cell r="BL816"/>
          <cell r="BM816"/>
          <cell r="BN816"/>
          <cell r="BO816"/>
          <cell r="BP816"/>
          <cell r="BQ816"/>
          <cell r="BR816"/>
          <cell r="BS816"/>
          <cell r="BT816"/>
          <cell r="BU816" t="str">
            <v xml:space="preserve">VIVIANA GUZMAN </v>
          </cell>
        </row>
        <row r="817">
          <cell r="A817" t="str">
            <v>ANM--2025</v>
          </cell>
          <cell r="B817"/>
          <cell r="C817"/>
          <cell r="D817"/>
          <cell r="E817"/>
          <cell r="F817"/>
          <cell r="G817"/>
          <cell r="H817"/>
          <cell r="I817">
            <v>125</v>
          </cell>
          <cell r="J817"/>
          <cell r="K817"/>
          <cell r="L817"/>
          <cell r="M817"/>
          <cell r="N817"/>
          <cell r="O817"/>
          <cell r="P817"/>
          <cell r="Q817"/>
          <cell r="R817"/>
          <cell r="S817"/>
          <cell r="T817"/>
          <cell r="U817"/>
          <cell r="V817"/>
          <cell r="W817"/>
          <cell r="X817"/>
          <cell r="Z817"/>
          <cell r="AA817"/>
          <cell r="AB817"/>
          <cell r="AC817"/>
          <cell r="AD817"/>
          <cell r="AE817"/>
          <cell r="AF817"/>
          <cell r="AG817"/>
          <cell r="AH817"/>
          <cell r="AI817"/>
          <cell r="AJ817"/>
          <cell r="AK817"/>
          <cell r="AL817"/>
          <cell r="AM817"/>
          <cell r="AN817"/>
          <cell r="AO817"/>
          <cell r="AP817"/>
          <cell r="AQ817"/>
          <cell r="AR817" t="str">
            <v>ANM</v>
          </cell>
          <cell r="AS817"/>
          <cell r="AT817">
            <v>2025</v>
          </cell>
          <cell r="AU817"/>
          <cell r="AV817"/>
          <cell r="AW817"/>
          <cell r="AX817"/>
          <cell r="AY817"/>
          <cell r="AZ817"/>
          <cell r="BA817"/>
          <cell r="BB817"/>
          <cell r="BC817"/>
          <cell r="BD817"/>
          <cell r="BE817"/>
          <cell r="BF817">
            <v>-1</v>
          </cell>
          <cell r="BG817"/>
          <cell r="BH817"/>
          <cell r="BI817" t="str">
            <v>ANM--2025</v>
          </cell>
          <cell r="BJ817"/>
          <cell r="BK817"/>
          <cell r="BL817"/>
          <cell r="BM817"/>
          <cell r="BN817"/>
          <cell r="BO817"/>
          <cell r="BP817"/>
          <cell r="BQ817"/>
          <cell r="BR817"/>
          <cell r="BS817"/>
          <cell r="BT817"/>
          <cell r="BU817" t="str">
            <v xml:space="preserve">VIVIANA GUZMAN </v>
          </cell>
        </row>
        <row r="818">
          <cell r="A818" t="str">
            <v>ANM--2025</v>
          </cell>
          <cell r="B818"/>
          <cell r="C818"/>
          <cell r="D818"/>
          <cell r="E818"/>
          <cell r="F818"/>
          <cell r="G818"/>
          <cell r="H818"/>
          <cell r="I818">
            <v>125</v>
          </cell>
          <cell r="J818"/>
          <cell r="K818"/>
          <cell r="L818"/>
          <cell r="M818"/>
          <cell r="N818"/>
          <cell r="O818"/>
          <cell r="P818"/>
          <cell r="Q818"/>
          <cell r="R818"/>
          <cell r="S818"/>
          <cell r="T818"/>
          <cell r="U818"/>
          <cell r="V818"/>
          <cell r="W818"/>
          <cell r="X818"/>
          <cell r="Z818"/>
          <cell r="AA818"/>
          <cell r="AB818"/>
          <cell r="AC818"/>
          <cell r="AD818"/>
          <cell r="AE818"/>
          <cell r="AF818"/>
          <cell r="AG818"/>
          <cell r="AH818"/>
          <cell r="AI818"/>
          <cell r="AJ818"/>
          <cell r="AK818"/>
          <cell r="AL818"/>
          <cell r="AM818"/>
          <cell r="AN818"/>
          <cell r="AO818"/>
          <cell r="AP818"/>
          <cell r="AQ818"/>
          <cell r="AR818" t="str">
            <v>ANM</v>
          </cell>
          <cell r="AS818"/>
          <cell r="AT818">
            <v>2025</v>
          </cell>
          <cell r="AU818"/>
          <cell r="AV818"/>
          <cell r="AW818"/>
          <cell r="AX818"/>
          <cell r="AY818"/>
          <cell r="AZ818"/>
          <cell r="BA818"/>
          <cell r="BB818"/>
          <cell r="BC818"/>
          <cell r="BD818"/>
          <cell r="BE818"/>
          <cell r="BF818">
            <v>-1</v>
          </cell>
          <cell r="BG818"/>
          <cell r="BH818"/>
          <cell r="BI818" t="str">
            <v>ANM--2025</v>
          </cell>
          <cell r="BJ818"/>
          <cell r="BK818"/>
          <cell r="BL818"/>
          <cell r="BM818"/>
          <cell r="BN818"/>
          <cell r="BO818"/>
          <cell r="BP818"/>
          <cell r="BQ818"/>
          <cell r="BR818"/>
          <cell r="BS818"/>
          <cell r="BT818"/>
          <cell r="BU818" t="str">
            <v xml:space="preserve">VIVIANA GUZMAN </v>
          </cell>
        </row>
        <row r="819">
          <cell r="A819" t="str">
            <v>ANM--2025</v>
          </cell>
          <cell r="B819"/>
          <cell r="C819"/>
          <cell r="D819"/>
          <cell r="E819"/>
          <cell r="F819"/>
          <cell r="G819"/>
          <cell r="H819"/>
          <cell r="I819">
            <v>125</v>
          </cell>
          <cell r="J819"/>
          <cell r="K819"/>
          <cell r="L819"/>
          <cell r="M819"/>
          <cell r="N819"/>
          <cell r="O819"/>
          <cell r="P819"/>
          <cell r="Q819"/>
          <cell r="R819"/>
          <cell r="S819"/>
          <cell r="T819"/>
          <cell r="U819"/>
          <cell r="V819"/>
          <cell r="W819"/>
          <cell r="X819"/>
          <cell r="Z819"/>
          <cell r="AA819"/>
          <cell r="AB819"/>
          <cell r="AC819"/>
          <cell r="AD819"/>
          <cell r="AE819"/>
          <cell r="AF819"/>
          <cell r="AG819"/>
          <cell r="AH819"/>
          <cell r="AI819"/>
          <cell r="AJ819"/>
          <cell r="AK819"/>
          <cell r="AL819"/>
          <cell r="AM819"/>
          <cell r="AN819"/>
          <cell r="AO819"/>
          <cell r="AP819"/>
          <cell r="AQ819"/>
          <cell r="AR819" t="str">
            <v>ANM</v>
          </cell>
          <cell r="AS819"/>
          <cell r="AT819">
            <v>2025</v>
          </cell>
          <cell r="AU819"/>
          <cell r="AV819"/>
          <cell r="AW819"/>
          <cell r="AX819"/>
          <cell r="AY819"/>
          <cell r="AZ819"/>
          <cell r="BA819"/>
          <cell r="BB819"/>
          <cell r="BC819"/>
          <cell r="BD819"/>
          <cell r="BE819"/>
          <cell r="BF819">
            <v>-1</v>
          </cell>
          <cell r="BG819"/>
          <cell r="BH819"/>
          <cell r="BI819" t="str">
            <v>ANM--2025</v>
          </cell>
          <cell r="BJ819"/>
          <cell r="BK819"/>
          <cell r="BL819"/>
          <cell r="BM819"/>
          <cell r="BN819"/>
          <cell r="BO819"/>
          <cell r="BP819"/>
          <cell r="BQ819"/>
          <cell r="BR819"/>
          <cell r="BS819"/>
          <cell r="BT819"/>
          <cell r="BU819" t="str">
            <v xml:space="preserve">VIVIANA GUZMAN </v>
          </cell>
        </row>
        <row r="820">
          <cell r="A820" t="str">
            <v>ANM--2025</v>
          </cell>
          <cell r="B820"/>
          <cell r="C820"/>
          <cell r="D820"/>
          <cell r="E820"/>
          <cell r="F820"/>
          <cell r="G820"/>
          <cell r="H820"/>
          <cell r="I820">
            <v>125</v>
          </cell>
          <cell r="J820"/>
          <cell r="K820"/>
          <cell r="L820"/>
          <cell r="M820"/>
          <cell r="N820"/>
          <cell r="O820"/>
          <cell r="P820"/>
          <cell r="Q820"/>
          <cell r="R820"/>
          <cell r="S820"/>
          <cell r="T820"/>
          <cell r="U820"/>
          <cell r="V820"/>
          <cell r="W820"/>
          <cell r="X820"/>
          <cell r="Z820"/>
          <cell r="AA820"/>
          <cell r="AB820"/>
          <cell r="AC820"/>
          <cell r="AD820"/>
          <cell r="AE820"/>
          <cell r="AF820"/>
          <cell r="AG820"/>
          <cell r="AH820"/>
          <cell r="AI820"/>
          <cell r="AJ820"/>
          <cell r="AK820"/>
          <cell r="AL820"/>
          <cell r="AM820"/>
          <cell r="AN820"/>
          <cell r="AO820"/>
          <cell r="AP820"/>
          <cell r="AQ820"/>
          <cell r="AR820" t="str">
            <v>ANM</v>
          </cell>
          <cell r="AS820"/>
          <cell r="AT820">
            <v>2025</v>
          </cell>
          <cell r="AU820"/>
          <cell r="AV820"/>
          <cell r="AW820"/>
          <cell r="AX820"/>
          <cell r="AY820"/>
          <cell r="AZ820"/>
          <cell r="BA820"/>
          <cell r="BB820"/>
          <cell r="BC820"/>
          <cell r="BD820"/>
          <cell r="BE820"/>
          <cell r="BF820">
            <v>-1</v>
          </cell>
          <cell r="BG820"/>
          <cell r="BH820"/>
          <cell r="BI820" t="str">
            <v>ANM--2025</v>
          </cell>
          <cell r="BJ820"/>
          <cell r="BK820"/>
          <cell r="BL820"/>
          <cell r="BM820"/>
          <cell r="BN820"/>
          <cell r="BO820"/>
          <cell r="BP820"/>
          <cell r="BQ820"/>
          <cell r="BR820"/>
          <cell r="BS820"/>
          <cell r="BT820"/>
          <cell r="BU820" t="str">
            <v xml:space="preserve">VIVIANA GUZMAN </v>
          </cell>
        </row>
        <row r="821">
          <cell r="A821" t="str">
            <v>ANM--2025</v>
          </cell>
          <cell r="B821"/>
          <cell r="C821"/>
          <cell r="D821"/>
          <cell r="E821"/>
          <cell r="F821"/>
          <cell r="G821"/>
          <cell r="H821"/>
          <cell r="I821">
            <v>125</v>
          </cell>
          <cell r="J821"/>
          <cell r="K821"/>
          <cell r="L821"/>
          <cell r="M821"/>
          <cell r="N821"/>
          <cell r="O821"/>
          <cell r="P821"/>
          <cell r="Q821"/>
          <cell r="R821"/>
          <cell r="S821"/>
          <cell r="T821"/>
          <cell r="U821"/>
          <cell r="V821"/>
          <cell r="W821"/>
          <cell r="X821"/>
          <cell r="Z821"/>
          <cell r="AA821"/>
          <cell r="AB821"/>
          <cell r="AC821"/>
          <cell r="AD821"/>
          <cell r="AE821"/>
          <cell r="AF821"/>
          <cell r="AG821"/>
          <cell r="AH821"/>
          <cell r="AI821"/>
          <cell r="AJ821"/>
          <cell r="AK821"/>
          <cell r="AL821"/>
          <cell r="AM821"/>
          <cell r="AN821"/>
          <cell r="AO821"/>
          <cell r="AP821"/>
          <cell r="AQ821"/>
          <cell r="AR821" t="str">
            <v>ANM</v>
          </cell>
          <cell r="AS821"/>
          <cell r="AT821">
            <v>2025</v>
          </cell>
          <cell r="AU821"/>
          <cell r="AV821"/>
          <cell r="AW821"/>
          <cell r="AX821"/>
          <cell r="AY821"/>
          <cell r="AZ821"/>
          <cell r="BA821"/>
          <cell r="BB821"/>
          <cell r="BC821"/>
          <cell r="BD821"/>
          <cell r="BE821"/>
          <cell r="BF821">
            <v>-1</v>
          </cell>
          <cell r="BG821"/>
          <cell r="BH821"/>
          <cell r="BI821" t="str">
            <v>ANM--2025</v>
          </cell>
          <cell r="BJ821"/>
          <cell r="BK821"/>
          <cell r="BL821"/>
          <cell r="BM821"/>
          <cell r="BN821"/>
          <cell r="BO821"/>
          <cell r="BP821"/>
          <cell r="BQ821"/>
          <cell r="BR821"/>
          <cell r="BS821"/>
          <cell r="BT821"/>
          <cell r="BU821" t="str">
            <v xml:space="preserve">VIVIANA GUZMAN </v>
          </cell>
        </row>
        <row r="822">
          <cell r="A822" t="str">
            <v>ANM--2025</v>
          </cell>
          <cell r="B822"/>
          <cell r="C822"/>
          <cell r="D822"/>
          <cell r="E822"/>
          <cell r="F822"/>
          <cell r="G822"/>
          <cell r="H822"/>
          <cell r="I822">
            <v>125</v>
          </cell>
          <cell r="J822"/>
          <cell r="K822"/>
          <cell r="L822"/>
          <cell r="M822"/>
          <cell r="N822"/>
          <cell r="O822"/>
          <cell r="P822"/>
          <cell r="Q822"/>
          <cell r="R822"/>
          <cell r="S822"/>
          <cell r="T822"/>
          <cell r="U822"/>
          <cell r="V822"/>
          <cell r="W822"/>
          <cell r="X822"/>
          <cell r="Z822"/>
          <cell r="AA822"/>
          <cell r="AB822"/>
          <cell r="AC822"/>
          <cell r="AD822"/>
          <cell r="AE822"/>
          <cell r="AF822"/>
          <cell r="AG822"/>
          <cell r="AH822"/>
          <cell r="AI822"/>
          <cell r="AJ822"/>
          <cell r="AK822"/>
          <cell r="AL822"/>
          <cell r="AM822"/>
          <cell r="AN822"/>
          <cell r="AO822"/>
          <cell r="AP822"/>
          <cell r="AQ822"/>
          <cell r="AR822" t="str">
            <v>ANM</v>
          </cell>
          <cell r="AS822"/>
          <cell r="AT822">
            <v>2025</v>
          </cell>
          <cell r="AU822"/>
          <cell r="AV822"/>
          <cell r="AW822"/>
          <cell r="AX822"/>
          <cell r="AY822"/>
          <cell r="AZ822"/>
          <cell r="BA822"/>
          <cell r="BB822"/>
          <cell r="BC822"/>
          <cell r="BD822"/>
          <cell r="BE822"/>
          <cell r="BF822">
            <v>-1</v>
          </cell>
          <cell r="BG822"/>
          <cell r="BH822"/>
          <cell r="BI822" t="str">
            <v>ANM--2025</v>
          </cell>
          <cell r="BJ822"/>
          <cell r="BK822"/>
          <cell r="BL822"/>
          <cell r="BM822"/>
          <cell r="BN822"/>
          <cell r="BO822"/>
          <cell r="BP822"/>
          <cell r="BQ822"/>
          <cell r="BR822"/>
          <cell r="BS822"/>
          <cell r="BT822"/>
          <cell r="BU822" t="str">
            <v xml:space="preserve">VIVIANA GUZMAN </v>
          </cell>
        </row>
        <row r="823">
          <cell r="A823" t="str">
            <v>ANM--2025</v>
          </cell>
          <cell r="B823"/>
          <cell r="C823"/>
          <cell r="D823"/>
          <cell r="E823"/>
          <cell r="F823"/>
          <cell r="G823"/>
          <cell r="H823"/>
          <cell r="I823">
            <v>125</v>
          </cell>
          <cell r="J823"/>
          <cell r="K823"/>
          <cell r="L823"/>
          <cell r="M823"/>
          <cell r="N823"/>
          <cell r="O823"/>
          <cell r="P823"/>
          <cell r="Q823"/>
          <cell r="R823"/>
          <cell r="S823"/>
          <cell r="T823"/>
          <cell r="U823"/>
          <cell r="V823"/>
          <cell r="W823"/>
          <cell r="X823"/>
          <cell r="Z823"/>
          <cell r="AA823"/>
          <cell r="AB823"/>
          <cell r="AC823"/>
          <cell r="AD823"/>
          <cell r="AE823"/>
          <cell r="AF823"/>
          <cell r="AG823"/>
          <cell r="AH823"/>
          <cell r="AI823"/>
          <cell r="AJ823"/>
          <cell r="AK823"/>
          <cell r="AL823"/>
          <cell r="AM823"/>
          <cell r="AN823"/>
          <cell r="AO823"/>
          <cell r="AP823"/>
          <cell r="AQ823"/>
          <cell r="AR823" t="str">
            <v>ANM</v>
          </cell>
          <cell r="AS823"/>
          <cell r="AT823">
            <v>2025</v>
          </cell>
          <cell r="AU823"/>
          <cell r="AV823"/>
          <cell r="AW823"/>
          <cell r="AX823"/>
          <cell r="AY823"/>
          <cell r="AZ823"/>
          <cell r="BA823"/>
          <cell r="BB823"/>
          <cell r="BC823"/>
          <cell r="BD823"/>
          <cell r="BE823"/>
          <cell r="BF823">
            <v>-1</v>
          </cell>
          <cell r="BG823"/>
          <cell r="BH823"/>
          <cell r="BI823" t="str">
            <v>ANM--2025</v>
          </cell>
          <cell r="BJ823"/>
          <cell r="BK823"/>
          <cell r="BL823"/>
          <cell r="BM823"/>
          <cell r="BN823"/>
          <cell r="BO823"/>
          <cell r="BP823"/>
          <cell r="BQ823"/>
          <cell r="BR823"/>
          <cell r="BS823"/>
          <cell r="BT823"/>
          <cell r="BU823" t="str">
            <v xml:space="preserve">VIVIANA GUZMAN </v>
          </cell>
        </row>
        <row r="824">
          <cell r="A824" t="str">
            <v>ANM--2025</v>
          </cell>
          <cell r="B824"/>
          <cell r="C824"/>
          <cell r="D824"/>
          <cell r="E824"/>
          <cell r="F824"/>
          <cell r="G824"/>
          <cell r="H824"/>
          <cell r="I824">
            <v>125</v>
          </cell>
          <cell r="J824"/>
          <cell r="K824"/>
          <cell r="L824"/>
          <cell r="M824"/>
          <cell r="N824"/>
          <cell r="O824"/>
          <cell r="P824"/>
          <cell r="Q824"/>
          <cell r="R824"/>
          <cell r="S824"/>
          <cell r="T824"/>
          <cell r="U824"/>
          <cell r="V824"/>
          <cell r="W824"/>
          <cell r="X824"/>
          <cell r="Z824"/>
          <cell r="AA824"/>
          <cell r="AB824"/>
          <cell r="AC824"/>
          <cell r="AD824"/>
          <cell r="AE824"/>
          <cell r="AF824"/>
          <cell r="AG824"/>
          <cell r="AH824"/>
          <cell r="AI824"/>
          <cell r="AJ824"/>
          <cell r="AK824"/>
          <cell r="AL824"/>
          <cell r="AM824"/>
          <cell r="AN824"/>
          <cell r="AO824"/>
          <cell r="AP824"/>
          <cell r="AQ824"/>
          <cell r="AR824" t="str">
            <v>ANM</v>
          </cell>
          <cell r="AS824"/>
          <cell r="AT824">
            <v>2025</v>
          </cell>
          <cell r="AU824"/>
          <cell r="AV824"/>
          <cell r="AW824"/>
          <cell r="AX824"/>
          <cell r="AY824"/>
          <cell r="AZ824"/>
          <cell r="BA824"/>
          <cell r="BB824"/>
          <cell r="BC824"/>
          <cell r="BD824"/>
          <cell r="BE824"/>
          <cell r="BF824">
            <v>-1</v>
          </cell>
          <cell r="BG824"/>
          <cell r="BH824"/>
          <cell r="BI824" t="str">
            <v>ANM--2025</v>
          </cell>
          <cell r="BJ824"/>
          <cell r="BK824"/>
          <cell r="BL824"/>
          <cell r="BM824"/>
          <cell r="BN824"/>
          <cell r="BO824"/>
          <cell r="BP824"/>
          <cell r="BQ824"/>
          <cell r="BR824"/>
          <cell r="BS824"/>
          <cell r="BT824"/>
          <cell r="BU824" t="str">
            <v xml:space="preserve">VIVIANA GUZMAN </v>
          </cell>
        </row>
        <row r="825">
          <cell r="A825" t="str">
            <v>ANM--2025</v>
          </cell>
          <cell r="B825"/>
          <cell r="C825"/>
          <cell r="D825"/>
          <cell r="E825"/>
          <cell r="F825"/>
          <cell r="G825"/>
          <cell r="H825"/>
          <cell r="I825">
            <v>125</v>
          </cell>
          <cell r="J825"/>
          <cell r="K825"/>
          <cell r="L825"/>
          <cell r="M825"/>
          <cell r="N825"/>
          <cell r="O825"/>
          <cell r="P825"/>
          <cell r="Q825"/>
          <cell r="R825"/>
          <cell r="S825"/>
          <cell r="T825"/>
          <cell r="U825"/>
          <cell r="V825"/>
          <cell r="W825"/>
          <cell r="X825"/>
          <cell r="Z825"/>
          <cell r="AA825"/>
          <cell r="AB825"/>
          <cell r="AC825"/>
          <cell r="AD825"/>
          <cell r="AE825"/>
          <cell r="AF825"/>
          <cell r="AG825"/>
          <cell r="AH825"/>
          <cell r="AI825"/>
          <cell r="AJ825"/>
          <cell r="AK825"/>
          <cell r="AL825"/>
          <cell r="AM825"/>
          <cell r="AN825"/>
          <cell r="AO825"/>
          <cell r="AP825"/>
          <cell r="AQ825"/>
          <cell r="AR825" t="str">
            <v>ANM</v>
          </cell>
          <cell r="AS825"/>
          <cell r="AT825">
            <v>2025</v>
          </cell>
          <cell r="AU825"/>
          <cell r="AV825"/>
          <cell r="AW825"/>
          <cell r="AX825"/>
          <cell r="AY825"/>
          <cell r="AZ825"/>
          <cell r="BA825"/>
          <cell r="BB825"/>
          <cell r="BC825"/>
          <cell r="BD825"/>
          <cell r="BE825"/>
          <cell r="BF825">
            <v>-1</v>
          </cell>
          <cell r="BG825"/>
          <cell r="BH825"/>
          <cell r="BI825" t="str">
            <v>ANM--2025</v>
          </cell>
          <cell r="BJ825"/>
          <cell r="BK825"/>
          <cell r="BL825"/>
          <cell r="BM825"/>
          <cell r="BN825"/>
          <cell r="BO825"/>
          <cell r="BP825"/>
          <cell r="BQ825"/>
          <cell r="BR825"/>
          <cell r="BS825"/>
          <cell r="BT825"/>
          <cell r="BU825" t="str">
            <v xml:space="preserve">VIVIANA GUZMAN </v>
          </cell>
        </row>
        <row r="826">
          <cell r="A826" t="str">
            <v>ANM--2025</v>
          </cell>
          <cell r="B826"/>
          <cell r="C826"/>
          <cell r="D826"/>
          <cell r="E826"/>
          <cell r="F826"/>
          <cell r="G826"/>
          <cell r="H826"/>
          <cell r="I826">
            <v>125</v>
          </cell>
          <cell r="J826"/>
          <cell r="K826"/>
          <cell r="L826"/>
          <cell r="M826"/>
          <cell r="N826"/>
          <cell r="O826"/>
          <cell r="P826"/>
          <cell r="Q826"/>
          <cell r="R826"/>
          <cell r="S826"/>
          <cell r="T826"/>
          <cell r="U826"/>
          <cell r="V826"/>
          <cell r="W826"/>
          <cell r="X826"/>
          <cell r="Z826"/>
          <cell r="AA826"/>
          <cell r="AB826"/>
          <cell r="AC826"/>
          <cell r="AD826"/>
          <cell r="AE826"/>
          <cell r="AF826"/>
          <cell r="AG826"/>
          <cell r="AH826"/>
          <cell r="AI826"/>
          <cell r="AJ826"/>
          <cell r="AK826"/>
          <cell r="AL826"/>
          <cell r="AM826"/>
          <cell r="AN826"/>
          <cell r="AO826"/>
          <cell r="AP826"/>
          <cell r="AQ826"/>
          <cell r="AR826" t="str">
            <v>ANM</v>
          </cell>
          <cell r="AS826"/>
          <cell r="AT826">
            <v>2025</v>
          </cell>
          <cell r="AU826"/>
          <cell r="AV826"/>
          <cell r="AW826"/>
          <cell r="AX826"/>
          <cell r="AY826"/>
          <cell r="AZ826"/>
          <cell r="BA826"/>
          <cell r="BB826"/>
          <cell r="BC826"/>
          <cell r="BD826"/>
          <cell r="BE826"/>
          <cell r="BF826">
            <v>-1</v>
          </cell>
          <cell r="BG826"/>
          <cell r="BH826"/>
          <cell r="BI826" t="str">
            <v>ANM--2025</v>
          </cell>
          <cell r="BJ826"/>
          <cell r="BK826"/>
          <cell r="BL826"/>
          <cell r="BM826"/>
          <cell r="BN826"/>
          <cell r="BO826"/>
          <cell r="BP826"/>
          <cell r="BQ826"/>
          <cell r="BR826"/>
          <cell r="BS826"/>
          <cell r="BT826"/>
          <cell r="BU826" t="str">
            <v xml:space="preserve">VIVIANA GUZMAN </v>
          </cell>
        </row>
        <row r="827">
          <cell r="A827" t="str">
            <v>ANM--2025</v>
          </cell>
          <cell r="B827"/>
          <cell r="C827"/>
          <cell r="D827"/>
          <cell r="E827"/>
          <cell r="F827"/>
          <cell r="G827"/>
          <cell r="H827"/>
          <cell r="I827">
            <v>125</v>
          </cell>
          <cell r="J827"/>
          <cell r="K827"/>
          <cell r="L827"/>
          <cell r="M827"/>
          <cell r="N827"/>
          <cell r="O827"/>
          <cell r="P827"/>
          <cell r="Q827"/>
          <cell r="R827"/>
          <cell r="S827"/>
          <cell r="T827"/>
          <cell r="U827"/>
          <cell r="V827"/>
          <cell r="W827"/>
          <cell r="X827"/>
          <cell r="Z827"/>
          <cell r="AA827"/>
          <cell r="AB827"/>
          <cell r="AC827"/>
          <cell r="AD827"/>
          <cell r="AE827"/>
          <cell r="AF827"/>
          <cell r="AG827"/>
          <cell r="AH827"/>
          <cell r="AI827"/>
          <cell r="AJ827"/>
          <cell r="AK827"/>
          <cell r="AL827"/>
          <cell r="AM827"/>
          <cell r="AN827"/>
          <cell r="AO827"/>
          <cell r="AP827"/>
          <cell r="AQ827"/>
          <cell r="AR827" t="str">
            <v>ANM</v>
          </cell>
          <cell r="AS827"/>
          <cell r="AT827">
            <v>2025</v>
          </cell>
          <cell r="AU827"/>
          <cell r="AV827"/>
          <cell r="AW827"/>
          <cell r="AX827"/>
          <cell r="AY827"/>
          <cell r="AZ827"/>
          <cell r="BA827"/>
          <cell r="BB827"/>
          <cell r="BC827"/>
          <cell r="BD827"/>
          <cell r="BE827"/>
          <cell r="BF827">
            <v>-1</v>
          </cell>
          <cell r="BG827"/>
          <cell r="BH827"/>
          <cell r="BI827" t="str">
            <v>ANM--2025</v>
          </cell>
          <cell r="BJ827"/>
          <cell r="BK827"/>
          <cell r="BL827"/>
          <cell r="BM827"/>
          <cell r="BN827"/>
          <cell r="BO827"/>
          <cell r="BP827"/>
          <cell r="BQ827"/>
          <cell r="BR827"/>
          <cell r="BS827"/>
          <cell r="BT827"/>
          <cell r="BU827" t="str">
            <v xml:space="preserve">VIVIANA GUZMAN </v>
          </cell>
        </row>
        <row r="828">
          <cell r="A828" t="str">
            <v>ANM--2025</v>
          </cell>
          <cell r="B828"/>
          <cell r="C828"/>
          <cell r="D828"/>
          <cell r="E828"/>
          <cell r="F828"/>
          <cell r="G828"/>
          <cell r="H828"/>
          <cell r="I828">
            <v>125</v>
          </cell>
          <cell r="J828"/>
          <cell r="K828"/>
          <cell r="L828"/>
          <cell r="M828"/>
          <cell r="N828"/>
          <cell r="O828"/>
          <cell r="P828"/>
          <cell r="Q828"/>
          <cell r="R828"/>
          <cell r="S828"/>
          <cell r="T828"/>
          <cell r="U828"/>
          <cell r="V828"/>
          <cell r="W828"/>
          <cell r="X828"/>
          <cell r="Z828"/>
          <cell r="AA828"/>
          <cell r="AB828"/>
          <cell r="AC828"/>
          <cell r="AD828"/>
          <cell r="AE828"/>
          <cell r="AF828"/>
          <cell r="AG828"/>
          <cell r="AH828"/>
          <cell r="AI828"/>
          <cell r="AJ828"/>
          <cell r="AK828"/>
          <cell r="AL828"/>
          <cell r="AM828"/>
          <cell r="AN828"/>
          <cell r="AO828"/>
          <cell r="AP828"/>
          <cell r="AQ828"/>
          <cell r="AR828" t="str">
            <v>ANM</v>
          </cell>
          <cell r="AS828"/>
          <cell r="AT828">
            <v>2025</v>
          </cell>
          <cell r="AU828"/>
          <cell r="AV828"/>
          <cell r="AW828"/>
          <cell r="AX828"/>
          <cell r="AY828"/>
          <cell r="AZ828"/>
          <cell r="BA828"/>
          <cell r="BB828"/>
          <cell r="BC828"/>
          <cell r="BD828"/>
          <cell r="BE828"/>
          <cell r="BF828">
            <v>-1</v>
          </cell>
          <cell r="BG828"/>
          <cell r="BH828"/>
          <cell r="BI828" t="str">
            <v>ANM--2025</v>
          </cell>
          <cell r="BJ828"/>
          <cell r="BK828"/>
          <cell r="BL828"/>
          <cell r="BM828"/>
          <cell r="BN828"/>
          <cell r="BO828"/>
          <cell r="BP828"/>
          <cell r="BQ828"/>
          <cell r="BR828"/>
          <cell r="BS828"/>
          <cell r="BT828"/>
          <cell r="BU828" t="str">
            <v xml:space="preserve">VIVIANA GUZMAN </v>
          </cell>
        </row>
        <row r="829">
          <cell r="A829" t="str">
            <v>ANM--2025</v>
          </cell>
          <cell r="B829"/>
          <cell r="C829"/>
          <cell r="D829"/>
          <cell r="E829"/>
          <cell r="F829"/>
          <cell r="G829"/>
          <cell r="H829"/>
          <cell r="I829">
            <v>125</v>
          </cell>
          <cell r="J829"/>
          <cell r="K829"/>
          <cell r="L829"/>
          <cell r="M829"/>
          <cell r="N829"/>
          <cell r="O829"/>
          <cell r="P829"/>
          <cell r="Q829"/>
          <cell r="R829"/>
          <cell r="S829"/>
          <cell r="T829"/>
          <cell r="U829"/>
          <cell r="V829"/>
          <cell r="W829"/>
          <cell r="X829"/>
          <cell r="Z829"/>
          <cell r="AA829"/>
          <cell r="AB829"/>
          <cell r="AC829"/>
          <cell r="AD829"/>
          <cell r="AE829"/>
          <cell r="AF829"/>
          <cell r="AG829"/>
          <cell r="AH829"/>
          <cell r="AI829"/>
          <cell r="AJ829"/>
          <cell r="AK829"/>
          <cell r="AL829"/>
          <cell r="AM829"/>
          <cell r="AN829"/>
          <cell r="AO829"/>
          <cell r="AP829"/>
          <cell r="AQ829"/>
          <cell r="AR829" t="str">
            <v>ANM</v>
          </cell>
          <cell r="AS829"/>
          <cell r="AT829">
            <v>2025</v>
          </cell>
          <cell r="AU829"/>
          <cell r="AV829"/>
          <cell r="AW829"/>
          <cell r="AX829"/>
          <cell r="AY829"/>
          <cell r="AZ829"/>
          <cell r="BA829"/>
          <cell r="BB829"/>
          <cell r="BC829"/>
          <cell r="BD829"/>
          <cell r="BE829"/>
          <cell r="BF829">
            <v>-1</v>
          </cell>
          <cell r="BG829"/>
          <cell r="BH829"/>
          <cell r="BI829" t="str">
            <v>ANM--2025</v>
          </cell>
          <cell r="BJ829"/>
          <cell r="BK829"/>
          <cell r="BL829"/>
          <cell r="BM829"/>
          <cell r="BN829"/>
          <cell r="BO829"/>
          <cell r="BP829"/>
          <cell r="BQ829"/>
          <cell r="BR829"/>
          <cell r="BS829"/>
          <cell r="BT829"/>
          <cell r="BU829" t="str">
            <v xml:space="preserve">VIVIANA GUZMAN </v>
          </cell>
        </row>
        <row r="830">
          <cell r="A830" t="str">
            <v>ANM--2025</v>
          </cell>
          <cell r="B830"/>
          <cell r="C830"/>
          <cell r="D830"/>
          <cell r="E830"/>
          <cell r="F830"/>
          <cell r="G830"/>
          <cell r="H830"/>
          <cell r="I830">
            <v>125</v>
          </cell>
          <cell r="J830"/>
          <cell r="K830"/>
          <cell r="L830"/>
          <cell r="M830"/>
          <cell r="N830"/>
          <cell r="O830"/>
          <cell r="P830"/>
          <cell r="Q830"/>
          <cell r="R830"/>
          <cell r="S830"/>
          <cell r="T830"/>
          <cell r="U830"/>
          <cell r="V830"/>
          <cell r="W830"/>
          <cell r="X830"/>
          <cell r="Z830"/>
          <cell r="AA830"/>
          <cell r="AB830"/>
          <cell r="AC830"/>
          <cell r="AD830"/>
          <cell r="AE830"/>
          <cell r="AF830"/>
          <cell r="AG830"/>
          <cell r="AH830"/>
          <cell r="AI830"/>
          <cell r="AJ830"/>
          <cell r="AK830"/>
          <cell r="AL830"/>
          <cell r="AM830"/>
          <cell r="AN830"/>
          <cell r="AO830"/>
          <cell r="AP830"/>
          <cell r="AQ830"/>
          <cell r="AR830" t="str">
            <v>ANM</v>
          </cell>
          <cell r="AS830"/>
          <cell r="AT830">
            <v>2025</v>
          </cell>
          <cell r="AU830"/>
          <cell r="AV830"/>
          <cell r="AW830"/>
          <cell r="AX830"/>
          <cell r="AY830"/>
          <cell r="AZ830"/>
          <cell r="BA830"/>
          <cell r="BB830"/>
          <cell r="BC830"/>
          <cell r="BD830"/>
          <cell r="BE830"/>
          <cell r="BF830">
            <v>-1</v>
          </cell>
          <cell r="BG830"/>
          <cell r="BH830"/>
          <cell r="BI830" t="str">
            <v>ANM--2025</v>
          </cell>
          <cell r="BJ830"/>
          <cell r="BK830"/>
          <cell r="BL830"/>
          <cell r="BM830"/>
          <cell r="BN830"/>
          <cell r="BO830"/>
          <cell r="BP830"/>
          <cell r="BQ830"/>
          <cell r="BR830"/>
          <cell r="BS830"/>
          <cell r="BT830"/>
          <cell r="BU830" t="str">
            <v xml:space="preserve">VIVIANA GUZMAN </v>
          </cell>
        </row>
        <row r="831">
          <cell r="A831" t="str">
            <v>ANM--2025</v>
          </cell>
          <cell r="B831"/>
          <cell r="C831"/>
          <cell r="D831"/>
          <cell r="E831"/>
          <cell r="F831"/>
          <cell r="G831"/>
          <cell r="H831"/>
          <cell r="I831">
            <v>125</v>
          </cell>
          <cell r="J831"/>
          <cell r="K831"/>
          <cell r="L831"/>
          <cell r="M831"/>
          <cell r="N831"/>
          <cell r="O831"/>
          <cell r="P831"/>
          <cell r="Q831"/>
          <cell r="R831"/>
          <cell r="S831"/>
          <cell r="T831"/>
          <cell r="U831"/>
          <cell r="V831"/>
          <cell r="W831"/>
          <cell r="X831"/>
          <cell r="Z831"/>
          <cell r="AA831"/>
          <cell r="AB831"/>
          <cell r="AC831"/>
          <cell r="AD831"/>
          <cell r="AE831"/>
          <cell r="AF831"/>
          <cell r="AG831"/>
          <cell r="AH831"/>
          <cell r="AI831"/>
          <cell r="AJ831"/>
          <cell r="AK831"/>
          <cell r="AL831"/>
          <cell r="AM831"/>
          <cell r="AN831"/>
          <cell r="AO831"/>
          <cell r="AP831"/>
          <cell r="AQ831"/>
          <cell r="AR831" t="str">
            <v>ANM</v>
          </cell>
          <cell r="AS831"/>
          <cell r="AT831">
            <v>2025</v>
          </cell>
          <cell r="AU831"/>
          <cell r="AV831"/>
          <cell r="AW831"/>
          <cell r="AX831"/>
          <cell r="AY831"/>
          <cell r="AZ831"/>
          <cell r="BA831"/>
          <cell r="BB831"/>
          <cell r="BC831"/>
          <cell r="BD831"/>
          <cell r="BE831"/>
          <cell r="BF831">
            <v>-1</v>
          </cell>
          <cell r="BG831"/>
          <cell r="BH831"/>
          <cell r="BI831" t="str">
            <v>ANM--2025</v>
          </cell>
          <cell r="BJ831"/>
          <cell r="BK831"/>
          <cell r="BL831"/>
          <cell r="BM831"/>
          <cell r="BN831"/>
          <cell r="BO831"/>
          <cell r="BP831"/>
          <cell r="BQ831"/>
          <cell r="BR831"/>
          <cell r="BS831"/>
          <cell r="BT831"/>
          <cell r="BU831" t="str">
            <v xml:space="preserve">VIVIANA GUZMAN </v>
          </cell>
        </row>
        <row r="832">
          <cell r="A832" t="str">
            <v>ANM--2025</v>
          </cell>
          <cell r="B832"/>
          <cell r="C832"/>
          <cell r="D832"/>
          <cell r="E832"/>
          <cell r="F832"/>
          <cell r="G832"/>
          <cell r="H832"/>
          <cell r="I832">
            <v>125</v>
          </cell>
          <cell r="J832"/>
          <cell r="K832"/>
          <cell r="L832"/>
          <cell r="M832"/>
          <cell r="N832"/>
          <cell r="O832"/>
          <cell r="P832"/>
          <cell r="Q832"/>
          <cell r="R832"/>
          <cell r="S832"/>
          <cell r="T832"/>
          <cell r="U832"/>
          <cell r="V832"/>
          <cell r="W832"/>
          <cell r="X832"/>
          <cell r="Z832"/>
          <cell r="AA832"/>
          <cell r="AB832"/>
          <cell r="AC832"/>
          <cell r="AD832"/>
          <cell r="AE832"/>
          <cell r="AF832"/>
          <cell r="AG832"/>
          <cell r="AH832"/>
          <cell r="AI832"/>
          <cell r="AJ832"/>
          <cell r="AK832"/>
          <cell r="AL832"/>
          <cell r="AM832"/>
          <cell r="AN832"/>
          <cell r="AO832"/>
          <cell r="AP832"/>
          <cell r="AQ832"/>
          <cell r="AR832" t="str">
            <v>ANM</v>
          </cell>
          <cell r="AS832"/>
          <cell r="AT832">
            <v>2025</v>
          </cell>
          <cell r="AU832"/>
          <cell r="AV832"/>
          <cell r="AW832"/>
          <cell r="AX832"/>
          <cell r="AY832"/>
          <cell r="AZ832"/>
          <cell r="BA832"/>
          <cell r="BB832"/>
          <cell r="BC832"/>
          <cell r="BD832"/>
          <cell r="BE832"/>
          <cell r="BF832">
            <v>-1</v>
          </cell>
          <cell r="BG832"/>
          <cell r="BH832"/>
          <cell r="BI832" t="str">
            <v>ANM--2025</v>
          </cell>
          <cell r="BJ832"/>
          <cell r="BK832"/>
          <cell r="BL832"/>
          <cell r="BM832"/>
          <cell r="BN832"/>
          <cell r="BO832"/>
          <cell r="BP832"/>
          <cell r="BQ832"/>
          <cell r="BR832"/>
          <cell r="BS832"/>
          <cell r="BT832"/>
          <cell r="BU832" t="str">
            <v xml:space="preserve">VIVIANA GUZMAN </v>
          </cell>
        </row>
        <row r="833">
          <cell r="A833" t="str">
            <v>ANM--2025</v>
          </cell>
          <cell r="B833"/>
          <cell r="C833"/>
          <cell r="D833"/>
          <cell r="E833"/>
          <cell r="F833"/>
          <cell r="G833"/>
          <cell r="H833"/>
          <cell r="I833">
            <v>125</v>
          </cell>
          <cell r="J833"/>
          <cell r="K833"/>
          <cell r="L833"/>
          <cell r="M833"/>
          <cell r="N833"/>
          <cell r="O833"/>
          <cell r="P833"/>
          <cell r="Q833"/>
          <cell r="R833"/>
          <cell r="S833"/>
          <cell r="T833"/>
          <cell r="U833"/>
          <cell r="V833"/>
          <cell r="W833"/>
          <cell r="X833"/>
          <cell r="Z833"/>
          <cell r="AA833"/>
          <cell r="AB833"/>
          <cell r="AC833"/>
          <cell r="AD833"/>
          <cell r="AE833"/>
          <cell r="AF833"/>
          <cell r="AG833"/>
          <cell r="AH833"/>
          <cell r="AI833"/>
          <cell r="AJ833"/>
          <cell r="AK833"/>
          <cell r="AL833"/>
          <cell r="AM833"/>
          <cell r="AN833"/>
          <cell r="AO833"/>
          <cell r="AP833"/>
          <cell r="AQ833"/>
          <cell r="AR833" t="str">
            <v>ANM</v>
          </cell>
          <cell r="AS833"/>
          <cell r="AT833">
            <v>2025</v>
          </cell>
          <cell r="AU833"/>
          <cell r="AV833"/>
          <cell r="AW833"/>
          <cell r="AX833"/>
          <cell r="AY833"/>
          <cell r="AZ833"/>
          <cell r="BA833"/>
          <cell r="BB833"/>
          <cell r="BC833"/>
          <cell r="BD833"/>
          <cell r="BE833"/>
          <cell r="BF833">
            <v>-1</v>
          </cell>
          <cell r="BG833"/>
          <cell r="BH833"/>
          <cell r="BI833" t="str">
            <v>ANM--2025</v>
          </cell>
          <cell r="BJ833"/>
          <cell r="BK833"/>
          <cell r="BL833"/>
          <cell r="BM833"/>
          <cell r="BN833"/>
          <cell r="BO833"/>
          <cell r="BP833"/>
          <cell r="BQ833"/>
          <cell r="BR833"/>
          <cell r="BS833"/>
          <cell r="BT833"/>
          <cell r="BU833" t="str">
            <v xml:space="preserve">VIVIANA GUZMAN </v>
          </cell>
        </row>
        <row r="834">
          <cell r="A834" t="str">
            <v>ANM--2025</v>
          </cell>
          <cell r="B834"/>
          <cell r="C834"/>
          <cell r="D834"/>
          <cell r="E834"/>
          <cell r="F834"/>
          <cell r="G834"/>
          <cell r="H834"/>
          <cell r="I834">
            <v>125</v>
          </cell>
          <cell r="J834"/>
          <cell r="K834"/>
          <cell r="L834"/>
          <cell r="M834"/>
          <cell r="N834"/>
          <cell r="O834"/>
          <cell r="P834"/>
          <cell r="Q834"/>
          <cell r="R834"/>
          <cell r="S834"/>
          <cell r="T834"/>
          <cell r="U834"/>
          <cell r="V834"/>
          <cell r="W834"/>
          <cell r="X834"/>
          <cell r="Z834"/>
          <cell r="AA834"/>
          <cell r="AB834"/>
          <cell r="AC834"/>
          <cell r="AD834"/>
          <cell r="AE834"/>
          <cell r="AF834"/>
          <cell r="AG834"/>
          <cell r="AH834"/>
          <cell r="AI834"/>
          <cell r="AJ834"/>
          <cell r="AK834"/>
          <cell r="AL834"/>
          <cell r="AM834"/>
          <cell r="AN834"/>
          <cell r="AO834"/>
          <cell r="AP834"/>
          <cell r="AQ834"/>
          <cell r="AR834" t="str">
            <v>ANM</v>
          </cell>
          <cell r="AS834"/>
          <cell r="AT834">
            <v>2025</v>
          </cell>
          <cell r="AU834"/>
          <cell r="AV834"/>
          <cell r="AW834"/>
          <cell r="AX834"/>
          <cell r="AY834"/>
          <cell r="AZ834"/>
          <cell r="BA834"/>
          <cell r="BB834"/>
          <cell r="BC834"/>
          <cell r="BD834"/>
          <cell r="BE834"/>
          <cell r="BF834">
            <v>-1</v>
          </cell>
          <cell r="BG834"/>
          <cell r="BH834"/>
          <cell r="BI834" t="str">
            <v>ANM--2025</v>
          </cell>
          <cell r="BJ834"/>
          <cell r="BK834"/>
          <cell r="BL834"/>
          <cell r="BM834"/>
          <cell r="BN834"/>
          <cell r="BO834"/>
          <cell r="BP834"/>
          <cell r="BQ834"/>
          <cell r="BR834"/>
          <cell r="BS834"/>
          <cell r="BT834"/>
          <cell r="BU834" t="str">
            <v xml:space="preserve">VIVIANA GUZMAN </v>
          </cell>
        </row>
        <row r="835">
          <cell r="A835" t="str">
            <v>ANM--2025</v>
          </cell>
          <cell r="B835"/>
          <cell r="C835"/>
          <cell r="D835"/>
          <cell r="E835"/>
          <cell r="F835"/>
          <cell r="G835"/>
          <cell r="H835"/>
          <cell r="I835">
            <v>125</v>
          </cell>
          <cell r="J835"/>
          <cell r="K835"/>
          <cell r="L835"/>
          <cell r="M835"/>
          <cell r="N835"/>
          <cell r="O835"/>
          <cell r="P835"/>
          <cell r="Q835"/>
          <cell r="R835"/>
          <cell r="S835"/>
          <cell r="T835"/>
          <cell r="U835"/>
          <cell r="V835"/>
          <cell r="W835"/>
          <cell r="X835"/>
          <cell r="Z835"/>
          <cell r="AA835"/>
          <cell r="AB835"/>
          <cell r="AC835"/>
          <cell r="AD835"/>
          <cell r="AE835"/>
          <cell r="AF835"/>
          <cell r="AG835"/>
          <cell r="AH835"/>
          <cell r="AI835"/>
          <cell r="AJ835"/>
          <cell r="AK835"/>
          <cell r="AL835"/>
          <cell r="AM835"/>
          <cell r="AN835"/>
          <cell r="AO835"/>
          <cell r="AP835"/>
          <cell r="AQ835"/>
          <cell r="AR835" t="str">
            <v>ANM</v>
          </cell>
          <cell r="AS835"/>
          <cell r="AT835">
            <v>2025</v>
          </cell>
          <cell r="AU835"/>
          <cell r="AV835"/>
          <cell r="AW835"/>
          <cell r="AX835"/>
          <cell r="AY835"/>
          <cell r="AZ835"/>
          <cell r="BA835"/>
          <cell r="BB835"/>
          <cell r="BC835"/>
          <cell r="BD835"/>
          <cell r="BE835"/>
          <cell r="BF835">
            <v>-1</v>
          </cell>
          <cell r="BG835"/>
          <cell r="BH835"/>
          <cell r="BI835" t="str">
            <v>ANM--2025</v>
          </cell>
          <cell r="BJ835"/>
          <cell r="BK835"/>
          <cell r="BL835"/>
          <cell r="BM835"/>
          <cell r="BN835"/>
          <cell r="BO835"/>
          <cell r="BP835"/>
          <cell r="BQ835"/>
          <cell r="BR835"/>
          <cell r="BS835"/>
          <cell r="BT835"/>
          <cell r="BU835" t="str">
            <v xml:space="preserve">VIVIANA GUZMAN </v>
          </cell>
        </row>
        <row r="836">
          <cell r="A836" t="str">
            <v>ANM--2025</v>
          </cell>
          <cell r="B836"/>
          <cell r="C836"/>
          <cell r="D836"/>
          <cell r="E836"/>
          <cell r="F836"/>
          <cell r="G836"/>
          <cell r="H836"/>
          <cell r="I836">
            <v>125</v>
          </cell>
          <cell r="J836"/>
          <cell r="K836"/>
          <cell r="L836"/>
          <cell r="M836"/>
          <cell r="N836"/>
          <cell r="O836"/>
          <cell r="P836"/>
          <cell r="Q836"/>
          <cell r="R836"/>
          <cell r="S836"/>
          <cell r="T836"/>
          <cell r="U836"/>
          <cell r="V836"/>
          <cell r="W836"/>
          <cell r="X836"/>
          <cell r="Z836"/>
          <cell r="AA836"/>
          <cell r="AB836"/>
          <cell r="AC836"/>
          <cell r="AD836"/>
          <cell r="AE836"/>
          <cell r="AF836"/>
          <cell r="AG836"/>
          <cell r="AH836"/>
          <cell r="AI836"/>
          <cell r="AJ836"/>
          <cell r="AK836"/>
          <cell r="AL836"/>
          <cell r="AM836"/>
          <cell r="AN836"/>
          <cell r="AO836"/>
          <cell r="AP836"/>
          <cell r="AQ836"/>
          <cell r="AR836" t="str">
            <v>ANM</v>
          </cell>
          <cell r="AS836"/>
          <cell r="AT836">
            <v>2025</v>
          </cell>
          <cell r="AU836"/>
          <cell r="AV836"/>
          <cell r="AW836"/>
          <cell r="AX836"/>
          <cell r="AY836"/>
          <cell r="AZ836"/>
          <cell r="BA836"/>
          <cell r="BB836"/>
          <cell r="BC836"/>
          <cell r="BD836"/>
          <cell r="BE836"/>
          <cell r="BF836">
            <v>-1</v>
          </cell>
          <cell r="BG836"/>
          <cell r="BH836"/>
          <cell r="BI836" t="str">
            <v>ANM--2025</v>
          </cell>
          <cell r="BJ836"/>
          <cell r="BK836"/>
          <cell r="BL836"/>
          <cell r="BM836"/>
          <cell r="BN836"/>
          <cell r="BO836"/>
          <cell r="BP836"/>
          <cell r="BQ836"/>
          <cell r="BR836"/>
          <cell r="BS836"/>
          <cell r="BT836"/>
          <cell r="BU836" t="str">
            <v xml:space="preserve">VIVIANA GUZMAN </v>
          </cell>
        </row>
        <row r="837">
          <cell r="A837" t="str">
            <v>ANM--2025</v>
          </cell>
          <cell r="B837"/>
          <cell r="C837"/>
          <cell r="D837"/>
          <cell r="E837"/>
          <cell r="F837"/>
          <cell r="G837"/>
          <cell r="H837"/>
          <cell r="I837">
            <v>125</v>
          </cell>
          <cell r="J837"/>
          <cell r="K837"/>
          <cell r="L837"/>
          <cell r="M837"/>
          <cell r="N837"/>
          <cell r="O837"/>
          <cell r="P837"/>
          <cell r="Q837"/>
          <cell r="R837"/>
          <cell r="S837"/>
          <cell r="T837"/>
          <cell r="U837"/>
          <cell r="V837"/>
          <cell r="W837"/>
          <cell r="X837"/>
          <cell r="Z837"/>
          <cell r="AA837"/>
          <cell r="AB837"/>
          <cell r="AC837"/>
          <cell r="AD837"/>
          <cell r="AE837"/>
          <cell r="AF837"/>
          <cell r="AG837"/>
          <cell r="AH837"/>
          <cell r="AI837"/>
          <cell r="AJ837"/>
          <cell r="AK837"/>
          <cell r="AL837"/>
          <cell r="AM837"/>
          <cell r="AN837"/>
          <cell r="AO837"/>
          <cell r="AP837"/>
          <cell r="AQ837"/>
          <cell r="AR837" t="str">
            <v>ANM</v>
          </cell>
          <cell r="AS837"/>
          <cell r="AT837">
            <v>2025</v>
          </cell>
          <cell r="AU837"/>
          <cell r="AV837"/>
          <cell r="AW837"/>
          <cell r="AX837"/>
          <cell r="AY837"/>
          <cell r="AZ837"/>
          <cell r="BA837"/>
          <cell r="BB837"/>
          <cell r="BC837"/>
          <cell r="BD837"/>
          <cell r="BE837"/>
          <cell r="BF837">
            <v>-1</v>
          </cell>
          <cell r="BG837"/>
          <cell r="BH837"/>
          <cell r="BI837" t="str">
            <v>ANM--2025</v>
          </cell>
          <cell r="BJ837"/>
          <cell r="BK837"/>
          <cell r="BL837"/>
          <cell r="BM837"/>
          <cell r="BN837"/>
          <cell r="BO837"/>
          <cell r="BP837"/>
          <cell r="BQ837"/>
          <cell r="BR837"/>
          <cell r="BS837"/>
          <cell r="BT837"/>
          <cell r="BU837" t="str">
            <v xml:space="preserve">VIVIANA GUZMAN </v>
          </cell>
        </row>
        <row r="838">
          <cell r="A838" t="str">
            <v>ANM--2025</v>
          </cell>
          <cell r="B838"/>
          <cell r="C838"/>
          <cell r="D838"/>
          <cell r="E838"/>
          <cell r="F838"/>
          <cell r="G838"/>
          <cell r="H838"/>
          <cell r="I838">
            <v>125</v>
          </cell>
          <cell r="J838"/>
          <cell r="K838"/>
          <cell r="L838"/>
          <cell r="M838"/>
          <cell r="N838"/>
          <cell r="O838"/>
          <cell r="P838"/>
          <cell r="Q838"/>
          <cell r="R838"/>
          <cell r="S838"/>
          <cell r="T838"/>
          <cell r="U838"/>
          <cell r="V838"/>
          <cell r="W838"/>
          <cell r="X838"/>
          <cell r="Z838"/>
          <cell r="AA838"/>
          <cell r="AB838"/>
          <cell r="AC838"/>
          <cell r="AD838"/>
          <cell r="AE838"/>
          <cell r="AF838"/>
          <cell r="AG838"/>
          <cell r="AH838"/>
          <cell r="AI838"/>
          <cell r="AJ838"/>
          <cell r="AK838"/>
          <cell r="AL838"/>
          <cell r="AM838"/>
          <cell r="AN838"/>
          <cell r="AO838"/>
          <cell r="AP838"/>
          <cell r="AQ838"/>
          <cell r="AR838" t="str">
            <v>ANM</v>
          </cell>
          <cell r="AS838"/>
          <cell r="AT838">
            <v>2025</v>
          </cell>
          <cell r="AU838"/>
          <cell r="AV838"/>
          <cell r="AW838"/>
          <cell r="AX838"/>
          <cell r="AY838"/>
          <cell r="AZ838"/>
          <cell r="BA838"/>
          <cell r="BB838"/>
          <cell r="BC838"/>
          <cell r="BD838"/>
          <cell r="BE838"/>
          <cell r="BF838">
            <v>-1</v>
          </cell>
          <cell r="BG838"/>
          <cell r="BH838"/>
          <cell r="BI838" t="str">
            <v>ANM--2025</v>
          </cell>
          <cell r="BJ838"/>
          <cell r="BK838"/>
          <cell r="BL838"/>
          <cell r="BM838"/>
          <cell r="BN838"/>
          <cell r="BO838"/>
          <cell r="BP838"/>
          <cell r="BQ838"/>
          <cell r="BR838"/>
          <cell r="BS838"/>
          <cell r="BT838"/>
          <cell r="BU838" t="str">
            <v xml:space="preserve">VIVIANA GUZMAN </v>
          </cell>
        </row>
        <row r="839">
          <cell r="A839" t="str">
            <v>ANM--2025</v>
          </cell>
          <cell r="B839"/>
          <cell r="C839"/>
          <cell r="D839"/>
          <cell r="E839"/>
          <cell r="F839"/>
          <cell r="G839"/>
          <cell r="H839"/>
          <cell r="I839">
            <v>125</v>
          </cell>
          <cell r="J839"/>
          <cell r="K839"/>
          <cell r="L839"/>
          <cell r="M839"/>
          <cell r="N839"/>
          <cell r="O839"/>
          <cell r="P839"/>
          <cell r="Q839"/>
          <cell r="R839"/>
          <cell r="S839"/>
          <cell r="T839"/>
          <cell r="U839"/>
          <cell r="V839"/>
          <cell r="W839"/>
          <cell r="X839"/>
          <cell r="Z839"/>
          <cell r="AA839"/>
          <cell r="AB839"/>
          <cell r="AC839"/>
          <cell r="AD839"/>
          <cell r="AE839"/>
          <cell r="AF839"/>
          <cell r="AG839"/>
          <cell r="AH839"/>
          <cell r="AI839"/>
          <cell r="AJ839"/>
          <cell r="AK839"/>
          <cell r="AL839"/>
          <cell r="AM839"/>
          <cell r="AN839"/>
          <cell r="AO839"/>
          <cell r="AP839"/>
          <cell r="AQ839"/>
          <cell r="AR839" t="str">
            <v>ANM</v>
          </cell>
          <cell r="AS839"/>
          <cell r="AT839">
            <v>2025</v>
          </cell>
          <cell r="AU839"/>
          <cell r="AV839"/>
          <cell r="AW839"/>
          <cell r="AX839"/>
          <cell r="AY839"/>
          <cell r="AZ839"/>
          <cell r="BA839"/>
          <cell r="BB839"/>
          <cell r="BC839"/>
          <cell r="BD839"/>
          <cell r="BE839"/>
          <cell r="BF839">
            <v>-1</v>
          </cell>
          <cell r="BG839"/>
          <cell r="BH839"/>
          <cell r="BI839" t="str">
            <v>ANM--2025</v>
          </cell>
          <cell r="BJ839"/>
          <cell r="BK839"/>
          <cell r="BL839"/>
          <cell r="BM839"/>
          <cell r="BN839"/>
          <cell r="BO839"/>
          <cell r="BP839"/>
          <cell r="BQ839"/>
          <cell r="BR839"/>
          <cell r="BS839"/>
          <cell r="BT839"/>
          <cell r="BU839" t="str">
            <v xml:space="preserve">VIVIANA GUZMAN </v>
          </cell>
        </row>
        <row r="840">
          <cell r="A840" t="str">
            <v>ANM--2025</v>
          </cell>
          <cell r="B840"/>
          <cell r="C840"/>
          <cell r="D840"/>
          <cell r="E840"/>
          <cell r="F840"/>
          <cell r="G840"/>
          <cell r="H840"/>
          <cell r="I840">
            <v>125</v>
          </cell>
          <cell r="J840"/>
          <cell r="K840"/>
          <cell r="L840"/>
          <cell r="M840"/>
          <cell r="N840"/>
          <cell r="O840"/>
          <cell r="P840"/>
          <cell r="Q840"/>
          <cell r="R840"/>
          <cell r="S840"/>
          <cell r="T840"/>
          <cell r="U840"/>
          <cell r="V840"/>
          <cell r="W840"/>
          <cell r="X840"/>
          <cell r="Z840"/>
          <cell r="AA840"/>
          <cell r="AB840"/>
          <cell r="AC840"/>
          <cell r="AD840"/>
          <cell r="AE840"/>
          <cell r="AF840"/>
          <cell r="AG840"/>
          <cell r="AH840"/>
          <cell r="AI840"/>
          <cell r="AJ840"/>
          <cell r="AK840"/>
          <cell r="AL840"/>
          <cell r="AM840"/>
          <cell r="AN840"/>
          <cell r="AO840"/>
          <cell r="AP840"/>
          <cell r="AQ840"/>
          <cell r="AR840" t="str">
            <v>ANM</v>
          </cell>
          <cell r="AS840"/>
          <cell r="AT840">
            <v>2025</v>
          </cell>
          <cell r="AU840"/>
          <cell r="AV840"/>
          <cell r="AW840"/>
          <cell r="AX840"/>
          <cell r="AY840"/>
          <cell r="AZ840"/>
          <cell r="BA840"/>
          <cell r="BB840"/>
          <cell r="BC840"/>
          <cell r="BD840"/>
          <cell r="BE840"/>
          <cell r="BF840">
            <v>-1</v>
          </cell>
          <cell r="BG840"/>
          <cell r="BH840"/>
          <cell r="BI840" t="str">
            <v>ANM--2025</v>
          </cell>
          <cell r="BJ840"/>
          <cell r="BK840"/>
          <cell r="BL840"/>
          <cell r="BM840"/>
          <cell r="BN840"/>
          <cell r="BO840"/>
          <cell r="BP840"/>
          <cell r="BQ840"/>
          <cell r="BR840"/>
          <cell r="BS840"/>
          <cell r="BT840"/>
          <cell r="BU840" t="str">
            <v xml:space="preserve">VIVIANA GUZMAN </v>
          </cell>
        </row>
        <row r="841">
          <cell r="A841" t="str">
            <v>ANM--2025</v>
          </cell>
          <cell r="B841"/>
          <cell r="C841"/>
          <cell r="D841"/>
          <cell r="E841"/>
          <cell r="F841"/>
          <cell r="G841"/>
          <cell r="H841"/>
          <cell r="I841">
            <v>125</v>
          </cell>
          <cell r="J841"/>
          <cell r="K841"/>
          <cell r="L841"/>
          <cell r="M841"/>
          <cell r="N841"/>
          <cell r="O841"/>
          <cell r="P841"/>
          <cell r="Q841"/>
          <cell r="R841"/>
          <cell r="S841"/>
          <cell r="T841"/>
          <cell r="U841"/>
          <cell r="V841"/>
          <cell r="W841"/>
          <cell r="X841"/>
          <cell r="Z841"/>
          <cell r="AA841"/>
          <cell r="AB841"/>
          <cell r="AC841"/>
          <cell r="AD841"/>
          <cell r="AE841"/>
          <cell r="AF841"/>
          <cell r="AG841"/>
          <cell r="AH841"/>
          <cell r="AI841"/>
          <cell r="AJ841"/>
          <cell r="AK841"/>
          <cell r="AL841"/>
          <cell r="AM841"/>
          <cell r="AN841"/>
          <cell r="AO841"/>
          <cell r="AP841"/>
          <cell r="AQ841"/>
          <cell r="AR841" t="str">
            <v>ANM</v>
          </cell>
          <cell r="AS841"/>
          <cell r="AT841">
            <v>2025</v>
          </cell>
          <cell r="AU841"/>
          <cell r="AV841"/>
          <cell r="AW841"/>
          <cell r="AX841"/>
          <cell r="AY841"/>
          <cell r="AZ841"/>
          <cell r="BA841"/>
          <cell r="BB841"/>
          <cell r="BC841"/>
          <cell r="BD841"/>
          <cell r="BE841"/>
          <cell r="BF841">
            <v>-1</v>
          </cell>
          <cell r="BG841"/>
          <cell r="BH841"/>
          <cell r="BI841" t="str">
            <v>ANM--2025</v>
          </cell>
          <cell r="BJ841"/>
          <cell r="BK841"/>
          <cell r="BL841"/>
          <cell r="BM841"/>
          <cell r="BN841"/>
          <cell r="BO841"/>
          <cell r="BP841"/>
          <cell r="BQ841"/>
          <cell r="BR841"/>
          <cell r="BS841"/>
          <cell r="BT841"/>
          <cell r="BU841" t="str">
            <v xml:space="preserve">VIVIANA GUZMAN </v>
          </cell>
        </row>
        <row r="842">
          <cell r="A842" t="str">
            <v>ANM--2025</v>
          </cell>
          <cell r="B842"/>
          <cell r="C842"/>
          <cell r="D842"/>
          <cell r="E842"/>
          <cell r="F842"/>
          <cell r="G842"/>
          <cell r="H842"/>
          <cell r="I842">
            <v>125</v>
          </cell>
          <cell r="J842"/>
          <cell r="K842"/>
          <cell r="L842"/>
          <cell r="M842"/>
          <cell r="N842"/>
          <cell r="O842"/>
          <cell r="P842"/>
          <cell r="Q842"/>
          <cell r="R842"/>
          <cell r="S842"/>
          <cell r="T842"/>
          <cell r="U842"/>
          <cell r="V842"/>
          <cell r="W842"/>
          <cell r="X842"/>
          <cell r="Z842"/>
          <cell r="AA842"/>
          <cell r="AB842"/>
          <cell r="AC842"/>
          <cell r="AD842"/>
          <cell r="AE842"/>
          <cell r="AF842"/>
          <cell r="AG842"/>
          <cell r="AH842"/>
          <cell r="AI842"/>
          <cell r="AJ842"/>
          <cell r="AK842"/>
          <cell r="AL842"/>
          <cell r="AM842"/>
          <cell r="AN842"/>
          <cell r="AO842"/>
          <cell r="AP842"/>
          <cell r="AQ842"/>
          <cell r="AR842" t="str">
            <v>ANM</v>
          </cell>
          <cell r="AS842"/>
          <cell r="AT842">
            <v>2025</v>
          </cell>
          <cell r="AU842"/>
          <cell r="AV842"/>
          <cell r="AW842"/>
          <cell r="AX842"/>
          <cell r="AY842"/>
          <cell r="AZ842"/>
          <cell r="BA842"/>
          <cell r="BB842"/>
          <cell r="BC842"/>
          <cell r="BD842"/>
          <cell r="BE842"/>
          <cell r="BF842">
            <v>-1</v>
          </cell>
          <cell r="BG842"/>
          <cell r="BH842"/>
          <cell r="BI842" t="str">
            <v>ANM--2025</v>
          </cell>
          <cell r="BJ842"/>
          <cell r="BK842"/>
          <cell r="BL842"/>
          <cell r="BM842"/>
          <cell r="BN842"/>
          <cell r="BO842"/>
          <cell r="BP842"/>
          <cell r="BQ842"/>
          <cell r="BR842"/>
          <cell r="BS842"/>
          <cell r="BT842"/>
          <cell r="BU842" t="str">
            <v xml:space="preserve">VIVIANA GUZMAN </v>
          </cell>
        </row>
        <row r="843">
          <cell r="A843" t="str">
            <v>ANM--2025</v>
          </cell>
          <cell r="B843"/>
          <cell r="C843"/>
          <cell r="D843"/>
          <cell r="E843"/>
          <cell r="F843"/>
          <cell r="G843"/>
          <cell r="H843"/>
          <cell r="I843">
            <v>125</v>
          </cell>
          <cell r="J843"/>
          <cell r="K843"/>
          <cell r="L843"/>
          <cell r="M843"/>
          <cell r="N843"/>
          <cell r="O843"/>
          <cell r="P843"/>
          <cell r="Q843"/>
          <cell r="R843"/>
          <cell r="S843"/>
          <cell r="T843"/>
          <cell r="U843"/>
          <cell r="V843"/>
          <cell r="W843"/>
          <cell r="X843"/>
          <cell r="Z843"/>
          <cell r="AA843"/>
          <cell r="AB843"/>
          <cell r="AC843"/>
          <cell r="AD843"/>
          <cell r="AE843"/>
          <cell r="AF843"/>
          <cell r="AG843"/>
          <cell r="AH843"/>
          <cell r="AI843"/>
          <cell r="AJ843"/>
          <cell r="AK843"/>
          <cell r="AL843"/>
          <cell r="AM843"/>
          <cell r="AN843"/>
          <cell r="AO843"/>
          <cell r="AP843"/>
          <cell r="AQ843"/>
          <cell r="AR843" t="str">
            <v>ANM</v>
          </cell>
          <cell r="AS843"/>
          <cell r="AT843">
            <v>2025</v>
          </cell>
          <cell r="AU843"/>
          <cell r="AV843"/>
          <cell r="AW843"/>
          <cell r="AX843"/>
          <cell r="AY843"/>
          <cell r="AZ843"/>
          <cell r="BA843"/>
          <cell r="BB843"/>
          <cell r="BC843"/>
          <cell r="BD843"/>
          <cell r="BE843"/>
          <cell r="BF843">
            <v>-1</v>
          </cell>
          <cell r="BG843"/>
          <cell r="BH843"/>
          <cell r="BI843" t="str">
            <v>ANM--2025</v>
          </cell>
          <cell r="BJ843"/>
          <cell r="BK843"/>
          <cell r="BL843"/>
          <cell r="BM843"/>
          <cell r="BN843"/>
          <cell r="BO843"/>
          <cell r="BP843"/>
          <cell r="BQ843"/>
          <cell r="BR843"/>
          <cell r="BS843"/>
          <cell r="BT843"/>
          <cell r="BU843" t="str">
            <v xml:space="preserve">VIVIANA GUZMAN </v>
          </cell>
        </row>
        <row r="844">
          <cell r="A844" t="str">
            <v>ANM--2025</v>
          </cell>
          <cell r="B844"/>
          <cell r="C844"/>
          <cell r="D844"/>
          <cell r="E844"/>
          <cell r="F844"/>
          <cell r="G844"/>
          <cell r="H844"/>
          <cell r="I844">
            <v>125</v>
          </cell>
          <cell r="J844"/>
          <cell r="K844"/>
          <cell r="L844"/>
          <cell r="M844"/>
          <cell r="N844"/>
          <cell r="O844"/>
          <cell r="P844"/>
          <cell r="Q844"/>
          <cell r="R844"/>
          <cell r="S844"/>
          <cell r="T844"/>
          <cell r="U844"/>
          <cell r="V844"/>
          <cell r="W844"/>
          <cell r="X844"/>
          <cell r="Z844"/>
          <cell r="AA844"/>
          <cell r="AB844"/>
          <cell r="AC844"/>
          <cell r="AD844"/>
          <cell r="AE844"/>
          <cell r="AF844"/>
          <cell r="AG844"/>
          <cell r="AH844"/>
          <cell r="AI844"/>
          <cell r="AJ844"/>
          <cell r="AK844"/>
          <cell r="AL844"/>
          <cell r="AM844"/>
          <cell r="AN844"/>
          <cell r="AO844"/>
          <cell r="AP844"/>
          <cell r="AQ844"/>
          <cell r="AR844" t="str">
            <v>ANM</v>
          </cell>
          <cell r="AS844"/>
          <cell r="AT844">
            <v>2025</v>
          </cell>
          <cell r="AU844"/>
          <cell r="AV844"/>
          <cell r="AW844"/>
          <cell r="AX844"/>
          <cell r="AY844"/>
          <cell r="AZ844"/>
          <cell r="BA844"/>
          <cell r="BB844"/>
          <cell r="BC844"/>
          <cell r="BD844"/>
          <cell r="BE844"/>
          <cell r="BF844">
            <v>-1</v>
          </cell>
          <cell r="BG844"/>
          <cell r="BH844"/>
          <cell r="BI844" t="str">
            <v>ANM--2025</v>
          </cell>
          <cell r="BJ844"/>
          <cell r="BK844"/>
          <cell r="BL844"/>
          <cell r="BM844"/>
          <cell r="BN844"/>
          <cell r="BO844"/>
          <cell r="BP844"/>
          <cell r="BQ844"/>
          <cell r="BR844"/>
          <cell r="BS844"/>
          <cell r="BT844"/>
          <cell r="BU844" t="str">
            <v xml:space="preserve">VIVIANA GUZMAN </v>
          </cell>
        </row>
        <row r="845">
          <cell r="A845" t="str">
            <v>ANM--2025</v>
          </cell>
          <cell r="B845"/>
          <cell r="C845"/>
          <cell r="D845"/>
          <cell r="E845"/>
          <cell r="F845"/>
          <cell r="G845"/>
          <cell r="H845"/>
          <cell r="I845">
            <v>125</v>
          </cell>
          <cell r="J845"/>
          <cell r="K845"/>
          <cell r="L845"/>
          <cell r="M845"/>
          <cell r="N845"/>
          <cell r="O845"/>
          <cell r="P845"/>
          <cell r="Q845"/>
          <cell r="R845"/>
          <cell r="S845"/>
          <cell r="T845"/>
          <cell r="U845"/>
          <cell r="V845"/>
          <cell r="W845"/>
          <cell r="X845"/>
          <cell r="Z845"/>
          <cell r="AA845"/>
          <cell r="AB845"/>
          <cell r="AC845"/>
          <cell r="AD845"/>
          <cell r="AE845"/>
          <cell r="AF845"/>
          <cell r="AG845"/>
          <cell r="AH845"/>
          <cell r="AI845"/>
          <cell r="AJ845"/>
          <cell r="AK845"/>
          <cell r="AL845"/>
          <cell r="AM845"/>
          <cell r="AN845"/>
          <cell r="AO845"/>
          <cell r="AP845"/>
          <cell r="AQ845"/>
          <cell r="AR845" t="str">
            <v>ANM</v>
          </cell>
          <cell r="AS845"/>
          <cell r="AT845">
            <v>2025</v>
          </cell>
          <cell r="AU845"/>
          <cell r="AV845"/>
          <cell r="AW845"/>
          <cell r="AX845"/>
          <cell r="AY845"/>
          <cell r="AZ845"/>
          <cell r="BA845"/>
          <cell r="BB845"/>
          <cell r="BC845"/>
          <cell r="BD845"/>
          <cell r="BE845"/>
          <cell r="BF845">
            <v>-1</v>
          </cell>
          <cell r="BG845"/>
          <cell r="BH845"/>
          <cell r="BI845" t="str">
            <v>ANM--2025</v>
          </cell>
          <cell r="BJ845"/>
          <cell r="BK845"/>
          <cell r="BL845"/>
          <cell r="BM845"/>
          <cell r="BN845"/>
          <cell r="BO845"/>
          <cell r="BP845"/>
          <cell r="BQ845"/>
          <cell r="BR845"/>
          <cell r="BS845"/>
          <cell r="BT845"/>
          <cell r="BU845" t="str">
            <v xml:space="preserve">VIVIANA GUZMAN </v>
          </cell>
        </row>
        <row r="846">
          <cell r="A846" t="str">
            <v>ANM--2025</v>
          </cell>
          <cell r="B846"/>
          <cell r="C846"/>
          <cell r="D846"/>
          <cell r="E846"/>
          <cell r="F846"/>
          <cell r="G846"/>
          <cell r="H846"/>
          <cell r="I846">
            <v>125</v>
          </cell>
          <cell r="J846"/>
          <cell r="K846"/>
          <cell r="L846"/>
          <cell r="M846"/>
          <cell r="N846"/>
          <cell r="O846"/>
          <cell r="P846"/>
          <cell r="Q846"/>
          <cell r="R846"/>
          <cell r="S846"/>
          <cell r="T846"/>
          <cell r="U846"/>
          <cell r="V846"/>
          <cell r="W846"/>
          <cell r="X846"/>
          <cell r="Z846"/>
          <cell r="AA846"/>
          <cell r="AB846"/>
          <cell r="AC846"/>
          <cell r="AD846"/>
          <cell r="AE846"/>
          <cell r="AF846"/>
          <cell r="AG846"/>
          <cell r="AH846"/>
          <cell r="AI846"/>
          <cell r="AJ846"/>
          <cell r="AK846"/>
          <cell r="AL846"/>
          <cell r="AM846"/>
          <cell r="AN846"/>
          <cell r="AO846"/>
          <cell r="AP846"/>
          <cell r="AQ846"/>
          <cell r="AR846" t="str">
            <v>ANM</v>
          </cell>
          <cell r="AS846"/>
          <cell r="AT846">
            <v>2025</v>
          </cell>
          <cell r="AU846"/>
          <cell r="AV846"/>
          <cell r="AW846"/>
          <cell r="AX846"/>
          <cell r="AY846"/>
          <cell r="AZ846"/>
          <cell r="BA846"/>
          <cell r="BB846"/>
          <cell r="BC846"/>
          <cell r="BD846"/>
          <cell r="BE846"/>
          <cell r="BF846">
            <v>-1</v>
          </cell>
          <cell r="BG846"/>
          <cell r="BH846"/>
          <cell r="BI846" t="str">
            <v>ANM--2025</v>
          </cell>
          <cell r="BJ846"/>
          <cell r="BK846"/>
          <cell r="BL846"/>
          <cell r="BM846"/>
          <cell r="BN846"/>
          <cell r="BO846"/>
          <cell r="BP846"/>
          <cell r="BQ846"/>
          <cell r="BR846"/>
          <cell r="BS846"/>
          <cell r="BT846"/>
          <cell r="BU846" t="str">
            <v xml:space="preserve">VIVIANA GUZMAN </v>
          </cell>
        </row>
        <row r="847">
          <cell r="A847" t="str">
            <v>ANM--2025</v>
          </cell>
          <cell r="B847"/>
          <cell r="C847"/>
          <cell r="D847"/>
          <cell r="E847"/>
          <cell r="F847"/>
          <cell r="G847"/>
          <cell r="H847"/>
          <cell r="I847">
            <v>125</v>
          </cell>
          <cell r="J847"/>
          <cell r="K847"/>
          <cell r="L847"/>
          <cell r="M847"/>
          <cell r="N847"/>
          <cell r="O847"/>
          <cell r="P847"/>
          <cell r="Q847"/>
          <cell r="R847"/>
          <cell r="S847"/>
          <cell r="T847"/>
          <cell r="U847"/>
          <cell r="V847"/>
          <cell r="W847"/>
          <cell r="X847"/>
          <cell r="Z847"/>
          <cell r="AA847"/>
          <cell r="AB847"/>
          <cell r="AC847"/>
          <cell r="AD847"/>
          <cell r="AE847"/>
          <cell r="AF847"/>
          <cell r="AG847"/>
          <cell r="AH847"/>
          <cell r="AI847"/>
          <cell r="AJ847"/>
          <cell r="AK847"/>
          <cell r="AL847"/>
          <cell r="AM847"/>
          <cell r="AN847"/>
          <cell r="AO847"/>
          <cell r="AP847"/>
          <cell r="AQ847"/>
          <cell r="AR847" t="str">
            <v>ANM</v>
          </cell>
          <cell r="AS847"/>
          <cell r="AT847">
            <v>2025</v>
          </cell>
          <cell r="AU847"/>
          <cell r="AV847"/>
          <cell r="AW847"/>
          <cell r="AX847"/>
          <cell r="AY847"/>
          <cell r="AZ847"/>
          <cell r="BA847"/>
          <cell r="BB847"/>
          <cell r="BC847"/>
          <cell r="BD847"/>
          <cell r="BE847"/>
          <cell r="BF847">
            <v>-1</v>
          </cell>
          <cell r="BG847"/>
          <cell r="BH847"/>
          <cell r="BI847" t="str">
            <v>ANM--2025</v>
          </cell>
          <cell r="BJ847"/>
          <cell r="BK847"/>
          <cell r="BL847"/>
          <cell r="BM847"/>
          <cell r="BN847"/>
          <cell r="BO847"/>
          <cell r="BP847"/>
          <cell r="BQ847"/>
          <cell r="BR847"/>
          <cell r="BS847"/>
          <cell r="BT847"/>
          <cell r="BU847" t="str">
            <v xml:space="preserve">VIVIANA GUZMAN </v>
          </cell>
        </row>
        <row r="848">
          <cell r="A848" t="str">
            <v>ANM--2025</v>
          </cell>
          <cell r="B848"/>
          <cell r="C848"/>
          <cell r="D848"/>
          <cell r="E848"/>
          <cell r="F848"/>
          <cell r="G848"/>
          <cell r="H848"/>
          <cell r="I848">
            <v>125</v>
          </cell>
          <cell r="J848"/>
          <cell r="K848"/>
          <cell r="L848"/>
          <cell r="M848"/>
          <cell r="N848"/>
          <cell r="O848"/>
          <cell r="P848"/>
          <cell r="Q848"/>
          <cell r="R848"/>
          <cell r="S848"/>
          <cell r="T848"/>
          <cell r="U848"/>
          <cell r="V848"/>
          <cell r="W848"/>
          <cell r="X848"/>
          <cell r="Z848"/>
          <cell r="AA848"/>
          <cell r="AB848"/>
          <cell r="AC848"/>
          <cell r="AD848"/>
          <cell r="AE848"/>
          <cell r="AF848"/>
          <cell r="AG848"/>
          <cell r="AH848"/>
          <cell r="AI848"/>
          <cell r="AJ848"/>
          <cell r="AK848"/>
          <cell r="AL848"/>
          <cell r="AM848"/>
          <cell r="AN848"/>
          <cell r="AO848"/>
          <cell r="AP848"/>
          <cell r="AQ848"/>
          <cell r="AR848" t="str">
            <v>ANM</v>
          </cell>
          <cell r="AS848"/>
          <cell r="AT848">
            <v>2025</v>
          </cell>
          <cell r="AU848"/>
          <cell r="AV848"/>
          <cell r="AW848"/>
          <cell r="AX848"/>
          <cell r="AY848"/>
          <cell r="AZ848"/>
          <cell r="BA848"/>
          <cell r="BB848"/>
          <cell r="BC848"/>
          <cell r="BD848"/>
          <cell r="BE848"/>
          <cell r="BF848">
            <v>-1</v>
          </cell>
          <cell r="BG848"/>
          <cell r="BH848"/>
          <cell r="BI848" t="str">
            <v>ANM--2025</v>
          </cell>
          <cell r="BJ848"/>
          <cell r="BK848"/>
          <cell r="BL848"/>
          <cell r="BM848"/>
          <cell r="BN848"/>
          <cell r="BO848"/>
          <cell r="BP848"/>
          <cell r="BQ848"/>
          <cell r="BR848"/>
          <cell r="BS848"/>
          <cell r="BT848"/>
          <cell r="BU848" t="str">
            <v xml:space="preserve">VIVIANA GUZMAN </v>
          </cell>
        </row>
        <row r="849">
          <cell r="A849" t="str">
            <v>ANM--2025</v>
          </cell>
          <cell r="B849"/>
          <cell r="C849"/>
          <cell r="D849"/>
          <cell r="E849"/>
          <cell r="F849"/>
          <cell r="G849"/>
          <cell r="H849"/>
          <cell r="I849">
            <v>125</v>
          </cell>
          <cell r="J849"/>
          <cell r="K849"/>
          <cell r="L849"/>
          <cell r="M849"/>
          <cell r="N849"/>
          <cell r="O849"/>
          <cell r="P849"/>
          <cell r="Q849"/>
          <cell r="R849"/>
          <cell r="S849"/>
          <cell r="T849"/>
          <cell r="U849"/>
          <cell r="V849"/>
          <cell r="W849"/>
          <cell r="X849"/>
          <cell r="Z849"/>
          <cell r="AA849"/>
          <cell r="AB849"/>
          <cell r="AC849"/>
          <cell r="AD849"/>
          <cell r="AE849"/>
          <cell r="AF849"/>
          <cell r="AG849"/>
          <cell r="AH849"/>
          <cell r="AI849"/>
          <cell r="AJ849"/>
          <cell r="AK849"/>
          <cell r="AL849"/>
          <cell r="AM849"/>
          <cell r="AN849"/>
          <cell r="AO849"/>
          <cell r="AP849"/>
          <cell r="AQ849"/>
          <cell r="AR849" t="str">
            <v>ANM</v>
          </cell>
          <cell r="AS849"/>
          <cell r="AT849">
            <v>2025</v>
          </cell>
          <cell r="AU849"/>
          <cell r="AV849"/>
          <cell r="AW849"/>
          <cell r="AX849"/>
          <cell r="AY849"/>
          <cell r="AZ849"/>
          <cell r="BA849"/>
          <cell r="BB849"/>
          <cell r="BC849"/>
          <cell r="BD849"/>
          <cell r="BE849"/>
          <cell r="BF849">
            <v>-1</v>
          </cell>
          <cell r="BG849"/>
          <cell r="BH849"/>
          <cell r="BI849" t="str">
            <v>ANM--2025</v>
          </cell>
          <cell r="BJ849"/>
          <cell r="BK849"/>
          <cell r="BL849"/>
          <cell r="BM849"/>
          <cell r="BN849"/>
          <cell r="BO849"/>
          <cell r="BP849"/>
          <cell r="BQ849"/>
          <cell r="BR849"/>
          <cell r="BS849"/>
          <cell r="BT849"/>
          <cell r="BU849" t="str">
            <v xml:space="preserve">VIVIANA GUZMAN </v>
          </cell>
        </row>
        <row r="850">
          <cell r="A850" t="str">
            <v>ANM--2025</v>
          </cell>
          <cell r="B850"/>
          <cell r="C850"/>
          <cell r="D850"/>
          <cell r="E850"/>
          <cell r="F850"/>
          <cell r="G850"/>
          <cell r="H850"/>
          <cell r="I850">
            <v>125</v>
          </cell>
          <cell r="J850"/>
          <cell r="K850"/>
          <cell r="L850"/>
          <cell r="M850"/>
          <cell r="N850"/>
          <cell r="O850"/>
          <cell r="P850"/>
          <cell r="Q850"/>
          <cell r="R850"/>
          <cell r="S850"/>
          <cell r="T850"/>
          <cell r="U850"/>
          <cell r="V850"/>
          <cell r="W850"/>
          <cell r="X850"/>
          <cell r="Z850"/>
          <cell r="AA850"/>
          <cell r="AB850"/>
          <cell r="AC850"/>
          <cell r="AD850"/>
          <cell r="AE850"/>
          <cell r="AF850"/>
          <cell r="AG850"/>
          <cell r="AH850"/>
          <cell r="AI850"/>
          <cell r="AJ850"/>
          <cell r="AK850"/>
          <cell r="AL850"/>
          <cell r="AM850"/>
          <cell r="AN850"/>
          <cell r="AO850"/>
          <cell r="AP850"/>
          <cell r="AQ850"/>
          <cell r="AR850" t="str">
            <v>ANM</v>
          </cell>
          <cell r="AS850"/>
          <cell r="AT850">
            <v>2025</v>
          </cell>
          <cell r="AU850"/>
          <cell r="AV850"/>
          <cell r="AW850"/>
          <cell r="AX850"/>
          <cell r="AY850"/>
          <cell r="AZ850"/>
          <cell r="BA850"/>
          <cell r="BB850"/>
          <cell r="BC850"/>
          <cell r="BD850"/>
          <cell r="BE850"/>
          <cell r="BF850">
            <v>-1</v>
          </cell>
          <cell r="BG850"/>
          <cell r="BH850"/>
          <cell r="BI850" t="str">
            <v>ANM--2025</v>
          </cell>
          <cell r="BJ850"/>
          <cell r="BK850"/>
          <cell r="BL850"/>
          <cell r="BM850"/>
          <cell r="BN850"/>
          <cell r="BO850"/>
          <cell r="BP850"/>
          <cell r="BQ850"/>
          <cell r="BR850"/>
          <cell r="BS850"/>
          <cell r="BT850"/>
          <cell r="BU850" t="str">
            <v xml:space="preserve">VIVIANA GUZMAN </v>
          </cell>
        </row>
        <row r="851">
          <cell r="A851" t="str">
            <v>ANM--2025</v>
          </cell>
          <cell r="B851"/>
          <cell r="C851"/>
          <cell r="D851"/>
          <cell r="E851"/>
          <cell r="F851"/>
          <cell r="G851"/>
          <cell r="H851"/>
          <cell r="I851">
            <v>125</v>
          </cell>
          <cell r="J851"/>
          <cell r="K851"/>
          <cell r="L851"/>
          <cell r="M851"/>
          <cell r="N851"/>
          <cell r="O851"/>
          <cell r="P851"/>
          <cell r="Q851"/>
          <cell r="R851"/>
          <cell r="S851"/>
          <cell r="T851"/>
          <cell r="U851"/>
          <cell r="V851"/>
          <cell r="W851"/>
          <cell r="X851"/>
          <cell r="Z851"/>
          <cell r="AA851"/>
          <cell r="AB851"/>
          <cell r="AC851"/>
          <cell r="AD851"/>
          <cell r="AE851"/>
          <cell r="AF851"/>
          <cell r="AG851"/>
          <cell r="AH851"/>
          <cell r="AI851"/>
          <cell r="AJ851"/>
          <cell r="AK851"/>
          <cell r="AL851"/>
          <cell r="AM851"/>
          <cell r="AN851"/>
          <cell r="AO851"/>
          <cell r="AP851"/>
          <cell r="AQ851"/>
          <cell r="AR851" t="str">
            <v>ANM</v>
          </cell>
          <cell r="AS851"/>
          <cell r="AT851">
            <v>2025</v>
          </cell>
          <cell r="AU851"/>
          <cell r="AV851"/>
          <cell r="AW851"/>
          <cell r="AX851"/>
          <cell r="AY851"/>
          <cell r="AZ851"/>
          <cell r="BA851"/>
          <cell r="BB851"/>
          <cell r="BC851"/>
          <cell r="BD851"/>
          <cell r="BE851"/>
          <cell r="BF851">
            <v>-1</v>
          </cell>
          <cell r="BG851"/>
          <cell r="BH851"/>
          <cell r="BI851" t="str">
            <v>ANM--2025</v>
          </cell>
          <cell r="BJ851"/>
          <cell r="BK851"/>
          <cell r="BL851"/>
          <cell r="BM851"/>
          <cell r="BN851"/>
          <cell r="BO851"/>
          <cell r="BP851"/>
          <cell r="BQ851"/>
          <cell r="BR851"/>
          <cell r="BS851"/>
          <cell r="BT851"/>
          <cell r="BU851" t="str">
            <v xml:space="preserve">VIVIANA GUZMAN </v>
          </cell>
        </row>
        <row r="852">
          <cell r="A852" t="str">
            <v>ANM--2025</v>
          </cell>
          <cell r="B852"/>
          <cell r="C852"/>
          <cell r="D852"/>
          <cell r="E852"/>
          <cell r="F852"/>
          <cell r="G852"/>
          <cell r="H852"/>
          <cell r="I852">
            <v>125</v>
          </cell>
          <cell r="J852"/>
          <cell r="K852"/>
          <cell r="L852"/>
          <cell r="M852"/>
          <cell r="N852"/>
          <cell r="O852"/>
          <cell r="P852"/>
          <cell r="Q852"/>
          <cell r="R852"/>
          <cell r="S852"/>
          <cell r="T852"/>
          <cell r="U852"/>
          <cell r="V852"/>
          <cell r="W852"/>
          <cell r="X852"/>
          <cell r="Z852"/>
          <cell r="AA852"/>
          <cell r="AB852"/>
          <cell r="AC852"/>
          <cell r="AD852"/>
          <cell r="AE852"/>
          <cell r="AF852"/>
          <cell r="AG852"/>
          <cell r="AH852"/>
          <cell r="AI852"/>
          <cell r="AJ852"/>
          <cell r="AK852"/>
          <cell r="AL852"/>
          <cell r="AM852"/>
          <cell r="AN852"/>
          <cell r="AO852"/>
          <cell r="AP852"/>
          <cell r="AQ852"/>
          <cell r="AR852" t="str">
            <v>ANM</v>
          </cell>
          <cell r="AS852"/>
          <cell r="AT852">
            <v>2025</v>
          </cell>
          <cell r="AU852"/>
          <cell r="AV852"/>
          <cell r="AW852"/>
          <cell r="AX852"/>
          <cell r="AY852"/>
          <cell r="AZ852"/>
          <cell r="BA852"/>
          <cell r="BB852"/>
          <cell r="BC852"/>
          <cell r="BD852"/>
          <cell r="BE852"/>
          <cell r="BF852">
            <v>-1</v>
          </cell>
          <cell r="BG852"/>
          <cell r="BH852"/>
          <cell r="BI852" t="str">
            <v>ANM--2025</v>
          </cell>
          <cell r="BJ852"/>
          <cell r="BK852"/>
          <cell r="BL852"/>
          <cell r="BM852"/>
          <cell r="BN852"/>
          <cell r="BO852"/>
          <cell r="BP852"/>
          <cell r="BQ852"/>
          <cell r="BR852"/>
          <cell r="BS852"/>
          <cell r="BT852"/>
          <cell r="BU852" t="str">
            <v xml:space="preserve">VIVIANA GUZMAN </v>
          </cell>
        </row>
        <row r="853">
          <cell r="A853" t="str">
            <v>ANM--2025</v>
          </cell>
          <cell r="B853"/>
          <cell r="C853"/>
          <cell r="D853"/>
          <cell r="E853"/>
          <cell r="F853"/>
          <cell r="G853"/>
          <cell r="H853"/>
          <cell r="I853">
            <v>125</v>
          </cell>
          <cell r="J853"/>
          <cell r="K853"/>
          <cell r="L853"/>
          <cell r="M853"/>
          <cell r="N853"/>
          <cell r="O853"/>
          <cell r="P853"/>
          <cell r="Q853"/>
          <cell r="R853"/>
          <cell r="S853"/>
          <cell r="T853"/>
          <cell r="U853"/>
          <cell r="V853"/>
          <cell r="W853"/>
          <cell r="X853"/>
          <cell r="Z853"/>
          <cell r="AA853"/>
          <cell r="AB853"/>
          <cell r="AC853"/>
          <cell r="AD853"/>
          <cell r="AE853"/>
          <cell r="AF853"/>
          <cell r="AG853"/>
          <cell r="AH853"/>
          <cell r="AI853"/>
          <cell r="AJ853"/>
          <cell r="AK853"/>
          <cell r="AL853"/>
          <cell r="AM853"/>
          <cell r="AN853"/>
          <cell r="AO853"/>
          <cell r="AP853"/>
          <cell r="AQ853"/>
          <cell r="AR853" t="str">
            <v>ANM</v>
          </cell>
          <cell r="AS853"/>
          <cell r="AT853">
            <v>2025</v>
          </cell>
          <cell r="AU853"/>
          <cell r="AV853"/>
          <cell r="AW853"/>
          <cell r="AX853"/>
          <cell r="AY853"/>
          <cell r="AZ853"/>
          <cell r="BA853"/>
          <cell r="BB853"/>
          <cell r="BC853"/>
          <cell r="BD853"/>
          <cell r="BE853"/>
          <cell r="BF853">
            <v>-1</v>
          </cell>
          <cell r="BG853"/>
          <cell r="BH853"/>
          <cell r="BI853" t="str">
            <v>ANM--2025</v>
          </cell>
          <cell r="BJ853"/>
          <cell r="BK853"/>
          <cell r="BL853"/>
          <cell r="BM853"/>
          <cell r="BN853"/>
          <cell r="BO853"/>
          <cell r="BP853"/>
          <cell r="BQ853"/>
          <cell r="BR853"/>
          <cell r="BS853"/>
          <cell r="BT853"/>
          <cell r="BU853" t="str">
            <v xml:space="preserve">VIVIANA GUZMAN </v>
          </cell>
        </row>
        <row r="854">
          <cell r="A854" t="str">
            <v>ANM--2025</v>
          </cell>
          <cell r="B854"/>
          <cell r="C854"/>
          <cell r="D854"/>
          <cell r="E854"/>
          <cell r="F854"/>
          <cell r="G854"/>
          <cell r="H854"/>
          <cell r="I854">
            <v>125</v>
          </cell>
          <cell r="J854"/>
          <cell r="K854"/>
          <cell r="L854"/>
          <cell r="M854"/>
          <cell r="N854"/>
          <cell r="O854"/>
          <cell r="P854"/>
          <cell r="Q854"/>
          <cell r="R854"/>
          <cell r="S854"/>
          <cell r="T854"/>
          <cell r="U854"/>
          <cell r="V854"/>
          <cell r="W854"/>
          <cell r="X854"/>
          <cell r="Z854"/>
          <cell r="AA854"/>
          <cell r="AB854"/>
          <cell r="AC854"/>
          <cell r="AD854"/>
          <cell r="AE854"/>
          <cell r="AF854"/>
          <cell r="AG854"/>
          <cell r="AH854"/>
          <cell r="AI854"/>
          <cell r="AJ854"/>
          <cell r="AK854"/>
          <cell r="AL854"/>
          <cell r="AM854"/>
          <cell r="AN854"/>
          <cell r="AO854"/>
          <cell r="AP854"/>
          <cell r="AQ854"/>
          <cell r="AR854" t="str">
            <v>ANM</v>
          </cell>
          <cell r="AS854"/>
          <cell r="AT854">
            <v>2025</v>
          </cell>
          <cell r="AU854"/>
          <cell r="AV854"/>
          <cell r="AW854"/>
          <cell r="AX854"/>
          <cell r="AY854"/>
          <cell r="AZ854"/>
          <cell r="BA854"/>
          <cell r="BB854"/>
          <cell r="BC854"/>
          <cell r="BD854"/>
          <cell r="BE854"/>
          <cell r="BF854">
            <v>-1</v>
          </cell>
          <cell r="BG854"/>
          <cell r="BH854"/>
          <cell r="BI854" t="str">
            <v>ANM--2025</v>
          </cell>
          <cell r="BJ854"/>
          <cell r="BK854"/>
          <cell r="BL854"/>
          <cell r="BM854"/>
          <cell r="BN854"/>
          <cell r="BO854"/>
          <cell r="BP854"/>
          <cell r="BQ854"/>
          <cell r="BR854"/>
          <cell r="BS854"/>
          <cell r="BT854"/>
          <cell r="BU854" t="str">
            <v xml:space="preserve">VIVIANA GUZMAN </v>
          </cell>
        </row>
        <row r="855">
          <cell r="A855" t="str">
            <v>ANM--2025</v>
          </cell>
          <cell r="B855"/>
          <cell r="C855"/>
          <cell r="D855"/>
          <cell r="E855"/>
          <cell r="F855"/>
          <cell r="G855"/>
          <cell r="H855"/>
          <cell r="I855">
            <v>125</v>
          </cell>
          <cell r="J855"/>
          <cell r="K855"/>
          <cell r="L855"/>
          <cell r="M855"/>
          <cell r="N855"/>
          <cell r="O855"/>
          <cell r="P855"/>
          <cell r="Q855"/>
          <cell r="R855"/>
          <cell r="S855"/>
          <cell r="T855"/>
          <cell r="U855"/>
          <cell r="V855"/>
          <cell r="W855"/>
          <cell r="X855"/>
          <cell r="Z855"/>
          <cell r="AA855"/>
          <cell r="AB855"/>
          <cell r="AC855"/>
          <cell r="AD855"/>
          <cell r="AE855"/>
          <cell r="AF855"/>
          <cell r="AG855"/>
          <cell r="AH855"/>
          <cell r="AI855"/>
          <cell r="AJ855"/>
          <cell r="AK855"/>
          <cell r="AL855"/>
          <cell r="AM855"/>
          <cell r="AN855"/>
          <cell r="AO855"/>
          <cell r="AP855"/>
          <cell r="AQ855"/>
          <cell r="AR855" t="str">
            <v>ANM</v>
          </cell>
          <cell r="AS855"/>
          <cell r="AT855">
            <v>2025</v>
          </cell>
          <cell r="AU855"/>
          <cell r="AV855"/>
          <cell r="AW855"/>
          <cell r="AX855"/>
          <cell r="AY855"/>
          <cell r="AZ855"/>
          <cell r="BA855"/>
          <cell r="BB855"/>
          <cell r="BC855"/>
          <cell r="BD855"/>
          <cell r="BE855"/>
          <cell r="BF855">
            <v>-1</v>
          </cell>
          <cell r="BG855"/>
          <cell r="BH855"/>
          <cell r="BI855" t="str">
            <v>ANM--2025</v>
          </cell>
          <cell r="BJ855"/>
          <cell r="BK855"/>
          <cell r="BL855"/>
          <cell r="BM855"/>
          <cell r="BN855"/>
          <cell r="BO855"/>
          <cell r="BP855"/>
          <cell r="BQ855"/>
          <cell r="BR855"/>
          <cell r="BS855"/>
          <cell r="BT855"/>
          <cell r="BU855" t="str">
            <v xml:space="preserve">VIVIANA GUZMAN </v>
          </cell>
        </row>
        <row r="856">
          <cell r="A856" t="str">
            <v>ANM--2025</v>
          </cell>
          <cell r="B856"/>
          <cell r="C856"/>
          <cell r="D856"/>
          <cell r="E856"/>
          <cell r="F856"/>
          <cell r="G856"/>
          <cell r="H856"/>
          <cell r="I856">
            <v>125</v>
          </cell>
          <cell r="J856"/>
          <cell r="K856"/>
          <cell r="L856"/>
          <cell r="M856"/>
          <cell r="N856"/>
          <cell r="O856"/>
          <cell r="P856"/>
          <cell r="Q856"/>
          <cell r="R856"/>
          <cell r="S856"/>
          <cell r="T856"/>
          <cell r="U856"/>
          <cell r="V856"/>
          <cell r="W856"/>
          <cell r="X856"/>
          <cell r="Z856"/>
          <cell r="AA856"/>
          <cell r="AB856"/>
          <cell r="AC856"/>
          <cell r="AD856"/>
          <cell r="AE856"/>
          <cell r="AF856"/>
          <cell r="AG856"/>
          <cell r="AH856"/>
          <cell r="AI856"/>
          <cell r="AJ856"/>
          <cell r="AK856"/>
          <cell r="AL856"/>
          <cell r="AM856"/>
          <cell r="AN856"/>
          <cell r="AO856"/>
          <cell r="AP856"/>
          <cell r="AQ856"/>
          <cell r="AR856" t="str">
            <v>ANM</v>
          </cell>
          <cell r="AS856"/>
          <cell r="AT856">
            <v>2025</v>
          </cell>
          <cell r="AU856"/>
          <cell r="AV856"/>
          <cell r="AW856"/>
          <cell r="AX856"/>
          <cell r="AY856"/>
          <cell r="AZ856"/>
          <cell r="BA856"/>
          <cell r="BB856"/>
          <cell r="BC856"/>
          <cell r="BD856"/>
          <cell r="BE856"/>
          <cell r="BF856">
            <v>-1</v>
          </cell>
          <cell r="BG856"/>
          <cell r="BH856"/>
          <cell r="BI856" t="str">
            <v>ANM--2025</v>
          </cell>
          <cell r="BJ856"/>
          <cell r="BK856"/>
          <cell r="BL856"/>
          <cell r="BM856"/>
          <cell r="BN856"/>
          <cell r="BO856"/>
          <cell r="BP856"/>
          <cell r="BQ856"/>
          <cell r="BR856"/>
          <cell r="BS856"/>
          <cell r="BT856"/>
          <cell r="BU856" t="str">
            <v xml:space="preserve">VIVIANA GUZMAN </v>
          </cell>
        </row>
        <row r="857">
          <cell r="A857" t="str">
            <v>ANM--2025</v>
          </cell>
          <cell r="B857"/>
          <cell r="C857"/>
          <cell r="D857"/>
          <cell r="E857"/>
          <cell r="F857"/>
          <cell r="G857"/>
          <cell r="H857"/>
          <cell r="I857">
            <v>125</v>
          </cell>
          <cell r="J857"/>
          <cell r="K857"/>
          <cell r="L857"/>
          <cell r="M857"/>
          <cell r="N857"/>
          <cell r="O857"/>
          <cell r="P857"/>
          <cell r="Q857"/>
          <cell r="R857"/>
          <cell r="S857"/>
          <cell r="T857"/>
          <cell r="U857"/>
          <cell r="V857"/>
          <cell r="W857"/>
          <cell r="X857"/>
          <cell r="Z857"/>
          <cell r="AA857"/>
          <cell r="AB857"/>
          <cell r="AC857"/>
          <cell r="AD857"/>
          <cell r="AE857"/>
          <cell r="AF857"/>
          <cell r="AG857"/>
          <cell r="AH857"/>
          <cell r="AI857"/>
          <cell r="AJ857"/>
          <cell r="AK857"/>
          <cell r="AL857"/>
          <cell r="AM857"/>
          <cell r="AN857"/>
          <cell r="AO857"/>
          <cell r="AP857"/>
          <cell r="AQ857"/>
          <cell r="AR857" t="str">
            <v>ANM</v>
          </cell>
          <cell r="AS857"/>
          <cell r="AT857">
            <v>2025</v>
          </cell>
          <cell r="AU857"/>
          <cell r="AV857"/>
          <cell r="AW857"/>
          <cell r="AX857"/>
          <cell r="AY857"/>
          <cell r="AZ857"/>
          <cell r="BA857"/>
          <cell r="BB857"/>
          <cell r="BC857"/>
          <cell r="BD857"/>
          <cell r="BE857"/>
          <cell r="BF857">
            <v>-1</v>
          </cell>
          <cell r="BG857"/>
          <cell r="BH857"/>
          <cell r="BI857" t="str">
            <v>ANM--2025</v>
          </cell>
          <cell r="BJ857"/>
          <cell r="BK857"/>
          <cell r="BL857"/>
          <cell r="BM857"/>
          <cell r="BN857"/>
          <cell r="BO857"/>
          <cell r="BP857"/>
          <cell r="BQ857"/>
          <cell r="BR857"/>
          <cell r="BS857"/>
          <cell r="BT857"/>
          <cell r="BU857" t="str">
            <v xml:space="preserve">VIVIANA GUZMAN </v>
          </cell>
        </row>
        <row r="858">
          <cell r="A858" t="str">
            <v>ANM--2025</v>
          </cell>
          <cell r="B858"/>
          <cell r="C858"/>
          <cell r="D858"/>
          <cell r="E858"/>
          <cell r="F858"/>
          <cell r="G858"/>
          <cell r="H858"/>
          <cell r="I858">
            <v>125</v>
          </cell>
          <cell r="J858"/>
          <cell r="K858"/>
          <cell r="L858"/>
          <cell r="M858"/>
          <cell r="N858"/>
          <cell r="O858"/>
          <cell r="P858"/>
          <cell r="Q858"/>
          <cell r="R858"/>
          <cell r="S858"/>
          <cell r="T858"/>
          <cell r="U858"/>
          <cell r="V858"/>
          <cell r="W858"/>
          <cell r="X858"/>
          <cell r="Z858"/>
          <cell r="AA858"/>
          <cell r="AB858"/>
          <cell r="AC858"/>
          <cell r="AD858"/>
          <cell r="AE858"/>
          <cell r="AF858"/>
          <cell r="AG858"/>
          <cell r="AH858"/>
          <cell r="AI858"/>
          <cell r="AJ858"/>
          <cell r="AK858"/>
          <cell r="AL858"/>
          <cell r="AM858"/>
          <cell r="AN858"/>
          <cell r="AO858"/>
          <cell r="AP858"/>
          <cell r="AQ858"/>
          <cell r="AR858" t="str">
            <v>ANM</v>
          </cell>
          <cell r="AS858"/>
          <cell r="AT858">
            <v>2025</v>
          </cell>
          <cell r="AU858"/>
          <cell r="AV858"/>
          <cell r="AW858"/>
          <cell r="AX858"/>
          <cell r="AY858"/>
          <cell r="AZ858"/>
          <cell r="BA858"/>
          <cell r="BB858"/>
          <cell r="BC858"/>
          <cell r="BD858"/>
          <cell r="BE858"/>
          <cell r="BF858">
            <v>-1</v>
          </cell>
          <cell r="BG858"/>
          <cell r="BH858"/>
          <cell r="BI858" t="str">
            <v>ANM--2025</v>
          </cell>
          <cell r="BJ858"/>
          <cell r="BK858"/>
          <cell r="BL858"/>
          <cell r="BM858"/>
          <cell r="BN858"/>
          <cell r="BO858"/>
          <cell r="BP858"/>
          <cell r="BQ858"/>
          <cell r="BR858"/>
          <cell r="BS858"/>
          <cell r="BT858"/>
          <cell r="BU858" t="str">
            <v xml:space="preserve">VIVIANA GUZMAN </v>
          </cell>
        </row>
        <row r="859">
          <cell r="A859" t="str">
            <v>ANM--2025</v>
          </cell>
          <cell r="B859"/>
          <cell r="C859"/>
          <cell r="D859"/>
          <cell r="E859"/>
          <cell r="F859"/>
          <cell r="G859"/>
          <cell r="H859"/>
          <cell r="I859">
            <v>125</v>
          </cell>
          <cell r="J859"/>
          <cell r="K859"/>
          <cell r="L859"/>
          <cell r="M859"/>
          <cell r="N859"/>
          <cell r="O859"/>
          <cell r="P859"/>
          <cell r="Q859"/>
          <cell r="R859"/>
          <cell r="S859"/>
          <cell r="T859"/>
          <cell r="U859"/>
          <cell r="V859"/>
          <cell r="W859"/>
          <cell r="X859"/>
          <cell r="Z859"/>
          <cell r="AA859"/>
          <cell r="AB859"/>
          <cell r="AC859"/>
          <cell r="AD859"/>
          <cell r="AE859"/>
          <cell r="AF859"/>
          <cell r="AG859"/>
          <cell r="AH859"/>
          <cell r="AI859"/>
          <cell r="AJ859"/>
          <cell r="AK859"/>
          <cell r="AL859"/>
          <cell r="AM859"/>
          <cell r="AN859"/>
          <cell r="AO859"/>
          <cell r="AP859"/>
          <cell r="AQ859"/>
          <cell r="AR859" t="str">
            <v>ANM</v>
          </cell>
          <cell r="AS859"/>
          <cell r="AT859">
            <v>2025</v>
          </cell>
          <cell r="AU859"/>
          <cell r="AV859"/>
          <cell r="AW859"/>
          <cell r="AX859"/>
          <cell r="AY859"/>
          <cell r="AZ859"/>
          <cell r="BA859"/>
          <cell r="BB859"/>
          <cell r="BC859"/>
          <cell r="BD859"/>
          <cell r="BE859"/>
          <cell r="BF859">
            <v>-1</v>
          </cell>
          <cell r="BG859"/>
          <cell r="BH859"/>
          <cell r="BI859" t="str">
            <v>ANM--2025</v>
          </cell>
          <cell r="BJ859"/>
          <cell r="BK859"/>
          <cell r="BL859"/>
          <cell r="BM859"/>
          <cell r="BN859"/>
          <cell r="BO859"/>
          <cell r="BP859"/>
          <cell r="BQ859"/>
          <cell r="BR859"/>
          <cell r="BS859"/>
          <cell r="BT859"/>
          <cell r="BU859" t="str">
            <v xml:space="preserve">VIVIANA GUZMAN </v>
          </cell>
        </row>
        <row r="860">
          <cell r="A860" t="str">
            <v>ANM--2025</v>
          </cell>
          <cell r="B860"/>
          <cell r="C860"/>
          <cell r="D860"/>
          <cell r="E860"/>
          <cell r="F860"/>
          <cell r="G860"/>
          <cell r="H860"/>
          <cell r="I860">
            <v>125</v>
          </cell>
          <cell r="J860"/>
          <cell r="K860"/>
          <cell r="L860"/>
          <cell r="M860"/>
          <cell r="N860"/>
          <cell r="O860"/>
          <cell r="P860"/>
          <cell r="Q860"/>
          <cell r="R860"/>
          <cell r="S860"/>
          <cell r="T860"/>
          <cell r="U860"/>
          <cell r="V860"/>
          <cell r="W860"/>
          <cell r="X860"/>
          <cell r="Z860"/>
          <cell r="AA860"/>
          <cell r="AB860"/>
          <cell r="AC860"/>
          <cell r="AD860"/>
          <cell r="AE860"/>
          <cell r="AF860"/>
          <cell r="AG860"/>
          <cell r="AH860"/>
          <cell r="AI860"/>
          <cell r="AJ860"/>
          <cell r="AK860"/>
          <cell r="AL860"/>
          <cell r="AM860"/>
          <cell r="AN860"/>
          <cell r="AO860"/>
          <cell r="AP860"/>
          <cell r="AQ860"/>
          <cell r="AR860" t="str">
            <v>ANM</v>
          </cell>
          <cell r="AS860"/>
          <cell r="AT860">
            <v>2025</v>
          </cell>
          <cell r="AU860"/>
          <cell r="AV860"/>
          <cell r="AW860"/>
          <cell r="AX860"/>
          <cell r="AY860"/>
          <cell r="AZ860"/>
          <cell r="BA860"/>
          <cell r="BB860"/>
          <cell r="BC860"/>
          <cell r="BD860"/>
          <cell r="BE860"/>
          <cell r="BF860">
            <v>-1</v>
          </cell>
          <cell r="BG860"/>
          <cell r="BH860"/>
          <cell r="BI860" t="str">
            <v>ANM--2025</v>
          </cell>
          <cell r="BJ860"/>
          <cell r="BK860"/>
          <cell r="BL860"/>
          <cell r="BM860"/>
          <cell r="BN860"/>
          <cell r="BO860"/>
          <cell r="BP860"/>
          <cell r="BQ860"/>
          <cell r="BR860"/>
          <cell r="BS860"/>
          <cell r="BT860"/>
          <cell r="BU860" t="str">
            <v xml:space="preserve">VIVIANA GUZMAN </v>
          </cell>
        </row>
        <row r="861">
          <cell r="A861" t="str">
            <v>ANM--2025</v>
          </cell>
          <cell r="B861"/>
          <cell r="C861"/>
          <cell r="D861"/>
          <cell r="E861"/>
          <cell r="F861"/>
          <cell r="G861"/>
          <cell r="H861"/>
          <cell r="I861">
            <v>125</v>
          </cell>
          <cell r="J861"/>
          <cell r="K861"/>
          <cell r="L861"/>
          <cell r="M861"/>
          <cell r="N861"/>
          <cell r="O861"/>
          <cell r="P861"/>
          <cell r="Q861"/>
          <cell r="R861"/>
          <cell r="S861"/>
          <cell r="T861"/>
          <cell r="U861"/>
          <cell r="V861"/>
          <cell r="W861"/>
          <cell r="X861"/>
          <cell r="Z861"/>
          <cell r="AA861"/>
          <cell r="AB861"/>
          <cell r="AC861"/>
          <cell r="AD861"/>
          <cell r="AE861"/>
          <cell r="AF861"/>
          <cell r="AG861"/>
          <cell r="AH861"/>
          <cell r="AI861"/>
          <cell r="AJ861"/>
          <cell r="AK861"/>
          <cell r="AL861"/>
          <cell r="AM861"/>
          <cell r="AN861"/>
          <cell r="AO861"/>
          <cell r="AP861"/>
          <cell r="AQ861"/>
          <cell r="AR861" t="str">
            <v>ANM</v>
          </cell>
          <cell r="AS861"/>
          <cell r="AT861">
            <v>2025</v>
          </cell>
          <cell r="AU861"/>
          <cell r="AV861"/>
          <cell r="AW861"/>
          <cell r="AX861"/>
          <cell r="AY861"/>
          <cell r="AZ861"/>
          <cell r="BA861"/>
          <cell r="BB861"/>
          <cell r="BC861"/>
          <cell r="BD861"/>
          <cell r="BE861"/>
          <cell r="BF861">
            <v>-1</v>
          </cell>
          <cell r="BG861"/>
          <cell r="BH861"/>
          <cell r="BI861" t="str">
            <v>ANM--2025</v>
          </cell>
          <cell r="BJ861"/>
          <cell r="BK861"/>
          <cell r="BL861"/>
          <cell r="BM861"/>
          <cell r="BN861"/>
          <cell r="BO861"/>
          <cell r="BP861"/>
          <cell r="BQ861"/>
          <cell r="BR861"/>
          <cell r="BS861"/>
          <cell r="BT861"/>
          <cell r="BU861" t="str">
            <v xml:space="preserve">VIVIANA GUZMAN </v>
          </cell>
        </row>
        <row r="862">
          <cell r="A862" t="str">
            <v>ANM--2025</v>
          </cell>
          <cell r="B862"/>
          <cell r="C862"/>
          <cell r="D862"/>
          <cell r="E862"/>
          <cell r="F862"/>
          <cell r="G862"/>
          <cell r="H862"/>
          <cell r="I862">
            <v>125</v>
          </cell>
          <cell r="J862"/>
          <cell r="K862"/>
          <cell r="L862"/>
          <cell r="M862"/>
          <cell r="N862"/>
          <cell r="O862"/>
          <cell r="P862"/>
          <cell r="Q862"/>
          <cell r="R862"/>
          <cell r="S862"/>
          <cell r="T862"/>
          <cell r="U862"/>
          <cell r="V862"/>
          <cell r="W862"/>
          <cell r="X862"/>
          <cell r="Z862"/>
          <cell r="AA862"/>
          <cell r="AB862"/>
          <cell r="AC862"/>
          <cell r="AD862"/>
          <cell r="AE862"/>
          <cell r="AF862"/>
          <cell r="AG862"/>
          <cell r="AH862"/>
          <cell r="AI862"/>
          <cell r="AJ862"/>
          <cell r="AK862"/>
          <cell r="AL862"/>
          <cell r="AM862"/>
          <cell r="AN862"/>
          <cell r="AO862"/>
          <cell r="AP862"/>
          <cell r="AQ862"/>
          <cell r="AR862" t="str">
            <v>ANM</v>
          </cell>
          <cell r="AS862"/>
          <cell r="AT862">
            <v>2025</v>
          </cell>
          <cell r="AU862"/>
          <cell r="AV862"/>
          <cell r="AW862"/>
          <cell r="AX862"/>
          <cell r="AY862"/>
          <cell r="AZ862"/>
          <cell r="BA862"/>
          <cell r="BB862"/>
          <cell r="BC862"/>
          <cell r="BD862"/>
          <cell r="BE862"/>
          <cell r="BF862">
            <v>-1</v>
          </cell>
          <cell r="BG862"/>
          <cell r="BH862"/>
          <cell r="BI862" t="str">
            <v>ANM--2025</v>
          </cell>
          <cell r="BJ862"/>
          <cell r="BK862"/>
          <cell r="BL862"/>
          <cell r="BM862"/>
          <cell r="BN862"/>
          <cell r="BO862"/>
          <cell r="BP862"/>
          <cell r="BQ862"/>
          <cell r="BR862"/>
          <cell r="BS862"/>
          <cell r="BT862"/>
          <cell r="BU862" t="str">
            <v xml:space="preserve">VIVIANA GUZMAN </v>
          </cell>
        </row>
        <row r="863">
          <cell r="A863" t="str">
            <v>ANM--2025</v>
          </cell>
          <cell r="B863"/>
          <cell r="C863"/>
          <cell r="D863"/>
          <cell r="E863"/>
          <cell r="F863"/>
          <cell r="G863"/>
          <cell r="H863"/>
          <cell r="I863">
            <v>125</v>
          </cell>
          <cell r="J863"/>
          <cell r="K863"/>
          <cell r="L863"/>
          <cell r="M863"/>
          <cell r="N863"/>
          <cell r="O863"/>
          <cell r="P863"/>
          <cell r="Q863"/>
          <cell r="R863"/>
          <cell r="S863"/>
          <cell r="T863"/>
          <cell r="U863"/>
          <cell r="V863"/>
          <cell r="W863"/>
          <cell r="X863"/>
          <cell r="Z863"/>
          <cell r="AA863"/>
          <cell r="AB863"/>
          <cell r="AC863"/>
          <cell r="AD863"/>
          <cell r="AE863"/>
          <cell r="AF863"/>
          <cell r="AG863"/>
          <cell r="AH863"/>
          <cell r="AI863"/>
          <cell r="AJ863"/>
          <cell r="AK863"/>
          <cell r="AL863"/>
          <cell r="AM863"/>
          <cell r="AN863"/>
          <cell r="AO863"/>
          <cell r="AP863"/>
          <cell r="AQ863"/>
          <cell r="AR863" t="str">
            <v>ANM</v>
          </cell>
          <cell r="AS863"/>
          <cell r="AT863">
            <v>2025</v>
          </cell>
          <cell r="AU863"/>
          <cell r="AV863"/>
          <cell r="AW863"/>
          <cell r="AX863"/>
          <cell r="AY863"/>
          <cell r="AZ863"/>
          <cell r="BA863"/>
          <cell r="BB863"/>
          <cell r="BC863"/>
          <cell r="BD863"/>
          <cell r="BE863"/>
          <cell r="BF863">
            <v>-1</v>
          </cell>
          <cell r="BG863"/>
          <cell r="BH863"/>
          <cell r="BI863" t="str">
            <v>ANM--2025</v>
          </cell>
          <cell r="BJ863"/>
          <cell r="BK863"/>
          <cell r="BL863"/>
          <cell r="BM863"/>
          <cell r="BN863"/>
          <cell r="BO863"/>
          <cell r="BP863"/>
          <cell r="BQ863"/>
          <cell r="BR863"/>
          <cell r="BS863"/>
          <cell r="BT863"/>
          <cell r="BU863" t="str">
            <v xml:space="preserve">VIVIANA GUZMAN </v>
          </cell>
        </row>
        <row r="864">
          <cell r="A864" t="str">
            <v>ANM--2025</v>
          </cell>
          <cell r="B864"/>
          <cell r="C864"/>
          <cell r="D864"/>
          <cell r="E864"/>
          <cell r="F864"/>
          <cell r="G864"/>
          <cell r="H864"/>
          <cell r="I864">
            <v>125</v>
          </cell>
          <cell r="J864"/>
          <cell r="K864"/>
          <cell r="L864"/>
          <cell r="M864"/>
          <cell r="N864"/>
          <cell r="O864"/>
          <cell r="P864"/>
          <cell r="Q864"/>
          <cell r="R864"/>
          <cell r="S864"/>
          <cell r="T864"/>
          <cell r="U864"/>
          <cell r="V864"/>
          <cell r="W864"/>
          <cell r="X864"/>
          <cell r="Z864"/>
          <cell r="AA864"/>
          <cell r="AB864"/>
          <cell r="AC864"/>
          <cell r="AD864"/>
          <cell r="AE864"/>
          <cell r="AF864"/>
          <cell r="AG864"/>
          <cell r="AH864"/>
          <cell r="AI864"/>
          <cell r="AJ864"/>
          <cell r="AK864"/>
          <cell r="AL864"/>
          <cell r="AM864"/>
          <cell r="AN864"/>
          <cell r="AO864"/>
          <cell r="AP864"/>
          <cell r="AQ864"/>
          <cell r="AR864" t="str">
            <v>ANM</v>
          </cell>
          <cell r="AS864"/>
          <cell r="AT864">
            <v>2025</v>
          </cell>
          <cell r="AU864"/>
          <cell r="AV864"/>
          <cell r="AW864"/>
          <cell r="AX864"/>
          <cell r="AY864"/>
          <cell r="AZ864"/>
          <cell r="BA864"/>
          <cell r="BB864"/>
          <cell r="BC864"/>
          <cell r="BD864"/>
          <cell r="BE864"/>
          <cell r="BF864">
            <v>-1</v>
          </cell>
          <cell r="BG864"/>
          <cell r="BH864"/>
          <cell r="BI864" t="str">
            <v>ANM--2025</v>
          </cell>
          <cell r="BJ864"/>
          <cell r="BK864"/>
          <cell r="BL864"/>
          <cell r="BM864"/>
          <cell r="BN864"/>
          <cell r="BO864"/>
          <cell r="BP864"/>
          <cell r="BQ864"/>
          <cell r="BR864"/>
          <cell r="BS864"/>
          <cell r="BT864"/>
          <cell r="BU864" t="str">
            <v xml:space="preserve">VIVIANA GUZMAN </v>
          </cell>
        </row>
        <row r="865">
          <cell r="A865" t="str">
            <v>ANM--2025</v>
          </cell>
          <cell r="B865"/>
          <cell r="C865"/>
          <cell r="D865"/>
          <cell r="E865"/>
          <cell r="F865"/>
          <cell r="G865"/>
          <cell r="H865"/>
          <cell r="I865">
            <v>125</v>
          </cell>
          <cell r="J865"/>
          <cell r="K865"/>
          <cell r="L865"/>
          <cell r="M865"/>
          <cell r="N865"/>
          <cell r="O865"/>
          <cell r="P865"/>
          <cell r="Q865"/>
          <cell r="R865"/>
          <cell r="S865"/>
          <cell r="T865"/>
          <cell r="U865"/>
          <cell r="V865"/>
          <cell r="W865"/>
          <cell r="X865"/>
          <cell r="Z865"/>
          <cell r="AA865"/>
          <cell r="AB865"/>
          <cell r="AC865"/>
          <cell r="AD865"/>
          <cell r="AE865"/>
          <cell r="AF865"/>
          <cell r="AG865"/>
          <cell r="AH865"/>
          <cell r="AI865"/>
          <cell r="AJ865"/>
          <cell r="AK865"/>
          <cell r="AL865"/>
          <cell r="AM865"/>
          <cell r="AN865"/>
          <cell r="AO865"/>
          <cell r="AP865"/>
          <cell r="AQ865"/>
          <cell r="AR865" t="str">
            <v>ANM</v>
          </cell>
          <cell r="AS865"/>
          <cell r="AT865">
            <v>2025</v>
          </cell>
          <cell r="AU865"/>
          <cell r="AV865"/>
          <cell r="AW865"/>
          <cell r="AX865"/>
          <cell r="AY865"/>
          <cell r="AZ865"/>
          <cell r="BA865"/>
          <cell r="BB865"/>
          <cell r="BC865"/>
          <cell r="BD865"/>
          <cell r="BE865"/>
          <cell r="BF865">
            <v>-1</v>
          </cell>
          <cell r="BG865"/>
          <cell r="BH865"/>
          <cell r="BI865" t="str">
            <v>ANM--2025</v>
          </cell>
          <cell r="BJ865"/>
          <cell r="BK865"/>
          <cell r="BL865"/>
          <cell r="BM865"/>
          <cell r="BN865"/>
          <cell r="BO865"/>
          <cell r="BP865"/>
          <cell r="BQ865"/>
          <cell r="BR865"/>
          <cell r="BS865"/>
          <cell r="BT865"/>
          <cell r="BU865" t="str">
            <v xml:space="preserve">VIVIANA GUZMAN </v>
          </cell>
        </row>
        <row r="866">
          <cell r="A866" t="str">
            <v>ANM--2025</v>
          </cell>
          <cell r="B866"/>
          <cell r="C866"/>
          <cell r="D866"/>
          <cell r="E866"/>
          <cell r="F866"/>
          <cell r="G866"/>
          <cell r="H866"/>
          <cell r="I866">
            <v>125</v>
          </cell>
          <cell r="J866"/>
          <cell r="K866"/>
          <cell r="L866"/>
          <cell r="M866"/>
          <cell r="N866"/>
          <cell r="O866"/>
          <cell r="P866"/>
          <cell r="Q866"/>
          <cell r="R866"/>
          <cell r="S866"/>
          <cell r="T866"/>
          <cell r="U866"/>
          <cell r="V866"/>
          <cell r="W866"/>
          <cell r="X866"/>
          <cell r="Z866"/>
          <cell r="AA866"/>
          <cell r="AB866"/>
          <cell r="AC866"/>
          <cell r="AD866"/>
          <cell r="AE866"/>
          <cell r="AF866"/>
          <cell r="AG866"/>
          <cell r="AH866"/>
          <cell r="AI866"/>
          <cell r="AJ866"/>
          <cell r="AK866"/>
          <cell r="AL866"/>
          <cell r="AM866"/>
          <cell r="AN866"/>
          <cell r="AO866"/>
          <cell r="AP866"/>
          <cell r="AQ866"/>
          <cell r="AR866" t="str">
            <v>ANM</v>
          </cell>
          <cell r="AS866"/>
          <cell r="AT866">
            <v>2025</v>
          </cell>
          <cell r="AU866"/>
          <cell r="AV866"/>
          <cell r="AW866"/>
          <cell r="AX866"/>
          <cell r="AY866"/>
          <cell r="AZ866"/>
          <cell r="BA866"/>
          <cell r="BB866"/>
          <cell r="BC866"/>
          <cell r="BD866"/>
          <cell r="BE866"/>
          <cell r="BF866">
            <v>-1</v>
          </cell>
          <cell r="BG866"/>
          <cell r="BH866"/>
          <cell r="BI866" t="str">
            <v>ANM--2025</v>
          </cell>
          <cell r="BJ866"/>
          <cell r="BK866"/>
          <cell r="BL866"/>
          <cell r="BM866"/>
          <cell r="BN866"/>
          <cell r="BO866"/>
          <cell r="BP866"/>
          <cell r="BQ866"/>
          <cell r="BR866"/>
          <cell r="BS866"/>
          <cell r="BT866"/>
          <cell r="BU866" t="str">
            <v xml:space="preserve">VIVIANA GUZMAN </v>
          </cell>
        </row>
        <row r="867">
          <cell r="A867" t="str">
            <v>ANM--2025</v>
          </cell>
          <cell r="B867"/>
          <cell r="C867"/>
          <cell r="D867"/>
          <cell r="E867"/>
          <cell r="F867"/>
          <cell r="G867"/>
          <cell r="H867"/>
          <cell r="I867">
            <v>125</v>
          </cell>
          <cell r="J867"/>
          <cell r="K867"/>
          <cell r="L867"/>
          <cell r="M867"/>
          <cell r="N867"/>
          <cell r="O867"/>
          <cell r="P867"/>
          <cell r="Q867"/>
          <cell r="R867"/>
          <cell r="S867"/>
          <cell r="T867"/>
          <cell r="U867"/>
          <cell r="V867"/>
          <cell r="W867"/>
          <cell r="X867"/>
          <cell r="Z867"/>
          <cell r="AA867"/>
          <cell r="AB867"/>
          <cell r="AC867"/>
          <cell r="AD867"/>
          <cell r="AE867"/>
          <cell r="AF867"/>
          <cell r="AG867"/>
          <cell r="AH867"/>
          <cell r="AI867"/>
          <cell r="AJ867"/>
          <cell r="AK867"/>
          <cell r="AL867"/>
          <cell r="AM867"/>
          <cell r="AN867"/>
          <cell r="AO867"/>
          <cell r="AP867"/>
          <cell r="AQ867"/>
          <cell r="AR867" t="str">
            <v>ANM</v>
          </cell>
          <cell r="AS867"/>
          <cell r="AT867">
            <v>2025</v>
          </cell>
          <cell r="AU867"/>
          <cell r="AV867"/>
          <cell r="AW867"/>
          <cell r="AX867"/>
          <cell r="AY867"/>
          <cell r="AZ867"/>
          <cell r="BA867"/>
          <cell r="BB867"/>
          <cell r="BC867"/>
          <cell r="BD867"/>
          <cell r="BE867"/>
          <cell r="BF867">
            <v>-1</v>
          </cell>
          <cell r="BG867"/>
          <cell r="BH867"/>
          <cell r="BI867" t="str">
            <v>ANM--2025</v>
          </cell>
          <cell r="BJ867"/>
          <cell r="BK867"/>
          <cell r="BL867"/>
          <cell r="BM867"/>
          <cell r="BN867"/>
          <cell r="BO867"/>
          <cell r="BP867"/>
          <cell r="BQ867"/>
          <cell r="BR867"/>
          <cell r="BS867"/>
          <cell r="BT867"/>
          <cell r="BU867" t="str">
            <v xml:space="preserve">VIVIANA GUZMAN </v>
          </cell>
        </row>
        <row r="868">
          <cell r="A868" t="str">
            <v>ANM--2025</v>
          </cell>
          <cell r="B868"/>
          <cell r="C868"/>
          <cell r="D868"/>
          <cell r="E868"/>
          <cell r="F868"/>
          <cell r="G868"/>
          <cell r="H868"/>
          <cell r="I868">
            <v>125</v>
          </cell>
          <cell r="J868"/>
          <cell r="K868"/>
          <cell r="L868"/>
          <cell r="M868"/>
          <cell r="N868"/>
          <cell r="O868"/>
          <cell r="P868"/>
          <cell r="Q868"/>
          <cell r="R868"/>
          <cell r="S868"/>
          <cell r="T868"/>
          <cell r="U868"/>
          <cell r="V868"/>
          <cell r="W868"/>
          <cell r="X868"/>
          <cell r="Z868"/>
          <cell r="AA868"/>
          <cell r="AB868"/>
          <cell r="AC868"/>
          <cell r="AD868"/>
          <cell r="AE868"/>
          <cell r="AF868"/>
          <cell r="AG868"/>
          <cell r="AH868"/>
          <cell r="AI868"/>
          <cell r="AJ868"/>
          <cell r="AK868"/>
          <cell r="AL868"/>
          <cell r="AM868"/>
          <cell r="AN868"/>
          <cell r="AO868"/>
          <cell r="AP868"/>
          <cell r="AQ868"/>
          <cell r="AR868" t="str">
            <v>ANM</v>
          </cell>
          <cell r="AS868"/>
          <cell r="AT868">
            <v>2025</v>
          </cell>
          <cell r="AU868"/>
          <cell r="AV868"/>
          <cell r="AW868"/>
          <cell r="AX868"/>
          <cell r="AY868"/>
          <cell r="AZ868"/>
          <cell r="BA868"/>
          <cell r="BB868"/>
          <cell r="BC868"/>
          <cell r="BD868"/>
          <cell r="BE868"/>
          <cell r="BF868">
            <v>-1</v>
          </cell>
          <cell r="BG868"/>
          <cell r="BH868"/>
          <cell r="BI868" t="str">
            <v>ANM--2025</v>
          </cell>
          <cell r="BJ868"/>
          <cell r="BK868"/>
          <cell r="BL868"/>
          <cell r="BM868"/>
          <cell r="BN868"/>
          <cell r="BO868"/>
          <cell r="BP868"/>
          <cell r="BQ868"/>
          <cell r="BR868"/>
          <cell r="BS868"/>
          <cell r="BT868"/>
          <cell r="BU868" t="str">
            <v xml:space="preserve">VIVIANA GUZMAN </v>
          </cell>
        </row>
        <row r="869">
          <cell r="A869" t="str">
            <v>ANM--2025</v>
          </cell>
          <cell r="B869"/>
          <cell r="C869"/>
          <cell r="D869"/>
          <cell r="E869"/>
          <cell r="F869"/>
          <cell r="G869"/>
          <cell r="H869"/>
          <cell r="I869">
            <v>125</v>
          </cell>
          <cell r="J869"/>
          <cell r="K869"/>
          <cell r="L869"/>
          <cell r="M869"/>
          <cell r="N869"/>
          <cell r="O869"/>
          <cell r="P869"/>
          <cell r="Q869"/>
          <cell r="R869"/>
          <cell r="S869"/>
          <cell r="T869"/>
          <cell r="U869"/>
          <cell r="V869"/>
          <cell r="W869"/>
          <cell r="X869"/>
          <cell r="Z869"/>
          <cell r="AA869"/>
          <cell r="AB869"/>
          <cell r="AC869"/>
          <cell r="AD869"/>
          <cell r="AE869"/>
          <cell r="AF869"/>
          <cell r="AG869"/>
          <cell r="AH869"/>
          <cell r="AI869"/>
          <cell r="AJ869"/>
          <cell r="AK869"/>
          <cell r="AL869"/>
          <cell r="AM869"/>
          <cell r="AN869"/>
          <cell r="AO869"/>
          <cell r="AP869"/>
          <cell r="AQ869"/>
          <cell r="AR869" t="str">
            <v>ANM</v>
          </cell>
          <cell r="AS869"/>
          <cell r="AT869">
            <v>2025</v>
          </cell>
          <cell r="AU869"/>
          <cell r="AV869"/>
          <cell r="AW869"/>
          <cell r="AX869"/>
          <cell r="AY869"/>
          <cell r="AZ869"/>
          <cell r="BA869"/>
          <cell r="BB869"/>
          <cell r="BC869"/>
          <cell r="BD869"/>
          <cell r="BE869"/>
          <cell r="BF869">
            <v>-1</v>
          </cell>
          <cell r="BG869"/>
          <cell r="BH869"/>
          <cell r="BI869" t="str">
            <v>ANM--2025</v>
          </cell>
          <cell r="BJ869"/>
          <cell r="BK869"/>
          <cell r="BL869"/>
          <cell r="BM869"/>
          <cell r="BN869"/>
          <cell r="BO869"/>
          <cell r="BP869"/>
          <cell r="BQ869"/>
          <cell r="BR869"/>
          <cell r="BS869"/>
          <cell r="BT869"/>
          <cell r="BU869" t="str">
            <v xml:space="preserve">VIVIANA GUZMAN </v>
          </cell>
        </row>
        <row r="870">
          <cell r="A870" t="str">
            <v>ANM--2025</v>
          </cell>
          <cell r="B870"/>
          <cell r="C870"/>
          <cell r="D870"/>
          <cell r="E870"/>
          <cell r="F870"/>
          <cell r="G870"/>
          <cell r="H870"/>
          <cell r="I870">
            <v>125</v>
          </cell>
          <cell r="J870"/>
          <cell r="K870"/>
          <cell r="L870"/>
          <cell r="M870"/>
          <cell r="N870"/>
          <cell r="O870"/>
          <cell r="P870"/>
          <cell r="Q870"/>
          <cell r="R870"/>
          <cell r="S870"/>
          <cell r="T870"/>
          <cell r="U870"/>
          <cell r="V870"/>
          <cell r="W870"/>
          <cell r="X870"/>
          <cell r="Z870"/>
          <cell r="AA870"/>
          <cell r="AB870"/>
          <cell r="AC870"/>
          <cell r="AD870"/>
          <cell r="AE870"/>
          <cell r="AF870"/>
          <cell r="AG870"/>
          <cell r="AH870"/>
          <cell r="AI870"/>
          <cell r="AJ870"/>
          <cell r="AK870"/>
          <cell r="AL870"/>
          <cell r="AM870"/>
          <cell r="AN870"/>
          <cell r="AO870"/>
          <cell r="AP870"/>
          <cell r="AQ870"/>
          <cell r="AR870" t="str">
            <v>ANM</v>
          </cell>
          <cell r="AS870"/>
          <cell r="AT870">
            <v>2025</v>
          </cell>
          <cell r="AU870"/>
          <cell r="AV870"/>
          <cell r="AW870"/>
          <cell r="AX870"/>
          <cell r="AY870"/>
          <cell r="AZ870"/>
          <cell r="BA870"/>
          <cell r="BB870"/>
          <cell r="BC870"/>
          <cell r="BD870"/>
          <cell r="BE870"/>
          <cell r="BF870">
            <v>-1</v>
          </cell>
          <cell r="BG870"/>
          <cell r="BH870"/>
          <cell r="BI870" t="str">
            <v>ANM--2025</v>
          </cell>
          <cell r="BJ870"/>
          <cell r="BK870"/>
          <cell r="BL870"/>
          <cell r="BM870"/>
          <cell r="BN870"/>
          <cell r="BO870"/>
          <cell r="BP870"/>
          <cell r="BQ870"/>
          <cell r="BR870"/>
          <cell r="BS870"/>
          <cell r="BT870"/>
          <cell r="BU870" t="str">
            <v xml:space="preserve">VIVIANA GUZMAN </v>
          </cell>
        </row>
        <row r="871">
          <cell r="A871" t="str">
            <v>ANM--2025</v>
          </cell>
          <cell r="B871"/>
          <cell r="C871"/>
          <cell r="D871"/>
          <cell r="E871"/>
          <cell r="F871"/>
          <cell r="G871"/>
          <cell r="H871"/>
          <cell r="I871">
            <v>125</v>
          </cell>
          <cell r="J871"/>
          <cell r="K871"/>
          <cell r="L871"/>
          <cell r="M871"/>
          <cell r="N871"/>
          <cell r="O871"/>
          <cell r="P871"/>
          <cell r="Q871"/>
          <cell r="R871"/>
          <cell r="S871"/>
          <cell r="T871"/>
          <cell r="U871"/>
          <cell r="V871"/>
          <cell r="W871"/>
          <cell r="X871"/>
          <cell r="Z871"/>
          <cell r="AA871"/>
          <cell r="AB871"/>
          <cell r="AC871"/>
          <cell r="AD871"/>
          <cell r="AE871"/>
          <cell r="AF871"/>
          <cell r="AG871"/>
          <cell r="AH871"/>
          <cell r="AI871"/>
          <cell r="AJ871"/>
          <cell r="AK871"/>
          <cell r="AL871"/>
          <cell r="AM871"/>
          <cell r="AN871"/>
          <cell r="AO871"/>
          <cell r="AP871"/>
          <cell r="AQ871"/>
          <cell r="AR871" t="str">
            <v>ANM</v>
          </cell>
          <cell r="AS871"/>
          <cell r="AT871">
            <v>2025</v>
          </cell>
          <cell r="AU871"/>
          <cell r="AV871"/>
          <cell r="AW871"/>
          <cell r="AX871"/>
          <cell r="AY871"/>
          <cell r="AZ871"/>
          <cell r="BA871"/>
          <cell r="BB871"/>
          <cell r="BC871"/>
          <cell r="BD871"/>
          <cell r="BE871"/>
          <cell r="BF871">
            <v>-1</v>
          </cell>
          <cell r="BG871"/>
          <cell r="BH871"/>
          <cell r="BI871" t="str">
            <v>ANM--2025</v>
          </cell>
          <cell r="BJ871"/>
          <cell r="BK871"/>
          <cell r="BL871"/>
          <cell r="BM871"/>
          <cell r="BN871"/>
          <cell r="BO871"/>
          <cell r="BP871"/>
          <cell r="BQ871"/>
          <cell r="BR871"/>
          <cell r="BS871"/>
          <cell r="BT871"/>
          <cell r="BU871" t="str">
            <v xml:space="preserve">VIVIANA GUZMAN </v>
          </cell>
        </row>
        <row r="872">
          <cell r="A872" t="str">
            <v>ANM--2025</v>
          </cell>
          <cell r="B872"/>
          <cell r="C872"/>
          <cell r="D872"/>
          <cell r="E872"/>
          <cell r="F872"/>
          <cell r="G872"/>
          <cell r="H872"/>
          <cell r="I872">
            <v>125</v>
          </cell>
          <cell r="J872"/>
          <cell r="K872"/>
          <cell r="L872"/>
          <cell r="M872"/>
          <cell r="N872"/>
          <cell r="O872"/>
          <cell r="P872"/>
          <cell r="Q872"/>
          <cell r="R872"/>
          <cell r="S872"/>
          <cell r="T872"/>
          <cell r="U872"/>
          <cell r="V872"/>
          <cell r="W872"/>
          <cell r="X872"/>
          <cell r="Z872"/>
          <cell r="AA872"/>
          <cell r="AB872"/>
          <cell r="AC872"/>
          <cell r="AD872"/>
          <cell r="AE872"/>
          <cell r="AF872"/>
          <cell r="AG872"/>
          <cell r="AH872"/>
          <cell r="AI872"/>
          <cell r="AJ872"/>
          <cell r="AK872"/>
          <cell r="AL872"/>
          <cell r="AM872"/>
          <cell r="AN872"/>
          <cell r="AO872"/>
          <cell r="AP872"/>
          <cell r="AQ872"/>
          <cell r="AR872" t="str">
            <v>ANM</v>
          </cell>
          <cell r="AS872"/>
          <cell r="AT872">
            <v>2025</v>
          </cell>
          <cell r="AU872"/>
          <cell r="AV872"/>
          <cell r="AW872"/>
          <cell r="AX872"/>
          <cell r="AY872"/>
          <cell r="AZ872"/>
          <cell r="BA872"/>
          <cell r="BB872"/>
          <cell r="BC872"/>
          <cell r="BD872"/>
          <cell r="BE872"/>
          <cell r="BF872">
            <v>-1</v>
          </cell>
          <cell r="BG872"/>
          <cell r="BH872"/>
          <cell r="BI872" t="str">
            <v>ANM--2025</v>
          </cell>
          <cell r="BJ872"/>
          <cell r="BK872"/>
          <cell r="BL872"/>
          <cell r="BM872"/>
          <cell r="BN872"/>
          <cell r="BO872"/>
          <cell r="BP872"/>
          <cell r="BQ872"/>
          <cell r="BR872"/>
          <cell r="BS872"/>
          <cell r="BT872"/>
          <cell r="BU872" t="str">
            <v xml:space="preserve">VIVIANA GUZMAN </v>
          </cell>
        </row>
        <row r="873">
          <cell r="A873" t="str">
            <v>ANM--2025</v>
          </cell>
          <cell r="B873"/>
          <cell r="C873"/>
          <cell r="D873"/>
          <cell r="E873"/>
          <cell r="F873"/>
          <cell r="G873"/>
          <cell r="H873"/>
          <cell r="I873">
            <v>125</v>
          </cell>
          <cell r="J873"/>
          <cell r="K873"/>
          <cell r="L873"/>
          <cell r="M873"/>
          <cell r="N873"/>
          <cell r="O873"/>
          <cell r="P873"/>
          <cell r="Q873"/>
          <cell r="R873"/>
          <cell r="S873"/>
          <cell r="T873"/>
          <cell r="U873"/>
          <cell r="V873"/>
          <cell r="W873"/>
          <cell r="X873"/>
          <cell r="Z873"/>
          <cell r="AA873"/>
          <cell r="AB873"/>
          <cell r="AC873"/>
          <cell r="AD873"/>
          <cell r="AE873"/>
          <cell r="AF873"/>
          <cell r="AG873"/>
          <cell r="AH873"/>
          <cell r="AI873"/>
          <cell r="AJ873"/>
          <cell r="AK873"/>
          <cell r="AL873"/>
          <cell r="AM873"/>
          <cell r="AN873"/>
          <cell r="AO873"/>
          <cell r="AP873"/>
          <cell r="AQ873"/>
          <cell r="AR873" t="str">
            <v>ANM</v>
          </cell>
          <cell r="AS873"/>
          <cell r="AT873">
            <v>2025</v>
          </cell>
          <cell r="AU873"/>
          <cell r="AV873"/>
          <cell r="AW873"/>
          <cell r="AX873"/>
          <cell r="AY873"/>
          <cell r="AZ873"/>
          <cell r="BA873"/>
          <cell r="BB873"/>
          <cell r="BC873"/>
          <cell r="BD873"/>
          <cell r="BE873"/>
          <cell r="BF873">
            <v>-1</v>
          </cell>
          <cell r="BG873"/>
          <cell r="BH873"/>
          <cell r="BI873" t="str">
            <v>ANM--2025</v>
          </cell>
          <cell r="BJ873"/>
          <cell r="BK873"/>
          <cell r="BL873"/>
          <cell r="BM873"/>
          <cell r="BN873"/>
          <cell r="BO873"/>
          <cell r="BP873"/>
          <cell r="BQ873"/>
          <cell r="BR873"/>
          <cell r="BS873"/>
          <cell r="BT873"/>
          <cell r="BU873" t="str">
            <v xml:space="preserve">VIVIANA GUZMAN </v>
          </cell>
        </row>
        <row r="874">
          <cell r="A874" t="str">
            <v>ANM--2025</v>
          </cell>
          <cell r="B874"/>
          <cell r="C874"/>
          <cell r="D874"/>
          <cell r="E874"/>
          <cell r="F874"/>
          <cell r="G874"/>
          <cell r="H874"/>
          <cell r="I874">
            <v>125</v>
          </cell>
          <cell r="J874"/>
          <cell r="K874"/>
          <cell r="L874"/>
          <cell r="M874"/>
          <cell r="N874"/>
          <cell r="O874"/>
          <cell r="P874"/>
          <cell r="Q874"/>
          <cell r="R874"/>
          <cell r="S874"/>
          <cell r="T874"/>
          <cell r="U874"/>
          <cell r="V874"/>
          <cell r="W874"/>
          <cell r="X874"/>
          <cell r="Z874"/>
          <cell r="AA874"/>
          <cell r="AB874"/>
          <cell r="AC874"/>
          <cell r="AD874"/>
          <cell r="AE874"/>
          <cell r="AF874"/>
          <cell r="AG874"/>
          <cell r="AH874"/>
          <cell r="AI874"/>
          <cell r="AJ874"/>
          <cell r="AK874"/>
          <cell r="AL874"/>
          <cell r="AM874"/>
          <cell r="AN874"/>
          <cell r="AO874"/>
          <cell r="AP874"/>
          <cell r="AQ874"/>
          <cell r="AR874" t="str">
            <v>ANM</v>
          </cell>
          <cell r="AS874"/>
          <cell r="AT874">
            <v>2025</v>
          </cell>
          <cell r="AU874"/>
          <cell r="AV874"/>
          <cell r="AW874"/>
          <cell r="AX874"/>
          <cell r="AY874"/>
          <cell r="AZ874"/>
          <cell r="BA874"/>
          <cell r="BB874"/>
          <cell r="BC874"/>
          <cell r="BD874"/>
          <cell r="BE874"/>
          <cell r="BF874">
            <v>-1</v>
          </cell>
          <cell r="BG874"/>
          <cell r="BH874"/>
          <cell r="BI874" t="str">
            <v>ANM--2025</v>
          </cell>
          <cell r="BJ874"/>
          <cell r="BK874"/>
          <cell r="BL874"/>
          <cell r="BM874"/>
          <cell r="BN874"/>
          <cell r="BO874"/>
          <cell r="BP874"/>
          <cell r="BQ874"/>
          <cell r="BR874"/>
          <cell r="BS874"/>
          <cell r="BT874"/>
          <cell r="BU874" t="str">
            <v xml:space="preserve">VIVIANA GUZMAN </v>
          </cell>
        </row>
        <row r="875">
          <cell r="A875" t="str">
            <v>ANM--2025</v>
          </cell>
          <cell r="B875"/>
          <cell r="C875"/>
          <cell r="D875"/>
          <cell r="E875"/>
          <cell r="F875"/>
          <cell r="G875"/>
          <cell r="H875"/>
          <cell r="I875">
            <v>125</v>
          </cell>
          <cell r="J875"/>
          <cell r="K875"/>
          <cell r="L875"/>
          <cell r="M875"/>
          <cell r="N875"/>
          <cell r="O875"/>
          <cell r="P875"/>
          <cell r="Q875"/>
          <cell r="R875"/>
          <cell r="S875"/>
          <cell r="T875"/>
          <cell r="U875"/>
          <cell r="V875"/>
          <cell r="W875"/>
          <cell r="X875"/>
          <cell r="Z875"/>
          <cell r="AA875"/>
          <cell r="AB875"/>
          <cell r="AC875"/>
          <cell r="AD875"/>
          <cell r="AE875"/>
          <cell r="AF875"/>
          <cell r="AG875"/>
          <cell r="AH875"/>
          <cell r="AI875"/>
          <cell r="AJ875"/>
          <cell r="AK875"/>
          <cell r="AL875"/>
          <cell r="AM875"/>
          <cell r="AN875"/>
          <cell r="AO875"/>
          <cell r="AP875"/>
          <cell r="AQ875"/>
          <cell r="AR875" t="str">
            <v>ANM</v>
          </cell>
          <cell r="AS875"/>
          <cell r="AT875">
            <v>2025</v>
          </cell>
          <cell r="AU875"/>
          <cell r="AV875"/>
          <cell r="AW875"/>
          <cell r="AX875"/>
          <cell r="AY875"/>
          <cell r="AZ875"/>
          <cell r="BA875"/>
          <cell r="BB875"/>
          <cell r="BC875"/>
          <cell r="BD875"/>
          <cell r="BE875"/>
          <cell r="BF875">
            <v>-1</v>
          </cell>
          <cell r="BG875"/>
          <cell r="BH875"/>
          <cell r="BI875" t="str">
            <v>ANM--2025</v>
          </cell>
          <cell r="BJ875"/>
          <cell r="BK875"/>
          <cell r="BL875"/>
          <cell r="BM875"/>
          <cell r="BN875"/>
          <cell r="BO875"/>
          <cell r="BP875"/>
          <cell r="BQ875"/>
          <cell r="BR875"/>
          <cell r="BS875"/>
          <cell r="BT875"/>
          <cell r="BU875" t="str">
            <v xml:space="preserve">VIVIANA GUZMAN </v>
          </cell>
        </row>
        <row r="876">
          <cell r="A876" t="str">
            <v>ANM--2025</v>
          </cell>
          <cell r="B876"/>
          <cell r="C876"/>
          <cell r="D876"/>
          <cell r="E876"/>
          <cell r="F876"/>
          <cell r="G876"/>
          <cell r="H876"/>
          <cell r="I876">
            <v>125</v>
          </cell>
          <cell r="J876"/>
          <cell r="K876"/>
          <cell r="L876"/>
          <cell r="M876"/>
          <cell r="N876"/>
          <cell r="O876"/>
          <cell r="P876"/>
          <cell r="Q876"/>
          <cell r="R876"/>
          <cell r="S876"/>
          <cell r="T876"/>
          <cell r="U876"/>
          <cell r="V876"/>
          <cell r="W876"/>
          <cell r="X876"/>
          <cell r="Z876"/>
          <cell r="AA876"/>
          <cell r="AB876"/>
          <cell r="AC876"/>
          <cell r="AD876"/>
          <cell r="AE876"/>
          <cell r="AF876"/>
          <cell r="AG876"/>
          <cell r="AH876"/>
          <cell r="AI876"/>
          <cell r="AJ876"/>
          <cell r="AK876"/>
          <cell r="AL876"/>
          <cell r="AM876"/>
          <cell r="AN876"/>
          <cell r="AO876"/>
          <cell r="AP876"/>
          <cell r="AQ876"/>
          <cell r="AR876" t="str">
            <v>ANM</v>
          </cell>
          <cell r="AS876"/>
          <cell r="AT876">
            <v>2025</v>
          </cell>
          <cell r="AU876"/>
          <cell r="AV876"/>
          <cell r="AW876"/>
          <cell r="AX876"/>
          <cell r="AY876"/>
          <cell r="AZ876"/>
          <cell r="BA876"/>
          <cell r="BB876"/>
          <cell r="BC876"/>
          <cell r="BD876"/>
          <cell r="BE876"/>
          <cell r="BF876">
            <v>-1</v>
          </cell>
          <cell r="BG876"/>
          <cell r="BH876"/>
          <cell r="BI876" t="str">
            <v>ANM--2025</v>
          </cell>
          <cell r="BJ876"/>
          <cell r="BK876"/>
          <cell r="BL876"/>
          <cell r="BM876"/>
          <cell r="BN876"/>
          <cell r="BO876"/>
          <cell r="BP876"/>
          <cell r="BQ876"/>
          <cell r="BR876"/>
          <cell r="BS876"/>
          <cell r="BT876"/>
          <cell r="BU876" t="str">
            <v xml:space="preserve">VIVIANA GUZMAN </v>
          </cell>
        </row>
        <row r="877">
          <cell r="A877" t="str">
            <v>ANM--2025</v>
          </cell>
          <cell r="B877"/>
          <cell r="C877"/>
          <cell r="D877"/>
          <cell r="E877"/>
          <cell r="F877"/>
          <cell r="G877"/>
          <cell r="H877"/>
          <cell r="I877">
            <v>125</v>
          </cell>
          <cell r="J877"/>
          <cell r="K877"/>
          <cell r="L877"/>
          <cell r="M877"/>
          <cell r="N877"/>
          <cell r="O877"/>
          <cell r="P877"/>
          <cell r="Q877"/>
          <cell r="R877"/>
          <cell r="S877"/>
          <cell r="T877"/>
          <cell r="U877"/>
          <cell r="V877"/>
          <cell r="W877"/>
          <cell r="X877"/>
          <cell r="Z877"/>
          <cell r="AA877"/>
          <cell r="AB877"/>
          <cell r="AC877"/>
          <cell r="AD877"/>
          <cell r="AE877"/>
          <cell r="AF877"/>
          <cell r="AG877"/>
          <cell r="AH877"/>
          <cell r="AI877"/>
          <cell r="AJ877"/>
          <cell r="AK877"/>
          <cell r="AL877"/>
          <cell r="AM877"/>
          <cell r="AN877"/>
          <cell r="AO877"/>
          <cell r="AP877"/>
          <cell r="AQ877"/>
          <cell r="AR877" t="str">
            <v>ANM</v>
          </cell>
          <cell r="AS877"/>
          <cell r="AT877">
            <v>2025</v>
          </cell>
          <cell r="AU877"/>
          <cell r="AV877"/>
          <cell r="AW877"/>
          <cell r="AX877"/>
          <cell r="AY877"/>
          <cell r="AZ877"/>
          <cell r="BA877"/>
          <cell r="BB877"/>
          <cell r="BC877"/>
          <cell r="BD877"/>
          <cell r="BE877"/>
          <cell r="BF877">
            <v>-1</v>
          </cell>
          <cell r="BG877"/>
          <cell r="BH877"/>
          <cell r="BI877" t="str">
            <v>ANM--2025</v>
          </cell>
          <cell r="BJ877"/>
          <cell r="BK877"/>
          <cell r="BL877"/>
          <cell r="BM877"/>
          <cell r="BN877"/>
          <cell r="BO877"/>
          <cell r="BP877"/>
          <cell r="BQ877"/>
          <cell r="BR877"/>
          <cell r="BS877"/>
          <cell r="BT877"/>
          <cell r="BU877" t="str">
            <v xml:space="preserve">VIVIANA GUZMAN </v>
          </cell>
        </row>
        <row r="878">
          <cell r="A878" t="str">
            <v>ANM--2025</v>
          </cell>
          <cell r="B878"/>
          <cell r="C878"/>
          <cell r="D878"/>
          <cell r="E878"/>
          <cell r="F878"/>
          <cell r="G878"/>
          <cell r="H878"/>
          <cell r="I878">
            <v>125</v>
          </cell>
          <cell r="J878"/>
          <cell r="K878"/>
          <cell r="L878"/>
          <cell r="M878"/>
          <cell r="N878"/>
          <cell r="O878"/>
          <cell r="P878"/>
          <cell r="Q878"/>
          <cell r="R878"/>
          <cell r="S878"/>
          <cell r="T878"/>
          <cell r="U878"/>
          <cell r="V878"/>
          <cell r="W878"/>
          <cell r="X878"/>
          <cell r="Z878"/>
          <cell r="AA878"/>
          <cell r="AB878"/>
          <cell r="AC878"/>
          <cell r="AD878"/>
          <cell r="AE878"/>
          <cell r="AF878"/>
          <cell r="AG878"/>
          <cell r="AH878"/>
          <cell r="AI878"/>
          <cell r="AJ878"/>
          <cell r="AK878"/>
          <cell r="AL878"/>
          <cell r="AM878"/>
          <cell r="AN878"/>
          <cell r="AO878"/>
          <cell r="AP878"/>
          <cell r="AQ878"/>
          <cell r="AR878" t="str">
            <v>ANM</v>
          </cell>
          <cell r="AS878"/>
          <cell r="AT878">
            <v>2025</v>
          </cell>
          <cell r="AU878"/>
          <cell r="AV878"/>
          <cell r="AW878"/>
          <cell r="AX878"/>
          <cell r="AY878"/>
          <cell r="AZ878"/>
          <cell r="BA878"/>
          <cell r="BB878"/>
          <cell r="BC878"/>
          <cell r="BD878"/>
          <cell r="BE878"/>
          <cell r="BF878">
            <v>-1</v>
          </cell>
          <cell r="BG878"/>
          <cell r="BH878"/>
          <cell r="BI878" t="str">
            <v>ANM--2025</v>
          </cell>
          <cell r="BJ878"/>
          <cell r="BK878"/>
          <cell r="BL878"/>
          <cell r="BM878"/>
          <cell r="BN878"/>
          <cell r="BO878"/>
          <cell r="BP878"/>
          <cell r="BQ878"/>
          <cell r="BR878"/>
          <cell r="BS878"/>
          <cell r="BT878"/>
          <cell r="BU878" t="str">
            <v xml:space="preserve">VIVIANA GUZMAN </v>
          </cell>
        </row>
        <row r="879">
          <cell r="A879" t="str">
            <v>ANM--2025</v>
          </cell>
          <cell r="B879"/>
          <cell r="C879"/>
          <cell r="D879"/>
          <cell r="E879"/>
          <cell r="F879"/>
          <cell r="G879"/>
          <cell r="H879"/>
          <cell r="I879">
            <v>125</v>
          </cell>
          <cell r="J879"/>
          <cell r="K879"/>
          <cell r="L879"/>
          <cell r="M879"/>
          <cell r="N879"/>
          <cell r="O879"/>
          <cell r="P879"/>
          <cell r="Q879"/>
          <cell r="R879"/>
          <cell r="S879"/>
          <cell r="T879"/>
          <cell r="U879"/>
          <cell r="V879"/>
          <cell r="W879"/>
          <cell r="X879"/>
          <cell r="Z879"/>
          <cell r="AA879"/>
          <cell r="AB879"/>
          <cell r="AC879"/>
          <cell r="AD879"/>
          <cell r="AE879"/>
          <cell r="AF879"/>
          <cell r="AG879"/>
          <cell r="AH879"/>
          <cell r="AI879"/>
          <cell r="AJ879"/>
          <cell r="AK879"/>
          <cell r="AL879"/>
          <cell r="AM879"/>
          <cell r="AN879"/>
          <cell r="AO879"/>
          <cell r="AP879"/>
          <cell r="AQ879"/>
          <cell r="AR879" t="str">
            <v>ANM</v>
          </cell>
          <cell r="AS879"/>
          <cell r="AT879">
            <v>2025</v>
          </cell>
          <cell r="AU879"/>
          <cell r="AV879"/>
          <cell r="AW879"/>
          <cell r="AX879"/>
          <cell r="AY879"/>
          <cell r="AZ879"/>
          <cell r="BA879"/>
          <cell r="BB879"/>
          <cell r="BC879"/>
          <cell r="BD879"/>
          <cell r="BE879"/>
          <cell r="BF879">
            <v>-1</v>
          </cell>
          <cell r="BG879"/>
          <cell r="BH879"/>
          <cell r="BI879" t="str">
            <v>ANM--2025</v>
          </cell>
          <cell r="BJ879"/>
          <cell r="BK879"/>
          <cell r="BL879"/>
          <cell r="BM879"/>
          <cell r="BN879"/>
          <cell r="BO879"/>
          <cell r="BP879"/>
          <cell r="BQ879"/>
          <cell r="BR879"/>
          <cell r="BS879"/>
          <cell r="BT879"/>
          <cell r="BU879" t="str">
            <v xml:space="preserve">VIVIANA GUZMAN </v>
          </cell>
        </row>
        <row r="880">
          <cell r="A880" t="str">
            <v>ANM--2025</v>
          </cell>
          <cell r="B880"/>
          <cell r="C880"/>
          <cell r="D880"/>
          <cell r="E880"/>
          <cell r="F880"/>
          <cell r="G880"/>
          <cell r="H880"/>
          <cell r="I880">
            <v>125</v>
          </cell>
          <cell r="J880"/>
          <cell r="K880"/>
          <cell r="L880"/>
          <cell r="M880"/>
          <cell r="N880"/>
          <cell r="O880"/>
          <cell r="P880"/>
          <cell r="Q880"/>
          <cell r="R880"/>
          <cell r="S880"/>
          <cell r="T880"/>
          <cell r="U880"/>
          <cell r="V880"/>
          <cell r="W880"/>
          <cell r="X880"/>
          <cell r="Z880"/>
          <cell r="AA880"/>
          <cell r="AB880"/>
          <cell r="AC880"/>
          <cell r="AD880"/>
          <cell r="AE880"/>
          <cell r="AF880"/>
          <cell r="AG880"/>
          <cell r="AH880"/>
          <cell r="AI880"/>
          <cell r="AJ880"/>
          <cell r="AK880"/>
          <cell r="AL880"/>
          <cell r="AM880"/>
          <cell r="AN880"/>
          <cell r="AO880"/>
          <cell r="AP880"/>
          <cell r="AQ880"/>
          <cell r="AR880" t="str">
            <v>ANM</v>
          </cell>
          <cell r="AS880"/>
          <cell r="AT880">
            <v>2025</v>
          </cell>
          <cell r="AU880"/>
          <cell r="AV880"/>
          <cell r="AW880"/>
          <cell r="AX880"/>
          <cell r="AY880"/>
          <cell r="AZ880"/>
          <cell r="BA880"/>
          <cell r="BB880"/>
          <cell r="BC880"/>
          <cell r="BD880"/>
          <cell r="BE880"/>
          <cell r="BF880">
            <v>-1</v>
          </cell>
          <cell r="BG880"/>
          <cell r="BH880"/>
          <cell r="BI880" t="str">
            <v>ANM--2025</v>
          </cell>
          <cell r="BJ880"/>
          <cell r="BK880"/>
          <cell r="BL880"/>
          <cell r="BM880"/>
          <cell r="BN880"/>
          <cell r="BO880"/>
          <cell r="BP880"/>
          <cell r="BQ880"/>
          <cell r="BR880"/>
          <cell r="BS880"/>
          <cell r="BT880"/>
          <cell r="BU880" t="str">
            <v xml:space="preserve">VIVIANA GUZMAN </v>
          </cell>
        </row>
        <row r="881">
          <cell r="A881" t="str">
            <v>ANM--2025</v>
          </cell>
          <cell r="B881"/>
          <cell r="C881"/>
          <cell r="D881"/>
          <cell r="E881"/>
          <cell r="F881"/>
          <cell r="G881"/>
          <cell r="H881"/>
          <cell r="I881">
            <v>125</v>
          </cell>
          <cell r="J881"/>
          <cell r="K881"/>
          <cell r="L881"/>
          <cell r="M881"/>
          <cell r="N881"/>
          <cell r="O881"/>
          <cell r="P881"/>
          <cell r="Q881"/>
          <cell r="R881"/>
          <cell r="S881"/>
          <cell r="T881"/>
          <cell r="U881"/>
          <cell r="V881"/>
          <cell r="W881"/>
          <cell r="X881"/>
          <cell r="Z881"/>
          <cell r="AA881"/>
          <cell r="AB881"/>
          <cell r="AC881"/>
          <cell r="AD881"/>
          <cell r="AE881"/>
          <cell r="AF881"/>
          <cell r="AG881"/>
          <cell r="AH881"/>
          <cell r="AI881"/>
          <cell r="AJ881"/>
          <cell r="AK881"/>
          <cell r="AL881"/>
          <cell r="AM881"/>
          <cell r="AN881"/>
          <cell r="AO881"/>
          <cell r="AP881"/>
          <cell r="AQ881"/>
          <cell r="AR881" t="str">
            <v>ANM</v>
          </cell>
          <cell r="AS881"/>
          <cell r="AT881">
            <v>2025</v>
          </cell>
          <cell r="AU881"/>
          <cell r="AV881"/>
          <cell r="AW881"/>
          <cell r="AX881"/>
          <cell r="AY881"/>
          <cell r="AZ881"/>
          <cell r="BA881"/>
          <cell r="BB881"/>
          <cell r="BC881"/>
          <cell r="BD881"/>
          <cell r="BE881"/>
          <cell r="BF881">
            <v>-1</v>
          </cell>
          <cell r="BG881"/>
          <cell r="BH881"/>
          <cell r="BI881" t="str">
            <v>ANM--2025</v>
          </cell>
          <cell r="BJ881"/>
          <cell r="BK881"/>
          <cell r="BL881"/>
          <cell r="BM881"/>
          <cell r="BN881"/>
          <cell r="BO881"/>
          <cell r="BP881"/>
          <cell r="BQ881"/>
          <cell r="BR881"/>
          <cell r="BS881"/>
          <cell r="BT881"/>
          <cell r="BU881" t="str">
            <v xml:space="preserve">VIVIANA GUZMAN </v>
          </cell>
        </row>
        <row r="882">
          <cell r="A882" t="str">
            <v>ANM--2025</v>
          </cell>
          <cell r="B882"/>
          <cell r="C882"/>
          <cell r="D882"/>
          <cell r="E882"/>
          <cell r="F882"/>
          <cell r="G882"/>
          <cell r="H882"/>
          <cell r="I882">
            <v>125</v>
          </cell>
          <cell r="J882"/>
          <cell r="K882"/>
          <cell r="L882"/>
          <cell r="M882"/>
          <cell r="N882"/>
          <cell r="O882"/>
          <cell r="P882"/>
          <cell r="Q882"/>
          <cell r="R882"/>
          <cell r="S882"/>
          <cell r="T882"/>
          <cell r="U882"/>
          <cell r="V882"/>
          <cell r="W882"/>
          <cell r="X882"/>
          <cell r="Z882"/>
          <cell r="AA882"/>
          <cell r="AB882"/>
          <cell r="AC882"/>
          <cell r="AD882"/>
          <cell r="AE882"/>
          <cell r="AF882"/>
          <cell r="AG882"/>
          <cell r="AH882"/>
          <cell r="AI882"/>
          <cell r="AJ882"/>
          <cell r="AK882"/>
          <cell r="AL882"/>
          <cell r="AM882"/>
          <cell r="AN882"/>
          <cell r="AO882"/>
          <cell r="AP882"/>
          <cell r="AQ882"/>
          <cell r="AR882" t="str">
            <v>ANM</v>
          </cell>
          <cell r="AS882"/>
          <cell r="AT882">
            <v>2025</v>
          </cell>
          <cell r="AU882"/>
          <cell r="AV882"/>
          <cell r="AW882"/>
          <cell r="AX882"/>
          <cell r="AY882"/>
          <cell r="AZ882"/>
          <cell r="BA882"/>
          <cell r="BB882"/>
          <cell r="BC882"/>
          <cell r="BD882"/>
          <cell r="BE882"/>
          <cell r="BF882">
            <v>-1</v>
          </cell>
          <cell r="BG882"/>
          <cell r="BH882"/>
          <cell r="BI882" t="str">
            <v>ANM--2025</v>
          </cell>
          <cell r="BJ882"/>
          <cell r="BK882"/>
          <cell r="BL882"/>
          <cell r="BM882"/>
          <cell r="BN882"/>
          <cell r="BO882"/>
          <cell r="BP882"/>
          <cell r="BQ882"/>
          <cell r="BR882"/>
          <cell r="BS882"/>
          <cell r="BT882"/>
          <cell r="BU882" t="str">
            <v xml:space="preserve">VIVIANA GUZMAN </v>
          </cell>
        </row>
        <row r="883">
          <cell r="A883" t="str">
            <v>ANM--2025</v>
          </cell>
          <cell r="B883"/>
          <cell r="C883"/>
          <cell r="D883"/>
          <cell r="E883"/>
          <cell r="F883"/>
          <cell r="G883"/>
          <cell r="H883"/>
          <cell r="I883">
            <v>125</v>
          </cell>
          <cell r="J883"/>
          <cell r="K883"/>
          <cell r="L883"/>
          <cell r="M883"/>
          <cell r="N883"/>
          <cell r="O883"/>
          <cell r="P883"/>
          <cell r="Q883"/>
          <cell r="R883"/>
          <cell r="S883"/>
          <cell r="T883"/>
          <cell r="U883"/>
          <cell r="V883"/>
          <cell r="W883"/>
          <cell r="X883"/>
          <cell r="Z883"/>
          <cell r="AA883"/>
          <cell r="AB883"/>
          <cell r="AC883"/>
          <cell r="AD883"/>
          <cell r="AE883"/>
          <cell r="AF883"/>
          <cell r="AG883"/>
          <cell r="AH883"/>
          <cell r="AI883"/>
          <cell r="AJ883"/>
          <cell r="AK883"/>
          <cell r="AL883"/>
          <cell r="AM883"/>
          <cell r="AN883"/>
          <cell r="AO883"/>
          <cell r="AP883"/>
          <cell r="AQ883"/>
          <cell r="AR883" t="str">
            <v>ANM</v>
          </cell>
          <cell r="AS883"/>
          <cell r="AT883">
            <v>2025</v>
          </cell>
          <cell r="AU883"/>
          <cell r="AV883"/>
          <cell r="AW883"/>
          <cell r="AX883"/>
          <cell r="AY883"/>
          <cell r="AZ883"/>
          <cell r="BA883"/>
          <cell r="BB883"/>
          <cell r="BC883"/>
          <cell r="BD883"/>
          <cell r="BE883"/>
          <cell r="BF883">
            <v>-1</v>
          </cell>
          <cell r="BG883"/>
          <cell r="BH883"/>
          <cell r="BI883" t="str">
            <v>ANM--2025</v>
          </cell>
          <cell r="BJ883"/>
          <cell r="BK883"/>
          <cell r="BL883"/>
          <cell r="BM883"/>
          <cell r="BN883"/>
          <cell r="BO883"/>
          <cell r="BP883"/>
          <cell r="BQ883"/>
          <cell r="BR883"/>
          <cell r="BS883"/>
          <cell r="BT883"/>
          <cell r="BU883" t="str">
            <v xml:space="preserve">VIVIANA GUZMAN </v>
          </cell>
        </row>
        <row r="884">
          <cell r="A884" t="str">
            <v>ANM--2025</v>
          </cell>
          <cell r="B884"/>
          <cell r="C884"/>
          <cell r="D884"/>
          <cell r="E884"/>
          <cell r="F884"/>
          <cell r="G884"/>
          <cell r="H884"/>
          <cell r="I884">
            <v>125</v>
          </cell>
          <cell r="J884"/>
          <cell r="K884"/>
          <cell r="L884"/>
          <cell r="M884"/>
          <cell r="N884"/>
          <cell r="O884"/>
          <cell r="P884"/>
          <cell r="Q884"/>
          <cell r="R884"/>
          <cell r="S884"/>
          <cell r="T884"/>
          <cell r="U884"/>
          <cell r="V884"/>
          <cell r="W884"/>
          <cell r="X884"/>
          <cell r="Z884"/>
          <cell r="AA884"/>
          <cell r="AB884"/>
          <cell r="AC884"/>
          <cell r="AD884"/>
          <cell r="AE884"/>
          <cell r="AF884"/>
          <cell r="AG884"/>
          <cell r="AH884"/>
          <cell r="AI884"/>
          <cell r="AJ884"/>
          <cell r="AK884"/>
          <cell r="AL884"/>
          <cell r="AM884"/>
          <cell r="AN884"/>
          <cell r="AO884"/>
          <cell r="AP884"/>
          <cell r="AQ884"/>
          <cell r="AR884" t="str">
            <v>ANM</v>
          </cell>
          <cell r="AS884"/>
          <cell r="AT884">
            <v>2025</v>
          </cell>
          <cell r="AU884"/>
          <cell r="AV884"/>
          <cell r="AW884"/>
          <cell r="AX884"/>
          <cell r="AY884"/>
          <cell r="AZ884"/>
          <cell r="BA884"/>
          <cell r="BB884"/>
          <cell r="BC884"/>
          <cell r="BD884"/>
          <cell r="BE884"/>
          <cell r="BF884">
            <v>-1</v>
          </cell>
          <cell r="BG884"/>
          <cell r="BH884"/>
          <cell r="BI884" t="str">
            <v>ANM--2025</v>
          </cell>
          <cell r="BJ884"/>
          <cell r="BK884"/>
          <cell r="BL884"/>
          <cell r="BM884"/>
          <cell r="BN884"/>
          <cell r="BO884"/>
          <cell r="BP884"/>
          <cell r="BQ884"/>
          <cell r="BR884"/>
          <cell r="BS884"/>
          <cell r="BT884"/>
          <cell r="BU884" t="str">
            <v xml:space="preserve">VIVIANA GUZMAN </v>
          </cell>
        </row>
        <row r="885">
          <cell r="A885" t="str">
            <v>ANM--2025</v>
          </cell>
          <cell r="B885"/>
          <cell r="C885"/>
          <cell r="D885"/>
          <cell r="E885"/>
          <cell r="F885"/>
          <cell r="G885"/>
          <cell r="H885"/>
          <cell r="I885">
            <v>125</v>
          </cell>
          <cell r="J885"/>
          <cell r="K885"/>
          <cell r="L885"/>
          <cell r="M885"/>
          <cell r="N885"/>
          <cell r="O885"/>
          <cell r="P885"/>
          <cell r="Q885"/>
          <cell r="R885"/>
          <cell r="S885"/>
          <cell r="T885"/>
          <cell r="U885"/>
          <cell r="V885"/>
          <cell r="W885"/>
          <cell r="X885"/>
          <cell r="Z885"/>
          <cell r="AA885"/>
          <cell r="AB885"/>
          <cell r="AC885"/>
          <cell r="AD885"/>
          <cell r="AE885"/>
          <cell r="AF885"/>
          <cell r="AG885"/>
          <cell r="AH885"/>
          <cell r="AI885"/>
          <cell r="AJ885"/>
          <cell r="AK885"/>
          <cell r="AL885"/>
          <cell r="AM885"/>
          <cell r="AN885"/>
          <cell r="AO885"/>
          <cell r="AP885"/>
          <cell r="AQ885"/>
          <cell r="AR885" t="str">
            <v>ANM</v>
          </cell>
          <cell r="AS885"/>
          <cell r="AT885">
            <v>2025</v>
          </cell>
          <cell r="AU885"/>
          <cell r="AV885"/>
          <cell r="AW885"/>
          <cell r="AX885"/>
          <cell r="AY885"/>
          <cell r="AZ885"/>
          <cell r="BA885"/>
          <cell r="BB885"/>
          <cell r="BC885"/>
          <cell r="BD885"/>
          <cell r="BE885"/>
          <cell r="BF885">
            <v>-1</v>
          </cell>
          <cell r="BG885"/>
          <cell r="BH885"/>
          <cell r="BI885" t="str">
            <v>ANM--2025</v>
          </cell>
          <cell r="BJ885"/>
          <cell r="BK885"/>
          <cell r="BL885"/>
          <cell r="BM885"/>
          <cell r="BN885"/>
          <cell r="BO885"/>
          <cell r="BP885"/>
          <cell r="BQ885"/>
          <cell r="BR885"/>
          <cell r="BS885"/>
          <cell r="BT885"/>
          <cell r="BU885" t="str">
            <v xml:space="preserve">VIVIANA GUZMAN </v>
          </cell>
        </row>
        <row r="886">
          <cell r="A886" t="str">
            <v>ANM--2025</v>
          </cell>
          <cell r="B886"/>
          <cell r="C886"/>
          <cell r="D886"/>
          <cell r="E886"/>
          <cell r="F886"/>
          <cell r="G886"/>
          <cell r="H886"/>
          <cell r="I886">
            <v>125</v>
          </cell>
          <cell r="J886"/>
          <cell r="K886"/>
          <cell r="L886"/>
          <cell r="M886"/>
          <cell r="N886"/>
          <cell r="O886"/>
          <cell r="P886"/>
          <cell r="Q886"/>
          <cell r="R886"/>
          <cell r="S886"/>
          <cell r="T886"/>
          <cell r="U886"/>
          <cell r="V886"/>
          <cell r="W886"/>
          <cell r="X886"/>
          <cell r="Z886"/>
          <cell r="AA886"/>
          <cell r="AB886"/>
          <cell r="AC886"/>
          <cell r="AD886"/>
          <cell r="AE886"/>
          <cell r="AF886"/>
          <cell r="AG886"/>
          <cell r="AH886"/>
          <cell r="AI886"/>
          <cell r="AJ886"/>
          <cell r="AK886"/>
          <cell r="AL886"/>
          <cell r="AM886"/>
          <cell r="AN886"/>
          <cell r="AO886"/>
          <cell r="AP886"/>
          <cell r="AQ886"/>
          <cell r="AR886" t="str">
            <v>ANM</v>
          </cell>
          <cell r="AS886"/>
          <cell r="AT886">
            <v>2025</v>
          </cell>
          <cell r="AU886"/>
          <cell r="AV886"/>
          <cell r="AW886"/>
          <cell r="AX886"/>
          <cell r="AY886"/>
          <cell r="AZ886"/>
          <cell r="BA886"/>
          <cell r="BB886"/>
          <cell r="BC886"/>
          <cell r="BD886"/>
          <cell r="BE886"/>
          <cell r="BF886">
            <v>-1</v>
          </cell>
          <cell r="BG886"/>
          <cell r="BH886"/>
          <cell r="BI886" t="str">
            <v>ANM--2025</v>
          </cell>
          <cell r="BJ886"/>
          <cell r="BK886"/>
          <cell r="BL886"/>
          <cell r="BM886"/>
          <cell r="BN886"/>
          <cell r="BO886"/>
          <cell r="BP886"/>
          <cell r="BQ886"/>
          <cell r="BR886"/>
          <cell r="BS886"/>
          <cell r="BT886"/>
          <cell r="BU886" t="str">
            <v xml:space="preserve">VIVIANA GUZMAN </v>
          </cell>
        </row>
        <row r="887">
          <cell r="A887" t="str">
            <v>ANM--2025</v>
          </cell>
          <cell r="B887"/>
          <cell r="C887"/>
          <cell r="D887"/>
          <cell r="E887"/>
          <cell r="F887"/>
          <cell r="G887"/>
          <cell r="H887"/>
          <cell r="I887">
            <v>125</v>
          </cell>
          <cell r="J887"/>
          <cell r="K887"/>
          <cell r="L887"/>
          <cell r="M887"/>
          <cell r="N887"/>
          <cell r="O887"/>
          <cell r="P887"/>
          <cell r="Q887"/>
          <cell r="R887"/>
          <cell r="S887"/>
          <cell r="T887"/>
          <cell r="U887"/>
          <cell r="V887"/>
          <cell r="W887"/>
          <cell r="X887"/>
          <cell r="Z887"/>
          <cell r="AA887"/>
          <cell r="AB887"/>
          <cell r="AC887"/>
          <cell r="AD887"/>
          <cell r="AE887"/>
          <cell r="AF887"/>
          <cell r="AG887"/>
          <cell r="AH887"/>
          <cell r="AI887"/>
          <cell r="AJ887"/>
          <cell r="AK887"/>
          <cell r="AL887"/>
          <cell r="AM887"/>
          <cell r="AN887"/>
          <cell r="AO887"/>
          <cell r="AP887"/>
          <cell r="AQ887"/>
          <cell r="AR887" t="str">
            <v>ANM</v>
          </cell>
          <cell r="AS887"/>
          <cell r="AT887">
            <v>2025</v>
          </cell>
          <cell r="AU887"/>
          <cell r="AV887"/>
          <cell r="AW887"/>
          <cell r="AX887"/>
          <cell r="AY887"/>
          <cell r="AZ887"/>
          <cell r="BA887"/>
          <cell r="BB887"/>
          <cell r="BC887"/>
          <cell r="BD887"/>
          <cell r="BE887"/>
          <cell r="BF887">
            <v>-1</v>
          </cell>
          <cell r="BG887"/>
          <cell r="BH887"/>
          <cell r="BI887" t="str">
            <v>ANM--2025</v>
          </cell>
          <cell r="BJ887"/>
          <cell r="BK887"/>
          <cell r="BL887"/>
          <cell r="BM887"/>
          <cell r="BN887"/>
          <cell r="BO887"/>
          <cell r="BP887"/>
          <cell r="BQ887"/>
          <cell r="BR887"/>
          <cell r="BS887"/>
          <cell r="BT887"/>
          <cell r="BU887" t="str">
            <v xml:space="preserve">VIVIANA GUZMAN </v>
          </cell>
        </row>
        <row r="888">
          <cell r="A888" t="str">
            <v>ANM--2025</v>
          </cell>
          <cell r="B888"/>
          <cell r="C888"/>
          <cell r="D888"/>
          <cell r="E888"/>
          <cell r="F888"/>
          <cell r="G888"/>
          <cell r="H888"/>
          <cell r="I888">
            <v>125</v>
          </cell>
          <cell r="J888"/>
          <cell r="K888"/>
          <cell r="L888"/>
          <cell r="M888"/>
          <cell r="N888"/>
          <cell r="O888"/>
          <cell r="P888"/>
          <cell r="Q888"/>
          <cell r="R888"/>
          <cell r="S888"/>
          <cell r="T888"/>
          <cell r="U888"/>
          <cell r="V888"/>
          <cell r="W888"/>
          <cell r="X888"/>
          <cell r="Z888"/>
          <cell r="AA888"/>
          <cell r="AB888"/>
          <cell r="AC888"/>
          <cell r="AD888"/>
          <cell r="AE888"/>
          <cell r="AF888"/>
          <cell r="AG888"/>
          <cell r="AH888"/>
          <cell r="AI888"/>
          <cell r="AJ888"/>
          <cell r="AK888"/>
          <cell r="AL888"/>
          <cell r="AM888"/>
          <cell r="AN888"/>
          <cell r="AO888"/>
          <cell r="AP888"/>
          <cell r="AQ888"/>
          <cell r="AR888" t="str">
            <v>ANM</v>
          </cell>
          <cell r="AS888"/>
          <cell r="AT888">
            <v>2025</v>
          </cell>
          <cell r="AU888"/>
          <cell r="AV888"/>
          <cell r="AW888"/>
          <cell r="AX888"/>
          <cell r="AY888"/>
          <cell r="AZ888"/>
          <cell r="BA888"/>
          <cell r="BB888"/>
          <cell r="BC888"/>
          <cell r="BD888"/>
          <cell r="BE888"/>
          <cell r="BF888">
            <v>-1</v>
          </cell>
          <cell r="BG888"/>
          <cell r="BH888"/>
          <cell r="BI888" t="str">
            <v>ANM--2025</v>
          </cell>
          <cell r="BJ888"/>
          <cell r="BK888"/>
          <cell r="BL888"/>
          <cell r="BM888"/>
          <cell r="BN888"/>
          <cell r="BO888"/>
          <cell r="BP888"/>
          <cell r="BQ888"/>
          <cell r="BR888"/>
          <cell r="BS888"/>
          <cell r="BT888"/>
          <cell r="BU888" t="str">
            <v xml:space="preserve">VIVIANA GUZMAN </v>
          </cell>
        </row>
        <row r="889">
          <cell r="A889" t="str">
            <v>ANM--2025</v>
          </cell>
          <cell r="B889"/>
          <cell r="C889"/>
          <cell r="D889"/>
          <cell r="E889"/>
          <cell r="F889"/>
          <cell r="G889"/>
          <cell r="H889"/>
          <cell r="I889">
            <v>125</v>
          </cell>
          <cell r="J889"/>
          <cell r="K889"/>
          <cell r="L889"/>
          <cell r="M889"/>
          <cell r="N889"/>
          <cell r="O889"/>
          <cell r="P889"/>
          <cell r="Q889"/>
          <cell r="R889"/>
          <cell r="S889"/>
          <cell r="T889"/>
          <cell r="U889"/>
          <cell r="V889"/>
          <cell r="W889"/>
          <cell r="X889"/>
          <cell r="Z889"/>
          <cell r="AA889"/>
          <cell r="AB889"/>
          <cell r="AC889"/>
          <cell r="AD889"/>
          <cell r="AE889"/>
          <cell r="AF889"/>
          <cell r="AG889"/>
          <cell r="AH889"/>
          <cell r="AI889"/>
          <cell r="AJ889"/>
          <cell r="AK889"/>
          <cell r="AL889"/>
          <cell r="AM889"/>
          <cell r="AN889"/>
          <cell r="AO889"/>
          <cell r="AP889"/>
          <cell r="AQ889"/>
          <cell r="AR889" t="str">
            <v>ANM</v>
          </cell>
          <cell r="AS889"/>
          <cell r="AT889">
            <v>2025</v>
          </cell>
          <cell r="AU889"/>
          <cell r="AV889"/>
          <cell r="AW889"/>
          <cell r="AX889"/>
          <cell r="AY889"/>
          <cell r="AZ889"/>
          <cell r="BA889"/>
          <cell r="BB889"/>
          <cell r="BC889"/>
          <cell r="BD889"/>
          <cell r="BE889"/>
          <cell r="BF889">
            <v>-1</v>
          </cell>
          <cell r="BG889"/>
          <cell r="BH889"/>
          <cell r="BI889" t="str">
            <v>ANM--2025</v>
          </cell>
          <cell r="BJ889"/>
          <cell r="BK889"/>
          <cell r="BL889"/>
          <cell r="BM889"/>
          <cell r="BN889"/>
          <cell r="BO889"/>
          <cell r="BP889"/>
          <cell r="BQ889"/>
          <cell r="BR889"/>
          <cell r="BS889"/>
          <cell r="BT889"/>
          <cell r="BU889" t="str">
            <v xml:space="preserve">VIVIANA GUZMAN </v>
          </cell>
        </row>
        <row r="890">
          <cell r="A890" t="str">
            <v>ANM--2025</v>
          </cell>
          <cell r="B890"/>
          <cell r="C890"/>
          <cell r="D890"/>
          <cell r="E890"/>
          <cell r="F890"/>
          <cell r="G890"/>
          <cell r="H890"/>
          <cell r="I890">
            <v>125</v>
          </cell>
          <cell r="J890"/>
          <cell r="K890"/>
          <cell r="L890"/>
          <cell r="M890"/>
          <cell r="N890"/>
          <cell r="O890"/>
          <cell r="P890"/>
          <cell r="Q890"/>
          <cell r="R890"/>
          <cell r="S890"/>
          <cell r="T890"/>
          <cell r="U890"/>
          <cell r="V890"/>
          <cell r="W890"/>
          <cell r="X890"/>
          <cell r="Z890"/>
          <cell r="AA890"/>
          <cell r="AB890"/>
          <cell r="AC890"/>
          <cell r="AD890"/>
          <cell r="AE890"/>
          <cell r="AF890"/>
          <cell r="AG890"/>
          <cell r="AH890"/>
          <cell r="AI890"/>
          <cell r="AJ890"/>
          <cell r="AK890"/>
          <cell r="AL890"/>
          <cell r="AM890"/>
          <cell r="AN890"/>
          <cell r="AO890"/>
          <cell r="AP890"/>
          <cell r="AQ890"/>
          <cell r="AR890" t="str">
            <v>ANM</v>
          </cell>
          <cell r="AS890"/>
          <cell r="AT890">
            <v>2025</v>
          </cell>
          <cell r="AU890"/>
          <cell r="AV890"/>
          <cell r="AW890"/>
          <cell r="AX890"/>
          <cell r="AY890"/>
          <cell r="AZ890"/>
          <cell r="BA890"/>
          <cell r="BB890"/>
          <cell r="BC890"/>
          <cell r="BD890"/>
          <cell r="BE890"/>
          <cell r="BF890">
            <v>-1</v>
          </cell>
          <cell r="BG890"/>
          <cell r="BH890"/>
          <cell r="BI890" t="str">
            <v>ANM--2025</v>
          </cell>
          <cell r="BJ890"/>
          <cell r="BK890"/>
          <cell r="BL890"/>
          <cell r="BM890"/>
          <cell r="BN890"/>
          <cell r="BO890"/>
          <cell r="BP890"/>
          <cell r="BQ890"/>
          <cell r="BR890"/>
          <cell r="BS890"/>
          <cell r="BT890"/>
          <cell r="BU890" t="str">
            <v xml:space="preserve">VIVIANA GUZMAN </v>
          </cell>
        </row>
        <row r="891">
          <cell r="A891" t="str">
            <v>ANM--2025</v>
          </cell>
          <cell r="B891"/>
          <cell r="C891"/>
          <cell r="D891"/>
          <cell r="E891"/>
          <cell r="F891"/>
          <cell r="G891"/>
          <cell r="H891"/>
          <cell r="I891">
            <v>125</v>
          </cell>
          <cell r="J891"/>
          <cell r="K891"/>
          <cell r="L891"/>
          <cell r="M891"/>
          <cell r="N891"/>
          <cell r="O891"/>
          <cell r="P891"/>
          <cell r="Q891"/>
          <cell r="R891"/>
          <cell r="S891"/>
          <cell r="T891"/>
          <cell r="U891"/>
          <cell r="V891"/>
          <cell r="W891"/>
          <cell r="X891"/>
          <cell r="Z891"/>
          <cell r="AA891"/>
          <cell r="AB891"/>
          <cell r="AC891"/>
          <cell r="AD891"/>
          <cell r="AE891"/>
          <cell r="AF891"/>
          <cell r="AG891"/>
          <cell r="AH891"/>
          <cell r="AI891"/>
          <cell r="AJ891"/>
          <cell r="AK891"/>
          <cell r="AL891"/>
          <cell r="AM891"/>
          <cell r="AN891"/>
          <cell r="AO891"/>
          <cell r="AP891"/>
          <cell r="AQ891"/>
          <cell r="AR891" t="str">
            <v>ANM</v>
          </cell>
          <cell r="AS891"/>
          <cell r="AT891">
            <v>2025</v>
          </cell>
          <cell r="AU891"/>
          <cell r="AV891"/>
          <cell r="AW891"/>
          <cell r="AX891"/>
          <cell r="AY891"/>
          <cell r="AZ891"/>
          <cell r="BA891"/>
          <cell r="BB891"/>
          <cell r="BC891"/>
          <cell r="BD891"/>
          <cell r="BE891"/>
          <cell r="BF891">
            <v>-1</v>
          </cell>
          <cell r="BG891"/>
          <cell r="BH891"/>
          <cell r="BI891" t="str">
            <v>ANM--2025</v>
          </cell>
          <cell r="BJ891"/>
          <cell r="BK891"/>
          <cell r="BL891"/>
          <cell r="BM891"/>
          <cell r="BN891"/>
          <cell r="BO891"/>
          <cell r="BP891"/>
          <cell r="BQ891"/>
          <cell r="BR891"/>
          <cell r="BS891"/>
          <cell r="BT891"/>
          <cell r="BU891" t="str">
            <v xml:space="preserve">VIVIANA GUZMAN </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community.secop.gov.co/Public/Tendering/OpportunityDetail/Index?noticeUID=CO1.NTC.8540145&amp;isFromPublicArea=True&amp;isModal=False" TargetMode="External"/><Relationship Id="rId18" Type="http://schemas.openxmlformats.org/officeDocument/2006/relationships/hyperlink" Target="https://community.secop.gov.co/Public/Tendering/OpportunityDetail/Index?noticeUID=CO1.NTC.8539125&amp;isFromPublicArea=True&amp;isModal=False" TargetMode="External"/><Relationship Id="rId26" Type="http://schemas.openxmlformats.org/officeDocument/2006/relationships/hyperlink" Target="https://community.secop.gov.co/Public/Tendering/OpportunityDetail/Index?noticeUID=CO1.NTC.8542092&amp;isFromPublicArea=True&amp;isModal=False" TargetMode="External"/><Relationship Id="rId39" Type="http://schemas.openxmlformats.org/officeDocument/2006/relationships/hyperlink" Target="https://community.secop.gov.co/Public/Tendering/OpportunityDetail/Index?noticeUID=CO1.NTC.8552473&amp;isFromPublicArea=True&amp;isModal=False" TargetMode="External"/><Relationship Id="rId21" Type="http://schemas.openxmlformats.org/officeDocument/2006/relationships/hyperlink" Target="https://community.secop.gov.co/Public/Tendering/OpportunityDetail/Index?noticeUID=CO1.NTC.8539302&amp;isFromPublicArea=True&amp;isModal=False" TargetMode="External"/><Relationship Id="rId34" Type="http://schemas.openxmlformats.org/officeDocument/2006/relationships/hyperlink" Target="https://community.secop.gov.co/Public/Tendering/OpportunityDetail/Index?noticeUID=CO1.NTC.8553372&amp;isFromPublicArea=True&amp;isModal=False" TargetMode="External"/><Relationship Id="rId42" Type="http://schemas.openxmlformats.org/officeDocument/2006/relationships/hyperlink" Target="https://community.secop.gov.co/Public/Tendering/OpportunityDetail/Index?noticeUID=CO1.NTC.8550559&amp;isFromPublicArea=True&amp;isModal=False" TargetMode="External"/><Relationship Id="rId47" Type="http://schemas.openxmlformats.org/officeDocument/2006/relationships/hyperlink" Target="https://community.secop.gov.co/Public/Tendering/OpportunityDetail/Index?noticeUID=CO1.NTC.8555328&amp;isFromPublicArea=True&amp;isModal=False" TargetMode="External"/><Relationship Id="rId50" Type="http://schemas.openxmlformats.org/officeDocument/2006/relationships/hyperlink" Target="mailto:jesus.mosquera@anm.gov.co" TargetMode="External"/><Relationship Id="rId7" Type="http://schemas.openxmlformats.org/officeDocument/2006/relationships/hyperlink" Target="https://community.secop.gov.co/Public/Tendering/OpportunityDetail/Index?noticeUID=CO1.NTC.8499011&amp;isFromPublicArea=True&amp;isModal=False" TargetMode="External"/><Relationship Id="rId2" Type="http://schemas.openxmlformats.org/officeDocument/2006/relationships/hyperlink" Target="https://community.secop.gov.co/Public/Tendering/OpportunityDetail/Index?noticeUID=CO1.NTC.8371182&amp;isFromPublicArea=True&amp;isModal=False" TargetMode="External"/><Relationship Id="rId16" Type="http://schemas.openxmlformats.org/officeDocument/2006/relationships/hyperlink" Target="https://community.secop.gov.co/Public/Tendering/OpportunityDetail/Index?noticeUID=CO1.NTC.8541125&amp;isFromPublicArea=True&amp;isModal=False" TargetMode="External"/><Relationship Id="rId29" Type="http://schemas.openxmlformats.org/officeDocument/2006/relationships/hyperlink" Target="https://community.secop.gov.co/Public/Tendering/OpportunityDetail/Index?noticeUID=CO1.NTC.8550746&amp;isFromPublicArea=True&amp;isModal=False" TargetMode="External"/><Relationship Id="rId11" Type="http://schemas.openxmlformats.org/officeDocument/2006/relationships/hyperlink" Target="https://community.secop.gov.co/Public/Tendering/OpportunityDetail/Index?noticeUID=CO1.NTC.8531929&amp;isFromPublicArea=True&amp;isModal=False" TargetMode="External"/><Relationship Id="rId24" Type="http://schemas.openxmlformats.org/officeDocument/2006/relationships/hyperlink" Target="https://community.secop.gov.co/Public/Tendering/OpportunityDetail/Index?noticeUID=CO1.NTC.8540256&amp;isFromPublicArea=True&amp;isModal=False" TargetMode="External"/><Relationship Id="rId32" Type="http://schemas.openxmlformats.org/officeDocument/2006/relationships/hyperlink" Target="https://community.secop.gov.co/Public/Tendering/OpportunityDetail/Index?noticeUID=CO1.NTC.8550054&amp;isFromPublicArea=True&amp;isModal=False" TargetMode="External"/><Relationship Id="rId37" Type="http://schemas.openxmlformats.org/officeDocument/2006/relationships/hyperlink" Target="https://community.secop.gov.co/Public/Tendering/OpportunityDetail/Index?noticeUID=CO1.NTC.8547830&amp;isFromPublicArea=True&amp;isModal=False" TargetMode="External"/><Relationship Id="rId40" Type="http://schemas.openxmlformats.org/officeDocument/2006/relationships/hyperlink" Target="https://community.secop.gov.co/Public/Tendering/OpportunityDetail/Index?noticeUID=CO1.NTC.8548648&amp;isFromPublicArea=True&amp;isModal=False" TargetMode="External"/><Relationship Id="rId45" Type="http://schemas.openxmlformats.org/officeDocument/2006/relationships/hyperlink" Target="https://community.secop.gov.co/Public/Tendering/OpportunityDetail/Index?noticeUID=CO1.NTC.8549060&amp;isFromPublicArea=True&amp;isModal=False" TargetMode="External"/><Relationship Id="rId53" Type="http://schemas.openxmlformats.org/officeDocument/2006/relationships/hyperlink" Target="https://community.secop.gov.co/Public/Tendering/OpportunityDetail/Index?noticeUID=CO1.NTC.5460528&amp;isFromPublicArea=True&amp;isModal=False" TargetMode="External"/><Relationship Id="rId5" Type="http://schemas.openxmlformats.org/officeDocument/2006/relationships/hyperlink" Target="https://community.secop.gov.co/Public/Tendering/OpportunityDetail/Index?noticeUID=CO1.NTC.8472836&amp;isFromPublicArea=True&amp;isModal=False" TargetMode="External"/><Relationship Id="rId10" Type="http://schemas.openxmlformats.org/officeDocument/2006/relationships/hyperlink" Target="https://community.secop.gov.co/Public/Tendering/OpportunityDetail/Index?noticeUID=CO1.NTC.8532714&amp;isFromPublicArea=True&amp;isModal=False" TargetMode="External"/><Relationship Id="rId19" Type="http://schemas.openxmlformats.org/officeDocument/2006/relationships/hyperlink" Target="https://community.secop.gov.co/Public/Tendering/OpportunityDetail/Index?noticeUID=CO1.NTC.8543903&amp;isFromPublicArea=True&amp;isModal=False" TargetMode="External"/><Relationship Id="rId31" Type="http://schemas.openxmlformats.org/officeDocument/2006/relationships/hyperlink" Target="https://community.secop.gov.co/Public/Tendering/OpportunityDetail/Index?noticeUID=CO1.NTC.8547883&amp;isFromPublicArea=True&amp;isModal=False" TargetMode="External"/><Relationship Id="rId44" Type="http://schemas.openxmlformats.org/officeDocument/2006/relationships/hyperlink" Target="https://community.secop.gov.co/Public/Tendering/OpportunityDetail/Index?noticeUID=CO1.NTC.8548467&amp;isFromPublicArea=True&amp;isModal=False" TargetMode="External"/><Relationship Id="rId52" Type="http://schemas.openxmlformats.org/officeDocument/2006/relationships/hyperlink" Target="https://community.secop.gov.co/Public/Tendering/OpportunityDetail/Index?noticeUID=CO1.NTC.5963992&amp;isFromPublicArea=True&amp;isModal=False" TargetMode="External"/><Relationship Id="rId4" Type="http://schemas.openxmlformats.org/officeDocument/2006/relationships/hyperlink" Target="https://community.secop.gov.co/Public/Tendering/OpportunityDetail/Index?noticeUID=CO1.NTC.8370599&amp;isFromPublicArea=True&amp;isModal=False" TargetMode="External"/><Relationship Id="rId9" Type="http://schemas.openxmlformats.org/officeDocument/2006/relationships/hyperlink" Target="https://community.secop.gov.co/Public/Tendering/OpportunityDetail/Index?noticeUID=CO1.NTC.8528136&amp;isFromPublicArea=True&amp;isModal=False" TargetMode="External"/><Relationship Id="rId14" Type="http://schemas.openxmlformats.org/officeDocument/2006/relationships/hyperlink" Target="https://community.secop.gov.co/Public/Tendering/ContractNoticePhases/View?PPI=CO1.PPI.41200080&amp;isFromPublicArea=True&amp;isModal=False" TargetMode="External"/><Relationship Id="rId22" Type="http://schemas.openxmlformats.org/officeDocument/2006/relationships/hyperlink" Target="https://community.secop.gov.co/Public/Tendering/OpportunityDetail/Index?noticeUID=CO1.NTC.8542908&amp;isFromPublicArea=True&amp;isModal=False" TargetMode="External"/><Relationship Id="rId27" Type="http://schemas.openxmlformats.org/officeDocument/2006/relationships/hyperlink" Target="https://community.secop.gov.co/Public/Tendering/OpportunityDetail/Index?noticeUID=CO1.NTC.8541711&amp;isFromPublicArea=True&amp;isModal=False" TargetMode="External"/><Relationship Id="rId30" Type="http://schemas.openxmlformats.org/officeDocument/2006/relationships/hyperlink" Target="https://community.secop.gov.co/Public/Tendering/OpportunityDetail/Index?noticeUID=CO1.NTC.8547295&amp;isFromPublicArea=True&amp;isModal=False" TargetMode="External"/><Relationship Id="rId35" Type="http://schemas.openxmlformats.org/officeDocument/2006/relationships/hyperlink" Target="https://community.secop.gov.co/Public/Tendering/OpportunityDetail/Index?noticeUID=CO1.NTC.8555736&amp;isFromPublicArea=True&amp;isModal=False" TargetMode="External"/><Relationship Id="rId43" Type="http://schemas.openxmlformats.org/officeDocument/2006/relationships/hyperlink" Target="https://community.secop.gov.co/Public/Tendering/OpportunityDetail/Index?noticeUID=CO1.NTC.8552424&amp;isFromPublicArea=True&amp;isModal=False" TargetMode="External"/><Relationship Id="rId48" Type="http://schemas.openxmlformats.org/officeDocument/2006/relationships/hyperlink" Target="https://community.secop.gov.co/Public/Tendering/OpportunityDetail/Index?noticeUID=CO1.NTC.8560873&amp;isFromPublicArea=True&amp;isModal=False" TargetMode="External"/><Relationship Id="rId8" Type="http://schemas.openxmlformats.org/officeDocument/2006/relationships/hyperlink" Target="https://community.secop.gov.co/Public/Tendering/OpportunityDetail/Index?noticeUID=CO1.NTC.8499857&amp;isFromPublicArea=True&amp;isModal=False" TargetMode="External"/><Relationship Id="rId51" Type="http://schemas.openxmlformats.org/officeDocument/2006/relationships/hyperlink" Target="mailto:ingrid.gonzalez@anm.gov.co" TargetMode="External"/><Relationship Id="rId3" Type="http://schemas.openxmlformats.org/officeDocument/2006/relationships/hyperlink" Target="https://community.secop.gov.co/Public/Tendering/OpportunityDetail/Index?noticeUID=CO1.NTC.8368764&amp;isFromPublicArea=True&amp;isModal=False" TargetMode="External"/><Relationship Id="rId12" Type="http://schemas.openxmlformats.org/officeDocument/2006/relationships/hyperlink" Target="https://community.secop.gov.co/Public/Tendering/OpportunityDetail/Index?noticeUID=CO1.NTC.8531873&amp;isFromPublicArea=True&amp;isModal=False" TargetMode="External"/><Relationship Id="rId17" Type="http://schemas.openxmlformats.org/officeDocument/2006/relationships/hyperlink" Target="https://community.secop.gov.co/Public/Tendering/OpportunityDetail/Index?noticeUID=CO1.NTC.8538637&amp;isFromPublicArea=True&amp;isModal=False" TargetMode="External"/><Relationship Id="rId25" Type="http://schemas.openxmlformats.org/officeDocument/2006/relationships/hyperlink" Target="https://community.secop.gov.co/Public/Tendering/OpportunityDetail/Index?noticeUID=CO1.NTC.8539151&amp;isFromPublicArea=True&amp;isModal=False" TargetMode="External"/><Relationship Id="rId33" Type="http://schemas.openxmlformats.org/officeDocument/2006/relationships/hyperlink" Target="https://community.secop.gov.co/Public/Tendering/OpportunityDetail/Index?noticeUID=CO1.NTC.8552808&amp;isFromPublicArea=True&amp;isModal=False" TargetMode="External"/><Relationship Id="rId38" Type="http://schemas.openxmlformats.org/officeDocument/2006/relationships/hyperlink" Target="https://community.secop.gov.co/Public/Tendering/OpportunityDetail/Index?noticeUID=CO1.NTC.8546448&amp;isFromPublicArea=True&amp;isModal=False" TargetMode="External"/><Relationship Id="rId46" Type="http://schemas.openxmlformats.org/officeDocument/2006/relationships/hyperlink" Target="https://community.secop.gov.co/Public/Tendering/OpportunityDetail/Index?noticeUID=CO1.NTC.8551977&amp;isFromPublicArea=True&amp;isModal=False" TargetMode="External"/><Relationship Id="rId20" Type="http://schemas.openxmlformats.org/officeDocument/2006/relationships/hyperlink" Target="https://community.secop.gov.co/Public/Tendering/OpportunityDetail/Index?noticeUID=CO1.NTC.8547617&amp;isFromPublicArea=True&amp;isModal=False" TargetMode="External"/><Relationship Id="rId41" Type="http://schemas.openxmlformats.org/officeDocument/2006/relationships/hyperlink" Target="https://community.secop.gov.co/Public/Tendering/OpportunityDetail/Index?noticeUID=CO1.NTC.8549782&amp;isFromPublicArea=True&amp;isModal=False" TargetMode="External"/><Relationship Id="rId54" Type="http://schemas.openxmlformats.org/officeDocument/2006/relationships/printerSettings" Target="../printerSettings/printerSettings1.bin"/><Relationship Id="rId1" Type="http://schemas.openxmlformats.org/officeDocument/2006/relationships/hyperlink" Target="https://community.secop.gov.co/Public/Tendering/OpportunityDetail/Index?noticeUID=CO1.NTC.8364490&amp;isFromPublicArea=True&amp;isModal=False" TargetMode="External"/><Relationship Id="rId6" Type="http://schemas.openxmlformats.org/officeDocument/2006/relationships/hyperlink" Target="https://community.secop.gov.co/Public/Tendering/OpportunityDetail/Index?noticeUID=CO1.NTC.8481050&amp;isFromPublicArea=True&amp;isModal=False" TargetMode="External"/><Relationship Id="rId15" Type="http://schemas.openxmlformats.org/officeDocument/2006/relationships/hyperlink" Target="https://community.secop.gov.co/Public/Tendering/OpportunityDetail/Index?noticeUID=CO1.NTC.8536788&amp;isFromPublicArea=True&amp;isModal=False" TargetMode="External"/><Relationship Id="rId23" Type="http://schemas.openxmlformats.org/officeDocument/2006/relationships/hyperlink" Target="https://community.secop.gov.co/Public/Tendering/OpportunityDetail/Index?noticeUID=CO1.NTC.8542240&amp;isFromPublicArea=True&amp;isModal=False" TargetMode="External"/><Relationship Id="rId28" Type="http://schemas.openxmlformats.org/officeDocument/2006/relationships/hyperlink" Target="https://community.secop.gov.co/Public/Tendering/OpportunityDetail/Index?noticeUID=CO1.NTC.8546629&amp;isFromPublicArea=True&amp;isModal=False" TargetMode="External"/><Relationship Id="rId36" Type="http://schemas.openxmlformats.org/officeDocument/2006/relationships/hyperlink" Target="https://community.secop.gov.co/Public/Tendering/OpportunityDetail/Index?noticeUID=CO1.NTC.8557210&amp;isFromPublicArea=True&amp;isModal=False" TargetMode="External"/><Relationship Id="rId49" Type="http://schemas.openxmlformats.org/officeDocument/2006/relationships/hyperlink" Target="https://community.secop.gov.co/Public/Tendering/OpportunityDetail/Index?noticeUID=CO1.NTC.8558489&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heetPr>
  <dimension ref="A1:P768"/>
  <sheetViews>
    <sheetView tabSelected="1" topLeftCell="I739" zoomScaleNormal="100" workbookViewId="0">
      <selection activeCell="P2" sqref="P2"/>
    </sheetView>
  </sheetViews>
  <sheetFormatPr baseColWidth="10" defaultColWidth="9.1640625" defaultRowHeight="27" customHeight="1"/>
  <cols>
    <col min="1" max="1" width="17.1640625" style="1" bestFit="1" customWidth="1"/>
    <col min="2" max="2" width="17.1640625" style="1" customWidth="1"/>
    <col min="3" max="3" width="66.75" style="1" customWidth="1"/>
    <col min="4" max="4" width="71.25" style="5" customWidth="1"/>
    <col min="5" max="5" width="15.1640625" style="9" customWidth="1"/>
    <col min="6" max="6" width="17.58203125" style="9" customWidth="1"/>
    <col min="7" max="7" width="66.75" style="1" customWidth="1"/>
    <col min="8" max="8" width="14.1640625" style="1" customWidth="1"/>
    <col min="9" max="9" width="19.58203125" style="1" customWidth="1"/>
    <col min="10" max="10" width="22.75" style="1" hidden="1" customWidth="1"/>
    <col min="11" max="11" width="19.58203125" style="1" customWidth="1"/>
    <col min="12" max="12" width="19.58203125" style="6" customWidth="1"/>
    <col min="13" max="13" width="17.9140625" style="6" customWidth="1"/>
    <col min="14" max="14" width="21.1640625" style="6" customWidth="1"/>
    <col min="15" max="15" width="77.75" style="1" customWidth="1"/>
    <col min="16" max="16" width="50.25" style="1" customWidth="1"/>
    <col min="17" max="16384" width="9.1640625" style="1"/>
  </cols>
  <sheetData>
    <row r="1" spans="1:16" s="10" customFormat="1" ht="45.75" customHeight="1">
      <c r="A1" s="12" t="s">
        <v>3617</v>
      </c>
      <c r="B1" s="12" t="s">
        <v>3618</v>
      </c>
      <c r="C1" s="12" t="s">
        <v>3620</v>
      </c>
      <c r="D1" s="12" t="s">
        <v>3619</v>
      </c>
      <c r="E1" s="13" t="s">
        <v>3621</v>
      </c>
      <c r="F1" s="13" t="s">
        <v>3616</v>
      </c>
      <c r="G1" s="12" t="s">
        <v>3622</v>
      </c>
      <c r="H1" s="12" t="s">
        <v>3623</v>
      </c>
      <c r="I1" s="12" t="s">
        <v>3624</v>
      </c>
      <c r="J1" s="12" t="s">
        <v>2</v>
      </c>
      <c r="K1" s="12" t="s">
        <v>2797</v>
      </c>
      <c r="L1" s="14" t="s">
        <v>3626</v>
      </c>
      <c r="M1" s="14" t="s">
        <v>0</v>
      </c>
      <c r="N1" s="14" t="s">
        <v>1</v>
      </c>
      <c r="O1" s="12" t="s">
        <v>3</v>
      </c>
      <c r="P1" s="12" t="s">
        <v>3625</v>
      </c>
    </row>
    <row r="2" spans="1:16" ht="27" customHeight="1">
      <c r="A2" s="2" t="s">
        <v>363</v>
      </c>
      <c r="B2" s="2" t="s">
        <v>3614</v>
      </c>
      <c r="C2" s="7" t="s">
        <v>2961</v>
      </c>
      <c r="D2" s="3" t="s">
        <v>2741</v>
      </c>
      <c r="E2" s="8">
        <v>50550000</v>
      </c>
      <c r="F2" s="8">
        <v>4500000</v>
      </c>
      <c r="G2" s="2" t="s">
        <v>362</v>
      </c>
      <c r="H2" s="2">
        <v>1022439901</v>
      </c>
      <c r="I2" s="2" t="s">
        <v>1832</v>
      </c>
      <c r="J2" s="2" t="s">
        <v>233</v>
      </c>
      <c r="K2" s="2" t="s">
        <v>5</v>
      </c>
      <c r="L2" s="4">
        <f>VLOOKUP(A2,[1]ANM!$A$1:$BS$1391,58,FALSE)</f>
        <v>45309</v>
      </c>
      <c r="M2" s="4">
        <v>45315</v>
      </c>
      <c r="N2" s="4">
        <v>46022</v>
      </c>
      <c r="O2" s="2" t="s">
        <v>234</v>
      </c>
      <c r="P2" s="7" t="s">
        <v>2798</v>
      </c>
    </row>
    <row r="3" spans="1:16" ht="27" customHeight="1">
      <c r="A3" s="2" t="s">
        <v>1138</v>
      </c>
      <c r="B3" s="2" t="s">
        <v>3614</v>
      </c>
      <c r="C3" s="7" t="s">
        <v>2962</v>
      </c>
      <c r="D3" s="3" t="s">
        <v>2742</v>
      </c>
      <c r="E3" s="8">
        <v>66855533</v>
      </c>
      <c r="F3" s="8">
        <v>8022664</v>
      </c>
      <c r="G3" s="2" t="s">
        <v>1136</v>
      </c>
      <c r="H3" s="2">
        <v>23810840</v>
      </c>
      <c r="I3" s="2" t="s">
        <v>68</v>
      </c>
      <c r="J3" s="2" t="s">
        <v>107</v>
      </c>
      <c r="K3" s="2" t="s">
        <v>5</v>
      </c>
      <c r="L3" s="4">
        <f>VLOOKUP(A3,[1]ANM!$A$1:$BS$1391,58,FALSE)</f>
        <v>45394</v>
      </c>
      <c r="M3" s="4">
        <v>45397</v>
      </c>
      <c r="N3" s="4">
        <v>46022</v>
      </c>
      <c r="O3" s="2" t="s">
        <v>108</v>
      </c>
      <c r="P3" s="7" t="s">
        <v>1137</v>
      </c>
    </row>
    <row r="4" spans="1:16" ht="27" customHeight="1">
      <c r="A4" s="2" t="s">
        <v>1922</v>
      </c>
      <c r="B4" s="2" t="s">
        <v>3614</v>
      </c>
      <c r="C4" s="7" t="s">
        <v>2911</v>
      </c>
      <c r="D4" s="3" t="s">
        <v>2743</v>
      </c>
      <c r="E4" s="8">
        <v>201182700</v>
      </c>
      <c r="F4" s="8">
        <v>13412180</v>
      </c>
      <c r="G4" s="2" t="s">
        <v>1920</v>
      </c>
      <c r="H4" s="2">
        <v>80249074</v>
      </c>
      <c r="I4" s="2" t="s">
        <v>3627</v>
      </c>
      <c r="J4" s="2" t="s">
        <v>9</v>
      </c>
      <c r="K4" s="2" t="s">
        <v>5</v>
      </c>
      <c r="L4" s="4">
        <f>VLOOKUP(A4,[1]ANM!$A$1:$BS$1391,58,FALSE)</f>
        <v>45402</v>
      </c>
      <c r="M4" s="4">
        <v>45415</v>
      </c>
      <c r="N4" s="4">
        <v>45870</v>
      </c>
      <c r="O4" s="2" t="s">
        <v>10</v>
      </c>
      <c r="P4" s="7" t="s">
        <v>1921</v>
      </c>
    </row>
    <row r="5" spans="1:16" ht="27" customHeight="1">
      <c r="A5" s="2" t="s">
        <v>978</v>
      </c>
      <c r="B5" s="2" t="s">
        <v>3614</v>
      </c>
      <c r="C5" s="7" t="s">
        <v>2913</v>
      </c>
      <c r="D5" s="3" t="s">
        <v>2745</v>
      </c>
      <c r="E5" s="8">
        <v>201182700</v>
      </c>
      <c r="F5" s="8">
        <v>13412180</v>
      </c>
      <c r="G5" s="2" t="s">
        <v>976</v>
      </c>
      <c r="H5" s="2">
        <v>1104698075</v>
      </c>
      <c r="I5" s="2" t="s">
        <v>3628</v>
      </c>
      <c r="J5" s="2" t="s">
        <v>9</v>
      </c>
      <c r="K5" s="2" t="s">
        <v>5</v>
      </c>
      <c r="L5" s="4">
        <f>VLOOKUP(A5,[1]ANM!$A$1:$BS$1391,58,FALSE)</f>
        <v>45416</v>
      </c>
      <c r="M5" s="4">
        <v>45418</v>
      </c>
      <c r="N5" s="4">
        <v>45873</v>
      </c>
      <c r="O5" s="2" t="s">
        <v>10</v>
      </c>
      <c r="P5" s="7" t="s">
        <v>977</v>
      </c>
    </row>
    <row r="6" spans="1:16" ht="27" customHeight="1">
      <c r="A6" s="2" t="s">
        <v>898</v>
      </c>
      <c r="B6" s="2" t="s">
        <v>3614</v>
      </c>
      <c r="C6" s="7" t="s">
        <v>2912</v>
      </c>
      <c r="D6" s="3" t="s">
        <v>2744</v>
      </c>
      <c r="E6" s="8">
        <v>201182700</v>
      </c>
      <c r="F6" s="8">
        <v>13412180</v>
      </c>
      <c r="G6" s="2" t="s">
        <v>897</v>
      </c>
      <c r="H6" s="2">
        <v>1090393593</v>
      </c>
      <c r="I6" s="2" t="s">
        <v>899</v>
      </c>
      <c r="J6" s="2" t="s">
        <v>9</v>
      </c>
      <c r="K6" s="2" t="s">
        <v>5</v>
      </c>
      <c r="L6" s="4">
        <f>VLOOKUP(A6,[1]ANM!$A$1:$BS$1391,58,FALSE)</f>
        <v>45416</v>
      </c>
      <c r="M6" s="4">
        <v>45419</v>
      </c>
      <c r="N6" s="4">
        <v>45874</v>
      </c>
      <c r="O6" s="2" t="s">
        <v>10</v>
      </c>
      <c r="P6" s="7" t="s">
        <v>3996</v>
      </c>
    </row>
    <row r="7" spans="1:16" ht="27" customHeight="1">
      <c r="A7" s="2" t="s">
        <v>1156</v>
      </c>
      <c r="B7" s="2" t="s">
        <v>3615</v>
      </c>
      <c r="C7" s="7" t="s">
        <v>2914</v>
      </c>
      <c r="D7" s="3" t="s">
        <v>2746</v>
      </c>
      <c r="E7" s="8">
        <v>58281404</v>
      </c>
      <c r="F7" s="8">
        <v>4317141</v>
      </c>
      <c r="G7" s="2" t="s">
        <v>1154</v>
      </c>
      <c r="H7" s="2">
        <v>29832155</v>
      </c>
      <c r="I7" s="2" t="s">
        <v>3629</v>
      </c>
      <c r="J7" s="2" t="s">
        <v>9</v>
      </c>
      <c r="K7" s="2" t="s">
        <v>5</v>
      </c>
      <c r="L7" s="4">
        <f>VLOOKUP(A7,[1]ANM!$A$1:$BS$1391,58,FALSE)</f>
        <v>45455</v>
      </c>
      <c r="M7" s="4">
        <v>45460</v>
      </c>
      <c r="N7" s="4">
        <v>45870</v>
      </c>
      <c r="O7" s="2" t="s">
        <v>10</v>
      </c>
      <c r="P7" s="7" t="s">
        <v>1155</v>
      </c>
    </row>
    <row r="8" spans="1:16" ht="27" customHeight="1">
      <c r="A8" s="2" t="s">
        <v>617</v>
      </c>
      <c r="B8" s="2" t="s">
        <v>3614</v>
      </c>
      <c r="C8" s="7" t="s">
        <v>2916</v>
      </c>
      <c r="D8" s="3" t="s">
        <v>2748</v>
      </c>
      <c r="E8" s="8">
        <v>130900712</v>
      </c>
      <c r="F8" s="8">
        <v>9696349</v>
      </c>
      <c r="G8" s="2" t="s">
        <v>615</v>
      </c>
      <c r="H8" s="2">
        <v>1053339594</v>
      </c>
      <c r="I8" s="2" t="s">
        <v>3630</v>
      </c>
      <c r="J8" s="2" t="s">
        <v>9</v>
      </c>
      <c r="K8" s="2" t="s">
        <v>68</v>
      </c>
      <c r="L8" s="4">
        <f>VLOOKUP(A8,[1]ANM!$A$1:$BS$1391,58,FALSE)</f>
        <v>45456</v>
      </c>
      <c r="M8" s="4">
        <v>45460</v>
      </c>
      <c r="N8" s="4">
        <v>45870</v>
      </c>
      <c r="O8" s="2" t="s">
        <v>10</v>
      </c>
      <c r="P8" s="7" t="s">
        <v>616</v>
      </c>
    </row>
    <row r="9" spans="1:16" ht="27" customHeight="1">
      <c r="A9" s="2" t="s">
        <v>1624</v>
      </c>
      <c r="B9" s="2" t="s">
        <v>3614</v>
      </c>
      <c r="C9" s="7" t="s">
        <v>2918</v>
      </c>
      <c r="D9" s="3" t="s">
        <v>2750</v>
      </c>
      <c r="E9" s="8">
        <v>63773325</v>
      </c>
      <c r="F9" s="8">
        <v>4723950</v>
      </c>
      <c r="G9" s="2" t="s">
        <v>1622</v>
      </c>
      <c r="H9" s="2">
        <v>60410933</v>
      </c>
      <c r="I9" s="2" t="s">
        <v>3631</v>
      </c>
      <c r="J9" s="2" t="s">
        <v>9</v>
      </c>
      <c r="K9" s="2" t="s">
        <v>899</v>
      </c>
      <c r="L9" s="4">
        <f>VLOOKUP(A9,[1]ANM!$A$1:$BS$1391,58,FALSE)</f>
        <v>45457</v>
      </c>
      <c r="M9" s="4">
        <v>45460</v>
      </c>
      <c r="N9" s="4">
        <v>45870</v>
      </c>
      <c r="O9" s="2" t="s">
        <v>10</v>
      </c>
      <c r="P9" s="7" t="s">
        <v>1623</v>
      </c>
    </row>
    <row r="10" spans="1:16" ht="27" customHeight="1">
      <c r="A10" s="2" t="s">
        <v>743</v>
      </c>
      <c r="B10" s="2" t="s">
        <v>3614</v>
      </c>
      <c r="C10" s="7" t="s">
        <v>2915</v>
      </c>
      <c r="D10" s="3" t="s">
        <v>2747</v>
      </c>
      <c r="E10" s="8">
        <v>130900712</v>
      </c>
      <c r="F10" s="8">
        <v>9696349</v>
      </c>
      <c r="G10" s="2" t="s">
        <v>741</v>
      </c>
      <c r="H10" s="2">
        <v>1065618354</v>
      </c>
      <c r="I10" s="2" t="s">
        <v>3632</v>
      </c>
      <c r="J10" s="2" t="s">
        <v>9</v>
      </c>
      <c r="K10" s="2" t="s">
        <v>5</v>
      </c>
      <c r="L10" s="4">
        <f>VLOOKUP(A10,[1]ANM!$A$1:$BS$1391,58,FALSE)</f>
        <v>45457</v>
      </c>
      <c r="M10" s="4">
        <v>45461</v>
      </c>
      <c r="N10" s="4">
        <v>45871</v>
      </c>
      <c r="O10" s="2" t="s">
        <v>10</v>
      </c>
      <c r="P10" s="7" t="s">
        <v>742</v>
      </c>
    </row>
    <row r="11" spans="1:16" ht="27" customHeight="1">
      <c r="A11" s="2" t="s">
        <v>669</v>
      </c>
      <c r="B11" s="2" t="s">
        <v>3614</v>
      </c>
      <c r="C11" s="7" t="s">
        <v>2917</v>
      </c>
      <c r="D11" s="3" t="s">
        <v>2749</v>
      </c>
      <c r="E11" s="8">
        <v>104935055</v>
      </c>
      <c r="F11" s="8">
        <v>7772967</v>
      </c>
      <c r="G11" s="2" t="s">
        <v>666</v>
      </c>
      <c r="H11" s="2">
        <v>1057582497</v>
      </c>
      <c r="I11" s="2" t="s">
        <v>3633</v>
      </c>
      <c r="J11" s="2" t="s">
        <v>9</v>
      </c>
      <c r="K11" s="2" t="s">
        <v>668</v>
      </c>
      <c r="L11" s="4">
        <f>VLOOKUP(A11,[1]ANM!$A$1:$BS$1391,58,FALSE)</f>
        <v>45456</v>
      </c>
      <c r="M11" s="4">
        <v>45462</v>
      </c>
      <c r="N11" s="4">
        <v>45872</v>
      </c>
      <c r="O11" s="2" t="s">
        <v>10</v>
      </c>
      <c r="P11" s="7" t="s">
        <v>667</v>
      </c>
    </row>
    <row r="12" spans="1:16" ht="27" customHeight="1">
      <c r="A12" s="2" t="s">
        <v>737</v>
      </c>
      <c r="B12" s="2" t="s">
        <v>3614</v>
      </c>
      <c r="C12" s="7" t="s">
        <v>2919</v>
      </c>
      <c r="D12" s="3" t="s">
        <v>2751</v>
      </c>
      <c r="E12" s="8">
        <v>104935055</v>
      </c>
      <c r="F12" s="8">
        <v>7772967</v>
      </c>
      <c r="G12" s="2" t="s">
        <v>735</v>
      </c>
      <c r="H12" s="2">
        <v>1065611134</v>
      </c>
      <c r="I12" s="2" t="s">
        <v>3634</v>
      </c>
      <c r="J12" s="2" t="s">
        <v>9</v>
      </c>
      <c r="K12" s="2" t="s">
        <v>68</v>
      </c>
      <c r="L12" s="4">
        <f>VLOOKUP(A12,[1]ANM!$A$1:$BS$1391,58,FALSE)</f>
        <v>45458</v>
      </c>
      <c r="M12" s="4">
        <v>45462</v>
      </c>
      <c r="N12" s="4">
        <v>45872</v>
      </c>
      <c r="O12" s="2" t="s">
        <v>10</v>
      </c>
      <c r="P12" s="7" t="s">
        <v>736</v>
      </c>
    </row>
    <row r="13" spans="1:16" ht="27" customHeight="1">
      <c r="A13" s="2" t="s">
        <v>1621</v>
      </c>
      <c r="B13" s="2" t="s">
        <v>3614</v>
      </c>
      <c r="C13" s="7" t="s">
        <v>2920</v>
      </c>
      <c r="D13" s="3" t="s">
        <v>2752</v>
      </c>
      <c r="E13" s="8">
        <v>104935055</v>
      </c>
      <c r="F13" s="8">
        <v>7772967</v>
      </c>
      <c r="G13" s="2" t="s">
        <v>1620</v>
      </c>
      <c r="H13" s="2">
        <v>60396967</v>
      </c>
      <c r="I13" s="2" t="s">
        <v>899</v>
      </c>
      <c r="J13" s="2" t="s">
        <v>9</v>
      </c>
      <c r="K13" s="2" t="s">
        <v>899</v>
      </c>
      <c r="L13" s="4">
        <f>VLOOKUP(A13,[1]ANM!$A$1:$BS$1391,58,FALSE)</f>
        <v>45463</v>
      </c>
      <c r="M13" s="4">
        <v>45464</v>
      </c>
      <c r="N13" s="4">
        <v>45874</v>
      </c>
      <c r="O13" s="2" t="s">
        <v>10</v>
      </c>
      <c r="P13" s="7" t="s">
        <v>4057</v>
      </c>
    </row>
    <row r="14" spans="1:16" ht="27" customHeight="1">
      <c r="A14" s="2" t="s">
        <v>722</v>
      </c>
      <c r="B14" s="2" t="s">
        <v>3614</v>
      </c>
      <c r="C14" s="7" t="s">
        <v>2924</v>
      </c>
      <c r="D14" s="3" t="s">
        <v>2756</v>
      </c>
      <c r="E14" s="8">
        <v>108821538</v>
      </c>
      <c r="F14" s="8">
        <v>7772967</v>
      </c>
      <c r="G14" s="2" t="s">
        <v>720</v>
      </c>
      <c r="H14" s="2">
        <v>1065584896</v>
      </c>
      <c r="I14" s="2" t="s">
        <v>3635</v>
      </c>
      <c r="J14" s="2" t="s">
        <v>9</v>
      </c>
      <c r="K14" s="2" t="s">
        <v>713</v>
      </c>
      <c r="L14" s="4">
        <f>VLOOKUP(A14,[1]ANM!$A$1:$BS$1391,58,FALSE)</f>
        <v>45471</v>
      </c>
      <c r="M14" s="4">
        <v>45475</v>
      </c>
      <c r="N14" s="4">
        <v>45899</v>
      </c>
      <c r="O14" s="2" t="s">
        <v>10</v>
      </c>
      <c r="P14" s="7" t="s">
        <v>721</v>
      </c>
    </row>
    <row r="15" spans="1:16" ht="27" customHeight="1">
      <c r="A15" s="2" t="s">
        <v>1683</v>
      </c>
      <c r="B15" s="2" t="s">
        <v>3614</v>
      </c>
      <c r="C15" s="7" t="s">
        <v>2921</v>
      </c>
      <c r="D15" s="3" t="s">
        <v>2753</v>
      </c>
      <c r="E15" s="8">
        <v>126052537</v>
      </c>
      <c r="F15" s="8">
        <v>9696349</v>
      </c>
      <c r="G15" s="2" t="s">
        <v>4158</v>
      </c>
      <c r="H15" s="2">
        <v>74374435</v>
      </c>
      <c r="I15" s="2" t="s">
        <v>3636</v>
      </c>
      <c r="J15" s="2" t="s">
        <v>9</v>
      </c>
      <c r="K15" s="2" t="s">
        <v>5</v>
      </c>
      <c r="L15" s="4">
        <f>VLOOKUP(A15,[1]ANM!$A$1:$BS$1391,58,FALSE)</f>
        <v>45471</v>
      </c>
      <c r="M15" s="4">
        <v>45476</v>
      </c>
      <c r="N15" s="4">
        <v>45870</v>
      </c>
      <c r="O15" s="2" t="s">
        <v>10</v>
      </c>
      <c r="P15" s="7" t="s">
        <v>4034</v>
      </c>
    </row>
    <row r="16" spans="1:16" ht="27" customHeight="1">
      <c r="A16" s="2" t="s">
        <v>989</v>
      </c>
      <c r="B16" s="2" t="s">
        <v>3614</v>
      </c>
      <c r="C16" s="7" t="s">
        <v>2922</v>
      </c>
      <c r="D16" s="3" t="s">
        <v>2754</v>
      </c>
      <c r="E16" s="8">
        <v>61411350</v>
      </c>
      <c r="F16" s="8">
        <v>4723950</v>
      </c>
      <c r="G16" s="2" t="s">
        <v>987</v>
      </c>
      <c r="H16" s="2">
        <v>1110472711</v>
      </c>
      <c r="I16" s="2" t="s">
        <v>3637</v>
      </c>
      <c r="J16" s="2" t="s">
        <v>9</v>
      </c>
      <c r="K16" s="2" t="s">
        <v>221</v>
      </c>
      <c r="L16" s="4">
        <f>VLOOKUP(A16,[1]ANM!$A$1:$BS$1391,58,FALSE)</f>
        <v>45471</v>
      </c>
      <c r="M16" s="4">
        <v>45476</v>
      </c>
      <c r="N16" s="4">
        <v>45870</v>
      </c>
      <c r="O16" s="2" t="s">
        <v>10</v>
      </c>
      <c r="P16" s="7" t="s">
        <v>988</v>
      </c>
    </row>
    <row r="17" spans="1:16" ht="27" customHeight="1">
      <c r="A17" s="2" t="s">
        <v>1235</v>
      </c>
      <c r="B17" s="2" t="s">
        <v>3615</v>
      </c>
      <c r="C17" s="7" t="s">
        <v>2925</v>
      </c>
      <c r="D17" s="3" t="s">
        <v>2757</v>
      </c>
      <c r="E17" s="8">
        <v>56122833</v>
      </c>
      <c r="F17" s="8">
        <v>4317141</v>
      </c>
      <c r="G17" s="2" t="s">
        <v>1234</v>
      </c>
      <c r="H17" s="2">
        <v>38144793</v>
      </c>
      <c r="I17" s="2" t="s">
        <v>3638</v>
      </c>
      <c r="J17" s="2" t="s">
        <v>9</v>
      </c>
      <c r="K17" s="2" t="s">
        <v>5</v>
      </c>
      <c r="L17" s="4">
        <f>VLOOKUP(A17,[1]ANM!$A$1:$BS$1391,58,FALSE)</f>
        <v>45471</v>
      </c>
      <c r="M17" s="4">
        <v>45476</v>
      </c>
      <c r="N17" s="4">
        <v>45870</v>
      </c>
      <c r="O17" s="2" t="s">
        <v>10</v>
      </c>
      <c r="P17" s="7" t="s">
        <v>4068</v>
      </c>
    </row>
    <row r="18" spans="1:16" ht="27" customHeight="1">
      <c r="A18" s="2" t="s">
        <v>1301</v>
      </c>
      <c r="B18" s="2" t="s">
        <v>3614</v>
      </c>
      <c r="C18" s="7" t="s">
        <v>2923</v>
      </c>
      <c r="D18" s="3" t="s">
        <v>2755</v>
      </c>
      <c r="E18" s="8">
        <v>126052537</v>
      </c>
      <c r="F18" s="8">
        <v>9693349</v>
      </c>
      <c r="G18" s="2" t="s">
        <v>1299</v>
      </c>
      <c r="H18" s="2">
        <v>46376202</v>
      </c>
      <c r="I18" s="2" t="s">
        <v>3639</v>
      </c>
      <c r="J18" s="2" t="s">
        <v>9</v>
      </c>
      <c r="K18" s="2" t="s">
        <v>5</v>
      </c>
      <c r="L18" s="4">
        <f>VLOOKUP(A18,[1]ANM!$A$1:$BS$1391,58,FALSE)</f>
        <v>45471</v>
      </c>
      <c r="M18" s="4">
        <v>45478</v>
      </c>
      <c r="N18" s="4">
        <v>45872</v>
      </c>
      <c r="O18" s="2" t="s">
        <v>10</v>
      </c>
      <c r="P18" s="7" t="s">
        <v>1300</v>
      </c>
    </row>
    <row r="19" spans="1:16" ht="27" customHeight="1">
      <c r="A19" s="2" t="s">
        <v>725</v>
      </c>
      <c r="B19" s="2" t="s">
        <v>3614</v>
      </c>
      <c r="C19" s="7" t="s">
        <v>2926</v>
      </c>
      <c r="D19" s="3" t="s">
        <v>2758</v>
      </c>
      <c r="E19" s="8">
        <v>57933265</v>
      </c>
      <c r="F19" s="8">
        <v>4456405</v>
      </c>
      <c r="G19" s="2" t="s">
        <v>723</v>
      </c>
      <c r="H19" s="2">
        <v>1065590752</v>
      </c>
      <c r="I19" s="2" t="s">
        <v>3640</v>
      </c>
      <c r="J19" s="2" t="s">
        <v>9</v>
      </c>
      <c r="K19" s="2" t="s">
        <v>5</v>
      </c>
      <c r="L19" s="4">
        <f>VLOOKUP(A19,[1]ANM!$A$1:$BS$1391,58,FALSE)</f>
        <v>45477</v>
      </c>
      <c r="M19" s="4">
        <v>45481</v>
      </c>
      <c r="N19" s="4">
        <v>45875</v>
      </c>
      <c r="O19" s="2" t="s">
        <v>10</v>
      </c>
      <c r="P19" s="7" t="s">
        <v>724</v>
      </c>
    </row>
    <row r="20" spans="1:16" ht="27" customHeight="1">
      <c r="A20" s="2" t="s">
        <v>220</v>
      </c>
      <c r="B20" s="2" t="s">
        <v>3614</v>
      </c>
      <c r="C20" s="7" t="s">
        <v>2927</v>
      </c>
      <c r="D20" s="3" t="s">
        <v>2759</v>
      </c>
      <c r="E20" s="8">
        <v>179528527</v>
      </c>
      <c r="F20" s="8">
        <v>15044290</v>
      </c>
      <c r="G20" s="2" t="s">
        <v>1457</v>
      </c>
      <c r="H20" s="2">
        <v>52411341</v>
      </c>
      <c r="I20" s="2" t="s">
        <v>1832</v>
      </c>
      <c r="J20" s="2" t="s">
        <v>9</v>
      </c>
      <c r="K20" s="2" t="s">
        <v>5</v>
      </c>
      <c r="L20" s="4">
        <f>VLOOKUP(A20,[1]ANM!$A$1:$BS$1391,58,FALSE)</f>
        <v>45478</v>
      </c>
      <c r="M20" s="4">
        <v>45481</v>
      </c>
      <c r="N20" s="4">
        <v>45875</v>
      </c>
      <c r="O20" s="2" t="s">
        <v>10</v>
      </c>
      <c r="P20" s="7" t="s">
        <v>4044</v>
      </c>
    </row>
    <row r="21" spans="1:16" ht="27" customHeight="1">
      <c r="A21" s="2" t="s">
        <v>816</v>
      </c>
      <c r="B21" s="2" t="s">
        <v>3614</v>
      </c>
      <c r="C21" s="7" t="s">
        <v>2928</v>
      </c>
      <c r="D21" s="3" t="s">
        <v>2760</v>
      </c>
      <c r="E21" s="8">
        <v>73102500</v>
      </c>
      <c r="F21" s="8">
        <v>5415000</v>
      </c>
      <c r="G21" s="2" t="s">
        <v>814</v>
      </c>
      <c r="H21" s="2">
        <v>1073990851</v>
      </c>
      <c r="I21" s="2" t="s">
        <v>3641</v>
      </c>
      <c r="J21" s="2" t="s">
        <v>115</v>
      </c>
      <c r="K21" s="2" t="s">
        <v>5</v>
      </c>
      <c r="L21" s="4">
        <f>VLOOKUP(A21,[1]ANM!$A$1:$BS$1391,58,FALSE)</f>
        <v>45482</v>
      </c>
      <c r="M21" s="4">
        <v>45484</v>
      </c>
      <c r="N21" s="4">
        <v>45893</v>
      </c>
      <c r="O21" s="2" t="s">
        <v>116</v>
      </c>
      <c r="P21" s="7" t="s">
        <v>815</v>
      </c>
    </row>
    <row r="22" spans="1:16" ht="27" customHeight="1">
      <c r="A22" s="2" t="s">
        <v>69</v>
      </c>
      <c r="B22" s="2" t="s">
        <v>3614</v>
      </c>
      <c r="C22" s="7" t="s">
        <v>2929</v>
      </c>
      <c r="D22" s="3" t="s">
        <v>2761</v>
      </c>
      <c r="E22" s="8">
        <v>53476860</v>
      </c>
      <c r="F22" s="8">
        <v>4456405</v>
      </c>
      <c r="G22" s="2" t="s">
        <v>66</v>
      </c>
      <c r="H22" s="2">
        <v>1010094618</v>
      </c>
      <c r="I22" s="2" t="s">
        <v>11</v>
      </c>
      <c r="J22" s="2" t="s">
        <v>9</v>
      </c>
      <c r="K22" s="2" t="s">
        <v>68</v>
      </c>
      <c r="L22" s="4">
        <f>VLOOKUP(A22,[1]ANM!$A$1:$BS$1391,58,FALSE)</f>
        <v>45505</v>
      </c>
      <c r="M22" s="4">
        <v>45509</v>
      </c>
      <c r="N22" s="4">
        <v>45872</v>
      </c>
      <c r="O22" s="2" t="s">
        <v>10</v>
      </c>
      <c r="P22" s="7" t="s">
        <v>67</v>
      </c>
    </row>
    <row r="23" spans="1:16" ht="27" customHeight="1">
      <c r="A23" s="2" t="s">
        <v>1311</v>
      </c>
      <c r="B23" s="2" t="s">
        <v>3614</v>
      </c>
      <c r="C23" s="7" t="s">
        <v>2931</v>
      </c>
      <c r="D23" s="3" t="s">
        <v>2763</v>
      </c>
      <c r="E23" s="8">
        <v>93275604</v>
      </c>
      <c r="F23" s="8">
        <v>7772967</v>
      </c>
      <c r="G23" s="2" t="s">
        <v>1309</v>
      </c>
      <c r="H23" s="2">
        <v>46379841</v>
      </c>
      <c r="I23" s="2" t="s">
        <v>3642</v>
      </c>
      <c r="J23" s="2" t="s">
        <v>9</v>
      </c>
      <c r="K23" s="2" t="s">
        <v>68</v>
      </c>
      <c r="L23" s="4">
        <f>VLOOKUP(A23,[1]ANM!$A$1:$BS$1391,58,FALSE)</f>
        <v>45505</v>
      </c>
      <c r="M23" s="4">
        <v>45509</v>
      </c>
      <c r="N23" s="4">
        <v>45872</v>
      </c>
      <c r="O23" s="2" t="s">
        <v>10</v>
      </c>
      <c r="P23" s="7" t="s">
        <v>1310</v>
      </c>
    </row>
    <row r="24" spans="1:16" ht="27" customHeight="1">
      <c r="A24" s="2" t="s">
        <v>1385</v>
      </c>
      <c r="B24" s="2" t="s">
        <v>3614</v>
      </c>
      <c r="C24" s="7" t="s">
        <v>2933</v>
      </c>
      <c r="D24" s="3" t="s">
        <v>2764</v>
      </c>
      <c r="E24" s="8">
        <v>160946160</v>
      </c>
      <c r="F24" s="8">
        <v>13412180</v>
      </c>
      <c r="G24" s="2" t="s">
        <v>1383</v>
      </c>
      <c r="H24" s="2">
        <v>51730806</v>
      </c>
      <c r="I24" s="2" t="s">
        <v>5</v>
      </c>
      <c r="J24" s="2" t="s">
        <v>9</v>
      </c>
      <c r="K24" s="2" t="s">
        <v>5</v>
      </c>
      <c r="L24" s="4">
        <f>VLOOKUP(A24,[1]ANM!$A$1:$BS$1391,58,FALSE)</f>
        <v>45505</v>
      </c>
      <c r="M24" s="4">
        <v>45509</v>
      </c>
      <c r="N24" s="4">
        <v>45872</v>
      </c>
      <c r="O24" s="2" t="s">
        <v>10</v>
      </c>
      <c r="P24" s="7" t="s">
        <v>1384</v>
      </c>
    </row>
    <row r="25" spans="1:16" ht="27" customHeight="1">
      <c r="A25" s="2" t="s">
        <v>1679</v>
      </c>
      <c r="B25" s="2" t="s">
        <v>3614</v>
      </c>
      <c r="C25" s="7" t="s">
        <v>2935</v>
      </c>
      <c r="D25" s="3" t="s">
        <v>2766</v>
      </c>
      <c r="E25" s="8">
        <v>160946160</v>
      </c>
      <c r="F25" s="8">
        <v>13412180</v>
      </c>
      <c r="G25" s="2" t="s">
        <v>1677</v>
      </c>
      <c r="H25" s="2">
        <v>74186040</v>
      </c>
      <c r="I25" s="2" t="s">
        <v>661</v>
      </c>
      <c r="J25" s="2" t="s">
        <v>9</v>
      </c>
      <c r="K25" s="2" t="s">
        <v>5</v>
      </c>
      <c r="L25" s="4">
        <f>VLOOKUP(A25,[1]ANM!$A$1:$BS$1391,58,FALSE)</f>
        <v>45505</v>
      </c>
      <c r="M25" s="4">
        <v>45509</v>
      </c>
      <c r="N25" s="4">
        <v>45872</v>
      </c>
      <c r="O25" s="2" t="s">
        <v>10</v>
      </c>
      <c r="P25" s="7" t="s">
        <v>1678</v>
      </c>
    </row>
    <row r="26" spans="1:16" ht="27" customHeight="1">
      <c r="A26" s="2" t="s">
        <v>1265</v>
      </c>
      <c r="B26" s="2" t="s">
        <v>3614</v>
      </c>
      <c r="C26" s="7" t="s">
        <v>2930</v>
      </c>
      <c r="D26" s="3" t="s">
        <v>2762</v>
      </c>
      <c r="E26" s="8">
        <v>116356188</v>
      </c>
      <c r="F26" s="8">
        <v>9696349</v>
      </c>
      <c r="G26" s="2" t="s">
        <v>1263</v>
      </c>
      <c r="H26" s="2">
        <v>40935207</v>
      </c>
      <c r="I26" s="2" t="s">
        <v>3643</v>
      </c>
      <c r="J26" s="2" t="s">
        <v>9</v>
      </c>
      <c r="K26" s="2" t="s">
        <v>5</v>
      </c>
      <c r="L26" s="4">
        <f>VLOOKUP(A26,[1]ANM!$A$1:$BS$1391,58,FALSE)</f>
        <v>45506</v>
      </c>
      <c r="M26" s="4">
        <v>45510</v>
      </c>
      <c r="N26" s="4">
        <v>45873</v>
      </c>
      <c r="O26" s="2" t="s">
        <v>10</v>
      </c>
      <c r="P26" s="7" t="s">
        <v>1264</v>
      </c>
    </row>
    <row r="27" spans="1:16" ht="27" customHeight="1">
      <c r="A27" s="2" t="s">
        <v>1375</v>
      </c>
      <c r="B27" s="2" t="s">
        <v>3614</v>
      </c>
      <c r="C27" s="7" t="s">
        <v>2932</v>
      </c>
      <c r="D27" s="3" t="s">
        <v>2762</v>
      </c>
      <c r="E27" s="8">
        <v>116356188</v>
      </c>
      <c r="F27" s="8">
        <v>9696349</v>
      </c>
      <c r="G27" s="2" t="s">
        <v>1373</v>
      </c>
      <c r="H27" s="2">
        <v>50901007</v>
      </c>
      <c r="I27" s="2" t="s">
        <v>3644</v>
      </c>
      <c r="J27" s="2" t="s">
        <v>9</v>
      </c>
      <c r="K27" s="2" t="s">
        <v>5</v>
      </c>
      <c r="L27" s="4">
        <f>VLOOKUP(A27,[1]ANM!$A$1:$BS$1391,58,FALSE)</f>
        <v>45506</v>
      </c>
      <c r="M27" s="4">
        <v>45510</v>
      </c>
      <c r="N27" s="4">
        <v>45873</v>
      </c>
      <c r="O27" s="2" t="s">
        <v>10</v>
      </c>
      <c r="P27" s="7" t="s">
        <v>1374</v>
      </c>
    </row>
    <row r="28" spans="1:16" ht="27" customHeight="1">
      <c r="A28" s="2" t="s">
        <v>1627</v>
      </c>
      <c r="B28" s="2" t="s">
        <v>3614</v>
      </c>
      <c r="C28" s="7" t="s">
        <v>2934</v>
      </c>
      <c r="D28" s="3" t="s">
        <v>2765</v>
      </c>
      <c r="E28" s="8">
        <v>93275604</v>
      </c>
      <c r="F28" s="8">
        <v>7772967</v>
      </c>
      <c r="G28" s="2" t="s">
        <v>1625</v>
      </c>
      <c r="H28" s="2">
        <v>63362666</v>
      </c>
      <c r="I28" s="2" t="s">
        <v>3645</v>
      </c>
      <c r="J28" s="2" t="s">
        <v>9</v>
      </c>
      <c r="K28" s="2" t="s">
        <v>254</v>
      </c>
      <c r="L28" s="4">
        <f>VLOOKUP(A28,[1]ANM!$A$1:$BS$1391,58,FALSE)</f>
        <v>45506</v>
      </c>
      <c r="M28" s="4">
        <v>45510</v>
      </c>
      <c r="N28" s="4">
        <v>45873</v>
      </c>
      <c r="O28" s="2" t="s">
        <v>10</v>
      </c>
      <c r="P28" s="7" t="s">
        <v>1626</v>
      </c>
    </row>
    <row r="29" spans="1:16" ht="27" customHeight="1">
      <c r="A29" s="2" t="s">
        <v>1963</v>
      </c>
      <c r="B29" s="2" t="s">
        <v>3614</v>
      </c>
      <c r="C29" s="7" t="s">
        <v>2936</v>
      </c>
      <c r="D29" s="3" t="s">
        <v>2767</v>
      </c>
      <c r="E29" s="8">
        <v>180531480</v>
      </c>
      <c r="F29" s="8">
        <v>15044290</v>
      </c>
      <c r="G29" s="2" t="s">
        <v>4102</v>
      </c>
      <c r="H29" s="2">
        <v>80842505</v>
      </c>
      <c r="I29" s="2" t="s">
        <v>1832</v>
      </c>
      <c r="J29" s="2" t="s">
        <v>9</v>
      </c>
      <c r="K29" s="2" t="s">
        <v>5</v>
      </c>
      <c r="L29" s="4">
        <f>VLOOKUP(A29,[1]ANM!$A$1:$BS$1391,58,FALSE)</f>
        <v>45506</v>
      </c>
      <c r="M29" s="4">
        <v>45510</v>
      </c>
      <c r="N29" s="4">
        <v>45873</v>
      </c>
      <c r="O29" s="2" t="s">
        <v>10</v>
      </c>
      <c r="P29" s="7" t="s">
        <v>4067</v>
      </c>
    </row>
    <row r="30" spans="1:16" ht="27" customHeight="1">
      <c r="A30" s="2" t="s">
        <v>982</v>
      </c>
      <c r="B30" s="2" t="s">
        <v>3614</v>
      </c>
      <c r="C30" s="7" t="s">
        <v>2938</v>
      </c>
      <c r="D30" s="3" t="s">
        <v>2769</v>
      </c>
      <c r="E30" s="8">
        <v>85238400</v>
      </c>
      <c r="F30" s="8">
        <v>7103200</v>
      </c>
      <c r="G30" s="2" t="s">
        <v>980</v>
      </c>
      <c r="H30" s="2">
        <v>1104700542</v>
      </c>
      <c r="I30" s="2" t="s">
        <v>5</v>
      </c>
      <c r="J30" s="2" t="s">
        <v>9</v>
      </c>
      <c r="K30" s="2" t="s">
        <v>5</v>
      </c>
      <c r="L30" s="4">
        <f>VLOOKUP(A30,[1]ANM!$A$1:$BS$1391,58,FALSE)</f>
        <v>45510</v>
      </c>
      <c r="M30" s="4">
        <v>45510</v>
      </c>
      <c r="N30" s="4">
        <v>45873</v>
      </c>
      <c r="O30" s="2" t="s">
        <v>10</v>
      </c>
      <c r="P30" s="7" t="s">
        <v>981</v>
      </c>
    </row>
    <row r="31" spans="1:16" ht="27" customHeight="1">
      <c r="A31" s="2" t="s">
        <v>1165</v>
      </c>
      <c r="B31" s="2" t="s">
        <v>3614</v>
      </c>
      <c r="C31" s="7" t="s">
        <v>2937</v>
      </c>
      <c r="D31" s="3" t="s">
        <v>2768</v>
      </c>
      <c r="E31" s="8">
        <v>160946160</v>
      </c>
      <c r="F31" s="8">
        <v>13412180</v>
      </c>
      <c r="G31" s="2" t="s">
        <v>1163</v>
      </c>
      <c r="H31" s="2">
        <v>30300010</v>
      </c>
      <c r="I31" s="2" t="s">
        <v>3646</v>
      </c>
      <c r="J31" s="2" t="s">
        <v>9</v>
      </c>
      <c r="K31" s="2" t="s">
        <v>5</v>
      </c>
      <c r="L31" s="4">
        <f>VLOOKUP(A31,[1]ANM!$A$1:$BS$1391,58,FALSE)</f>
        <v>45509</v>
      </c>
      <c r="M31" s="4">
        <v>45513</v>
      </c>
      <c r="N31" s="4">
        <v>45876</v>
      </c>
      <c r="O31" s="2" t="s">
        <v>10</v>
      </c>
      <c r="P31" s="7" t="s">
        <v>1164</v>
      </c>
    </row>
    <row r="32" spans="1:16" ht="27" customHeight="1">
      <c r="A32" s="2" t="s">
        <v>884</v>
      </c>
      <c r="B32" s="2" t="s">
        <v>3614</v>
      </c>
      <c r="C32" s="7" t="s">
        <v>2940</v>
      </c>
      <c r="D32" s="3" t="s">
        <v>2771</v>
      </c>
      <c r="E32" s="8">
        <v>96000000</v>
      </c>
      <c r="F32" s="8">
        <v>8000000</v>
      </c>
      <c r="G32" s="2" t="s">
        <v>882</v>
      </c>
      <c r="H32" s="2">
        <v>1085267060</v>
      </c>
      <c r="I32" s="2" t="s">
        <v>3647</v>
      </c>
      <c r="J32" s="2" t="s">
        <v>250</v>
      </c>
      <c r="K32" s="2" t="s">
        <v>5</v>
      </c>
      <c r="L32" s="4">
        <f>VLOOKUP(A32,[1]ANM!$A$1:$BS$1391,58,FALSE)</f>
        <v>45516</v>
      </c>
      <c r="M32" s="4">
        <v>45517</v>
      </c>
      <c r="N32" s="4">
        <v>45880</v>
      </c>
      <c r="O32" s="2" t="s">
        <v>251</v>
      </c>
      <c r="P32" s="7" t="s">
        <v>883</v>
      </c>
    </row>
    <row r="33" spans="1:16" ht="27" customHeight="1">
      <c r="A33" s="2" t="s">
        <v>1498</v>
      </c>
      <c r="B33" s="2" t="s">
        <v>3615</v>
      </c>
      <c r="C33" s="7" t="s">
        <v>2941</v>
      </c>
      <c r="D33" s="3" t="s">
        <v>2772</v>
      </c>
      <c r="E33" s="8">
        <v>51805692</v>
      </c>
      <c r="F33" s="8">
        <v>4317141</v>
      </c>
      <c r="G33" s="2" t="s">
        <v>1497</v>
      </c>
      <c r="H33" s="2">
        <v>52704450</v>
      </c>
      <c r="I33" s="2" t="s">
        <v>221</v>
      </c>
      <c r="J33" s="2" t="s">
        <v>9</v>
      </c>
      <c r="K33" s="2" t="s">
        <v>5</v>
      </c>
      <c r="L33" s="4">
        <f>VLOOKUP(A33,[1]ANM!$A$1:$BS$1391,58,FALSE)</f>
        <v>45513</v>
      </c>
      <c r="M33" s="4">
        <v>45517</v>
      </c>
      <c r="N33" s="4">
        <v>45880</v>
      </c>
      <c r="O33" s="2" t="s">
        <v>10</v>
      </c>
      <c r="P33" s="7" t="s">
        <v>3975</v>
      </c>
    </row>
    <row r="34" spans="1:16" ht="27" customHeight="1">
      <c r="A34" s="2" t="s">
        <v>1436</v>
      </c>
      <c r="B34" s="2" t="s">
        <v>3614</v>
      </c>
      <c r="C34" s="7" t="s">
        <v>2939</v>
      </c>
      <c r="D34" s="3" t="s">
        <v>2770</v>
      </c>
      <c r="E34" s="8">
        <v>96000000</v>
      </c>
      <c r="F34" s="8">
        <v>8000000</v>
      </c>
      <c r="G34" s="2" t="s">
        <v>1434</v>
      </c>
      <c r="H34" s="2">
        <v>52261765</v>
      </c>
      <c r="I34" s="2" t="s">
        <v>3648</v>
      </c>
      <c r="J34" s="2" t="s">
        <v>250</v>
      </c>
      <c r="K34" s="2" t="s">
        <v>5</v>
      </c>
      <c r="L34" s="4">
        <f>VLOOKUP(A34,[1]ANM!$A$1:$BS$1391,58,FALSE)</f>
        <v>45516</v>
      </c>
      <c r="M34" s="4">
        <v>45519</v>
      </c>
      <c r="N34" s="4">
        <v>45883</v>
      </c>
      <c r="O34" s="2" t="s">
        <v>251</v>
      </c>
      <c r="P34" s="7" t="s">
        <v>1435</v>
      </c>
    </row>
    <row r="35" spans="1:16" ht="27" customHeight="1">
      <c r="A35" s="2" t="s">
        <v>1731</v>
      </c>
      <c r="B35" s="2" t="s">
        <v>3614</v>
      </c>
      <c r="C35" s="7" t="s">
        <v>2942</v>
      </c>
      <c r="D35" s="3" t="s">
        <v>2773</v>
      </c>
      <c r="E35" s="8">
        <v>96000000</v>
      </c>
      <c r="F35" s="8">
        <v>8000000</v>
      </c>
      <c r="G35" s="2" t="s">
        <v>1729</v>
      </c>
      <c r="H35" s="2">
        <v>79204760</v>
      </c>
      <c r="I35" s="2" t="s">
        <v>3649</v>
      </c>
      <c r="J35" s="2" t="s">
        <v>250</v>
      </c>
      <c r="K35" s="2" t="s">
        <v>5</v>
      </c>
      <c r="L35" s="4">
        <f>VLOOKUP(A35,[1]ANM!$A$1:$BS$1391,58,FALSE)</f>
        <v>45524</v>
      </c>
      <c r="M35" s="4">
        <v>45526</v>
      </c>
      <c r="N35" s="4">
        <v>45889</v>
      </c>
      <c r="O35" s="2" t="s">
        <v>251</v>
      </c>
      <c r="P35" s="7" t="s">
        <v>1730</v>
      </c>
    </row>
    <row r="36" spans="1:16" ht="27" customHeight="1">
      <c r="A36" s="2" t="s">
        <v>1487</v>
      </c>
      <c r="B36" s="2" t="s">
        <v>3614</v>
      </c>
      <c r="C36" s="7" t="s">
        <v>2943</v>
      </c>
      <c r="D36" s="3" t="s">
        <v>2774</v>
      </c>
      <c r="E36" s="8">
        <v>96000000</v>
      </c>
      <c r="F36" s="8">
        <v>8000000</v>
      </c>
      <c r="G36" s="2" t="s">
        <v>1485</v>
      </c>
      <c r="H36" s="2">
        <v>52484286</v>
      </c>
      <c r="I36" s="2" t="s">
        <v>3650</v>
      </c>
      <c r="J36" s="2" t="s">
        <v>250</v>
      </c>
      <c r="K36" s="2" t="s">
        <v>5</v>
      </c>
      <c r="L36" s="4">
        <f>VLOOKUP(A36,[1]ANM!$A$1:$BS$1391,58,FALSE)</f>
        <v>45527</v>
      </c>
      <c r="M36" s="4">
        <v>45530</v>
      </c>
      <c r="N36" s="4">
        <v>45893</v>
      </c>
      <c r="O36" s="2" t="s">
        <v>251</v>
      </c>
      <c r="P36" s="7" t="s">
        <v>1486</v>
      </c>
    </row>
    <row r="37" spans="1:16" ht="27" customHeight="1">
      <c r="A37" s="2" t="s">
        <v>1573</v>
      </c>
      <c r="B37" s="2" t="s">
        <v>3614</v>
      </c>
      <c r="C37" s="7" t="s">
        <v>2963</v>
      </c>
      <c r="D37" s="3" t="s">
        <v>2775</v>
      </c>
      <c r="E37" s="8">
        <v>24200000</v>
      </c>
      <c r="F37" s="8">
        <v>5500000</v>
      </c>
      <c r="G37" s="2" t="s">
        <v>1572</v>
      </c>
      <c r="H37" s="2">
        <v>53029578</v>
      </c>
      <c r="I37" s="2" t="s">
        <v>1832</v>
      </c>
      <c r="J37" s="2" t="s">
        <v>250</v>
      </c>
      <c r="K37" s="2" t="s">
        <v>5</v>
      </c>
      <c r="L37" s="4">
        <f>VLOOKUP(A37,[1]ANM!$A$1:$BS$1391,58,FALSE)</f>
        <v>45530</v>
      </c>
      <c r="M37" s="4">
        <v>45531</v>
      </c>
      <c r="N37" s="4">
        <v>46022</v>
      </c>
      <c r="O37" s="2" t="s">
        <v>251</v>
      </c>
      <c r="P37" s="7" t="s">
        <v>4074</v>
      </c>
    </row>
    <row r="38" spans="1:16" ht="27" customHeight="1">
      <c r="A38" s="2" t="s">
        <v>1700</v>
      </c>
      <c r="B38" s="2" t="s">
        <v>3614</v>
      </c>
      <c r="C38" s="7" t="s">
        <v>2944</v>
      </c>
      <c r="D38" s="3" t="s">
        <v>2776</v>
      </c>
      <c r="E38" s="8">
        <v>51963450</v>
      </c>
      <c r="F38" s="8">
        <v>4723950</v>
      </c>
      <c r="G38" s="2" t="s">
        <v>1698</v>
      </c>
      <c r="H38" s="2">
        <v>75093066</v>
      </c>
      <c r="I38" s="2" t="s">
        <v>3651</v>
      </c>
      <c r="J38" s="2" t="s">
        <v>9</v>
      </c>
      <c r="K38" s="2" t="s">
        <v>228</v>
      </c>
      <c r="L38" s="4">
        <f>VLOOKUP(A38,[1]ANM!$A$1:$BS$1391,58,FALSE)</f>
        <v>45532</v>
      </c>
      <c r="M38" s="4">
        <v>45537</v>
      </c>
      <c r="N38" s="4">
        <v>45870</v>
      </c>
      <c r="O38" s="2" t="s">
        <v>10</v>
      </c>
      <c r="P38" s="7" t="s">
        <v>1699</v>
      </c>
    </row>
    <row r="39" spans="1:16" ht="27" customHeight="1">
      <c r="A39" s="2" t="s">
        <v>237</v>
      </c>
      <c r="B39" s="2" t="s">
        <v>3614</v>
      </c>
      <c r="C39" s="7" t="s">
        <v>2945</v>
      </c>
      <c r="D39" s="3" t="s">
        <v>2777</v>
      </c>
      <c r="E39" s="8">
        <v>49020455</v>
      </c>
      <c r="F39" s="8">
        <v>4456405</v>
      </c>
      <c r="G39" s="2" t="s">
        <v>235</v>
      </c>
      <c r="H39" s="2">
        <v>1018416376</v>
      </c>
      <c r="I39" s="2" t="s">
        <v>1832</v>
      </c>
      <c r="J39" s="2" t="s">
        <v>9</v>
      </c>
      <c r="K39" s="2" t="s">
        <v>5</v>
      </c>
      <c r="L39" s="4">
        <f>VLOOKUP(A39,[1]ANM!$A$1:$BS$1391,58,FALSE)</f>
        <v>45533</v>
      </c>
      <c r="M39" s="4">
        <v>45537</v>
      </c>
      <c r="N39" s="4">
        <v>45870</v>
      </c>
      <c r="O39" s="2" t="s">
        <v>10</v>
      </c>
      <c r="P39" s="7" t="s">
        <v>236</v>
      </c>
    </row>
    <row r="40" spans="1:16" ht="27" customHeight="1">
      <c r="A40" s="2" t="s">
        <v>1175</v>
      </c>
      <c r="B40" s="2" t="s">
        <v>3614</v>
      </c>
      <c r="C40" s="7" t="s">
        <v>2946</v>
      </c>
      <c r="D40" s="3" t="s">
        <v>2765</v>
      </c>
      <c r="E40" s="8">
        <v>85502637</v>
      </c>
      <c r="F40" s="8">
        <v>7772967</v>
      </c>
      <c r="G40" s="2" t="s">
        <v>1174</v>
      </c>
      <c r="H40" s="2">
        <v>30878178</v>
      </c>
      <c r="I40" s="2" t="s">
        <v>610</v>
      </c>
      <c r="J40" s="2" t="s">
        <v>9</v>
      </c>
      <c r="K40" s="2" t="s">
        <v>610</v>
      </c>
      <c r="L40" s="4">
        <f>VLOOKUP(A40,[1]ANM!$A$1:$BS$1391,58,FALSE)</f>
        <v>45534</v>
      </c>
      <c r="M40" s="4">
        <v>45538</v>
      </c>
      <c r="N40" s="4">
        <v>45871</v>
      </c>
      <c r="O40" s="2" t="s">
        <v>10</v>
      </c>
      <c r="P40" s="7" t="s">
        <v>3969</v>
      </c>
    </row>
    <row r="41" spans="1:16" ht="27" customHeight="1">
      <c r="A41" s="2" t="s">
        <v>1321</v>
      </c>
      <c r="B41" s="2" t="s">
        <v>3614</v>
      </c>
      <c r="C41" s="7" t="s">
        <v>2947</v>
      </c>
      <c r="D41" s="3" t="s">
        <v>2778</v>
      </c>
      <c r="E41" s="8">
        <v>106659839</v>
      </c>
      <c r="F41" s="8">
        <v>9696349</v>
      </c>
      <c r="G41" s="2" t="s">
        <v>1319</v>
      </c>
      <c r="H41" s="2">
        <v>46386705</v>
      </c>
      <c r="I41" s="2" t="s">
        <v>661</v>
      </c>
      <c r="J41" s="2" t="s">
        <v>9</v>
      </c>
      <c r="K41" s="2" t="s">
        <v>221</v>
      </c>
      <c r="L41" s="4">
        <f>VLOOKUP(A41,[1]ANM!$A$1:$BS$1391,58,FALSE)</f>
        <v>45537</v>
      </c>
      <c r="M41" s="4">
        <v>45539</v>
      </c>
      <c r="N41" s="4">
        <v>45872</v>
      </c>
      <c r="O41" s="2" t="s">
        <v>10</v>
      </c>
      <c r="P41" s="7" t="s">
        <v>1320</v>
      </c>
    </row>
    <row r="42" spans="1:16" ht="27" customHeight="1">
      <c r="A42" s="2" t="s">
        <v>910</v>
      </c>
      <c r="B42" s="2" t="s">
        <v>3614</v>
      </c>
      <c r="C42" s="7" t="s">
        <v>2948</v>
      </c>
      <c r="D42" s="3" t="s">
        <v>2765</v>
      </c>
      <c r="E42" s="8">
        <v>85502637</v>
      </c>
      <c r="F42" s="8">
        <v>7772967</v>
      </c>
      <c r="G42" s="2" t="s">
        <v>909</v>
      </c>
      <c r="H42" s="2">
        <v>1090485514</v>
      </c>
      <c r="I42" s="2" t="s">
        <v>899</v>
      </c>
      <c r="J42" s="2" t="s">
        <v>9</v>
      </c>
      <c r="K42" s="2" t="s">
        <v>5</v>
      </c>
      <c r="L42" s="4">
        <f>VLOOKUP(A42,[1]ANM!$A$1:$BS$1391,58,FALSE)</f>
        <v>45539</v>
      </c>
      <c r="M42" s="4">
        <v>45541</v>
      </c>
      <c r="N42" s="4">
        <v>45874</v>
      </c>
      <c r="O42" s="2" t="s">
        <v>10</v>
      </c>
      <c r="P42" s="7" t="s">
        <v>3997</v>
      </c>
    </row>
    <row r="43" spans="1:16" ht="27" customHeight="1">
      <c r="A43" s="2" t="s">
        <v>2032</v>
      </c>
      <c r="B43" s="2" t="s">
        <v>3614</v>
      </c>
      <c r="C43" s="7" t="s">
        <v>2949</v>
      </c>
      <c r="D43" s="3" t="s">
        <v>2779</v>
      </c>
      <c r="E43" s="8">
        <v>120208000</v>
      </c>
      <c r="F43" s="8">
        <v>10928000</v>
      </c>
      <c r="G43" s="2" t="s">
        <v>2030</v>
      </c>
      <c r="H43" s="2">
        <v>98553500</v>
      </c>
      <c r="I43" s="2" t="s">
        <v>11</v>
      </c>
      <c r="J43" s="2" t="s">
        <v>9</v>
      </c>
      <c r="K43" s="2" t="s">
        <v>5</v>
      </c>
      <c r="L43" s="4">
        <f>VLOOKUP(A43,[1]ANM!$A$1:$BS$1391,58,FALSE)</f>
        <v>45538</v>
      </c>
      <c r="M43" s="4">
        <v>45541</v>
      </c>
      <c r="N43" s="4">
        <v>45874</v>
      </c>
      <c r="O43" s="2" t="s">
        <v>10</v>
      </c>
      <c r="P43" s="7" t="s">
        <v>2031</v>
      </c>
    </row>
    <row r="44" spans="1:16" ht="27" customHeight="1">
      <c r="A44" s="2" t="s">
        <v>2041</v>
      </c>
      <c r="B44" s="2" t="s">
        <v>3614</v>
      </c>
      <c r="C44" s="7" t="s">
        <v>2950</v>
      </c>
      <c r="D44" s="3" t="s">
        <v>2780</v>
      </c>
      <c r="E44" s="8">
        <v>85502637</v>
      </c>
      <c r="F44" s="8">
        <v>7772967</v>
      </c>
      <c r="G44" s="2" t="s">
        <v>2039</v>
      </c>
      <c r="H44" s="2">
        <v>98640940</v>
      </c>
      <c r="I44" s="2" t="s">
        <v>11</v>
      </c>
      <c r="J44" s="2" t="s">
        <v>9</v>
      </c>
      <c r="K44" s="2" t="s">
        <v>5</v>
      </c>
      <c r="L44" s="4">
        <f>VLOOKUP(A44,[1]ANM!$A$1:$BS$1391,58,FALSE)</f>
        <v>45538</v>
      </c>
      <c r="M44" s="4">
        <v>45541</v>
      </c>
      <c r="N44" s="4">
        <v>45874</v>
      </c>
      <c r="O44" s="2" t="s">
        <v>10</v>
      </c>
      <c r="P44" s="7" t="s">
        <v>2040</v>
      </c>
    </row>
    <row r="45" spans="1:16" ht="27" customHeight="1">
      <c r="A45" s="2" t="s">
        <v>1916</v>
      </c>
      <c r="B45" s="2" t="s">
        <v>3614</v>
      </c>
      <c r="C45" s="7" t="s">
        <v>2951</v>
      </c>
      <c r="D45" s="3" t="s">
        <v>2763</v>
      </c>
      <c r="E45" s="8">
        <v>69956703</v>
      </c>
      <c r="F45" s="8">
        <v>7772967</v>
      </c>
      <c r="G45" s="2" t="s">
        <v>1915</v>
      </c>
      <c r="H45" s="2">
        <v>80240391</v>
      </c>
      <c r="I45" s="2" t="s">
        <v>3652</v>
      </c>
      <c r="J45" s="2" t="s">
        <v>9</v>
      </c>
      <c r="K45" s="2" t="s">
        <v>668</v>
      </c>
      <c r="L45" s="4">
        <f>VLOOKUP(A45,[1]ANM!$A$1:$BS$1391,58,FALSE)</f>
        <v>45540</v>
      </c>
      <c r="M45" s="4">
        <v>45545</v>
      </c>
      <c r="N45" s="4">
        <v>46151</v>
      </c>
      <c r="O45" s="2" t="s">
        <v>10</v>
      </c>
      <c r="P45" s="7" t="s">
        <v>4148</v>
      </c>
    </row>
    <row r="46" spans="1:16" ht="27" customHeight="1">
      <c r="A46" s="2" t="s">
        <v>241</v>
      </c>
      <c r="B46" s="2" t="s">
        <v>3614</v>
      </c>
      <c r="C46" s="7" t="s">
        <v>2952</v>
      </c>
      <c r="D46" s="3" t="s">
        <v>2781</v>
      </c>
      <c r="E46" s="8">
        <v>49617645</v>
      </c>
      <c r="F46" s="8">
        <v>7088235</v>
      </c>
      <c r="G46" s="2" t="s">
        <v>1433</v>
      </c>
      <c r="H46" s="2">
        <v>52249413</v>
      </c>
      <c r="I46" s="2" t="s">
        <v>3653</v>
      </c>
      <c r="J46" s="2" t="s">
        <v>21</v>
      </c>
      <c r="K46" s="2" t="s">
        <v>5</v>
      </c>
      <c r="L46" s="4">
        <f>VLOOKUP(A46,[1]ANM!$A$1:$BS$1391,58,FALSE)</f>
        <v>45562</v>
      </c>
      <c r="M46" s="4">
        <v>45566</v>
      </c>
      <c r="N46" s="4">
        <v>45930</v>
      </c>
      <c r="O46" s="2" t="s">
        <v>22</v>
      </c>
      <c r="P46" s="7" t="s">
        <v>4087</v>
      </c>
    </row>
    <row r="47" spans="1:16" ht="27" customHeight="1">
      <c r="A47" s="2" t="s">
        <v>762</v>
      </c>
      <c r="B47" s="2" t="s">
        <v>3614</v>
      </c>
      <c r="C47" s="7" t="s">
        <v>2953</v>
      </c>
      <c r="D47" s="3" t="s">
        <v>2782</v>
      </c>
      <c r="E47" s="8">
        <v>55016790</v>
      </c>
      <c r="F47" s="8">
        <v>5501679</v>
      </c>
      <c r="G47" s="2" t="s">
        <v>760</v>
      </c>
      <c r="H47" s="2">
        <v>1066748638</v>
      </c>
      <c r="I47" s="2" t="s">
        <v>3654</v>
      </c>
      <c r="J47" s="2" t="s">
        <v>9</v>
      </c>
      <c r="K47" s="2" t="s">
        <v>11</v>
      </c>
      <c r="L47" s="4">
        <f>VLOOKUP(A47,[1]ANM!$A$1:$BS$1391,58,FALSE)</f>
        <v>45567</v>
      </c>
      <c r="M47" s="4">
        <v>45572</v>
      </c>
      <c r="N47" s="4">
        <v>45874</v>
      </c>
      <c r="O47" s="2" t="s">
        <v>10</v>
      </c>
      <c r="P47" s="7" t="s">
        <v>761</v>
      </c>
    </row>
    <row r="48" spans="1:16" ht="27" customHeight="1">
      <c r="A48" s="2" t="s">
        <v>428</v>
      </c>
      <c r="B48" s="2" t="s">
        <v>3614</v>
      </c>
      <c r="C48" s="7" t="s">
        <v>2954</v>
      </c>
      <c r="D48" s="3" t="s">
        <v>2781</v>
      </c>
      <c r="E48" s="8">
        <v>70882350</v>
      </c>
      <c r="F48" s="8">
        <v>7088235</v>
      </c>
      <c r="G48" s="2" t="s">
        <v>426</v>
      </c>
      <c r="H48" s="2">
        <v>1026285072</v>
      </c>
      <c r="I48" s="2" t="s">
        <v>1832</v>
      </c>
      <c r="J48" s="2" t="s">
        <v>21</v>
      </c>
      <c r="K48" s="2" t="s">
        <v>5</v>
      </c>
      <c r="L48" s="4">
        <f>VLOOKUP(A48,[1]ANM!$A$1:$BS$1391,58,FALSE)</f>
        <v>45581</v>
      </c>
      <c r="M48" s="4">
        <v>45586</v>
      </c>
      <c r="N48" s="4">
        <v>45887</v>
      </c>
      <c r="O48" s="2" t="s">
        <v>22</v>
      </c>
      <c r="P48" s="7" t="s">
        <v>427</v>
      </c>
    </row>
    <row r="49" spans="1:16" ht="27" customHeight="1">
      <c r="A49" s="2" t="s">
        <v>859</v>
      </c>
      <c r="B49" s="2" t="s">
        <v>3614</v>
      </c>
      <c r="C49" s="7" t="s">
        <v>2955</v>
      </c>
      <c r="D49" s="3" t="s">
        <v>2783</v>
      </c>
      <c r="E49" s="8">
        <v>69956703</v>
      </c>
      <c r="F49" s="8">
        <v>7772967</v>
      </c>
      <c r="G49" s="2" t="s">
        <v>857</v>
      </c>
      <c r="H49" s="2">
        <v>1079934074</v>
      </c>
      <c r="I49" s="2" t="s">
        <v>3655</v>
      </c>
      <c r="J49" s="2" t="s">
        <v>9</v>
      </c>
      <c r="K49" s="2" t="s">
        <v>68</v>
      </c>
      <c r="L49" s="4">
        <f>VLOOKUP(A49,[1]ANM!$A$1:$BS$1391,58,FALSE)</f>
        <v>45593</v>
      </c>
      <c r="M49" s="4">
        <v>45601</v>
      </c>
      <c r="N49" s="4">
        <v>45873</v>
      </c>
      <c r="O49" s="2" t="s">
        <v>10</v>
      </c>
      <c r="P49" s="7" t="s">
        <v>858</v>
      </c>
    </row>
    <row r="50" spans="1:16" ht="27" customHeight="1">
      <c r="A50" s="2" t="s">
        <v>1873</v>
      </c>
      <c r="B50" s="2" t="s">
        <v>3614</v>
      </c>
      <c r="C50" s="7" t="s">
        <v>2956</v>
      </c>
      <c r="D50" s="3" t="s">
        <v>2784</v>
      </c>
      <c r="E50" s="8">
        <v>87267141</v>
      </c>
      <c r="F50" s="8">
        <v>9696349</v>
      </c>
      <c r="G50" s="2" t="s">
        <v>1871</v>
      </c>
      <c r="H50" s="2">
        <v>80093070</v>
      </c>
      <c r="I50" s="2" t="s">
        <v>3656</v>
      </c>
      <c r="J50" s="2" t="s">
        <v>9</v>
      </c>
      <c r="K50" s="2" t="s">
        <v>254</v>
      </c>
      <c r="L50" s="4">
        <f>VLOOKUP(A50,[1]ANM!$A$1:$BS$1391,58,FALSE)</f>
        <v>45608</v>
      </c>
      <c r="M50" s="4">
        <v>45610</v>
      </c>
      <c r="N50" s="4">
        <v>45882</v>
      </c>
      <c r="O50" s="2" t="s">
        <v>10</v>
      </c>
      <c r="P50" s="7" t="s">
        <v>1872</v>
      </c>
    </row>
    <row r="51" spans="1:16" ht="27" customHeight="1">
      <c r="A51" s="2" t="s">
        <v>386</v>
      </c>
      <c r="B51" s="2" t="s">
        <v>3614</v>
      </c>
      <c r="C51" s="7" t="s">
        <v>2957</v>
      </c>
      <c r="D51" s="3" t="s">
        <v>2785</v>
      </c>
      <c r="E51" s="8">
        <v>46792253</v>
      </c>
      <c r="F51" s="8">
        <v>4456405</v>
      </c>
      <c r="G51" s="2" t="s">
        <v>385</v>
      </c>
      <c r="H51" s="2">
        <v>1023943451</v>
      </c>
      <c r="I51" s="2" t="s">
        <v>3657</v>
      </c>
      <c r="J51" s="2" t="s">
        <v>115</v>
      </c>
      <c r="K51" s="2" t="s">
        <v>5</v>
      </c>
      <c r="L51" s="4">
        <f>VLOOKUP(A51,[1]ANM!$A$1:$BS$1391,58,FALSE)</f>
        <v>45623</v>
      </c>
      <c r="M51" s="4">
        <v>45632</v>
      </c>
      <c r="N51" s="4">
        <v>45949</v>
      </c>
      <c r="O51" s="2" t="s">
        <v>116</v>
      </c>
      <c r="P51" s="7" t="s">
        <v>4062</v>
      </c>
    </row>
    <row r="52" spans="1:16" ht="27" customHeight="1">
      <c r="A52" s="2" t="s">
        <v>1388</v>
      </c>
      <c r="B52" s="2" t="s">
        <v>3614</v>
      </c>
      <c r="C52" s="7" t="s">
        <v>2958</v>
      </c>
      <c r="D52" s="3" t="s">
        <v>2786</v>
      </c>
      <c r="E52" s="8">
        <v>82265913</v>
      </c>
      <c r="F52" s="8">
        <v>9140657</v>
      </c>
      <c r="G52" s="2" t="s">
        <v>1386</v>
      </c>
      <c r="H52" s="2">
        <v>51738052</v>
      </c>
      <c r="I52" s="2" t="s">
        <v>3658</v>
      </c>
      <c r="J52" s="2" t="s">
        <v>21</v>
      </c>
      <c r="K52" s="2" t="s">
        <v>5</v>
      </c>
      <c r="L52" s="4">
        <f>VLOOKUP(A52,[1]ANM!$A$1:$BS$1391,58,FALSE)</f>
        <v>45632</v>
      </c>
      <c r="M52" s="4">
        <v>45632</v>
      </c>
      <c r="N52" s="4">
        <v>45904</v>
      </c>
      <c r="O52" s="2" t="s">
        <v>22</v>
      </c>
      <c r="P52" s="7" t="s">
        <v>1387</v>
      </c>
    </row>
    <row r="53" spans="1:16" ht="27" customHeight="1">
      <c r="A53" s="2" t="s">
        <v>589</v>
      </c>
      <c r="B53" s="2" t="s">
        <v>3614</v>
      </c>
      <c r="C53" s="7" t="s">
        <v>2959</v>
      </c>
      <c r="D53" s="3" t="s">
        <v>2787</v>
      </c>
      <c r="E53" s="8">
        <v>148934591</v>
      </c>
      <c r="F53" s="8">
        <v>14943270</v>
      </c>
      <c r="G53" s="2" t="s">
        <v>587</v>
      </c>
      <c r="H53" s="2">
        <v>1049603363</v>
      </c>
      <c r="I53" s="2" t="s">
        <v>3659</v>
      </c>
      <c r="J53" s="2" t="s">
        <v>21</v>
      </c>
      <c r="K53" s="2" t="s">
        <v>5</v>
      </c>
      <c r="L53" s="4">
        <f>VLOOKUP(A53,[1]ANM!$A$1:$BS$1391,58,FALSE)</f>
        <v>45642</v>
      </c>
      <c r="M53" s="4">
        <v>45642</v>
      </c>
      <c r="N53" s="4">
        <v>45944</v>
      </c>
      <c r="O53" s="2" t="s">
        <v>22</v>
      </c>
      <c r="P53" s="7" t="s">
        <v>588</v>
      </c>
    </row>
    <row r="54" spans="1:16" ht="27" customHeight="1">
      <c r="A54" s="2" t="s">
        <v>784</v>
      </c>
      <c r="B54" s="2" t="s">
        <v>3614</v>
      </c>
      <c r="C54" s="7" t="s">
        <v>2960</v>
      </c>
      <c r="D54" s="3" t="s">
        <v>2788</v>
      </c>
      <c r="E54" s="8">
        <v>82104790</v>
      </c>
      <c r="F54" s="8">
        <v>8210479</v>
      </c>
      <c r="G54" s="2" t="s">
        <v>782</v>
      </c>
      <c r="H54" s="2">
        <v>1069753813</v>
      </c>
      <c r="I54" s="2" t="s">
        <v>3660</v>
      </c>
      <c r="J54" s="2" t="s">
        <v>21</v>
      </c>
      <c r="K54" s="2" t="s">
        <v>5</v>
      </c>
      <c r="L54" s="4">
        <f>VLOOKUP(A54,[1]ANM!$A$1:$BS$1391,58,FALSE)</f>
        <v>45639</v>
      </c>
      <c r="M54" s="4">
        <v>45643</v>
      </c>
      <c r="N54" s="4">
        <v>45945</v>
      </c>
      <c r="O54" s="2" t="s">
        <v>22</v>
      </c>
      <c r="P54" s="7" t="s">
        <v>783</v>
      </c>
    </row>
    <row r="55" spans="1:16" ht="27" customHeight="1">
      <c r="A55" s="2" t="s">
        <v>94</v>
      </c>
      <c r="B55" s="2" t="s">
        <v>3614</v>
      </c>
      <c r="C55" s="7" t="s">
        <v>2964</v>
      </c>
      <c r="D55" s="3" t="s">
        <v>2045</v>
      </c>
      <c r="E55" s="8">
        <v>118000000</v>
      </c>
      <c r="F55" s="8">
        <v>10000000</v>
      </c>
      <c r="G55" s="2" t="s">
        <v>92</v>
      </c>
      <c r="H55" s="2">
        <v>1010220288</v>
      </c>
      <c r="I55" s="2" t="s">
        <v>1832</v>
      </c>
      <c r="J55" s="2" t="s">
        <v>72</v>
      </c>
      <c r="K55" s="2" t="s">
        <v>5</v>
      </c>
      <c r="L55" s="4">
        <f>VLOOKUP(A55,[2]ANM!$A$1:$BU$891,50,FALSE)</f>
        <v>45666</v>
      </c>
      <c r="M55" s="4">
        <v>45667</v>
      </c>
      <c r="N55" s="4">
        <v>46022</v>
      </c>
      <c r="O55" s="2" t="s">
        <v>73</v>
      </c>
      <c r="P55" s="7" t="s">
        <v>2799</v>
      </c>
    </row>
    <row r="56" spans="1:16" ht="27" customHeight="1">
      <c r="A56" s="2" t="s">
        <v>835</v>
      </c>
      <c r="B56" s="2" t="s">
        <v>3614</v>
      </c>
      <c r="C56" s="7" t="s">
        <v>2965</v>
      </c>
      <c r="D56" s="3" t="s">
        <v>2046</v>
      </c>
      <c r="E56" s="8">
        <v>162144667</v>
      </c>
      <c r="F56" s="8">
        <v>13780000</v>
      </c>
      <c r="G56" s="2" t="s">
        <v>834</v>
      </c>
      <c r="H56" s="2">
        <v>1075668076</v>
      </c>
      <c r="I56" s="2" t="s">
        <v>3661</v>
      </c>
      <c r="J56" s="2" t="s">
        <v>836</v>
      </c>
      <c r="K56" s="2" t="s">
        <v>5</v>
      </c>
      <c r="L56" s="4">
        <f>VLOOKUP(A56,[2]ANM!$A$1:$BU$891,50,FALSE)</f>
        <v>45665</v>
      </c>
      <c r="M56" s="4">
        <v>45667</v>
      </c>
      <c r="N56" s="4">
        <v>46022</v>
      </c>
      <c r="O56" s="2" t="s">
        <v>837</v>
      </c>
      <c r="P56" s="7" t="s">
        <v>2800</v>
      </c>
    </row>
    <row r="57" spans="1:16" ht="27" customHeight="1">
      <c r="A57" s="2" t="s">
        <v>1178</v>
      </c>
      <c r="B57" s="2" t="s">
        <v>3614</v>
      </c>
      <c r="C57" s="7" t="s">
        <v>2966</v>
      </c>
      <c r="D57" s="3" t="s">
        <v>2047</v>
      </c>
      <c r="E57" s="8">
        <v>115000000</v>
      </c>
      <c r="F57" s="8">
        <v>10000000</v>
      </c>
      <c r="G57" s="2" t="s">
        <v>1176</v>
      </c>
      <c r="H57" s="2">
        <v>31643722</v>
      </c>
      <c r="I57" s="2" t="s">
        <v>3662</v>
      </c>
      <c r="J57" s="2" t="s">
        <v>115</v>
      </c>
      <c r="K57" s="2" t="s">
        <v>5</v>
      </c>
      <c r="L57" s="4">
        <f>VLOOKUP(A57,[2]ANM!$A$1:$BU$891,50,FALSE)</f>
        <v>45666</v>
      </c>
      <c r="M57" s="4">
        <v>45667</v>
      </c>
      <c r="N57" s="4">
        <v>46015</v>
      </c>
      <c r="O57" s="2" t="s">
        <v>116</v>
      </c>
      <c r="P57" s="7" t="s">
        <v>1177</v>
      </c>
    </row>
    <row r="58" spans="1:16" ht="27" customHeight="1">
      <c r="A58" s="2" t="s">
        <v>1870</v>
      </c>
      <c r="B58" s="2" t="s">
        <v>3614</v>
      </c>
      <c r="C58" s="7" t="s">
        <v>2967</v>
      </c>
      <c r="D58" s="3" t="s">
        <v>2048</v>
      </c>
      <c r="E58" s="8">
        <v>129800000</v>
      </c>
      <c r="F58" s="8">
        <v>11000000</v>
      </c>
      <c r="G58" s="2" t="s">
        <v>1868</v>
      </c>
      <c r="H58" s="2">
        <v>80089890</v>
      </c>
      <c r="I58" s="2" t="s">
        <v>3662</v>
      </c>
      <c r="J58" s="2" t="s">
        <v>72</v>
      </c>
      <c r="K58" s="2" t="s">
        <v>5</v>
      </c>
      <c r="L58" s="4">
        <f>VLOOKUP(A58,[2]ANM!$A$1:$BU$891,50,FALSE)</f>
        <v>45666</v>
      </c>
      <c r="M58" s="4">
        <v>45670</v>
      </c>
      <c r="N58" s="4">
        <v>46022</v>
      </c>
      <c r="O58" s="2" t="s">
        <v>73</v>
      </c>
      <c r="P58" s="7" t="s">
        <v>1869</v>
      </c>
    </row>
    <row r="59" spans="1:16" ht="27" customHeight="1">
      <c r="A59" s="2" t="s">
        <v>117</v>
      </c>
      <c r="B59" s="2" t="s">
        <v>3614</v>
      </c>
      <c r="C59" s="7" t="s">
        <v>2968</v>
      </c>
      <c r="D59" s="3" t="s">
        <v>2049</v>
      </c>
      <c r="E59" s="8">
        <v>66868797</v>
      </c>
      <c r="F59" s="8">
        <v>5781164</v>
      </c>
      <c r="G59" s="2" t="s">
        <v>113</v>
      </c>
      <c r="H59" s="2">
        <v>1010243859</v>
      </c>
      <c r="I59" s="2" t="s">
        <v>3663</v>
      </c>
      <c r="J59" s="2" t="s">
        <v>115</v>
      </c>
      <c r="K59" s="2" t="s">
        <v>5</v>
      </c>
      <c r="L59" s="4">
        <f>VLOOKUP(A59,[2]ANM!$A$1:$BU$891,50,FALSE)</f>
        <v>45667</v>
      </c>
      <c r="M59" s="4">
        <v>45670</v>
      </c>
      <c r="N59" s="4">
        <v>46020</v>
      </c>
      <c r="O59" s="2" t="s">
        <v>116</v>
      </c>
      <c r="P59" s="7" t="s">
        <v>114</v>
      </c>
    </row>
    <row r="60" spans="1:16" ht="27" customHeight="1">
      <c r="A60" s="2" t="s">
        <v>967</v>
      </c>
      <c r="B60" s="2" t="s">
        <v>3614</v>
      </c>
      <c r="C60" s="7" t="s">
        <v>2969</v>
      </c>
      <c r="D60" s="3" t="s">
        <v>2050</v>
      </c>
      <c r="E60" s="8">
        <v>123313333</v>
      </c>
      <c r="F60" s="8">
        <v>10600000</v>
      </c>
      <c r="G60" s="2" t="s">
        <v>965</v>
      </c>
      <c r="H60" s="2">
        <v>1102861708</v>
      </c>
      <c r="I60" s="2" t="s">
        <v>3664</v>
      </c>
      <c r="J60" s="2" t="s">
        <v>78</v>
      </c>
      <c r="K60" s="2" t="s">
        <v>5</v>
      </c>
      <c r="L60" s="4">
        <f>VLOOKUP(A60,[2]ANM!$A$1:$BU$891,50,FALSE)</f>
        <v>45667</v>
      </c>
      <c r="M60" s="4">
        <v>45670</v>
      </c>
      <c r="N60" s="4">
        <v>46022</v>
      </c>
      <c r="O60" s="2" t="s">
        <v>79</v>
      </c>
      <c r="P60" s="7" t="s">
        <v>966</v>
      </c>
    </row>
    <row r="61" spans="1:16" ht="27" customHeight="1">
      <c r="A61" s="2" t="s">
        <v>1241</v>
      </c>
      <c r="B61" s="2" t="s">
        <v>3614</v>
      </c>
      <c r="C61" s="7" t="s">
        <v>2970</v>
      </c>
      <c r="D61" s="3" t="s">
        <v>2051</v>
      </c>
      <c r="E61" s="8">
        <v>95393333</v>
      </c>
      <c r="F61" s="8">
        <v>8200000</v>
      </c>
      <c r="G61" s="2" t="s">
        <v>1239</v>
      </c>
      <c r="H61" s="2">
        <v>38244073</v>
      </c>
      <c r="I61" s="2" t="s">
        <v>5</v>
      </c>
      <c r="J61" s="2" t="s">
        <v>250</v>
      </c>
      <c r="K61" s="2" t="s">
        <v>5</v>
      </c>
      <c r="L61" s="4">
        <f>VLOOKUP(A61,[2]ANM!$A$1:$BU$891,50,FALSE)</f>
        <v>45667</v>
      </c>
      <c r="M61" s="4">
        <v>45670</v>
      </c>
      <c r="N61" s="4">
        <v>46022</v>
      </c>
      <c r="O61" s="2" t="s">
        <v>251</v>
      </c>
      <c r="P61" s="7" t="s">
        <v>1240</v>
      </c>
    </row>
    <row r="62" spans="1:16" ht="27" customHeight="1">
      <c r="A62" s="2" t="s">
        <v>1563</v>
      </c>
      <c r="B62" s="2" t="s">
        <v>3614</v>
      </c>
      <c r="C62" s="7" t="s">
        <v>2971</v>
      </c>
      <c r="D62" s="3" t="s">
        <v>2052</v>
      </c>
      <c r="E62" s="8">
        <v>108850000</v>
      </c>
      <c r="F62" s="8">
        <v>10500000</v>
      </c>
      <c r="G62" s="2" t="s">
        <v>1561</v>
      </c>
      <c r="H62" s="2">
        <v>52985233</v>
      </c>
      <c r="I62" s="2" t="s">
        <v>1832</v>
      </c>
      <c r="J62" s="2" t="s">
        <v>115</v>
      </c>
      <c r="K62" s="2" t="s">
        <v>5</v>
      </c>
      <c r="L62" s="4">
        <f>VLOOKUP(A62,[2]ANM!$A$1:$BU$891,50,FALSE)</f>
        <v>45667</v>
      </c>
      <c r="M62" s="4">
        <v>45670</v>
      </c>
      <c r="N62" s="4">
        <v>45983</v>
      </c>
      <c r="O62" s="2" t="s">
        <v>116</v>
      </c>
      <c r="P62" s="7" t="s">
        <v>1562</v>
      </c>
    </row>
    <row r="63" spans="1:16" ht="27" customHeight="1">
      <c r="A63" s="2" t="s">
        <v>1674</v>
      </c>
      <c r="B63" s="2" t="s">
        <v>3614</v>
      </c>
      <c r="C63" s="7" t="s">
        <v>2972</v>
      </c>
      <c r="D63" s="3" t="s">
        <v>2053</v>
      </c>
      <c r="E63" s="8">
        <v>115000000</v>
      </c>
      <c r="F63" s="8">
        <v>10000000</v>
      </c>
      <c r="G63" s="2" t="s">
        <v>1672</v>
      </c>
      <c r="H63" s="2">
        <v>7368660</v>
      </c>
      <c r="I63" s="2" t="s">
        <v>3665</v>
      </c>
      <c r="J63" s="2" t="s">
        <v>115</v>
      </c>
      <c r="K63" s="2" t="s">
        <v>5</v>
      </c>
      <c r="L63" s="4">
        <f>VLOOKUP(A63,[2]ANM!$A$1:$BU$891,50,FALSE)</f>
        <v>45667</v>
      </c>
      <c r="M63" s="4">
        <v>45670</v>
      </c>
      <c r="N63" s="4">
        <v>46019</v>
      </c>
      <c r="O63" s="2" t="s">
        <v>116</v>
      </c>
      <c r="P63" s="7" t="s">
        <v>1673</v>
      </c>
    </row>
    <row r="64" spans="1:16" ht="27" customHeight="1">
      <c r="A64" s="2" t="s">
        <v>473</v>
      </c>
      <c r="B64" s="2" t="s">
        <v>3615</v>
      </c>
      <c r="C64" s="7" t="s">
        <v>2973</v>
      </c>
      <c r="D64" s="3" t="s">
        <v>2054</v>
      </c>
      <c r="E64" s="8">
        <v>51866757</v>
      </c>
      <c r="F64" s="8">
        <v>4536451</v>
      </c>
      <c r="G64" s="2" t="s">
        <v>472</v>
      </c>
      <c r="H64" s="2">
        <v>1030594146</v>
      </c>
      <c r="I64" s="2" t="s">
        <v>3650</v>
      </c>
      <c r="J64" s="2" t="s">
        <v>115</v>
      </c>
      <c r="K64" s="2" t="s">
        <v>5</v>
      </c>
      <c r="L64" s="4">
        <f>VLOOKUP(A64,[2]ANM!$A$1:$BU$891,50,FALSE)</f>
        <v>45670</v>
      </c>
      <c r="M64" s="4">
        <v>45672</v>
      </c>
      <c r="N64" s="4">
        <v>46022</v>
      </c>
      <c r="O64" s="2" t="s">
        <v>116</v>
      </c>
      <c r="P64" s="7" t="s">
        <v>2801</v>
      </c>
    </row>
    <row r="65" spans="1:16" ht="27" customHeight="1">
      <c r="A65" s="2" t="s">
        <v>1340</v>
      </c>
      <c r="B65" s="2" t="s">
        <v>3614</v>
      </c>
      <c r="C65" s="7" t="s">
        <v>2974</v>
      </c>
      <c r="D65" s="3" t="s">
        <v>2055</v>
      </c>
      <c r="E65" s="8">
        <v>170844800</v>
      </c>
      <c r="F65" s="8">
        <v>14728000</v>
      </c>
      <c r="G65" s="2" t="s">
        <v>1338</v>
      </c>
      <c r="H65" s="2">
        <v>46458252</v>
      </c>
      <c r="I65" s="2" t="s">
        <v>3650</v>
      </c>
      <c r="J65" s="2" t="s">
        <v>86</v>
      </c>
      <c r="K65" s="2" t="s">
        <v>5</v>
      </c>
      <c r="L65" s="4">
        <f>VLOOKUP(A65,[2]ANM!$A$1:$BU$891,50,FALSE)</f>
        <v>45670</v>
      </c>
      <c r="M65" s="4">
        <v>45672</v>
      </c>
      <c r="N65" s="4">
        <v>46022</v>
      </c>
      <c r="O65" s="2" t="s">
        <v>87</v>
      </c>
      <c r="P65" s="7" t="s">
        <v>1339</v>
      </c>
    </row>
    <row r="66" spans="1:16" ht="27" customHeight="1">
      <c r="A66" s="2" t="s">
        <v>1423</v>
      </c>
      <c r="B66" s="2" t="s">
        <v>3614</v>
      </c>
      <c r="C66" s="7" t="s">
        <v>2975</v>
      </c>
      <c r="D66" s="3" t="s">
        <v>2056</v>
      </c>
      <c r="E66" s="8">
        <v>96486667</v>
      </c>
      <c r="F66" s="8">
        <v>8200000</v>
      </c>
      <c r="G66" s="2" t="s">
        <v>1421</v>
      </c>
      <c r="H66" s="2">
        <v>52147901</v>
      </c>
      <c r="I66" s="2" t="s">
        <v>3666</v>
      </c>
      <c r="J66" s="2" t="s">
        <v>250</v>
      </c>
      <c r="K66" s="2" t="s">
        <v>5</v>
      </c>
      <c r="L66" s="4">
        <f>VLOOKUP(A66,[2]ANM!$A$1:$BU$891,50,FALSE)</f>
        <v>45671</v>
      </c>
      <c r="M66" s="4">
        <v>45672</v>
      </c>
      <c r="N66" s="4">
        <v>46022</v>
      </c>
      <c r="O66" s="2" t="s">
        <v>251</v>
      </c>
      <c r="P66" s="7" t="s">
        <v>1422</v>
      </c>
    </row>
    <row r="67" spans="1:16" ht="27" customHeight="1">
      <c r="A67" s="2" t="s">
        <v>1741</v>
      </c>
      <c r="B67" s="2" t="s">
        <v>3614</v>
      </c>
      <c r="C67" s="7" t="s">
        <v>2976</v>
      </c>
      <c r="D67" s="3" t="s">
        <v>2057</v>
      </c>
      <c r="E67" s="8">
        <v>133042933</v>
      </c>
      <c r="F67" s="8">
        <v>14728000</v>
      </c>
      <c r="G67" s="2" t="s">
        <v>1739</v>
      </c>
      <c r="H67" s="2">
        <v>79447561</v>
      </c>
      <c r="I67" s="2" t="s">
        <v>3667</v>
      </c>
      <c r="J67" s="2" t="s">
        <v>86</v>
      </c>
      <c r="K67" s="2" t="s">
        <v>5</v>
      </c>
      <c r="L67" s="4">
        <f>VLOOKUP(A67,[2]ANM!$A$1:$BU$891,50,FALSE)</f>
        <v>45670</v>
      </c>
      <c r="M67" s="4">
        <v>45672</v>
      </c>
      <c r="N67" s="4">
        <v>46022</v>
      </c>
      <c r="O67" s="2" t="s">
        <v>87</v>
      </c>
      <c r="P67" s="7" t="s">
        <v>1740</v>
      </c>
    </row>
    <row r="68" spans="1:16" ht="27" customHeight="1">
      <c r="A68" s="2" t="s">
        <v>1803</v>
      </c>
      <c r="B68" s="2" t="s">
        <v>3614</v>
      </c>
      <c r="C68" s="7" t="s">
        <v>2977</v>
      </c>
      <c r="D68" s="3" t="s">
        <v>2058</v>
      </c>
      <c r="E68" s="8">
        <v>185600000</v>
      </c>
      <c r="F68" s="8">
        <v>16000000</v>
      </c>
      <c r="G68" s="2" t="s">
        <v>1801</v>
      </c>
      <c r="H68" s="2">
        <v>79905432</v>
      </c>
      <c r="I68" s="2" t="s">
        <v>3650</v>
      </c>
      <c r="J68" s="2" t="s">
        <v>86</v>
      </c>
      <c r="K68" s="2" t="s">
        <v>5</v>
      </c>
      <c r="L68" s="4">
        <f>VLOOKUP(A68,[2]ANM!$A$1:$BU$891,50,FALSE)</f>
        <v>45670</v>
      </c>
      <c r="M68" s="4">
        <v>45672</v>
      </c>
      <c r="N68" s="4">
        <v>46022</v>
      </c>
      <c r="O68" s="2" t="s">
        <v>87</v>
      </c>
      <c r="P68" s="7" t="s">
        <v>1802</v>
      </c>
    </row>
    <row r="69" spans="1:16" ht="27" customHeight="1">
      <c r="A69" s="2" t="s">
        <v>287</v>
      </c>
      <c r="B69" s="2" t="s">
        <v>3614</v>
      </c>
      <c r="C69" s="7" t="s">
        <v>2982</v>
      </c>
      <c r="D69" s="3" t="s">
        <v>2063</v>
      </c>
      <c r="E69" s="8">
        <v>83280000</v>
      </c>
      <c r="F69" s="8">
        <v>7200000</v>
      </c>
      <c r="G69" s="2" t="s">
        <v>286</v>
      </c>
      <c r="H69" s="2">
        <v>1019109687</v>
      </c>
      <c r="I69" s="2" t="s">
        <v>1832</v>
      </c>
      <c r="J69" s="2" t="s">
        <v>115</v>
      </c>
      <c r="K69" s="2" t="s">
        <v>5</v>
      </c>
      <c r="L69" s="4">
        <f>VLOOKUP(A69,[2]ANM!$A$1:$BU$891,50,FALSE)</f>
        <v>45671</v>
      </c>
      <c r="M69" s="4">
        <v>45672</v>
      </c>
      <c r="N69" s="4">
        <v>46022</v>
      </c>
      <c r="O69" s="2" t="s">
        <v>116</v>
      </c>
      <c r="P69" s="7" t="s">
        <v>4079</v>
      </c>
    </row>
    <row r="70" spans="1:16" ht="27" customHeight="1">
      <c r="A70" s="2" t="s">
        <v>1517</v>
      </c>
      <c r="B70" s="2" t="s">
        <v>3614</v>
      </c>
      <c r="C70" s="7" t="s">
        <v>2989</v>
      </c>
      <c r="D70" s="3" t="s">
        <v>2070</v>
      </c>
      <c r="E70" s="8">
        <v>94846667</v>
      </c>
      <c r="F70" s="8">
        <v>8200000</v>
      </c>
      <c r="G70" s="2" t="s">
        <v>1516</v>
      </c>
      <c r="H70" s="2">
        <v>52782134</v>
      </c>
      <c r="I70" s="2" t="s">
        <v>1832</v>
      </c>
      <c r="J70" s="2" t="s">
        <v>250</v>
      </c>
      <c r="K70" s="2" t="s">
        <v>5</v>
      </c>
      <c r="L70" s="4">
        <f>VLOOKUP(A70,[2]ANM!$A$1:$BU$891,50,FALSE)</f>
        <v>45671</v>
      </c>
      <c r="M70" s="4">
        <v>45672</v>
      </c>
      <c r="N70" s="4">
        <v>46022</v>
      </c>
      <c r="O70" s="2" t="s">
        <v>251</v>
      </c>
      <c r="P70" s="7" t="s">
        <v>2808</v>
      </c>
    </row>
    <row r="71" spans="1:16" ht="27" customHeight="1">
      <c r="A71" s="2" t="s">
        <v>82</v>
      </c>
      <c r="B71" s="2" t="s">
        <v>3614</v>
      </c>
      <c r="C71" s="7" t="s">
        <v>2978</v>
      </c>
      <c r="D71" s="3" t="s">
        <v>2059</v>
      </c>
      <c r="E71" s="8">
        <v>145089334</v>
      </c>
      <c r="F71" s="8">
        <v>12580000</v>
      </c>
      <c r="G71" s="2" t="s">
        <v>81</v>
      </c>
      <c r="H71" s="2">
        <v>1010177895</v>
      </c>
      <c r="I71" s="2" t="s">
        <v>1832</v>
      </c>
      <c r="J71" s="2" t="s">
        <v>72</v>
      </c>
      <c r="K71" s="2" t="s">
        <v>5</v>
      </c>
      <c r="L71" s="4">
        <f>VLOOKUP(A71,[2]ANM!$A$1:$BU$891,50,FALSE)</f>
        <v>45671</v>
      </c>
      <c r="M71" s="4">
        <v>45673</v>
      </c>
      <c r="N71" s="4">
        <v>46022</v>
      </c>
      <c r="O71" s="2" t="s">
        <v>73</v>
      </c>
      <c r="P71" s="7" t="s">
        <v>2802</v>
      </c>
    </row>
    <row r="72" spans="1:16" ht="27" customHeight="1">
      <c r="A72" s="2" t="s">
        <v>1361</v>
      </c>
      <c r="B72" s="2" t="s">
        <v>3614</v>
      </c>
      <c r="C72" s="7" t="s">
        <v>2985</v>
      </c>
      <c r="D72" s="3" t="s">
        <v>2066</v>
      </c>
      <c r="E72" s="8">
        <v>144909004</v>
      </c>
      <c r="F72" s="8">
        <v>12600783</v>
      </c>
      <c r="G72" s="2" t="s">
        <v>1359</v>
      </c>
      <c r="H72" s="2">
        <v>49723436</v>
      </c>
      <c r="I72" s="2" t="s">
        <v>713</v>
      </c>
      <c r="J72" s="2" t="s">
        <v>6</v>
      </c>
      <c r="K72" s="2" t="s">
        <v>5</v>
      </c>
      <c r="L72" s="4">
        <f>VLOOKUP(A72,[2]ANM!$A$1:$BU$891,50,FALSE)</f>
        <v>45672</v>
      </c>
      <c r="M72" s="4">
        <v>45673</v>
      </c>
      <c r="N72" s="4">
        <v>46022</v>
      </c>
      <c r="O72" s="2" t="s">
        <v>7</v>
      </c>
      <c r="P72" s="7" t="s">
        <v>1360</v>
      </c>
    </row>
    <row r="73" spans="1:16" ht="27" customHeight="1">
      <c r="A73" s="2" t="s">
        <v>1404</v>
      </c>
      <c r="B73" s="2" t="s">
        <v>3614</v>
      </c>
      <c r="C73" s="7" t="s">
        <v>2987</v>
      </c>
      <c r="D73" s="3" t="s">
        <v>2068</v>
      </c>
      <c r="E73" s="8">
        <v>144909004</v>
      </c>
      <c r="F73" s="8">
        <v>12600783</v>
      </c>
      <c r="G73" s="2" t="s">
        <v>1403</v>
      </c>
      <c r="H73" s="2">
        <v>52024750</v>
      </c>
      <c r="I73" s="2" t="s">
        <v>3668</v>
      </c>
      <c r="J73" s="2" t="s">
        <v>6</v>
      </c>
      <c r="K73" s="2" t="s">
        <v>5</v>
      </c>
      <c r="L73" s="4">
        <f>VLOOKUP(A73,[2]ANM!$A$1:$BU$891,50,FALSE)</f>
        <v>45672</v>
      </c>
      <c r="M73" s="4">
        <v>45673</v>
      </c>
      <c r="N73" s="4">
        <v>46022</v>
      </c>
      <c r="O73" s="2" t="s">
        <v>7</v>
      </c>
      <c r="P73" s="7" t="s">
        <v>2807</v>
      </c>
    </row>
    <row r="74" spans="1:16" ht="27" customHeight="1">
      <c r="A74" s="2" t="s">
        <v>1476</v>
      </c>
      <c r="B74" s="2" t="s">
        <v>3615</v>
      </c>
      <c r="C74" s="7" t="s">
        <v>2988</v>
      </c>
      <c r="D74" s="3" t="s">
        <v>2069</v>
      </c>
      <c r="E74" s="8">
        <v>52471628</v>
      </c>
      <c r="F74" s="8">
        <v>4536452</v>
      </c>
      <c r="G74" s="2" t="s">
        <v>1474</v>
      </c>
      <c r="H74" s="2">
        <v>52448518</v>
      </c>
      <c r="I74" s="2" t="s">
        <v>3669</v>
      </c>
      <c r="J74" s="2" t="s">
        <v>1477</v>
      </c>
      <c r="K74" s="2" t="s">
        <v>5</v>
      </c>
      <c r="L74" s="4">
        <f>VLOOKUP(A74,[2]ANM!$A$1:$BU$891,50,FALSE)</f>
        <v>45671</v>
      </c>
      <c r="M74" s="4">
        <v>45673</v>
      </c>
      <c r="N74" s="4">
        <v>46022</v>
      </c>
      <c r="O74" s="2" t="s">
        <v>1478</v>
      </c>
      <c r="P74" s="7" t="s">
        <v>1475</v>
      </c>
    </row>
    <row r="75" spans="1:16" ht="27" customHeight="1">
      <c r="A75" s="2" t="s">
        <v>1883</v>
      </c>
      <c r="B75" s="2" t="s">
        <v>3614</v>
      </c>
      <c r="C75" s="7" t="s">
        <v>2990</v>
      </c>
      <c r="D75" s="3" t="s">
        <v>2071</v>
      </c>
      <c r="E75" s="8">
        <v>85100000</v>
      </c>
      <c r="F75" s="8">
        <v>7400000</v>
      </c>
      <c r="G75" s="2" t="s">
        <v>1882</v>
      </c>
      <c r="H75" s="2">
        <v>80108622</v>
      </c>
      <c r="I75" s="2" t="s">
        <v>1832</v>
      </c>
      <c r="J75" s="2" t="s">
        <v>89</v>
      </c>
      <c r="K75" s="2" t="s">
        <v>5</v>
      </c>
      <c r="L75" s="4">
        <f>VLOOKUP(A75,[2]ANM!$A$1:$BU$891,50,FALSE)</f>
        <v>45672</v>
      </c>
      <c r="M75" s="4">
        <v>45673</v>
      </c>
      <c r="N75" s="4">
        <v>46022</v>
      </c>
      <c r="O75" s="2" t="s">
        <v>90</v>
      </c>
      <c r="P75" s="7" t="s">
        <v>2809</v>
      </c>
    </row>
    <row r="76" spans="1:16" ht="27" customHeight="1">
      <c r="A76" s="2" t="s">
        <v>345</v>
      </c>
      <c r="B76" s="2" t="s">
        <v>3614</v>
      </c>
      <c r="C76" s="7" t="s">
        <v>2991</v>
      </c>
      <c r="D76" s="3" t="s">
        <v>2072</v>
      </c>
      <c r="E76" s="8">
        <v>144909004</v>
      </c>
      <c r="F76" s="8">
        <v>12600783</v>
      </c>
      <c r="G76" s="2" t="s">
        <v>343</v>
      </c>
      <c r="H76" s="2">
        <v>1022373804</v>
      </c>
      <c r="I76" s="2" t="s">
        <v>3670</v>
      </c>
      <c r="J76" s="2" t="s">
        <v>6</v>
      </c>
      <c r="K76" s="2" t="s">
        <v>5</v>
      </c>
      <c r="L76" s="4">
        <f>VLOOKUP(A76,[2]ANM!$A$1:$BU$891,50,FALSE)</f>
        <v>45672</v>
      </c>
      <c r="M76" s="4">
        <v>45673</v>
      </c>
      <c r="N76" s="4">
        <v>46022</v>
      </c>
      <c r="O76" s="2" t="s">
        <v>7</v>
      </c>
      <c r="P76" s="7" t="s">
        <v>344</v>
      </c>
    </row>
    <row r="77" spans="1:16" ht="27" customHeight="1">
      <c r="A77" s="2" t="s">
        <v>614</v>
      </c>
      <c r="B77" s="2" t="s">
        <v>3614</v>
      </c>
      <c r="C77" s="7" t="s">
        <v>2993</v>
      </c>
      <c r="D77" s="3" t="s">
        <v>2074</v>
      </c>
      <c r="E77" s="8">
        <v>57833334</v>
      </c>
      <c r="F77" s="8">
        <v>5000000</v>
      </c>
      <c r="G77" s="2" t="s">
        <v>612</v>
      </c>
      <c r="H77" s="2">
        <v>1053339211</v>
      </c>
      <c r="I77" s="2" t="s">
        <v>3630</v>
      </c>
      <c r="J77" s="2" t="s">
        <v>72</v>
      </c>
      <c r="K77" s="2" t="s">
        <v>5</v>
      </c>
      <c r="L77" s="4">
        <f>VLOOKUP(A77,[2]ANM!$A$1:$BU$891,50,FALSE)</f>
        <v>45672</v>
      </c>
      <c r="M77" s="4">
        <v>45673</v>
      </c>
      <c r="N77" s="4">
        <v>46022</v>
      </c>
      <c r="O77" s="2" t="s">
        <v>73</v>
      </c>
      <c r="P77" s="7" t="s">
        <v>613</v>
      </c>
    </row>
    <row r="78" spans="1:16" ht="27" customHeight="1">
      <c r="A78" s="2" t="s">
        <v>127</v>
      </c>
      <c r="B78" s="2" t="s">
        <v>3614</v>
      </c>
      <c r="C78" s="7" t="s">
        <v>2979</v>
      </c>
      <c r="D78" s="3" t="s">
        <v>2060</v>
      </c>
      <c r="E78" s="8">
        <v>145771599</v>
      </c>
      <c r="F78" s="8">
        <v>12639156</v>
      </c>
      <c r="G78" s="2" t="s">
        <v>126</v>
      </c>
      <c r="H78" s="2">
        <v>1013592590</v>
      </c>
      <c r="I78" s="2" t="s">
        <v>1832</v>
      </c>
      <c r="J78" s="2" t="s">
        <v>33</v>
      </c>
      <c r="K78" s="2" t="s">
        <v>5</v>
      </c>
      <c r="L78" s="4">
        <f>VLOOKUP(A78,[2]ANM!$A$1:$BU$891,50,FALSE)</f>
        <v>45672</v>
      </c>
      <c r="M78" s="4">
        <v>45674</v>
      </c>
      <c r="N78" s="4">
        <v>46022</v>
      </c>
      <c r="O78" s="2" t="s">
        <v>34</v>
      </c>
      <c r="P78" s="7" t="s">
        <v>2803</v>
      </c>
    </row>
    <row r="79" spans="1:16" ht="27" customHeight="1">
      <c r="A79" s="2" t="s">
        <v>168</v>
      </c>
      <c r="B79" s="2" t="s">
        <v>3614</v>
      </c>
      <c r="C79" s="7" t="s">
        <v>2980</v>
      </c>
      <c r="D79" s="3" t="s">
        <v>2061</v>
      </c>
      <c r="E79" s="8">
        <v>96947473</v>
      </c>
      <c r="F79" s="8">
        <v>8430215</v>
      </c>
      <c r="G79" s="2" t="s">
        <v>166</v>
      </c>
      <c r="H79" s="2">
        <v>1014263071</v>
      </c>
      <c r="I79" s="2" t="s">
        <v>3671</v>
      </c>
      <c r="J79" s="2" t="s">
        <v>6</v>
      </c>
      <c r="K79" s="2" t="s">
        <v>5</v>
      </c>
      <c r="L79" s="4">
        <f>VLOOKUP(A79,[2]ANM!$A$1:$BU$891,50,FALSE)</f>
        <v>45672</v>
      </c>
      <c r="M79" s="4">
        <v>45674</v>
      </c>
      <c r="N79" s="4">
        <v>46022</v>
      </c>
      <c r="O79" s="2" t="s">
        <v>7</v>
      </c>
      <c r="P79" s="7" t="s">
        <v>167</v>
      </c>
    </row>
    <row r="80" spans="1:16" ht="27" customHeight="1">
      <c r="A80" s="2" t="s">
        <v>257</v>
      </c>
      <c r="B80" s="2" t="s">
        <v>3614</v>
      </c>
      <c r="C80" s="7" t="s">
        <v>2981</v>
      </c>
      <c r="D80" s="3" t="s">
        <v>2062</v>
      </c>
      <c r="E80" s="8">
        <v>80500000</v>
      </c>
      <c r="F80" s="8">
        <v>7000000</v>
      </c>
      <c r="G80" s="2" t="s">
        <v>256</v>
      </c>
      <c r="H80" s="2">
        <v>1018464004</v>
      </c>
      <c r="I80" s="2" t="s">
        <v>1832</v>
      </c>
      <c r="J80" s="2" t="s">
        <v>89</v>
      </c>
      <c r="K80" s="2" t="s">
        <v>5</v>
      </c>
      <c r="L80" s="4">
        <f>VLOOKUP(A80,[2]ANM!$A$1:$BU$891,50,FALSE)</f>
        <v>45672</v>
      </c>
      <c r="M80" s="4">
        <v>45674</v>
      </c>
      <c r="N80" s="4">
        <v>46022</v>
      </c>
      <c r="O80" s="2" t="s">
        <v>90</v>
      </c>
      <c r="P80" s="7" t="s">
        <v>2804</v>
      </c>
    </row>
    <row r="81" spans="1:16" ht="27" customHeight="1">
      <c r="A81" s="2" t="s">
        <v>360</v>
      </c>
      <c r="B81" s="2" t="s">
        <v>3614</v>
      </c>
      <c r="C81" s="7" t="s">
        <v>2983</v>
      </c>
      <c r="D81" s="3" t="s">
        <v>2064</v>
      </c>
      <c r="E81" s="8">
        <v>82800000</v>
      </c>
      <c r="F81" s="8">
        <v>7200000</v>
      </c>
      <c r="G81" s="2" t="s">
        <v>359</v>
      </c>
      <c r="H81" s="2">
        <v>1022422725</v>
      </c>
      <c r="I81" s="2" t="s">
        <v>1832</v>
      </c>
      <c r="J81" s="2" t="s">
        <v>89</v>
      </c>
      <c r="K81" s="2" t="s">
        <v>5</v>
      </c>
      <c r="L81" s="4">
        <f>VLOOKUP(A81,[2]ANM!$A$1:$BU$891,50,FALSE)</f>
        <v>45671</v>
      </c>
      <c r="M81" s="4">
        <v>45674</v>
      </c>
      <c r="N81" s="4">
        <v>46022</v>
      </c>
      <c r="O81" s="2" t="s">
        <v>90</v>
      </c>
      <c r="P81" s="7" t="s">
        <v>2805</v>
      </c>
    </row>
    <row r="82" spans="1:16" ht="27" customHeight="1">
      <c r="A82" s="2" t="s">
        <v>523</v>
      </c>
      <c r="B82" s="2" t="s">
        <v>3615</v>
      </c>
      <c r="C82" s="7" t="s">
        <v>2984</v>
      </c>
      <c r="D82" s="3" t="s">
        <v>2065</v>
      </c>
      <c r="E82" s="8">
        <v>52164000</v>
      </c>
      <c r="F82" s="8">
        <v>4536000</v>
      </c>
      <c r="G82" s="2" t="s">
        <v>522</v>
      </c>
      <c r="H82" s="2">
        <v>1032445980</v>
      </c>
      <c r="I82" s="2" t="s">
        <v>1832</v>
      </c>
      <c r="J82" s="2" t="s">
        <v>89</v>
      </c>
      <c r="K82" s="2" t="s">
        <v>5</v>
      </c>
      <c r="L82" s="4">
        <f>VLOOKUP(A82,[2]ANM!$A$1:$BU$891,50,FALSE)</f>
        <v>45672</v>
      </c>
      <c r="M82" s="4">
        <v>45674</v>
      </c>
      <c r="N82" s="4">
        <v>46022</v>
      </c>
      <c r="O82" s="2" t="s">
        <v>90</v>
      </c>
      <c r="P82" s="7" t="s">
        <v>2806</v>
      </c>
    </row>
    <row r="83" spans="1:16" ht="27" customHeight="1">
      <c r="A83" s="2" t="s">
        <v>1394</v>
      </c>
      <c r="B83" s="2" t="s">
        <v>3614</v>
      </c>
      <c r="C83" s="7" t="s">
        <v>2986</v>
      </c>
      <c r="D83" s="3" t="s">
        <v>2067</v>
      </c>
      <c r="E83" s="8">
        <v>115000000</v>
      </c>
      <c r="F83" s="8">
        <v>10000000</v>
      </c>
      <c r="G83" s="2" t="s">
        <v>1392</v>
      </c>
      <c r="H83" s="2">
        <v>51802223</v>
      </c>
      <c r="I83" s="2" t="s">
        <v>3662</v>
      </c>
      <c r="J83" s="2" t="s">
        <v>72</v>
      </c>
      <c r="K83" s="2" t="s">
        <v>5</v>
      </c>
      <c r="L83" s="4">
        <f>VLOOKUP(A83,[2]ANM!$A$1:$BU$891,50,FALSE)</f>
        <v>45671</v>
      </c>
      <c r="M83" s="4">
        <v>45674</v>
      </c>
      <c r="N83" s="4">
        <v>46022</v>
      </c>
      <c r="O83" s="2" t="s">
        <v>73</v>
      </c>
      <c r="P83" s="7" t="s">
        <v>1393</v>
      </c>
    </row>
    <row r="84" spans="1:16" ht="27" customHeight="1">
      <c r="A84" s="2" t="s">
        <v>515</v>
      </c>
      <c r="B84" s="2" t="s">
        <v>3614</v>
      </c>
      <c r="C84" s="7" t="s">
        <v>2992</v>
      </c>
      <c r="D84" s="3" t="s">
        <v>2073</v>
      </c>
      <c r="E84" s="8">
        <v>138608613</v>
      </c>
      <c r="F84" s="8">
        <v>12600783</v>
      </c>
      <c r="G84" s="2" t="s">
        <v>513</v>
      </c>
      <c r="H84" s="2">
        <v>1032431602</v>
      </c>
      <c r="I84" s="2" t="s">
        <v>3672</v>
      </c>
      <c r="J84" s="2" t="s">
        <v>43</v>
      </c>
      <c r="K84" s="2" t="s">
        <v>5</v>
      </c>
      <c r="L84" s="4">
        <f>VLOOKUP(A84,[2]ANM!$A$1:$BU$891,50,FALSE)</f>
        <v>45673</v>
      </c>
      <c r="M84" s="4">
        <v>45674</v>
      </c>
      <c r="N84" s="4">
        <v>46006</v>
      </c>
      <c r="O84" s="2" t="s">
        <v>44</v>
      </c>
      <c r="P84" s="7" t="s">
        <v>514</v>
      </c>
    </row>
    <row r="85" spans="1:16" ht="27" customHeight="1">
      <c r="A85" s="2" t="s">
        <v>1087</v>
      </c>
      <c r="B85" s="2" t="s">
        <v>3614</v>
      </c>
      <c r="C85" s="7" t="s">
        <v>2994</v>
      </c>
      <c r="D85" s="3" t="s">
        <v>2075</v>
      </c>
      <c r="E85" s="8">
        <v>134390599</v>
      </c>
      <c r="F85" s="8">
        <v>11686139</v>
      </c>
      <c r="G85" s="2" t="s">
        <v>1085</v>
      </c>
      <c r="H85" s="2">
        <v>1233894357</v>
      </c>
      <c r="I85" s="2" t="s">
        <v>5</v>
      </c>
      <c r="J85" s="2" t="s">
        <v>33</v>
      </c>
      <c r="K85" s="2" t="s">
        <v>5</v>
      </c>
      <c r="L85" s="4">
        <f>VLOOKUP(A85,[2]ANM!$A$1:$BU$891,50,FALSE)</f>
        <v>45672</v>
      </c>
      <c r="M85" s="4">
        <v>45674</v>
      </c>
      <c r="N85" s="4">
        <v>46022</v>
      </c>
      <c r="O85" s="2" t="s">
        <v>34</v>
      </c>
      <c r="P85" s="7" t="s">
        <v>1086</v>
      </c>
    </row>
    <row r="86" spans="1:16" ht="27" customHeight="1">
      <c r="A86" s="2" t="s">
        <v>1372</v>
      </c>
      <c r="B86" s="2" t="s">
        <v>3614</v>
      </c>
      <c r="C86" s="7" t="s">
        <v>2996</v>
      </c>
      <c r="D86" s="3" t="s">
        <v>2077</v>
      </c>
      <c r="E86" s="8">
        <v>59011505</v>
      </c>
      <c r="F86" s="8">
        <v>8430215</v>
      </c>
      <c r="G86" s="2" t="s">
        <v>1370</v>
      </c>
      <c r="H86" s="2">
        <v>49796535</v>
      </c>
      <c r="I86" s="2" t="s">
        <v>3635</v>
      </c>
      <c r="J86" s="2" t="s">
        <v>70</v>
      </c>
      <c r="K86" s="2" t="s">
        <v>5</v>
      </c>
      <c r="L86" s="4">
        <f>VLOOKUP(A86,[2]ANM!$A$1:$BU$891,50,FALSE)</f>
        <v>45673</v>
      </c>
      <c r="M86" s="4">
        <v>45674</v>
      </c>
      <c r="N86" s="4">
        <v>45884</v>
      </c>
      <c r="O86" s="2" t="s">
        <v>71</v>
      </c>
      <c r="P86" s="7" t="s">
        <v>1371</v>
      </c>
    </row>
    <row r="87" spans="1:16" ht="27" customHeight="1">
      <c r="A87" s="2" t="s">
        <v>1412</v>
      </c>
      <c r="B87" s="2" t="s">
        <v>3614</v>
      </c>
      <c r="C87" s="7" t="s">
        <v>2997</v>
      </c>
      <c r="D87" s="3" t="s">
        <v>2078</v>
      </c>
      <c r="E87" s="8">
        <v>93454290</v>
      </c>
      <c r="F87" s="8">
        <v>8126460</v>
      </c>
      <c r="G87" s="2" t="s">
        <v>1410</v>
      </c>
      <c r="H87" s="2">
        <v>52087714</v>
      </c>
      <c r="I87" s="2" t="s">
        <v>1832</v>
      </c>
      <c r="J87" s="2" t="s">
        <v>61</v>
      </c>
      <c r="K87" s="2" t="s">
        <v>5</v>
      </c>
      <c r="L87" s="4">
        <f>VLOOKUP(A87,[2]ANM!$A$1:$BU$891,50,FALSE)</f>
        <v>45673</v>
      </c>
      <c r="M87" s="4">
        <v>45674</v>
      </c>
      <c r="N87" s="4">
        <v>46022</v>
      </c>
      <c r="O87" s="2" t="s">
        <v>62</v>
      </c>
      <c r="P87" s="7" t="s">
        <v>1411</v>
      </c>
    </row>
    <row r="88" spans="1:16" ht="27" customHeight="1">
      <c r="A88" s="2" t="s">
        <v>1876</v>
      </c>
      <c r="B88" s="2" t="s">
        <v>3614</v>
      </c>
      <c r="C88" s="7" t="s">
        <v>2998</v>
      </c>
      <c r="D88" s="3" t="s">
        <v>2079</v>
      </c>
      <c r="E88" s="8">
        <v>129442798</v>
      </c>
      <c r="F88" s="8">
        <v>11191020</v>
      </c>
      <c r="G88" s="2" t="s">
        <v>1874</v>
      </c>
      <c r="H88" s="2">
        <v>80095181</v>
      </c>
      <c r="I88" s="2" t="s">
        <v>3673</v>
      </c>
      <c r="J88" s="2" t="s">
        <v>61</v>
      </c>
      <c r="K88" s="2" t="s">
        <v>5</v>
      </c>
      <c r="L88" s="4">
        <f>VLOOKUP(A88,[2]ANM!$A$1:$BU$891,50,FALSE)</f>
        <v>45672</v>
      </c>
      <c r="M88" s="4">
        <v>45674</v>
      </c>
      <c r="N88" s="4">
        <v>46022</v>
      </c>
      <c r="O88" s="2" t="s">
        <v>62</v>
      </c>
      <c r="P88" s="7" t="s">
        <v>1875</v>
      </c>
    </row>
    <row r="89" spans="1:16" ht="27" customHeight="1">
      <c r="A89" s="2" t="s">
        <v>1168</v>
      </c>
      <c r="B89" s="2" t="s">
        <v>3614</v>
      </c>
      <c r="C89" s="7" t="s">
        <v>2995</v>
      </c>
      <c r="D89" s="3" t="s">
        <v>2076</v>
      </c>
      <c r="E89" s="8">
        <v>103500000</v>
      </c>
      <c r="F89" s="8">
        <v>9000000</v>
      </c>
      <c r="G89" s="2" t="s">
        <v>1166</v>
      </c>
      <c r="H89" s="2">
        <v>30308720</v>
      </c>
      <c r="I89" s="2" t="s">
        <v>3674</v>
      </c>
      <c r="J89" s="2" t="s">
        <v>61</v>
      </c>
      <c r="K89" s="2" t="s">
        <v>5</v>
      </c>
      <c r="L89" s="4">
        <f>VLOOKUP(A89,[2]ANM!$A$1:$BU$891,50,FALSE)</f>
        <v>45673</v>
      </c>
      <c r="M89" s="4">
        <v>45677</v>
      </c>
      <c r="N89" s="4">
        <v>46022</v>
      </c>
      <c r="O89" s="2" t="s">
        <v>62</v>
      </c>
      <c r="P89" s="7" t="s">
        <v>1167</v>
      </c>
    </row>
    <row r="90" spans="1:16" ht="27" customHeight="1">
      <c r="A90" s="2" t="s">
        <v>280</v>
      </c>
      <c r="B90" s="2" t="s">
        <v>3614</v>
      </c>
      <c r="C90" s="7" t="s">
        <v>3000</v>
      </c>
      <c r="D90" s="3" t="s">
        <v>2081</v>
      </c>
      <c r="E90" s="8">
        <v>119643401</v>
      </c>
      <c r="F90" s="8">
        <v>10403774</v>
      </c>
      <c r="G90" s="2" t="s">
        <v>279</v>
      </c>
      <c r="H90" s="2">
        <v>1019077818</v>
      </c>
      <c r="I90" s="2" t="s">
        <v>1832</v>
      </c>
      <c r="J90" s="2" t="s">
        <v>33</v>
      </c>
      <c r="K90" s="2" t="s">
        <v>5</v>
      </c>
      <c r="L90" s="4">
        <f>VLOOKUP(A90,[2]ANM!$A$1:$BU$891,50,FALSE)</f>
        <v>45674</v>
      </c>
      <c r="M90" s="4">
        <v>45677</v>
      </c>
      <c r="N90" s="4">
        <v>46022</v>
      </c>
      <c r="O90" s="2" t="s">
        <v>34</v>
      </c>
      <c r="P90" s="7" t="s">
        <v>3979</v>
      </c>
    </row>
    <row r="91" spans="1:16" ht="27" customHeight="1">
      <c r="A91" s="2" t="s">
        <v>1295</v>
      </c>
      <c r="B91" s="2" t="s">
        <v>3614</v>
      </c>
      <c r="C91" s="7" t="s">
        <v>3003</v>
      </c>
      <c r="D91" s="3" t="s">
        <v>2084</v>
      </c>
      <c r="E91" s="8">
        <v>108757800</v>
      </c>
      <c r="F91" s="8">
        <v>9457200</v>
      </c>
      <c r="G91" s="2" t="s">
        <v>1293</v>
      </c>
      <c r="H91" s="2">
        <v>4414243</v>
      </c>
      <c r="I91" s="2" t="s">
        <v>3675</v>
      </c>
      <c r="J91" s="2" t="s">
        <v>61</v>
      </c>
      <c r="K91" s="2" t="s">
        <v>5</v>
      </c>
      <c r="L91" s="4">
        <f>VLOOKUP(A91,[2]ANM!$A$1:$BU$891,50,FALSE)</f>
        <v>45673</v>
      </c>
      <c r="M91" s="4">
        <v>45677</v>
      </c>
      <c r="N91" s="4">
        <v>46022</v>
      </c>
      <c r="O91" s="2" t="s">
        <v>62</v>
      </c>
      <c r="P91" s="7" t="s">
        <v>1294</v>
      </c>
    </row>
    <row r="92" spans="1:16" ht="27" customHeight="1">
      <c r="A92" s="2" t="s">
        <v>1555</v>
      </c>
      <c r="B92" s="2" t="s">
        <v>3614</v>
      </c>
      <c r="C92" s="7" t="s">
        <v>3004</v>
      </c>
      <c r="D92" s="3" t="s">
        <v>2789</v>
      </c>
      <c r="E92" s="8">
        <v>106950000</v>
      </c>
      <c r="F92" s="8">
        <v>9300000</v>
      </c>
      <c r="G92" s="2" t="s">
        <v>1553</v>
      </c>
      <c r="H92" s="2">
        <v>52964984</v>
      </c>
      <c r="I92" s="2" t="s">
        <v>3660</v>
      </c>
      <c r="J92" s="2" t="s">
        <v>74</v>
      </c>
      <c r="K92" s="2" t="s">
        <v>5</v>
      </c>
      <c r="L92" s="4">
        <f>VLOOKUP(A92,[2]ANM!$A$1:$BU$891,50,FALSE)</f>
        <v>45673</v>
      </c>
      <c r="M92" s="4">
        <v>45677</v>
      </c>
      <c r="N92" s="4">
        <v>46022</v>
      </c>
      <c r="O92" s="2" t="s">
        <v>75</v>
      </c>
      <c r="P92" s="7" t="s">
        <v>1554</v>
      </c>
    </row>
    <row r="93" spans="1:16" ht="27" customHeight="1">
      <c r="A93" s="2" t="s">
        <v>1584</v>
      </c>
      <c r="B93" s="2" t="s">
        <v>3614</v>
      </c>
      <c r="C93" s="7" t="s">
        <v>3005</v>
      </c>
      <c r="D93" s="3" t="s">
        <v>2790</v>
      </c>
      <c r="E93" s="8">
        <v>105248000</v>
      </c>
      <c r="F93" s="8">
        <v>9152000</v>
      </c>
      <c r="G93" s="2" t="s">
        <v>1582</v>
      </c>
      <c r="H93" s="2">
        <v>53091104</v>
      </c>
      <c r="I93" s="2" t="s">
        <v>3676</v>
      </c>
      <c r="J93" s="2" t="s">
        <v>74</v>
      </c>
      <c r="K93" s="2" t="s">
        <v>5</v>
      </c>
      <c r="L93" s="4">
        <f>VLOOKUP(A93,[2]ANM!$A$1:$BU$891,50,FALSE)</f>
        <v>45673</v>
      </c>
      <c r="M93" s="4">
        <v>45677</v>
      </c>
      <c r="N93" s="4">
        <v>46022</v>
      </c>
      <c r="O93" s="2" t="s">
        <v>75</v>
      </c>
      <c r="P93" s="7" t="s">
        <v>1583</v>
      </c>
    </row>
    <row r="94" spans="1:16" ht="27" customHeight="1">
      <c r="A94" s="2" t="s">
        <v>1879</v>
      </c>
      <c r="B94" s="2" t="s">
        <v>3614</v>
      </c>
      <c r="C94" s="7" t="s">
        <v>3006</v>
      </c>
      <c r="D94" s="3" t="s">
        <v>2085</v>
      </c>
      <c r="E94" s="8">
        <v>128696730</v>
      </c>
      <c r="F94" s="8">
        <v>11191020</v>
      </c>
      <c r="G94" s="2" t="s">
        <v>1877</v>
      </c>
      <c r="H94" s="2">
        <v>80095666</v>
      </c>
      <c r="I94" s="2" t="s">
        <v>3662</v>
      </c>
      <c r="J94" s="2" t="s">
        <v>61</v>
      </c>
      <c r="K94" s="2" t="s">
        <v>5</v>
      </c>
      <c r="L94" s="4">
        <f>VLOOKUP(A94,[2]ANM!$A$1:$BU$891,50,FALSE)</f>
        <v>45673</v>
      </c>
      <c r="M94" s="4">
        <v>45677</v>
      </c>
      <c r="N94" s="4">
        <v>46022</v>
      </c>
      <c r="O94" s="2" t="s">
        <v>62</v>
      </c>
      <c r="P94" s="7" t="s">
        <v>1878</v>
      </c>
    </row>
    <row r="95" spans="1:16" ht="27" customHeight="1">
      <c r="A95" s="2" t="s">
        <v>216</v>
      </c>
      <c r="B95" s="2" t="s">
        <v>3614</v>
      </c>
      <c r="C95" s="7" t="s">
        <v>3009</v>
      </c>
      <c r="D95" s="3" t="s">
        <v>2088</v>
      </c>
      <c r="E95" s="8">
        <v>91200000</v>
      </c>
      <c r="F95" s="8">
        <v>8000000</v>
      </c>
      <c r="G95" s="2" t="s">
        <v>215</v>
      </c>
      <c r="H95" s="2">
        <v>1016074499</v>
      </c>
      <c r="I95" s="2" t="s">
        <v>1832</v>
      </c>
      <c r="J95" s="2" t="s">
        <v>74</v>
      </c>
      <c r="K95" s="2" t="s">
        <v>5</v>
      </c>
      <c r="L95" s="4">
        <f>VLOOKUP(A95,[2]ANM!$A$1:$BU$891,50,FALSE)</f>
        <v>45674</v>
      </c>
      <c r="M95" s="4">
        <v>45677</v>
      </c>
      <c r="N95" s="4">
        <v>46022</v>
      </c>
      <c r="O95" s="2" t="s">
        <v>75</v>
      </c>
      <c r="P95" s="7" t="s">
        <v>3999</v>
      </c>
    </row>
    <row r="96" spans="1:16" ht="27" customHeight="1">
      <c r="A96" s="2" t="s">
        <v>311</v>
      </c>
      <c r="B96" s="2" t="s">
        <v>3614</v>
      </c>
      <c r="C96" s="7" t="s">
        <v>3010</v>
      </c>
      <c r="D96" s="3" t="s">
        <v>2089</v>
      </c>
      <c r="E96" s="8">
        <v>82800000</v>
      </c>
      <c r="F96" s="8">
        <v>7200000</v>
      </c>
      <c r="G96" s="2" t="s">
        <v>309</v>
      </c>
      <c r="H96" s="2">
        <v>1020754898</v>
      </c>
      <c r="I96" s="2" t="s">
        <v>3662</v>
      </c>
      <c r="J96" s="2" t="s">
        <v>89</v>
      </c>
      <c r="K96" s="2" t="s">
        <v>5</v>
      </c>
      <c r="L96" s="4">
        <f>VLOOKUP(A96,[2]ANM!$A$1:$BU$891,50,FALSE)</f>
        <v>45674</v>
      </c>
      <c r="M96" s="4">
        <v>45677</v>
      </c>
      <c r="N96" s="4">
        <v>46022</v>
      </c>
      <c r="O96" s="2" t="s">
        <v>90</v>
      </c>
      <c r="P96" s="7" t="s">
        <v>310</v>
      </c>
    </row>
    <row r="97" spans="1:16" ht="27" customHeight="1">
      <c r="A97" s="2" t="s">
        <v>316</v>
      </c>
      <c r="B97" s="2" t="s">
        <v>3614</v>
      </c>
      <c r="C97" s="7" t="s">
        <v>3011</v>
      </c>
      <c r="D97" s="3" t="s">
        <v>2090</v>
      </c>
      <c r="E97" s="8">
        <v>127680000</v>
      </c>
      <c r="F97" s="8">
        <v>11200000</v>
      </c>
      <c r="G97" s="2" t="s">
        <v>315</v>
      </c>
      <c r="H97" s="2">
        <v>1020788157</v>
      </c>
      <c r="I97" s="2" t="s">
        <v>1832</v>
      </c>
      <c r="J97" s="2" t="s">
        <v>72</v>
      </c>
      <c r="K97" s="2" t="s">
        <v>5</v>
      </c>
      <c r="L97" s="4">
        <f>VLOOKUP(A97,[2]ANM!$A$1:$BU$891,50,FALSE)</f>
        <v>45674</v>
      </c>
      <c r="M97" s="4">
        <v>45677</v>
      </c>
      <c r="N97" s="4">
        <v>46022</v>
      </c>
      <c r="O97" s="2" t="s">
        <v>73</v>
      </c>
      <c r="P97" s="7" t="s">
        <v>2811</v>
      </c>
    </row>
    <row r="98" spans="1:16" ht="27" customHeight="1">
      <c r="A98" s="2" t="s">
        <v>795</v>
      </c>
      <c r="B98" s="2" t="s">
        <v>3614</v>
      </c>
      <c r="C98" s="7" t="s">
        <v>3015</v>
      </c>
      <c r="D98" s="3" t="s">
        <v>2094</v>
      </c>
      <c r="E98" s="8">
        <v>109603602</v>
      </c>
      <c r="F98" s="8">
        <v>9614351</v>
      </c>
      <c r="G98" s="2" t="s">
        <v>793</v>
      </c>
      <c r="H98" s="2">
        <v>1071169505</v>
      </c>
      <c r="I98" s="2" t="s">
        <v>3650</v>
      </c>
      <c r="J98" s="2" t="s">
        <v>115</v>
      </c>
      <c r="K98" s="2" t="s">
        <v>5</v>
      </c>
      <c r="L98" s="4">
        <f>VLOOKUP(A98,[2]ANM!$A$1:$BU$891,50,FALSE)</f>
        <v>45674</v>
      </c>
      <c r="M98" s="4">
        <v>45677</v>
      </c>
      <c r="N98" s="4">
        <v>46022</v>
      </c>
      <c r="O98" s="2" t="s">
        <v>116</v>
      </c>
      <c r="P98" s="7" t="s">
        <v>794</v>
      </c>
    </row>
    <row r="99" spans="1:16" ht="27" customHeight="1">
      <c r="A99" s="2" t="s">
        <v>1208</v>
      </c>
      <c r="B99" s="2" t="s">
        <v>3614</v>
      </c>
      <c r="C99" s="7" t="s">
        <v>3018</v>
      </c>
      <c r="D99" s="3" t="s">
        <v>2097</v>
      </c>
      <c r="E99" s="8">
        <v>145957946</v>
      </c>
      <c r="F99" s="8">
        <v>13780000</v>
      </c>
      <c r="G99" s="2" t="s">
        <v>1206</v>
      </c>
      <c r="H99" s="2">
        <v>33750107</v>
      </c>
      <c r="I99" s="2" t="s">
        <v>3677</v>
      </c>
      <c r="J99" s="2" t="s">
        <v>78</v>
      </c>
      <c r="K99" s="2" t="s">
        <v>5</v>
      </c>
      <c r="L99" s="4">
        <f>VLOOKUP(A99,[2]ANM!$A$1:$BU$891,50,FALSE)</f>
        <v>45674</v>
      </c>
      <c r="M99" s="4">
        <v>45677</v>
      </c>
      <c r="N99" s="4">
        <v>46022</v>
      </c>
      <c r="O99" s="2" t="s">
        <v>79</v>
      </c>
      <c r="P99" s="7" t="s">
        <v>1207</v>
      </c>
    </row>
    <row r="100" spans="1:16" ht="27" customHeight="1">
      <c r="A100" s="2" t="s">
        <v>1454</v>
      </c>
      <c r="B100" s="2" t="s">
        <v>3614</v>
      </c>
      <c r="C100" s="7" t="s">
        <v>3019</v>
      </c>
      <c r="D100" s="3" t="s">
        <v>2098</v>
      </c>
      <c r="E100" s="8">
        <v>93480000</v>
      </c>
      <c r="F100" s="8">
        <v>8200000</v>
      </c>
      <c r="G100" s="2" t="s">
        <v>1452</v>
      </c>
      <c r="H100" s="2">
        <v>52337323</v>
      </c>
      <c r="I100" s="2" t="s">
        <v>1832</v>
      </c>
      <c r="J100" s="2" t="s">
        <v>250</v>
      </c>
      <c r="K100" s="2" t="s">
        <v>5</v>
      </c>
      <c r="L100" s="4">
        <f>VLOOKUP(A100,[2]ANM!$A$1:$BU$891,50,FALSE)</f>
        <v>45674</v>
      </c>
      <c r="M100" s="4">
        <v>45677</v>
      </c>
      <c r="N100" s="4">
        <v>46022</v>
      </c>
      <c r="O100" s="2" t="s">
        <v>251</v>
      </c>
      <c r="P100" s="7" t="s">
        <v>1453</v>
      </c>
    </row>
    <row r="101" spans="1:16" ht="27" customHeight="1">
      <c r="A101" s="2" t="s">
        <v>1817</v>
      </c>
      <c r="B101" s="2" t="s">
        <v>3614</v>
      </c>
      <c r="C101" s="7" t="s">
        <v>3022</v>
      </c>
      <c r="D101" s="3" t="s">
        <v>2101</v>
      </c>
      <c r="E101" s="8">
        <v>125400000</v>
      </c>
      <c r="F101" s="8">
        <v>11000000</v>
      </c>
      <c r="G101" s="2" t="s">
        <v>1815</v>
      </c>
      <c r="H101" s="2">
        <v>79948262</v>
      </c>
      <c r="I101" s="2" t="s">
        <v>1832</v>
      </c>
      <c r="J101" s="2" t="s">
        <v>72</v>
      </c>
      <c r="K101" s="2" t="s">
        <v>5</v>
      </c>
      <c r="L101" s="4">
        <f>VLOOKUP(A101,[2]ANM!$A$1:$BU$891,50,FALSE)</f>
        <v>45674</v>
      </c>
      <c r="M101" s="4">
        <v>45677</v>
      </c>
      <c r="N101" s="4">
        <v>46022</v>
      </c>
      <c r="O101" s="2" t="s">
        <v>73</v>
      </c>
      <c r="P101" s="7" t="s">
        <v>1816</v>
      </c>
    </row>
    <row r="102" spans="1:16" ht="27" customHeight="1">
      <c r="A102" s="2" t="s">
        <v>206</v>
      </c>
      <c r="B102" s="2" t="s">
        <v>3614</v>
      </c>
      <c r="C102" s="7" t="s">
        <v>2999</v>
      </c>
      <c r="D102" s="3" t="s">
        <v>2080</v>
      </c>
      <c r="E102" s="8">
        <v>84302150</v>
      </c>
      <c r="F102" s="8">
        <v>8430215</v>
      </c>
      <c r="G102" s="2" t="s">
        <v>204</v>
      </c>
      <c r="H102" s="2">
        <v>1016050822</v>
      </c>
      <c r="I102" s="2" t="s">
        <v>3633</v>
      </c>
      <c r="J102" s="2" t="s">
        <v>6</v>
      </c>
      <c r="K102" s="2" t="s">
        <v>5</v>
      </c>
      <c r="L102" s="4">
        <f>VLOOKUP(A102,[2]ANM!$A$1:$BU$891,50,FALSE)</f>
        <v>45674</v>
      </c>
      <c r="M102" s="4">
        <v>45678</v>
      </c>
      <c r="N102" s="4">
        <v>46013</v>
      </c>
      <c r="O102" s="2" t="s">
        <v>7</v>
      </c>
      <c r="P102" s="7" t="s">
        <v>205</v>
      </c>
    </row>
    <row r="103" spans="1:16" ht="27" customHeight="1">
      <c r="A103" s="2" t="s">
        <v>789</v>
      </c>
      <c r="B103" s="2" t="s">
        <v>3614</v>
      </c>
      <c r="C103" s="7" t="s">
        <v>3001</v>
      </c>
      <c r="D103" s="3" t="s">
        <v>2082</v>
      </c>
      <c r="E103" s="8">
        <v>72450000</v>
      </c>
      <c r="F103" s="8">
        <v>6300000</v>
      </c>
      <c r="G103" s="2" t="s">
        <v>788</v>
      </c>
      <c r="H103" s="2">
        <v>1070609380</v>
      </c>
      <c r="I103" s="2" t="s">
        <v>3667</v>
      </c>
      <c r="J103" s="2" t="s">
        <v>89</v>
      </c>
      <c r="K103" s="2" t="s">
        <v>5</v>
      </c>
      <c r="L103" s="4">
        <f>VLOOKUP(A103,[2]ANM!$A$1:$BU$891,50,FALSE)</f>
        <v>45674</v>
      </c>
      <c r="M103" s="4">
        <v>45678</v>
      </c>
      <c r="N103" s="4">
        <v>46022</v>
      </c>
      <c r="O103" s="2" t="s">
        <v>90</v>
      </c>
      <c r="P103" s="7" t="s">
        <v>2810</v>
      </c>
    </row>
    <row r="104" spans="1:16" ht="27" customHeight="1">
      <c r="A104" s="2" t="s">
        <v>870</v>
      </c>
      <c r="B104" s="2" t="s">
        <v>3614</v>
      </c>
      <c r="C104" s="7" t="s">
        <v>3002</v>
      </c>
      <c r="D104" s="3" t="s">
        <v>2083</v>
      </c>
      <c r="E104" s="8">
        <v>63695710</v>
      </c>
      <c r="F104" s="8">
        <v>6369571</v>
      </c>
      <c r="G104" s="2" t="s">
        <v>868</v>
      </c>
      <c r="H104" s="2">
        <v>1081916164</v>
      </c>
      <c r="I104" s="2" t="s">
        <v>3678</v>
      </c>
      <c r="J104" s="2" t="s">
        <v>176</v>
      </c>
      <c r="K104" s="2" t="s">
        <v>5</v>
      </c>
      <c r="L104" s="4">
        <f>VLOOKUP(A104,[2]ANM!$A$1:$BU$891,50,FALSE)</f>
        <v>45674</v>
      </c>
      <c r="M104" s="4">
        <v>45678</v>
      </c>
      <c r="N104" s="4">
        <v>45980</v>
      </c>
      <c r="O104" s="2" t="s">
        <v>39</v>
      </c>
      <c r="P104" s="7" t="s">
        <v>869</v>
      </c>
    </row>
    <row r="105" spans="1:16" ht="27" customHeight="1">
      <c r="A105" s="2" t="s">
        <v>99</v>
      </c>
      <c r="B105" s="2" t="s">
        <v>3614</v>
      </c>
      <c r="C105" s="7" t="s">
        <v>3007</v>
      </c>
      <c r="D105" s="3" t="s">
        <v>2086</v>
      </c>
      <c r="E105" s="8">
        <v>57500000</v>
      </c>
      <c r="F105" s="8">
        <v>5000000</v>
      </c>
      <c r="G105" s="2" t="s">
        <v>97</v>
      </c>
      <c r="H105" s="2">
        <v>1010229370</v>
      </c>
      <c r="I105" s="2" t="s">
        <v>1832</v>
      </c>
      <c r="J105" s="2" t="s">
        <v>28</v>
      </c>
      <c r="K105" s="2" t="s">
        <v>5</v>
      </c>
      <c r="L105" s="4">
        <f>VLOOKUP(A105,[2]ANM!$A$1:$BU$891,50,FALSE)</f>
        <v>45674</v>
      </c>
      <c r="M105" s="4">
        <v>45678</v>
      </c>
      <c r="N105" s="4">
        <v>46022</v>
      </c>
      <c r="O105" s="2" t="s">
        <v>29</v>
      </c>
      <c r="P105" s="7" t="s">
        <v>98</v>
      </c>
    </row>
    <row r="106" spans="1:16" ht="27" customHeight="1">
      <c r="A106" s="2" t="s">
        <v>150</v>
      </c>
      <c r="B106" s="2" t="s">
        <v>3615</v>
      </c>
      <c r="C106" s="7" t="s">
        <v>3008</v>
      </c>
      <c r="D106" s="3" t="s">
        <v>2087</v>
      </c>
      <c r="E106" s="8">
        <v>51150000</v>
      </c>
      <c r="F106" s="8">
        <v>4500000</v>
      </c>
      <c r="G106" s="2" t="s">
        <v>148</v>
      </c>
      <c r="H106" s="2">
        <v>1014213208</v>
      </c>
      <c r="I106" s="2" t="s">
        <v>3679</v>
      </c>
      <c r="J106" s="2" t="s">
        <v>28</v>
      </c>
      <c r="K106" s="2" t="s">
        <v>5</v>
      </c>
      <c r="L106" s="4">
        <f>VLOOKUP(A106,[2]ANM!$A$1:$BU$891,50,FALSE)</f>
        <v>45675</v>
      </c>
      <c r="M106" s="4">
        <v>45678</v>
      </c>
      <c r="N106" s="4">
        <v>46022</v>
      </c>
      <c r="O106" s="2" t="s">
        <v>29</v>
      </c>
      <c r="P106" s="7" t="s">
        <v>149</v>
      </c>
    </row>
    <row r="107" spans="1:16" ht="27" customHeight="1">
      <c r="A107" s="2" t="s">
        <v>336</v>
      </c>
      <c r="B107" s="2" t="s">
        <v>3614</v>
      </c>
      <c r="C107" s="7" t="s">
        <v>3012</v>
      </c>
      <c r="D107" s="3" t="s">
        <v>2091</v>
      </c>
      <c r="E107" s="8">
        <v>85500000</v>
      </c>
      <c r="F107" s="8">
        <v>7500000</v>
      </c>
      <c r="G107" s="2" t="s">
        <v>334</v>
      </c>
      <c r="H107" s="2">
        <v>1022360586</v>
      </c>
      <c r="I107" s="2" t="s">
        <v>3662</v>
      </c>
      <c r="J107" s="2" t="s">
        <v>89</v>
      </c>
      <c r="K107" s="2" t="s">
        <v>5</v>
      </c>
      <c r="L107" s="4">
        <f>VLOOKUP(A107,[2]ANM!$A$1:$BU$891,50,FALSE)</f>
        <v>45674</v>
      </c>
      <c r="M107" s="4">
        <v>45678</v>
      </c>
      <c r="N107" s="4">
        <v>46022</v>
      </c>
      <c r="O107" s="2" t="s">
        <v>90</v>
      </c>
      <c r="P107" s="7" t="s">
        <v>335</v>
      </c>
    </row>
    <row r="108" spans="1:16" ht="27" customHeight="1">
      <c r="A108" s="2" t="s">
        <v>706</v>
      </c>
      <c r="B108" s="2" t="s">
        <v>3614</v>
      </c>
      <c r="C108" s="7" t="s">
        <v>3014</v>
      </c>
      <c r="D108" s="3" t="s">
        <v>2093</v>
      </c>
      <c r="E108" s="8">
        <v>70065281</v>
      </c>
      <c r="F108" s="8">
        <v>6369571</v>
      </c>
      <c r="G108" s="2" t="s">
        <v>704</v>
      </c>
      <c r="H108" s="2">
        <v>1063181129</v>
      </c>
      <c r="I108" s="2" t="s">
        <v>3680</v>
      </c>
      <c r="J108" s="2" t="s">
        <v>577</v>
      </c>
      <c r="K108" s="2" t="s">
        <v>5</v>
      </c>
      <c r="L108" s="4">
        <f>VLOOKUP(A108,[2]ANM!$A$1:$BU$891,50,FALSE)</f>
        <v>45674</v>
      </c>
      <c r="M108" s="4">
        <v>45678</v>
      </c>
      <c r="N108" s="4">
        <v>46010</v>
      </c>
      <c r="O108" s="2" t="s">
        <v>578</v>
      </c>
      <c r="P108" s="7" t="s">
        <v>705</v>
      </c>
    </row>
    <row r="109" spans="1:16" ht="27" customHeight="1">
      <c r="A109" s="2" t="s">
        <v>851</v>
      </c>
      <c r="B109" s="2" t="s">
        <v>3614</v>
      </c>
      <c r="C109" s="7" t="s">
        <v>3016</v>
      </c>
      <c r="D109" s="3" t="s">
        <v>2095</v>
      </c>
      <c r="E109" s="8">
        <v>102600000</v>
      </c>
      <c r="F109" s="8">
        <v>9000000</v>
      </c>
      <c r="G109" s="2" t="s">
        <v>850</v>
      </c>
      <c r="H109" s="2">
        <v>1077853142</v>
      </c>
      <c r="I109" s="2" t="s">
        <v>3681</v>
      </c>
      <c r="J109" s="2" t="s">
        <v>72</v>
      </c>
      <c r="K109" s="2" t="s">
        <v>5</v>
      </c>
      <c r="L109" s="4">
        <f>VLOOKUP(A109,[2]ANM!$A$1:$BU$891,50,FALSE)</f>
        <v>45674</v>
      </c>
      <c r="M109" s="4">
        <v>45678</v>
      </c>
      <c r="N109" s="4">
        <v>46022</v>
      </c>
      <c r="O109" s="2" t="s">
        <v>73</v>
      </c>
      <c r="P109" s="7" t="s">
        <v>3982</v>
      </c>
    </row>
    <row r="110" spans="1:16" ht="27" customHeight="1">
      <c r="A110" s="2" t="s">
        <v>1045</v>
      </c>
      <c r="B110" s="2" t="s">
        <v>3614</v>
      </c>
      <c r="C110" s="7" t="s">
        <v>3017</v>
      </c>
      <c r="D110" s="3" t="s">
        <v>2096</v>
      </c>
      <c r="E110" s="8">
        <v>91700000</v>
      </c>
      <c r="F110" s="8">
        <v>10500000</v>
      </c>
      <c r="G110" s="2" t="s">
        <v>1043</v>
      </c>
      <c r="H110" s="2">
        <v>11390390</v>
      </c>
      <c r="I110" s="2" t="s">
        <v>3682</v>
      </c>
      <c r="J110" s="2" t="s">
        <v>115</v>
      </c>
      <c r="K110" s="2" t="s">
        <v>5</v>
      </c>
      <c r="L110" s="4">
        <f>VLOOKUP(A110,[2]ANM!$A$1:$BU$891,50,FALSE)</f>
        <v>45674</v>
      </c>
      <c r="M110" s="4">
        <v>45678</v>
      </c>
      <c r="N110" s="4">
        <v>45933</v>
      </c>
      <c r="O110" s="2" t="s">
        <v>116</v>
      </c>
      <c r="P110" s="7" t="s">
        <v>1044</v>
      </c>
    </row>
    <row r="111" spans="1:16" ht="27" customHeight="1">
      <c r="A111" s="2" t="s">
        <v>1568</v>
      </c>
      <c r="B111" s="2" t="s">
        <v>3614</v>
      </c>
      <c r="C111" s="7" t="s">
        <v>3020</v>
      </c>
      <c r="D111" s="3" t="s">
        <v>2099</v>
      </c>
      <c r="E111" s="8">
        <v>129566667</v>
      </c>
      <c r="F111" s="8">
        <v>11500000</v>
      </c>
      <c r="G111" s="2" t="s">
        <v>1567</v>
      </c>
      <c r="H111" s="2">
        <v>53003202</v>
      </c>
      <c r="I111" s="2" t="s">
        <v>3662</v>
      </c>
      <c r="J111" s="2" t="s">
        <v>28</v>
      </c>
      <c r="K111" s="2" t="s">
        <v>5</v>
      </c>
      <c r="L111" s="4">
        <f>VLOOKUP(A111,[2]ANM!$A$1:$BU$891,50,FALSE)</f>
        <v>45674</v>
      </c>
      <c r="M111" s="4">
        <v>45678</v>
      </c>
      <c r="N111" s="4">
        <v>46018</v>
      </c>
      <c r="O111" s="2" t="s">
        <v>29</v>
      </c>
      <c r="P111" s="7" t="s">
        <v>2812</v>
      </c>
    </row>
    <row r="112" spans="1:16" ht="27" customHeight="1">
      <c r="A112" s="2" t="s">
        <v>1830</v>
      </c>
      <c r="B112" s="2" t="s">
        <v>3614</v>
      </c>
      <c r="C112" s="7" t="s">
        <v>3023</v>
      </c>
      <c r="D112" s="3" t="s">
        <v>2102</v>
      </c>
      <c r="E112" s="8">
        <v>107812080</v>
      </c>
      <c r="F112" s="8">
        <v>9457200</v>
      </c>
      <c r="G112" s="2" t="s">
        <v>1828</v>
      </c>
      <c r="H112" s="2">
        <v>79983579</v>
      </c>
      <c r="I112" s="2" t="s">
        <v>3662</v>
      </c>
      <c r="J112" s="2" t="s">
        <v>61</v>
      </c>
      <c r="K112" s="2" t="s">
        <v>5</v>
      </c>
      <c r="L112" s="4">
        <f>VLOOKUP(A112,[2]ANM!$A$1:$BU$891,50,FALSE)</f>
        <v>45674</v>
      </c>
      <c r="M112" s="4">
        <v>45678</v>
      </c>
      <c r="N112" s="4">
        <v>46022</v>
      </c>
      <c r="O112" s="2" t="s">
        <v>62</v>
      </c>
      <c r="P112" s="7" t="s">
        <v>1829</v>
      </c>
    </row>
    <row r="113" spans="1:16" ht="27" customHeight="1">
      <c r="A113" s="2" t="s">
        <v>1002</v>
      </c>
      <c r="B113" s="2" t="s">
        <v>3614</v>
      </c>
      <c r="C113" s="7" t="s">
        <v>3024</v>
      </c>
      <c r="D113" s="3" t="s">
        <v>2103</v>
      </c>
      <c r="E113" s="8">
        <v>92732365</v>
      </c>
      <c r="F113" s="8">
        <v>8430215</v>
      </c>
      <c r="G113" s="2" t="s">
        <v>1001</v>
      </c>
      <c r="H113" s="2">
        <v>1117519455</v>
      </c>
      <c r="I113" s="2" t="s">
        <v>3683</v>
      </c>
      <c r="J113" s="2" t="s">
        <v>176</v>
      </c>
      <c r="K113" s="2" t="s">
        <v>5</v>
      </c>
      <c r="L113" s="4">
        <f>VLOOKUP(A113,[2]ANM!$A$1:$BU$891,50,FALSE)</f>
        <v>45677</v>
      </c>
      <c r="M113" s="4">
        <v>45678</v>
      </c>
      <c r="N113" s="4">
        <v>46010</v>
      </c>
      <c r="O113" s="2" t="s">
        <v>39</v>
      </c>
      <c r="P113" s="7" t="s">
        <v>2813</v>
      </c>
    </row>
    <row r="114" spans="1:16" ht="27" customHeight="1">
      <c r="A114" s="2" t="s">
        <v>486</v>
      </c>
      <c r="B114" s="2" t="s">
        <v>3614</v>
      </c>
      <c r="C114" s="7" t="s">
        <v>3025</v>
      </c>
      <c r="D114" s="3" t="s">
        <v>2104</v>
      </c>
      <c r="E114" s="8">
        <v>79566667</v>
      </c>
      <c r="F114" s="8">
        <v>7000000</v>
      </c>
      <c r="G114" s="2" t="s">
        <v>484</v>
      </c>
      <c r="H114" s="2">
        <v>1030680097</v>
      </c>
      <c r="I114" s="2" t="s">
        <v>3684</v>
      </c>
      <c r="J114" s="2" t="s">
        <v>14</v>
      </c>
      <c r="K114" s="2" t="s">
        <v>5</v>
      </c>
      <c r="L114" s="4">
        <f>VLOOKUP(A114,[2]ANM!$A$1:$BU$891,50,FALSE)</f>
        <v>45677</v>
      </c>
      <c r="M114" s="4">
        <v>45678</v>
      </c>
      <c r="N114" s="4">
        <v>46022</v>
      </c>
      <c r="O114" s="2" t="s">
        <v>15</v>
      </c>
      <c r="P114" s="7" t="s">
        <v>485</v>
      </c>
    </row>
    <row r="115" spans="1:16" ht="27" customHeight="1">
      <c r="A115" s="2" t="s">
        <v>1097</v>
      </c>
      <c r="B115" s="2" t="s">
        <v>3614</v>
      </c>
      <c r="C115" s="7" t="s">
        <v>3029</v>
      </c>
      <c r="D115" s="3" t="s">
        <v>2108</v>
      </c>
      <c r="E115" s="8">
        <v>98050000</v>
      </c>
      <c r="F115" s="8">
        <v>9250000</v>
      </c>
      <c r="G115" s="2" t="s">
        <v>4103</v>
      </c>
      <c r="H115" s="2">
        <v>14327320</v>
      </c>
      <c r="I115" s="2" t="s">
        <v>1832</v>
      </c>
      <c r="J115" s="2" t="s">
        <v>115</v>
      </c>
      <c r="K115" s="2" t="s">
        <v>5</v>
      </c>
      <c r="L115" s="4">
        <f>VLOOKUP(A115,[2]ANM!$A$1:$BU$891,50,FALSE)</f>
        <v>45677</v>
      </c>
      <c r="M115" s="4">
        <v>45678</v>
      </c>
      <c r="N115" s="4">
        <v>45999</v>
      </c>
      <c r="O115" s="2" t="s">
        <v>116</v>
      </c>
      <c r="P115" s="7" t="s">
        <v>3974</v>
      </c>
    </row>
    <row r="116" spans="1:16" ht="27" customHeight="1">
      <c r="A116" s="2" t="s">
        <v>1491</v>
      </c>
      <c r="B116" s="2" t="s">
        <v>3614</v>
      </c>
      <c r="C116" s="7" t="s">
        <v>3033</v>
      </c>
      <c r="D116" s="3" t="s">
        <v>2112</v>
      </c>
      <c r="E116" s="8">
        <v>115500000</v>
      </c>
      <c r="F116" s="8">
        <v>10500000</v>
      </c>
      <c r="G116" s="2" t="s">
        <v>1490</v>
      </c>
      <c r="H116" s="2">
        <v>52555282</v>
      </c>
      <c r="I116" s="2" t="s">
        <v>1832</v>
      </c>
      <c r="J116" s="2" t="s">
        <v>115</v>
      </c>
      <c r="K116" s="2" t="s">
        <v>5</v>
      </c>
      <c r="L116" s="4">
        <f>VLOOKUP(A116,[2]ANM!$A$1:$BU$891,50,FALSE)</f>
        <v>45677</v>
      </c>
      <c r="M116" s="4">
        <v>45678</v>
      </c>
      <c r="N116" s="4">
        <v>46013</v>
      </c>
      <c r="O116" s="2" t="s">
        <v>116</v>
      </c>
      <c r="P116" s="7" t="s">
        <v>2815</v>
      </c>
    </row>
    <row r="117" spans="1:16" ht="27" customHeight="1">
      <c r="A117" s="2" t="s">
        <v>562</v>
      </c>
      <c r="B117" s="2" t="s">
        <v>3614</v>
      </c>
      <c r="C117" s="7" t="s">
        <v>3013</v>
      </c>
      <c r="D117" s="3" t="s">
        <v>2092</v>
      </c>
      <c r="E117" s="8">
        <v>93480000</v>
      </c>
      <c r="F117" s="8">
        <v>8200000</v>
      </c>
      <c r="G117" s="2" t="s">
        <v>560</v>
      </c>
      <c r="H117" s="2">
        <v>1033736408</v>
      </c>
      <c r="I117" s="2" t="s">
        <v>3650</v>
      </c>
      <c r="J117" s="2" t="s">
        <v>250</v>
      </c>
      <c r="K117" s="2" t="s">
        <v>5</v>
      </c>
      <c r="L117" s="4">
        <f>VLOOKUP(A117,[2]ANM!$A$1:$BU$891,50,FALSE)</f>
        <v>45677</v>
      </c>
      <c r="M117" s="4">
        <v>45679</v>
      </c>
      <c r="N117" s="4">
        <v>46022</v>
      </c>
      <c r="O117" s="2" t="s">
        <v>251</v>
      </c>
      <c r="P117" s="7" t="s">
        <v>561</v>
      </c>
    </row>
    <row r="118" spans="1:16" ht="27" customHeight="1">
      <c r="A118" s="2" t="s">
        <v>1686</v>
      </c>
      <c r="B118" s="2" t="s">
        <v>3614</v>
      </c>
      <c r="C118" s="7" t="s">
        <v>3021</v>
      </c>
      <c r="D118" s="3" t="s">
        <v>2100</v>
      </c>
      <c r="E118" s="8">
        <v>145546308</v>
      </c>
      <c r="F118" s="8">
        <v>12767220</v>
      </c>
      <c r="G118" s="2" t="s">
        <v>1684</v>
      </c>
      <c r="H118" s="2">
        <v>74753862</v>
      </c>
      <c r="I118" s="2" t="s">
        <v>3685</v>
      </c>
      <c r="J118" s="2" t="s">
        <v>61</v>
      </c>
      <c r="K118" s="2" t="s">
        <v>5</v>
      </c>
      <c r="L118" s="4">
        <f>VLOOKUP(A118,[2]ANM!$A$1:$BU$891,50,FALSE)</f>
        <v>45675</v>
      </c>
      <c r="M118" s="4">
        <v>45679</v>
      </c>
      <c r="N118" s="4">
        <v>46022</v>
      </c>
      <c r="O118" s="2" t="s">
        <v>62</v>
      </c>
      <c r="P118" s="7" t="s">
        <v>1685</v>
      </c>
    </row>
    <row r="119" spans="1:16" ht="27" customHeight="1">
      <c r="A119" s="2" t="s">
        <v>1352</v>
      </c>
      <c r="B119" s="2" t="s">
        <v>3614</v>
      </c>
      <c r="C119" s="7" t="s">
        <v>3026</v>
      </c>
      <c r="D119" s="3" t="s">
        <v>2105</v>
      </c>
      <c r="E119" s="8">
        <v>107983334</v>
      </c>
      <c r="F119" s="8">
        <v>9500000</v>
      </c>
      <c r="G119" s="2" t="s">
        <v>1351</v>
      </c>
      <c r="H119" s="2">
        <v>47440962</v>
      </c>
      <c r="I119" s="2" t="s">
        <v>3686</v>
      </c>
      <c r="J119" s="2" t="s">
        <v>72</v>
      </c>
      <c r="K119" s="2" t="s">
        <v>5</v>
      </c>
      <c r="L119" s="4">
        <f>VLOOKUP(A119,[2]ANM!$A$1:$BU$891,50,FALSE)</f>
        <v>45677</v>
      </c>
      <c r="M119" s="4">
        <v>45679</v>
      </c>
      <c r="N119" s="4">
        <v>46022</v>
      </c>
      <c r="O119" s="2" t="s">
        <v>73</v>
      </c>
      <c r="P119" s="7" t="s">
        <v>2814</v>
      </c>
    </row>
    <row r="120" spans="1:16" ht="27" customHeight="1">
      <c r="A120" s="2" t="s">
        <v>247</v>
      </c>
      <c r="B120" s="2" t="s">
        <v>3614</v>
      </c>
      <c r="C120" s="7" t="s">
        <v>3027</v>
      </c>
      <c r="D120" s="3" t="s">
        <v>2106</v>
      </c>
      <c r="E120" s="8">
        <v>107666667</v>
      </c>
      <c r="F120" s="8">
        <v>9500000</v>
      </c>
      <c r="G120" s="2" t="s">
        <v>245</v>
      </c>
      <c r="H120" s="2">
        <v>1018454792</v>
      </c>
      <c r="I120" s="2" t="s">
        <v>3687</v>
      </c>
      <c r="J120" s="2" t="s">
        <v>72</v>
      </c>
      <c r="K120" s="2" t="s">
        <v>5</v>
      </c>
      <c r="L120" s="4">
        <f>VLOOKUP(A120,[2]ANM!$A$1:$BU$891,50,FALSE)</f>
        <v>45677</v>
      </c>
      <c r="M120" s="4">
        <v>45679</v>
      </c>
      <c r="N120" s="4">
        <v>46022</v>
      </c>
      <c r="O120" s="2" t="s">
        <v>73</v>
      </c>
      <c r="P120" s="7" t="s">
        <v>246</v>
      </c>
    </row>
    <row r="121" spans="1:16" ht="27" customHeight="1">
      <c r="A121" s="2" t="s">
        <v>1096</v>
      </c>
      <c r="B121" s="2" t="s">
        <v>3614</v>
      </c>
      <c r="C121" s="7" t="s">
        <v>3028</v>
      </c>
      <c r="D121" s="3" t="s">
        <v>2107</v>
      </c>
      <c r="E121" s="8">
        <v>98400000</v>
      </c>
      <c r="F121" s="8">
        <v>8200000</v>
      </c>
      <c r="G121" s="2" t="s">
        <v>1094</v>
      </c>
      <c r="H121" s="2">
        <v>14274425</v>
      </c>
      <c r="I121" s="2" t="s">
        <v>3688</v>
      </c>
      <c r="J121" s="2" t="s">
        <v>250</v>
      </c>
      <c r="K121" s="2" t="s">
        <v>5</v>
      </c>
      <c r="L121" s="4" t="e">
        <f>VLOOKUP(A121,[2]ANM!$A$1:$BU$891,50,FALSE)</f>
        <v>#N/A</v>
      </c>
      <c r="M121" s="4">
        <v>45679</v>
      </c>
      <c r="N121" s="4">
        <v>46042</v>
      </c>
      <c r="O121" s="2" t="s">
        <v>251</v>
      </c>
      <c r="P121" s="7" t="s">
        <v>1095</v>
      </c>
    </row>
    <row r="122" spans="1:16" ht="27" customHeight="1">
      <c r="A122" s="2" t="s">
        <v>1268</v>
      </c>
      <c r="B122" s="2" t="s">
        <v>3614</v>
      </c>
      <c r="C122" s="7" t="s">
        <v>3030</v>
      </c>
      <c r="D122" s="3" t="s">
        <v>2109</v>
      </c>
      <c r="E122" s="8">
        <v>98400000</v>
      </c>
      <c r="F122" s="8">
        <v>8200000</v>
      </c>
      <c r="G122" s="2" t="s">
        <v>1266</v>
      </c>
      <c r="H122" s="2">
        <v>41776788</v>
      </c>
      <c r="I122" s="2" t="s">
        <v>3689</v>
      </c>
      <c r="J122" s="2" t="s">
        <v>250</v>
      </c>
      <c r="K122" s="2" t="s">
        <v>5</v>
      </c>
      <c r="L122" s="4" t="e">
        <f>VLOOKUP(A122,[2]ANM!$A$1:$BU$891,50,FALSE)</f>
        <v>#N/A</v>
      </c>
      <c r="M122" s="4">
        <v>45679</v>
      </c>
      <c r="N122" s="4">
        <v>46011</v>
      </c>
      <c r="O122" s="2" t="s">
        <v>251</v>
      </c>
      <c r="P122" s="7" t="s">
        <v>1267</v>
      </c>
    </row>
    <row r="123" spans="1:16" ht="27" customHeight="1">
      <c r="A123" s="2" t="s">
        <v>1464</v>
      </c>
      <c r="B123" s="2" t="s">
        <v>3614</v>
      </c>
      <c r="C123" s="7" t="s">
        <v>3031</v>
      </c>
      <c r="D123" s="3" t="s">
        <v>2110</v>
      </c>
      <c r="E123" s="8">
        <v>142083333</v>
      </c>
      <c r="F123" s="8">
        <v>12500000</v>
      </c>
      <c r="G123" s="2" t="s">
        <v>4104</v>
      </c>
      <c r="H123" s="2">
        <v>52423077</v>
      </c>
      <c r="I123" s="2" t="s">
        <v>3690</v>
      </c>
      <c r="J123" s="2" t="s">
        <v>72</v>
      </c>
      <c r="K123" s="2" t="s">
        <v>5</v>
      </c>
      <c r="L123" s="4">
        <f>VLOOKUP(A123,[2]ANM!$A$1:$BU$891,50,FALSE)</f>
        <v>45677</v>
      </c>
      <c r="M123" s="4">
        <v>45679</v>
      </c>
      <c r="N123" s="4">
        <v>46022</v>
      </c>
      <c r="O123" s="2" t="s">
        <v>73</v>
      </c>
      <c r="P123" s="7" t="s">
        <v>3976</v>
      </c>
    </row>
    <row r="124" spans="1:16" ht="27" customHeight="1">
      <c r="A124" s="2" t="s">
        <v>1484</v>
      </c>
      <c r="B124" s="2" t="s">
        <v>3614</v>
      </c>
      <c r="C124" s="7" t="s">
        <v>3032</v>
      </c>
      <c r="D124" s="3" t="s">
        <v>2111</v>
      </c>
      <c r="E124" s="8">
        <v>63592804</v>
      </c>
      <c r="F124" s="8">
        <v>5781164</v>
      </c>
      <c r="G124" s="2" t="s">
        <v>1482</v>
      </c>
      <c r="H124" s="2">
        <v>52476257</v>
      </c>
      <c r="I124" s="2" t="s">
        <v>3630</v>
      </c>
      <c r="J124" s="2" t="s">
        <v>107</v>
      </c>
      <c r="K124" s="2" t="s">
        <v>5</v>
      </c>
      <c r="L124" s="4">
        <f>VLOOKUP(A124,[2]ANM!$A$1:$BU$891,50,FALSE)</f>
        <v>45677</v>
      </c>
      <c r="M124" s="4">
        <v>45679</v>
      </c>
      <c r="N124" s="4">
        <v>46010</v>
      </c>
      <c r="O124" s="2" t="s">
        <v>108</v>
      </c>
      <c r="P124" s="7" t="s">
        <v>1483</v>
      </c>
    </row>
    <row r="125" spans="1:16" ht="27" customHeight="1">
      <c r="A125" s="2" t="s">
        <v>2014</v>
      </c>
      <c r="B125" s="2" t="s">
        <v>3614</v>
      </c>
      <c r="C125" s="7" t="s">
        <v>3034</v>
      </c>
      <c r="D125" s="3" t="s">
        <v>2113</v>
      </c>
      <c r="E125" s="8">
        <v>157092000</v>
      </c>
      <c r="F125" s="8">
        <v>13780000</v>
      </c>
      <c r="G125" s="2" t="s">
        <v>2013</v>
      </c>
      <c r="H125" s="2">
        <v>9528396</v>
      </c>
      <c r="I125" s="2" t="s">
        <v>1832</v>
      </c>
      <c r="J125" s="2" t="s">
        <v>78</v>
      </c>
      <c r="K125" s="2" t="s">
        <v>5</v>
      </c>
      <c r="L125" s="4">
        <f>VLOOKUP(A125,[2]ANM!$A$1:$BU$891,50,FALSE)</f>
        <v>45677</v>
      </c>
      <c r="M125" s="4">
        <v>45679</v>
      </c>
      <c r="N125" s="4">
        <v>46022</v>
      </c>
      <c r="O125" s="2" t="s">
        <v>79</v>
      </c>
      <c r="P125" s="7" t="s">
        <v>4054</v>
      </c>
    </row>
    <row r="126" spans="1:16" ht="27" customHeight="1">
      <c r="A126" s="2" t="s">
        <v>1664</v>
      </c>
      <c r="B126" s="2" t="s">
        <v>3614</v>
      </c>
      <c r="C126" s="7" t="s">
        <v>3044</v>
      </c>
      <c r="D126" s="3" t="s">
        <v>2123</v>
      </c>
      <c r="E126" s="8">
        <v>92933333</v>
      </c>
      <c r="F126" s="8">
        <v>8200000</v>
      </c>
      <c r="G126" s="2" t="s">
        <v>1662</v>
      </c>
      <c r="H126" s="2">
        <v>72238553</v>
      </c>
      <c r="I126" s="2" t="s">
        <v>3691</v>
      </c>
      <c r="J126" s="2" t="s">
        <v>250</v>
      </c>
      <c r="K126" s="2" t="s">
        <v>5</v>
      </c>
      <c r="L126" s="4">
        <f>VLOOKUP(A126,[2]ANM!$A$1:$BU$891,50,FALSE)</f>
        <v>45678</v>
      </c>
      <c r="M126" s="4">
        <v>45679</v>
      </c>
      <c r="N126" s="4">
        <v>46022</v>
      </c>
      <c r="O126" s="2" t="s">
        <v>251</v>
      </c>
      <c r="P126" s="7" t="s">
        <v>1663</v>
      </c>
    </row>
    <row r="127" spans="1:16" ht="27" customHeight="1">
      <c r="A127" s="2" t="s">
        <v>1760</v>
      </c>
      <c r="B127" s="2" t="s">
        <v>3614</v>
      </c>
      <c r="C127" s="7" t="s">
        <v>3045</v>
      </c>
      <c r="D127" s="3" t="s">
        <v>2124</v>
      </c>
      <c r="E127" s="8">
        <v>103722667</v>
      </c>
      <c r="F127" s="8">
        <v>9152000</v>
      </c>
      <c r="G127" s="2" t="s">
        <v>1759</v>
      </c>
      <c r="H127" s="2">
        <v>79610655</v>
      </c>
      <c r="I127" s="2" t="s">
        <v>1832</v>
      </c>
      <c r="J127" s="2" t="s">
        <v>74</v>
      </c>
      <c r="K127" s="2" t="s">
        <v>5</v>
      </c>
      <c r="L127" s="4">
        <f>VLOOKUP(A127,[2]ANM!$A$1:$BU$891,50,FALSE)</f>
        <v>45678</v>
      </c>
      <c r="M127" s="4">
        <v>45679</v>
      </c>
      <c r="N127" s="4">
        <v>46022</v>
      </c>
      <c r="O127" s="2" t="s">
        <v>75</v>
      </c>
      <c r="P127" s="7" t="s">
        <v>2820</v>
      </c>
    </row>
    <row r="128" spans="1:16" ht="27" customHeight="1">
      <c r="A128" s="2" t="s">
        <v>59</v>
      </c>
      <c r="B128" s="2" t="s">
        <v>3614</v>
      </c>
      <c r="C128" s="7" t="s">
        <v>3035</v>
      </c>
      <c r="D128" s="3" t="s">
        <v>2114</v>
      </c>
      <c r="E128" s="8">
        <v>62432511</v>
      </c>
      <c r="F128" s="8">
        <v>5508751</v>
      </c>
      <c r="G128" s="2" t="s">
        <v>56</v>
      </c>
      <c r="H128" s="2">
        <v>1010008881</v>
      </c>
      <c r="I128" s="2" t="s">
        <v>3679</v>
      </c>
      <c r="J128" s="2" t="s">
        <v>57</v>
      </c>
      <c r="K128" s="2" t="s">
        <v>5</v>
      </c>
      <c r="L128" s="4">
        <f>VLOOKUP(A128,[2]ANM!$A$1:$BU$891,50,FALSE)</f>
        <v>45678</v>
      </c>
      <c r="M128" s="4">
        <v>45680</v>
      </c>
      <c r="N128" s="4">
        <v>45879</v>
      </c>
      <c r="O128" s="2" t="s">
        <v>58</v>
      </c>
      <c r="P128" s="7" t="s">
        <v>2816</v>
      </c>
    </row>
    <row r="129" spans="1:16" ht="27" customHeight="1">
      <c r="A129" s="2" t="s">
        <v>91</v>
      </c>
      <c r="B129" s="2" t="s">
        <v>3614</v>
      </c>
      <c r="C129" s="7" t="s">
        <v>3036</v>
      </c>
      <c r="D129" s="3" t="s">
        <v>2115</v>
      </c>
      <c r="E129" s="8">
        <v>52286667</v>
      </c>
      <c r="F129" s="8">
        <v>4600000</v>
      </c>
      <c r="G129" s="2" t="s">
        <v>88</v>
      </c>
      <c r="H129" s="2">
        <v>1010209829</v>
      </c>
      <c r="I129" s="2" t="s">
        <v>3692</v>
      </c>
      <c r="J129" s="2" t="s">
        <v>89</v>
      </c>
      <c r="K129" s="2" t="s">
        <v>5</v>
      </c>
      <c r="L129" s="4">
        <f>VLOOKUP(A129,[2]ANM!$A$1:$BU$891,50,FALSE)</f>
        <v>45678</v>
      </c>
      <c r="M129" s="4">
        <v>45680</v>
      </c>
      <c r="N129" s="4">
        <v>46022</v>
      </c>
      <c r="O129" s="2" t="s">
        <v>90</v>
      </c>
      <c r="P129" s="7" t="s">
        <v>2817</v>
      </c>
    </row>
    <row r="130" spans="1:16" ht="27" customHeight="1">
      <c r="A130" s="2" t="s">
        <v>133</v>
      </c>
      <c r="B130" s="2" t="s">
        <v>3614</v>
      </c>
      <c r="C130" s="7" t="s">
        <v>3037</v>
      </c>
      <c r="D130" s="3" t="s">
        <v>2116</v>
      </c>
      <c r="E130" s="8">
        <v>106220000</v>
      </c>
      <c r="F130" s="8">
        <v>9400000</v>
      </c>
      <c r="G130" s="2" t="s">
        <v>131</v>
      </c>
      <c r="H130" s="2">
        <v>1013619697</v>
      </c>
      <c r="I130" s="2" t="s">
        <v>3650</v>
      </c>
      <c r="J130" s="2" t="s">
        <v>14</v>
      </c>
      <c r="K130" s="2" t="s">
        <v>5</v>
      </c>
      <c r="L130" s="4">
        <f>VLOOKUP(A130,[2]ANM!$A$1:$BU$891,50,FALSE)</f>
        <v>45679</v>
      </c>
      <c r="M130" s="4">
        <v>45680</v>
      </c>
      <c r="N130" s="4">
        <v>46022</v>
      </c>
      <c r="O130" s="2" t="s">
        <v>15</v>
      </c>
      <c r="P130" s="7" t="s">
        <v>132</v>
      </c>
    </row>
    <row r="131" spans="1:16" ht="27" customHeight="1">
      <c r="A131" s="2" t="s">
        <v>439</v>
      </c>
      <c r="B131" s="2" t="s">
        <v>3614</v>
      </c>
      <c r="C131" s="7" t="s">
        <v>3039</v>
      </c>
      <c r="D131" s="3" t="s">
        <v>2118</v>
      </c>
      <c r="E131" s="8">
        <v>94620000</v>
      </c>
      <c r="F131" s="8">
        <v>8300000</v>
      </c>
      <c r="G131" s="2" t="s">
        <v>437</v>
      </c>
      <c r="H131" s="2">
        <v>1026574804</v>
      </c>
      <c r="I131" s="2" t="s">
        <v>1832</v>
      </c>
      <c r="J131" s="2" t="s">
        <v>72</v>
      </c>
      <c r="K131" s="2" t="s">
        <v>5</v>
      </c>
      <c r="L131" s="4">
        <f>VLOOKUP(A131,[2]ANM!$A$1:$BU$891,50,FALSE)</f>
        <v>45678</v>
      </c>
      <c r="M131" s="4">
        <v>45680</v>
      </c>
      <c r="N131" s="4">
        <v>46022</v>
      </c>
      <c r="O131" s="2" t="s">
        <v>73</v>
      </c>
      <c r="P131" s="7" t="s">
        <v>438</v>
      </c>
    </row>
    <row r="132" spans="1:16" ht="27" customHeight="1">
      <c r="A132" s="2" t="s">
        <v>1057</v>
      </c>
      <c r="B132" s="2" t="s">
        <v>3614</v>
      </c>
      <c r="C132" s="7" t="s">
        <v>3040</v>
      </c>
      <c r="D132" s="3" t="s">
        <v>2119</v>
      </c>
      <c r="E132" s="8">
        <v>62065261</v>
      </c>
      <c r="F132" s="8">
        <v>5508751</v>
      </c>
      <c r="G132" s="2" t="s">
        <v>1056</v>
      </c>
      <c r="H132" s="2">
        <v>1143463528</v>
      </c>
      <c r="I132" s="2" t="s">
        <v>713</v>
      </c>
      <c r="J132" s="2" t="s">
        <v>233</v>
      </c>
      <c r="K132" s="2" t="s">
        <v>5</v>
      </c>
      <c r="L132" s="4">
        <f>VLOOKUP(A132,[2]ANM!$A$1:$BU$891,50,FALSE)</f>
        <v>45678</v>
      </c>
      <c r="M132" s="4">
        <v>45680</v>
      </c>
      <c r="N132" s="4">
        <v>46022</v>
      </c>
      <c r="O132" s="2" t="s">
        <v>234</v>
      </c>
      <c r="P132" s="7" t="s">
        <v>2818</v>
      </c>
    </row>
    <row r="133" spans="1:16" ht="27" customHeight="1">
      <c r="A133" s="2" t="s">
        <v>1324</v>
      </c>
      <c r="B133" s="2" t="s">
        <v>3614</v>
      </c>
      <c r="C133" s="7" t="s">
        <v>3041</v>
      </c>
      <c r="D133" s="3" t="s">
        <v>2120</v>
      </c>
      <c r="E133" s="8">
        <v>106725943</v>
      </c>
      <c r="F133" s="8">
        <v>9416995</v>
      </c>
      <c r="G133" s="2" t="s">
        <v>1322</v>
      </c>
      <c r="H133" s="2">
        <v>46387009</v>
      </c>
      <c r="I133" s="2" t="s">
        <v>3693</v>
      </c>
      <c r="J133" s="2" t="s">
        <v>57</v>
      </c>
      <c r="K133" s="2" t="s">
        <v>5</v>
      </c>
      <c r="L133" s="4">
        <f>VLOOKUP(A133,[2]ANM!$A$1:$BU$891,50,FALSE)</f>
        <v>45678</v>
      </c>
      <c r="M133" s="4">
        <v>45680</v>
      </c>
      <c r="N133" s="4">
        <v>46022</v>
      </c>
      <c r="O133" s="2" t="s">
        <v>58</v>
      </c>
      <c r="P133" s="7" t="s">
        <v>1323</v>
      </c>
    </row>
    <row r="134" spans="1:16" ht="27" customHeight="1">
      <c r="A134" s="2" t="s">
        <v>1782</v>
      </c>
      <c r="B134" s="2" t="s">
        <v>3614</v>
      </c>
      <c r="C134" s="7" t="s">
        <v>3046</v>
      </c>
      <c r="D134" s="3" t="s">
        <v>2125</v>
      </c>
      <c r="E134" s="8">
        <v>147333333</v>
      </c>
      <c r="F134" s="8">
        <v>13000000</v>
      </c>
      <c r="G134" s="2" t="s">
        <v>1780</v>
      </c>
      <c r="H134" s="2">
        <v>79746319</v>
      </c>
      <c r="I134" s="2" t="s">
        <v>1832</v>
      </c>
      <c r="J134" s="2" t="s">
        <v>14</v>
      </c>
      <c r="K134" s="2" t="s">
        <v>5</v>
      </c>
      <c r="L134" s="4">
        <f>VLOOKUP(A134,[2]ANM!$A$1:$BU$891,50,FALSE)</f>
        <v>45678</v>
      </c>
      <c r="M134" s="4">
        <v>45680</v>
      </c>
      <c r="N134" s="4">
        <v>46022</v>
      </c>
      <c r="O134" s="2" t="s">
        <v>15</v>
      </c>
      <c r="P134" s="7" t="s">
        <v>1781</v>
      </c>
    </row>
    <row r="135" spans="1:16" ht="27" customHeight="1">
      <c r="A135" s="2" t="s">
        <v>2044</v>
      </c>
      <c r="B135" s="2" t="s">
        <v>3614</v>
      </c>
      <c r="C135" s="7" t="s">
        <v>3047</v>
      </c>
      <c r="D135" s="3" t="s">
        <v>2126</v>
      </c>
      <c r="E135" s="8">
        <v>142083333</v>
      </c>
      <c r="F135" s="8">
        <v>12500000</v>
      </c>
      <c r="G135" s="2" t="s">
        <v>2042</v>
      </c>
      <c r="H135" s="2">
        <v>98772122</v>
      </c>
      <c r="I135" s="2" t="s">
        <v>3694</v>
      </c>
      <c r="J135" s="2" t="s">
        <v>89</v>
      </c>
      <c r="K135" s="2" t="s">
        <v>11</v>
      </c>
      <c r="L135" s="4">
        <f>VLOOKUP(A135,[2]ANM!$A$1:$BU$891,50,FALSE)</f>
        <v>45678</v>
      </c>
      <c r="M135" s="4">
        <v>45680</v>
      </c>
      <c r="N135" s="4">
        <v>46022</v>
      </c>
      <c r="O135" s="2" t="s">
        <v>90</v>
      </c>
      <c r="P135" s="7" t="s">
        <v>2043</v>
      </c>
    </row>
    <row r="136" spans="1:16" ht="27" customHeight="1">
      <c r="A136" s="2" t="s">
        <v>1378</v>
      </c>
      <c r="B136" s="2" t="s">
        <v>3614</v>
      </c>
      <c r="C136" s="7" t="s">
        <v>3042</v>
      </c>
      <c r="D136" s="3" t="s">
        <v>2121</v>
      </c>
      <c r="E136" s="8">
        <v>91686430</v>
      </c>
      <c r="F136" s="8">
        <v>8335130</v>
      </c>
      <c r="G136" s="2" t="s">
        <v>1376</v>
      </c>
      <c r="H136" s="2">
        <v>51575690</v>
      </c>
      <c r="I136" s="2" t="s">
        <v>1832</v>
      </c>
      <c r="J136" s="2" t="s">
        <v>187</v>
      </c>
      <c r="K136" s="2" t="s">
        <v>5</v>
      </c>
      <c r="L136" s="4">
        <f>VLOOKUP(A136,[2]ANM!$A$1:$BU$891,50,FALSE)</f>
        <v>45679</v>
      </c>
      <c r="M136" s="4">
        <v>45681</v>
      </c>
      <c r="N136" s="4">
        <v>46013</v>
      </c>
      <c r="O136" s="2" t="s">
        <v>188</v>
      </c>
      <c r="P136" s="7" t="s">
        <v>1377</v>
      </c>
    </row>
    <row r="137" spans="1:16" ht="27" customHeight="1">
      <c r="A137" s="2" t="s">
        <v>1629</v>
      </c>
      <c r="B137" s="2" t="s">
        <v>3614</v>
      </c>
      <c r="C137" s="7" t="s">
        <v>3043</v>
      </c>
      <c r="D137" s="3" t="s">
        <v>2122</v>
      </c>
      <c r="E137" s="8">
        <v>144695160</v>
      </c>
      <c r="F137" s="8">
        <v>12767220</v>
      </c>
      <c r="G137" s="2" t="s">
        <v>1628</v>
      </c>
      <c r="H137" s="2">
        <v>63485562</v>
      </c>
      <c r="I137" s="2" t="s">
        <v>3695</v>
      </c>
      <c r="J137" s="2" t="s">
        <v>61</v>
      </c>
      <c r="K137" s="2" t="s">
        <v>5</v>
      </c>
      <c r="L137" s="4">
        <f>VLOOKUP(A137,[2]ANM!$A$1:$BU$891,50,FALSE)</f>
        <v>45678</v>
      </c>
      <c r="M137" s="4">
        <v>45681</v>
      </c>
      <c r="N137" s="4">
        <v>46022</v>
      </c>
      <c r="O137" s="2" t="s">
        <v>62</v>
      </c>
      <c r="P137" s="7" t="s">
        <v>2819</v>
      </c>
    </row>
    <row r="138" spans="1:16" ht="27" customHeight="1">
      <c r="A138" s="2" t="s">
        <v>65</v>
      </c>
      <c r="B138" s="2" t="s">
        <v>3614</v>
      </c>
      <c r="C138" s="7" t="s">
        <v>3048</v>
      </c>
      <c r="D138" s="3" t="s">
        <v>2127</v>
      </c>
      <c r="E138" s="8">
        <v>46827900</v>
      </c>
      <c r="F138" s="8">
        <v>4682790</v>
      </c>
      <c r="G138" s="2" t="s">
        <v>64</v>
      </c>
      <c r="H138" s="2">
        <v>1010047183</v>
      </c>
      <c r="I138" s="2" t="s">
        <v>1832</v>
      </c>
      <c r="J138" s="2" t="s">
        <v>21</v>
      </c>
      <c r="K138" s="2" t="s">
        <v>5</v>
      </c>
      <c r="L138" s="4">
        <f>VLOOKUP(A138,[2]ANM!$A$1:$BU$891,50,FALSE)</f>
        <v>45680</v>
      </c>
      <c r="M138" s="4">
        <v>45681</v>
      </c>
      <c r="N138" s="4">
        <v>45983</v>
      </c>
      <c r="O138" s="2" t="s">
        <v>22</v>
      </c>
      <c r="P138" s="7" t="s">
        <v>2821</v>
      </c>
    </row>
    <row r="139" spans="1:16" ht="27" customHeight="1">
      <c r="A139" s="2" t="s">
        <v>497</v>
      </c>
      <c r="B139" s="2" t="s">
        <v>3614</v>
      </c>
      <c r="C139" s="7" t="s">
        <v>3050</v>
      </c>
      <c r="D139" s="3" t="s">
        <v>2129</v>
      </c>
      <c r="E139" s="8">
        <v>101416029</v>
      </c>
      <c r="F139" s="8">
        <v>9219639</v>
      </c>
      <c r="G139" s="2" t="s">
        <v>495</v>
      </c>
      <c r="H139" s="2">
        <v>1032363989</v>
      </c>
      <c r="I139" s="2" t="s">
        <v>3696</v>
      </c>
      <c r="J139" s="2" t="s">
        <v>107</v>
      </c>
      <c r="K139" s="2" t="s">
        <v>5</v>
      </c>
      <c r="L139" s="4">
        <f>VLOOKUP(A139,[2]ANM!$A$1:$BU$891,50,FALSE)</f>
        <v>45680</v>
      </c>
      <c r="M139" s="4">
        <v>45681</v>
      </c>
      <c r="N139" s="4">
        <v>46013</v>
      </c>
      <c r="O139" s="2" t="s">
        <v>108</v>
      </c>
      <c r="P139" s="7" t="s">
        <v>496</v>
      </c>
    </row>
    <row r="140" spans="1:16" ht="27" customHeight="1">
      <c r="A140" s="2" t="s">
        <v>1037</v>
      </c>
      <c r="B140" s="2" t="s">
        <v>3614</v>
      </c>
      <c r="C140" s="7" t="s">
        <v>3051</v>
      </c>
      <c r="D140" s="3" t="s">
        <v>2130</v>
      </c>
      <c r="E140" s="8">
        <v>90400000</v>
      </c>
      <c r="F140" s="8">
        <v>8000000</v>
      </c>
      <c r="G140" s="2" t="s">
        <v>1036</v>
      </c>
      <c r="H140" s="2">
        <v>1130608977</v>
      </c>
      <c r="I140" s="2" t="s">
        <v>3697</v>
      </c>
      <c r="J140" s="2" t="s">
        <v>14</v>
      </c>
      <c r="K140" s="2" t="s">
        <v>5</v>
      </c>
      <c r="L140" s="4">
        <f>VLOOKUP(A140,[2]ANM!$A$1:$BU$891,50,FALSE)</f>
        <v>45679</v>
      </c>
      <c r="M140" s="4">
        <v>45681</v>
      </c>
      <c r="N140" s="4">
        <v>46022</v>
      </c>
      <c r="O140" s="2" t="s">
        <v>15</v>
      </c>
      <c r="P140" s="7" t="s">
        <v>2822</v>
      </c>
    </row>
    <row r="141" spans="1:16" ht="27" customHeight="1">
      <c r="A141" s="2" t="s">
        <v>232</v>
      </c>
      <c r="B141" s="2" t="s">
        <v>3614</v>
      </c>
      <c r="C141" s="7" t="s">
        <v>3057</v>
      </c>
      <c r="D141" s="3" t="s">
        <v>2136</v>
      </c>
      <c r="E141" s="8">
        <v>102252541</v>
      </c>
      <c r="F141" s="8">
        <v>9022283</v>
      </c>
      <c r="G141" s="2" t="s">
        <v>231</v>
      </c>
      <c r="H141" s="2">
        <v>1018411985</v>
      </c>
      <c r="I141" s="2" t="s">
        <v>1832</v>
      </c>
      <c r="J141" s="2" t="s">
        <v>233</v>
      </c>
      <c r="K141" s="2" t="s">
        <v>5</v>
      </c>
      <c r="L141" s="4">
        <f>VLOOKUP(A141,[2]ANM!$A$1:$BU$891,50,FALSE)</f>
        <v>45680</v>
      </c>
      <c r="M141" s="4">
        <v>45681</v>
      </c>
      <c r="N141" s="4">
        <v>46022</v>
      </c>
      <c r="O141" s="2" t="s">
        <v>234</v>
      </c>
      <c r="P141" s="7" t="s">
        <v>2823</v>
      </c>
    </row>
    <row r="142" spans="1:16" ht="27" customHeight="1">
      <c r="A142" s="2" t="s">
        <v>305</v>
      </c>
      <c r="B142" s="2" t="s">
        <v>3614</v>
      </c>
      <c r="C142" s="7" t="s">
        <v>3058</v>
      </c>
      <c r="D142" s="3" t="s">
        <v>2137</v>
      </c>
      <c r="E142" s="8">
        <v>104780000</v>
      </c>
      <c r="F142" s="8">
        <v>9300000</v>
      </c>
      <c r="G142" s="2" t="s">
        <v>303</v>
      </c>
      <c r="H142" s="2">
        <v>1020739875</v>
      </c>
      <c r="I142" s="2" t="s">
        <v>1832</v>
      </c>
      <c r="J142" s="2" t="s">
        <v>74</v>
      </c>
      <c r="K142" s="2" t="s">
        <v>5</v>
      </c>
      <c r="L142" s="4">
        <f>VLOOKUP(A142,[2]ANM!$A$1:$BU$891,50,FALSE)</f>
        <v>45680</v>
      </c>
      <c r="M142" s="4">
        <v>45681</v>
      </c>
      <c r="N142" s="4">
        <v>46022</v>
      </c>
      <c r="O142" s="2" t="s">
        <v>75</v>
      </c>
      <c r="P142" s="7" t="s">
        <v>304</v>
      </c>
    </row>
    <row r="143" spans="1:16" ht="27" customHeight="1">
      <c r="A143" s="2" t="s">
        <v>366</v>
      </c>
      <c r="B143" s="2" t="s">
        <v>3615</v>
      </c>
      <c r="C143" s="7" t="s">
        <v>3059</v>
      </c>
      <c r="D143" s="3" t="s">
        <v>2138</v>
      </c>
      <c r="E143" s="8">
        <v>51000000</v>
      </c>
      <c r="F143" s="8">
        <v>4500000</v>
      </c>
      <c r="G143" s="2" t="s">
        <v>364</v>
      </c>
      <c r="H143" s="2">
        <v>1022943997</v>
      </c>
      <c r="I143" s="2" t="s">
        <v>1832</v>
      </c>
      <c r="J143" s="2" t="s">
        <v>74</v>
      </c>
      <c r="K143" s="2" t="s">
        <v>5</v>
      </c>
      <c r="L143" s="4">
        <f>VLOOKUP(A143,[2]ANM!$A$1:$BU$891,50,FALSE)</f>
        <v>45680</v>
      </c>
      <c r="M143" s="4">
        <v>45681</v>
      </c>
      <c r="N143" s="4">
        <v>46022</v>
      </c>
      <c r="O143" s="2" t="s">
        <v>75</v>
      </c>
      <c r="P143" s="7" t="s">
        <v>365</v>
      </c>
    </row>
    <row r="144" spans="1:16" ht="27" customHeight="1">
      <c r="A144" s="2" t="s">
        <v>920</v>
      </c>
      <c r="B144" s="2" t="s">
        <v>3614</v>
      </c>
      <c r="C144" s="7" t="s">
        <v>3065</v>
      </c>
      <c r="D144" s="3" t="s">
        <v>2144</v>
      </c>
      <c r="E144" s="8">
        <v>116012951</v>
      </c>
      <c r="F144" s="8">
        <v>10206418</v>
      </c>
      <c r="G144" s="2" t="s">
        <v>918</v>
      </c>
      <c r="H144" s="2">
        <v>1091656593</v>
      </c>
      <c r="I144" s="2" t="s">
        <v>1832</v>
      </c>
      <c r="J144" s="2" t="s">
        <v>57</v>
      </c>
      <c r="K144" s="2" t="s">
        <v>5</v>
      </c>
      <c r="L144" s="4">
        <f>VLOOKUP(A144,[2]ANM!$A$1:$BU$891,50,FALSE)</f>
        <v>45680</v>
      </c>
      <c r="M144" s="4">
        <v>45681</v>
      </c>
      <c r="N144" s="4">
        <v>46022</v>
      </c>
      <c r="O144" s="2" t="s">
        <v>58</v>
      </c>
      <c r="P144" s="7" t="s">
        <v>919</v>
      </c>
    </row>
    <row r="145" spans="1:16" ht="27" customHeight="1">
      <c r="A145" s="2" t="s">
        <v>1129</v>
      </c>
      <c r="B145" s="2" t="s">
        <v>3614</v>
      </c>
      <c r="C145" s="7" t="s">
        <v>3068</v>
      </c>
      <c r="D145" s="3" t="s">
        <v>2147</v>
      </c>
      <c r="E145" s="8">
        <v>109958420</v>
      </c>
      <c r="F145" s="8">
        <v>10995842</v>
      </c>
      <c r="G145" s="2" t="s">
        <v>1127</v>
      </c>
      <c r="H145" s="2">
        <v>21147504</v>
      </c>
      <c r="I145" s="2" t="s">
        <v>3698</v>
      </c>
      <c r="J145" s="2" t="s">
        <v>21</v>
      </c>
      <c r="K145" s="2" t="s">
        <v>5</v>
      </c>
      <c r="L145" s="4">
        <f>VLOOKUP(A145,[2]ANM!$A$1:$BU$891,50,FALSE)</f>
        <v>45680</v>
      </c>
      <c r="M145" s="4">
        <v>45681</v>
      </c>
      <c r="N145" s="4">
        <v>45983</v>
      </c>
      <c r="O145" s="2" t="s">
        <v>22</v>
      </c>
      <c r="P145" s="7" t="s">
        <v>1128</v>
      </c>
    </row>
    <row r="146" spans="1:16" ht="27" customHeight="1">
      <c r="A146" s="2" t="s">
        <v>325</v>
      </c>
      <c r="B146" s="2" t="s">
        <v>3614</v>
      </c>
      <c r="C146" s="7" t="s">
        <v>3049</v>
      </c>
      <c r="D146" s="3" t="s">
        <v>2128</v>
      </c>
      <c r="E146" s="8">
        <v>98238352</v>
      </c>
      <c r="F146" s="8">
        <v>12279794</v>
      </c>
      <c r="G146" s="2" t="s">
        <v>323</v>
      </c>
      <c r="H146" s="2">
        <v>1022326255</v>
      </c>
      <c r="I146" s="2" t="s">
        <v>1832</v>
      </c>
      <c r="J146" s="2" t="s">
        <v>107</v>
      </c>
      <c r="K146" s="2" t="s">
        <v>5</v>
      </c>
      <c r="L146" s="4">
        <f>VLOOKUP(A146,[2]ANM!$A$1:$BU$891,50,FALSE)</f>
        <v>45680</v>
      </c>
      <c r="M146" s="4">
        <v>45684</v>
      </c>
      <c r="N146" s="4">
        <v>45925</v>
      </c>
      <c r="O146" s="2" t="s">
        <v>108</v>
      </c>
      <c r="P146" s="7" t="s">
        <v>324</v>
      </c>
    </row>
    <row r="147" spans="1:16" ht="27" customHeight="1">
      <c r="A147" s="2" t="s">
        <v>1132</v>
      </c>
      <c r="B147" s="2" t="s">
        <v>3614</v>
      </c>
      <c r="C147" s="7" t="s">
        <v>3052</v>
      </c>
      <c r="D147" s="3" t="s">
        <v>2131</v>
      </c>
      <c r="E147" s="8">
        <v>59011505</v>
      </c>
      <c r="F147" s="8">
        <v>8430215</v>
      </c>
      <c r="G147" s="2" t="s">
        <v>1130</v>
      </c>
      <c r="H147" s="2">
        <v>22564103</v>
      </c>
      <c r="I147" s="2" t="s">
        <v>3699</v>
      </c>
      <c r="J147" s="2" t="s">
        <v>107</v>
      </c>
      <c r="K147" s="2" t="s">
        <v>5</v>
      </c>
      <c r="L147" s="4">
        <f>VLOOKUP(A147,[2]ANM!$A$1:$BU$891,50,FALSE)</f>
        <v>45680</v>
      </c>
      <c r="M147" s="4">
        <v>45684</v>
      </c>
      <c r="N147" s="4">
        <v>45894</v>
      </c>
      <c r="O147" s="2" t="s">
        <v>108</v>
      </c>
      <c r="P147" s="7" t="s">
        <v>1131</v>
      </c>
    </row>
    <row r="148" spans="1:16" ht="27" customHeight="1">
      <c r="A148" s="2" t="s">
        <v>198</v>
      </c>
      <c r="B148" s="2" t="s">
        <v>3614</v>
      </c>
      <c r="C148" s="7" t="s">
        <v>3056</v>
      </c>
      <c r="D148" s="3" t="s">
        <v>2135</v>
      </c>
      <c r="E148" s="8">
        <v>92400000</v>
      </c>
      <c r="F148" s="8">
        <v>8400000</v>
      </c>
      <c r="G148" s="2" t="s">
        <v>196</v>
      </c>
      <c r="H148" s="2">
        <v>1015470065</v>
      </c>
      <c r="I148" s="2" t="s">
        <v>3700</v>
      </c>
      <c r="J148" s="2" t="s">
        <v>9</v>
      </c>
      <c r="K148" s="2" t="s">
        <v>5</v>
      </c>
      <c r="L148" s="4">
        <f>VLOOKUP(A148,[2]ANM!$A$1:$BU$891,50,FALSE)</f>
        <v>45681</v>
      </c>
      <c r="M148" s="4">
        <v>45684</v>
      </c>
      <c r="N148" s="4">
        <v>46016</v>
      </c>
      <c r="O148" s="2" t="s">
        <v>10</v>
      </c>
      <c r="P148" s="7" t="s">
        <v>197</v>
      </c>
    </row>
    <row r="149" spans="1:16" ht="27" customHeight="1">
      <c r="A149" s="2" t="s">
        <v>509</v>
      </c>
      <c r="B149" s="2" t="s">
        <v>3615</v>
      </c>
      <c r="C149" s="7" t="s">
        <v>3061</v>
      </c>
      <c r="D149" s="3" t="s">
        <v>2140</v>
      </c>
      <c r="E149" s="8">
        <v>37548595</v>
      </c>
      <c r="F149" s="8">
        <v>3622051</v>
      </c>
      <c r="G149" s="2" t="s">
        <v>507</v>
      </c>
      <c r="H149" s="2">
        <v>1032427826</v>
      </c>
      <c r="I149" s="2" t="s">
        <v>1832</v>
      </c>
      <c r="J149" s="2" t="s">
        <v>57</v>
      </c>
      <c r="K149" s="2" t="s">
        <v>5</v>
      </c>
      <c r="L149" s="4">
        <f>VLOOKUP(A149,[2]ANM!$A$1:$BU$891,50,FALSE)</f>
        <v>45680</v>
      </c>
      <c r="M149" s="4">
        <v>45684</v>
      </c>
      <c r="N149" s="4">
        <v>45991</v>
      </c>
      <c r="O149" s="2" t="s">
        <v>58</v>
      </c>
      <c r="P149" s="7" t="s">
        <v>508</v>
      </c>
    </row>
    <row r="150" spans="1:16" ht="27" customHeight="1">
      <c r="A150" s="2" t="s">
        <v>672</v>
      </c>
      <c r="B150" s="2" t="s">
        <v>3614</v>
      </c>
      <c r="C150" s="7" t="s">
        <v>3062</v>
      </c>
      <c r="D150" s="3" t="s">
        <v>2141</v>
      </c>
      <c r="E150" s="8">
        <v>101951798</v>
      </c>
      <c r="F150" s="8">
        <v>9022283</v>
      </c>
      <c r="G150" s="2" t="s">
        <v>670</v>
      </c>
      <c r="H150" s="2">
        <v>1057583686</v>
      </c>
      <c r="I150" s="2" t="s">
        <v>661</v>
      </c>
      <c r="J150" s="2" t="s">
        <v>33</v>
      </c>
      <c r="K150" s="2" t="s">
        <v>5</v>
      </c>
      <c r="L150" s="4">
        <f>VLOOKUP(A150,[2]ANM!$A$1:$BU$891,50,FALSE)</f>
        <v>45681</v>
      </c>
      <c r="M150" s="4">
        <v>45684</v>
      </c>
      <c r="N150" s="4">
        <v>46022</v>
      </c>
      <c r="O150" s="2" t="s">
        <v>34</v>
      </c>
      <c r="P150" s="7" t="s">
        <v>671</v>
      </c>
    </row>
    <row r="151" spans="1:16" ht="27" customHeight="1">
      <c r="A151" s="2" t="s">
        <v>872</v>
      </c>
      <c r="B151" s="2" t="s">
        <v>3614</v>
      </c>
      <c r="C151" s="7" t="s">
        <v>3063</v>
      </c>
      <c r="D151" s="3" t="s">
        <v>2142</v>
      </c>
      <c r="E151" s="8">
        <v>120954262</v>
      </c>
      <c r="F151" s="8">
        <v>10995842</v>
      </c>
      <c r="G151" s="2" t="s">
        <v>871</v>
      </c>
      <c r="H151" s="2">
        <v>1082932763</v>
      </c>
      <c r="I151" s="2" t="s">
        <v>3701</v>
      </c>
      <c r="J151" s="2" t="s">
        <v>33</v>
      </c>
      <c r="K151" s="2" t="s">
        <v>5</v>
      </c>
      <c r="L151" s="4">
        <f>VLOOKUP(A151,[2]ANM!$A$1:$BU$891,50,FALSE)</f>
        <v>45681</v>
      </c>
      <c r="M151" s="4">
        <v>45684</v>
      </c>
      <c r="N151" s="4">
        <v>46016</v>
      </c>
      <c r="O151" s="2" t="s">
        <v>34</v>
      </c>
      <c r="P151" s="7" t="s">
        <v>3998</v>
      </c>
    </row>
    <row r="152" spans="1:16" ht="27" customHeight="1">
      <c r="A152" s="2" t="s">
        <v>913</v>
      </c>
      <c r="B152" s="2" t="s">
        <v>3614</v>
      </c>
      <c r="C152" s="7" t="s">
        <v>3064</v>
      </c>
      <c r="D152" s="3" t="s">
        <v>2143</v>
      </c>
      <c r="E152" s="8">
        <v>92400000</v>
      </c>
      <c r="F152" s="8">
        <v>8400000</v>
      </c>
      <c r="G152" s="2" t="s">
        <v>911</v>
      </c>
      <c r="H152" s="2">
        <v>1090492033</v>
      </c>
      <c r="I152" s="2" t="s">
        <v>3702</v>
      </c>
      <c r="J152" s="2" t="s">
        <v>9</v>
      </c>
      <c r="K152" s="2" t="s">
        <v>5</v>
      </c>
      <c r="L152" s="4">
        <f>VLOOKUP(A152,[2]ANM!$A$1:$BU$891,50,FALSE)</f>
        <v>45681</v>
      </c>
      <c r="M152" s="4">
        <v>45684</v>
      </c>
      <c r="N152" s="4">
        <v>46016</v>
      </c>
      <c r="O152" s="2" t="s">
        <v>10</v>
      </c>
      <c r="P152" s="7" t="s">
        <v>912</v>
      </c>
    </row>
    <row r="153" spans="1:16" ht="27" customHeight="1">
      <c r="A153" s="2" t="s">
        <v>1020</v>
      </c>
      <c r="B153" s="2" t="s">
        <v>3614</v>
      </c>
      <c r="C153" s="7" t="s">
        <v>3066</v>
      </c>
      <c r="D153" s="3" t="s">
        <v>2145</v>
      </c>
      <c r="E153" s="8">
        <v>57811640</v>
      </c>
      <c r="F153" s="8">
        <v>5781164</v>
      </c>
      <c r="G153" s="2" t="s">
        <v>1018</v>
      </c>
      <c r="H153" s="2">
        <v>1128225735</v>
      </c>
      <c r="I153" s="2" t="s">
        <v>3703</v>
      </c>
      <c r="J153" s="2" t="s">
        <v>107</v>
      </c>
      <c r="K153" s="2" t="s">
        <v>5</v>
      </c>
      <c r="L153" s="4">
        <f>VLOOKUP(A153,[2]ANM!$A$1:$BU$891,50,FALSE)</f>
        <v>45680</v>
      </c>
      <c r="M153" s="4">
        <v>45684</v>
      </c>
      <c r="N153" s="4">
        <v>45986</v>
      </c>
      <c r="O153" s="2" t="s">
        <v>108</v>
      </c>
      <c r="P153" s="7" t="s">
        <v>1019</v>
      </c>
    </row>
    <row r="154" spans="1:16" ht="27" customHeight="1">
      <c r="A154" s="2" t="s">
        <v>1053</v>
      </c>
      <c r="B154" s="2" t="s">
        <v>3614</v>
      </c>
      <c r="C154" s="7" t="s">
        <v>3067</v>
      </c>
      <c r="D154" s="3" t="s">
        <v>2146</v>
      </c>
      <c r="E154" s="8">
        <v>81931487</v>
      </c>
      <c r="F154" s="8">
        <v>7448317</v>
      </c>
      <c r="G154" s="2" t="s">
        <v>1051</v>
      </c>
      <c r="H154" s="2">
        <v>1143351782</v>
      </c>
      <c r="I154" s="2" t="s">
        <v>5</v>
      </c>
      <c r="J154" s="2" t="s">
        <v>293</v>
      </c>
      <c r="K154" s="2" t="s">
        <v>5</v>
      </c>
      <c r="L154" s="4">
        <f>VLOOKUP(A154,[2]ANM!$A$1:$BU$891,50,FALSE)</f>
        <v>45681</v>
      </c>
      <c r="M154" s="4">
        <v>45684</v>
      </c>
      <c r="N154" s="4">
        <v>46016</v>
      </c>
      <c r="O154" s="2" t="s">
        <v>294</v>
      </c>
      <c r="P154" s="7" t="s">
        <v>1052</v>
      </c>
    </row>
    <row r="155" spans="1:16" ht="27" customHeight="1">
      <c r="A155" s="2" t="s">
        <v>1470</v>
      </c>
      <c r="B155" s="2" t="s">
        <v>3614</v>
      </c>
      <c r="C155" s="7" t="s">
        <v>3070</v>
      </c>
      <c r="D155" s="3" t="s">
        <v>2149</v>
      </c>
      <c r="E155" s="8">
        <v>61966667</v>
      </c>
      <c r="F155" s="8">
        <v>5500000</v>
      </c>
      <c r="G155" s="2" t="s">
        <v>1468</v>
      </c>
      <c r="H155" s="2">
        <v>52428526</v>
      </c>
      <c r="I155" s="2" t="s">
        <v>3704</v>
      </c>
      <c r="J155" s="2" t="s">
        <v>250</v>
      </c>
      <c r="K155" s="2" t="s">
        <v>5</v>
      </c>
      <c r="L155" s="4">
        <f>VLOOKUP(A155,[2]ANM!$A$1:$BU$891,50,FALSE)</f>
        <v>45680</v>
      </c>
      <c r="M155" s="4">
        <v>45684</v>
      </c>
      <c r="N155" s="4">
        <v>46022</v>
      </c>
      <c r="O155" s="2" t="s">
        <v>251</v>
      </c>
      <c r="P155" s="7" t="s">
        <v>1469</v>
      </c>
    </row>
    <row r="156" spans="1:16" ht="27" customHeight="1">
      <c r="A156" s="2" t="s">
        <v>1607</v>
      </c>
      <c r="B156" s="2" t="s">
        <v>3614</v>
      </c>
      <c r="C156" s="7" t="s">
        <v>3071</v>
      </c>
      <c r="D156" s="3" t="s">
        <v>2150</v>
      </c>
      <c r="E156" s="8">
        <v>126458526</v>
      </c>
      <c r="F156" s="8">
        <v>11191020</v>
      </c>
      <c r="G156" s="2" t="s">
        <v>1605</v>
      </c>
      <c r="H156" s="2">
        <v>55305495</v>
      </c>
      <c r="I156" s="2" t="s">
        <v>3705</v>
      </c>
      <c r="J156" s="2" t="s">
        <v>61</v>
      </c>
      <c r="K156" s="2" t="s">
        <v>5</v>
      </c>
      <c r="L156" s="4">
        <f>VLOOKUP(A156,[2]ANM!$A$1:$BU$891,50,FALSE)</f>
        <v>45681</v>
      </c>
      <c r="M156" s="4">
        <v>45684</v>
      </c>
      <c r="N156" s="4">
        <v>46022</v>
      </c>
      <c r="O156" s="2" t="s">
        <v>62</v>
      </c>
      <c r="P156" s="7" t="s">
        <v>1606</v>
      </c>
    </row>
    <row r="157" spans="1:16" ht="27" customHeight="1">
      <c r="A157" s="2" t="s">
        <v>1649</v>
      </c>
      <c r="B157" s="2" t="s">
        <v>3614</v>
      </c>
      <c r="C157" s="7" t="s">
        <v>3072</v>
      </c>
      <c r="D157" s="3" t="s">
        <v>2151</v>
      </c>
      <c r="E157" s="8">
        <v>81347910</v>
      </c>
      <c r="F157" s="8">
        <v>8134791</v>
      </c>
      <c r="G157" s="2" t="s">
        <v>1648</v>
      </c>
      <c r="H157" s="2">
        <v>7168898</v>
      </c>
      <c r="I157" s="2" t="s">
        <v>3659</v>
      </c>
      <c r="J157" s="2" t="s">
        <v>21</v>
      </c>
      <c r="K157" s="2" t="s">
        <v>5</v>
      </c>
      <c r="L157" s="4">
        <f>VLOOKUP(A157,[2]ANM!$A$1:$BU$891,50,FALSE)</f>
        <v>45680</v>
      </c>
      <c r="M157" s="4">
        <v>45684</v>
      </c>
      <c r="N157" s="4">
        <v>45986</v>
      </c>
      <c r="O157" s="2" t="s">
        <v>22</v>
      </c>
      <c r="P157" s="7" t="s">
        <v>2824</v>
      </c>
    </row>
    <row r="158" spans="1:16" ht="27" customHeight="1">
      <c r="A158" s="2" t="s">
        <v>1855</v>
      </c>
      <c r="B158" s="2" t="s">
        <v>3614</v>
      </c>
      <c r="C158" s="7" t="s">
        <v>3076</v>
      </c>
      <c r="D158" s="3" t="s">
        <v>2155</v>
      </c>
      <c r="E158" s="8">
        <v>145798890</v>
      </c>
      <c r="F158" s="8">
        <v>14579889</v>
      </c>
      <c r="G158" s="2" t="s">
        <v>1853</v>
      </c>
      <c r="H158" s="2">
        <v>80047567</v>
      </c>
      <c r="I158" s="2" t="s">
        <v>1832</v>
      </c>
      <c r="J158" s="2" t="s">
        <v>21</v>
      </c>
      <c r="K158" s="2" t="s">
        <v>5</v>
      </c>
      <c r="L158" s="4">
        <f>VLOOKUP(A158,[2]ANM!$A$1:$BU$891,50,FALSE)</f>
        <v>45681</v>
      </c>
      <c r="M158" s="4">
        <v>45684</v>
      </c>
      <c r="N158" s="4">
        <v>45986</v>
      </c>
      <c r="O158" s="2" t="s">
        <v>22</v>
      </c>
      <c r="P158" s="7" t="s">
        <v>1854</v>
      </c>
    </row>
    <row r="159" spans="1:16" ht="27" customHeight="1">
      <c r="A159" s="2" t="s">
        <v>1911</v>
      </c>
      <c r="B159" s="2" t="s">
        <v>3614</v>
      </c>
      <c r="C159" s="7" t="s">
        <v>3077</v>
      </c>
      <c r="D159" s="3" t="s">
        <v>2156</v>
      </c>
      <c r="E159" s="8">
        <v>118800000</v>
      </c>
      <c r="F159" s="8">
        <v>10800000</v>
      </c>
      <c r="G159" s="2" t="s">
        <v>1910</v>
      </c>
      <c r="H159" s="2">
        <v>80218920</v>
      </c>
      <c r="I159" s="2" t="s">
        <v>1832</v>
      </c>
      <c r="J159" s="2" t="s">
        <v>9</v>
      </c>
      <c r="K159" s="2" t="s">
        <v>5</v>
      </c>
      <c r="L159" s="4">
        <f>VLOOKUP(A159,[2]ANM!$A$1:$BU$891,50,FALSE)</f>
        <v>45681</v>
      </c>
      <c r="M159" s="4">
        <v>45684</v>
      </c>
      <c r="N159" s="4">
        <v>46016</v>
      </c>
      <c r="O159" s="2" t="s">
        <v>10</v>
      </c>
      <c r="P159" s="7" t="s">
        <v>2825</v>
      </c>
    </row>
    <row r="160" spans="1:16" ht="27" customHeight="1">
      <c r="A160" s="2" t="s">
        <v>1925</v>
      </c>
      <c r="B160" s="2" t="s">
        <v>3614</v>
      </c>
      <c r="C160" s="7" t="s">
        <v>3078</v>
      </c>
      <c r="D160" s="3" t="s">
        <v>2157</v>
      </c>
      <c r="E160" s="8">
        <v>77425200</v>
      </c>
      <c r="F160" s="8">
        <v>7742520</v>
      </c>
      <c r="G160" s="2" t="s">
        <v>1923</v>
      </c>
      <c r="H160" s="2">
        <v>80376806</v>
      </c>
      <c r="I160" s="2" t="s">
        <v>3706</v>
      </c>
      <c r="J160" s="2" t="s">
        <v>21</v>
      </c>
      <c r="K160" s="2" t="s">
        <v>5</v>
      </c>
      <c r="L160" s="4">
        <f>VLOOKUP(A160,[2]ANM!$A$1:$BU$891,50,FALSE)</f>
        <v>45681</v>
      </c>
      <c r="M160" s="4">
        <v>45684</v>
      </c>
      <c r="N160" s="4">
        <v>45986</v>
      </c>
      <c r="O160" s="2" t="s">
        <v>22</v>
      </c>
      <c r="P160" s="7" t="s">
        <v>1924</v>
      </c>
    </row>
    <row r="161" spans="1:16" ht="27" customHeight="1">
      <c r="A161" s="2" t="s">
        <v>255</v>
      </c>
      <c r="B161" s="2" t="s">
        <v>3614</v>
      </c>
      <c r="C161" s="7" t="s">
        <v>3080</v>
      </c>
      <c r="D161" s="3" t="s">
        <v>2159</v>
      </c>
      <c r="E161" s="8">
        <v>88236251</v>
      </c>
      <c r="F161" s="8">
        <v>8430215</v>
      </c>
      <c r="G161" s="2" t="s">
        <v>252</v>
      </c>
      <c r="H161" s="2">
        <v>1018461338</v>
      </c>
      <c r="I161" s="2" t="s">
        <v>254</v>
      </c>
      <c r="J161" s="2" t="s">
        <v>57</v>
      </c>
      <c r="K161" s="2" t="s">
        <v>254</v>
      </c>
      <c r="L161" s="4">
        <f>VLOOKUP(A161,[2]ANM!$A$1:$BU$891,50,FALSE)</f>
        <v>45681</v>
      </c>
      <c r="M161" s="4">
        <v>45684</v>
      </c>
      <c r="N161" s="4">
        <v>46000</v>
      </c>
      <c r="O161" s="2" t="s">
        <v>58</v>
      </c>
      <c r="P161" s="7" t="s">
        <v>253</v>
      </c>
    </row>
    <row r="162" spans="1:16" ht="27" customHeight="1">
      <c r="A162" s="2" t="s">
        <v>308</v>
      </c>
      <c r="B162" s="2" t="s">
        <v>3614</v>
      </c>
      <c r="C162" s="7" t="s">
        <v>3081</v>
      </c>
      <c r="D162" s="3" t="s">
        <v>2160</v>
      </c>
      <c r="E162" s="8">
        <v>73757112</v>
      </c>
      <c r="F162" s="8">
        <v>9219639</v>
      </c>
      <c r="G162" s="2" t="s">
        <v>306</v>
      </c>
      <c r="H162" s="2">
        <v>1020744389</v>
      </c>
      <c r="I162" s="2" t="s">
        <v>3707</v>
      </c>
      <c r="J162" s="2" t="s">
        <v>107</v>
      </c>
      <c r="K162" s="2" t="s">
        <v>5</v>
      </c>
      <c r="L162" s="4">
        <f>VLOOKUP(A162,[2]ANM!$A$1:$BU$891,50,FALSE)</f>
        <v>45681</v>
      </c>
      <c r="M162" s="4">
        <v>45684</v>
      </c>
      <c r="N162" s="4">
        <v>45926</v>
      </c>
      <c r="O162" s="2" t="s">
        <v>108</v>
      </c>
      <c r="P162" s="7" t="s">
        <v>307</v>
      </c>
    </row>
    <row r="163" spans="1:16" ht="27" customHeight="1">
      <c r="A163" s="2" t="s">
        <v>700</v>
      </c>
      <c r="B163" s="2" t="s">
        <v>3614</v>
      </c>
      <c r="C163" s="7" t="s">
        <v>3084</v>
      </c>
      <c r="D163" s="3" t="s">
        <v>2163</v>
      </c>
      <c r="E163" s="8">
        <v>142388848</v>
      </c>
      <c r="F163" s="8">
        <v>12600783</v>
      </c>
      <c r="G163" s="2" t="s">
        <v>698</v>
      </c>
      <c r="H163" s="2">
        <v>1062808041</v>
      </c>
      <c r="I163" s="2" t="s">
        <v>1832</v>
      </c>
      <c r="J163" s="2" t="s">
        <v>33</v>
      </c>
      <c r="K163" s="2" t="s">
        <v>5</v>
      </c>
      <c r="L163" s="4">
        <f>VLOOKUP(A163,[2]ANM!$A$1:$BU$891,50,FALSE)</f>
        <v>45681</v>
      </c>
      <c r="M163" s="4">
        <v>45684</v>
      </c>
      <c r="N163" s="4">
        <v>46022</v>
      </c>
      <c r="O163" s="2" t="s">
        <v>34</v>
      </c>
      <c r="P163" s="7" t="s">
        <v>699</v>
      </c>
    </row>
    <row r="164" spans="1:16" ht="27" customHeight="1">
      <c r="A164" s="2" t="s">
        <v>893</v>
      </c>
      <c r="B164" s="2" t="s">
        <v>3614</v>
      </c>
      <c r="C164" s="7" t="s">
        <v>3086</v>
      </c>
      <c r="D164" s="3" t="s">
        <v>2165</v>
      </c>
      <c r="E164" s="8">
        <v>92400000</v>
      </c>
      <c r="F164" s="8">
        <v>8400000</v>
      </c>
      <c r="G164" s="2" t="s">
        <v>891</v>
      </c>
      <c r="H164" s="2">
        <v>1085340450</v>
      </c>
      <c r="I164" s="2" t="s">
        <v>355</v>
      </c>
      <c r="J164" s="2" t="s">
        <v>9</v>
      </c>
      <c r="K164" s="2" t="s">
        <v>5</v>
      </c>
      <c r="L164" s="4">
        <f>VLOOKUP(A164,[2]ANM!$A$1:$BU$891,50,FALSE)</f>
        <v>45681</v>
      </c>
      <c r="M164" s="4">
        <v>45684</v>
      </c>
      <c r="N164" s="4">
        <v>46016</v>
      </c>
      <c r="O164" s="2" t="s">
        <v>10</v>
      </c>
      <c r="P164" s="7" t="s">
        <v>892</v>
      </c>
    </row>
    <row r="165" spans="1:16" ht="27" customHeight="1">
      <c r="A165" s="2" t="s">
        <v>1004</v>
      </c>
      <c r="B165" s="2" t="s">
        <v>3614</v>
      </c>
      <c r="C165" s="7" t="s">
        <v>3089</v>
      </c>
      <c r="D165" s="3" t="s">
        <v>2168</v>
      </c>
      <c r="E165" s="8">
        <v>82328590</v>
      </c>
      <c r="F165" s="8">
        <v>8232859</v>
      </c>
      <c r="G165" s="2" t="s">
        <v>1003</v>
      </c>
      <c r="H165" s="2">
        <v>1118810448</v>
      </c>
      <c r="I165" s="2" t="s">
        <v>3708</v>
      </c>
      <c r="J165" s="2" t="s">
        <v>21</v>
      </c>
      <c r="K165" s="2" t="s">
        <v>5</v>
      </c>
      <c r="L165" s="4" t="e">
        <f>VLOOKUP(A165,[2]ANM!$A$1:$BU$891,50,FALSE)</f>
        <v>#N/A</v>
      </c>
      <c r="M165" s="4">
        <v>45684</v>
      </c>
      <c r="N165" s="4">
        <v>45986</v>
      </c>
      <c r="O165" s="2" t="s">
        <v>22</v>
      </c>
      <c r="P165" s="7" t="s">
        <v>2827</v>
      </c>
    </row>
    <row r="166" spans="1:16" ht="27" customHeight="1">
      <c r="A166" s="2" t="s">
        <v>1345</v>
      </c>
      <c r="B166" s="2" t="s">
        <v>3614</v>
      </c>
      <c r="C166" s="7" t="s">
        <v>3093</v>
      </c>
      <c r="D166" s="3" t="s">
        <v>2172</v>
      </c>
      <c r="E166" s="8">
        <v>109808600</v>
      </c>
      <c r="F166" s="8">
        <v>9982600</v>
      </c>
      <c r="G166" s="2" t="s">
        <v>1343</v>
      </c>
      <c r="H166" s="2">
        <v>46665266</v>
      </c>
      <c r="I166" s="2" t="s">
        <v>3709</v>
      </c>
      <c r="J166" s="2" t="s">
        <v>465</v>
      </c>
      <c r="K166" s="2" t="s">
        <v>5</v>
      </c>
      <c r="L166" s="4">
        <f>VLOOKUP(A166,[2]ANM!$A$1:$BU$891,50,FALSE)</f>
        <v>45681</v>
      </c>
      <c r="M166" s="4">
        <v>45684</v>
      </c>
      <c r="N166" s="4">
        <v>46016</v>
      </c>
      <c r="O166" s="2" t="s">
        <v>466</v>
      </c>
      <c r="P166" s="7" t="s">
        <v>1344</v>
      </c>
    </row>
    <row r="167" spans="1:16" ht="27" customHeight="1">
      <c r="A167" s="2" t="s">
        <v>1779</v>
      </c>
      <c r="B167" s="2" t="s">
        <v>3614</v>
      </c>
      <c r="C167" s="7" t="s">
        <v>3096</v>
      </c>
      <c r="D167" s="3" t="s">
        <v>2175</v>
      </c>
      <c r="E167" s="8">
        <v>127876664</v>
      </c>
      <c r="F167" s="8">
        <v>11350000</v>
      </c>
      <c r="G167" s="2" t="s">
        <v>1777</v>
      </c>
      <c r="H167" s="2">
        <v>79741213</v>
      </c>
      <c r="I167" s="2" t="s">
        <v>3662</v>
      </c>
      <c r="J167" s="2" t="s">
        <v>28</v>
      </c>
      <c r="K167" s="2" t="s">
        <v>5</v>
      </c>
      <c r="L167" s="4">
        <f>VLOOKUP(A167,[2]ANM!$A$1:$BU$891,50,FALSE)</f>
        <v>45681</v>
      </c>
      <c r="M167" s="4">
        <v>45684</v>
      </c>
      <c r="N167" s="4">
        <v>46022</v>
      </c>
      <c r="O167" s="2" t="s">
        <v>29</v>
      </c>
      <c r="P167" s="7" t="s">
        <v>1778</v>
      </c>
    </row>
    <row r="168" spans="1:16" ht="27" customHeight="1">
      <c r="A168" s="2" t="s">
        <v>1881</v>
      </c>
      <c r="B168" s="2" t="s">
        <v>3614</v>
      </c>
      <c r="C168" s="7" t="s">
        <v>3099</v>
      </c>
      <c r="D168" s="3" t="s">
        <v>2178</v>
      </c>
      <c r="E168" s="8">
        <v>116046667</v>
      </c>
      <c r="F168" s="8">
        <v>10300000</v>
      </c>
      <c r="G168" s="2" t="s">
        <v>1880</v>
      </c>
      <c r="H168" s="2">
        <v>80095767</v>
      </c>
      <c r="I168" s="2" t="s">
        <v>3679</v>
      </c>
      <c r="J168" s="2" t="s">
        <v>28</v>
      </c>
      <c r="K168" s="2" t="s">
        <v>5</v>
      </c>
      <c r="L168" s="4">
        <f>VLOOKUP(A168,[2]ANM!$A$1:$BU$891,50,FALSE)</f>
        <v>45681</v>
      </c>
      <c r="M168" s="4">
        <v>45684</v>
      </c>
      <c r="N168" s="4">
        <v>46022</v>
      </c>
      <c r="O168" s="2" t="s">
        <v>29</v>
      </c>
      <c r="P168" s="7" t="s">
        <v>4076</v>
      </c>
    </row>
    <row r="169" spans="1:16" ht="27" customHeight="1">
      <c r="A169" s="2" t="s">
        <v>383</v>
      </c>
      <c r="B169" s="2" t="s">
        <v>3615</v>
      </c>
      <c r="C169" s="7" t="s">
        <v>3060</v>
      </c>
      <c r="D169" s="3" t="s">
        <v>2139</v>
      </c>
      <c r="E169" s="8">
        <v>36099774</v>
      </c>
      <c r="F169" s="8">
        <v>3622051</v>
      </c>
      <c r="G169" s="2" t="s">
        <v>381</v>
      </c>
      <c r="H169" s="2">
        <v>1023916871</v>
      </c>
      <c r="I169" s="2" t="s">
        <v>1832</v>
      </c>
      <c r="J169" s="2" t="s">
        <v>6</v>
      </c>
      <c r="K169" s="2" t="s">
        <v>5</v>
      </c>
      <c r="L169" s="4">
        <f>VLOOKUP(A169,[2]ANM!$A$1:$BU$891,50,FALSE)</f>
        <v>45681</v>
      </c>
      <c r="M169" s="4">
        <v>45685</v>
      </c>
      <c r="N169" s="4">
        <v>45987</v>
      </c>
      <c r="O169" s="2" t="s">
        <v>7</v>
      </c>
      <c r="P169" s="7" t="s">
        <v>382</v>
      </c>
    </row>
    <row r="170" spans="1:16" ht="27" customHeight="1">
      <c r="A170" s="2" t="s">
        <v>1184</v>
      </c>
      <c r="B170" s="2" t="s">
        <v>3614</v>
      </c>
      <c r="C170" s="7" t="s">
        <v>3069</v>
      </c>
      <c r="D170" s="3" t="s">
        <v>2148</v>
      </c>
      <c r="E170" s="8">
        <v>144269586</v>
      </c>
      <c r="F170" s="8">
        <v>12767220</v>
      </c>
      <c r="G170" s="2" t="s">
        <v>1182</v>
      </c>
      <c r="H170" s="2">
        <v>32182596</v>
      </c>
      <c r="I170" s="2" t="s">
        <v>3710</v>
      </c>
      <c r="J170" s="2" t="s">
        <v>61</v>
      </c>
      <c r="K170" s="2" t="s">
        <v>5</v>
      </c>
      <c r="L170" s="4">
        <f>VLOOKUP(A170,[2]ANM!$A$1:$BU$891,50,FALSE)</f>
        <v>45681</v>
      </c>
      <c r="M170" s="4">
        <v>45685</v>
      </c>
      <c r="N170" s="4">
        <v>46022</v>
      </c>
      <c r="O170" s="2" t="s">
        <v>62</v>
      </c>
      <c r="P170" s="7" t="s">
        <v>1183</v>
      </c>
    </row>
    <row r="171" spans="1:16" ht="27" customHeight="1">
      <c r="A171" s="2" t="s">
        <v>1755</v>
      </c>
      <c r="B171" s="2" t="s">
        <v>3614</v>
      </c>
      <c r="C171" s="7" t="s">
        <v>3073</v>
      </c>
      <c r="D171" s="3" t="s">
        <v>2152</v>
      </c>
      <c r="E171" s="8">
        <v>119462000</v>
      </c>
      <c r="F171" s="8">
        <v>10600000</v>
      </c>
      <c r="G171" s="2" t="s">
        <v>1753</v>
      </c>
      <c r="H171" s="2">
        <v>79597462</v>
      </c>
      <c r="I171" s="2" t="s">
        <v>5</v>
      </c>
      <c r="J171" s="2" t="s">
        <v>78</v>
      </c>
      <c r="K171" s="2" t="s">
        <v>5</v>
      </c>
      <c r="L171" s="4">
        <f>VLOOKUP(A171,[2]ANM!$A$1:$BU$891,50,FALSE)</f>
        <v>45680</v>
      </c>
      <c r="M171" s="4">
        <v>45685</v>
      </c>
      <c r="N171" s="4">
        <v>46022</v>
      </c>
      <c r="O171" s="2" t="s">
        <v>79</v>
      </c>
      <c r="P171" s="7" t="s">
        <v>1754</v>
      </c>
    </row>
    <row r="172" spans="1:16" ht="27" customHeight="1">
      <c r="A172" s="2" t="s">
        <v>1792</v>
      </c>
      <c r="B172" s="2" t="s">
        <v>3615</v>
      </c>
      <c r="C172" s="7" t="s">
        <v>3074</v>
      </c>
      <c r="D172" s="3" t="s">
        <v>2153</v>
      </c>
      <c r="E172" s="8">
        <v>45066667</v>
      </c>
      <c r="F172" s="8">
        <v>4000000</v>
      </c>
      <c r="G172" s="2" t="s">
        <v>1790</v>
      </c>
      <c r="H172" s="2">
        <v>79801844</v>
      </c>
      <c r="I172" s="2" t="s">
        <v>3650</v>
      </c>
      <c r="J172" s="2" t="s">
        <v>14</v>
      </c>
      <c r="K172" s="2" t="s">
        <v>5</v>
      </c>
      <c r="L172" s="4">
        <f>VLOOKUP(A172,[2]ANM!$A$1:$BU$891,50,FALSE)</f>
        <v>45681</v>
      </c>
      <c r="M172" s="4">
        <v>45685</v>
      </c>
      <c r="N172" s="4">
        <v>46022</v>
      </c>
      <c r="O172" s="2" t="s">
        <v>15</v>
      </c>
      <c r="P172" s="7" t="s">
        <v>1791</v>
      </c>
    </row>
    <row r="173" spans="1:16" ht="27" customHeight="1">
      <c r="A173" s="2" t="s">
        <v>214</v>
      </c>
      <c r="B173" s="2" t="s">
        <v>3614</v>
      </c>
      <c r="C173" s="7" t="s">
        <v>3079</v>
      </c>
      <c r="D173" s="3" t="s">
        <v>2158</v>
      </c>
      <c r="E173" s="8">
        <v>67441720</v>
      </c>
      <c r="F173" s="8">
        <v>8430215</v>
      </c>
      <c r="G173" s="2" t="s">
        <v>212</v>
      </c>
      <c r="H173" s="2">
        <v>1016071052</v>
      </c>
      <c r="I173" s="2" t="s">
        <v>1832</v>
      </c>
      <c r="J173" s="2" t="s">
        <v>107</v>
      </c>
      <c r="K173" s="2" t="s">
        <v>5</v>
      </c>
      <c r="L173" s="4">
        <f>VLOOKUP(A173,[2]ANM!$A$1:$BU$891,50,FALSE)</f>
        <v>45681</v>
      </c>
      <c r="M173" s="4">
        <v>45685</v>
      </c>
      <c r="N173" s="4">
        <v>45926</v>
      </c>
      <c r="O173" s="2" t="s">
        <v>108</v>
      </c>
      <c r="P173" s="7" t="s">
        <v>213</v>
      </c>
    </row>
    <row r="174" spans="1:16" ht="27" customHeight="1">
      <c r="A174" s="2" t="s">
        <v>441</v>
      </c>
      <c r="B174" s="2" t="s">
        <v>3614</v>
      </c>
      <c r="C174" s="7" t="s">
        <v>3082</v>
      </c>
      <c r="D174" s="3" t="s">
        <v>2161</v>
      </c>
      <c r="E174" s="8">
        <v>114920000</v>
      </c>
      <c r="F174" s="8">
        <v>10200000</v>
      </c>
      <c r="G174" s="2" t="s">
        <v>440</v>
      </c>
      <c r="H174" s="2">
        <v>1026579774</v>
      </c>
      <c r="I174" s="2" t="s">
        <v>3711</v>
      </c>
      <c r="J174" s="2" t="s">
        <v>28</v>
      </c>
      <c r="K174" s="2" t="s">
        <v>5</v>
      </c>
      <c r="L174" s="4">
        <f>VLOOKUP(A174,[2]ANM!$A$1:$BU$891,50,FALSE)</f>
        <v>45681</v>
      </c>
      <c r="M174" s="4">
        <v>45685</v>
      </c>
      <c r="N174" s="4">
        <v>46022</v>
      </c>
      <c r="O174" s="2" t="s">
        <v>29</v>
      </c>
      <c r="P174" s="7" t="s">
        <v>2826</v>
      </c>
    </row>
    <row r="175" spans="1:16" ht="27" customHeight="1">
      <c r="A175" s="2" t="s">
        <v>849</v>
      </c>
      <c r="B175" s="2" t="s">
        <v>3614</v>
      </c>
      <c r="C175" s="7" t="s">
        <v>3085</v>
      </c>
      <c r="D175" s="3" t="s">
        <v>2164</v>
      </c>
      <c r="E175" s="8">
        <v>132308222</v>
      </c>
      <c r="F175" s="8">
        <v>12600783</v>
      </c>
      <c r="G175" s="2" t="s">
        <v>847</v>
      </c>
      <c r="H175" s="2">
        <v>1077840539</v>
      </c>
      <c r="I175" s="2" t="s">
        <v>3712</v>
      </c>
      <c r="J175" s="2" t="s">
        <v>57</v>
      </c>
      <c r="K175" s="2" t="s">
        <v>5</v>
      </c>
      <c r="L175" s="4">
        <f>VLOOKUP(A175,[2]ANM!$A$1:$BU$891,50,FALSE)</f>
        <v>45681</v>
      </c>
      <c r="M175" s="4">
        <v>45685</v>
      </c>
      <c r="N175" s="4">
        <v>46001</v>
      </c>
      <c r="O175" s="2" t="s">
        <v>58</v>
      </c>
      <c r="P175" s="7" t="s">
        <v>848</v>
      </c>
    </row>
    <row r="176" spans="1:16" ht="27" customHeight="1">
      <c r="A176" s="2" t="s">
        <v>933</v>
      </c>
      <c r="B176" s="2" t="s">
        <v>3614</v>
      </c>
      <c r="C176" s="7" t="s">
        <v>3087</v>
      </c>
      <c r="D176" s="3" t="s">
        <v>2166</v>
      </c>
      <c r="E176" s="8">
        <v>116612430</v>
      </c>
      <c r="F176" s="8">
        <v>10601130</v>
      </c>
      <c r="G176" s="2" t="s">
        <v>931</v>
      </c>
      <c r="H176" s="2">
        <v>1096197264</v>
      </c>
      <c r="I176" s="2" t="s">
        <v>5</v>
      </c>
      <c r="J176" s="2" t="s">
        <v>6</v>
      </c>
      <c r="K176" s="2" t="s">
        <v>5</v>
      </c>
      <c r="L176" s="4">
        <f>VLOOKUP(A176,[2]ANM!$A$1:$BU$891,50,FALSE)</f>
        <v>45681</v>
      </c>
      <c r="M176" s="4">
        <v>45685</v>
      </c>
      <c r="N176" s="4">
        <v>46017</v>
      </c>
      <c r="O176" s="2" t="s">
        <v>7</v>
      </c>
      <c r="P176" s="7" t="s">
        <v>932</v>
      </c>
    </row>
    <row r="177" spans="1:16" ht="27" customHeight="1">
      <c r="A177" s="2" t="s">
        <v>955</v>
      </c>
      <c r="B177" s="2" t="s">
        <v>3614</v>
      </c>
      <c r="C177" s="7" t="s">
        <v>3088</v>
      </c>
      <c r="D177" s="3" t="s">
        <v>2167</v>
      </c>
      <c r="E177" s="8">
        <v>89333334</v>
      </c>
      <c r="F177" s="8">
        <v>8000000</v>
      </c>
      <c r="G177" s="2" t="s">
        <v>954</v>
      </c>
      <c r="H177" s="2">
        <v>1098785428</v>
      </c>
      <c r="I177" s="2" t="s">
        <v>254</v>
      </c>
      <c r="J177" s="2" t="s">
        <v>89</v>
      </c>
      <c r="K177" s="2" t="s">
        <v>5</v>
      </c>
      <c r="L177" s="4">
        <f>VLOOKUP(A177,[2]ANM!$A$1:$BU$891,50,FALSE)</f>
        <v>45681</v>
      </c>
      <c r="M177" s="4">
        <v>45685</v>
      </c>
      <c r="N177" s="4">
        <v>46022</v>
      </c>
      <c r="O177" s="2" t="s">
        <v>90</v>
      </c>
      <c r="P177" s="7" t="s">
        <v>4022</v>
      </c>
    </row>
    <row r="178" spans="1:16" ht="27" customHeight="1">
      <c r="A178" s="2" t="s">
        <v>1318</v>
      </c>
      <c r="B178" s="2" t="s">
        <v>3614</v>
      </c>
      <c r="C178" s="7" t="s">
        <v>3092</v>
      </c>
      <c r="D178" s="3" t="s">
        <v>2171</v>
      </c>
      <c r="E178" s="8">
        <v>98238352</v>
      </c>
      <c r="F178" s="8">
        <v>12279794</v>
      </c>
      <c r="G178" s="2" t="s">
        <v>1316</v>
      </c>
      <c r="H178" s="2">
        <v>46385671</v>
      </c>
      <c r="I178" s="2" t="s">
        <v>3713</v>
      </c>
      <c r="J178" s="2" t="s">
        <v>107</v>
      </c>
      <c r="K178" s="2" t="s">
        <v>5</v>
      </c>
      <c r="L178" s="4">
        <f>VLOOKUP(A178,[2]ANM!$A$1:$BU$891,50,FALSE)</f>
        <v>45681</v>
      </c>
      <c r="M178" s="4">
        <v>45685</v>
      </c>
      <c r="N178" s="4">
        <v>45926</v>
      </c>
      <c r="O178" s="2" t="s">
        <v>108</v>
      </c>
      <c r="P178" s="7" t="s">
        <v>1317</v>
      </c>
    </row>
    <row r="179" spans="1:16" ht="27" customHeight="1">
      <c r="A179" s="2" t="s">
        <v>1489</v>
      </c>
      <c r="B179" s="2" t="s">
        <v>3615</v>
      </c>
      <c r="C179" s="7" t="s">
        <v>3094</v>
      </c>
      <c r="D179" s="3" t="s">
        <v>2173</v>
      </c>
      <c r="E179" s="8">
        <v>49900972</v>
      </c>
      <c r="F179" s="8">
        <v>4536452</v>
      </c>
      <c r="G179" s="2" t="s">
        <v>1488</v>
      </c>
      <c r="H179" s="2">
        <v>52554254</v>
      </c>
      <c r="I179" s="2" t="s">
        <v>1832</v>
      </c>
      <c r="J179" s="2" t="s">
        <v>465</v>
      </c>
      <c r="K179" s="2" t="s">
        <v>5</v>
      </c>
      <c r="L179" s="4">
        <f>VLOOKUP(A179,[2]ANM!$A$1:$BU$891,50,FALSE)</f>
        <v>45681</v>
      </c>
      <c r="M179" s="4">
        <v>45685</v>
      </c>
      <c r="N179" s="4">
        <v>46017</v>
      </c>
      <c r="O179" s="2" t="s">
        <v>466</v>
      </c>
      <c r="P179" s="7" t="s">
        <v>2828</v>
      </c>
    </row>
    <row r="180" spans="1:16" ht="27" customHeight="1">
      <c r="A180" s="2" t="s">
        <v>1703</v>
      </c>
      <c r="B180" s="2" t="s">
        <v>3614</v>
      </c>
      <c r="C180" s="7" t="s">
        <v>3095</v>
      </c>
      <c r="D180" s="3" t="s">
        <v>2174</v>
      </c>
      <c r="E180" s="8">
        <v>73757112</v>
      </c>
      <c r="F180" s="8">
        <v>9219639</v>
      </c>
      <c r="G180" s="2" t="s">
        <v>1701</v>
      </c>
      <c r="H180" s="2">
        <v>7574015</v>
      </c>
      <c r="I180" s="2" t="s">
        <v>713</v>
      </c>
      <c r="J180" s="2" t="s">
        <v>107</v>
      </c>
      <c r="K180" s="2" t="s">
        <v>5</v>
      </c>
      <c r="L180" s="4">
        <f>VLOOKUP(A180,[2]ANM!$A$1:$BU$891,50,FALSE)</f>
        <v>45682</v>
      </c>
      <c r="M180" s="4">
        <v>45685</v>
      </c>
      <c r="N180" s="4">
        <v>45926</v>
      </c>
      <c r="O180" s="2" t="s">
        <v>108</v>
      </c>
      <c r="P180" s="7" t="s">
        <v>1702</v>
      </c>
    </row>
    <row r="181" spans="1:16" ht="27" customHeight="1">
      <c r="A181" s="2" t="s">
        <v>1852</v>
      </c>
      <c r="B181" s="2" t="s">
        <v>3614</v>
      </c>
      <c r="C181" s="7" t="s">
        <v>3097</v>
      </c>
      <c r="D181" s="3" t="s">
        <v>2176</v>
      </c>
      <c r="E181" s="8">
        <v>105605400</v>
      </c>
      <c r="F181" s="8">
        <v>9457200</v>
      </c>
      <c r="G181" s="2" t="s">
        <v>1850</v>
      </c>
      <c r="H181" s="2">
        <v>80041794</v>
      </c>
      <c r="I181" s="2" t="s">
        <v>1832</v>
      </c>
      <c r="J181" s="2" t="s">
        <v>61</v>
      </c>
      <c r="K181" s="2" t="s">
        <v>5</v>
      </c>
      <c r="L181" s="4">
        <f>VLOOKUP(A181,[2]ANM!$A$1:$BU$891,50,FALSE)</f>
        <v>45681</v>
      </c>
      <c r="M181" s="4">
        <v>45685</v>
      </c>
      <c r="N181" s="4">
        <v>46022</v>
      </c>
      <c r="O181" s="2" t="s">
        <v>62</v>
      </c>
      <c r="P181" s="7" t="s">
        <v>1851</v>
      </c>
    </row>
    <row r="182" spans="1:16" ht="27" customHeight="1">
      <c r="A182" s="2" t="s">
        <v>1866</v>
      </c>
      <c r="B182" s="2" t="s">
        <v>3614</v>
      </c>
      <c r="C182" s="7" t="s">
        <v>3098</v>
      </c>
      <c r="D182" s="3" t="s">
        <v>2177</v>
      </c>
      <c r="E182" s="8">
        <v>92732365</v>
      </c>
      <c r="F182" s="8">
        <v>8430215</v>
      </c>
      <c r="G182" s="2" t="s">
        <v>1864</v>
      </c>
      <c r="H182" s="2">
        <v>80067013</v>
      </c>
      <c r="I182" s="2" t="s">
        <v>3714</v>
      </c>
      <c r="J182" s="2" t="s">
        <v>6</v>
      </c>
      <c r="K182" s="2" t="s">
        <v>5</v>
      </c>
      <c r="L182" s="4">
        <f>VLOOKUP(A182,[2]ANM!$A$1:$BU$891,50,FALSE)</f>
        <v>45682</v>
      </c>
      <c r="M182" s="4">
        <v>45685</v>
      </c>
      <c r="N182" s="4">
        <v>46017</v>
      </c>
      <c r="O182" s="2" t="s">
        <v>7</v>
      </c>
      <c r="P182" s="7" t="s">
        <v>1865</v>
      </c>
    </row>
    <row r="183" spans="1:16" ht="27" customHeight="1">
      <c r="A183" s="2" t="s">
        <v>1914</v>
      </c>
      <c r="B183" s="2" t="s">
        <v>3614</v>
      </c>
      <c r="C183" s="7" t="s">
        <v>3100</v>
      </c>
      <c r="D183" s="3" t="s">
        <v>2179</v>
      </c>
      <c r="E183" s="8">
        <v>91566667</v>
      </c>
      <c r="F183" s="8">
        <v>8200000</v>
      </c>
      <c r="G183" s="2" t="s">
        <v>1912</v>
      </c>
      <c r="H183" s="2">
        <v>80233621</v>
      </c>
      <c r="I183" s="2" t="s">
        <v>3650</v>
      </c>
      <c r="J183" s="2" t="s">
        <v>250</v>
      </c>
      <c r="K183" s="2" t="s">
        <v>5</v>
      </c>
      <c r="L183" s="4">
        <f>VLOOKUP(A183,[2]ANM!$A$1:$BU$891,50,FALSE)</f>
        <v>45681</v>
      </c>
      <c r="M183" s="4">
        <v>45685</v>
      </c>
      <c r="N183" s="4">
        <v>46022</v>
      </c>
      <c r="O183" s="2" t="s">
        <v>251</v>
      </c>
      <c r="P183" s="7" t="s">
        <v>1913</v>
      </c>
    </row>
    <row r="184" spans="1:16" ht="27" customHeight="1">
      <c r="A184" s="2" t="s">
        <v>1193</v>
      </c>
      <c r="B184" s="2" t="s">
        <v>3615</v>
      </c>
      <c r="C184" s="7" t="s">
        <v>3101</v>
      </c>
      <c r="D184" s="3" t="s">
        <v>2180</v>
      </c>
      <c r="E184" s="8">
        <v>40760710</v>
      </c>
      <c r="F184" s="8">
        <v>4076071</v>
      </c>
      <c r="G184" s="2" t="s">
        <v>1191</v>
      </c>
      <c r="H184" s="2">
        <v>32853669</v>
      </c>
      <c r="I184" s="2" t="s">
        <v>3715</v>
      </c>
      <c r="J184" s="2" t="s">
        <v>6</v>
      </c>
      <c r="K184" s="2" t="s">
        <v>5</v>
      </c>
      <c r="L184" s="4">
        <f>VLOOKUP(A184,[2]ANM!$A$1:$BU$891,50,FALSE)</f>
        <v>45684</v>
      </c>
      <c r="M184" s="4">
        <v>45685</v>
      </c>
      <c r="N184" s="4">
        <v>45987</v>
      </c>
      <c r="O184" s="2" t="s">
        <v>7</v>
      </c>
      <c r="P184" s="7" t="s">
        <v>1192</v>
      </c>
    </row>
    <row r="185" spans="1:16" ht="27" customHeight="1">
      <c r="A185" s="2" t="s">
        <v>276</v>
      </c>
      <c r="B185" s="2" t="s">
        <v>3614</v>
      </c>
      <c r="C185" s="7" t="s">
        <v>3103</v>
      </c>
      <c r="D185" s="3" t="s">
        <v>2182</v>
      </c>
      <c r="E185" s="8">
        <v>115481891</v>
      </c>
      <c r="F185" s="8">
        <v>10403774</v>
      </c>
      <c r="G185" s="2" t="s">
        <v>274</v>
      </c>
      <c r="H185" s="2">
        <v>1019053749</v>
      </c>
      <c r="I185" s="2" t="s">
        <v>1832</v>
      </c>
      <c r="J185" s="2" t="s">
        <v>57</v>
      </c>
      <c r="K185" s="2" t="s">
        <v>5</v>
      </c>
      <c r="L185" s="4">
        <f>VLOOKUP(A185,[2]ANM!$A$1:$BU$891,50,FALSE)</f>
        <v>45684</v>
      </c>
      <c r="M185" s="4">
        <v>45685</v>
      </c>
      <c r="N185" s="4">
        <v>46019</v>
      </c>
      <c r="O185" s="2" t="s">
        <v>58</v>
      </c>
      <c r="P185" s="7" t="s">
        <v>275</v>
      </c>
    </row>
    <row r="186" spans="1:16" ht="27" customHeight="1">
      <c r="A186" s="2" t="s">
        <v>1147</v>
      </c>
      <c r="B186" s="2" t="s">
        <v>3614</v>
      </c>
      <c r="C186" s="7" t="s">
        <v>3105</v>
      </c>
      <c r="D186" s="3" t="s">
        <v>2184</v>
      </c>
      <c r="E186" s="8">
        <v>138608613</v>
      </c>
      <c r="F186" s="8">
        <v>12600783</v>
      </c>
      <c r="G186" s="2" t="s">
        <v>1146</v>
      </c>
      <c r="H186" s="2">
        <v>24587162</v>
      </c>
      <c r="I186" s="2" t="s">
        <v>3716</v>
      </c>
      <c r="J186" s="2" t="s">
        <v>293</v>
      </c>
      <c r="K186" s="2" t="s">
        <v>5</v>
      </c>
      <c r="L186" s="4">
        <f>VLOOKUP(A186,[2]ANM!$A$1:$BU$891,50,FALSE)</f>
        <v>45684</v>
      </c>
      <c r="M186" s="4">
        <v>45685</v>
      </c>
      <c r="N186" s="4">
        <v>46017</v>
      </c>
      <c r="O186" s="2" t="s">
        <v>294</v>
      </c>
      <c r="P186" s="7" t="s">
        <v>2829</v>
      </c>
    </row>
    <row r="187" spans="1:16" ht="27" customHeight="1">
      <c r="A187" s="2" t="s">
        <v>1530</v>
      </c>
      <c r="B187" s="2" t="s">
        <v>3614</v>
      </c>
      <c r="C187" s="7" t="s">
        <v>3110</v>
      </c>
      <c r="D187" s="3" t="s">
        <v>2189</v>
      </c>
      <c r="E187" s="8">
        <v>140288717</v>
      </c>
      <c r="F187" s="8">
        <v>12600783</v>
      </c>
      <c r="G187" s="2" t="s">
        <v>1528</v>
      </c>
      <c r="H187" s="2">
        <v>52857895</v>
      </c>
      <c r="I187" s="2" t="s">
        <v>3714</v>
      </c>
      <c r="J187" s="2" t="s">
        <v>6</v>
      </c>
      <c r="K187" s="2" t="s">
        <v>5</v>
      </c>
      <c r="L187" s="4">
        <f>VLOOKUP(A187,[2]ANM!$A$1:$BU$891,50,FALSE)</f>
        <v>45684</v>
      </c>
      <c r="M187" s="4">
        <v>45685</v>
      </c>
      <c r="N187" s="4">
        <v>46022</v>
      </c>
      <c r="O187" s="2" t="s">
        <v>7</v>
      </c>
      <c r="P187" s="7" t="s">
        <v>1529</v>
      </c>
    </row>
    <row r="188" spans="1:16" ht="27" customHeight="1">
      <c r="A188" s="2" t="s">
        <v>1538</v>
      </c>
      <c r="B188" s="2" t="s">
        <v>3614</v>
      </c>
      <c r="C188" s="7" t="s">
        <v>3111</v>
      </c>
      <c r="D188" s="3" t="s">
        <v>2190</v>
      </c>
      <c r="E188" s="8">
        <v>125994041</v>
      </c>
      <c r="F188" s="8">
        <v>11316830</v>
      </c>
      <c r="G188" s="2" t="s">
        <v>1536</v>
      </c>
      <c r="H188" s="2">
        <v>52886873</v>
      </c>
      <c r="I188" s="2" t="s">
        <v>1832</v>
      </c>
      <c r="J188" s="2" t="s">
        <v>57</v>
      </c>
      <c r="K188" s="2" t="s">
        <v>5</v>
      </c>
      <c r="L188" s="4">
        <f>VLOOKUP(A188,[2]ANM!$A$1:$BU$891,50,FALSE)</f>
        <v>45684</v>
      </c>
      <c r="M188" s="4">
        <v>45685</v>
      </c>
      <c r="N188" s="4">
        <v>46022</v>
      </c>
      <c r="O188" s="2" t="s">
        <v>58</v>
      </c>
      <c r="P188" s="7" t="s">
        <v>1537</v>
      </c>
    </row>
    <row r="189" spans="1:16" ht="27" customHeight="1">
      <c r="A189" s="2" t="s">
        <v>1552</v>
      </c>
      <c r="B189" s="2" t="s">
        <v>3614</v>
      </c>
      <c r="C189" s="7" t="s">
        <v>3112</v>
      </c>
      <c r="D189" s="3" t="s">
        <v>2191</v>
      </c>
      <c r="E189" s="8">
        <v>140708743</v>
      </c>
      <c r="F189" s="8">
        <v>12600783</v>
      </c>
      <c r="G189" s="2" t="s">
        <v>1551</v>
      </c>
      <c r="H189" s="2">
        <v>52964035</v>
      </c>
      <c r="I189" s="2" t="s">
        <v>3671</v>
      </c>
      <c r="J189" s="2" t="s">
        <v>6</v>
      </c>
      <c r="K189" s="2" t="s">
        <v>5</v>
      </c>
      <c r="L189" s="4">
        <f>VLOOKUP(A189,[2]ANM!$A$1:$BU$891,50,FALSE)</f>
        <v>45684</v>
      </c>
      <c r="M189" s="4">
        <v>45685</v>
      </c>
      <c r="N189" s="4">
        <v>46022</v>
      </c>
      <c r="O189" s="2" t="s">
        <v>7</v>
      </c>
      <c r="P189" s="7" t="s">
        <v>2833</v>
      </c>
    </row>
    <row r="190" spans="1:16" ht="27" customHeight="1">
      <c r="A190" s="2" t="s">
        <v>1426</v>
      </c>
      <c r="B190" s="2" t="s">
        <v>3614</v>
      </c>
      <c r="C190" s="7" t="s">
        <v>3053</v>
      </c>
      <c r="D190" s="3" t="s">
        <v>2132</v>
      </c>
      <c r="E190" s="8">
        <v>112700000</v>
      </c>
      <c r="F190" s="8">
        <v>10500000</v>
      </c>
      <c r="G190" s="2" t="s">
        <v>1424</v>
      </c>
      <c r="H190" s="2">
        <v>52208179</v>
      </c>
      <c r="I190" s="2" t="s">
        <v>1832</v>
      </c>
      <c r="J190" s="2" t="s">
        <v>191</v>
      </c>
      <c r="K190" s="2" t="s">
        <v>5</v>
      </c>
      <c r="L190" s="4">
        <f>VLOOKUP(A190,[2]ANM!$A$1:$BU$891,50,FALSE)</f>
        <v>45679</v>
      </c>
      <c r="M190" s="4">
        <v>45686</v>
      </c>
      <c r="N190" s="4">
        <v>46017</v>
      </c>
      <c r="O190" s="2" t="s">
        <v>192</v>
      </c>
      <c r="P190" s="7" t="s">
        <v>1425</v>
      </c>
    </row>
    <row r="191" spans="1:16" ht="27" customHeight="1">
      <c r="A191" s="2" t="s">
        <v>19</v>
      </c>
      <c r="B191" s="2" t="s">
        <v>3614</v>
      </c>
      <c r="C191" s="7" t="s">
        <v>3054</v>
      </c>
      <c r="D191" s="3" t="s">
        <v>2133</v>
      </c>
      <c r="E191" s="8">
        <v>51510690</v>
      </c>
      <c r="F191" s="8">
        <v>4682790</v>
      </c>
      <c r="G191" s="2" t="s">
        <v>17</v>
      </c>
      <c r="H191" s="2">
        <v>1001090280</v>
      </c>
      <c r="I191" s="2" t="s">
        <v>1832</v>
      </c>
      <c r="J191" s="2" t="s">
        <v>9</v>
      </c>
      <c r="K191" s="2" t="s">
        <v>5</v>
      </c>
      <c r="L191" s="4">
        <f>VLOOKUP(A191,[2]ANM!$A$1:$BU$891,50,FALSE)</f>
        <v>45681</v>
      </c>
      <c r="M191" s="4">
        <v>45686</v>
      </c>
      <c r="N191" s="4">
        <v>46018</v>
      </c>
      <c r="O191" s="2" t="s">
        <v>10</v>
      </c>
      <c r="P191" s="7" t="s">
        <v>18</v>
      </c>
    </row>
    <row r="192" spans="1:16" ht="27" customHeight="1">
      <c r="A192" s="2" t="s">
        <v>1806</v>
      </c>
      <c r="B192" s="2" t="s">
        <v>3614</v>
      </c>
      <c r="C192" s="7" t="s">
        <v>3075</v>
      </c>
      <c r="D192" s="3" t="s">
        <v>2154</v>
      </c>
      <c r="E192" s="8">
        <v>155255000</v>
      </c>
      <c r="F192" s="8">
        <v>13780000</v>
      </c>
      <c r="G192" s="2" t="s">
        <v>1804</v>
      </c>
      <c r="H192" s="2">
        <v>79905988</v>
      </c>
      <c r="I192" s="2" t="s">
        <v>5</v>
      </c>
      <c r="J192" s="2" t="s">
        <v>78</v>
      </c>
      <c r="K192" s="2" t="s">
        <v>5</v>
      </c>
      <c r="L192" s="4">
        <f>VLOOKUP(A192,[2]ANM!$A$1:$BU$891,50,FALSE)</f>
        <v>45680</v>
      </c>
      <c r="M192" s="4">
        <v>45686</v>
      </c>
      <c r="N192" s="4">
        <v>46022</v>
      </c>
      <c r="O192" s="2" t="s">
        <v>79</v>
      </c>
      <c r="P192" s="7" t="s">
        <v>1805</v>
      </c>
    </row>
    <row r="193" spans="1:16" ht="27" customHeight="1">
      <c r="A193" s="2" t="s">
        <v>690</v>
      </c>
      <c r="B193" s="2" t="s">
        <v>3614</v>
      </c>
      <c r="C193" s="7" t="s">
        <v>3083</v>
      </c>
      <c r="D193" s="3" t="s">
        <v>2162</v>
      </c>
      <c r="E193" s="8">
        <v>109780000</v>
      </c>
      <c r="F193" s="8">
        <v>9980000</v>
      </c>
      <c r="G193" s="2" t="s">
        <v>689</v>
      </c>
      <c r="H193" s="2">
        <v>1057600123</v>
      </c>
      <c r="I193" s="2" t="s">
        <v>3673</v>
      </c>
      <c r="J193" s="2" t="s">
        <v>9</v>
      </c>
      <c r="K193" s="2" t="s">
        <v>5</v>
      </c>
      <c r="L193" s="4">
        <f>VLOOKUP(A193,[2]ANM!$A$1:$BU$891,50,FALSE)</f>
        <v>45682</v>
      </c>
      <c r="M193" s="4">
        <v>45686</v>
      </c>
      <c r="N193" s="4">
        <v>46018</v>
      </c>
      <c r="O193" s="2" t="s">
        <v>10</v>
      </c>
      <c r="P193" s="7" t="s">
        <v>3967</v>
      </c>
    </row>
    <row r="194" spans="1:16" ht="27" customHeight="1">
      <c r="A194" s="2" t="s">
        <v>1159</v>
      </c>
      <c r="B194" s="2" t="s">
        <v>3614</v>
      </c>
      <c r="C194" s="7" t="s">
        <v>3091</v>
      </c>
      <c r="D194" s="3" t="s">
        <v>2170</v>
      </c>
      <c r="E194" s="8">
        <v>110004836</v>
      </c>
      <c r="F194" s="8">
        <v>12600783</v>
      </c>
      <c r="G194" s="2" t="s">
        <v>1157</v>
      </c>
      <c r="H194" s="2">
        <v>30233804</v>
      </c>
      <c r="I194" s="2" t="s">
        <v>1832</v>
      </c>
      <c r="J194" s="2" t="s">
        <v>57</v>
      </c>
      <c r="K194" s="2" t="s">
        <v>5</v>
      </c>
      <c r="L194" s="4">
        <f>VLOOKUP(A194,[2]ANM!$A$1:$BU$891,50,FALSE)</f>
        <v>45684</v>
      </c>
      <c r="M194" s="4">
        <v>45686</v>
      </c>
      <c r="N194" s="4">
        <v>45951</v>
      </c>
      <c r="O194" s="2" t="s">
        <v>58</v>
      </c>
      <c r="P194" s="7" t="s">
        <v>1158</v>
      </c>
    </row>
    <row r="195" spans="1:16" ht="27" customHeight="1">
      <c r="A195" s="2" t="s">
        <v>1334</v>
      </c>
      <c r="B195" s="2" t="s">
        <v>3614</v>
      </c>
      <c r="C195" s="7" t="s">
        <v>3106</v>
      </c>
      <c r="D195" s="3" t="s">
        <v>2185</v>
      </c>
      <c r="E195" s="8">
        <v>138608613</v>
      </c>
      <c r="F195" s="8">
        <v>12600783</v>
      </c>
      <c r="G195" s="2" t="s">
        <v>1333</v>
      </c>
      <c r="H195" s="2">
        <v>46454875</v>
      </c>
      <c r="I195" s="2" t="s">
        <v>3717</v>
      </c>
      <c r="J195" s="2" t="s">
        <v>293</v>
      </c>
      <c r="K195" s="2" t="s">
        <v>5</v>
      </c>
      <c r="L195" s="4">
        <f>VLOOKUP(A195,[2]ANM!$A$1:$BU$891,50,FALSE)</f>
        <v>45684</v>
      </c>
      <c r="M195" s="4">
        <v>45686</v>
      </c>
      <c r="N195" s="4">
        <v>46018</v>
      </c>
      <c r="O195" s="2" t="s">
        <v>294</v>
      </c>
      <c r="P195" s="7" t="s">
        <v>2830</v>
      </c>
    </row>
    <row r="196" spans="1:16" ht="27" customHeight="1">
      <c r="A196" s="2" t="s">
        <v>1459</v>
      </c>
      <c r="B196" s="2" t="s">
        <v>3614</v>
      </c>
      <c r="C196" s="7" t="s">
        <v>3107</v>
      </c>
      <c r="D196" s="3" t="s">
        <v>2186</v>
      </c>
      <c r="E196" s="8">
        <v>138608613</v>
      </c>
      <c r="F196" s="8">
        <v>12600783</v>
      </c>
      <c r="G196" s="2" t="s">
        <v>1458</v>
      </c>
      <c r="H196" s="2">
        <v>52411348</v>
      </c>
      <c r="I196" s="2" t="s">
        <v>3718</v>
      </c>
      <c r="J196" s="2" t="s">
        <v>293</v>
      </c>
      <c r="K196" s="2" t="s">
        <v>5</v>
      </c>
      <c r="L196" s="4">
        <f>VLOOKUP(A196,[2]ANM!$A$1:$BU$891,50,FALSE)</f>
        <v>45684</v>
      </c>
      <c r="M196" s="4">
        <v>45686</v>
      </c>
      <c r="N196" s="4">
        <v>46022</v>
      </c>
      <c r="O196" s="2" t="s">
        <v>294</v>
      </c>
      <c r="P196" s="7" t="s">
        <v>2831</v>
      </c>
    </row>
    <row r="197" spans="1:16" ht="27" customHeight="1">
      <c r="A197" s="2" t="s">
        <v>1496</v>
      </c>
      <c r="B197" s="2" t="s">
        <v>3614</v>
      </c>
      <c r="C197" s="7" t="s">
        <v>3108</v>
      </c>
      <c r="D197" s="3" t="s">
        <v>2187</v>
      </c>
      <c r="E197" s="8">
        <v>153419000</v>
      </c>
      <c r="F197" s="8">
        <v>13780000</v>
      </c>
      <c r="G197" s="2" t="s">
        <v>1494</v>
      </c>
      <c r="H197" s="2">
        <v>52692328</v>
      </c>
      <c r="I197" s="2" t="s">
        <v>3719</v>
      </c>
      <c r="J197" s="2" t="s">
        <v>78</v>
      </c>
      <c r="K197" s="2" t="s">
        <v>5</v>
      </c>
      <c r="L197" s="4">
        <f>VLOOKUP(A197,[2]ANM!$A$1:$BU$891,50,FALSE)</f>
        <v>45684</v>
      </c>
      <c r="M197" s="4">
        <v>45686</v>
      </c>
      <c r="N197" s="4">
        <v>46022</v>
      </c>
      <c r="O197" s="2" t="s">
        <v>79</v>
      </c>
      <c r="P197" s="7" t="s">
        <v>1495</v>
      </c>
    </row>
    <row r="198" spans="1:16" ht="27" customHeight="1">
      <c r="A198" s="2" t="s">
        <v>462</v>
      </c>
      <c r="B198" s="2" t="s">
        <v>3614</v>
      </c>
      <c r="C198" s="7" t="s">
        <v>3118</v>
      </c>
      <c r="D198" s="3" t="s">
        <v>2197</v>
      </c>
      <c r="E198" s="8">
        <v>75480000</v>
      </c>
      <c r="F198" s="8">
        <v>6800000</v>
      </c>
      <c r="G198" s="2" t="s">
        <v>461</v>
      </c>
      <c r="H198" s="2">
        <v>1030566133</v>
      </c>
      <c r="I198" s="2" t="s">
        <v>1832</v>
      </c>
      <c r="J198" s="2" t="s">
        <v>89</v>
      </c>
      <c r="K198" s="2" t="s">
        <v>5</v>
      </c>
      <c r="L198" s="4">
        <f>VLOOKUP(A198,[2]ANM!$A$1:$BU$891,50,FALSE)</f>
        <v>45685</v>
      </c>
      <c r="M198" s="4">
        <v>45686</v>
      </c>
      <c r="N198" s="4">
        <v>46022</v>
      </c>
      <c r="O198" s="2" t="s">
        <v>90</v>
      </c>
      <c r="P198" s="7" t="s">
        <v>2835</v>
      </c>
    </row>
    <row r="199" spans="1:16" ht="27" customHeight="1">
      <c r="A199" s="2" t="s">
        <v>467</v>
      </c>
      <c r="B199" s="2" t="s">
        <v>3615</v>
      </c>
      <c r="C199" s="7" t="s">
        <v>3119</v>
      </c>
      <c r="D199" s="3" t="s">
        <v>2198</v>
      </c>
      <c r="E199" s="8">
        <v>49900972</v>
      </c>
      <c r="F199" s="8">
        <v>4536452</v>
      </c>
      <c r="G199" s="2" t="s">
        <v>463</v>
      </c>
      <c r="H199" s="2">
        <v>1030566538</v>
      </c>
      <c r="I199" s="2" t="s">
        <v>3683</v>
      </c>
      <c r="J199" s="2" t="s">
        <v>465</v>
      </c>
      <c r="K199" s="2" t="s">
        <v>5</v>
      </c>
      <c r="L199" s="4">
        <f>VLOOKUP(A199,[2]ANM!$A$1:$BU$891,50,FALSE)</f>
        <v>45685</v>
      </c>
      <c r="M199" s="4">
        <v>45686</v>
      </c>
      <c r="N199" s="4">
        <v>46018</v>
      </c>
      <c r="O199" s="2" t="s">
        <v>466</v>
      </c>
      <c r="P199" s="7" t="s">
        <v>464</v>
      </c>
    </row>
    <row r="200" spans="1:16" ht="27" customHeight="1">
      <c r="A200" s="2" t="s">
        <v>518</v>
      </c>
      <c r="B200" s="2" t="s">
        <v>3614</v>
      </c>
      <c r="C200" s="7" t="s">
        <v>3120</v>
      </c>
      <c r="D200" s="3" t="s">
        <v>2199</v>
      </c>
      <c r="E200" s="8">
        <v>64766667</v>
      </c>
      <c r="F200" s="8">
        <v>5800000</v>
      </c>
      <c r="G200" s="2" t="s">
        <v>516</v>
      </c>
      <c r="H200" s="2">
        <v>1032433642</v>
      </c>
      <c r="I200" s="2" t="s">
        <v>5</v>
      </c>
      <c r="J200" s="2" t="s">
        <v>89</v>
      </c>
      <c r="K200" s="2" t="s">
        <v>5</v>
      </c>
      <c r="L200" s="4">
        <f>VLOOKUP(A200,[2]ANM!$A$1:$BU$891,50,FALSE)</f>
        <v>45685</v>
      </c>
      <c r="M200" s="4">
        <v>45686</v>
      </c>
      <c r="N200" s="4">
        <v>46022</v>
      </c>
      <c r="O200" s="2" t="s">
        <v>90</v>
      </c>
      <c r="P200" s="7" t="s">
        <v>517</v>
      </c>
    </row>
    <row r="201" spans="1:16" ht="27" customHeight="1">
      <c r="A201" s="2" t="s">
        <v>1616</v>
      </c>
      <c r="B201" s="2" t="s">
        <v>3614</v>
      </c>
      <c r="C201" s="7" t="s">
        <v>3130</v>
      </c>
      <c r="D201" s="3" t="s">
        <v>2209</v>
      </c>
      <c r="E201" s="8">
        <v>112446664</v>
      </c>
      <c r="F201" s="8">
        <v>10100000</v>
      </c>
      <c r="G201" s="2" t="s">
        <v>1614</v>
      </c>
      <c r="H201" s="2">
        <v>60363031</v>
      </c>
      <c r="I201" s="2" t="s">
        <v>899</v>
      </c>
      <c r="J201" s="2" t="s">
        <v>28</v>
      </c>
      <c r="K201" s="2" t="s">
        <v>5</v>
      </c>
      <c r="L201" s="4">
        <f>VLOOKUP(A201,[2]ANM!$A$1:$BU$891,50,FALSE)</f>
        <v>45685</v>
      </c>
      <c r="M201" s="4">
        <v>45686</v>
      </c>
      <c r="N201" s="4">
        <v>46022</v>
      </c>
      <c r="O201" s="2" t="s">
        <v>29</v>
      </c>
      <c r="P201" s="7" t="s">
        <v>1615</v>
      </c>
    </row>
    <row r="202" spans="1:16" ht="27" customHeight="1">
      <c r="A202" s="2" t="s">
        <v>1689</v>
      </c>
      <c r="B202" s="2" t="s">
        <v>3614</v>
      </c>
      <c r="C202" s="7" t="s">
        <v>3131</v>
      </c>
      <c r="D202" s="3" t="s">
        <v>2210</v>
      </c>
      <c r="E202" s="8">
        <v>97680000</v>
      </c>
      <c r="F202" s="8">
        <v>8800000</v>
      </c>
      <c r="G202" s="2" t="s">
        <v>1687</v>
      </c>
      <c r="H202" s="2">
        <v>75049672</v>
      </c>
      <c r="I202" s="2" t="s">
        <v>3720</v>
      </c>
      <c r="J202" s="2" t="s">
        <v>28</v>
      </c>
      <c r="K202" s="2" t="s">
        <v>5</v>
      </c>
      <c r="L202" s="4">
        <f>VLOOKUP(A202,[2]ANM!$A$1:$BU$891,50,FALSE)</f>
        <v>45685</v>
      </c>
      <c r="M202" s="4">
        <v>45686</v>
      </c>
      <c r="N202" s="4">
        <v>46022</v>
      </c>
      <c r="O202" s="2" t="s">
        <v>29</v>
      </c>
      <c r="P202" s="7" t="s">
        <v>1688</v>
      </c>
    </row>
    <row r="203" spans="1:16" ht="27" customHeight="1">
      <c r="A203" s="2" t="s">
        <v>109</v>
      </c>
      <c r="B203" s="2" t="s">
        <v>3614</v>
      </c>
      <c r="C203" s="7" t="s">
        <v>3102</v>
      </c>
      <c r="D203" s="3" t="s">
        <v>2181</v>
      </c>
      <c r="E203" s="8">
        <v>57811640</v>
      </c>
      <c r="F203" s="8">
        <v>5781164</v>
      </c>
      <c r="G203" s="2" t="s">
        <v>105</v>
      </c>
      <c r="H203" s="2">
        <v>1010230675</v>
      </c>
      <c r="I203" s="2" t="s">
        <v>1832</v>
      </c>
      <c r="J203" s="2" t="s">
        <v>107</v>
      </c>
      <c r="K203" s="2" t="s">
        <v>5</v>
      </c>
      <c r="L203" s="4">
        <f>VLOOKUP(A203,[2]ANM!$A$1:$BU$891,50,FALSE)</f>
        <v>45684</v>
      </c>
      <c r="M203" s="4">
        <v>45687</v>
      </c>
      <c r="N203" s="4">
        <v>46019</v>
      </c>
      <c r="O203" s="2" t="s">
        <v>108</v>
      </c>
      <c r="P203" s="7" t="s">
        <v>106</v>
      </c>
    </row>
    <row r="204" spans="1:16" ht="27" customHeight="1">
      <c r="A204" s="2" t="s">
        <v>970</v>
      </c>
      <c r="B204" s="2" t="s">
        <v>3614</v>
      </c>
      <c r="C204" s="7" t="s">
        <v>3104</v>
      </c>
      <c r="D204" s="3" t="s">
        <v>2183</v>
      </c>
      <c r="E204" s="8">
        <v>57811640</v>
      </c>
      <c r="F204" s="8">
        <v>5781164</v>
      </c>
      <c r="G204" s="2" t="s">
        <v>968</v>
      </c>
      <c r="H204" s="2">
        <v>1102867794</v>
      </c>
      <c r="I204" s="2" t="s">
        <v>3721</v>
      </c>
      <c r="J204" s="2" t="s">
        <v>107</v>
      </c>
      <c r="K204" s="2" t="s">
        <v>5</v>
      </c>
      <c r="L204" s="4">
        <f>VLOOKUP(A204,[2]ANM!$A$1:$BU$891,50,FALSE)</f>
        <v>45685</v>
      </c>
      <c r="M204" s="4">
        <v>45687</v>
      </c>
      <c r="N204" s="4">
        <v>45990</v>
      </c>
      <c r="O204" s="2" t="s">
        <v>108</v>
      </c>
      <c r="P204" s="7" t="s">
        <v>969</v>
      </c>
    </row>
    <row r="205" spans="1:16" ht="27" customHeight="1">
      <c r="A205" s="2" t="s">
        <v>1574</v>
      </c>
      <c r="B205" s="2" t="s">
        <v>3614</v>
      </c>
      <c r="C205" s="7" t="s">
        <v>3113</v>
      </c>
      <c r="D205" s="3" t="s">
        <v>2192</v>
      </c>
      <c r="E205" s="8">
        <v>68730910</v>
      </c>
      <c r="F205" s="8">
        <v>6173435</v>
      </c>
      <c r="G205" s="2" t="s">
        <v>1572</v>
      </c>
      <c r="H205" s="2">
        <v>53029578</v>
      </c>
      <c r="I205" s="2" t="s">
        <v>1832</v>
      </c>
      <c r="J205" s="2" t="s">
        <v>250</v>
      </c>
      <c r="K205" s="2" t="s">
        <v>5</v>
      </c>
      <c r="L205" s="4">
        <f>VLOOKUP(A205,[2]ANM!$A$1:$BU$891,50,FALSE)</f>
        <v>45684</v>
      </c>
      <c r="M205" s="4">
        <v>45687</v>
      </c>
      <c r="N205" s="4">
        <v>46022</v>
      </c>
      <c r="O205" s="2" t="s">
        <v>251</v>
      </c>
      <c r="P205" s="7" t="s">
        <v>4074</v>
      </c>
    </row>
    <row r="206" spans="1:16" ht="27" customHeight="1">
      <c r="A206" s="2" t="s">
        <v>1909</v>
      </c>
      <c r="B206" s="2" t="s">
        <v>3614</v>
      </c>
      <c r="C206" s="7" t="s">
        <v>3114</v>
      </c>
      <c r="D206" s="3" t="s">
        <v>2193</v>
      </c>
      <c r="E206" s="8">
        <v>99146667</v>
      </c>
      <c r="F206" s="8">
        <v>8800000</v>
      </c>
      <c r="G206" s="2" t="s">
        <v>1908</v>
      </c>
      <c r="H206" s="2">
        <v>80217783</v>
      </c>
      <c r="I206" s="2" t="s">
        <v>1832</v>
      </c>
      <c r="J206" s="2" t="s">
        <v>28</v>
      </c>
      <c r="K206" s="2" t="s">
        <v>5</v>
      </c>
      <c r="L206" s="4">
        <f>VLOOKUP(A206,[2]ANM!$A$1:$BU$891,50,FALSE)</f>
        <v>45684</v>
      </c>
      <c r="M206" s="4">
        <v>45687</v>
      </c>
      <c r="N206" s="4">
        <v>46022</v>
      </c>
      <c r="O206" s="2" t="s">
        <v>29</v>
      </c>
      <c r="P206" s="7" t="s">
        <v>2834</v>
      </c>
    </row>
    <row r="207" spans="1:16" ht="27" customHeight="1">
      <c r="A207" s="2" t="s">
        <v>1962</v>
      </c>
      <c r="B207" s="2" t="s">
        <v>3614</v>
      </c>
      <c r="C207" s="7" t="s">
        <v>3115</v>
      </c>
      <c r="D207" s="3" t="s">
        <v>2194</v>
      </c>
      <c r="E207" s="8">
        <v>115016667</v>
      </c>
      <c r="F207" s="8">
        <v>10300000</v>
      </c>
      <c r="G207" s="2" t="s">
        <v>1960</v>
      </c>
      <c r="H207" s="2">
        <v>80818615</v>
      </c>
      <c r="I207" s="2" t="s">
        <v>1832</v>
      </c>
      <c r="J207" s="2" t="s">
        <v>28</v>
      </c>
      <c r="K207" s="2" t="s">
        <v>5</v>
      </c>
      <c r="L207" s="4">
        <f>VLOOKUP(A207,[2]ANM!$A$1:$BU$891,50,FALSE)</f>
        <v>45684</v>
      </c>
      <c r="M207" s="4">
        <v>45687</v>
      </c>
      <c r="N207" s="4">
        <v>46022</v>
      </c>
      <c r="O207" s="2" t="s">
        <v>29</v>
      </c>
      <c r="P207" s="7" t="s">
        <v>1961</v>
      </c>
    </row>
    <row r="208" spans="1:16" ht="27" customHeight="1">
      <c r="A208" s="2" t="s">
        <v>825</v>
      </c>
      <c r="B208" s="2" t="s">
        <v>3614</v>
      </c>
      <c r="C208" s="7" t="s">
        <v>3124</v>
      </c>
      <c r="D208" s="3" t="s">
        <v>2203</v>
      </c>
      <c r="E208" s="8">
        <v>55000000</v>
      </c>
      <c r="F208" s="8">
        <v>5000000</v>
      </c>
      <c r="G208" s="2" t="s">
        <v>824</v>
      </c>
      <c r="H208" s="2">
        <v>1075236228</v>
      </c>
      <c r="I208" s="2" t="s">
        <v>3710</v>
      </c>
      <c r="J208" s="2" t="s">
        <v>9</v>
      </c>
      <c r="K208" s="2" t="s">
        <v>5</v>
      </c>
      <c r="L208" s="4">
        <f>VLOOKUP(A208,[2]ANM!$A$1:$BU$891,50,FALSE)</f>
        <v>45685</v>
      </c>
      <c r="M208" s="4">
        <v>45687</v>
      </c>
      <c r="N208" s="4">
        <v>46019</v>
      </c>
      <c r="O208" s="2" t="s">
        <v>10</v>
      </c>
      <c r="P208" s="7" t="s">
        <v>2836</v>
      </c>
    </row>
    <row r="209" spans="1:16" ht="27" customHeight="1">
      <c r="A209" s="2" t="s">
        <v>947</v>
      </c>
      <c r="B209" s="2" t="s">
        <v>3615</v>
      </c>
      <c r="C209" s="7" t="s">
        <v>3125</v>
      </c>
      <c r="D209" s="3" t="s">
        <v>2204</v>
      </c>
      <c r="E209" s="8">
        <v>44836781</v>
      </c>
      <c r="F209" s="8">
        <v>4076071</v>
      </c>
      <c r="G209" s="2" t="s">
        <v>945</v>
      </c>
      <c r="H209" s="2">
        <v>1098689204</v>
      </c>
      <c r="I209" s="2" t="s">
        <v>254</v>
      </c>
      <c r="J209" s="2" t="s">
        <v>70</v>
      </c>
      <c r="K209" s="2" t="s">
        <v>254</v>
      </c>
      <c r="L209" s="4">
        <f>VLOOKUP(A209,[2]ANM!$A$1:$BU$891,50,FALSE)</f>
        <v>45685</v>
      </c>
      <c r="M209" s="4">
        <v>45687</v>
      </c>
      <c r="N209" s="4">
        <v>46019</v>
      </c>
      <c r="O209" s="2" t="s">
        <v>71</v>
      </c>
      <c r="P209" s="7" t="s">
        <v>946</v>
      </c>
    </row>
    <row r="210" spans="1:16" ht="27" customHeight="1">
      <c r="A210" s="2" t="s">
        <v>1118</v>
      </c>
      <c r="B210" s="2" t="s">
        <v>3615</v>
      </c>
      <c r="C210" s="7" t="s">
        <v>3126</v>
      </c>
      <c r="D210" s="3" t="s">
        <v>2205</v>
      </c>
      <c r="E210" s="8">
        <v>44836781</v>
      </c>
      <c r="F210" s="8">
        <v>4076071</v>
      </c>
      <c r="G210" s="2" t="s">
        <v>1116</v>
      </c>
      <c r="H210" s="2">
        <v>19372258</v>
      </c>
      <c r="I210" s="2" t="s">
        <v>1832</v>
      </c>
      <c r="J210" s="2" t="s">
        <v>70</v>
      </c>
      <c r="K210" s="2" t="s">
        <v>5</v>
      </c>
      <c r="L210" s="4">
        <f>VLOOKUP(A210,[2]ANM!$A$1:$BU$891,50,FALSE)</f>
        <v>45686</v>
      </c>
      <c r="M210" s="4">
        <v>45687</v>
      </c>
      <c r="N210" s="4">
        <v>46019</v>
      </c>
      <c r="O210" s="2" t="s">
        <v>71</v>
      </c>
      <c r="P210" s="7" t="s">
        <v>1117</v>
      </c>
    </row>
    <row r="211" spans="1:16" ht="27" customHeight="1">
      <c r="A211" s="2" t="s">
        <v>1123</v>
      </c>
      <c r="B211" s="2" t="s">
        <v>3614</v>
      </c>
      <c r="C211" s="7" t="s">
        <v>3127</v>
      </c>
      <c r="D211" s="3" t="s">
        <v>2206</v>
      </c>
      <c r="E211" s="8">
        <v>138608613</v>
      </c>
      <c r="F211" s="8">
        <v>12600783</v>
      </c>
      <c r="G211" s="2" t="s">
        <v>1121</v>
      </c>
      <c r="H211" s="2">
        <v>19872776</v>
      </c>
      <c r="I211" s="2" t="s">
        <v>3722</v>
      </c>
      <c r="J211" s="2" t="s">
        <v>293</v>
      </c>
      <c r="K211" s="2" t="s">
        <v>5</v>
      </c>
      <c r="L211" s="4">
        <f>VLOOKUP(A211,[2]ANM!$A$1:$BU$891,50,FALSE)</f>
        <v>45685</v>
      </c>
      <c r="M211" s="4">
        <v>45687</v>
      </c>
      <c r="N211" s="4">
        <v>46019</v>
      </c>
      <c r="O211" s="2" t="s">
        <v>294</v>
      </c>
      <c r="P211" s="7" t="s">
        <v>1122</v>
      </c>
    </row>
    <row r="212" spans="1:16" ht="27" customHeight="1">
      <c r="A212" s="2" t="s">
        <v>1766</v>
      </c>
      <c r="B212" s="2" t="s">
        <v>3614</v>
      </c>
      <c r="C212" s="7" t="s">
        <v>3133</v>
      </c>
      <c r="D212" s="3" t="s">
        <v>2212</v>
      </c>
      <c r="E212" s="8">
        <v>138600000</v>
      </c>
      <c r="F212" s="8">
        <v>12600000</v>
      </c>
      <c r="G212" s="2" t="s">
        <v>1764</v>
      </c>
      <c r="H212" s="2">
        <v>79655996</v>
      </c>
      <c r="I212" s="2" t="s">
        <v>1832</v>
      </c>
      <c r="J212" s="2" t="s">
        <v>9</v>
      </c>
      <c r="K212" s="2" t="s">
        <v>5</v>
      </c>
      <c r="L212" s="4">
        <f>VLOOKUP(A212,[2]ANM!$A$1:$BU$891,50,FALSE)</f>
        <v>45685</v>
      </c>
      <c r="M212" s="4">
        <v>45687</v>
      </c>
      <c r="N212" s="4">
        <v>46019</v>
      </c>
      <c r="O212" s="2" t="s">
        <v>10</v>
      </c>
      <c r="P212" s="7" t="s">
        <v>1765</v>
      </c>
    </row>
    <row r="213" spans="1:16" ht="27" customHeight="1">
      <c r="A213" s="2" t="s">
        <v>1901</v>
      </c>
      <c r="B213" s="2" t="s">
        <v>3614</v>
      </c>
      <c r="C213" s="7" t="s">
        <v>3134</v>
      </c>
      <c r="D213" s="3" t="s">
        <v>2213</v>
      </c>
      <c r="E213" s="8">
        <v>91575000</v>
      </c>
      <c r="F213" s="8">
        <v>8250000</v>
      </c>
      <c r="G213" s="2" t="s">
        <v>1899</v>
      </c>
      <c r="H213" s="2">
        <v>80210186</v>
      </c>
      <c r="I213" s="2" t="s">
        <v>3662</v>
      </c>
      <c r="J213" s="2" t="s">
        <v>28</v>
      </c>
      <c r="K213" s="2" t="s">
        <v>5</v>
      </c>
      <c r="L213" s="4">
        <f>VLOOKUP(A213,[2]ANM!$A$1:$BU$891,50,FALSE)</f>
        <v>45685</v>
      </c>
      <c r="M213" s="4">
        <v>45687</v>
      </c>
      <c r="N213" s="4">
        <v>46022</v>
      </c>
      <c r="O213" s="2" t="s">
        <v>29</v>
      </c>
      <c r="P213" s="7" t="s">
        <v>1900</v>
      </c>
    </row>
    <row r="214" spans="1:16" ht="27" customHeight="1">
      <c r="A214" s="2" t="s">
        <v>1956</v>
      </c>
      <c r="B214" s="2" t="s">
        <v>3614</v>
      </c>
      <c r="C214" s="7" t="s">
        <v>3136</v>
      </c>
      <c r="D214" s="3" t="s">
        <v>2215</v>
      </c>
      <c r="E214" s="8">
        <v>138600000</v>
      </c>
      <c r="F214" s="8">
        <v>12600000</v>
      </c>
      <c r="G214" s="2" t="s">
        <v>1954</v>
      </c>
      <c r="H214" s="2">
        <v>80804158</v>
      </c>
      <c r="I214" s="2" t="s">
        <v>1832</v>
      </c>
      <c r="J214" s="2" t="s">
        <v>9</v>
      </c>
      <c r="K214" s="2" t="s">
        <v>5</v>
      </c>
      <c r="L214" s="4">
        <f>VLOOKUP(A214,[2]ANM!$A$1:$BU$891,50,FALSE)</f>
        <v>45686</v>
      </c>
      <c r="M214" s="4">
        <v>45687</v>
      </c>
      <c r="N214" s="4">
        <v>46022</v>
      </c>
      <c r="O214" s="2" t="s">
        <v>10</v>
      </c>
      <c r="P214" s="7" t="s">
        <v>1955</v>
      </c>
    </row>
    <row r="215" spans="1:16" ht="27" customHeight="1">
      <c r="A215" s="2" t="s">
        <v>1978</v>
      </c>
      <c r="B215" s="2" t="s">
        <v>3614</v>
      </c>
      <c r="C215" s="7" t="s">
        <v>3137</v>
      </c>
      <c r="D215" s="3" t="s">
        <v>2216</v>
      </c>
      <c r="E215" s="8">
        <v>91566667</v>
      </c>
      <c r="F215" s="8">
        <v>8200000</v>
      </c>
      <c r="G215" s="2" t="s">
        <v>1976</v>
      </c>
      <c r="H215" s="2">
        <v>83115922</v>
      </c>
      <c r="I215" s="2" t="s">
        <v>3723</v>
      </c>
      <c r="J215" s="2" t="s">
        <v>250</v>
      </c>
      <c r="K215" s="2" t="s">
        <v>5</v>
      </c>
      <c r="L215" s="4">
        <f>VLOOKUP(A215,[2]ANM!$A$1:$BU$891,50,FALSE)</f>
        <v>45686</v>
      </c>
      <c r="M215" s="4">
        <v>45687</v>
      </c>
      <c r="N215" s="4">
        <v>46022</v>
      </c>
      <c r="O215" s="2" t="s">
        <v>251</v>
      </c>
      <c r="P215" s="7" t="s">
        <v>1977</v>
      </c>
    </row>
    <row r="216" spans="1:16" ht="27" customHeight="1">
      <c r="A216" s="2" t="s">
        <v>813</v>
      </c>
      <c r="B216" s="2" t="s">
        <v>3614</v>
      </c>
      <c r="C216" s="7" t="s">
        <v>3152</v>
      </c>
      <c r="D216" s="3" t="s">
        <v>2231</v>
      </c>
      <c r="E216" s="8">
        <v>55004211</v>
      </c>
      <c r="F216" s="8">
        <v>4940498</v>
      </c>
      <c r="G216" s="2" t="s">
        <v>811</v>
      </c>
      <c r="H216" s="2">
        <v>1073720479</v>
      </c>
      <c r="I216" s="2" t="s">
        <v>1832</v>
      </c>
      <c r="J216" s="2" t="s">
        <v>250</v>
      </c>
      <c r="K216" s="2" t="s">
        <v>5</v>
      </c>
      <c r="L216" s="4">
        <f>VLOOKUP(A216,[2]ANM!$A$1:$BU$891,50,FALSE)</f>
        <v>45685</v>
      </c>
      <c r="M216" s="4">
        <v>45687</v>
      </c>
      <c r="N216" s="4">
        <v>46022</v>
      </c>
      <c r="O216" s="2" t="s">
        <v>251</v>
      </c>
      <c r="P216" s="7" t="s">
        <v>812</v>
      </c>
    </row>
    <row r="217" spans="1:16" ht="27" customHeight="1">
      <c r="A217" s="2" t="s">
        <v>135</v>
      </c>
      <c r="B217" s="2" t="s">
        <v>3614</v>
      </c>
      <c r="C217" s="7" t="s">
        <v>3116</v>
      </c>
      <c r="D217" s="3" t="s">
        <v>2195</v>
      </c>
      <c r="E217" s="8">
        <v>44675334</v>
      </c>
      <c r="F217" s="8">
        <v>4963926</v>
      </c>
      <c r="G217" s="2" t="s">
        <v>134</v>
      </c>
      <c r="H217" s="2">
        <v>1013639820</v>
      </c>
      <c r="I217" s="2" t="s">
        <v>3676</v>
      </c>
      <c r="J217" s="2" t="s">
        <v>21</v>
      </c>
      <c r="K217" s="2" t="s">
        <v>5</v>
      </c>
      <c r="L217" s="4">
        <f>VLOOKUP(A217,[2]ANM!$A$1:$BU$891,50,FALSE)</f>
        <v>45685</v>
      </c>
      <c r="M217" s="4">
        <v>45688</v>
      </c>
      <c r="N217" s="4">
        <v>45959</v>
      </c>
      <c r="O217" s="2" t="s">
        <v>22</v>
      </c>
      <c r="P217" s="7" t="s">
        <v>4048</v>
      </c>
    </row>
    <row r="218" spans="1:16" ht="27" customHeight="1">
      <c r="A218" s="2" t="s">
        <v>823</v>
      </c>
      <c r="B218" s="2" t="s">
        <v>3614</v>
      </c>
      <c r="C218" s="7" t="s">
        <v>3123</v>
      </c>
      <c r="D218" s="3" t="s">
        <v>2202</v>
      </c>
      <c r="E218" s="8">
        <v>92400000</v>
      </c>
      <c r="F218" s="8">
        <v>8400000</v>
      </c>
      <c r="G218" s="2" t="s">
        <v>822</v>
      </c>
      <c r="H218" s="2">
        <v>1075227178</v>
      </c>
      <c r="I218" s="2" t="s">
        <v>3710</v>
      </c>
      <c r="J218" s="2" t="s">
        <v>9</v>
      </c>
      <c r="K218" s="2" t="s">
        <v>5</v>
      </c>
      <c r="L218" s="4">
        <f>VLOOKUP(A218,[2]ANM!$A$1:$BU$891,50,FALSE)</f>
        <v>45686</v>
      </c>
      <c r="M218" s="4">
        <v>45688</v>
      </c>
      <c r="N218" s="4">
        <v>46022</v>
      </c>
      <c r="O218" s="2" t="s">
        <v>10</v>
      </c>
      <c r="P218" s="7"/>
    </row>
    <row r="219" spans="1:16" ht="27" customHeight="1">
      <c r="A219" s="2" t="s">
        <v>1224</v>
      </c>
      <c r="B219" s="2" t="s">
        <v>3614</v>
      </c>
      <c r="C219" s="7" t="s">
        <v>3128</v>
      </c>
      <c r="D219" s="3" t="s">
        <v>2207</v>
      </c>
      <c r="E219" s="8">
        <v>57811640</v>
      </c>
      <c r="F219" s="8">
        <v>5781164</v>
      </c>
      <c r="G219" s="2" t="s">
        <v>1222</v>
      </c>
      <c r="H219" s="2">
        <v>37290748</v>
      </c>
      <c r="I219" s="2" t="s">
        <v>3724</v>
      </c>
      <c r="J219" s="2" t="s">
        <v>107</v>
      </c>
      <c r="K219" s="2" t="s">
        <v>5</v>
      </c>
      <c r="L219" s="4">
        <f>VLOOKUP(A219,[2]ANM!$A$1:$BU$891,50,FALSE)</f>
        <v>45686</v>
      </c>
      <c r="M219" s="4">
        <v>45688</v>
      </c>
      <c r="N219" s="4">
        <v>45990</v>
      </c>
      <c r="O219" s="2" t="s">
        <v>108</v>
      </c>
      <c r="P219" s="7" t="s">
        <v>1223</v>
      </c>
    </row>
    <row r="220" spans="1:16" ht="27" customHeight="1">
      <c r="A220" s="2" t="s">
        <v>1735</v>
      </c>
      <c r="B220" s="2" t="s">
        <v>3614</v>
      </c>
      <c r="C220" s="7" t="s">
        <v>3132</v>
      </c>
      <c r="D220" s="3" t="s">
        <v>2211</v>
      </c>
      <c r="E220" s="8">
        <v>122466667</v>
      </c>
      <c r="F220" s="8">
        <v>11000000</v>
      </c>
      <c r="G220" s="2" t="s">
        <v>4105</v>
      </c>
      <c r="H220" s="2">
        <v>79401606</v>
      </c>
      <c r="I220" s="2" t="s">
        <v>3725</v>
      </c>
      <c r="J220" s="2" t="s">
        <v>14</v>
      </c>
      <c r="K220" s="2" t="s">
        <v>5</v>
      </c>
      <c r="L220" s="4">
        <f>VLOOKUP(A220,[2]ANM!$A$1:$BU$891,50,FALSE)</f>
        <v>45685</v>
      </c>
      <c r="M220" s="4">
        <v>45688</v>
      </c>
      <c r="N220" s="4">
        <v>46022</v>
      </c>
      <c r="O220" s="2" t="s">
        <v>15</v>
      </c>
      <c r="P220" s="7" t="s">
        <v>4023</v>
      </c>
    </row>
    <row r="221" spans="1:16" ht="27" customHeight="1">
      <c r="A221" s="2" t="s">
        <v>1939</v>
      </c>
      <c r="B221" s="2" t="s">
        <v>3614</v>
      </c>
      <c r="C221" s="7" t="s">
        <v>3135</v>
      </c>
      <c r="D221" s="3" t="s">
        <v>2214</v>
      </c>
      <c r="E221" s="8">
        <v>110099682</v>
      </c>
      <c r="F221" s="8">
        <v>10009062</v>
      </c>
      <c r="G221" s="2" t="s">
        <v>1937</v>
      </c>
      <c r="H221" s="2">
        <v>8057852</v>
      </c>
      <c r="I221" s="2" t="s">
        <v>1066</v>
      </c>
      <c r="J221" s="2" t="s">
        <v>38</v>
      </c>
      <c r="K221" s="2" t="s">
        <v>5</v>
      </c>
      <c r="L221" s="4">
        <f>VLOOKUP(A221,[2]ANM!$A$1:$BU$891,50,FALSE)</f>
        <v>45686</v>
      </c>
      <c r="M221" s="4">
        <v>45688</v>
      </c>
      <c r="N221" s="4">
        <v>46020</v>
      </c>
      <c r="O221" s="2" t="s">
        <v>39</v>
      </c>
      <c r="P221" s="7" t="s">
        <v>1938</v>
      </c>
    </row>
    <row r="222" spans="1:16" ht="27" customHeight="1">
      <c r="A222" s="2" t="s">
        <v>141</v>
      </c>
      <c r="B222" s="2" t="s">
        <v>3614</v>
      </c>
      <c r="C222" s="7" t="s">
        <v>3138</v>
      </c>
      <c r="D222" s="3" t="s">
        <v>2217</v>
      </c>
      <c r="E222" s="8">
        <v>51510690</v>
      </c>
      <c r="F222" s="8">
        <v>4682790</v>
      </c>
      <c r="G222" s="2" t="s">
        <v>139</v>
      </c>
      <c r="H222" s="2">
        <v>1013679157</v>
      </c>
      <c r="I222" s="2" t="s">
        <v>1832</v>
      </c>
      <c r="J222" s="2" t="s">
        <v>9</v>
      </c>
      <c r="K222" s="2" t="s">
        <v>5</v>
      </c>
      <c r="L222" s="4">
        <f>VLOOKUP(A222,[2]ANM!$A$1:$BU$891,50,FALSE)</f>
        <v>45687</v>
      </c>
      <c r="M222" s="4">
        <v>45688</v>
      </c>
      <c r="N222" s="4">
        <v>46022</v>
      </c>
      <c r="O222" s="2" t="s">
        <v>10</v>
      </c>
      <c r="P222" s="7" t="s">
        <v>140</v>
      </c>
    </row>
    <row r="223" spans="1:16" ht="27" customHeight="1">
      <c r="A223" s="2" t="s">
        <v>431</v>
      </c>
      <c r="B223" s="2" t="s">
        <v>3614</v>
      </c>
      <c r="C223" s="7" t="s">
        <v>3143</v>
      </c>
      <c r="D223" s="3" t="s">
        <v>2222</v>
      </c>
      <c r="E223" s="8">
        <v>52170000</v>
      </c>
      <c r="F223" s="8">
        <v>4700000</v>
      </c>
      <c r="G223" s="2" t="s">
        <v>429</v>
      </c>
      <c r="H223" s="2">
        <v>1026285267</v>
      </c>
      <c r="I223" s="2" t="s">
        <v>1832</v>
      </c>
      <c r="J223" s="2" t="s">
        <v>89</v>
      </c>
      <c r="K223" s="2" t="s">
        <v>5</v>
      </c>
      <c r="L223" s="4">
        <f>VLOOKUP(A223,[2]ANM!$A$1:$BU$891,50,FALSE)</f>
        <v>45686</v>
      </c>
      <c r="M223" s="4">
        <v>45688</v>
      </c>
      <c r="N223" s="4">
        <v>46022</v>
      </c>
      <c r="O223" s="2" t="s">
        <v>90</v>
      </c>
      <c r="P223" s="7" t="s">
        <v>430</v>
      </c>
    </row>
    <row r="224" spans="1:16" ht="27" customHeight="1">
      <c r="A224" s="2" t="s">
        <v>431</v>
      </c>
      <c r="B224" s="2" t="s">
        <v>3614</v>
      </c>
      <c r="C224" s="7" t="s">
        <v>3143</v>
      </c>
      <c r="D224" s="3" t="s">
        <v>2222</v>
      </c>
      <c r="E224" s="8">
        <v>52170000</v>
      </c>
      <c r="F224" s="8">
        <v>4700000</v>
      </c>
      <c r="G224" s="2" t="s">
        <v>429</v>
      </c>
      <c r="H224" s="2">
        <v>1026285267</v>
      </c>
      <c r="I224" s="2" t="s">
        <v>1832</v>
      </c>
      <c r="J224" s="2" t="s">
        <v>89</v>
      </c>
      <c r="K224" s="2" t="s">
        <v>5</v>
      </c>
      <c r="L224" s="4">
        <f>VLOOKUP(A224,[2]ANM!$A$1:$BU$891,50,FALSE)</f>
        <v>45686</v>
      </c>
      <c r="M224" s="4">
        <v>45688</v>
      </c>
      <c r="N224" s="4">
        <v>46022</v>
      </c>
      <c r="O224" s="2" t="s">
        <v>90</v>
      </c>
      <c r="P224" s="7" t="s">
        <v>430</v>
      </c>
    </row>
    <row r="225" spans="1:16" ht="27" customHeight="1">
      <c r="A225" s="2" t="s">
        <v>620</v>
      </c>
      <c r="B225" s="2" t="s">
        <v>3614</v>
      </c>
      <c r="C225" s="7" t="s">
        <v>3144</v>
      </c>
      <c r="D225" s="3" t="s">
        <v>2223</v>
      </c>
      <c r="E225" s="8">
        <v>63800000</v>
      </c>
      <c r="F225" s="8">
        <v>5800000</v>
      </c>
      <c r="G225" s="2" t="s">
        <v>618</v>
      </c>
      <c r="H225" s="2">
        <v>1053614021</v>
      </c>
      <c r="I225" s="2" t="s">
        <v>3726</v>
      </c>
      <c r="J225" s="2" t="s">
        <v>9</v>
      </c>
      <c r="K225" s="2" t="s">
        <v>5</v>
      </c>
      <c r="L225" s="4">
        <f>VLOOKUP(A225,[2]ANM!$A$1:$BU$891,50,FALSE)</f>
        <v>45687</v>
      </c>
      <c r="M225" s="4">
        <v>45688</v>
      </c>
      <c r="N225" s="4">
        <v>46021</v>
      </c>
      <c r="O225" s="2" t="s">
        <v>10</v>
      </c>
      <c r="P225" s="7" t="s">
        <v>619</v>
      </c>
    </row>
    <row r="226" spans="1:16" ht="27" customHeight="1">
      <c r="A226" s="2" t="s">
        <v>776</v>
      </c>
      <c r="B226" s="2" t="s">
        <v>3614</v>
      </c>
      <c r="C226" s="7" t="s">
        <v>3151</v>
      </c>
      <c r="D226" s="3" t="s">
        <v>2230</v>
      </c>
      <c r="E226" s="8">
        <v>104026667</v>
      </c>
      <c r="F226" s="8">
        <v>9400000</v>
      </c>
      <c r="G226" s="2" t="s">
        <v>774</v>
      </c>
      <c r="H226" s="2">
        <v>1069433738</v>
      </c>
      <c r="I226" s="2" t="s">
        <v>1832</v>
      </c>
      <c r="J226" s="2" t="s">
        <v>72</v>
      </c>
      <c r="K226" s="2" t="s">
        <v>5</v>
      </c>
      <c r="L226" s="4">
        <f>VLOOKUP(A226,[2]ANM!$A$1:$BU$891,50,FALSE)</f>
        <v>45687</v>
      </c>
      <c r="M226" s="4">
        <v>45688</v>
      </c>
      <c r="N226" s="4">
        <v>46022</v>
      </c>
      <c r="O226" s="2" t="s">
        <v>73</v>
      </c>
      <c r="P226" s="7" t="s">
        <v>775</v>
      </c>
    </row>
    <row r="227" spans="1:16" ht="27" customHeight="1">
      <c r="A227" s="2" t="s">
        <v>333</v>
      </c>
      <c r="B227" s="2" t="s">
        <v>3614</v>
      </c>
      <c r="C227" s="7" t="s">
        <v>3038</v>
      </c>
      <c r="D227" s="3" t="s">
        <v>2117</v>
      </c>
      <c r="E227" s="8">
        <v>149490000</v>
      </c>
      <c r="F227" s="8">
        <v>13590000</v>
      </c>
      <c r="G227" s="2" t="s">
        <v>331</v>
      </c>
      <c r="H227" s="2">
        <v>1022344500</v>
      </c>
      <c r="I227" s="2" t="s">
        <v>3662</v>
      </c>
      <c r="J227" s="2" t="s">
        <v>14</v>
      </c>
      <c r="K227" s="2" t="s">
        <v>5</v>
      </c>
      <c r="L227" s="4">
        <f>VLOOKUP(A227,[2]ANM!$A$1:$BU$891,50,FALSE)</f>
        <v>45684</v>
      </c>
      <c r="M227" s="4">
        <v>45691</v>
      </c>
      <c r="N227" s="4">
        <v>46022</v>
      </c>
      <c r="O227" s="2" t="s">
        <v>15</v>
      </c>
      <c r="P227" s="7" t="s">
        <v>332</v>
      </c>
    </row>
    <row r="228" spans="1:16" ht="27" customHeight="1">
      <c r="A228" s="2" t="s">
        <v>1522</v>
      </c>
      <c r="B228" s="2" t="s">
        <v>3614</v>
      </c>
      <c r="C228" s="7" t="s">
        <v>3109</v>
      </c>
      <c r="D228" s="3" t="s">
        <v>2188</v>
      </c>
      <c r="E228" s="8">
        <v>45526126</v>
      </c>
      <c r="F228" s="8">
        <v>4076071</v>
      </c>
      <c r="G228" s="2" t="s">
        <v>1521</v>
      </c>
      <c r="H228" s="2">
        <v>52795511</v>
      </c>
      <c r="I228" s="2" t="s">
        <v>1832</v>
      </c>
      <c r="J228" s="2" t="s">
        <v>250</v>
      </c>
      <c r="K228" s="2" t="s">
        <v>5</v>
      </c>
      <c r="L228" s="4">
        <f>VLOOKUP(A228,[2]ANM!$A$1:$BU$891,50,FALSE)</f>
        <v>45686</v>
      </c>
      <c r="M228" s="4">
        <v>45691</v>
      </c>
      <c r="N228" s="4">
        <v>46022</v>
      </c>
      <c r="O228" s="2" t="s">
        <v>251</v>
      </c>
      <c r="P228" s="7" t="s">
        <v>2832</v>
      </c>
    </row>
    <row r="229" spans="1:16" ht="27" customHeight="1">
      <c r="A229" s="2" t="s">
        <v>378</v>
      </c>
      <c r="B229" s="2" t="s">
        <v>3614</v>
      </c>
      <c r="C229" s="7" t="s">
        <v>3117</v>
      </c>
      <c r="D229" s="3" t="s">
        <v>2196</v>
      </c>
      <c r="E229" s="8">
        <v>76066667</v>
      </c>
      <c r="F229" s="8">
        <v>7000000</v>
      </c>
      <c r="G229" s="2" t="s">
        <v>4106</v>
      </c>
      <c r="H229" s="2">
        <v>1023007578</v>
      </c>
      <c r="I229" s="2" t="s">
        <v>3650</v>
      </c>
      <c r="J229" s="2" t="s">
        <v>14</v>
      </c>
      <c r="K229" s="2" t="s">
        <v>5</v>
      </c>
      <c r="L229" s="4">
        <f>VLOOKUP(A229,[2]ANM!$A$1:$BU$891,50,FALSE)</f>
        <v>45686</v>
      </c>
      <c r="M229" s="4">
        <v>45691</v>
      </c>
      <c r="N229" s="4">
        <v>46022</v>
      </c>
      <c r="O229" s="2" t="s">
        <v>15</v>
      </c>
      <c r="P229" s="7" t="s">
        <v>4010</v>
      </c>
    </row>
    <row r="230" spans="1:16" ht="27" customHeight="1">
      <c r="A230" s="2" t="s">
        <v>644</v>
      </c>
      <c r="B230" s="2" t="s">
        <v>3614</v>
      </c>
      <c r="C230" s="7" t="s">
        <v>3121</v>
      </c>
      <c r="D230" s="3" t="s">
        <v>2200</v>
      </c>
      <c r="E230" s="8">
        <v>88800000</v>
      </c>
      <c r="F230" s="8">
        <v>8000000</v>
      </c>
      <c r="G230" s="2" t="s">
        <v>642</v>
      </c>
      <c r="H230" s="2">
        <v>1054556559</v>
      </c>
      <c r="I230" s="2" t="s">
        <v>3727</v>
      </c>
      <c r="J230" s="2" t="s">
        <v>250</v>
      </c>
      <c r="K230" s="2" t="s">
        <v>5</v>
      </c>
      <c r="L230" s="4">
        <f>VLOOKUP(A230,[2]ANM!$A$1:$BU$891,50,FALSE)</f>
        <v>45685</v>
      </c>
      <c r="M230" s="4">
        <v>45691</v>
      </c>
      <c r="N230" s="4">
        <v>46022</v>
      </c>
      <c r="O230" s="2" t="s">
        <v>251</v>
      </c>
      <c r="P230" s="7" t="s">
        <v>643</v>
      </c>
    </row>
    <row r="231" spans="1:16" ht="27" customHeight="1">
      <c r="A231" s="2" t="s">
        <v>746</v>
      </c>
      <c r="B231" s="2" t="s">
        <v>3614</v>
      </c>
      <c r="C231" s="7" t="s">
        <v>3122</v>
      </c>
      <c r="D231" s="3" t="s">
        <v>2201</v>
      </c>
      <c r="E231" s="8">
        <v>46637802</v>
      </c>
      <c r="F231" s="8">
        <v>7772967</v>
      </c>
      <c r="G231" s="2" t="s">
        <v>744</v>
      </c>
      <c r="H231" s="2">
        <v>1065618925</v>
      </c>
      <c r="I231" s="2" t="s">
        <v>3635</v>
      </c>
      <c r="J231" s="2" t="s">
        <v>9</v>
      </c>
      <c r="K231" s="2" t="s">
        <v>713</v>
      </c>
      <c r="L231" s="4" t="e">
        <f>VLOOKUP(A231,[2]ANM!$A$1:$BU$891,50,FALSE)</f>
        <v>#N/A</v>
      </c>
      <c r="M231" s="4">
        <v>45691</v>
      </c>
      <c r="N231" s="4">
        <v>45872</v>
      </c>
      <c r="O231" s="2" t="s">
        <v>10</v>
      </c>
      <c r="P231" s="7" t="s">
        <v>745</v>
      </c>
    </row>
    <row r="232" spans="1:16" ht="27" customHeight="1">
      <c r="A232" s="2" t="s">
        <v>144</v>
      </c>
      <c r="B232" s="2" t="s">
        <v>3614</v>
      </c>
      <c r="C232" s="7" t="s">
        <v>3139</v>
      </c>
      <c r="D232" s="3" t="s">
        <v>2218</v>
      </c>
      <c r="E232" s="8">
        <v>66000000</v>
      </c>
      <c r="F232" s="8">
        <v>6000000</v>
      </c>
      <c r="G232" s="2" t="s">
        <v>142</v>
      </c>
      <c r="H232" s="2">
        <v>1014180857</v>
      </c>
      <c r="I232" s="2" t="s">
        <v>1832</v>
      </c>
      <c r="J232" s="2" t="s">
        <v>74</v>
      </c>
      <c r="K232" s="2" t="s">
        <v>5</v>
      </c>
      <c r="L232" s="4">
        <f>VLOOKUP(A232,[2]ANM!$A$1:$BU$891,50,FALSE)</f>
        <v>45687</v>
      </c>
      <c r="M232" s="4">
        <v>45691</v>
      </c>
      <c r="N232" s="4">
        <v>46022</v>
      </c>
      <c r="O232" s="2" t="s">
        <v>75</v>
      </c>
      <c r="P232" s="7" t="s">
        <v>143</v>
      </c>
    </row>
    <row r="233" spans="1:16" ht="27" customHeight="1">
      <c r="A233" s="2" t="s">
        <v>369</v>
      </c>
      <c r="B233" s="2" t="s">
        <v>3614</v>
      </c>
      <c r="C233" s="7" t="s">
        <v>3141</v>
      </c>
      <c r="D233" s="3" t="s">
        <v>2220</v>
      </c>
      <c r="E233" s="8">
        <v>46671807</v>
      </c>
      <c r="F233" s="8">
        <v>4682790</v>
      </c>
      <c r="G233" s="2" t="s">
        <v>367</v>
      </c>
      <c r="H233" s="2">
        <v>1022944630</v>
      </c>
      <c r="I233" s="2" t="s">
        <v>3650</v>
      </c>
      <c r="J233" s="2" t="s">
        <v>43</v>
      </c>
      <c r="K233" s="2" t="s">
        <v>5</v>
      </c>
      <c r="L233" s="4">
        <f>VLOOKUP(A233,[2]ANM!$A$1:$BU$891,50,FALSE)</f>
        <v>45688</v>
      </c>
      <c r="M233" s="4">
        <v>45691</v>
      </c>
      <c r="N233" s="4">
        <v>45994</v>
      </c>
      <c r="O233" s="2" t="s">
        <v>44</v>
      </c>
      <c r="P233" s="7" t="s">
        <v>368</v>
      </c>
    </row>
    <row r="234" spans="1:16" ht="27" customHeight="1">
      <c r="A234" s="2" t="s">
        <v>419</v>
      </c>
      <c r="B234" s="2" t="s">
        <v>3614</v>
      </c>
      <c r="C234" s="7" t="s">
        <v>3142</v>
      </c>
      <c r="D234" s="3" t="s">
        <v>2221</v>
      </c>
      <c r="E234" s="8">
        <v>117909439</v>
      </c>
      <c r="F234" s="8">
        <v>10403774</v>
      </c>
      <c r="G234" s="2" t="s">
        <v>418</v>
      </c>
      <c r="H234" s="2">
        <v>1026257456</v>
      </c>
      <c r="I234" s="2" t="s">
        <v>1832</v>
      </c>
      <c r="J234" s="2" t="s">
        <v>33</v>
      </c>
      <c r="K234" s="2" t="s">
        <v>5</v>
      </c>
      <c r="L234" s="4">
        <f>VLOOKUP(A234,[2]ANM!$A$1:$BU$891,50,FALSE)</f>
        <v>45687</v>
      </c>
      <c r="M234" s="4">
        <v>45691</v>
      </c>
      <c r="N234" s="4">
        <v>46022</v>
      </c>
      <c r="O234" s="2" t="s">
        <v>34</v>
      </c>
      <c r="P234" s="7" t="s">
        <v>3983</v>
      </c>
    </row>
    <row r="235" spans="1:16" ht="27" customHeight="1">
      <c r="A235" s="2" t="s">
        <v>1462</v>
      </c>
      <c r="B235" s="2" t="s">
        <v>3614</v>
      </c>
      <c r="C235" s="7" t="s">
        <v>3146</v>
      </c>
      <c r="D235" s="3" t="s">
        <v>2225</v>
      </c>
      <c r="E235" s="8">
        <v>138608613</v>
      </c>
      <c r="F235" s="8">
        <v>12600783</v>
      </c>
      <c r="G235" s="2" t="s">
        <v>1460</v>
      </c>
      <c r="H235" s="2">
        <v>52416177</v>
      </c>
      <c r="I235" s="2" t="s">
        <v>3662</v>
      </c>
      <c r="J235" s="2" t="s">
        <v>57</v>
      </c>
      <c r="K235" s="2" t="s">
        <v>5</v>
      </c>
      <c r="L235" s="4">
        <f>VLOOKUP(A235,[2]ANM!$A$1:$BU$891,50,FALSE)</f>
        <v>45687</v>
      </c>
      <c r="M235" s="4">
        <v>45691</v>
      </c>
      <c r="N235" s="4">
        <v>46022</v>
      </c>
      <c r="O235" s="2" t="s">
        <v>58</v>
      </c>
      <c r="P235" s="7" t="s">
        <v>1461</v>
      </c>
    </row>
    <row r="236" spans="1:16" ht="27" customHeight="1">
      <c r="A236" s="2" t="s">
        <v>112</v>
      </c>
      <c r="B236" s="2" t="s">
        <v>3614</v>
      </c>
      <c r="C236" s="7" t="s">
        <v>3149</v>
      </c>
      <c r="D236" s="3" t="s">
        <v>2228</v>
      </c>
      <c r="E236" s="8">
        <v>84302150</v>
      </c>
      <c r="F236" s="8">
        <v>8430215</v>
      </c>
      <c r="G236" s="2" t="s">
        <v>110</v>
      </c>
      <c r="H236" s="2">
        <v>1010240916</v>
      </c>
      <c r="I236" s="2" t="s">
        <v>3728</v>
      </c>
      <c r="J236" s="2" t="s">
        <v>6</v>
      </c>
      <c r="K236" s="2" t="s">
        <v>5</v>
      </c>
      <c r="L236" s="4">
        <f>VLOOKUP(A236,[2]ANM!$A$1:$BU$891,50,FALSE)</f>
        <v>45687</v>
      </c>
      <c r="M236" s="4">
        <v>45691</v>
      </c>
      <c r="N236" s="4">
        <v>45993</v>
      </c>
      <c r="O236" s="2" t="s">
        <v>7</v>
      </c>
      <c r="P236" s="7" t="s">
        <v>111</v>
      </c>
    </row>
    <row r="237" spans="1:16" ht="27" customHeight="1">
      <c r="A237" s="2" t="s">
        <v>818</v>
      </c>
      <c r="B237" s="2" t="s">
        <v>3614</v>
      </c>
      <c r="C237" s="7" t="s">
        <v>3153</v>
      </c>
      <c r="D237" s="3" t="s">
        <v>2232</v>
      </c>
      <c r="E237" s="8">
        <v>72000000</v>
      </c>
      <c r="F237" s="8">
        <v>12000000</v>
      </c>
      <c r="G237" s="2" t="s">
        <v>817</v>
      </c>
      <c r="H237" s="2">
        <v>1075215980</v>
      </c>
      <c r="I237" s="2" t="s">
        <v>3710</v>
      </c>
      <c r="J237" s="2" t="s">
        <v>9</v>
      </c>
      <c r="K237" s="2" t="s">
        <v>5</v>
      </c>
      <c r="L237" s="4">
        <v>45687</v>
      </c>
      <c r="M237" s="4">
        <v>45691</v>
      </c>
      <c r="N237" s="4">
        <v>45874</v>
      </c>
      <c r="O237" s="2" t="s">
        <v>10</v>
      </c>
      <c r="P237" s="7" t="s">
        <v>3972</v>
      </c>
    </row>
    <row r="238" spans="1:16" ht="27" customHeight="1">
      <c r="A238" s="2" t="s">
        <v>915</v>
      </c>
      <c r="B238" s="2" t="s">
        <v>3614</v>
      </c>
      <c r="C238" s="7" t="s">
        <v>3154</v>
      </c>
      <c r="D238" s="3" t="s">
        <v>2233</v>
      </c>
      <c r="E238" s="8">
        <v>76675689</v>
      </c>
      <c r="F238" s="8">
        <v>7056045</v>
      </c>
      <c r="G238" s="2" t="s">
        <v>914</v>
      </c>
      <c r="H238" s="2">
        <v>1090497668</v>
      </c>
      <c r="I238" s="2" t="s">
        <v>3729</v>
      </c>
      <c r="J238" s="2" t="s">
        <v>57</v>
      </c>
      <c r="K238" s="2" t="s">
        <v>5</v>
      </c>
      <c r="L238" s="4">
        <f>VLOOKUP(A238,[2]ANM!$A$1:$BU$891,50,FALSE)</f>
        <v>45687</v>
      </c>
      <c r="M238" s="4">
        <v>45691</v>
      </c>
      <c r="N238" s="4">
        <v>46022</v>
      </c>
      <c r="O238" s="2" t="s">
        <v>58</v>
      </c>
      <c r="P238" s="7" t="s">
        <v>2838</v>
      </c>
    </row>
    <row r="239" spans="1:16" ht="27" customHeight="1">
      <c r="A239" s="2" t="s">
        <v>917</v>
      </c>
      <c r="B239" s="2" t="s">
        <v>3614</v>
      </c>
      <c r="C239" s="7" t="s">
        <v>3155</v>
      </c>
      <c r="D239" s="3" t="s">
        <v>2234</v>
      </c>
      <c r="E239" s="8">
        <v>46637802</v>
      </c>
      <c r="F239" s="8">
        <v>7772967</v>
      </c>
      <c r="G239" s="2" t="s">
        <v>916</v>
      </c>
      <c r="H239" s="2">
        <v>1090986892</v>
      </c>
      <c r="I239" s="2" t="s">
        <v>3730</v>
      </c>
      <c r="J239" s="2" t="s">
        <v>9</v>
      </c>
      <c r="K239" s="2" t="s">
        <v>5</v>
      </c>
      <c r="L239" s="4">
        <v>45687</v>
      </c>
      <c r="M239" s="4">
        <v>45691</v>
      </c>
      <c r="N239" s="4">
        <v>45872</v>
      </c>
      <c r="O239" s="2" t="s">
        <v>10</v>
      </c>
      <c r="P239" s="7" t="s">
        <v>4046</v>
      </c>
    </row>
    <row r="240" spans="1:16" ht="27" customHeight="1">
      <c r="A240" s="2" t="s">
        <v>930</v>
      </c>
      <c r="B240" s="2" t="s">
        <v>3614</v>
      </c>
      <c r="C240" s="7" t="s">
        <v>3156</v>
      </c>
      <c r="D240" s="3" t="s">
        <v>2235</v>
      </c>
      <c r="E240" s="8">
        <v>79200000</v>
      </c>
      <c r="F240" s="8">
        <v>7200000</v>
      </c>
      <c r="G240" s="2" t="s">
        <v>928</v>
      </c>
      <c r="H240" s="2">
        <v>1095811296</v>
      </c>
      <c r="I240" s="2" t="s">
        <v>3731</v>
      </c>
      <c r="J240" s="2" t="s">
        <v>89</v>
      </c>
      <c r="K240" s="2" t="s">
        <v>5</v>
      </c>
      <c r="L240" s="4">
        <f>VLOOKUP(A240,[2]ANM!$A$1:$BU$891,50,FALSE)</f>
        <v>45687</v>
      </c>
      <c r="M240" s="4">
        <v>45691</v>
      </c>
      <c r="N240" s="4">
        <v>46022</v>
      </c>
      <c r="O240" s="2" t="s">
        <v>90</v>
      </c>
      <c r="P240" s="7" t="s">
        <v>929</v>
      </c>
    </row>
    <row r="241" spans="1:16" ht="27" customHeight="1">
      <c r="A241" s="2" t="s">
        <v>1090</v>
      </c>
      <c r="B241" s="2" t="s">
        <v>3614</v>
      </c>
      <c r="C241" s="7" t="s">
        <v>3157</v>
      </c>
      <c r="D241" s="3" t="s">
        <v>2236</v>
      </c>
      <c r="E241" s="8">
        <v>95766664</v>
      </c>
      <c r="F241" s="8">
        <v>8500000</v>
      </c>
      <c r="G241" s="2" t="s">
        <v>1088</v>
      </c>
      <c r="H241" s="2">
        <v>13508444</v>
      </c>
      <c r="I241" s="2" t="s">
        <v>3662</v>
      </c>
      <c r="J241" s="2" t="s">
        <v>28</v>
      </c>
      <c r="K241" s="2" t="s">
        <v>5</v>
      </c>
      <c r="L241" s="4">
        <f>VLOOKUP(A241,[2]ANM!$A$1:$BU$891,50,FALSE)</f>
        <v>45687</v>
      </c>
      <c r="M241" s="4">
        <v>45691</v>
      </c>
      <c r="N241" s="4">
        <v>46022</v>
      </c>
      <c r="O241" s="2" t="s">
        <v>29</v>
      </c>
      <c r="P241" s="7" t="s">
        <v>1089</v>
      </c>
    </row>
    <row r="242" spans="1:16" ht="27" customHeight="1">
      <c r="A242" s="2" t="s">
        <v>1112</v>
      </c>
      <c r="B242" s="2" t="s">
        <v>3614</v>
      </c>
      <c r="C242" s="7" t="s">
        <v>3158</v>
      </c>
      <c r="D242" s="3" t="s">
        <v>2237</v>
      </c>
      <c r="E242" s="8">
        <v>101060000</v>
      </c>
      <c r="F242" s="8">
        <v>9300000</v>
      </c>
      <c r="G242" s="2" t="s">
        <v>1111</v>
      </c>
      <c r="H242" s="2">
        <v>17496705</v>
      </c>
      <c r="I242" s="2" t="s">
        <v>3732</v>
      </c>
      <c r="J242" s="2" t="s">
        <v>28</v>
      </c>
      <c r="K242" s="2" t="s">
        <v>5</v>
      </c>
      <c r="L242" s="4">
        <f>VLOOKUP(A242,[2]ANM!$A$1:$BU$891,50,FALSE)</f>
        <v>45687</v>
      </c>
      <c r="M242" s="4">
        <v>45691</v>
      </c>
      <c r="N242" s="4">
        <v>46022</v>
      </c>
      <c r="O242" s="2" t="s">
        <v>29</v>
      </c>
      <c r="P242" s="7" t="s">
        <v>2839</v>
      </c>
    </row>
    <row r="243" spans="1:16" ht="27" customHeight="1">
      <c r="A243" s="2" t="s">
        <v>1120</v>
      </c>
      <c r="B243" s="2" t="s">
        <v>3614</v>
      </c>
      <c r="C243" s="7" t="s">
        <v>3159</v>
      </c>
      <c r="D243" s="3" t="s">
        <v>2238</v>
      </c>
      <c r="E243" s="8">
        <v>114673333</v>
      </c>
      <c r="F243" s="8">
        <v>10300000</v>
      </c>
      <c r="G243" s="2" t="s">
        <v>1119</v>
      </c>
      <c r="H243" s="2">
        <v>19491014</v>
      </c>
      <c r="I243" s="2" t="s">
        <v>3733</v>
      </c>
      <c r="J243" s="2" t="s">
        <v>14</v>
      </c>
      <c r="K243" s="2" t="s">
        <v>5</v>
      </c>
      <c r="L243" s="4">
        <f>VLOOKUP(A243,[2]ANM!$A$1:$BU$891,50,FALSE)</f>
        <v>45687</v>
      </c>
      <c r="M243" s="4">
        <v>45691</v>
      </c>
      <c r="N243" s="4">
        <v>46022</v>
      </c>
      <c r="O243" s="2" t="s">
        <v>15</v>
      </c>
      <c r="P243" s="7" t="s">
        <v>2840</v>
      </c>
    </row>
    <row r="244" spans="1:16" ht="27" customHeight="1">
      <c r="A244" s="2" t="s">
        <v>1358</v>
      </c>
      <c r="B244" s="2" t="s">
        <v>3614</v>
      </c>
      <c r="C244" s="7" t="s">
        <v>3162</v>
      </c>
      <c r="D244" s="3" t="s">
        <v>2241</v>
      </c>
      <c r="E244" s="8">
        <v>116612430</v>
      </c>
      <c r="F244" s="8">
        <v>10601130</v>
      </c>
      <c r="G244" s="2" t="s">
        <v>1356</v>
      </c>
      <c r="H244" s="2">
        <v>49721454</v>
      </c>
      <c r="I244" s="2" t="s">
        <v>3734</v>
      </c>
      <c r="J244" s="2" t="s">
        <v>6</v>
      </c>
      <c r="K244" s="2" t="s">
        <v>5</v>
      </c>
      <c r="L244" s="4">
        <f>VLOOKUP(A244,[2]ANM!$A$1:$BU$891,50,FALSE)</f>
        <v>45687</v>
      </c>
      <c r="M244" s="4">
        <v>45691</v>
      </c>
      <c r="N244" s="4">
        <v>46022</v>
      </c>
      <c r="O244" s="2" t="s">
        <v>7</v>
      </c>
      <c r="P244" s="7" t="s">
        <v>1357</v>
      </c>
    </row>
    <row r="245" spans="1:16" ht="27" customHeight="1">
      <c r="A245" s="2" t="s">
        <v>1809</v>
      </c>
      <c r="B245" s="2" t="s">
        <v>3614</v>
      </c>
      <c r="C245" s="7" t="s">
        <v>3166</v>
      </c>
      <c r="D245" s="3" t="s">
        <v>2245</v>
      </c>
      <c r="E245" s="8">
        <v>90746667</v>
      </c>
      <c r="F245" s="8">
        <v>8200000</v>
      </c>
      <c r="G245" s="2" t="s">
        <v>1807</v>
      </c>
      <c r="H245" s="2">
        <v>79937660</v>
      </c>
      <c r="I245" s="2" t="s">
        <v>3650</v>
      </c>
      <c r="J245" s="2" t="s">
        <v>250</v>
      </c>
      <c r="K245" s="2" t="s">
        <v>5</v>
      </c>
      <c r="L245" s="4">
        <f>VLOOKUP(A245,[2]ANM!$A$1:$BU$891,50,FALSE)</f>
        <v>45687</v>
      </c>
      <c r="M245" s="4">
        <v>45691</v>
      </c>
      <c r="N245" s="4">
        <v>46022</v>
      </c>
      <c r="O245" s="2" t="s">
        <v>251</v>
      </c>
      <c r="P245" s="7" t="s">
        <v>1808</v>
      </c>
    </row>
    <row r="246" spans="1:16" ht="27" customHeight="1">
      <c r="A246" s="2" t="s">
        <v>930</v>
      </c>
      <c r="B246" s="2" t="s">
        <v>3614</v>
      </c>
      <c r="C246" s="7" t="s">
        <v>3156</v>
      </c>
      <c r="D246" s="3" t="s">
        <v>2235</v>
      </c>
      <c r="E246" s="8">
        <v>56880000</v>
      </c>
      <c r="F246" s="8">
        <v>7200000</v>
      </c>
      <c r="G246" s="2" t="s">
        <v>1926</v>
      </c>
      <c r="H246" s="2">
        <v>80384455</v>
      </c>
      <c r="I246" s="2" t="s">
        <v>1832</v>
      </c>
      <c r="J246" s="2" t="s">
        <v>89</v>
      </c>
      <c r="K246" s="2" t="s">
        <v>5</v>
      </c>
      <c r="L246" s="4">
        <f>VLOOKUP(A246,[2]ANM!$A$1:$BU$891,50,FALSE)</f>
        <v>45687</v>
      </c>
      <c r="M246" s="4">
        <v>45691</v>
      </c>
      <c r="N246" s="4">
        <v>46022</v>
      </c>
      <c r="O246" s="2" t="s">
        <v>90</v>
      </c>
      <c r="P246" s="7" t="s">
        <v>1927</v>
      </c>
    </row>
    <row r="247" spans="1:16" ht="27" customHeight="1">
      <c r="A247" s="2" t="s">
        <v>290</v>
      </c>
      <c r="B247" s="2" t="s">
        <v>3614</v>
      </c>
      <c r="C247" s="7" t="s">
        <v>3167</v>
      </c>
      <c r="D247" s="3" t="s">
        <v>2246</v>
      </c>
      <c r="E247" s="8">
        <v>98790000</v>
      </c>
      <c r="F247" s="8">
        <v>8900000</v>
      </c>
      <c r="G247" s="2" t="s">
        <v>288</v>
      </c>
      <c r="H247" s="2">
        <v>1019114841</v>
      </c>
      <c r="I247" s="2" t="s">
        <v>1832</v>
      </c>
      <c r="J247" s="2" t="s">
        <v>72</v>
      </c>
      <c r="K247" s="2" t="s">
        <v>5</v>
      </c>
      <c r="L247" s="4">
        <f>VLOOKUP(A247,[2]ANM!$A$1:$BU$891,50,FALSE)</f>
        <v>45688</v>
      </c>
      <c r="M247" s="4">
        <v>45691</v>
      </c>
      <c r="N247" s="4">
        <v>46022</v>
      </c>
      <c r="O247" s="2" t="s">
        <v>73</v>
      </c>
      <c r="P247" s="7" t="s">
        <v>289</v>
      </c>
    </row>
    <row r="248" spans="1:16" ht="27" customHeight="1">
      <c r="A248" s="2" t="s">
        <v>1025</v>
      </c>
      <c r="B248" s="2" t="s">
        <v>3614</v>
      </c>
      <c r="C248" s="7" t="s">
        <v>3090</v>
      </c>
      <c r="D248" s="3" t="s">
        <v>2169</v>
      </c>
      <c r="E248" s="8">
        <v>122833333</v>
      </c>
      <c r="F248" s="8">
        <v>11000000</v>
      </c>
      <c r="G248" s="2" t="s">
        <v>4138</v>
      </c>
      <c r="H248" s="2">
        <v>1128441040</v>
      </c>
      <c r="I248" s="2" t="s">
        <v>3735</v>
      </c>
      <c r="J248" s="2" t="s">
        <v>14</v>
      </c>
      <c r="K248" s="2" t="s">
        <v>5</v>
      </c>
      <c r="L248" s="4">
        <f>VLOOKUP(A248,[2]ANM!$A$1:$BU$891,50,FALSE)</f>
        <v>45684</v>
      </c>
      <c r="M248" s="4">
        <v>45692</v>
      </c>
      <c r="N248" s="4">
        <v>46022</v>
      </c>
      <c r="O248" s="2" t="s">
        <v>15</v>
      </c>
      <c r="P248" s="7" t="s">
        <v>4056</v>
      </c>
    </row>
    <row r="249" spans="1:16" ht="27" customHeight="1">
      <c r="A249" s="2" t="s">
        <v>292</v>
      </c>
      <c r="B249" s="2" t="s">
        <v>3614</v>
      </c>
      <c r="C249" s="7" t="s">
        <v>3140</v>
      </c>
      <c r="D249" s="3" t="s">
        <v>2219</v>
      </c>
      <c r="E249" s="8">
        <v>152958000</v>
      </c>
      <c r="F249" s="8">
        <v>13780000</v>
      </c>
      <c r="G249" s="2" t="s">
        <v>291</v>
      </c>
      <c r="H249" s="2">
        <v>1020716066</v>
      </c>
      <c r="I249" s="2" t="s">
        <v>3736</v>
      </c>
      <c r="J249" s="2" t="s">
        <v>293</v>
      </c>
      <c r="K249" s="2" t="s">
        <v>5</v>
      </c>
      <c r="L249" s="4">
        <f>VLOOKUP(A249,[2]ANM!$A$1:$BU$891,50,FALSE)</f>
        <v>45688</v>
      </c>
      <c r="M249" s="4">
        <v>45692</v>
      </c>
      <c r="N249" s="4">
        <v>46022</v>
      </c>
      <c r="O249" s="2" t="s">
        <v>294</v>
      </c>
      <c r="P249" s="7" t="s">
        <v>4085</v>
      </c>
    </row>
    <row r="250" spans="1:16" ht="27" customHeight="1">
      <c r="A250" s="2" t="s">
        <v>801</v>
      </c>
      <c r="B250" s="2" t="s">
        <v>3614</v>
      </c>
      <c r="C250" s="7" t="s">
        <v>3145</v>
      </c>
      <c r="D250" s="3" t="s">
        <v>2224</v>
      </c>
      <c r="E250" s="8">
        <v>53900000</v>
      </c>
      <c r="F250" s="8">
        <v>4900000</v>
      </c>
      <c r="G250" s="2" t="s">
        <v>799</v>
      </c>
      <c r="H250" s="2">
        <v>1072663841</v>
      </c>
      <c r="I250" s="2" t="s">
        <v>3737</v>
      </c>
      <c r="J250" s="2" t="s">
        <v>14</v>
      </c>
      <c r="K250" s="2" t="s">
        <v>5</v>
      </c>
      <c r="L250" s="4">
        <f>VLOOKUP(A250,[2]ANM!$A$1:$BU$891,50,FALSE)</f>
        <v>45687</v>
      </c>
      <c r="M250" s="4">
        <v>45692</v>
      </c>
      <c r="N250" s="4">
        <v>46022</v>
      </c>
      <c r="O250" s="2" t="s">
        <v>15</v>
      </c>
      <c r="P250" s="7" t="s">
        <v>800</v>
      </c>
    </row>
    <row r="251" spans="1:16" ht="27" customHeight="1">
      <c r="A251" s="2" t="s">
        <v>1590</v>
      </c>
      <c r="B251" s="2" t="s">
        <v>3614</v>
      </c>
      <c r="C251" s="7" t="s">
        <v>3147</v>
      </c>
      <c r="D251" s="3" t="s">
        <v>2226</v>
      </c>
      <c r="E251" s="8">
        <v>121733333</v>
      </c>
      <c r="F251" s="8">
        <v>11000000</v>
      </c>
      <c r="G251" s="2" t="s">
        <v>1588</v>
      </c>
      <c r="H251" s="2">
        <v>53113613</v>
      </c>
      <c r="I251" s="2" t="s">
        <v>3738</v>
      </c>
      <c r="J251" s="2" t="s">
        <v>14</v>
      </c>
      <c r="K251" s="2" t="s">
        <v>5</v>
      </c>
      <c r="L251" s="4">
        <f>VLOOKUP(A251,[2]ANM!$A$1:$BU$891,50,FALSE)</f>
        <v>45686</v>
      </c>
      <c r="M251" s="4">
        <v>45692</v>
      </c>
      <c r="N251" s="4">
        <v>46022</v>
      </c>
      <c r="O251" s="2" t="s">
        <v>15</v>
      </c>
      <c r="P251" s="7" t="s">
        <v>1589</v>
      </c>
    </row>
    <row r="252" spans="1:16" ht="27" customHeight="1">
      <c r="A252" s="2" t="s">
        <v>16</v>
      </c>
      <c r="B252" s="2" t="s">
        <v>3614</v>
      </c>
      <c r="C252" s="7" t="s">
        <v>3148</v>
      </c>
      <c r="D252" s="3" t="s">
        <v>2227</v>
      </c>
      <c r="E252" s="8">
        <v>45380257</v>
      </c>
      <c r="F252" s="8">
        <v>4076071</v>
      </c>
      <c r="G252" s="2" t="s">
        <v>12</v>
      </c>
      <c r="H252" s="2">
        <v>1001065679</v>
      </c>
      <c r="I252" s="2" t="s">
        <v>3650</v>
      </c>
      <c r="J252" s="2" t="s">
        <v>14</v>
      </c>
      <c r="K252" s="2" t="s">
        <v>5</v>
      </c>
      <c r="L252" s="4">
        <f>VLOOKUP(A252,[2]ANM!$A$1:$BU$891,50,FALSE)</f>
        <v>45687</v>
      </c>
      <c r="M252" s="4">
        <v>45692</v>
      </c>
      <c r="N252" s="4">
        <v>46022</v>
      </c>
      <c r="O252" s="2" t="s">
        <v>15</v>
      </c>
      <c r="P252" s="7" t="s">
        <v>13</v>
      </c>
    </row>
    <row r="253" spans="1:16" ht="27" customHeight="1">
      <c r="A253" s="2" t="s">
        <v>1218</v>
      </c>
      <c r="B253" s="2" t="s">
        <v>3614</v>
      </c>
      <c r="C253" s="7" t="s">
        <v>3160</v>
      </c>
      <c r="D253" s="3" t="s">
        <v>2239</v>
      </c>
      <c r="E253" s="8">
        <v>80454667</v>
      </c>
      <c r="F253" s="8">
        <v>7270000</v>
      </c>
      <c r="G253" s="2" t="s">
        <v>1216</v>
      </c>
      <c r="H253" s="2">
        <v>36308917</v>
      </c>
      <c r="I253" s="2" t="s">
        <v>3710</v>
      </c>
      <c r="J253" s="2" t="s">
        <v>14</v>
      </c>
      <c r="K253" s="2" t="s">
        <v>5</v>
      </c>
      <c r="L253" s="4">
        <f>VLOOKUP(A253,[2]ANM!$A$1:$BU$891,50,FALSE)</f>
        <v>45688</v>
      </c>
      <c r="M253" s="4">
        <v>45692</v>
      </c>
      <c r="N253" s="4">
        <v>46022</v>
      </c>
      <c r="O253" s="2" t="s">
        <v>15</v>
      </c>
      <c r="P253" s="7" t="s">
        <v>1217</v>
      </c>
    </row>
    <row r="254" spans="1:16" ht="27" customHeight="1">
      <c r="A254" s="2" t="s">
        <v>1571</v>
      </c>
      <c r="B254" s="2" t="s">
        <v>3614</v>
      </c>
      <c r="C254" s="7" t="s">
        <v>3165</v>
      </c>
      <c r="D254" s="3" t="s">
        <v>2244</v>
      </c>
      <c r="E254" s="8">
        <v>57811640</v>
      </c>
      <c r="F254" s="8">
        <v>5781164</v>
      </c>
      <c r="G254" s="2" t="s">
        <v>1569</v>
      </c>
      <c r="H254" s="2">
        <v>53014879</v>
      </c>
      <c r="I254" s="2" t="s">
        <v>3739</v>
      </c>
      <c r="J254" s="2" t="s">
        <v>107</v>
      </c>
      <c r="K254" s="2" t="s">
        <v>5</v>
      </c>
      <c r="L254" s="4">
        <f>VLOOKUP(A254,[2]ANM!$A$1:$BU$891,50,FALSE)</f>
        <v>45687</v>
      </c>
      <c r="M254" s="4">
        <v>45692</v>
      </c>
      <c r="N254" s="4">
        <v>45997</v>
      </c>
      <c r="O254" s="2" t="s">
        <v>108</v>
      </c>
      <c r="P254" s="7" t="s">
        <v>1570</v>
      </c>
    </row>
    <row r="255" spans="1:16" ht="27" customHeight="1">
      <c r="A255" s="2" t="s">
        <v>545</v>
      </c>
      <c r="B255" s="2" t="s">
        <v>3614</v>
      </c>
      <c r="C255" s="7" t="s">
        <v>3168</v>
      </c>
      <c r="D255" s="3" t="s">
        <v>2247</v>
      </c>
      <c r="E255" s="8">
        <v>88000000</v>
      </c>
      <c r="F255" s="8">
        <v>8000000</v>
      </c>
      <c r="G255" s="2" t="s">
        <v>543</v>
      </c>
      <c r="H255" s="2">
        <v>1032485892</v>
      </c>
      <c r="I255" s="2" t="s">
        <v>1832</v>
      </c>
      <c r="J255" s="2" t="s">
        <v>14</v>
      </c>
      <c r="K255" s="2" t="s">
        <v>5</v>
      </c>
      <c r="L255" s="4">
        <f>VLOOKUP(A255,[2]ANM!$A$1:$BU$891,50,FALSE)</f>
        <v>45688</v>
      </c>
      <c r="M255" s="4">
        <v>45692</v>
      </c>
      <c r="N255" s="4">
        <v>46022</v>
      </c>
      <c r="O255" s="2" t="s">
        <v>15</v>
      </c>
      <c r="P255" s="7" t="s">
        <v>544</v>
      </c>
    </row>
    <row r="256" spans="1:16" ht="27" customHeight="1">
      <c r="A256" s="2" t="s">
        <v>703</v>
      </c>
      <c r="B256" s="2" t="s">
        <v>3614</v>
      </c>
      <c r="C256" s="7" t="s">
        <v>3170</v>
      </c>
      <c r="D256" s="3" t="s">
        <v>2249</v>
      </c>
      <c r="E256" s="8">
        <v>46671807</v>
      </c>
      <c r="F256" s="8">
        <v>4682790</v>
      </c>
      <c r="G256" s="2" t="s">
        <v>701</v>
      </c>
      <c r="H256" s="2">
        <v>1063179765</v>
      </c>
      <c r="I256" s="2" t="s">
        <v>3740</v>
      </c>
      <c r="J256" s="2" t="s">
        <v>43</v>
      </c>
      <c r="K256" s="2" t="s">
        <v>5</v>
      </c>
      <c r="L256" s="4">
        <f>VLOOKUP(A256,[2]ANM!$A$1:$BU$891,50,FALSE)</f>
        <v>45688</v>
      </c>
      <c r="M256" s="4">
        <v>45692</v>
      </c>
      <c r="N256" s="4">
        <v>46022</v>
      </c>
      <c r="O256" s="2" t="s">
        <v>44</v>
      </c>
      <c r="P256" s="7" t="s">
        <v>702</v>
      </c>
    </row>
    <row r="257" spans="1:16" ht="27" customHeight="1">
      <c r="A257" s="2" t="s">
        <v>765</v>
      </c>
      <c r="B257" s="2" t="s">
        <v>3614</v>
      </c>
      <c r="C257" s="7" t="s">
        <v>3171</v>
      </c>
      <c r="D257" s="3" t="s">
        <v>2250</v>
      </c>
      <c r="E257" s="8">
        <v>98238352</v>
      </c>
      <c r="F257" s="8">
        <v>12279794</v>
      </c>
      <c r="G257" s="2" t="s">
        <v>763</v>
      </c>
      <c r="H257" s="2">
        <v>1067717295</v>
      </c>
      <c r="I257" s="2" t="s">
        <v>3741</v>
      </c>
      <c r="J257" s="2" t="s">
        <v>107</v>
      </c>
      <c r="K257" s="2" t="s">
        <v>5</v>
      </c>
      <c r="L257" s="4">
        <f>VLOOKUP(A257,[2]ANM!$A$1:$BU$891,50,FALSE)</f>
        <v>45688</v>
      </c>
      <c r="M257" s="4">
        <v>45692</v>
      </c>
      <c r="N257" s="4">
        <v>45933</v>
      </c>
      <c r="O257" s="2" t="s">
        <v>108</v>
      </c>
      <c r="P257" s="7" t="s">
        <v>764</v>
      </c>
    </row>
    <row r="258" spans="1:16" ht="27" customHeight="1">
      <c r="A258" s="2" t="s">
        <v>846</v>
      </c>
      <c r="B258" s="2" t="s">
        <v>3614</v>
      </c>
      <c r="C258" s="7" t="s">
        <v>3172</v>
      </c>
      <c r="D258" s="3" t="s">
        <v>2251</v>
      </c>
      <c r="E258" s="8">
        <v>137916667</v>
      </c>
      <c r="F258" s="8">
        <v>12500000</v>
      </c>
      <c r="G258" s="2" t="s">
        <v>844</v>
      </c>
      <c r="H258" s="2">
        <v>10777084</v>
      </c>
      <c r="I258" s="2" t="s">
        <v>5</v>
      </c>
      <c r="J258" s="2" t="s">
        <v>28</v>
      </c>
      <c r="K258" s="2" t="s">
        <v>5</v>
      </c>
      <c r="L258" s="4">
        <f>VLOOKUP(A258,[2]ANM!$A$1:$BU$891,50,FALSE)</f>
        <v>45689</v>
      </c>
      <c r="M258" s="4">
        <v>45692</v>
      </c>
      <c r="N258" s="4">
        <v>46022</v>
      </c>
      <c r="O258" s="2" t="s">
        <v>29</v>
      </c>
      <c r="P258" s="7" t="s">
        <v>845</v>
      </c>
    </row>
    <row r="259" spans="1:16" ht="27" customHeight="1">
      <c r="A259" s="2" t="s">
        <v>1448</v>
      </c>
      <c r="B259" s="2" t="s">
        <v>3614</v>
      </c>
      <c r="C259" s="7" t="s">
        <v>3176</v>
      </c>
      <c r="D259" s="3" t="s">
        <v>2255</v>
      </c>
      <c r="E259" s="8">
        <v>53941329</v>
      </c>
      <c r="F259" s="8">
        <v>4963926</v>
      </c>
      <c r="G259" s="2" t="s">
        <v>1446</v>
      </c>
      <c r="H259" s="2">
        <v>52320408</v>
      </c>
      <c r="I259" s="2" t="s">
        <v>1832</v>
      </c>
      <c r="J259" s="2" t="s">
        <v>61</v>
      </c>
      <c r="K259" s="2" t="s">
        <v>5</v>
      </c>
      <c r="L259" s="4">
        <f>VLOOKUP(A259,[2]ANM!$A$1:$BU$891,50,FALSE)</f>
        <v>45689</v>
      </c>
      <c r="M259" s="4">
        <v>45692</v>
      </c>
      <c r="N259" s="4">
        <v>46022</v>
      </c>
      <c r="O259" s="2" t="s">
        <v>62</v>
      </c>
      <c r="P259" s="7" t="s">
        <v>1447</v>
      </c>
    </row>
    <row r="260" spans="1:16" ht="27" customHeight="1">
      <c r="A260" s="2" t="s">
        <v>1535</v>
      </c>
      <c r="B260" s="2" t="s">
        <v>3614</v>
      </c>
      <c r="C260" s="7" t="s">
        <v>3179</v>
      </c>
      <c r="D260" s="3" t="s">
        <v>2258</v>
      </c>
      <c r="E260" s="8">
        <v>88800000</v>
      </c>
      <c r="F260" s="8">
        <v>8000000</v>
      </c>
      <c r="G260" s="2" t="s">
        <v>1534</v>
      </c>
      <c r="H260" s="2">
        <v>52881733</v>
      </c>
      <c r="I260" s="2" t="s">
        <v>3742</v>
      </c>
      <c r="J260" s="2" t="s">
        <v>72</v>
      </c>
      <c r="K260" s="2" t="s">
        <v>5</v>
      </c>
      <c r="L260" s="4">
        <f>VLOOKUP(A260,[2]ANM!$A$1:$BU$891,50,FALSE)</f>
        <v>45690</v>
      </c>
      <c r="M260" s="4">
        <v>45692</v>
      </c>
      <c r="N260" s="4">
        <v>46022</v>
      </c>
      <c r="O260" s="2" t="s">
        <v>73</v>
      </c>
      <c r="P260" s="7" t="s">
        <v>2845</v>
      </c>
    </row>
    <row r="261" spans="1:16" ht="27" customHeight="1">
      <c r="A261" s="2" t="s">
        <v>1747</v>
      </c>
      <c r="B261" s="2" t="s">
        <v>3614</v>
      </c>
      <c r="C261" s="7" t="s">
        <v>3181</v>
      </c>
      <c r="D261" s="3" t="s">
        <v>2260</v>
      </c>
      <c r="E261" s="8">
        <v>59895600</v>
      </c>
      <c r="F261" s="8">
        <v>9982600</v>
      </c>
      <c r="G261" s="2" t="s">
        <v>1745</v>
      </c>
      <c r="H261" s="2">
        <v>79521497</v>
      </c>
      <c r="I261" s="2" t="s">
        <v>661</v>
      </c>
      <c r="J261" s="2" t="s">
        <v>465</v>
      </c>
      <c r="K261" s="2" t="s">
        <v>5</v>
      </c>
      <c r="L261" s="4">
        <f>VLOOKUP(A261,[2]ANM!$A$1:$BU$891,50,FALSE)</f>
        <v>45689</v>
      </c>
      <c r="M261" s="4">
        <v>45692</v>
      </c>
      <c r="N261" s="4">
        <v>45874</v>
      </c>
      <c r="O261" s="2" t="s">
        <v>466</v>
      </c>
      <c r="P261" s="7" t="s">
        <v>1746</v>
      </c>
    </row>
    <row r="262" spans="1:16" ht="27" customHeight="1">
      <c r="A262" s="2" t="s">
        <v>267</v>
      </c>
      <c r="B262" s="2" t="s">
        <v>3614</v>
      </c>
      <c r="C262" s="7" t="s">
        <v>3183</v>
      </c>
      <c r="D262" s="3" t="s">
        <v>2262</v>
      </c>
      <c r="E262" s="8">
        <v>90000000</v>
      </c>
      <c r="F262" s="8">
        <v>9000000</v>
      </c>
      <c r="G262" s="2" t="s">
        <v>4135</v>
      </c>
      <c r="H262" s="2">
        <v>1019023298</v>
      </c>
      <c r="I262" s="2" t="s">
        <v>3650</v>
      </c>
      <c r="J262" s="2" t="s">
        <v>115</v>
      </c>
      <c r="K262" s="2" t="s">
        <v>5</v>
      </c>
      <c r="L262" s="4">
        <f>VLOOKUP(A262,[2]ANM!$A$1:$BU$891,50,FALSE)</f>
        <v>45691</v>
      </c>
      <c r="M262" s="4">
        <v>45692</v>
      </c>
      <c r="N262" s="4">
        <v>45997</v>
      </c>
      <c r="O262" s="2" t="s">
        <v>116</v>
      </c>
      <c r="P262" s="7" t="s">
        <v>3964</v>
      </c>
    </row>
    <row r="263" spans="1:16" ht="27" customHeight="1">
      <c r="A263" s="2" t="s">
        <v>1211</v>
      </c>
      <c r="B263" s="2" t="s">
        <v>3614</v>
      </c>
      <c r="C263" s="7" t="s">
        <v>3193</v>
      </c>
      <c r="D263" s="3" t="s">
        <v>2272</v>
      </c>
      <c r="E263" s="8">
        <v>108765140</v>
      </c>
      <c r="F263" s="8">
        <v>10009062</v>
      </c>
      <c r="G263" s="2" t="s">
        <v>1209</v>
      </c>
      <c r="H263" s="2">
        <v>3414058</v>
      </c>
      <c r="I263" s="2" t="s">
        <v>3743</v>
      </c>
      <c r="J263" s="2" t="s">
        <v>57</v>
      </c>
      <c r="K263" s="2" t="s">
        <v>11</v>
      </c>
      <c r="L263" s="4">
        <f>VLOOKUP(A263,[2]ANM!$A$1:$BU$891,50,FALSE)</f>
        <v>45691</v>
      </c>
      <c r="M263" s="4">
        <v>45692</v>
      </c>
      <c r="N263" s="4">
        <v>46022</v>
      </c>
      <c r="O263" s="2" t="s">
        <v>58</v>
      </c>
      <c r="P263" s="7" t="s">
        <v>1210</v>
      </c>
    </row>
    <row r="264" spans="1:16" ht="27" customHeight="1">
      <c r="A264" s="2" t="s">
        <v>460</v>
      </c>
      <c r="B264" s="2" t="s">
        <v>3614</v>
      </c>
      <c r="C264" s="7" t="s">
        <v>3150</v>
      </c>
      <c r="D264" s="3" t="s">
        <v>2229</v>
      </c>
      <c r="E264" s="8">
        <v>33465600</v>
      </c>
      <c r="F264" s="8">
        <v>3024000</v>
      </c>
      <c r="G264" s="2" t="s">
        <v>458</v>
      </c>
      <c r="H264" s="2">
        <v>1030563962</v>
      </c>
      <c r="I264" s="2" t="s">
        <v>1832</v>
      </c>
      <c r="J264" s="2" t="s">
        <v>250</v>
      </c>
      <c r="K264" s="2" t="s">
        <v>5</v>
      </c>
      <c r="L264" s="4">
        <f>VLOOKUP(A264,[2]ANM!$A$1:$BU$891,50,FALSE)</f>
        <v>45688</v>
      </c>
      <c r="M264" s="4">
        <v>45693</v>
      </c>
      <c r="N264" s="4">
        <v>46022</v>
      </c>
      <c r="O264" s="2" t="s">
        <v>251</v>
      </c>
      <c r="P264" s="7" t="s">
        <v>459</v>
      </c>
    </row>
    <row r="265" spans="1:16" ht="27" customHeight="1">
      <c r="A265" s="2" t="s">
        <v>1396</v>
      </c>
      <c r="B265" s="2" t="s">
        <v>3614</v>
      </c>
      <c r="C265" s="7" t="s">
        <v>3163</v>
      </c>
      <c r="D265" s="3" t="s">
        <v>2242</v>
      </c>
      <c r="E265" s="8">
        <v>188600000</v>
      </c>
      <c r="F265" s="8">
        <v>16400000</v>
      </c>
      <c r="G265" s="2" t="s">
        <v>1395</v>
      </c>
      <c r="H265" s="2">
        <v>51898013</v>
      </c>
      <c r="I265" s="2" t="s">
        <v>3679</v>
      </c>
      <c r="J265" s="2" t="s">
        <v>103</v>
      </c>
      <c r="K265" s="2" t="s">
        <v>5</v>
      </c>
      <c r="L265" s="4">
        <f>VLOOKUP(A265,[2]ANM!$A$1:$BU$891,50,FALSE)</f>
        <v>45687</v>
      </c>
      <c r="M265" s="4">
        <v>45693</v>
      </c>
      <c r="N265" s="4">
        <v>46022</v>
      </c>
      <c r="O265" s="2" t="s">
        <v>104</v>
      </c>
      <c r="P265" s="7" t="s">
        <v>2841</v>
      </c>
    </row>
    <row r="266" spans="1:16" ht="27" customHeight="1">
      <c r="A266" s="2" t="s">
        <v>1409</v>
      </c>
      <c r="B266" s="2" t="s">
        <v>3614</v>
      </c>
      <c r="C266" s="7" t="s">
        <v>3164</v>
      </c>
      <c r="D266" s="3" t="s">
        <v>2243</v>
      </c>
      <c r="E266" s="8">
        <v>176126533</v>
      </c>
      <c r="F266" s="8">
        <v>16011503</v>
      </c>
      <c r="G266" s="2" t="s">
        <v>1408</v>
      </c>
      <c r="H266" s="2">
        <v>52055356</v>
      </c>
      <c r="I266" s="2" t="s">
        <v>3744</v>
      </c>
      <c r="J266" s="2" t="s">
        <v>33</v>
      </c>
      <c r="K266" s="2" t="s">
        <v>5</v>
      </c>
      <c r="L266" s="4">
        <f>VLOOKUP(A266,[2]ANM!$A$1:$BU$891,50,FALSE)</f>
        <v>45687</v>
      </c>
      <c r="M266" s="4">
        <v>45693</v>
      </c>
      <c r="N266" s="4">
        <v>46022</v>
      </c>
      <c r="O266" s="2" t="s">
        <v>34</v>
      </c>
      <c r="P266" s="7" t="s">
        <v>3990</v>
      </c>
    </row>
    <row r="267" spans="1:16" ht="27" customHeight="1">
      <c r="A267" s="2" t="s">
        <v>695</v>
      </c>
      <c r="B267" s="2" t="s">
        <v>3614</v>
      </c>
      <c r="C267" s="7" t="s">
        <v>3169</v>
      </c>
      <c r="D267" s="3" t="s">
        <v>2248</v>
      </c>
      <c r="E267" s="8">
        <v>65200000</v>
      </c>
      <c r="F267" s="8">
        <v>6000000</v>
      </c>
      <c r="G267" s="2" t="s">
        <v>693</v>
      </c>
      <c r="H267" s="2">
        <v>10592761</v>
      </c>
      <c r="I267" s="2" t="s">
        <v>3745</v>
      </c>
      <c r="J267" s="2" t="s">
        <v>14</v>
      </c>
      <c r="K267" s="2" t="s">
        <v>5</v>
      </c>
      <c r="L267" s="4">
        <f>VLOOKUP(A267,[2]ANM!$A$1:$BU$891,50,FALSE)</f>
        <v>45689</v>
      </c>
      <c r="M267" s="4">
        <v>45693</v>
      </c>
      <c r="N267" s="4">
        <v>46022</v>
      </c>
      <c r="O267" s="2" t="s">
        <v>15</v>
      </c>
      <c r="P267" s="7" t="s">
        <v>694</v>
      </c>
    </row>
    <row r="268" spans="1:16" ht="27" customHeight="1">
      <c r="A268" s="2" t="s">
        <v>902</v>
      </c>
      <c r="B268" s="2" t="s">
        <v>3614</v>
      </c>
      <c r="C268" s="7" t="s">
        <v>3173</v>
      </c>
      <c r="D268" s="3" t="s">
        <v>2252</v>
      </c>
      <c r="E268" s="8">
        <v>83118280</v>
      </c>
      <c r="F268" s="8">
        <v>7355600</v>
      </c>
      <c r="G268" s="2" t="s">
        <v>900</v>
      </c>
      <c r="H268" s="2">
        <v>1090425349</v>
      </c>
      <c r="I268" s="2" t="s">
        <v>899</v>
      </c>
      <c r="J268" s="2" t="s">
        <v>61</v>
      </c>
      <c r="K268" s="2" t="s">
        <v>5</v>
      </c>
      <c r="L268" s="4">
        <f>VLOOKUP(A268,[2]ANM!$A$1:$BU$891,50,FALSE)</f>
        <v>45691</v>
      </c>
      <c r="M268" s="4">
        <v>45693</v>
      </c>
      <c r="N268" s="4">
        <v>46022</v>
      </c>
      <c r="O268" s="2" t="s">
        <v>62</v>
      </c>
      <c r="P268" s="7" t="s">
        <v>901</v>
      </c>
    </row>
    <row r="269" spans="1:16" ht="27" customHeight="1">
      <c r="A269" s="2" t="s">
        <v>1050</v>
      </c>
      <c r="B269" s="2" t="s">
        <v>3614</v>
      </c>
      <c r="C269" s="7" t="s">
        <v>3174</v>
      </c>
      <c r="D269" s="3" t="s">
        <v>2253</v>
      </c>
      <c r="E269" s="8">
        <v>88800000</v>
      </c>
      <c r="F269" s="8">
        <v>8000000</v>
      </c>
      <c r="G269" s="2" t="s">
        <v>1049</v>
      </c>
      <c r="H269" s="2">
        <v>1143124033</v>
      </c>
      <c r="I269" s="2" t="s">
        <v>1832</v>
      </c>
      <c r="J269" s="2" t="s">
        <v>89</v>
      </c>
      <c r="K269" s="2" t="s">
        <v>5</v>
      </c>
      <c r="L269" s="4">
        <f>VLOOKUP(A269,[2]ANM!$A$1:$BU$891,50,FALSE)</f>
        <v>45689</v>
      </c>
      <c r="M269" s="4">
        <v>45693</v>
      </c>
      <c r="N269" s="4">
        <v>46022</v>
      </c>
      <c r="O269" s="2" t="s">
        <v>90</v>
      </c>
      <c r="P269" s="7" t="s">
        <v>2842</v>
      </c>
    </row>
    <row r="270" spans="1:16" ht="27" customHeight="1">
      <c r="A270" s="2" t="s">
        <v>1348</v>
      </c>
      <c r="B270" s="2" t="s">
        <v>3614</v>
      </c>
      <c r="C270" s="7" t="s">
        <v>3175</v>
      </c>
      <c r="D270" s="3" t="s">
        <v>2254</v>
      </c>
      <c r="E270" s="8">
        <v>136928509</v>
      </c>
      <c r="F270" s="8">
        <v>12600783</v>
      </c>
      <c r="G270" s="2" t="s">
        <v>1346</v>
      </c>
      <c r="H270" s="2">
        <v>46672858</v>
      </c>
      <c r="I270" s="2" t="s">
        <v>3656</v>
      </c>
      <c r="J270" s="2" t="s">
        <v>33</v>
      </c>
      <c r="K270" s="2" t="s">
        <v>5</v>
      </c>
      <c r="L270" s="4">
        <f>VLOOKUP(A270,[2]ANM!$A$1:$BU$891,50,FALSE)</f>
        <v>45690</v>
      </c>
      <c r="M270" s="4">
        <v>45693</v>
      </c>
      <c r="N270" s="4">
        <v>46022</v>
      </c>
      <c r="O270" s="2" t="s">
        <v>34</v>
      </c>
      <c r="P270" s="7" t="s">
        <v>1347</v>
      </c>
    </row>
    <row r="271" spans="1:16" ht="27" customHeight="1">
      <c r="A271" s="2" t="s">
        <v>1456</v>
      </c>
      <c r="B271" s="2" t="s">
        <v>3615</v>
      </c>
      <c r="C271" s="7" t="s">
        <v>3177</v>
      </c>
      <c r="D271" s="3" t="s">
        <v>2256</v>
      </c>
      <c r="E271" s="8">
        <v>50207143</v>
      </c>
      <c r="F271" s="8">
        <v>4536790</v>
      </c>
      <c r="G271" s="2" t="s">
        <v>1455</v>
      </c>
      <c r="H271" s="2">
        <v>52380520</v>
      </c>
      <c r="I271" s="2" t="s">
        <v>1832</v>
      </c>
      <c r="J271" s="2" t="s">
        <v>250</v>
      </c>
      <c r="K271" s="2" t="s">
        <v>5</v>
      </c>
      <c r="L271" s="4">
        <f>VLOOKUP(A271,[2]ANM!$A$1:$BU$891,50,FALSE)</f>
        <v>45688</v>
      </c>
      <c r="M271" s="4">
        <v>45693</v>
      </c>
      <c r="N271" s="4">
        <v>46022</v>
      </c>
      <c r="O271" s="2" t="s">
        <v>251</v>
      </c>
      <c r="P271" s="7" t="s">
        <v>2843</v>
      </c>
    </row>
    <row r="272" spans="1:16" ht="27" customHeight="1">
      <c r="A272" s="2" t="s">
        <v>1512</v>
      </c>
      <c r="B272" s="2" t="s">
        <v>3614</v>
      </c>
      <c r="C272" s="7" t="s">
        <v>3178</v>
      </c>
      <c r="D272" s="3" t="s">
        <v>2257</v>
      </c>
      <c r="E272" s="8">
        <v>124485130</v>
      </c>
      <c r="F272" s="8">
        <v>11316830</v>
      </c>
      <c r="G272" s="2" t="s">
        <v>1511</v>
      </c>
      <c r="H272" s="2">
        <v>52777981</v>
      </c>
      <c r="I272" s="2" t="s">
        <v>3746</v>
      </c>
      <c r="J272" s="2" t="s">
        <v>33</v>
      </c>
      <c r="K272" s="2" t="s">
        <v>5</v>
      </c>
      <c r="L272" s="4">
        <f>VLOOKUP(A272,[2]ANM!$A$1:$BU$891,50,FALSE)</f>
        <v>45689</v>
      </c>
      <c r="M272" s="4">
        <v>45693</v>
      </c>
      <c r="N272" s="4">
        <v>46022</v>
      </c>
      <c r="O272" s="2" t="s">
        <v>34</v>
      </c>
      <c r="P272" s="7" t="s">
        <v>2844</v>
      </c>
    </row>
    <row r="273" spans="1:16" ht="27" customHeight="1">
      <c r="A273" s="2" t="s">
        <v>1636</v>
      </c>
      <c r="B273" s="2" t="s">
        <v>3614</v>
      </c>
      <c r="C273" s="7" t="s">
        <v>3180</v>
      </c>
      <c r="D273" s="3" t="s">
        <v>2259</v>
      </c>
      <c r="E273" s="8">
        <v>92196390</v>
      </c>
      <c r="F273" s="8">
        <v>9219639</v>
      </c>
      <c r="G273" s="2" t="s">
        <v>1634</v>
      </c>
      <c r="H273" s="2">
        <v>65785680</v>
      </c>
      <c r="I273" s="2" t="s">
        <v>1832</v>
      </c>
      <c r="J273" s="2" t="s">
        <v>107</v>
      </c>
      <c r="K273" s="2" t="s">
        <v>5</v>
      </c>
      <c r="L273" s="4">
        <f>VLOOKUP(A273,[2]ANM!$A$1:$BU$891,50,FALSE)</f>
        <v>45689</v>
      </c>
      <c r="M273" s="4">
        <v>45693</v>
      </c>
      <c r="N273" s="4">
        <v>45998</v>
      </c>
      <c r="O273" s="2" t="s">
        <v>108</v>
      </c>
      <c r="P273" s="7" t="s">
        <v>1635</v>
      </c>
    </row>
    <row r="274" spans="1:16" ht="27" customHeight="1">
      <c r="A274" s="2" t="s">
        <v>565</v>
      </c>
      <c r="B274" s="2" t="s">
        <v>3614</v>
      </c>
      <c r="C274" s="7" t="s">
        <v>3187</v>
      </c>
      <c r="D274" s="3" t="s">
        <v>2266</v>
      </c>
      <c r="E274" s="8">
        <v>84302150</v>
      </c>
      <c r="F274" s="8">
        <v>8430215</v>
      </c>
      <c r="G274" s="2" t="s">
        <v>563</v>
      </c>
      <c r="H274" s="2">
        <v>1033747763</v>
      </c>
      <c r="I274" s="2" t="s">
        <v>3747</v>
      </c>
      <c r="J274" s="2" t="s">
        <v>6</v>
      </c>
      <c r="K274" s="2" t="s">
        <v>5</v>
      </c>
      <c r="L274" s="4">
        <f>VLOOKUP(A274,[2]ANM!$A$1:$BU$891,50,FALSE)</f>
        <v>45691</v>
      </c>
      <c r="M274" s="4">
        <v>45693</v>
      </c>
      <c r="N274" s="4">
        <v>45967</v>
      </c>
      <c r="O274" s="2" t="s">
        <v>7</v>
      </c>
      <c r="P274" s="7" t="s">
        <v>564</v>
      </c>
    </row>
    <row r="275" spans="1:16" ht="27" customHeight="1">
      <c r="A275" s="2" t="s">
        <v>807</v>
      </c>
      <c r="B275" s="2" t="s">
        <v>3614</v>
      </c>
      <c r="C275" s="7" t="s">
        <v>3190</v>
      </c>
      <c r="D275" s="3" t="s">
        <v>2269</v>
      </c>
      <c r="E275" s="8">
        <v>59011505</v>
      </c>
      <c r="F275" s="8">
        <v>8430215</v>
      </c>
      <c r="G275" s="2" t="s">
        <v>806</v>
      </c>
      <c r="H275" s="2">
        <v>1073245010</v>
      </c>
      <c r="I275" s="2" t="s">
        <v>3687</v>
      </c>
      <c r="J275" s="2" t="s">
        <v>107</v>
      </c>
      <c r="K275" s="2" t="s">
        <v>5</v>
      </c>
      <c r="L275" s="4">
        <f>VLOOKUP(A275,[2]ANM!$A$1:$BU$891,50,FALSE)</f>
        <v>45691</v>
      </c>
      <c r="M275" s="4">
        <v>45693</v>
      </c>
      <c r="N275" s="4">
        <v>45906</v>
      </c>
      <c r="O275" s="2" t="s">
        <v>108</v>
      </c>
      <c r="P275" s="7" t="s">
        <v>2846</v>
      </c>
    </row>
    <row r="276" spans="1:16" ht="27" customHeight="1">
      <c r="A276" s="2" t="s">
        <v>986</v>
      </c>
      <c r="B276" s="2" t="s">
        <v>3614</v>
      </c>
      <c r="C276" s="7" t="s">
        <v>3191</v>
      </c>
      <c r="D276" s="3" t="s">
        <v>2270</v>
      </c>
      <c r="E276" s="8">
        <v>91327329</v>
      </c>
      <c r="F276" s="8">
        <v>8430215</v>
      </c>
      <c r="G276" s="2" t="s">
        <v>984</v>
      </c>
      <c r="H276" s="2">
        <v>1110467179</v>
      </c>
      <c r="I276" s="2" t="s">
        <v>3748</v>
      </c>
      <c r="J276" s="2" t="s">
        <v>57</v>
      </c>
      <c r="K276" s="2" t="s">
        <v>221</v>
      </c>
      <c r="L276" s="4">
        <f>VLOOKUP(A276,[2]ANM!$A$1:$BU$891,50,FALSE)</f>
        <v>45691</v>
      </c>
      <c r="M276" s="4">
        <v>45693</v>
      </c>
      <c r="N276" s="4">
        <v>46022</v>
      </c>
      <c r="O276" s="2" t="s">
        <v>58</v>
      </c>
      <c r="P276" s="7" t="s">
        <v>985</v>
      </c>
    </row>
    <row r="277" spans="1:16" ht="27" customHeight="1">
      <c r="A277" s="2" t="s">
        <v>1305</v>
      </c>
      <c r="B277" s="2" t="s">
        <v>3614</v>
      </c>
      <c r="C277" s="7" t="s">
        <v>3161</v>
      </c>
      <c r="D277" s="3" t="s">
        <v>2240</v>
      </c>
      <c r="E277" s="8">
        <v>121000000</v>
      </c>
      <c r="F277" s="8">
        <v>11000000</v>
      </c>
      <c r="G277" s="2" t="s">
        <v>4134</v>
      </c>
      <c r="H277" s="2">
        <v>46377623</v>
      </c>
      <c r="I277" s="2" t="s">
        <v>661</v>
      </c>
      <c r="J277" s="2" t="s">
        <v>14</v>
      </c>
      <c r="K277" s="2" t="s">
        <v>5</v>
      </c>
      <c r="L277" s="4">
        <f>VLOOKUP(A277,[2]ANM!$A$1:$BU$891,50,FALSE)</f>
        <v>45689</v>
      </c>
      <c r="M277" s="4">
        <v>45694</v>
      </c>
      <c r="N277" s="4">
        <v>46022</v>
      </c>
      <c r="O277" s="2" t="s">
        <v>15</v>
      </c>
      <c r="P277" s="7" t="s">
        <v>3968</v>
      </c>
    </row>
    <row r="278" spans="1:16" ht="27" customHeight="1">
      <c r="A278" s="2" t="s">
        <v>470</v>
      </c>
      <c r="B278" s="2" t="s">
        <v>3614</v>
      </c>
      <c r="C278" s="7" t="s">
        <v>3185</v>
      </c>
      <c r="D278" s="3" t="s">
        <v>2264</v>
      </c>
      <c r="E278" s="8">
        <v>81750000</v>
      </c>
      <c r="F278" s="8">
        <v>7500000</v>
      </c>
      <c r="G278" s="2" t="s">
        <v>468</v>
      </c>
      <c r="H278" s="2">
        <v>1030582278</v>
      </c>
      <c r="I278" s="2" t="s">
        <v>3662</v>
      </c>
      <c r="J278" s="2" t="s">
        <v>250</v>
      </c>
      <c r="K278" s="2" t="s">
        <v>5</v>
      </c>
      <c r="L278" s="4">
        <f>VLOOKUP(A278,[2]ANM!$A$1:$BU$891,50,FALSE)</f>
        <v>45692</v>
      </c>
      <c r="M278" s="4">
        <v>45694</v>
      </c>
      <c r="N278" s="4">
        <v>46022</v>
      </c>
      <c r="O278" s="2" t="s">
        <v>251</v>
      </c>
      <c r="P278" s="7" t="s">
        <v>469</v>
      </c>
    </row>
    <row r="279" spans="1:16" ht="27" customHeight="1">
      <c r="A279" s="2" t="s">
        <v>586</v>
      </c>
      <c r="B279" s="2" t="s">
        <v>3614</v>
      </c>
      <c r="C279" s="7" t="s">
        <v>3188</v>
      </c>
      <c r="D279" s="3" t="s">
        <v>2267</v>
      </c>
      <c r="E279" s="8">
        <v>91327329</v>
      </c>
      <c r="F279" s="8">
        <v>8430215</v>
      </c>
      <c r="G279" s="2" t="s">
        <v>584</v>
      </c>
      <c r="H279" s="2">
        <v>1047409716</v>
      </c>
      <c r="I279" s="2" t="s">
        <v>610</v>
      </c>
      <c r="J279" s="2" t="s">
        <v>57</v>
      </c>
      <c r="K279" s="2" t="s">
        <v>5</v>
      </c>
      <c r="L279" s="4">
        <f>VLOOKUP(A279,[2]ANM!$A$1:$BU$891,50,FALSE)</f>
        <v>45693</v>
      </c>
      <c r="M279" s="4">
        <v>45694</v>
      </c>
      <c r="N279" s="4">
        <v>46022</v>
      </c>
      <c r="O279" s="2" t="s">
        <v>58</v>
      </c>
      <c r="P279" s="7" t="s">
        <v>585</v>
      </c>
    </row>
    <row r="280" spans="1:16" ht="27" customHeight="1">
      <c r="A280" s="2" t="s">
        <v>1135</v>
      </c>
      <c r="B280" s="2" t="s">
        <v>3614</v>
      </c>
      <c r="C280" s="7" t="s">
        <v>3192</v>
      </c>
      <c r="D280" s="3" t="s">
        <v>2271</v>
      </c>
      <c r="E280" s="8">
        <v>91046322</v>
      </c>
      <c r="F280" s="8">
        <v>8430215</v>
      </c>
      <c r="G280" s="2" t="s">
        <v>1133</v>
      </c>
      <c r="H280" s="2">
        <v>23323422</v>
      </c>
      <c r="I280" s="2" t="s">
        <v>3749</v>
      </c>
      <c r="J280" s="2" t="s">
        <v>57</v>
      </c>
      <c r="K280" s="2" t="s">
        <v>68</v>
      </c>
      <c r="L280" s="4">
        <f>VLOOKUP(A280,[2]ANM!$A$1:$BU$891,50,FALSE)</f>
        <v>45692</v>
      </c>
      <c r="M280" s="4">
        <v>45694</v>
      </c>
      <c r="N280" s="4">
        <v>46022</v>
      </c>
      <c r="O280" s="2" t="s">
        <v>58</v>
      </c>
      <c r="P280" s="7" t="s">
        <v>1134</v>
      </c>
    </row>
    <row r="281" spans="1:16" ht="27" customHeight="1">
      <c r="A281" s="2" t="s">
        <v>273</v>
      </c>
      <c r="B281" s="2" t="s">
        <v>3614</v>
      </c>
      <c r="C281" s="7" t="s">
        <v>3198</v>
      </c>
      <c r="D281" s="3" t="s">
        <v>2277</v>
      </c>
      <c r="E281" s="8">
        <v>118755094</v>
      </c>
      <c r="F281" s="8">
        <v>10995842</v>
      </c>
      <c r="G281" s="2" t="s">
        <v>271</v>
      </c>
      <c r="H281" s="2">
        <v>1019041495</v>
      </c>
      <c r="I281" s="2" t="s">
        <v>5</v>
      </c>
      <c r="J281" s="2" t="s">
        <v>33</v>
      </c>
      <c r="K281" s="2" t="s">
        <v>5</v>
      </c>
      <c r="L281" s="4">
        <f>VLOOKUP(A281,[2]ANM!$A$1:$BU$891,50,FALSE)</f>
        <v>45692</v>
      </c>
      <c r="M281" s="4">
        <v>45694</v>
      </c>
      <c r="N281" s="4">
        <v>46022</v>
      </c>
      <c r="O281" s="2" t="s">
        <v>34</v>
      </c>
      <c r="P281" s="7" t="s">
        <v>272</v>
      </c>
    </row>
    <row r="282" spans="1:16" ht="27" customHeight="1">
      <c r="A282" s="2" t="s">
        <v>576</v>
      </c>
      <c r="B282" s="2" t="s">
        <v>3614</v>
      </c>
      <c r="C282" s="7" t="s">
        <v>3202</v>
      </c>
      <c r="D282" s="3" t="s">
        <v>2281</v>
      </c>
      <c r="E282" s="8">
        <v>46827900</v>
      </c>
      <c r="F282" s="8">
        <v>4682790</v>
      </c>
      <c r="G282" s="2" t="s">
        <v>573</v>
      </c>
      <c r="H282" s="2">
        <v>1036655595</v>
      </c>
      <c r="I282" s="2" t="s">
        <v>575</v>
      </c>
      <c r="J282" s="2" t="s">
        <v>577</v>
      </c>
      <c r="K282" s="2" t="s">
        <v>575</v>
      </c>
      <c r="L282" s="4">
        <f>VLOOKUP(A282,[2]ANM!$A$1:$BU$891,50,FALSE)</f>
        <v>45692</v>
      </c>
      <c r="M282" s="4">
        <v>45694</v>
      </c>
      <c r="N282" s="4">
        <v>45996</v>
      </c>
      <c r="O282" s="2" t="s">
        <v>578</v>
      </c>
      <c r="P282" s="7" t="s">
        <v>574</v>
      </c>
    </row>
    <row r="283" spans="1:16" ht="27" customHeight="1">
      <c r="A283" s="2" t="s">
        <v>1139</v>
      </c>
      <c r="B283" s="2" t="s">
        <v>3614</v>
      </c>
      <c r="C283" s="7" t="s">
        <v>3206</v>
      </c>
      <c r="D283" s="3" t="s">
        <v>2285</v>
      </c>
      <c r="E283" s="8">
        <v>84302150</v>
      </c>
      <c r="F283" s="8">
        <v>8430215</v>
      </c>
      <c r="G283" s="2" t="s">
        <v>1136</v>
      </c>
      <c r="H283" s="2">
        <v>23810840</v>
      </c>
      <c r="I283" s="2" t="s">
        <v>68</v>
      </c>
      <c r="J283" s="2" t="s">
        <v>107</v>
      </c>
      <c r="K283" s="2" t="s">
        <v>5</v>
      </c>
      <c r="L283" s="4">
        <f>VLOOKUP(A283,[2]ANM!$A$1:$BU$891,50,FALSE)</f>
        <v>45692</v>
      </c>
      <c r="M283" s="4">
        <v>45694</v>
      </c>
      <c r="N283" s="4">
        <v>45999</v>
      </c>
      <c r="O283" s="2" t="s">
        <v>108</v>
      </c>
      <c r="P283" s="7" t="s">
        <v>1137</v>
      </c>
    </row>
    <row r="284" spans="1:16" ht="27" customHeight="1">
      <c r="A284" s="2" t="s">
        <v>1329</v>
      </c>
      <c r="B284" s="2" t="s">
        <v>3614</v>
      </c>
      <c r="C284" s="7" t="s">
        <v>3129</v>
      </c>
      <c r="D284" s="3" t="s">
        <v>2208</v>
      </c>
      <c r="E284" s="8">
        <v>104340000</v>
      </c>
      <c r="F284" s="8">
        <v>9400000</v>
      </c>
      <c r="G284" s="2" t="s">
        <v>1328</v>
      </c>
      <c r="H284" s="2">
        <v>46453074</v>
      </c>
      <c r="I284" s="2" t="s">
        <v>3717</v>
      </c>
      <c r="J284" s="2" t="s">
        <v>14</v>
      </c>
      <c r="K284" s="2" t="s">
        <v>5</v>
      </c>
      <c r="L284" s="4" t="e">
        <f>VLOOKUP(A284,[2]ANM!$A$1:$BU$891,50,FALSE)</f>
        <v>#N/A</v>
      </c>
      <c r="M284" s="4">
        <v>45695</v>
      </c>
      <c r="N284" s="4">
        <v>46022</v>
      </c>
      <c r="O284" s="2" t="s">
        <v>15</v>
      </c>
      <c r="P284" s="7" t="s">
        <v>2837</v>
      </c>
    </row>
    <row r="285" spans="1:16" ht="27" customHeight="1">
      <c r="A285" s="2" t="s">
        <v>8</v>
      </c>
      <c r="B285" s="2" t="s">
        <v>3614</v>
      </c>
      <c r="C285" s="7" t="s">
        <v>3182</v>
      </c>
      <c r="D285" s="3" t="s">
        <v>2261</v>
      </c>
      <c r="E285" s="8">
        <v>47296460</v>
      </c>
      <c r="F285" s="8">
        <v>4729646</v>
      </c>
      <c r="G285" s="2" t="s">
        <v>4</v>
      </c>
      <c r="H285" s="2">
        <v>1000270323</v>
      </c>
      <c r="I285" s="2" t="s">
        <v>1832</v>
      </c>
      <c r="J285" s="2" t="s">
        <v>6</v>
      </c>
      <c r="K285" s="2" t="s">
        <v>5</v>
      </c>
      <c r="L285" s="4">
        <f>VLOOKUP(A285,[2]ANM!$A$1:$BU$891,50,FALSE)</f>
        <v>45691</v>
      </c>
      <c r="M285" s="4">
        <v>45695</v>
      </c>
      <c r="N285" s="4">
        <v>46000</v>
      </c>
      <c r="O285" s="2" t="s">
        <v>7</v>
      </c>
      <c r="P285" s="7" t="s">
        <v>4077</v>
      </c>
    </row>
    <row r="286" spans="1:16" ht="27" customHeight="1">
      <c r="A286" s="2" t="s">
        <v>675</v>
      </c>
      <c r="B286" s="2" t="s">
        <v>3614</v>
      </c>
      <c r="C286" s="7" t="s">
        <v>3189</v>
      </c>
      <c r="D286" s="3" t="s">
        <v>2268</v>
      </c>
      <c r="E286" s="8">
        <v>84302150</v>
      </c>
      <c r="F286" s="8">
        <v>8430215</v>
      </c>
      <c r="G286" s="2" t="s">
        <v>673</v>
      </c>
      <c r="H286" s="2">
        <v>1057585886</v>
      </c>
      <c r="I286" s="2" t="s">
        <v>3750</v>
      </c>
      <c r="J286" s="2" t="s">
        <v>107</v>
      </c>
      <c r="K286" s="2" t="s">
        <v>5</v>
      </c>
      <c r="L286" s="4">
        <f>VLOOKUP(A286,[2]ANM!$A$1:$BU$891,50,FALSE)</f>
        <v>45692</v>
      </c>
      <c r="M286" s="4">
        <v>45695</v>
      </c>
      <c r="N286" s="4">
        <v>46000</v>
      </c>
      <c r="O286" s="2" t="s">
        <v>108</v>
      </c>
      <c r="P286" s="7" t="s">
        <v>674</v>
      </c>
    </row>
    <row r="287" spans="1:16" ht="27" customHeight="1">
      <c r="A287" s="2" t="s">
        <v>1744</v>
      </c>
      <c r="B287" s="2" t="s">
        <v>3614</v>
      </c>
      <c r="C287" s="7" t="s">
        <v>3194</v>
      </c>
      <c r="D287" s="3" t="s">
        <v>2273</v>
      </c>
      <c r="E287" s="8">
        <v>122416667</v>
      </c>
      <c r="F287" s="8">
        <v>11300000</v>
      </c>
      <c r="G287" s="2" t="s">
        <v>1742</v>
      </c>
      <c r="H287" s="2">
        <v>79511275</v>
      </c>
      <c r="I287" s="2" t="s">
        <v>5</v>
      </c>
      <c r="J287" s="2" t="s">
        <v>28</v>
      </c>
      <c r="K287" s="2" t="s">
        <v>5</v>
      </c>
      <c r="L287" s="4">
        <f>VLOOKUP(A287,[2]ANM!$A$1:$BU$891,50,FALSE)</f>
        <v>45692</v>
      </c>
      <c r="M287" s="4">
        <v>45695</v>
      </c>
      <c r="N287" s="4">
        <v>46022</v>
      </c>
      <c r="O287" s="2" t="s">
        <v>29</v>
      </c>
      <c r="P287" s="7" t="s">
        <v>1743</v>
      </c>
    </row>
    <row r="288" spans="1:16" ht="27" customHeight="1">
      <c r="A288" s="2" t="s">
        <v>55</v>
      </c>
      <c r="B288" s="2" t="s">
        <v>3614</v>
      </c>
      <c r="C288" s="7" t="s">
        <v>3196</v>
      </c>
      <c r="D288" s="3" t="s">
        <v>2275</v>
      </c>
      <c r="E288" s="8">
        <v>57618935</v>
      </c>
      <c r="F288" s="8">
        <v>5781164</v>
      </c>
      <c r="G288" s="2" t="s">
        <v>52</v>
      </c>
      <c r="H288" s="2">
        <v>1007938692</v>
      </c>
      <c r="I288" s="2" t="s">
        <v>3680</v>
      </c>
      <c r="J288" s="2" t="s">
        <v>43</v>
      </c>
      <c r="K288" s="2" t="s">
        <v>5</v>
      </c>
      <c r="L288" s="4">
        <f>VLOOKUP(A288,[2]ANM!$A$1:$BU$891,50,FALSE)</f>
        <v>45692</v>
      </c>
      <c r="M288" s="4">
        <v>45695</v>
      </c>
      <c r="N288" s="4">
        <v>46000</v>
      </c>
      <c r="O288" s="2" t="s">
        <v>44</v>
      </c>
      <c r="P288" s="7" t="s">
        <v>53</v>
      </c>
    </row>
    <row r="289" spans="1:16" ht="27" customHeight="1">
      <c r="A289" s="2" t="s">
        <v>211</v>
      </c>
      <c r="B289" s="2" t="s">
        <v>3614</v>
      </c>
      <c r="C289" s="7" t="s">
        <v>3197</v>
      </c>
      <c r="D289" s="3" t="s">
        <v>2276</v>
      </c>
      <c r="E289" s="8">
        <v>84302150</v>
      </c>
      <c r="F289" s="8">
        <v>8430215</v>
      </c>
      <c r="G289" s="2" t="s">
        <v>209</v>
      </c>
      <c r="H289" s="2">
        <v>1016055342</v>
      </c>
      <c r="I289" s="2" t="s">
        <v>1832</v>
      </c>
      <c r="J289" s="2" t="s">
        <v>6</v>
      </c>
      <c r="K289" s="2" t="s">
        <v>5</v>
      </c>
      <c r="L289" s="4">
        <f>VLOOKUP(A289,[2]ANM!$A$1:$BU$891,50,FALSE)</f>
        <v>45692</v>
      </c>
      <c r="M289" s="4">
        <v>45695</v>
      </c>
      <c r="N289" s="4">
        <v>45999</v>
      </c>
      <c r="O289" s="2" t="s">
        <v>7</v>
      </c>
      <c r="P289" s="7" t="s">
        <v>210</v>
      </c>
    </row>
    <row r="290" spans="1:16" ht="27" customHeight="1">
      <c r="A290" s="2" t="s">
        <v>422</v>
      </c>
      <c r="B290" s="2" t="s">
        <v>3614</v>
      </c>
      <c r="C290" s="7" t="s">
        <v>3200</v>
      </c>
      <c r="D290" s="3" t="s">
        <v>2279</v>
      </c>
      <c r="E290" s="8">
        <v>91608336</v>
      </c>
      <c r="F290" s="8">
        <v>8430215</v>
      </c>
      <c r="G290" s="2" t="s">
        <v>420</v>
      </c>
      <c r="H290" s="2">
        <v>1026282049</v>
      </c>
      <c r="I290" s="2" t="s">
        <v>1832</v>
      </c>
      <c r="J290" s="2" t="s">
        <v>57</v>
      </c>
      <c r="K290" s="2" t="s">
        <v>5</v>
      </c>
      <c r="L290" s="4">
        <f>VLOOKUP(A290,[2]ANM!$A$1:$BU$891,50,FALSE)</f>
        <v>45692</v>
      </c>
      <c r="M290" s="4">
        <v>45695</v>
      </c>
      <c r="N290" s="4">
        <v>46022</v>
      </c>
      <c r="O290" s="2" t="s">
        <v>58</v>
      </c>
      <c r="P290" s="7" t="s">
        <v>421</v>
      </c>
    </row>
    <row r="291" spans="1:16" ht="27" customHeight="1">
      <c r="A291" s="2" t="s">
        <v>840</v>
      </c>
      <c r="B291" s="2" t="s">
        <v>3614</v>
      </c>
      <c r="C291" s="7" t="s">
        <v>3204</v>
      </c>
      <c r="D291" s="3" t="s">
        <v>2283</v>
      </c>
      <c r="E291" s="8">
        <v>66880496</v>
      </c>
      <c r="F291" s="8">
        <v>6369571</v>
      </c>
      <c r="G291" s="2" t="s">
        <v>4133</v>
      </c>
      <c r="H291" s="2">
        <v>1077445114</v>
      </c>
      <c r="I291" s="2" t="s">
        <v>575</v>
      </c>
      <c r="J291" s="2" t="s">
        <v>577</v>
      </c>
      <c r="K291" s="2" t="s">
        <v>575</v>
      </c>
      <c r="L291" s="4">
        <f>VLOOKUP(A291,[2]ANM!$A$1:$BU$891,50,FALSE)</f>
        <v>45692</v>
      </c>
      <c r="M291" s="4">
        <v>45695</v>
      </c>
      <c r="N291" s="4">
        <v>46015</v>
      </c>
      <c r="O291" s="2" t="s">
        <v>578</v>
      </c>
      <c r="P291" s="7" t="s">
        <v>4101</v>
      </c>
    </row>
    <row r="292" spans="1:16" ht="27" customHeight="1">
      <c r="A292" s="2" t="s">
        <v>1890</v>
      </c>
      <c r="B292" s="2" t="s">
        <v>3615</v>
      </c>
      <c r="C292" s="7" t="s">
        <v>3208</v>
      </c>
      <c r="D292" s="3" t="s">
        <v>2287</v>
      </c>
      <c r="E292" s="8">
        <v>39235396</v>
      </c>
      <c r="F292" s="8">
        <v>3632907</v>
      </c>
      <c r="G292" s="2" t="s">
        <v>1888</v>
      </c>
      <c r="H292" s="2">
        <v>80155014</v>
      </c>
      <c r="I292" s="2" t="s">
        <v>1832</v>
      </c>
      <c r="J292" s="2" t="s">
        <v>61</v>
      </c>
      <c r="K292" s="2" t="s">
        <v>5</v>
      </c>
      <c r="L292" s="4">
        <f>VLOOKUP(A292,[2]ANM!$A$1:$BU$891,50,FALSE)</f>
        <v>45692</v>
      </c>
      <c r="M292" s="4">
        <v>45695</v>
      </c>
      <c r="N292" s="4">
        <v>46022</v>
      </c>
      <c r="O292" s="2" t="s">
        <v>62</v>
      </c>
      <c r="P292" s="7" t="s">
        <v>1889</v>
      </c>
    </row>
    <row r="293" spans="1:16" ht="27" customHeight="1">
      <c r="A293" s="2" t="s">
        <v>203</v>
      </c>
      <c r="B293" s="2" t="s">
        <v>3614</v>
      </c>
      <c r="C293" s="7" t="s">
        <v>3241</v>
      </c>
      <c r="D293" s="3" t="s">
        <v>2320</v>
      </c>
      <c r="E293" s="8">
        <v>88236250</v>
      </c>
      <c r="F293" s="8">
        <v>8430215</v>
      </c>
      <c r="G293" s="2" t="s">
        <v>201</v>
      </c>
      <c r="H293" s="2">
        <v>1016049569</v>
      </c>
      <c r="I293" s="2" t="s">
        <v>1832</v>
      </c>
      <c r="J293" s="2" t="s">
        <v>57</v>
      </c>
      <c r="K293" s="2" t="s">
        <v>5</v>
      </c>
      <c r="L293" s="4">
        <f>VLOOKUP(A293,[2]ANM!$A$1:$BU$891,50,FALSE)</f>
        <v>45693</v>
      </c>
      <c r="M293" s="4">
        <v>45695</v>
      </c>
      <c r="N293" s="4">
        <v>46010</v>
      </c>
      <c r="O293" s="2" t="s">
        <v>58</v>
      </c>
      <c r="P293" s="7" t="s">
        <v>202</v>
      </c>
    </row>
    <row r="294" spans="1:16" ht="27" customHeight="1">
      <c r="A294" s="2" t="s">
        <v>1682</v>
      </c>
      <c r="B294" s="2" t="s">
        <v>3614</v>
      </c>
      <c r="C294" s="7" t="s">
        <v>3215</v>
      </c>
      <c r="D294" s="3" t="s">
        <v>2294</v>
      </c>
      <c r="E294" s="8">
        <v>114492204</v>
      </c>
      <c r="F294" s="8">
        <v>10601130</v>
      </c>
      <c r="G294" s="2" t="s">
        <v>1680</v>
      </c>
      <c r="H294" s="2">
        <v>74186502</v>
      </c>
      <c r="I294" s="2" t="s">
        <v>661</v>
      </c>
      <c r="J294" s="2" t="s">
        <v>6</v>
      </c>
      <c r="K294" s="2" t="s">
        <v>5</v>
      </c>
      <c r="L294" s="4">
        <f>VLOOKUP(A294,[2]ANM!$A$1:$BU$891,50,FALSE)</f>
        <v>45694</v>
      </c>
      <c r="M294" s="4">
        <v>45696</v>
      </c>
      <c r="N294" s="4">
        <v>46022</v>
      </c>
      <c r="O294" s="2" t="s">
        <v>7</v>
      </c>
      <c r="P294" s="7" t="s">
        <v>1681</v>
      </c>
    </row>
    <row r="295" spans="1:16" ht="27" customHeight="1">
      <c r="A295" s="2" t="s">
        <v>283</v>
      </c>
      <c r="B295" s="2" t="s">
        <v>3614</v>
      </c>
      <c r="C295" s="7" t="s">
        <v>3184</v>
      </c>
      <c r="D295" s="3" t="s">
        <v>2263</v>
      </c>
      <c r="E295" s="8">
        <v>99360000</v>
      </c>
      <c r="F295" s="8">
        <v>9200000</v>
      </c>
      <c r="G295" s="2" t="s">
        <v>281</v>
      </c>
      <c r="H295" s="2">
        <v>1019103381</v>
      </c>
      <c r="I295" s="2" t="s">
        <v>1832</v>
      </c>
      <c r="J295" s="2" t="s">
        <v>9</v>
      </c>
      <c r="K295" s="2" t="s">
        <v>5</v>
      </c>
      <c r="L295" s="4">
        <f>VLOOKUP(A295,[2]ANM!$A$1:$BU$891,50,FALSE)</f>
        <v>45692</v>
      </c>
      <c r="M295" s="4">
        <v>45698</v>
      </c>
      <c r="N295" s="4">
        <v>46022</v>
      </c>
      <c r="O295" s="2" t="s">
        <v>10</v>
      </c>
      <c r="P295" s="7" t="s">
        <v>282</v>
      </c>
    </row>
    <row r="296" spans="1:16" ht="27" customHeight="1">
      <c r="A296" s="2" t="s">
        <v>526</v>
      </c>
      <c r="B296" s="2" t="s">
        <v>3614</v>
      </c>
      <c r="C296" s="7" t="s">
        <v>3186</v>
      </c>
      <c r="D296" s="3" t="s">
        <v>2265</v>
      </c>
      <c r="E296" s="8">
        <v>59011505</v>
      </c>
      <c r="F296" s="8">
        <v>8430215</v>
      </c>
      <c r="G296" s="2" t="s">
        <v>524</v>
      </c>
      <c r="H296" s="2">
        <v>1032446615</v>
      </c>
      <c r="I296" s="2" t="s">
        <v>1832</v>
      </c>
      <c r="J296" s="2" t="s">
        <v>107</v>
      </c>
      <c r="K296" s="2" t="s">
        <v>5</v>
      </c>
      <c r="L296" s="4">
        <f>VLOOKUP(A296,[2]ANM!$A$1:$BU$891,50,FALSE)</f>
        <v>45692</v>
      </c>
      <c r="M296" s="4">
        <v>45698</v>
      </c>
      <c r="N296" s="4">
        <v>45912</v>
      </c>
      <c r="O296" s="2" t="s">
        <v>108</v>
      </c>
      <c r="P296" s="7" t="s">
        <v>525</v>
      </c>
    </row>
    <row r="297" spans="1:16" ht="27" customHeight="1">
      <c r="A297" s="2" t="s">
        <v>341</v>
      </c>
      <c r="B297" s="2" t="s">
        <v>3614</v>
      </c>
      <c r="C297" s="7" t="s">
        <v>3199</v>
      </c>
      <c r="D297" s="3" t="s">
        <v>2278</v>
      </c>
      <c r="E297" s="8">
        <v>87765844</v>
      </c>
      <c r="F297" s="8">
        <v>8126467</v>
      </c>
      <c r="G297" s="2" t="s">
        <v>339</v>
      </c>
      <c r="H297" s="2">
        <v>1022367643</v>
      </c>
      <c r="I297" s="2" t="s">
        <v>1832</v>
      </c>
      <c r="J297" s="2" t="s">
        <v>61</v>
      </c>
      <c r="K297" s="2" t="s">
        <v>5</v>
      </c>
      <c r="L297" s="4">
        <f>VLOOKUP(A297,[2]ANM!$A$1:$BU$891,50,FALSE)</f>
        <v>45692</v>
      </c>
      <c r="M297" s="4">
        <v>45698</v>
      </c>
      <c r="N297" s="4">
        <v>46022</v>
      </c>
      <c r="O297" s="2" t="s">
        <v>62</v>
      </c>
      <c r="P297" s="7" t="s">
        <v>340</v>
      </c>
    </row>
    <row r="298" spans="1:16" ht="27" customHeight="1">
      <c r="A298" s="2" t="s">
        <v>636</v>
      </c>
      <c r="B298" s="2" t="s">
        <v>3614</v>
      </c>
      <c r="C298" s="7" t="s">
        <v>3203</v>
      </c>
      <c r="D298" s="3" t="s">
        <v>2282</v>
      </c>
      <c r="E298" s="8">
        <v>28096740</v>
      </c>
      <c r="F298" s="8">
        <v>4682790</v>
      </c>
      <c r="G298" s="2" t="s">
        <v>4132</v>
      </c>
      <c r="H298" s="2">
        <v>1053849517</v>
      </c>
      <c r="I298" s="2" t="s">
        <v>228</v>
      </c>
      <c r="J298" s="2" t="s">
        <v>9</v>
      </c>
      <c r="K298" s="2" t="s">
        <v>5</v>
      </c>
      <c r="L298" s="11">
        <v>45693</v>
      </c>
      <c r="M298" s="4">
        <v>45698</v>
      </c>
      <c r="N298" s="4">
        <v>45879</v>
      </c>
      <c r="O298" s="2" t="s">
        <v>10</v>
      </c>
      <c r="P298" s="7" t="s">
        <v>4086</v>
      </c>
    </row>
    <row r="299" spans="1:16" ht="27" customHeight="1">
      <c r="A299" s="2" t="s">
        <v>1042</v>
      </c>
      <c r="B299" s="2" t="s">
        <v>3614</v>
      </c>
      <c r="C299" s="7" t="s">
        <v>3205</v>
      </c>
      <c r="D299" s="3" t="s">
        <v>2284</v>
      </c>
      <c r="E299" s="8">
        <v>141266667</v>
      </c>
      <c r="F299" s="8">
        <v>13000000</v>
      </c>
      <c r="G299" s="2" t="s">
        <v>1040</v>
      </c>
      <c r="H299" s="2">
        <v>11312228</v>
      </c>
      <c r="I299" s="2" t="s">
        <v>3667</v>
      </c>
      <c r="J299" s="2" t="s">
        <v>250</v>
      </c>
      <c r="K299" s="2" t="s">
        <v>5</v>
      </c>
      <c r="L299" s="4">
        <f>VLOOKUP(A299,[2]ANM!$A$1:$BU$891,50,FALSE)</f>
        <v>45692</v>
      </c>
      <c r="M299" s="4">
        <v>45698</v>
      </c>
      <c r="N299" s="4">
        <v>46022</v>
      </c>
      <c r="O299" s="2" t="s">
        <v>251</v>
      </c>
      <c r="P299" s="7" t="s">
        <v>1041</v>
      </c>
    </row>
    <row r="300" spans="1:16" ht="27" customHeight="1">
      <c r="A300" s="2" t="s">
        <v>227</v>
      </c>
      <c r="B300" s="2" t="s">
        <v>3614</v>
      </c>
      <c r="C300" s="7" t="s">
        <v>3210</v>
      </c>
      <c r="D300" s="3" t="s">
        <v>2289</v>
      </c>
      <c r="E300" s="8">
        <v>79740124</v>
      </c>
      <c r="F300" s="8">
        <v>7546384</v>
      </c>
      <c r="G300" s="2" t="s">
        <v>225</v>
      </c>
      <c r="H300" s="2">
        <v>1017245659</v>
      </c>
      <c r="I300" s="2" t="s">
        <v>1066</v>
      </c>
      <c r="J300" s="2" t="s">
        <v>57</v>
      </c>
      <c r="K300" s="2" t="s">
        <v>11</v>
      </c>
      <c r="L300" s="4">
        <f>VLOOKUP(A300,[2]ANM!$A$1:$BU$891,50,FALSE)</f>
        <v>45695</v>
      </c>
      <c r="M300" s="4">
        <v>45698</v>
      </c>
      <c r="N300" s="4">
        <v>46015</v>
      </c>
      <c r="O300" s="2" t="s">
        <v>58</v>
      </c>
      <c r="P300" s="7" t="s">
        <v>226</v>
      </c>
    </row>
    <row r="301" spans="1:16" ht="27" customHeight="1">
      <c r="A301" s="2" t="s">
        <v>1233</v>
      </c>
      <c r="B301" s="2" t="s">
        <v>3614</v>
      </c>
      <c r="C301" s="7" t="s">
        <v>3213</v>
      </c>
      <c r="D301" s="3" t="s">
        <v>2292</v>
      </c>
      <c r="E301" s="8">
        <v>90484308</v>
      </c>
      <c r="F301" s="8">
        <v>8430215</v>
      </c>
      <c r="G301" s="2" t="s">
        <v>1231</v>
      </c>
      <c r="H301" s="2">
        <v>37346390</v>
      </c>
      <c r="I301" s="2" t="s">
        <v>3751</v>
      </c>
      <c r="J301" s="2" t="s">
        <v>57</v>
      </c>
      <c r="K301" s="2" t="s">
        <v>899</v>
      </c>
      <c r="L301" s="4">
        <f>VLOOKUP(A301,[2]ANM!$A$1:$BU$891,50,FALSE)</f>
        <v>45695</v>
      </c>
      <c r="M301" s="4">
        <v>45698</v>
      </c>
      <c r="N301" s="4">
        <v>46022</v>
      </c>
      <c r="O301" s="2" t="s">
        <v>58</v>
      </c>
      <c r="P301" s="7" t="s">
        <v>1232</v>
      </c>
    </row>
    <row r="302" spans="1:16" ht="27" customHeight="1">
      <c r="A302" s="2" t="s">
        <v>165</v>
      </c>
      <c r="B302" s="2" t="s">
        <v>3615</v>
      </c>
      <c r="C302" s="7" t="s">
        <v>3218</v>
      </c>
      <c r="D302" s="3" t="s">
        <v>2297</v>
      </c>
      <c r="E302" s="8">
        <v>35811050</v>
      </c>
      <c r="F302" s="8">
        <v>3326104</v>
      </c>
      <c r="G302" s="2" t="s">
        <v>163</v>
      </c>
      <c r="H302" s="2">
        <v>1014253995</v>
      </c>
      <c r="I302" s="2" t="s">
        <v>1832</v>
      </c>
      <c r="J302" s="2" t="s">
        <v>43</v>
      </c>
      <c r="K302" s="2" t="s">
        <v>5</v>
      </c>
      <c r="L302" s="4">
        <f>VLOOKUP(A302,[2]ANM!$A$1:$BU$891,50,FALSE)</f>
        <v>45695</v>
      </c>
      <c r="M302" s="4">
        <v>45698</v>
      </c>
      <c r="N302" s="4">
        <v>46022</v>
      </c>
      <c r="O302" s="2" t="s">
        <v>44</v>
      </c>
      <c r="P302" s="7" t="s">
        <v>164</v>
      </c>
    </row>
    <row r="303" spans="1:16" ht="27" customHeight="1">
      <c r="A303" s="2" t="s">
        <v>219</v>
      </c>
      <c r="B303" s="2" t="s">
        <v>3615</v>
      </c>
      <c r="C303" s="7" t="s">
        <v>3219</v>
      </c>
      <c r="D303" s="3" t="s">
        <v>2298</v>
      </c>
      <c r="E303" s="8">
        <v>40760710</v>
      </c>
      <c r="F303" s="8">
        <v>4076071</v>
      </c>
      <c r="G303" s="2" t="s">
        <v>217</v>
      </c>
      <c r="H303" s="2">
        <v>1016101826</v>
      </c>
      <c r="I303" s="2" t="s">
        <v>1832</v>
      </c>
      <c r="J303" s="2" t="s">
        <v>70</v>
      </c>
      <c r="K303" s="2" t="s">
        <v>5</v>
      </c>
      <c r="L303" s="4">
        <f>VLOOKUP(A303,[2]ANM!$A$1:$BU$891,50,FALSE)</f>
        <v>45695</v>
      </c>
      <c r="M303" s="4">
        <v>45698</v>
      </c>
      <c r="N303" s="4">
        <v>45999</v>
      </c>
      <c r="O303" s="2" t="s">
        <v>71</v>
      </c>
      <c r="P303" s="7" t="s">
        <v>218</v>
      </c>
    </row>
    <row r="304" spans="1:16" ht="27" customHeight="1">
      <c r="A304" s="2" t="s">
        <v>351</v>
      </c>
      <c r="B304" s="2" t="s">
        <v>3614</v>
      </c>
      <c r="C304" s="7" t="s">
        <v>3220</v>
      </c>
      <c r="D304" s="3" t="s">
        <v>2299</v>
      </c>
      <c r="E304" s="8">
        <v>84302150</v>
      </c>
      <c r="F304" s="8">
        <v>8430215</v>
      </c>
      <c r="G304" s="2" t="s">
        <v>349</v>
      </c>
      <c r="H304" s="2">
        <v>1022379941</v>
      </c>
      <c r="I304" s="2" t="s">
        <v>3650</v>
      </c>
      <c r="J304" s="2" t="s">
        <v>107</v>
      </c>
      <c r="K304" s="2" t="s">
        <v>5</v>
      </c>
      <c r="L304" s="4">
        <f>VLOOKUP(A304,[2]ANM!$A$1:$BU$891,50,FALSE)</f>
        <v>45695</v>
      </c>
      <c r="M304" s="4">
        <v>45698</v>
      </c>
      <c r="N304" s="4">
        <v>46000</v>
      </c>
      <c r="O304" s="2" t="s">
        <v>108</v>
      </c>
      <c r="P304" s="7" t="s">
        <v>350</v>
      </c>
    </row>
    <row r="305" spans="1:16" ht="27" customHeight="1">
      <c r="A305" s="2" t="s">
        <v>492</v>
      </c>
      <c r="B305" s="2" t="s">
        <v>3614</v>
      </c>
      <c r="C305" s="7" t="s">
        <v>3223</v>
      </c>
      <c r="D305" s="3" t="s">
        <v>2302</v>
      </c>
      <c r="E305" s="8">
        <v>46827900</v>
      </c>
      <c r="F305" s="8">
        <v>4682790</v>
      </c>
      <c r="G305" s="2" t="s">
        <v>490</v>
      </c>
      <c r="H305" s="2">
        <v>1031149801</v>
      </c>
      <c r="I305" s="2" t="s">
        <v>3752</v>
      </c>
      <c r="J305" s="2" t="s">
        <v>6</v>
      </c>
      <c r="K305" s="2" t="s">
        <v>5</v>
      </c>
      <c r="L305" s="4">
        <f>VLOOKUP(A305,[2]ANM!$A$1:$BU$891,50,FALSE)</f>
        <v>45695</v>
      </c>
      <c r="M305" s="4">
        <v>45698</v>
      </c>
      <c r="N305" s="4">
        <v>46003</v>
      </c>
      <c r="O305" s="2" t="s">
        <v>7</v>
      </c>
      <c r="P305" s="7" t="s">
        <v>491</v>
      </c>
    </row>
    <row r="306" spans="1:16" ht="27" customHeight="1">
      <c r="A306" s="2" t="s">
        <v>604</v>
      </c>
      <c r="B306" s="2" t="s">
        <v>3614</v>
      </c>
      <c r="C306" s="7" t="s">
        <v>3225</v>
      </c>
      <c r="D306" s="3" t="s">
        <v>2304</v>
      </c>
      <c r="E306" s="8">
        <v>75366667</v>
      </c>
      <c r="F306" s="8">
        <v>7000000</v>
      </c>
      <c r="G306" s="2" t="s">
        <v>602</v>
      </c>
      <c r="H306" s="2">
        <v>1052405452</v>
      </c>
      <c r="I306" s="2" t="s">
        <v>3753</v>
      </c>
      <c r="J306" s="2" t="s">
        <v>14</v>
      </c>
      <c r="K306" s="2" t="s">
        <v>5</v>
      </c>
      <c r="L306" s="4">
        <f>VLOOKUP(A306,[2]ANM!$A$1:$BU$891,50,FALSE)</f>
        <v>45695</v>
      </c>
      <c r="M306" s="4">
        <v>45698</v>
      </c>
      <c r="N306" s="4">
        <v>46022</v>
      </c>
      <c r="O306" s="2" t="s">
        <v>15</v>
      </c>
      <c r="P306" s="7" t="s">
        <v>603</v>
      </c>
    </row>
    <row r="307" spans="1:16" ht="27" customHeight="1">
      <c r="A307" s="2" t="s">
        <v>798</v>
      </c>
      <c r="B307" s="2" t="s">
        <v>3615</v>
      </c>
      <c r="C307" s="7" t="s">
        <v>3227</v>
      </c>
      <c r="D307" s="3" t="s">
        <v>2306</v>
      </c>
      <c r="E307" s="8">
        <v>38854667</v>
      </c>
      <c r="F307" s="8">
        <v>3620000</v>
      </c>
      <c r="G307" s="2" t="s">
        <v>796</v>
      </c>
      <c r="H307" s="2">
        <v>1072192099</v>
      </c>
      <c r="I307" s="2" t="s">
        <v>3754</v>
      </c>
      <c r="J307" s="2" t="s">
        <v>28</v>
      </c>
      <c r="K307" s="2" t="s">
        <v>5</v>
      </c>
      <c r="L307" s="4">
        <f>VLOOKUP(A307,[2]ANM!$A$1:$BU$891,50,FALSE)</f>
        <v>45695</v>
      </c>
      <c r="M307" s="4">
        <v>45698</v>
      </c>
      <c r="N307" s="4">
        <v>46022</v>
      </c>
      <c r="O307" s="2" t="s">
        <v>29</v>
      </c>
      <c r="P307" s="7" t="s">
        <v>797</v>
      </c>
    </row>
    <row r="308" spans="1:16" ht="27" customHeight="1">
      <c r="A308" s="2" t="s">
        <v>958</v>
      </c>
      <c r="B308" s="2" t="s">
        <v>3614</v>
      </c>
      <c r="C308" s="7" t="s">
        <v>3228</v>
      </c>
      <c r="D308" s="3" t="s">
        <v>2307</v>
      </c>
      <c r="E308" s="8">
        <v>48857109</v>
      </c>
      <c r="F308" s="8">
        <v>4682790</v>
      </c>
      <c r="G308" s="2" t="s">
        <v>956</v>
      </c>
      <c r="H308" s="2">
        <v>1098805190</v>
      </c>
      <c r="I308" s="2" t="s">
        <v>254</v>
      </c>
      <c r="J308" s="2" t="s">
        <v>6</v>
      </c>
      <c r="K308" s="2" t="s">
        <v>5</v>
      </c>
      <c r="L308" s="4">
        <f>VLOOKUP(A308,[2]ANM!$A$1:$BU$891,50,FALSE)</f>
        <v>45695</v>
      </c>
      <c r="M308" s="4">
        <v>45698</v>
      </c>
      <c r="N308" s="4">
        <v>46015</v>
      </c>
      <c r="O308" s="2" t="s">
        <v>7</v>
      </c>
      <c r="P308" s="7" t="s">
        <v>957</v>
      </c>
    </row>
    <row r="309" spans="1:16" ht="27" customHeight="1">
      <c r="A309" s="2" t="s">
        <v>964</v>
      </c>
      <c r="B309" s="2" t="s">
        <v>3614</v>
      </c>
      <c r="C309" s="7" t="s">
        <v>3229</v>
      </c>
      <c r="D309" s="3" t="s">
        <v>2308</v>
      </c>
      <c r="E309" s="8">
        <v>68200603</v>
      </c>
      <c r="F309" s="8">
        <v>10601130</v>
      </c>
      <c r="G309" s="2" t="s">
        <v>963</v>
      </c>
      <c r="H309" s="2">
        <v>1102845699</v>
      </c>
      <c r="I309" s="2" t="s">
        <v>3721</v>
      </c>
      <c r="J309" s="2" t="s">
        <v>6</v>
      </c>
      <c r="K309" s="2" t="s">
        <v>5</v>
      </c>
      <c r="L309" s="4">
        <f>VLOOKUP(A309,[2]ANM!$A$1:$BU$891,50,FALSE)</f>
        <v>45695</v>
      </c>
      <c r="M309" s="4">
        <v>45698</v>
      </c>
      <c r="N309" s="4">
        <v>46022</v>
      </c>
      <c r="O309" s="2" t="s">
        <v>7</v>
      </c>
      <c r="P309" s="7" t="s">
        <v>2850</v>
      </c>
    </row>
    <row r="310" spans="1:16" ht="27" customHeight="1">
      <c r="A310" s="2" t="s">
        <v>1187</v>
      </c>
      <c r="B310" s="2" t="s">
        <v>3614</v>
      </c>
      <c r="C310" s="7" t="s">
        <v>3230</v>
      </c>
      <c r="D310" s="3" t="s">
        <v>2309</v>
      </c>
      <c r="E310" s="8">
        <v>88236250</v>
      </c>
      <c r="F310" s="8">
        <v>8430215</v>
      </c>
      <c r="G310" s="2" t="s">
        <v>1185</v>
      </c>
      <c r="H310" s="2">
        <v>32205840</v>
      </c>
      <c r="I310" s="2" t="s">
        <v>11</v>
      </c>
      <c r="J310" s="2" t="s">
        <v>57</v>
      </c>
      <c r="K310" s="2" t="s">
        <v>11</v>
      </c>
      <c r="L310" s="4">
        <f>VLOOKUP(A310,[2]ANM!$A$1:$BU$891,50,FALSE)</f>
        <v>45695</v>
      </c>
      <c r="M310" s="4">
        <v>45698</v>
      </c>
      <c r="N310" s="4">
        <v>46016</v>
      </c>
      <c r="O310" s="2" t="s">
        <v>58</v>
      </c>
      <c r="P310" s="7" t="s">
        <v>1186</v>
      </c>
    </row>
    <row r="311" spans="1:16" ht="27" customHeight="1">
      <c r="A311" s="2" t="s">
        <v>964</v>
      </c>
      <c r="B311" s="2" t="s">
        <v>3614</v>
      </c>
      <c r="C311" s="7" t="s">
        <v>3229</v>
      </c>
      <c r="D311" s="3" t="s">
        <v>2308</v>
      </c>
      <c r="E311" s="8">
        <v>112725349</v>
      </c>
      <c r="F311" s="8">
        <v>10601130</v>
      </c>
      <c r="G311" s="2" t="s">
        <v>1419</v>
      </c>
      <c r="H311" s="2">
        <v>52115450</v>
      </c>
      <c r="I311" s="2" t="s">
        <v>1832</v>
      </c>
      <c r="J311" s="2" t="s">
        <v>6</v>
      </c>
      <c r="K311" s="2" t="s">
        <v>5</v>
      </c>
      <c r="L311" s="4">
        <f>VLOOKUP(A311,[2]ANM!$A$1:$BU$891,50,FALSE)</f>
        <v>45695</v>
      </c>
      <c r="M311" s="4">
        <v>45698</v>
      </c>
      <c r="N311" s="4">
        <v>46022</v>
      </c>
      <c r="O311" s="2" t="s">
        <v>7</v>
      </c>
      <c r="P311" s="7" t="s">
        <v>1420</v>
      </c>
    </row>
    <row r="312" spans="1:16" ht="27" customHeight="1">
      <c r="A312" s="2" t="s">
        <v>1429</v>
      </c>
      <c r="B312" s="2" t="s">
        <v>3614</v>
      </c>
      <c r="C312" s="7" t="s">
        <v>3232</v>
      </c>
      <c r="D312" s="3" t="s">
        <v>2311</v>
      </c>
      <c r="E312" s="8">
        <v>74900000</v>
      </c>
      <c r="F312" s="8">
        <v>7000000</v>
      </c>
      <c r="G312" s="2" t="s">
        <v>1427</v>
      </c>
      <c r="H312" s="2">
        <v>52211192</v>
      </c>
      <c r="I312" s="2" t="s">
        <v>3689</v>
      </c>
      <c r="J312" s="2" t="s">
        <v>160</v>
      </c>
      <c r="K312" s="2" t="s">
        <v>5</v>
      </c>
      <c r="L312" s="4">
        <f>VLOOKUP(A312,[2]ANM!$A$1:$BU$891,50,FALSE)</f>
        <v>45695</v>
      </c>
      <c r="M312" s="4">
        <v>45698</v>
      </c>
      <c r="N312" s="4">
        <v>46022</v>
      </c>
      <c r="O312" s="2" t="s">
        <v>54</v>
      </c>
      <c r="P312" s="7" t="s">
        <v>1428</v>
      </c>
    </row>
    <row r="313" spans="1:16" ht="27" customHeight="1">
      <c r="A313" s="2" t="s">
        <v>1658</v>
      </c>
      <c r="B313" s="2" t="s">
        <v>3614</v>
      </c>
      <c r="C313" s="7" t="s">
        <v>3234</v>
      </c>
      <c r="D313" s="3" t="s">
        <v>2313</v>
      </c>
      <c r="E313" s="8">
        <v>90484308</v>
      </c>
      <c r="F313" s="8">
        <v>8430215</v>
      </c>
      <c r="G313" s="2" t="s">
        <v>1656</v>
      </c>
      <c r="H313" s="2">
        <v>7181606</v>
      </c>
      <c r="I313" s="2" t="s">
        <v>3659</v>
      </c>
      <c r="J313" s="2" t="s">
        <v>57</v>
      </c>
      <c r="K313" s="2" t="s">
        <v>5</v>
      </c>
      <c r="L313" s="4">
        <f>VLOOKUP(A313,[2]ANM!$A$1:$BU$891,50,FALSE)</f>
        <v>45695</v>
      </c>
      <c r="M313" s="4">
        <v>45698</v>
      </c>
      <c r="N313" s="4">
        <v>46022</v>
      </c>
      <c r="O313" s="2" t="s">
        <v>58</v>
      </c>
      <c r="P313" s="7" t="s">
        <v>1657</v>
      </c>
    </row>
    <row r="314" spans="1:16" ht="27" customHeight="1">
      <c r="A314" s="2" t="s">
        <v>1941</v>
      </c>
      <c r="B314" s="2" t="s">
        <v>3614</v>
      </c>
      <c r="C314" s="7" t="s">
        <v>3237</v>
      </c>
      <c r="D314" s="3" t="s">
        <v>2316</v>
      </c>
      <c r="E314" s="8">
        <v>72675000</v>
      </c>
      <c r="F314" s="8">
        <v>6750000</v>
      </c>
      <c r="G314" s="2" t="s">
        <v>1940</v>
      </c>
      <c r="H314" s="2">
        <v>80756456</v>
      </c>
      <c r="I314" s="2" t="s">
        <v>1832</v>
      </c>
      <c r="J314" s="2" t="s">
        <v>89</v>
      </c>
      <c r="K314" s="2" t="s">
        <v>5</v>
      </c>
      <c r="L314" s="4">
        <f>VLOOKUP(A314,[2]ANM!$A$1:$BU$891,50,FALSE)</f>
        <v>45695</v>
      </c>
      <c r="M314" s="4">
        <v>45698</v>
      </c>
      <c r="N314" s="4">
        <v>46022</v>
      </c>
      <c r="O314" s="2" t="s">
        <v>90</v>
      </c>
      <c r="P314" s="7" t="s">
        <v>2852</v>
      </c>
    </row>
    <row r="315" spans="1:16" ht="27" customHeight="1">
      <c r="A315" s="2" t="s">
        <v>415</v>
      </c>
      <c r="B315" s="2" t="s">
        <v>3615</v>
      </c>
      <c r="C315" s="7" t="s">
        <v>3243</v>
      </c>
      <c r="D315" s="3" t="s">
        <v>2322</v>
      </c>
      <c r="E315" s="8">
        <v>44836781</v>
      </c>
      <c r="F315" s="8">
        <v>4076071</v>
      </c>
      <c r="G315" s="2" t="s">
        <v>413</v>
      </c>
      <c r="H315" s="2">
        <v>1026250694</v>
      </c>
      <c r="I315" s="2" t="s">
        <v>3714</v>
      </c>
      <c r="J315" s="2" t="s">
        <v>6</v>
      </c>
      <c r="K315" s="2" t="s">
        <v>5</v>
      </c>
      <c r="L315" s="4">
        <f>VLOOKUP(A315,[2]ANM!$A$1:$BU$891,50,FALSE)</f>
        <v>45696</v>
      </c>
      <c r="M315" s="4">
        <v>45698</v>
      </c>
      <c r="N315" s="4">
        <v>46003</v>
      </c>
      <c r="O315" s="2" t="s">
        <v>7</v>
      </c>
      <c r="P315" s="7" t="s">
        <v>414</v>
      </c>
    </row>
    <row r="316" spans="1:16" ht="27" customHeight="1">
      <c r="A316" s="2" t="s">
        <v>827</v>
      </c>
      <c r="B316" s="2" t="s">
        <v>3614</v>
      </c>
      <c r="C316" s="7" t="s">
        <v>3245</v>
      </c>
      <c r="D316" s="3" t="s">
        <v>2324</v>
      </c>
      <c r="E316" s="8">
        <v>170660000</v>
      </c>
      <c r="F316" s="8">
        <v>15900000</v>
      </c>
      <c r="G316" s="2" t="s">
        <v>826</v>
      </c>
      <c r="H316" s="2">
        <v>1075239317</v>
      </c>
      <c r="I316" s="2" t="s">
        <v>3755</v>
      </c>
      <c r="J316" s="2" t="s">
        <v>9</v>
      </c>
      <c r="K316" s="2" t="s">
        <v>5</v>
      </c>
      <c r="L316" s="4">
        <f>VLOOKUP(A316,[2]ANM!$A$1:$BU$891,50,FALSE)</f>
        <v>45696</v>
      </c>
      <c r="M316" s="4">
        <v>45698</v>
      </c>
      <c r="N316" s="4">
        <v>46022</v>
      </c>
      <c r="O316" s="2" t="s">
        <v>10</v>
      </c>
      <c r="P316" s="7" t="s">
        <v>4024</v>
      </c>
    </row>
    <row r="317" spans="1:16" ht="27" customHeight="1">
      <c r="A317" s="2" t="s">
        <v>1919</v>
      </c>
      <c r="B317" s="2" t="s">
        <v>3614</v>
      </c>
      <c r="C317" s="7" t="s">
        <v>3252</v>
      </c>
      <c r="D317" s="3" t="s">
        <v>2331</v>
      </c>
      <c r="E317" s="8">
        <v>86671667</v>
      </c>
      <c r="F317" s="8">
        <v>8050000</v>
      </c>
      <c r="G317" s="2" t="s">
        <v>1917</v>
      </c>
      <c r="H317" s="2">
        <v>80242244</v>
      </c>
      <c r="I317" s="2" t="s">
        <v>3650</v>
      </c>
      <c r="J317" s="2" t="s">
        <v>14</v>
      </c>
      <c r="K317" s="2" t="s">
        <v>5</v>
      </c>
      <c r="L317" s="4">
        <f>VLOOKUP(A317,[2]ANM!$A$1:$BU$891,50,FALSE)</f>
        <v>45696</v>
      </c>
      <c r="M317" s="4">
        <v>45698</v>
      </c>
      <c r="N317" s="4">
        <v>46022</v>
      </c>
      <c r="O317" s="2" t="s">
        <v>15</v>
      </c>
      <c r="P317" s="7" t="s">
        <v>1918</v>
      </c>
    </row>
    <row r="318" spans="1:16" ht="27" customHeight="1">
      <c r="A318" s="2" t="s">
        <v>80</v>
      </c>
      <c r="B318" s="2" t="s">
        <v>3614</v>
      </c>
      <c r="C318" s="7" t="s">
        <v>3055</v>
      </c>
      <c r="D318" s="3" t="s">
        <v>2134</v>
      </c>
      <c r="E318" s="8">
        <v>155714000</v>
      </c>
      <c r="F318" s="8">
        <v>13780000</v>
      </c>
      <c r="G318" s="2" t="s">
        <v>76</v>
      </c>
      <c r="H318" s="2">
        <v>1010164819</v>
      </c>
      <c r="I318" s="2" t="s">
        <v>3650</v>
      </c>
      <c r="J318" s="2" t="s">
        <v>78</v>
      </c>
      <c r="K318" s="2" t="s">
        <v>5</v>
      </c>
      <c r="L318" s="4">
        <f>VLOOKUP(A318,[2]ANM!$A$1:$BU$891,50,FALSE)</f>
        <v>45680</v>
      </c>
      <c r="M318" s="4">
        <v>45699</v>
      </c>
      <c r="N318" s="4">
        <v>46022</v>
      </c>
      <c r="O318" s="2" t="s">
        <v>79</v>
      </c>
      <c r="P318" s="7" t="s">
        <v>77</v>
      </c>
    </row>
    <row r="319" spans="1:16" ht="27" customHeight="1">
      <c r="A319" s="2" t="s">
        <v>1835</v>
      </c>
      <c r="B319" s="2" t="s">
        <v>3614</v>
      </c>
      <c r="C319" s="7" t="s">
        <v>3207</v>
      </c>
      <c r="D319" s="3" t="s">
        <v>2286</v>
      </c>
      <c r="E319" s="8">
        <v>124200000</v>
      </c>
      <c r="F319" s="8">
        <v>11500000</v>
      </c>
      <c r="G319" s="2" t="s">
        <v>1834</v>
      </c>
      <c r="H319" s="2">
        <v>79992778</v>
      </c>
      <c r="I319" s="2" t="s">
        <v>1832</v>
      </c>
      <c r="J319" s="2" t="s">
        <v>103</v>
      </c>
      <c r="K319" s="2" t="s">
        <v>5</v>
      </c>
      <c r="L319" s="4">
        <f>VLOOKUP(A319,[2]ANM!$A$1:$BU$891,50,FALSE)</f>
        <v>45693</v>
      </c>
      <c r="M319" s="4">
        <v>45699</v>
      </c>
      <c r="N319" s="4">
        <v>46022</v>
      </c>
      <c r="O319" s="2" t="s">
        <v>104</v>
      </c>
      <c r="P319" s="7" t="s">
        <v>2847</v>
      </c>
    </row>
    <row r="320" spans="1:16" ht="27" customHeight="1">
      <c r="A320" s="2" t="s">
        <v>2017</v>
      </c>
      <c r="B320" s="2" t="s">
        <v>3614</v>
      </c>
      <c r="C320" s="7" t="s">
        <v>3209</v>
      </c>
      <c r="D320" s="3" t="s">
        <v>2288</v>
      </c>
      <c r="E320" s="8">
        <v>58730498</v>
      </c>
      <c r="F320" s="8">
        <v>8430215</v>
      </c>
      <c r="G320" s="2" t="s">
        <v>2015</v>
      </c>
      <c r="H320" s="2">
        <v>9532529</v>
      </c>
      <c r="I320" s="2" t="s">
        <v>661</v>
      </c>
      <c r="J320" s="2" t="s">
        <v>57</v>
      </c>
      <c r="K320" s="2" t="s">
        <v>5</v>
      </c>
      <c r="L320" s="4">
        <f>VLOOKUP(A320,[2]ANM!$A$1:$BU$891,50,FALSE)</f>
        <v>45696</v>
      </c>
      <c r="M320" s="4">
        <v>45699</v>
      </c>
      <c r="N320" s="4">
        <v>45910</v>
      </c>
      <c r="O320" s="2" t="s">
        <v>58</v>
      </c>
      <c r="P320" s="7" t="s">
        <v>2016</v>
      </c>
    </row>
    <row r="321" spans="1:16" ht="27" customHeight="1">
      <c r="A321" s="2" t="s">
        <v>533</v>
      </c>
      <c r="B321" s="2" t="s">
        <v>3614</v>
      </c>
      <c r="C321" s="7" t="s">
        <v>3211</v>
      </c>
      <c r="D321" s="3" t="s">
        <v>2290</v>
      </c>
      <c r="E321" s="8">
        <v>89641286</v>
      </c>
      <c r="F321" s="8">
        <v>8430215</v>
      </c>
      <c r="G321" s="2" t="s">
        <v>532</v>
      </c>
      <c r="H321" s="2">
        <v>1032459592</v>
      </c>
      <c r="I321" s="2" t="s">
        <v>3656</v>
      </c>
      <c r="J321" s="2" t="s">
        <v>57</v>
      </c>
      <c r="K321" s="2" t="s">
        <v>5</v>
      </c>
      <c r="L321" s="4">
        <f>VLOOKUP(A321,[2]ANM!$A$1:$BU$891,50,FALSE)</f>
        <v>45695</v>
      </c>
      <c r="M321" s="4">
        <v>45699</v>
      </c>
      <c r="N321" s="4">
        <v>46022</v>
      </c>
      <c r="O321" s="2" t="s">
        <v>58</v>
      </c>
      <c r="P321" s="7" t="s">
        <v>2848</v>
      </c>
    </row>
    <row r="322" spans="1:16" ht="27" customHeight="1">
      <c r="A322" s="2" t="s">
        <v>1084</v>
      </c>
      <c r="B322" s="2" t="s">
        <v>3614</v>
      </c>
      <c r="C322" s="7" t="s">
        <v>3212</v>
      </c>
      <c r="D322" s="3" t="s">
        <v>2291</v>
      </c>
      <c r="E322" s="8">
        <v>69120000</v>
      </c>
      <c r="F322" s="8">
        <v>6400000</v>
      </c>
      <c r="G322" s="2" t="s">
        <v>1082</v>
      </c>
      <c r="H322" s="2">
        <v>1233688189</v>
      </c>
      <c r="I322" s="2" t="s">
        <v>3756</v>
      </c>
      <c r="J322" s="2" t="s">
        <v>89</v>
      </c>
      <c r="K322" s="2" t="s">
        <v>5</v>
      </c>
      <c r="L322" s="4">
        <f>VLOOKUP(A322,[2]ANM!$A$1:$BU$891,50,FALSE)</f>
        <v>45695</v>
      </c>
      <c r="M322" s="4">
        <v>45699</v>
      </c>
      <c r="N322" s="4">
        <v>46022</v>
      </c>
      <c r="O322" s="2" t="s">
        <v>90</v>
      </c>
      <c r="P322" s="7" t="s">
        <v>1083</v>
      </c>
    </row>
    <row r="323" spans="1:16" ht="27" customHeight="1">
      <c r="A323" s="2" t="s">
        <v>569</v>
      </c>
      <c r="B323" s="2" t="s">
        <v>3614</v>
      </c>
      <c r="C323" s="7" t="s">
        <v>3224</v>
      </c>
      <c r="D323" s="3" t="s">
        <v>2303</v>
      </c>
      <c r="E323" s="8">
        <v>49793667</v>
      </c>
      <c r="F323" s="8">
        <v>4682790</v>
      </c>
      <c r="G323" s="2" t="s">
        <v>568</v>
      </c>
      <c r="H323" s="2">
        <v>1033801325</v>
      </c>
      <c r="I323" s="2" t="s">
        <v>5</v>
      </c>
      <c r="J323" s="2" t="s">
        <v>9</v>
      </c>
      <c r="K323" s="2" t="s">
        <v>5</v>
      </c>
      <c r="L323" s="4">
        <f>VLOOKUP(A323,[2]ANM!$A$1:$BU$891,50,FALSE)</f>
        <v>45696</v>
      </c>
      <c r="M323" s="4">
        <v>45699</v>
      </c>
      <c r="N323" s="4">
        <v>46022</v>
      </c>
      <c r="O323" s="2" t="s">
        <v>10</v>
      </c>
      <c r="P323" s="7" t="s">
        <v>2849</v>
      </c>
    </row>
    <row r="324" spans="1:16" ht="27" customHeight="1">
      <c r="A324" s="2" t="s">
        <v>631</v>
      </c>
      <c r="B324" s="2" t="s">
        <v>3614</v>
      </c>
      <c r="C324" s="7" t="s">
        <v>3226</v>
      </c>
      <c r="D324" s="3" t="s">
        <v>2305</v>
      </c>
      <c r="E324" s="8">
        <v>52829347</v>
      </c>
      <c r="F324" s="8">
        <v>8430215</v>
      </c>
      <c r="G324" s="2" t="s">
        <v>629</v>
      </c>
      <c r="H324" s="2">
        <v>1053797022</v>
      </c>
      <c r="I324" s="2" t="s">
        <v>228</v>
      </c>
      <c r="J324" s="2" t="s">
        <v>57</v>
      </c>
      <c r="K324" s="2" t="s">
        <v>228</v>
      </c>
      <c r="L324" s="4">
        <f>VLOOKUP(A324,[2]ANM!$A$1:$BU$891,50,FALSE)</f>
        <v>45695</v>
      </c>
      <c r="M324" s="4">
        <v>45699</v>
      </c>
      <c r="N324" s="4">
        <v>46001</v>
      </c>
      <c r="O324" s="2" t="s">
        <v>58</v>
      </c>
      <c r="P324" s="7" t="s">
        <v>630</v>
      </c>
    </row>
    <row r="325" spans="1:16" ht="27" customHeight="1">
      <c r="A325" s="2" t="s">
        <v>631</v>
      </c>
      <c r="B325" s="2" t="s">
        <v>3614</v>
      </c>
      <c r="C325" s="7" t="s">
        <v>3226</v>
      </c>
      <c r="D325" s="3" t="s">
        <v>2305</v>
      </c>
      <c r="E325" s="8">
        <v>84021143</v>
      </c>
      <c r="F325" s="8">
        <v>8430215</v>
      </c>
      <c r="G325" s="2" t="s">
        <v>1023</v>
      </c>
      <c r="H325" s="2">
        <v>1128418403</v>
      </c>
      <c r="I325" s="2" t="s">
        <v>3757</v>
      </c>
      <c r="J325" s="2" t="s">
        <v>57</v>
      </c>
      <c r="K325" s="2" t="s">
        <v>228</v>
      </c>
      <c r="L325" s="4">
        <f>VLOOKUP(A325,[2]ANM!$A$1:$BU$891,50,FALSE)</f>
        <v>45695</v>
      </c>
      <c r="M325" s="4">
        <v>45699</v>
      </c>
      <c r="N325" s="4">
        <v>46001</v>
      </c>
      <c r="O325" s="2" t="s">
        <v>58</v>
      </c>
      <c r="P325" s="7" t="s">
        <v>1024</v>
      </c>
    </row>
    <row r="326" spans="1:16" ht="27" customHeight="1">
      <c r="A326" s="2" t="s">
        <v>1734</v>
      </c>
      <c r="B326" s="2" t="s">
        <v>3614</v>
      </c>
      <c r="C326" s="7" t="s">
        <v>3235</v>
      </c>
      <c r="D326" s="3" t="s">
        <v>2314</v>
      </c>
      <c r="E326" s="8">
        <v>105762422</v>
      </c>
      <c r="F326" s="8">
        <v>10009062</v>
      </c>
      <c r="G326" s="2" t="s">
        <v>1732</v>
      </c>
      <c r="H326" s="2">
        <v>79296673</v>
      </c>
      <c r="I326" s="2" t="s">
        <v>1832</v>
      </c>
      <c r="J326" s="2" t="s">
        <v>57</v>
      </c>
      <c r="K326" s="2" t="s">
        <v>5</v>
      </c>
      <c r="L326" s="4">
        <f>VLOOKUP(A326,[2]ANM!$A$1:$BU$891,50,FALSE)</f>
        <v>45696</v>
      </c>
      <c r="M326" s="4">
        <v>45699</v>
      </c>
      <c r="N326" s="4">
        <v>46019</v>
      </c>
      <c r="O326" s="2" t="s">
        <v>58</v>
      </c>
      <c r="P326" s="7" t="s">
        <v>1733</v>
      </c>
    </row>
    <row r="327" spans="1:16" ht="27" customHeight="1">
      <c r="A327" s="2" t="s">
        <v>42</v>
      </c>
      <c r="B327" s="2" t="s">
        <v>3615</v>
      </c>
      <c r="C327" s="7" t="s">
        <v>3238</v>
      </c>
      <c r="D327" s="3" t="s">
        <v>2317</v>
      </c>
      <c r="E327" s="8">
        <v>33150170</v>
      </c>
      <c r="F327" s="8">
        <v>3326104</v>
      </c>
      <c r="G327" s="2" t="s">
        <v>40</v>
      </c>
      <c r="H327" s="2">
        <v>1004320441</v>
      </c>
      <c r="I327" s="2" t="s">
        <v>3758</v>
      </c>
      <c r="J327" s="2" t="s">
        <v>43</v>
      </c>
      <c r="K327" s="2" t="s">
        <v>5</v>
      </c>
      <c r="L327" s="4">
        <f>VLOOKUP(A327,[2]ANM!$A$1:$BU$891,50,FALSE)</f>
        <v>45696</v>
      </c>
      <c r="M327" s="4">
        <v>45699</v>
      </c>
      <c r="N327" s="4">
        <v>46022</v>
      </c>
      <c r="O327" s="2" t="s">
        <v>44</v>
      </c>
      <c r="P327" s="7" t="s">
        <v>41</v>
      </c>
    </row>
    <row r="328" spans="1:16" ht="27" customHeight="1">
      <c r="A328" s="2" t="s">
        <v>925</v>
      </c>
      <c r="B328" s="2" t="s">
        <v>3615</v>
      </c>
      <c r="C328" s="7" t="s">
        <v>3246</v>
      </c>
      <c r="D328" s="3" t="s">
        <v>2325</v>
      </c>
      <c r="E328" s="8">
        <v>81347910</v>
      </c>
      <c r="F328" s="8">
        <v>8134791</v>
      </c>
      <c r="G328" s="2" t="s">
        <v>924</v>
      </c>
      <c r="H328" s="2">
        <v>1094927104</v>
      </c>
      <c r="I328" s="2" t="s">
        <v>3759</v>
      </c>
      <c r="J328" s="2" t="s">
        <v>926</v>
      </c>
      <c r="K328" s="2" t="s">
        <v>5</v>
      </c>
      <c r="L328" s="4">
        <f>VLOOKUP(A328,[2]ANM!$A$1:$BU$891,50,FALSE)</f>
        <v>45696</v>
      </c>
      <c r="M328" s="4">
        <v>45699</v>
      </c>
      <c r="N328" s="4">
        <v>46004</v>
      </c>
      <c r="O328" s="2" t="s">
        <v>927</v>
      </c>
      <c r="P328" s="7" t="s">
        <v>2856</v>
      </c>
    </row>
    <row r="329" spans="1:16" ht="27" customHeight="1">
      <c r="A329" s="2" t="s">
        <v>1451</v>
      </c>
      <c r="B329" s="2" t="s">
        <v>3614</v>
      </c>
      <c r="C329" s="7" t="s">
        <v>3249</v>
      </c>
      <c r="D329" s="3" t="s">
        <v>2328</v>
      </c>
      <c r="E329" s="8">
        <v>85457155</v>
      </c>
      <c r="F329" s="8">
        <v>8036723</v>
      </c>
      <c r="G329" s="2" t="s">
        <v>1449</v>
      </c>
      <c r="H329" s="2">
        <v>52323715</v>
      </c>
      <c r="I329" s="2" t="s">
        <v>3689</v>
      </c>
      <c r="J329" s="2" t="s">
        <v>61</v>
      </c>
      <c r="K329" s="2" t="s">
        <v>5</v>
      </c>
      <c r="L329" s="4">
        <f>VLOOKUP(A329,[2]ANM!$A$1:$BU$891,50,FALSE)</f>
        <v>45696</v>
      </c>
      <c r="M329" s="4">
        <v>45699</v>
      </c>
      <c r="N329" s="4">
        <v>46022</v>
      </c>
      <c r="O329" s="2" t="s">
        <v>62</v>
      </c>
      <c r="P329" s="7" t="s">
        <v>1450</v>
      </c>
    </row>
    <row r="330" spans="1:16" ht="27" customHeight="1">
      <c r="A330" s="2" t="s">
        <v>1969</v>
      </c>
      <c r="B330" s="2" t="s">
        <v>3614</v>
      </c>
      <c r="C330" s="7" t="s">
        <v>3253</v>
      </c>
      <c r="D330" s="3" t="s">
        <v>2332</v>
      </c>
      <c r="E330" s="8">
        <v>86411432</v>
      </c>
      <c r="F330" s="8">
        <v>8126467</v>
      </c>
      <c r="G330" s="2" t="s">
        <v>1967</v>
      </c>
      <c r="H330" s="2">
        <v>80857331</v>
      </c>
      <c r="I330" s="2" t="s">
        <v>5</v>
      </c>
      <c r="J330" s="2" t="s">
        <v>61</v>
      </c>
      <c r="K330" s="2" t="s">
        <v>5</v>
      </c>
      <c r="L330" s="4">
        <f>VLOOKUP(A330,[2]ANM!$A$1:$BU$891,50,FALSE)</f>
        <v>45696</v>
      </c>
      <c r="M330" s="4">
        <v>45699</v>
      </c>
      <c r="N330" s="4">
        <v>46022</v>
      </c>
      <c r="O330" s="2" t="s">
        <v>62</v>
      </c>
      <c r="P330" s="7" t="s">
        <v>1968</v>
      </c>
    </row>
    <row r="331" spans="1:16" ht="27" customHeight="1">
      <c r="A331" s="2" t="s">
        <v>879</v>
      </c>
      <c r="B331" s="2" t="s">
        <v>3614</v>
      </c>
      <c r="C331" s="7" t="s">
        <v>3256</v>
      </c>
      <c r="D331" s="3" t="s">
        <v>2335</v>
      </c>
      <c r="E331" s="8">
        <v>48701016</v>
      </c>
      <c r="F331" s="8">
        <v>4682790</v>
      </c>
      <c r="G331" s="2" t="s">
        <v>877</v>
      </c>
      <c r="H331" s="2">
        <v>1082987711</v>
      </c>
      <c r="I331" s="2" t="s">
        <v>3718</v>
      </c>
      <c r="J331" s="2" t="s">
        <v>6</v>
      </c>
      <c r="K331" s="2" t="s">
        <v>5</v>
      </c>
      <c r="L331" s="4">
        <f>VLOOKUP(A331,[2]ANM!$A$1:$BU$891,50,FALSE)</f>
        <v>45696</v>
      </c>
      <c r="M331" s="4">
        <v>45699</v>
      </c>
      <c r="N331" s="4">
        <v>46015</v>
      </c>
      <c r="O331" s="2" t="s">
        <v>7</v>
      </c>
      <c r="P331" s="7" t="s">
        <v>878</v>
      </c>
    </row>
    <row r="332" spans="1:16" ht="27" customHeight="1">
      <c r="A332" s="2" t="s">
        <v>476</v>
      </c>
      <c r="B332" s="2" t="s">
        <v>3614</v>
      </c>
      <c r="C332" s="7" t="s">
        <v>3201</v>
      </c>
      <c r="D332" s="3" t="s">
        <v>2280</v>
      </c>
      <c r="E332" s="8">
        <v>129600000</v>
      </c>
      <c r="F332" s="8">
        <v>12000000</v>
      </c>
      <c r="G332" s="2" t="s">
        <v>474</v>
      </c>
      <c r="H332" s="2">
        <v>1030595504</v>
      </c>
      <c r="I332" s="2" t="s">
        <v>3679</v>
      </c>
      <c r="J332" s="2" t="s">
        <v>103</v>
      </c>
      <c r="K332" s="2" t="s">
        <v>5</v>
      </c>
      <c r="L332" s="4">
        <f>VLOOKUP(A332,[2]ANM!$A$1:$BU$891,50,FALSE)</f>
        <v>45692</v>
      </c>
      <c r="M332" s="4">
        <v>45700</v>
      </c>
      <c r="N332" s="4">
        <v>46022</v>
      </c>
      <c r="O332" s="2" t="s">
        <v>104</v>
      </c>
      <c r="P332" s="7" t="s">
        <v>475</v>
      </c>
    </row>
    <row r="333" spans="1:16" ht="27" customHeight="1">
      <c r="A333" s="2" t="s">
        <v>1668</v>
      </c>
      <c r="B333" s="2" t="s">
        <v>3614</v>
      </c>
      <c r="C333" s="7" t="s">
        <v>3214</v>
      </c>
      <c r="D333" s="3" t="s">
        <v>2293</v>
      </c>
      <c r="E333" s="8">
        <v>96800000</v>
      </c>
      <c r="F333" s="8">
        <v>8800000</v>
      </c>
      <c r="G333" s="2" t="s">
        <v>1666</v>
      </c>
      <c r="H333" s="2">
        <v>73208963</v>
      </c>
      <c r="I333" s="2" t="s">
        <v>3760</v>
      </c>
      <c r="J333" s="2" t="s">
        <v>28</v>
      </c>
      <c r="K333" s="2" t="s">
        <v>5</v>
      </c>
      <c r="L333" s="4">
        <f>VLOOKUP(A333,[2]ANM!$A$1:$BU$891,50,FALSE)</f>
        <v>45695</v>
      </c>
      <c r="M333" s="4">
        <v>45700</v>
      </c>
      <c r="N333" s="4">
        <v>46022</v>
      </c>
      <c r="O333" s="2" t="s">
        <v>29</v>
      </c>
      <c r="P333" s="7" t="s">
        <v>1667</v>
      </c>
    </row>
    <row r="334" spans="1:16" ht="27" customHeight="1">
      <c r="A334" s="2" t="s">
        <v>1602</v>
      </c>
      <c r="B334" s="2" t="s">
        <v>3614</v>
      </c>
      <c r="C334" s="7" t="s">
        <v>3233</v>
      </c>
      <c r="D334" s="3" t="s">
        <v>2312</v>
      </c>
      <c r="E334" s="8">
        <v>74900000</v>
      </c>
      <c r="F334" s="8">
        <v>7000000</v>
      </c>
      <c r="G334" s="2" t="s">
        <v>1600</v>
      </c>
      <c r="H334" s="2">
        <v>53166657</v>
      </c>
      <c r="I334" s="2" t="s">
        <v>3761</v>
      </c>
      <c r="J334" s="2" t="s">
        <v>160</v>
      </c>
      <c r="K334" s="2" t="s">
        <v>5</v>
      </c>
      <c r="L334" s="4">
        <f>VLOOKUP(A334,[2]ANM!$A$1:$BU$891,50,FALSE)</f>
        <v>45699</v>
      </c>
      <c r="M334" s="4">
        <v>45700</v>
      </c>
      <c r="N334" s="4">
        <v>46022</v>
      </c>
      <c r="O334" s="2" t="s">
        <v>54</v>
      </c>
      <c r="P334" s="7" t="s">
        <v>1601</v>
      </c>
    </row>
    <row r="335" spans="1:16" ht="27" customHeight="1">
      <c r="A335" s="2" t="s">
        <v>1811</v>
      </c>
      <c r="B335" s="2" t="s">
        <v>3614</v>
      </c>
      <c r="C335" s="7" t="s">
        <v>3236</v>
      </c>
      <c r="D335" s="3" t="s">
        <v>2315</v>
      </c>
      <c r="E335" s="8">
        <v>81347910</v>
      </c>
      <c r="F335" s="8">
        <v>8134791</v>
      </c>
      <c r="G335" s="2" t="s">
        <v>1810</v>
      </c>
      <c r="H335" s="2">
        <v>79942823</v>
      </c>
      <c r="I335" s="2" t="s">
        <v>1832</v>
      </c>
      <c r="J335" s="2" t="s">
        <v>21</v>
      </c>
      <c r="K335" s="2" t="s">
        <v>5</v>
      </c>
      <c r="L335" s="4">
        <f>VLOOKUP(A335,[2]ANM!$A$1:$BU$891,50,FALSE)</f>
        <v>45695</v>
      </c>
      <c r="M335" s="4">
        <v>45700</v>
      </c>
      <c r="N335" s="4">
        <v>46005</v>
      </c>
      <c r="O335" s="2" t="s">
        <v>22</v>
      </c>
      <c r="P335" s="7" t="s">
        <v>2851</v>
      </c>
    </row>
    <row r="336" spans="1:16" ht="27" customHeight="1">
      <c r="A336" s="2" t="s">
        <v>63</v>
      </c>
      <c r="B336" s="2" t="s">
        <v>3615</v>
      </c>
      <c r="C336" s="7" t="s">
        <v>3239</v>
      </c>
      <c r="D336" s="3" t="s">
        <v>2318</v>
      </c>
      <c r="E336" s="8">
        <v>34974214</v>
      </c>
      <c r="F336" s="8">
        <v>3289111</v>
      </c>
      <c r="G336" s="2" t="s">
        <v>60</v>
      </c>
      <c r="H336" s="2">
        <v>1010042631</v>
      </c>
      <c r="I336" s="2" t="s">
        <v>1832</v>
      </c>
      <c r="J336" s="2" t="s">
        <v>61</v>
      </c>
      <c r="K336" s="2" t="s">
        <v>5</v>
      </c>
      <c r="L336" s="4">
        <f>VLOOKUP(A336,[2]ANM!$A$1:$BU$891,50,FALSE)</f>
        <v>45696</v>
      </c>
      <c r="M336" s="4">
        <v>45700</v>
      </c>
      <c r="N336" s="4">
        <v>46022</v>
      </c>
      <c r="O336" s="2" t="s">
        <v>62</v>
      </c>
      <c r="P336" s="7" t="s">
        <v>2853</v>
      </c>
    </row>
    <row r="337" spans="1:16" ht="27" customHeight="1">
      <c r="A337" s="2" t="s">
        <v>159</v>
      </c>
      <c r="B337" s="2" t="s">
        <v>3614</v>
      </c>
      <c r="C337" s="7" t="s">
        <v>3240</v>
      </c>
      <c r="D337" s="3" t="s">
        <v>2319</v>
      </c>
      <c r="E337" s="8">
        <v>96106660</v>
      </c>
      <c r="F337" s="8">
        <v>9010000</v>
      </c>
      <c r="G337" s="2" t="s">
        <v>158</v>
      </c>
      <c r="H337" s="2">
        <v>1014245470</v>
      </c>
      <c r="I337" s="2" t="s">
        <v>1832</v>
      </c>
      <c r="J337" s="2" t="s">
        <v>160</v>
      </c>
      <c r="K337" s="2" t="s">
        <v>5</v>
      </c>
      <c r="L337" s="4">
        <f>VLOOKUP(A337,[2]ANM!$A$1:$BU$891,50,FALSE)</f>
        <v>45696</v>
      </c>
      <c r="M337" s="4">
        <v>45700</v>
      </c>
      <c r="N337" s="4">
        <v>46022</v>
      </c>
      <c r="O337" s="2" t="s">
        <v>54</v>
      </c>
      <c r="P337" s="7" t="s">
        <v>2854</v>
      </c>
    </row>
    <row r="338" spans="1:16" ht="27" customHeight="1">
      <c r="A338" s="2" t="s">
        <v>559</v>
      </c>
      <c r="B338" s="2" t="s">
        <v>3614</v>
      </c>
      <c r="C338" s="7" t="s">
        <v>3244</v>
      </c>
      <c r="D338" s="3" t="s">
        <v>2323</v>
      </c>
      <c r="E338" s="8">
        <v>53166667</v>
      </c>
      <c r="F338" s="8">
        <v>5000000</v>
      </c>
      <c r="G338" s="2" t="s">
        <v>557</v>
      </c>
      <c r="H338" s="2">
        <v>1033728998</v>
      </c>
      <c r="I338" s="2" t="s">
        <v>1832</v>
      </c>
      <c r="J338" s="2" t="s">
        <v>160</v>
      </c>
      <c r="K338" s="2" t="s">
        <v>5</v>
      </c>
      <c r="L338" s="4">
        <f>VLOOKUP(A338,[2]ANM!$A$1:$BU$891,50,FALSE)</f>
        <v>45696</v>
      </c>
      <c r="M338" s="4">
        <v>45700</v>
      </c>
      <c r="N338" s="4">
        <v>46022</v>
      </c>
      <c r="O338" s="2" t="s">
        <v>54</v>
      </c>
      <c r="P338" s="7" t="s">
        <v>558</v>
      </c>
    </row>
    <row r="339" spans="1:16" ht="27" customHeight="1">
      <c r="A339" s="2" t="s">
        <v>1110</v>
      </c>
      <c r="B339" s="2" t="s">
        <v>3614</v>
      </c>
      <c r="C339" s="7" t="s">
        <v>3247</v>
      </c>
      <c r="D339" s="3" t="s">
        <v>2326</v>
      </c>
      <c r="E339" s="8">
        <v>108150000</v>
      </c>
      <c r="F339" s="8">
        <v>10300000</v>
      </c>
      <c r="G339" s="2" t="s">
        <v>1109</v>
      </c>
      <c r="H339" s="2">
        <v>17339702</v>
      </c>
      <c r="I339" s="2" t="s">
        <v>3673</v>
      </c>
      <c r="J339" s="2" t="s">
        <v>28</v>
      </c>
      <c r="K339" s="2" t="s">
        <v>5</v>
      </c>
      <c r="L339" s="4">
        <f>VLOOKUP(A339,[2]ANM!$A$1:$BU$891,50,FALSE)</f>
        <v>45696</v>
      </c>
      <c r="M339" s="4">
        <v>45700</v>
      </c>
      <c r="N339" s="4">
        <v>46016</v>
      </c>
      <c r="O339" s="2" t="s">
        <v>29</v>
      </c>
      <c r="P339" s="7" t="s">
        <v>2857</v>
      </c>
    </row>
    <row r="340" spans="1:16" ht="27" customHeight="1">
      <c r="A340" s="2" t="s">
        <v>1332</v>
      </c>
      <c r="B340" s="2" t="s">
        <v>3614</v>
      </c>
      <c r="C340" s="7" t="s">
        <v>3248</v>
      </c>
      <c r="D340" s="3" t="s">
        <v>2327</v>
      </c>
      <c r="E340" s="8">
        <v>123101220</v>
      </c>
      <c r="F340" s="8">
        <v>11191020</v>
      </c>
      <c r="G340" s="2" t="s">
        <v>1330</v>
      </c>
      <c r="H340" s="2">
        <v>46453081</v>
      </c>
      <c r="I340" s="2" t="s">
        <v>3656</v>
      </c>
      <c r="J340" s="2" t="s">
        <v>61</v>
      </c>
      <c r="K340" s="2" t="s">
        <v>5</v>
      </c>
      <c r="L340" s="4">
        <f>VLOOKUP(A340,[2]ANM!$A$1:$BU$891,50,FALSE)</f>
        <v>45696</v>
      </c>
      <c r="M340" s="4">
        <v>45700</v>
      </c>
      <c r="N340" s="4">
        <v>46022</v>
      </c>
      <c r="O340" s="2" t="s">
        <v>62</v>
      </c>
      <c r="P340" s="7" t="s">
        <v>1331</v>
      </c>
    </row>
    <row r="341" spans="1:16" ht="27" customHeight="1">
      <c r="A341" s="2" t="s">
        <v>1893</v>
      </c>
      <c r="B341" s="2" t="s">
        <v>3614</v>
      </c>
      <c r="C341" s="7" t="s">
        <v>3251</v>
      </c>
      <c r="D341" s="3" t="s">
        <v>2330</v>
      </c>
      <c r="E341" s="8">
        <v>81347910</v>
      </c>
      <c r="F341" s="8">
        <v>8134791</v>
      </c>
      <c r="G341" s="2" t="s">
        <v>1891</v>
      </c>
      <c r="H341" s="2">
        <v>80156634</v>
      </c>
      <c r="I341" s="2" t="s">
        <v>5</v>
      </c>
      <c r="J341" s="2" t="s">
        <v>21</v>
      </c>
      <c r="K341" s="2" t="s">
        <v>5</v>
      </c>
      <c r="L341" s="4">
        <f>VLOOKUP(A341,[2]ANM!$A$1:$BU$891,50,FALSE)</f>
        <v>45696</v>
      </c>
      <c r="M341" s="4">
        <v>45700</v>
      </c>
      <c r="N341" s="4">
        <v>46005</v>
      </c>
      <c r="O341" s="2" t="s">
        <v>22</v>
      </c>
      <c r="P341" s="7" t="s">
        <v>1892</v>
      </c>
    </row>
    <row r="342" spans="1:16" ht="27" customHeight="1">
      <c r="A342" s="2" t="s">
        <v>1981</v>
      </c>
      <c r="B342" s="2" t="s">
        <v>3614</v>
      </c>
      <c r="C342" s="7" t="s">
        <v>3254</v>
      </c>
      <c r="D342" s="3" t="s">
        <v>2333</v>
      </c>
      <c r="E342" s="8">
        <v>91800000</v>
      </c>
      <c r="F342" s="8">
        <v>8500000</v>
      </c>
      <c r="G342" s="2" t="s">
        <v>1979</v>
      </c>
      <c r="H342" s="2">
        <v>85438615</v>
      </c>
      <c r="I342" s="2" t="s">
        <v>3762</v>
      </c>
      <c r="J342" s="2" t="s">
        <v>28</v>
      </c>
      <c r="K342" s="2" t="s">
        <v>5</v>
      </c>
      <c r="L342" s="4">
        <f>VLOOKUP(A342,[2]ANM!$A$1:$BU$891,50,FALSE)</f>
        <v>45696</v>
      </c>
      <c r="M342" s="4">
        <v>45700</v>
      </c>
      <c r="N342" s="4">
        <v>46022</v>
      </c>
      <c r="O342" s="2" t="s">
        <v>29</v>
      </c>
      <c r="P342" s="7" t="s">
        <v>1980</v>
      </c>
    </row>
    <row r="343" spans="1:16" ht="27" customHeight="1">
      <c r="A343" s="2" t="s">
        <v>2012</v>
      </c>
      <c r="B343" s="2" t="s">
        <v>3614</v>
      </c>
      <c r="C343" s="7" t="s">
        <v>3255</v>
      </c>
      <c r="D343" s="3" t="s">
        <v>2334</v>
      </c>
      <c r="E343" s="8">
        <v>57355563</v>
      </c>
      <c r="F343" s="8">
        <v>5327143</v>
      </c>
      <c r="G343" s="2" t="s">
        <v>2010</v>
      </c>
      <c r="H343" s="2">
        <v>9433763</v>
      </c>
      <c r="I343" s="2" t="s">
        <v>221</v>
      </c>
      <c r="J343" s="2" t="s">
        <v>577</v>
      </c>
      <c r="K343" s="2" t="s">
        <v>5</v>
      </c>
      <c r="L343" s="4">
        <f>VLOOKUP(A343,[2]ANM!$A$1:$BU$891,50,FALSE)</f>
        <v>45699</v>
      </c>
      <c r="M343" s="4">
        <v>45700</v>
      </c>
      <c r="N343" s="4">
        <v>46022</v>
      </c>
      <c r="O343" s="2" t="s">
        <v>578</v>
      </c>
      <c r="P343" s="7" t="s">
        <v>2011</v>
      </c>
    </row>
    <row r="344" spans="1:16" ht="27" customHeight="1">
      <c r="A344" s="2" t="s">
        <v>719</v>
      </c>
      <c r="B344" s="2" t="s">
        <v>3614</v>
      </c>
      <c r="C344" s="7" t="s">
        <v>3260</v>
      </c>
      <c r="D344" s="3" t="s">
        <v>2339</v>
      </c>
      <c r="E344" s="8">
        <v>88236250</v>
      </c>
      <c r="F344" s="8">
        <v>8430215</v>
      </c>
      <c r="G344" s="2" t="s">
        <v>717</v>
      </c>
      <c r="H344" s="2">
        <v>1065582345</v>
      </c>
      <c r="I344" s="2" t="s">
        <v>713</v>
      </c>
      <c r="J344" s="2" t="s">
        <v>57</v>
      </c>
      <c r="K344" s="2" t="s">
        <v>713</v>
      </c>
      <c r="L344" s="4">
        <f>VLOOKUP(A344,[2]ANM!$A$1:$BU$891,50,FALSE)</f>
        <v>45699</v>
      </c>
      <c r="M344" s="4">
        <v>45700</v>
      </c>
      <c r="N344" s="4">
        <v>46018</v>
      </c>
      <c r="O344" s="2" t="s">
        <v>58</v>
      </c>
      <c r="P344" s="7" t="s">
        <v>718</v>
      </c>
    </row>
    <row r="345" spans="1:16" ht="27" customHeight="1">
      <c r="A345" s="2" t="s">
        <v>887</v>
      </c>
      <c r="B345" s="2" t="s">
        <v>3614</v>
      </c>
      <c r="C345" s="7" t="s">
        <v>3262</v>
      </c>
      <c r="D345" s="3" t="s">
        <v>2341</v>
      </c>
      <c r="E345" s="8">
        <v>86411433</v>
      </c>
      <c r="F345" s="8">
        <v>8126467</v>
      </c>
      <c r="G345" s="2" t="s">
        <v>885</v>
      </c>
      <c r="H345" s="2">
        <v>1085268077</v>
      </c>
      <c r="I345" s="2" t="s">
        <v>355</v>
      </c>
      <c r="J345" s="2" t="s">
        <v>61</v>
      </c>
      <c r="K345" s="2" t="s">
        <v>5</v>
      </c>
      <c r="L345" s="4">
        <f>VLOOKUP(A345,[2]ANM!$A$1:$BU$891,50,FALSE)</f>
        <v>45699</v>
      </c>
      <c r="M345" s="4">
        <v>45700</v>
      </c>
      <c r="N345" s="4">
        <v>46022</v>
      </c>
      <c r="O345" s="2" t="s">
        <v>62</v>
      </c>
      <c r="P345" s="7" t="s">
        <v>886</v>
      </c>
    </row>
    <row r="346" spans="1:16" ht="27" customHeight="1">
      <c r="A346" s="2" t="s">
        <v>1895</v>
      </c>
      <c r="B346" s="2" t="s">
        <v>3614</v>
      </c>
      <c r="C346" s="7" t="s">
        <v>3195</v>
      </c>
      <c r="D346" s="3" t="s">
        <v>2274</v>
      </c>
      <c r="E346" s="8">
        <v>79033334</v>
      </c>
      <c r="F346" s="8">
        <v>7300000</v>
      </c>
      <c r="G346" s="2" t="s">
        <v>1894</v>
      </c>
      <c r="H346" s="2">
        <v>80162163</v>
      </c>
      <c r="I346" s="2" t="s">
        <v>3679</v>
      </c>
      <c r="J346" s="2" t="s">
        <v>28</v>
      </c>
      <c r="K346" s="2" t="s">
        <v>5</v>
      </c>
      <c r="L346" s="4">
        <f>VLOOKUP(A346,[2]ANM!$A$1:$BU$891,50,FALSE)</f>
        <v>45692</v>
      </c>
      <c r="M346" s="4">
        <v>45701</v>
      </c>
      <c r="N346" s="4">
        <v>46022</v>
      </c>
      <c r="O346" s="2" t="s">
        <v>29</v>
      </c>
      <c r="P346" s="7" t="s">
        <v>4033</v>
      </c>
    </row>
    <row r="347" spans="1:16" ht="27" customHeight="1">
      <c r="A347" s="2" t="s">
        <v>1789</v>
      </c>
      <c r="B347" s="2" t="s">
        <v>3614</v>
      </c>
      <c r="C347" s="7" t="s">
        <v>3217</v>
      </c>
      <c r="D347" s="3" t="s">
        <v>2296</v>
      </c>
      <c r="E347" s="8">
        <v>108150000</v>
      </c>
      <c r="F347" s="8">
        <v>10300000</v>
      </c>
      <c r="G347" s="2" t="s">
        <v>1787</v>
      </c>
      <c r="H347" s="2">
        <v>79792737</v>
      </c>
      <c r="I347" s="2" t="s">
        <v>3763</v>
      </c>
      <c r="J347" s="2" t="s">
        <v>28</v>
      </c>
      <c r="K347" s="2" t="s">
        <v>5</v>
      </c>
      <c r="L347" s="4">
        <f>VLOOKUP(A347,[2]ANM!$A$1:$BU$891,50,FALSE)</f>
        <v>45696</v>
      </c>
      <c r="M347" s="4">
        <v>45701</v>
      </c>
      <c r="N347" s="4">
        <v>46022</v>
      </c>
      <c r="O347" s="2" t="s">
        <v>29</v>
      </c>
      <c r="P347" s="7" t="s">
        <v>1788</v>
      </c>
    </row>
    <row r="348" spans="1:16" ht="27" customHeight="1">
      <c r="A348" s="2" t="s">
        <v>434</v>
      </c>
      <c r="B348" s="2" t="s">
        <v>3614</v>
      </c>
      <c r="C348" s="7" t="s">
        <v>3222</v>
      </c>
      <c r="D348" s="3" t="s">
        <v>2301</v>
      </c>
      <c r="E348" s="8">
        <v>61673333</v>
      </c>
      <c r="F348" s="8">
        <v>5800000</v>
      </c>
      <c r="G348" s="2" t="s">
        <v>432</v>
      </c>
      <c r="H348" s="2">
        <v>1026554801</v>
      </c>
      <c r="I348" s="2" t="s">
        <v>1832</v>
      </c>
      <c r="J348" s="2" t="s">
        <v>9</v>
      </c>
      <c r="K348" s="2" t="s">
        <v>5</v>
      </c>
      <c r="L348" s="4">
        <f>VLOOKUP(A348,[2]ANM!$A$1:$BU$891,50,FALSE)</f>
        <v>45696</v>
      </c>
      <c r="M348" s="4">
        <v>45701</v>
      </c>
      <c r="N348" s="4">
        <v>46022</v>
      </c>
      <c r="O348" s="2" t="s">
        <v>10</v>
      </c>
      <c r="P348" s="7" t="s">
        <v>433</v>
      </c>
    </row>
    <row r="349" spans="1:16" ht="27" customHeight="1">
      <c r="A349" s="2" t="s">
        <v>330</v>
      </c>
      <c r="B349" s="2" t="s">
        <v>3614</v>
      </c>
      <c r="C349" s="7" t="s">
        <v>3242</v>
      </c>
      <c r="D349" s="3" t="s">
        <v>2321</v>
      </c>
      <c r="E349" s="8">
        <v>122797940</v>
      </c>
      <c r="F349" s="8">
        <v>12279794</v>
      </c>
      <c r="G349" s="2" t="s">
        <v>329</v>
      </c>
      <c r="H349" s="2">
        <v>1022340601</v>
      </c>
      <c r="I349" s="2" t="s">
        <v>1832</v>
      </c>
      <c r="J349" s="2" t="s">
        <v>107</v>
      </c>
      <c r="K349" s="2" t="s">
        <v>5</v>
      </c>
      <c r="L349" s="4">
        <f>VLOOKUP(A349,[2]ANM!$A$1:$BU$891,50,FALSE)</f>
        <v>45699</v>
      </c>
      <c r="M349" s="4">
        <v>45701</v>
      </c>
      <c r="N349" s="4">
        <v>46006</v>
      </c>
      <c r="O349" s="2" t="s">
        <v>108</v>
      </c>
      <c r="P349" s="7" t="s">
        <v>2855</v>
      </c>
    </row>
    <row r="350" spans="1:16" ht="27" customHeight="1">
      <c r="A350" s="2" t="s">
        <v>1652</v>
      </c>
      <c r="B350" s="2" t="s">
        <v>3614</v>
      </c>
      <c r="C350" s="7" t="s">
        <v>3250</v>
      </c>
      <c r="D350" s="3" t="s">
        <v>2329</v>
      </c>
      <c r="E350" s="8">
        <v>84302150</v>
      </c>
      <c r="F350" s="8">
        <v>8430215</v>
      </c>
      <c r="G350" s="2" t="s">
        <v>1650</v>
      </c>
      <c r="H350" s="2">
        <v>71712219</v>
      </c>
      <c r="I350" s="2" t="s">
        <v>3764</v>
      </c>
      <c r="J350" s="2" t="s">
        <v>107</v>
      </c>
      <c r="K350" s="2" t="s">
        <v>11</v>
      </c>
      <c r="L350" s="4">
        <f>VLOOKUP(A350,[2]ANM!$A$1:$BU$891,50,FALSE)</f>
        <v>45699</v>
      </c>
      <c r="M350" s="4">
        <v>45701</v>
      </c>
      <c r="N350" s="4">
        <v>46006</v>
      </c>
      <c r="O350" s="2" t="s">
        <v>108</v>
      </c>
      <c r="P350" s="7" t="s">
        <v>1651</v>
      </c>
    </row>
    <row r="351" spans="1:16" ht="27" customHeight="1">
      <c r="A351" s="2" t="s">
        <v>249</v>
      </c>
      <c r="B351" s="2" t="s">
        <v>3614</v>
      </c>
      <c r="C351" s="7" t="s">
        <v>3257</v>
      </c>
      <c r="D351" s="3" t="s">
        <v>2336</v>
      </c>
      <c r="E351" s="8">
        <v>45804168</v>
      </c>
      <c r="F351" s="8">
        <v>8430215</v>
      </c>
      <c r="G351" s="2" t="s">
        <v>248</v>
      </c>
      <c r="H351" s="2">
        <v>1018456336</v>
      </c>
      <c r="I351" s="2" t="s">
        <v>1832</v>
      </c>
      <c r="J351" s="2" t="s">
        <v>6</v>
      </c>
      <c r="K351" s="2" t="s">
        <v>5</v>
      </c>
      <c r="L351" s="4">
        <f>VLOOKUP(A351,[2]ANM!$A$1:$BU$891,50,FALSE)</f>
        <v>45699</v>
      </c>
      <c r="M351" s="4">
        <v>45701</v>
      </c>
      <c r="N351" s="4">
        <v>46006</v>
      </c>
      <c r="O351" s="2" t="s">
        <v>7</v>
      </c>
      <c r="P351" s="7" t="s">
        <v>2858</v>
      </c>
    </row>
    <row r="352" spans="1:16" ht="27" customHeight="1">
      <c r="A352" s="2" t="s">
        <v>249</v>
      </c>
      <c r="B352" s="2" t="s">
        <v>3614</v>
      </c>
      <c r="C352" s="7" t="s">
        <v>3257</v>
      </c>
      <c r="D352" s="3" t="s">
        <v>2336</v>
      </c>
      <c r="E352" s="8">
        <v>84302150</v>
      </c>
      <c r="F352" s="8">
        <v>8430215</v>
      </c>
      <c r="G352" s="2" t="s">
        <v>342</v>
      </c>
      <c r="H352" s="2">
        <v>1022373334</v>
      </c>
      <c r="I352" s="2" t="s">
        <v>3765</v>
      </c>
      <c r="J352" s="2" t="s">
        <v>6</v>
      </c>
      <c r="K352" s="2" t="s">
        <v>5</v>
      </c>
      <c r="L352" s="4">
        <f>VLOOKUP(A352,[2]ANM!$A$1:$BU$891,50,FALSE)</f>
        <v>45699</v>
      </c>
      <c r="M352" s="4">
        <v>45701</v>
      </c>
      <c r="N352" s="4">
        <v>46006</v>
      </c>
      <c r="O352" s="2" t="s">
        <v>7</v>
      </c>
      <c r="P352" s="7" t="s">
        <v>2859</v>
      </c>
    </row>
    <row r="353" spans="1:16" ht="27" customHeight="1">
      <c r="A353" s="2" t="s">
        <v>505</v>
      </c>
      <c r="B353" s="2" t="s">
        <v>3614</v>
      </c>
      <c r="C353" s="7" t="s">
        <v>3258</v>
      </c>
      <c r="D353" s="3" t="s">
        <v>2337</v>
      </c>
      <c r="E353" s="8">
        <v>84302150</v>
      </c>
      <c r="F353" s="8">
        <v>8430215</v>
      </c>
      <c r="G353" s="2" t="s">
        <v>504</v>
      </c>
      <c r="H353" s="2">
        <v>1032397672</v>
      </c>
      <c r="I353" s="2" t="s">
        <v>1832</v>
      </c>
      <c r="J353" s="2" t="s">
        <v>6</v>
      </c>
      <c r="K353" s="2" t="s">
        <v>5</v>
      </c>
      <c r="L353" s="4">
        <f>VLOOKUP(A353,[2]ANM!$A$1:$BU$891,50,FALSE)</f>
        <v>45699</v>
      </c>
      <c r="M353" s="4">
        <v>45701</v>
      </c>
      <c r="N353" s="4">
        <v>46004</v>
      </c>
      <c r="O353" s="2" t="s">
        <v>7</v>
      </c>
      <c r="P353" s="7" t="s">
        <v>2860</v>
      </c>
    </row>
    <row r="354" spans="1:16" ht="27" customHeight="1">
      <c r="A354" s="2" t="s">
        <v>856</v>
      </c>
      <c r="B354" s="2" t="s">
        <v>3614</v>
      </c>
      <c r="C354" s="7" t="s">
        <v>3261</v>
      </c>
      <c r="D354" s="3" t="s">
        <v>2340</v>
      </c>
      <c r="E354" s="8">
        <v>47062180</v>
      </c>
      <c r="F354" s="8">
        <v>4706218</v>
      </c>
      <c r="G354" s="2" t="s">
        <v>854</v>
      </c>
      <c r="H354" s="2">
        <v>1078828875</v>
      </c>
      <c r="I354" s="2" t="s">
        <v>5</v>
      </c>
      <c r="J354" s="2" t="s">
        <v>21</v>
      </c>
      <c r="K354" s="2" t="s">
        <v>5</v>
      </c>
      <c r="L354" s="4">
        <f>VLOOKUP(A354,[2]ANM!$A$1:$BU$891,50,FALSE)</f>
        <v>45699</v>
      </c>
      <c r="M354" s="4">
        <v>45701</v>
      </c>
      <c r="N354" s="4">
        <v>46006</v>
      </c>
      <c r="O354" s="2" t="s">
        <v>22</v>
      </c>
      <c r="P354" s="7" t="s">
        <v>855</v>
      </c>
    </row>
    <row r="355" spans="1:16" ht="27" customHeight="1">
      <c r="A355" s="2" t="s">
        <v>991</v>
      </c>
      <c r="B355" s="2" t="s">
        <v>3614</v>
      </c>
      <c r="C355" s="7" t="s">
        <v>3263</v>
      </c>
      <c r="D355" s="3" t="s">
        <v>2342</v>
      </c>
      <c r="E355" s="8">
        <v>98580000</v>
      </c>
      <c r="F355" s="8">
        <v>9300000</v>
      </c>
      <c r="G355" s="2" t="s">
        <v>990</v>
      </c>
      <c r="H355" s="2">
        <v>1110480575</v>
      </c>
      <c r="I355" s="2" t="s">
        <v>221</v>
      </c>
      <c r="J355" s="2" t="s">
        <v>103</v>
      </c>
      <c r="K355" s="2" t="s">
        <v>5</v>
      </c>
      <c r="L355" s="4">
        <f>VLOOKUP(A355,[2]ANM!$A$1:$BU$891,50,FALSE)</f>
        <v>45699</v>
      </c>
      <c r="M355" s="4">
        <v>45701</v>
      </c>
      <c r="N355" s="4">
        <v>46022</v>
      </c>
      <c r="O355" s="2" t="s">
        <v>104</v>
      </c>
      <c r="P355" s="7" t="s">
        <v>2861</v>
      </c>
    </row>
    <row r="356" spans="1:16" ht="27" customHeight="1">
      <c r="A356" s="2" t="s">
        <v>1196</v>
      </c>
      <c r="B356" s="2" t="s">
        <v>3614</v>
      </c>
      <c r="C356" s="7" t="s">
        <v>3264</v>
      </c>
      <c r="D356" s="3" t="s">
        <v>2343</v>
      </c>
      <c r="E356" s="8">
        <v>121516667</v>
      </c>
      <c r="F356" s="8">
        <v>11500000</v>
      </c>
      <c r="G356" s="2" t="s">
        <v>1194</v>
      </c>
      <c r="H356" s="2">
        <v>33367427</v>
      </c>
      <c r="I356" s="2" t="s">
        <v>3766</v>
      </c>
      <c r="J356" s="2" t="s">
        <v>28</v>
      </c>
      <c r="K356" s="2" t="s">
        <v>5</v>
      </c>
      <c r="L356" s="4">
        <f>VLOOKUP(A356,[2]ANM!$A$1:$BU$891,50,FALSE)</f>
        <v>45699</v>
      </c>
      <c r="M356" s="4">
        <v>45701</v>
      </c>
      <c r="N356" s="4">
        <v>46022</v>
      </c>
      <c r="O356" s="2" t="s">
        <v>29</v>
      </c>
      <c r="P356" s="7" t="s">
        <v>1195</v>
      </c>
    </row>
    <row r="357" spans="1:16" ht="27" customHeight="1">
      <c r="A357" s="2" t="s">
        <v>1270</v>
      </c>
      <c r="B357" s="2" t="s">
        <v>3614</v>
      </c>
      <c r="C357" s="7" t="s">
        <v>3265</v>
      </c>
      <c r="D357" s="3" t="s">
        <v>2344</v>
      </c>
      <c r="E357" s="8">
        <v>84302150</v>
      </c>
      <c r="F357" s="8">
        <v>8430215</v>
      </c>
      <c r="G357" s="2" t="s">
        <v>1269</v>
      </c>
      <c r="H357" s="2">
        <v>42105511</v>
      </c>
      <c r="I357" s="2" t="s">
        <v>3767</v>
      </c>
      <c r="J357" s="2" t="s">
        <v>107</v>
      </c>
      <c r="K357" s="2" t="s">
        <v>5</v>
      </c>
      <c r="L357" s="4">
        <f>VLOOKUP(A357,[2]ANM!$A$1:$BU$891,50,FALSE)</f>
        <v>45699</v>
      </c>
      <c r="M357" s="4">
        <v>45701</v>
      </c>
      <c r="N357" s="4">
        <v>46006</v>
      </c>
      <c r="O357" s="2" t="s">
        <v>108</v>
      </c>
      <c r="P357" s="7" t="s">
        <v>2862</v>
      </c>
    </row>
    <row r="358" spans="1:16" ht="27" customHeight="1">
      <c r="A358" s="2" t="s">
        <v>1885</v>
      </c>
      <c r="B358" s="2" t="s">
        <v>3615</v>
      </c>
      <c r="C358" s="7" t="s">
        <v>3266</v>
      </c>
      <c r="D358" s="3" t="s">
        <v>2345</v>
      </c>
      <c r="E358" s="8">
        <v>48081600</v>
      </c>
      <c r="F358" s="8">
        <v>4536000</v>
      </c>
      <c r="G358" s="2" t="s">
        <v>1884</v>
      </c>
      <c r="H358" s="2">
        <v>80130117</v>
      </c>
      <c r="I358" s="2" t="s">
        <v>3650</v>
      </c>
      <c r="J358" s="2" t="s">
        <v>89</v>
      </c>
      <c r="K358" s="2" t="s">
        <v>5</v>
      </c>
      <c r="L358" s="4">
        <f>VLOOKUP(A358,[2]ANM!$A$1:$BU$891,50,FALSE)</f>
        <v>45699</v>
      </c>
      <c r="M358" s="4">
        <v>45701</v>
      </c>
      <c r="N358" s="4">
        <v>46022</v>
      </c>
      <c r="O358" s="2" t="s">
        <v>90</v>
      </c>
      <c r="P358" s="7" t="s">
        <v>2863</v>
      </c>
    </row>
    <row r="359" spans="1:16" ht="27" customHeight="1">
      <c r="A359" s="2" t="s">
        <v>773</v>
      </c>
      <c r="B359" s="2" t="s">
        <v>3614</v>
      </c>
      <c r="C359" s="7" t="s">
        <v>3270</v>
      </c>
      <c r="D359" s="3" t="s">
        <v>2349</v>
      </c>
      <c r="E359" s="8">
        <v>60509517</v>
      </c>
      <c r="F359" s="8">
        <v>5781164</v>
      </c>
      <c r="G359" s="2" t="s">
        <v>771</v>
      </c>
      <c r="H359" s="2">
        <v>1069305985</v>
      </c>
      <c r="I359" s="2" t="s">
        <v>3768</v>
      </c>
      <c r="J359" s="2" t="s">
        <v>57</v>
      </c>
      <c r="K359" s="2" t="s">
        <v>5</v>
      </c>
      <c r="L359" s="4">
        <f>VLOOKUP(A359,[2]ANM!$A$1:$BU$891,50,FALSE)</f>
        <v>45700</v>
      </c>
      <c r="M359" s="4">
        <v>45701</v>
      </c>
      <c r="N359" s="4">
        <v>46018</v>
      </c>
      <c r="O359" s="2" t="s">
        <v>58</v>
      </c>
      <c r="P359" s="7" t="s">
        <v>772</v>
      </c>
    </row>
    <row r="360" spans="1:16" ht="27" customHeight="1">
      <c r="A360" s="2" t="s">
        <v>1162</v>
      </c>
      <c r="B360" s="2" t="s">
        <v>3614</v>
      </c>
      <c r="C360" s="7" t="s">
        <v>3273</v>
      </c>
      <c r="D360" s="3" t="s">
        <v>2352</v>
      </c>
      <c r="E360" s="8">
        <v>84302150</v>
      </c>
      <c r="F360" s="8">
        <v>8430215</v>
      </c>
      <c r="G360" s="2" t="s">
        <v>1160</v>
      </c>
      <c r="H360" s="2">
        <v>30239440</v>
      </c>
      <c r="I360" s="2" t="s">
        <v>228</v>
      </c>
      <c r="J360" s="2" t="s">
        <v>6</v>
      </c>
      <c r="K360" s="2" t="s">
        <v>5</v>
      </c>
      <c r="L360" s="4">
        <f>VLOOKUP(A360,[2]ANM!$A$1:$BU$891,50,FALSE)</f>
        <v>45700</v>
      </c>
      <c r="M360" s="4">
        <v>45701</v>
      </c>
      <c r="N360" s="4">
        <v>46005</v>
      </c>
      <c r="O360" s="2" t="s">
        <v>7</v>
      </c>
      <c r="P360" s="7" t="s">
        <v>1161</v>
      </c>
    </row>
    <row r="361" spans="1:16" ht="27" customHeight="1">
      <c r="A361" s="2" t="s">
        <v>1181</v>
      </c>
      <c r="B361" s="2" t="s">
        <v>3614</v>
      </c>
      <c r="C361" s="7" t="s">
        <v>3274</v>
      </c>
      <c r="D361" s="3" t="s">
        <v>2353</v>
      </c>
      <c r="E361" s="8">
        <v>99192347</v>
      </c>
      <c r="F361" s="8">
        <v>9416995</v>
      </c>
      <c r="G361" s="2" t="s">
        <v>1179</v>
      </c>
      <c r="H361" s="2">
        <v>32108400</v>
      </c>
      <c r="I361" s="2" t="s">
        <v>11</v>
      </c>
      <c r="J361" s="2" t="s">
        <v>57</v>
      </c>
      <c r="K361" s="2" t="s">
        <v>11</v>
      </c>
      <c r="L361" s="4">
        <f>VLOOKUP(A361,[2]ANM!$A$1:$BU$891,50,FALSE)</f>
        <v>45700</v>
      </c>
      <c r="M361" s="4">
        <v>45701</v>
      </c>
      <c r="N361" s="4">
        <v>46020</v>
      </c>
      <c r="O361" s="2" t="s">
        <v>58</v>
      </c>
      <c r="P361" s="7" t="s">
        <v>1180</v>
      </c>
    </row>
    <row r="362" spans="1:16" ht="27" customHeight="1">
      <c r="A362" s="2" t="s">
        <v>1632</v>
      </c>
      <c r="B362" s="2" t="s">
        <v>3614</v>
      </c>
      <c r="C362" s="7" t="s">
        <v>3281</v>
      </c>
      <c r="D362" s="3" t="s">
        <v>2360</v>
      </c>
      <c r="E362" s="8">
        <v>63695710</v>
      </c>
      <c r="F362" s="8">
        <v>6369571</v>
      </c>
      <c r="G362" s="2" t="s">
        <v>1630</v>
      </c>
      <c r="H362" s="2">
        <v>63548484</v>
      </c>
      <c r="I362" s="2" t="s">
        <v>899</v>
      </c>
      <c r="J362" s="2" t="s">
        <v>577</v>
      </c>
      <c r="K362" s="2" t="s">
        <v>5</v>
      </c>
      <c r="L362" s="4">
        <f>VLOOKUP(A362,[2]ANM!$A$1:$BU$891,50,FALSE)</f>
        <v>45699</v>
      </c>
      <c r="M362" s="4">
        <v>45701</v>
      </c>
      <c r="N362" s="4">
        <v>46006</v>
      </c>
      <c r="O362" s="2" t="s">
        <v>578</v>
      </c>
      <c r="P362" s="7" t="s">
        <v>1631</v>
      </c>
    </row>
    <row r="363" spans="1:16" ht="27" customHeight="1">
      <c r="A363" s="2" t="s">
        <v>1763</v>
      </c>
      <c r="B363" s="2" t="s">
        <v>3614</v>
      </c>
      <c r="C363" s="7" t="s">
        <v>3282</v>
      </c>
      <c r="D363" s="3" t="s">
        <v>2361</v>
      </c>
      <c r="E363" s="8">
        <v>157500000</v>
      </c>
      <c r="F363" s="8">
        <v>15000000</v>
      </c>
      <c r="G363" s="2" t="s">
        <v>1761</v>
      </c>
      <c r="H363" s="2">
        <v>79648697</v>
      </c>
      <c r="I363" s="2" t="s">
        <v>3650</v>
      </c>
      <c r="J363" s="2" t="s">
        <v>28</v>
      </c>
      <c r="K363" s="2" t="s">
        <v>5</v>
      </c>
      <c r="L363" s="4">
        <f>VLOOKUP(A363,[2]ANM!$A$1:$BU$891,50,FALSE)</f>
        <v>45699</v>
      </c>
      <c r="M363" s="4">
        <v>45701</v>
      </c>
      <c r="N363" s="4">
        <v>46022</v>
      </c>
      <c r="O363" s="2" t="s">
        <v>29</v>
      </c>
      <c r="P363" s="7" t="s">
        <v>1762</v>
      </c>
    </row>
    <row r="364" spans="1:16" ht="27" customHeight="1">
      <c r="A364" s="2" t="s">
        <v>425</v>
      </c>
      <c r="B364" s="2" t="s">
        <v>3614</v>
      </c>
      <c r="C364" s="7" t="s">
        <v>3292</v>
      </c>
      <c r="D364" s="3" t="s">
        <v>2371</v>
      </c>
      <c r="E364" s="8">
        <v>89079272</v>
      </c>
      <c r="F364" s="8">
        <v>8430215</v>
      </c>
      <c r="G364" s="2" t="s">
        <v>423</v>
      </c>
      <c r="H364" s="2">
        <v>1026282650</v>
      </c>
      <c r="I364" s="2" t="s">
        <v>1832</v>
      </c>
      <c r="J364" s="2" t="s">
        <v>57</v>
      </c>
      <c r="K364" s="2" t="s">
        <v>5</v>
      </c>
      <c r="L364" s="4">
        <f>VLOOKUP(A364,[2]ANM!$A$1:$BU$891,50,FALSE)</f>
        <v>45700</v>
      </c>
      <c r="M364" s="4">
        <v>45701</v>
      </c>
      <c r="N364" s="4">
        <v>46022</v>
      </c>
      <c r="O364" s="2" t="s">
        <v>58</v>
      </c>
      <c r="P364" s="7" t="s">
        <v>424</v>
      </c>
    </row>
    <row r="365" spans="1:16" ht="27" customHeight="1">
      <c r="A365" s="2" t="s">
        <v>1599</v>
      </c>
      <c r="B365" s="2" t="s">
        <v>3614</v>
      </c>
      <c r="C365" s="7" t="s">
        <v>3303</v>
      </c>
      <c r="D365" s="3" t="s">
        <v>2382</v>
      </c>
      <c r="E365" s="8">
        <v>105078117</v>
      </c>
      <c r="F365" s="8">
        <v>10403774</v>
      </c>
      <c r="G365" s="2" t="s">
        <v>1597</v>
      </c>
      <c r="H365" s="2">
        <v>53133446</v>
      </c>
      <c r="I365" s="2" t="s">
        <v>1832</v>
      </c>
      <c r="J365" s="2" t="s">
        <v>57</v>
      </c>
      <c r="K365" s="2" t="s">
        <v>5</v>
      </c>
      <c r="L365" s="4">
        <f>VLOOKUP(A365,[2]ANM!$A$1:$BU$891,50,FALSE)</f>
        <v>45700</v>
      </c>
      <c r="M365" s="4">
        <v>45701</v>
      </c>
      <c r="N365" s="4">
        <v>46007</v>
      </c>
      <c r="O365" s="2" t="s">
        <v>58</v>
      </c>
      <c r="P365" s="7" t="s">
        <v>1598</v>
      </c>
    </row>
    <row r="366" spans="1:16" ht="27" customHeight="1">
      <c r="A366" s="2" t="s">
        <v>1861</v>
      </c>
      <c r="B366" s="2" t="s">
        <v>3614</v>
      </c>
      <c r="C366" s="7" t="s">
        <v>3305</v>
      </c>
      <c r="D366" s="3" t="s">
        <v>2384</v>
      </c>
      <c r="E366" s="8">
        <v>84302150</v>
      </c>
      <c r="F366" s="8">
        <v>8430215</v>
      </c>
      <c r="G366" s="2" t="s">
        <v>1859</v>
      </c>
      <c r="H366" s="2">
        <v>80058809</v>
      </c>
      <c r="I366" s="2" t="s">
        <v>3671</v>
      </c>
      <c r="J366" s="2" t="s">
        <v>6</v>
      </c>
      <c r="K366" s="2" t="s">
        <v>5</v>
      </c>
      <c r="L366" s="4">
        <f>VLOOKUP(A366,[2]ANM!$A$1:$BU$891,50,FALSE)</f>
        <v>45700</v>
      </c>
      <c r="M366" s="4">
        <v>45701</v>
      </c>
      <c r="N366" s="4">
        <v>46006</v>
      </c>
      <c r="O366" s="2" t="s">
        <v>7</v>
      </c>
      <c r="P366" s="7" t="s">
        <v>1860</v>
      </c>
    </row>
    <row r="367" spans="1:16" ht="27" customHeight="1">
      <c r="A367" s="2" t="s">
        <v>392</v>
      </c>
      <c r="B367" s="2" t="s">
        <v>3614</v>
      </c>
      <c r="C367" s="7" t="s">
        <v>3221</v>
      </c>
      <c r="D367" s="3" t="s">
        <v>2300</v>
      </c>
      <c r="E367" s="8">
        <v>67620000</v>
      </c>
      <c r="F367" s="8">
        <v>6300000</v>
      </c>
      <c r="G367" s="2" t="s">
        <v>390</v>
      </c>
      <c r="H367" s="2">
        <v>1024478811</v>
      </c>
      <c r="I367" s="2" t="s">
        <v>3679</v>
      </c>
      <c r="J367" s="2" t="s">
        <v>103</v>
      </c>
      <c r="K367" s="2" t="s">
        <v>5</v>
      </c>
      <c r="L367" s="4">
        <f>VLOOKUP(A367,[2]ANM!$A$1:$BU$891,50,FALSE)</f>
        <v>45696</v>
      </c>
      <c r="M367" s="4">
        <v>45702</v>
      </c>
      <c r="N367" s="4">
        <v>46022</v>
      </c>
      <c r="O367" s="2" t="s">
        <v>104</v>
      </c>
      <c r="P367" s="7" t="s">
        <v>391</v>
      </c>
    </row>
    <row r="368" spans="1:16" ht="27" customHeight="1">
      <c r="A368" s="2" t="s">
        <v>125</v>
      </c>
      <c r="B368" s="2" t="s">
        <v>3614</v>
      </c>
      <c r="C368" s="7" t="s">
        <v>3267</v>
      </c>
      <c r="D368" s="3" t="s">
        <v>2346</v>
      </c>
      <c r="E368" s="8">
        <v>119581170</v>
      </c>
      <c r="F368" s="8">
        <v>11316830</v>
      </c>
      <c r="G368" s="2" t="s">
        <v>124</v>
      </c>
      <c r="H368" s="2">
        <v>1013556662</v>
      </c>
      <c r="I368" s="2" t="s">
        <v>3769</v>
      </c>
      <c r="J368" s="2" t="s">
        <v>33</v>
      </c>
      <c r="K368" s="2" t="s">
        <v>5</v>
      </c>
      <c r="L368" s="4">
        <f>VLOOKUP(A368,[2]ANM!$A$1:$BU$891,50,FALSE)</f>
        <v>45700</v>
      </c>
      <c r="M368" s="4">
        <v>45702</v>
      </c>
      <c r="N368" s="4">
        <v>46022</v>
      </c>
      <c r="O368" s="2" t="s">
        <v>34</v>
      </c>
      <c r="P368" s="7" t="s">
        <v>2864</v>
      </c>
    </row>
    <row r="369" spans="1:16" ht="27" customHeight="1">
      <c r="A369" s="2" t="s">
        <v>531</v>
      </c>
      <c r="B369" s="2" t="s">
        <v>3614</v>
      </c>
      <c r="C369" s="7" t="s">
        <v>3268</v>
      </c>
      <c r="D369" s="3" t="s">
        <v>2347</v>
      </c>
      <c r="E369" s="8">
        <v>58483333</v>
      </c>
      <c r="F369" s="8">
        <v>5500000</v>
      </c>
      <c r="G369" s="2" t="s">
        <v>530</v>
      </c>
      <c r="H369" s="2">
        <v>1032458656</v>
      </c>
      <c r="I369" s="2" t="s">
        <v>1832</v>
      </c>
      <c r="J369" s="2" t="s">
        <v>250</v>
      </c>
      <c r="K369" s="2" t="s">
        <v>5</v>
      </c>
      <c r="L369" s="4">
        <f>VLOOKUP(A369,[2]ANM!$A$1:$BU$891,50,FALSE)</f>
        <v>45700</v>
      </c>
      <c r="M369" s="4">
        <v>45702</v>
      </c>
      <c r="N369" s="4">
        <v>46022</v>
      </c>
      <c r="O369" s="2" t="s">
        <v>251</v>
      </c>
      <c r="P369" s="7" t="s">
        <v>3971</v>
      </c>
    </row>
    <row r="370" spans="1:16" ht="27" customHeight="1">
      <c r="A370" s="2" t="s">
        <v>542</v>
      </c>
      <c r="B370" s="2" t="s">
        <v>3614</v>
      </c>
      <c r="C370" s="7" t="s">
        <v>3269</v>
      </c>
      <c r="D370" s="3" t="s">
        <v>2348</v>
      </c>
      <c r="E370" s="8">
        <v>67626667</v>
      </c>
      <c r="F370" s="8">
        <v>6400000</v>
      </c>
      <c r="G370" s="2" t="s">
        <v>540</v>
      </c>
      <c r="H370" s="2">
        <v>1032485670</v>
      </c>
      <c r="I370" s="2" t="s">
        <v>5</v>
      </c>
      <c r="J370" s="2" t="s">
        <v>89</v>
      </c>
      <c r="K370" s="2" t="s">
        <v>5</v>
      </c>
      <c r="L370" s="4">
        <f>VLOOKUP(A370,[2]ANM!$A$1:$BU$891,50,FALSE)</f>
        <v>45700</v>
      </c>
      <c r="M370" s="4">
        <v>45702</v>
      </c>
      <c r="N370" s="4">
        <v>46022</v>
      </c>
      <c r="O370" s="2" t="s">
        <v>90</v>
      </c>
      <c r="P370" s="7" t="s">
        <v>541</v>
      </c>
    </row>
    <row r="371" spans="1:16" ht="27" customHeight="1">
      <c r="A371" s="2" t="s">
        <v>1000</v>
      </c>
      <c r="B371" s="2" t="s">
        <v>3614</v>
      </c>
      <c r="C371" s="7" t="s">
        <v>3271</v>
      </c>
      <c r="D371" s="3" t="s">
        <v>2350</v>
      </c>
      <c r="E371" s="8">
        <v>85869668</v>
      </c>
      <c r="F371" s="8">
        <v>8126467</v>
      </c>
      <c r="G371" s="2" t="s">
        <v>998</v>
      </c>
      <c r="H371" s="2">
        <v>1117506088</v>
      </c>
      <c r="I371" s="2" t="s">
        <v>3770</v>
      </c>
      <c r="J371" s="2" t="s">
        <v>61</v>
      </c>
      <c r="K371" s="2" t="s">
        <v>5</v>
      </c>
      <c r="L371" s="4">
        <f>VLOOKUP(A371,[2]ANM!$A$1:$BU$891,50,FALSE)</f>
        <v>45700</v>
      </c>
      <c r="M371" s="4">
        <v>45702</v>
      </c>
      <c r="N371" s="4">
        <v>46022</v>
      </c>
      <c r="O371" s="2" t="s">
        <v>62</v>
      </c>
      <c r="P371" s="7" t="s">
        <v>999</v>
      </c>
    </row>
    <row r="372" spans="1:16" ht="27" customHeight="1">
      <c r="A372" s="2" t="s">
        <v>1153</v>
      </c>
      <c r="B372" s="2" t="s">
        <v>3614</v>
      </c>
      <c r="C372" s="7" t="s">
        <v>3272</v>
      </c>
      <c r="D372" s="3" t="s">
        <v>2351</v>
      </c>
      <c r="E372" s="8">
        <v>97960000</v>
      </c>
      <c r="F372" s="8">
        <v>9300000</v>
      </c>
      <c r="G372" s="2" t="s">
        <v>1152</v>
      </c>
      <c r="H372" s="2">
        <v>28205912</v>
      </c>
      <c r="I372" s="2" t="s">
        <v>3771</v>
      </c>
      <c r="J372" s="2" t="s">
        <v>103</v>
      </c>
      <c r="K372" s="2" t="s">
        <v>5</v>
      </c>
      <c r="L372" s="4">
        <f>VLOOKUP(A372,[2]ANM!$A$1:$BU$891,50,FALSE)</f>
        <v>45700</v>
      </c>
      <c r="M372" s="4">
        <v>45702</v>
      </c>
      <c r="N372" s="4">
        <v>46022</v>
      </c>
      <c r="O372" s="2" t="s">
        <v>104</v>
      </c>
      <c r="P372" s="7" t="s">
        <v>2865</v>
      </c>
    </row>
    <row r="373" spans="1:16" ht="27" customHeight="1">
      <c r="A373" s="2" t="s">
        <v>1254</v>
      </c>
      <c r="B373" s="2" t="s">
        <v>3614</v>
      </c>
      <c r="C373" s="7" t="s">
        <v>3275</v>
      </c>
      <c r="D373" s="3" t="s">
        <v>2354</v>
      </c>
      <c r="E373" s="8">
        <v>89641286</v>
      </c>
      <c r="F373" s="8">
        <v>8430215</v>
      </c>
      <c r="G373" s="2" t="s">
        <v>1252</v>
      </c>
      <c r="H373" s="2">
        <v>40042435</v>
      </c>
      <c r="I373" s="2" t="s">
        <v>3659</v>
      </c>
      <c r="J373" s="2" t="s">
        <v>57</v>
      </c>
      <c r="K373" s="2" t="s">
        <v>5</v>
      </c>
      <c r="L373" s="4">
        <f>VLOOKUP(A373,[2]ANM!$A$1:$BU$891,50,FALSE)</f>
        <v>45700</v>
      </c>
      <c r="M373" s="4">
        <v>45702</v>
      </c>
      <c r="N373" s="4">
        <v>46022</v>
      </c>
      <c r="O373" s="2" t="s">
        <v>58</v>
      </c>
      <c r="P373" s="7" t="s">
        <v>1253</v>
      </c>
    </row>
    <row r="374" spans="1:16" ht="27" customHeight="1">
      <c r="A374" s="2" t="s">
        <v>1277</v>
      </c>
      <c r="B374" s="2" t="s">
        <v>3614</v>
      </c>
      <c r="C374" s="7" t="s">
        <v>3276</v>
      </c>
      <c r="D374" s="3" t="s">
        <v>2355</v>
      </c>
      <c r="E374" s="8">
        <v>84302150</v>
      </c>
      <c r="F374" s="8">
        <v>8430215</v>
      </c>
      <c r="G374" s="2" t="s">
        <v>1276</v>
      </c>
      <c r="H374" s="2">
        <v>43163281</v>
      </c>
      <c r="I374" s="2" t="s">
        <v>11</v>
      </c>
      <c r="J374" s="2" t="s">
        <v>107</v>
      </c>
      <c r="K374" s="2" t="s">
        <v>5</v>
      </c>
      <c r="L374" s="4">
        <f>VLOOKUP(A374,[2]ANM!$A$1:$BU$891,50,FALSE)</f>
        <v>45700</v>
      </c>
      <c r="M374" s="4">
        <v>45702</v>
      </c>
      <c r="N374" s="4">
        <v>46007</v>
      </c>
      <c r="O374" s="2" t="s">
        <v>108</v>
      </c>
      <c r="P374" s="7" t="s">
        <v>2866</v>
      </c>
    </row>
    <row r="375" spans="1:16" ht="27" customHeight="1">
      <c r="A375" s="2" t="s">
        <v>1315</v>
      </c>
      <c r="B375" s="2" t="s">
        <v>3614</v>
      </c>
      <c r="C375" s="7" t="s">
        <v>3277</v>
      </c>
      <c r="D375" s="3" t="s">
        <v>2356</v>
      </c>
      <c r="E375" s="8">
        <v>95986000</v>
      </c>
      <c r="F375" s="8">
        <v>9022283</v>
      </c>
      <c r="G375" s="2" t="s">
        <v>1313</v>
      </c>
      <c r="H375" s="2">
        <v>46381570</v>
      </c>
      <c r="I375" s="2" t="s">
        <v>3772</v>
      </c>
      <c r="J375" s="2" t="s">
        <v>33</v>
      </c>
      <c r="K375" s="2" t="s">
        <v>5</v>
      </c>
      <c r="L375" s="4">
        <f>VLOOKUP(A375,[2]ANM!$A$1:$BU$891,50,FALSE)</f>
        <v>45700</v>
      </c>
      <c r="M375" s="4">
        <v>45702</v>
      </c>
      <c r="N375" s="4">
        <v>46022</v>
      </c>
      <c r="O375" s="2" t="s">
        <v>34</v>
      </c>
      <c r="P375" s="7" t="s">
        <v>1314</v>
      </c>
    </row>
    <row r="376" spans="1:16" ht="27" customHeight="1">
      <c r="A376" s="2" t="s">
        <v>1337</v>
      </c>
      <c r="B376" s="2" t="s">
        <v>3614</v>
      </c>
      <c r="C376" s="7" t="s">
        <v>3278</v>
      </c>
      <c r="D376" s="3" t="s">
        <v>2357</v>
      </c>
      <c r="E376" s="8">
        <v>61473044</v>
      </c>
      <c r="F376" s="8">
        <v>5781164</v>
      </c>
      <c r="G376" s="2" t="s">
        <v>1335</v>
      </c>
      <c r="H376" s="2">
        <v>46456303</v>
      </c>
      <c r="I376" s="2" t="s">
        <v>3773</v>
      </c>
      <c r="J376" s="2" t="s">
        <v>160</v>
      </c>
      <c r="K376" s="2" t="s">
        <v>5</v>
      </c>
      <c r="L376" s="4" t="e">
        <f>VLOOKUP(A376,[2]ANM!$A$1:$BU$891,50,FALSE)</f>
        <v>#N/A</v>
      </c>
      <c r="M376" s="4">
        <v>45702</v>
      </c>
      <c r="N376" s="4">
        <v>46022</v>
      </c>
      <c r="O376" s="2" t="s">
        <v>54</v>
      </c>
      <c r="P376" s="7" t="s">
        <v>1336</v>
      </c>
    </row>
    <row r="377" spans="1:16" ht="27" customHeight="1">
      <c r="A377" s="2" t="s">
        <v>1402</v>
      </c>
      <c r="B377" s="2" t="s">
        <v>3614</v>
      </c>
      <c r="C377" s="7" t="s">
        <v>3279</v>
      </c>
      <c r="D377" s="3" t="s">
        <v>2358</v>
      </c>
      <c r="E377" s="8">
        <v>111034534</v>
      </c>
      <c r="F377" s="8">
        <v>10508000</v>
      </c>
      <c r="G377" s="2" t="s">
        <v>1400</v>
      </c>
      <c r="H377" s="2">
        <v>51990020</v>
      </c>
      <c r="I377" s="2" t="s">
        <v>3689</v>
      </c>
      <c r="J377" s="2" t="s">
        <v>61</v>
      </c>
      <c r="K377" s="2" t="s">
        <v>5</v>
      </c>
      <c r="L377" s="4">
        <f>VLOOKUP(A377,[2]ANM!$A$1:$BU$891,50,FALSE)</f>
        <v>45700</v>
      </c>
      <c r="M377" s="4">
        <v>45702</v>
      </c>
      <c r="N377" s="4">
        <v>46022</v>
      </c>
      <c r="O377" s="2" t="s">
        <v>62</v>
      </c>
      <c r="P377" s="7" t="s">
        <v>1401</v>
      </c>
    </row>
    <row r="378" spans="1:16" ht="27" customHeight="1">
      <c r="A378" s="2" t="s">
        <v>1838</v>
      </c>
      <c r="B378" s="2" t="s">
        <v>3614</v>
      </c>
      <c r="C378" s="7" t="s">
        <v>3283</v>
      </c>
      <c r="D378" s="3" t="s">
        <v>2362</v>
      </c>
      <c r="E378" s="8">
        <v>108493334</v>
      </c>
      <c r="F378" s="8">
        <v>10300000</v>
      </c>
      <c r="G378" s="2" t="s">
        <v>1836</v>
      </c>
      <c r="H378" s="2">
        <v>80007765</v>
      </c>
      <c r="I378" s="2" t="s">
        <v>3774</v>
      </c>
      <c r="J378" s="2" t="s">
        <v>28</v>
      </c>
      <c r="K378" s="2" t="s">
        <v>5</v>
      </c>
      <c r="L378" s="4">
        <f>VLOOKUP(A378,[2]ANM!$A$1:$BU$891,50,FALSE)</f>
        <v>45700</v>
      </c>
      <c r="M378" s="4">
        <v>45702</v>
      </c>
      <c r="N378" s="4">
        <v>46022</v>
      </c>
      <c r="O378" s="2" t="s">
        <v>29</v>
      </c>
      <c r="P378" s="7" t="s">
        <v>1837</v>
      </c>
    </row>
    <row r="379" spans="1:16" ht="27" customHeight="1">
      <c r="A379" s="2" t="s">
        <v>1930</v>
      </c>
      <c r="B379" s="2" t="s">
        <v>3614</v>
      </c>
      <c r="C379" s="7" t="s">
        <v>3284</v>
      </c>
      <c r="D379" s="3" t="s">
        <v>2363</v>
      </c>
      <c r="E379" s="8">
        <v>110626797</v>
      </c>
      <c r="F379" s="8">
        <v>10403774</v>
      </c>
      <c r="G379" s="2" t="s">
        <v>1928</v>
      </c>
      <c r="H379" s="2">
        <v>80387746</v>
      </c>
      <c r="I379" s="2" t="s">
        <v>3650</v>
      </c>
      <c r="J379" s="2" t="s">
        <v>33</v>
      </c>
      <c r="K379" s="2" t="s">
        <v>5</v>
      </c>
      <c r="L379" s="4">
        <f>VLOOKUP(A379,[2]ANM!$A$1:$BU$891,50,FALSE)</f>
        <v>45700</v>
      </c>
      <c r="M379" s="4">
        <v>45702</v>
      </c>
      <c r="N379" s="4">
        <v>46022</v>
      </c>
      <c r="O379" s="2" t="s">
        <v>34</v>
      </c>
      <c r="P379" s="7" t="s">
        <v>1929</v>
      </c>
    </row>
    <row r="380" spans="1:16" ht="27" customHeight="1">
      <c r="A380" s="2" t="s">
        <v>23</v>
      </c>
      <c r="B380" s="2" t="s">
        <v>3614</v>
      </c>
      <c r="C380" s="7" t="s">
        <v>3286</v>
      </c>
      <c r="D380" s="3" t="s">
        <v>2365</v>
      </c>
      <c r="E380" s="8">
        <v>46827900</v>
      </c>
      <c r="F380" s="8">
        <v>4682790</v>
      </c>
      <c r="G380" s="2" t="s">
        <v>20</v>
      </c>
      <c r="H380" s="2">
        <v>1002558410</v>
      </c>
      <c r="I380" s="2" t="s">
        <v>661</v>
      </c>
      <c r="J380" s="2" t="s">
        <v>21</v>
      </c>
      <c r="K380" s="2" t="s">
        <v>5</v>
      </c>
      <c r="L380" s="4">
        <f>VLOOKUP(A380,[2]ANM!$A$1:$BU$891,50,FALSE)</f>
        <v>45700</v>
      </c>
      <c r="M380" s="4">
        <v>45702</v>
      </c>
      <c r="N380" s="4">
        <v>46007</v>
      </c>
      <c r="O380" s="2" t="s">
        <v>22</v>
      </c>
      <c r="P380" s="7" t="s">
        <v>2867</v>
      </c>
    </row>
    <row r="381" spans="1:16" ht="27" customHeight="1">
      <c r="A381" s="2" t="s">
        <v>322</v>
      </c>
      <c r="B381" s="2" t="s">
        <v>3615</v>
      </c>
      <c r="C381" s="7" t="s">
        <v>3290</v>
      </c>
      <c r="D381" s="3" t="s">
        <v>2369</v>
      </c>
      <c r="E381" s="8">
        <v>38862087</v>
      </c>
      <c r="F381" s="8">
        <v>3677800</v>
      </c>
      <c r="G381" s="2" t="s">
        <v>320</v>
      </c>
      <c r="H381" s="2">
        <v>1020802879</v>
      </c>
      <c r="I381" s="2" t="s">
        <v>3775</v>
      </c>
      <c r="J381" s="2" t="s">
        <v>61</v>
      </c>
      <c r="K381" s="2" t="s">
        <v>5</v>
      </c>
      <c r="L381" s="4">
        <f>VLOOKUP(A381,[2]ANM!$A$1:$BU$891,50,FALSE)</f>
        <v>45700</v>
      </c>
      <c r="M381" s="4">
        <v>45702</v>
      </c>
      <c r="N381" s="4">
        <v>46022</v>
      </c>
      <c r="O381" s="2" t="s">
        <v>62</v>
      </c>
      <c r="P381" s="7" t="s">
        <v>321</v>
      </c>
    </row>
    <row r="382" spans="1:16" ht="27" customHeight="1">
      <c r="A382" s="2" t="s">
        <v>479</v>
      </c>
      <c r="B382" s="2" t="s">
        <v>3615</v>
      </c>
      <c r="C382" s="7" t="s">
        <v>3293</v>
      </c>
      <c r="D382" s="3" t="s">
        <v>2372</v>
      </c>
      <c r="E382" s="8">
        <v>34754929</v>
      </c>
      <c r="F382" s="8">
        <v>3289110</v>
      </c>
      <c r="G382" s="2" t="s">
        <v>477</v>
      </c>
      <c r="H382" s="2">
        <v>1030598426</v>
      </c>
      <c r="I382" s="2" t="s">
        <v>3662</v>
      </c>
      <c r="J382" s="2" t="s">
        <v>160</v>
      </c>
      <c r="K382" s="2" t="s">
        <v>5</v>
      </c>
      <c r="L382" s="4" t="e">
        <f>VLOOKUP(A382,[2]ANM!$A$1:$BU$891,50,FALSE)</f>
        <v>#N/A</v>
      </c>
      <c r="M382" s="4">
        <v>45702</v>
      </c>
      <c r="N382" s="4">
        <v>46022</v>
      </c>
      <c r="O382" s="2" t="s">
        <v>54</v>
      </c>
      <c r="P382" s="7" t="s">
        <v>478</v>
      </c>
    </row>
    <row r="383" spans="1:16" ht="27" customHeight="1">
      <c r="A383" s="2" t="s">
        <v>529</v>
      </c>
      <c r="B383" s="2" t="s">
        <v>3614</v>
      </c>
      <c r="C383" s="7" t="s">
        <v>3294</v>
      </c>
      <c r="D383" s="3" t="s">
        <v>2373</v>
      </c>
      <c r="E383" s="8">
        <v>84000000</v>
      </c>
      <c r="F383" s="8">
        <v>8000000</v>
      </c>
      <c r="G383" s="2" t="s">
        <v>527</v>
      </c>
      <c r="H383" s="2">
        <v>1032447449</v>
      </c>
      <c r="I383" s="2" t="s">
        <v>3776</v>
      </c>
      <c r="J383" s="2" t="s">
        <v>28</v>
      </c>
      <c r="K383" s="2" t="s">
        <v>5</v>
      </c>
      <c r="L383" s="4">
        <f>VLOOKUP(A383,[2]ANM!$A$1:$BU$891,50,FALSE)</f>
        <v>45700</v>
      </c>
      <c r="M383" s="4">
        <v>45702</v>
      </c>
      <c r="N383" s="4">
        <v>46022</v>
      </c>
      <c r="O383" s="2" t="s">
        <v>29</v>
      </c>
      <c r="P383" s="7" t="s">
        <v>528</v>
      </c>
    </row>
    <row r="384" spans="1:16" ht="27" customHeight="1">
      <c r="A384" s="2" t="s">
        <v>1070</v>
      </c>
      <c r="B384" s="2" t="s">
        <v>3614</v>
      </c>
      <c r="C384" s="7" t="s">
        <v>3296</v>
      </c>
      <c r="D384" s="3" t="s">
        <v>2375</v>
      </c>
      <c r="E384" s="8">
        <v>63695710</v>
      </c>
      <c r="F384" s="8">
        <v>6369571</v>
      </c>
      <c r="G384" s="2" t="s">
        <v>1068</v>
      </c>
      <c r="H384" s="2">
        <v>1152444970</v>
      </c>
      <c r="I384" s="2" t="s">
        <v>3777</v>
      </c>
      <c r="J384" s="2" t="s">
        <v>6</v>
      </c>
      <c r="K384" s="2" t="s">
        <v>11</v>
      </c>
      <c r="L384" s="4">
        <f>VLOOKUP(A384,[2]ANM!$A$1:$BU$891,50,FALSE)</f>
        <v>45700</v>
      </c>
      <c r="M384" s="4">
        <v>45702</v>
      </c>
      <c r="N384" s="4">
        <v>46007</v>
      </c>
      <c r="O384" s="2" t="s">
        <v>7</v>
      </c>
      <c r="P384" s="7" t="s">
        <v>1069</v>
      </c>
    </row>
    <row r="385" spans="1:16" ht="27" customHeight="1">
      <c r="A385" s="2" t="s">
        <v>1504</v>
      </c>
      <c r="B385" s="2" t="s">
        <v>3614</v>
      </c>
      <c r="C385" s="7" t="s">
        <v>3302</v>
      </c>
      <c r="D385" s="3" t="s">
        <v>2381</v>
      </c>
      <c r="E385" s="8">
        <v>118419867</v>
      </c>
      <c r="F385" s="8">
        <v>11314000</v>
      </c>
      <c r="G385" s="2" t="s">
        <v>1502</v>
      </c>
      <c r="H385" s="2">
        <v>52710952</v>
      </c>
      <c r="I385" s="2" t="s">
        <v>3778</v>
      </c>
      <c r="J385" s="2" t="s">
        <v>9</v>
      </c>
      <c r="K385" s="2" t="s">
        <v>5</v>
      </c>
      <c r="L385" s="4">
        <f>VLOOKUP(A385,[2]ANM!$A$1:$BU$891,50,FALSE)</f>
        <v>45701</v>
      </c>
      <c r="M385" s="4">
        <v>45702</v>
      </c>
      <c r="N385" s="4">
        <v>46022</v>
      </c>
      <c r="O385" s="2" t="s">
        <v>10</v>
      </c>
      <c r="P385" s="7" t="s">
        <v>1503</v>
      </c>
    </row>
    <row r="386" spans="1:16" ht="27" customHeight="1">
      <c r="A386" s="2" t="s">
        <v>1987</v>
      </c>
      <c r="B386" s="2" t="s">
        <v>3614</v>
      </c>
      <c r="C386" s="7" t="s">
        <v>3308</v>
      </c>
      <c r="D386" s="3" t="s">
        <v>2387</v>
      </c>
      <c r="E386" s="8">
        <v>88236251</v>
      </c>
      <c r="F386" s="8">
        <v>8430215</v>
      </c>
      <c r="G386" s="2" t="s">
        <v>1985</v>
      </c>
      <c r="H386" s="2">
        <v>88270433</v>
      </c>
      <c r="I386" s="2" t="s">
        <v>3779</v>
      </c>
      <c r="J386" s="2" t="s">
        <v>57</v>
      </c>
      <c r="K386" s="2" t="s">
        <v>5</v>
      </c>
      <c r="L386" s="4">
        <f>VLOOKUP(A386,[2]ANM!$A$1:$BU$891,50,FALSE)</f>
        <v>45700</v>
      </c>
      <c r="M386" s="4">
        <v>45702</v>
      </c>
      <c r="N386" s="4">
        <v>46019</v>
      </c>
      <c r="O386" s="2" t="s">
        <v>58</v>
      </c>
      <c r="P386" s="7" t="s">
        <v>1986</v>
      </c>
    </row>
    <row r="387" spans="1:16" ht="27" customHeight="1">
      <c r="A387" s="2" t="s">
        <v>1990</v>
      </c>
      <c r="B387" s="2" t="s">
        <v>3614</v>
      </c>
      <c r="C387" s="7" t="s">
        <v>3309</v>
      </c>
      <c r="D387" s="3" t="s">
        <v>2388</v>
      </c>
      <c r="E387" s="8">
        <v>191627230</v>
      </c>
      <c r="F387" s="8">
        <v>19162723</v>
      </c>
      <c r="G387" s="2" t="s">
        <v>1988</v>
      </c>
      <c r="H387" s="2">
        <v>91235347</v>
      </c>
      <c r="I387" s="2" t="s">
        <v>1832</v>
      </c>
      <c r="J387" s="2" t="s">
        <v>107</v>
      </c>
      <c r="K387" s="2" t="s">
        <v>5</v>
      </c>
      <c r="L387" s="4">
        <f>VLOOKUP(A387,[2]ANM!$A$1:$BU$891,50,FALSE)</f>
        <v>45700</v>
      </c>
      <c r="M387" s="4">
        <v>45702</v>
      </c>
      <c r="N387" s="4">
        <v>46022</v>
      </c>
      <c r="O387" s="2" t="s">
        <v>108</v>
      </c>
      <c r="P387" s="7" t="s">
        <v>1989</v>
      </c>
    </row>
    <row r="388" spans="1:16" ht="27" customHeight="1">
      <c r="A388" s="2" t="s">
        <v>1060</v>
      </c>
      <c r="B388" s="2" t="s">
        <v>3614</v>
      </c>
      <c r="C388" s="7" t="s">
        <v>3312</v>
      </c>
      <c r="D388" s="3" t="s">
        <v>2391</v>
      </c>
      <c r="E388" s="8">
        <v>88798265</v>
      </c>
      <c r="F388" s="8">
        <v>8430215</v>
      </c>
      <c r="G388" s="2" t="s">
        <v>1058</v>
      </c>
      <c r="H388" s="2">
        <v>1143853667</v>
      </c>
      <c r="I388" s="2" t="s">
        <v>668</v>
      </c>
      <c r="J388" s="2" t="s">
        <v>57</v>
      </c>
      <c r="K388" s="2" t="s">
        <v>668</v>
      </c>
      <c r="L388" s="4">
        <f>VLOOKUP(A388,[2]ANM!$A$1:$BU$891,50,FALSE)</f>
        <v>45701</v>
      </c>
      <c r="M388" s="4">
        <v>45702</v>
      </c>
      <c r="N388" s="4">
        <v>46022</v>
      </c>
      <c r="O388" s="2" t="s">
        <v>58</v>
      </c>
      <c r="P388" s="7" t="s">
        <v>1059</v>
      </c>
    </row>
    <row r="389" spans="1:16" ht="27" customHeight="1">
      <c r="A389" s="2" t="s">
        <v>1783</v>
      </c>
      <c r="B389" s="2" t="s">
        <v>3614</v>
      </c>
      <c r="C389" s="7" t="s">
        <v>3216</v>
      </c>
      <c r="D389" s="3" t="s">
        <v>2295</v>
      </c>
      <c r="E389" s="8">
        <v>102816000</v>
      </c>
      <c r="F389" s="8">
        <v>9520000</v>
      </c>
      <c r="G389" s="2" t="s">
        <v>4137</v>
      </c>
      <c r="H389" s="2">
        <v>79757204</v>
      </c>
      <c r="I389" s="2" t="s">
        <v>1832</v>
      </c>
      <c r="J389" s="2" t="s">
        <v>14</v>
      </c>
      <c r="K389" s="2" t="s">
        <v>5</v>
      </c>
      <c r="L389" s="4">
        <f>VLOOKUP(A389,[2]ANM!$A$1:$BU$891,50,FALSE)</f>
        <v>45695</v>
      </c>
      <c r="M389" s="4">
        <v>45705</v>
      </c>
      <c r="N389" s="4">
        <v>46022</v>
      </c>
      <c r="O389" s="2" t="s">
        <v>15</v>
      </c>
      <c r="P389" s="7" t="s">
        <v>3988</v>
      </c>
    </row>
    <row r="390" spans="1:16" ht="27" customHeight="1">
      <c r="A390" s="2" t="s">
        <v>1243</v>
      </c>
      <c r="B390" s="2" t="s">
        <v>3614</v>
      </c>
      <c r="C390" s="7" t="s">
        <v>3231</v>
      </c>
      <c r="D390" s="3" t="s">
        <v>2310</v>
      </c>
      <c r="E390" s="8">
        <v>84302150</v>
      </c>
      <c r="F390" s="8">
        <v>8430215</v>
      </c>
      <c r="G390" s="2" t="s">
        <v>1242</v>
      </c>
      <c r="H390" s="2">
        <v>39189523</v>
      </c>
      <c r="I390" s="2" t="s">
        <v>3780</v>
      </c>
      <c r="J390" s="2" t="s">
        <v>107</v>
      </c>
      <c r="K390" s="2" t="s">
        <v>5</v>
      </c>
      <c r="L390" s="4">
        <f>VLOOKUP(A390,[2]ANM!$A$1:$BU$891,50,FALSE)</f>
        <v>45699</v>
      </c>
      <c r="M390" s="4">
        <v>45705</v>
      </c>
      <c r="N390" s="4">
        <v>46022</v>
      </c>
      <c r="O390" s="2" t="s">
        <v>108</v>
      </c>
      <c r="P390" s="7" t="s">
        <v>4018</v>
      </c>
    </row>
    <row r="391" spans="1:16" ht="27" customHeight="1">
      <c r="A391" s="2" t="s">
        <v>551</v>
      </c>
      <c r="B391" s="2" t="s">
        <v>3614</v>
      </c>
      <c r="C391" s="7" t="s">
        <v>3259</v>
      </c>
      <c r="D391" s="3" t="s">
        <v>2338</v>
      </c>
      <c r="E391" s="8">
        <v>47296460</v>
      </c>
      <c r="F391" s="8">
        <v>4729646</v>
      </c>
      <c r="G391" s="2" t="s">
        <v>550</v>
      </c>
      <c r="H391" s="2">
        <v>1032497352</v>
      </c>
      <c r="I391" s="2" t="s">
        <v>1832</v>
      </c>
      <c r="J391" s="2" t="s">
        <v>6</v>
      </c>
      <c r="K391" s="2" t="s">
        <v>5</v>
      </c>
      <c r="L391" s="4">
        <f>VLOOKUP(A391,[2]ANM!$A$1:$BU$891,50,FALSE)</f>
        <v>45699</v>
      </c>
      <c r="M391" s="4">
        <v>45705</v>
      </c>
      <c r="N391" s="4">
        <v>46004</v>
      </c>
      <c r="O391" s="2" t="s">
        <v>7</v>
      </c>
      <c r="P391" s="7" t="s">
        <v>4035</v>
      </c>
    </row>
    <row r="392" spans="1:16" ht="27" customHeight="1">
      <c r="A392" s="2" t="s">
        <v>1525</v>
      </c>
      <c r="B392" s="2" t="s">
        <v>3615</v>
      </c>
      <c r="C392" s="7" t="s">
        <v>3280</v>
      </c>
      <c r="D392" s="3" t="s">
        <v>2359</v>
      </c>
      <c r="E392" s="8">
        <v>38862087</v>
      </c>
      <c r="F392" s="8">
        <v>3677800</v>
      </c>
      <c r="G392" s="2" t="s">
        <v>1523</v>
      </c>
      <c r="H392" s="2">
        <v>52830079</v>
      </c>
      <c r="I392" s="2" t="s">
        <v>3689</v>
      </c>
      <c r="J392" s="2" t="s">
        <v>61</v>
      </c>
      <c r="K392" s="2" t="s">
        <v>5</v>
      </c>
      <c r="L392" s="4">
        <f>VLOOKUP(A392,[2]ANM!$A$1:$BU$891,50,FALSE)</f>
        <v>45700</v>
      </c>
      <c r="M392" s="4">
        <v>45705</v>
      </c>
      <c r="N392" s="4">
        <v>46022</v>
      </c>
      <c r="O392" s="2" t="s">
        <v>62</v>
      </c>
      <c r="P392" s="7" t="s">
        <v>1524</v>
      </c>
    </row>
    <row r="393" spans="1:16" ht="27" customHeight="1">
      <c r="A393" s="2" t="s">
        <v>200</v>
      </c>
      <c r="B393" s="2" t="s">
        <v>3614</v>
      </c>
      <c r="C393" s="7" t="s">
        <v>3287</v>
      </c>
      <c r="D393" s="3" t="s">
        <v>2366</v>
      </c>
      <c r="E393" s="8">
        <v>60666667</v>
      </c>
      <c r="F393" s="8">
        <v>6500000</v>
      </c>
      <c r="G393" s="2" t="s">
        <v>199</v>
      </c>
      <c r="H393" s="2">
        <v>1016022522</v>
      </c>
      <c r="I393" s="2" t="s">
        <v>1832</v>
      </c>
      <c r="J393" s="2" t="s">
        <v>115</v>
      </c>
      <c r="K393" s="2" t="s">
        <v>5</v>
      </c>
      <c r="L393" s="4">
        <f>VLOOKUP(A393,[2]ANM!$A$1:$BU$891,50,FALSE)</f>
        <v>45701</v>
      </c>
      <c r="M393" s="4">
        <v>45705</v>
      </c>
      <c r="N393" s="4">
        <v>45989</v>
      </c>
      <c r="O393" s="2" t="s">
        <v>116</v>
      </c>
      <c r="P393" s="7" t="s">
        <v>4014</v>
      </c>
    </row>
    <row r="394" spans="1:16" ht="27" customHeight="1">
      <c r="A394" s="2" t="s">
        <v>240</v>
      </c>
      <c r="B394" s="2" t="s">
        <v>3614</v>
      </c>
      <c r="C394" s="7" t="s">
        <v>3288</v>
      </c>
      <c r="D394" s="3" t="s">
        <v>2367</v>
      </c>
      <c r="E394" s="8">
        <v>76080000</v>
      </c>
      <c r="F394" s="8">
        <v>7200000</v>
      </c>
      <c r="G394" s="2" t="s">
        <v>238</v>
      </c>
      <c r="H394" s="2">
        <v>1018428478</v>
      </c>
      <c r="I394" s="2" t="s">
        <v>5</v>
      </c>
      <c r="J394" s="2" t="s">
        <v>89</v>
      </c>
      <c r="K394" s="2" t="s">
        <v>5</v>
      </c>
      <c r="L394" s="4">
        <f>VLOOKUP(A394,[2]ANM!$A$1:$BU$891,50,FALSE)</f>
        <v>45701</v>
      </c>
      <c r="M394" s="4">
        <v>45705</v>
      </c>
      <c r="N394" s="4">
        <v>46022</v>
      </c>
      <c r="O394" s="2" t="s">
        <v>90</v>
      </c>
      <c r="P394" s="7" t="s">
        <v>239</v>
      </c>
    </row>
    <row r="395" spans="1:16" ht="27" customHeight="1">
      <c r="A395" s="2" t="s">
        <v>398</v>
      </c>
      <c r="B395" s="2" t="s">
        <v>3614</v>
      </c>
      <c r="C395" s="7" t="s">
        <v>3291</v>
      </c>
      <c r="D395" s="3" t="s">
        <v>2370</v>
      </c>
      <c r="E395" s="8">
        <v>97701966</v>
      </c>
      <c r="F395" s="8">
        <v>11316830</v>
      </c>
      <c r="G395" s="2" t="s">
        <v>396</v>
      </c>
      <c r="H395" s="2">
        <v>1024509106</v>
      </c>
      <c r="I395" s="2" t="s">
        <v>3679</v>
      </c>
      <c r="J395" s="2" t="s">
        <v>33</v>
      </c>
      <c r="K395" s="2" t="s">
        <v>5</v>
      </c>
      <c r="L395" s="4">
        <f>VLOOKUP(A395,[2]ANM!$A$1:$BU$891,50,FALSE)</f>
        <v>45700</v>
      </c>
      <c r="M395" s="4">
        <v>45705</v>
      </c>
      <c r="N395" s="4">
        <v>45965</v>
      </c>
      <c r="O395" s="2" t="s">
        <v>34</v>
      </c>
      <c r="P395" s="7" t="s">
        <v>397</v>
      </c>
    </row>
    <row r="396" spans="1:16" ht="27" customHeight="1">
      <c r="A396" s="2" t="s">
        <v>638</v>
      </c>
      <c r="B396" s="2" t="s">
        <v>3614</v>
      </c>
      <c r="C396" s="7" t="s">
        <v>3295</v>
      </c>
      <c r="D396" s="3" t="s">
        <v>2374</v>
      </c>
      <c r="E396" s="8">
        <v>49325388</v>
      </c>
      <c r="F396" s="8">
        <v>4682790</v>
      </c>
      <c r="G396" s="2" t="s">
        <v>4131</v>
      </c>
      <c r="H396" s="2">
        <v>1053857347</v>
      </c>
      <c r="I396" s="2" t="s">
        <v>228</v>
      </c>
      <c r="J396" s="2" t="s">
        <v>160</v>
      </c>
      <c r="K396" s="2" t="s">
        <v>5</v>
      </c>
      <c r="L396" s="4">
        <v>45702</v>
      </c>
      <c r="M396" s="4">
        <v>45705</v>
      </c>
      <c r="N396" s="4">
        <v>46022</v>
      </c>
      <c r="O396" s="2" t="s">
        <v>54</v>
      </c>
      <c r="P396" s="7" t="s">
        <v>4000</v>
      </c>
    </row>
    <row r="397" spans="1:16" ht="27" customHeight="1">
      <c r="A397" s="2" t="s">
        <v>1078</v>
      </c>
      <c r="B397" s="2" t="s">
        <v>3614</v>
      </c>
      <c r="C397" s="7" t="s">
        <v>3297</v>
      </c>
      <c r="D397" s="3" t="s">
        <v>2376</v>
      </c>
      <c r="E397" s="8">
        <v>14336868</v>
      </c>
      <c r="F397" s="8">
        <v>2048124</v>
      </c>
      <c r="G397" s="2" t="s">
        <v>1077</v>
      </c>
      <c r="H397" s="2">
        <v>1193111392</v>
      </c>
      <c r="I397" s="2" t="s">
        <v>1832</v>
      </c>
      <c r="J397" s="2" t="s">
        <v>160</v>
      </c>
      <c r="K397" s="2" t="s">
        <v>5</v>
      </c>
      <c r="L397" s="11">
        <v>45701</v>
      </c>
      <c r="M397" s="4">
        <v>45705</v>
      </c>
      <c r="N397" s="4">
        <v>45919</v>
      </c>
      <c r="O397" s="2" t="s">
        <v>54</v>
      </c>
      <c r="P397" s="7" t="s">
        <v>3995</v>
      </c>
    </row>
    <row r="398" spans="1:16" ht="27" customHeight="1">
      <c r="A398" s="2" t="s">
        <v>1102</v>
      </c>
      <c r="B398" s="2" t="s">
        <v>3614</v>
      </c>
      <c r="C398" s="7" t="s">
        <v>3298</v>
      </c>
      <c r="D398" s="3" t="s">
        <v>2377</v>
      </c>
      <c r="E398" s="8">
        <v>84302150</v>
      </c>
      <c r="F398" s="8">
        <v>8430215</v>
      </c>
      <c r="G398" s="2" t="s">
        <v>1100</v>
      </c>
      <c r="H398" s="2">
        <v>14889013</v>
      </c>
      <c r="I398" s="2" t="s">
        <v>3781</v>
      </c>
      <c r="J398" s="2" t="s">
        <v>107</v>
      </c>
      <c r="K398" s="2" t="s">
        <v>5</v>
      </c>
      <c r="L398" s="4">
        <f>VLOOKUP(A398,[2]ANM!$A$1:$BU$891,50,FALSE)</f>
        <v>45701</v>
      </c>
      <c r="M398" s="4">
        <v>45705</v>
      </c>
      <c r="N398" s="4">
        <v>46010</v>
      </c>
      <c r="O398" s="2" t="s">
        <v>108</v>
      </c>
      <c r="P398" s="7" t="s">
        <v>1101</v>
      </c>
    </row>
    <row r="399" spans="1:16" ht="27" customHeight="1">
      <c r="A399" s="2" t="s">
        <v>1108</v>
      </c>
      <c r="B399" s="2" t="s">
        <v>3614</v>
      </c>
      <c r="C399" s="7" t="s">
        <v>3299</v>
      </c>
      <c r="D399" s="3" t="s">
        <v>2378</v>
      </c>
      <c r="E399" s="8">
        <v>84302150</v>
      </c>
      <c r="F399" s="8">
        <v>8430215</v>
      </c>
      <c r="G399" s="2" t="s">
        <v>1106</v>
      </c>
      <c r="H399" s="2">
        <v>16079888</v>
      </c>
      <c r="I399" s="2" t="s">
        <v>3782</v>
      </c>
      <c r="J399" s="2" t="s">
        <v>107</v>
      </c>
      <c r="K399" s="2" t="s">
        <v>5</v>
      </c>
      <c r="L399" s="4">
        <f>VLOOKUP(A399,[2]ANM!$A$1:$BU$891,50,FALSE)</f>
        <v>45701</v>
      </c>
      <c r="M399" s="4">
        <v>45705</v>
      </c>
      <c r="N399" s="4">
        <v>46010</v>
      </c>
      <c r="O399" s="2" t="s">
        <v>108</v>
      </c>
      <c r="P399" s="7" t="s">
        <v>1107</v>
      </c>
    </row>
    <row r="400" spans="1:16" ht="27" customHeight="1">
      <c r="A400" s="2" t="s">
        <v>1190</v>
      </c>
      <c r="B400" s="2" t="s">
        <v>3614</v>
      </c>
      <c r="C400" s="7" t="s">
        <v>3300</v>
      </c>
      <c r="D400" s="3" t="s">
        <v>2379</v>
      </c>
      <c r="E400" s="8">
        <v>104130440</v>
      </c>
      <c r="F400" s="8">
        <v>10413044</v>
      </c>
      <c r="G400" s="2" t="s">
        <v>1188</v>
      </c>
      <c r="H400" s="2">
        <v>3229933</v>
      </c>
      <c r="I400" s="2" t="s">
        <v>5</v>
      </c>
      <c r="J400" s="2" t="s">
        <v>187</v>
      </c>
      <c r="K400" s="2" t="s">
        <v>5</v>
      </c>
      <c r="L400" s="4">
        <f>VLOOKUP(A400,[2]ANM!$A$1:$BU$891,50,FALSE)</f>
        <v>45701</v>
      </c>
      <c r="M400" s="4">
        <v>45705</v>
      </c>
      <c r="N400" s="4">
        <v>46010</v>
      </c>
      <c r="O400" s="2" t="s">
        <v>188</v>
      </c>
      <c r="P400" s="7" t="s">
        <v>1189</v>
      </c>
    </row>
    <row r="401" spans="1:16" ht="27" customHeight="1">
      <c r="A401" s="2" t="s">
        <v>1298</v>
      </c>
      <c r="B401" s="2" t="s">
        <v>3614</v>
      </c>
      <c r="C401" s="7" t="s">
        <v>3301</v>
      </c>
      <c r="D401" s="3" t="s">
        <v>2380</v>
      </c>
      <c r="E401" s="8">
        <v>118797000</v>
      </c>
      <c r="F401" s="8">
        <v>11314000</v>
      </c>
      <c r="G401" s="2" t="s">
        <v>1297</v>
      </c>
      <c r="H401" s="2">
        <v>46372267</v>
      </c>
      <c r="I401" s="2" t="s">
        <v>661</v>
      </c>
      <c r="J401" s="2" t="s">
        <v>9</v>
      </c>
      <c r="K401" s="2" t="s">
        <v>5</v>
      </c>
      <c r="L401" s="4">
        <f>VLOOKUP(A401,[2]ANM!$A$1:$BU$891,50,FALSE)</f>
        <v>45701</v>
      </c>
      <c r="M401" s="4">
        <v>45705</v>
      </c>
      <c r="N401" s="4">
        <v>46018</v>
      </c>
      <c r="O401" s="2" t="s">
        <v>10</v>
      </c>
      <c r="P401" s="7" t="s">
        <v>2868</v>
      </c>
    </row>
    <row r="402" spans="1:16" ht="27" customHeight="1">
      <c r="A402" s="2" t="s">
        <v>1904</v>
      </c>
      <c r="B402" s="2" t="s">
        <v>3614</v>
      </c>
      <c r="C402" s="7" t="s">
        <v>3306</v>
      </c>
      <c r="D402" s="3" t="s">
        <v>2385</v>
      </c>
      <c r="E402" s="8">
        <v>68820000</v>
      </c>
      <c r="F402" s="8">
        <v>7400000</v>
      </c>
      <c r="G402" s="2" t="s">
        <v>1902</v>
      </c>
      <c r="H402" s="2">
        <v>80210961</v>
      </c>
      <c r="I402" s="2" t="s">
        <v>5</v>
      </c>
      <c r="J402" s="2" t="s">
        <v>89</v>
      </c>
      <c r="K402" s="2" t="s">
        <v>5</v>
      </c>
      <c r="L402" s="4">
        <f>VLOOKUP(A402,[2]ANM!$A$1:$BU$891,50,FALSE)</f>
        <v>45701</v>
      </c>
      <c r="M402" s="4">
        <v>45705</v>
      </c>
      <c r="N402" s="4">
        <v>45989</v>
      </c>
      <c r="O402" s="2" t="s">
        <v>90</v>
      </c>
      <c r="P402" s="7" t="s">
        <v>1903</v>
      </c>
    </row>
    <row r="403" spans="1:16" ht="27" customHeight="1">
      <c r="A403" s="2" t="s">
        <v>1953</v>
      </c>
      <c r="B403" s="2" t="s">
        <v>3614</v>
      </c>
      <c r="C403" s="7" t="s">
        <v>3307</v>
      </c>
      <c r="D403" s="3" t="s">
        <v>2386</v>
      </c>
      <c r="E403" s="8">
        <v>84302150</v>
      </c>
      <c r="F403" s="8">
        <v>8430215</v>
      </c>
      <c r="G403" s="2" t="s">
        <v>1952</v>
      </c>
      <c r="H403" s="2">
        <v>80803310</v>
      </c>
      <c r="I403" s="2" t="s">
        <v>1832</v>
      </c>
      <c r="J403" s="2" t="s">
        <v>107</v>
      </c>
      <c r="K403" s="2" t="s">
        <v>5</v>
      </c>
      <c r="L403" s="4">
        <f>VLOOKUP(A403,[2]ANM!$A$1:$BU$891,50,FALSE)</f>
        <v>45700</v>
      </c>
      <c r="M403" s="4">
        <v>45705</v>
      </c>
      <c r="N403" s="4">
        <v>46010</v>
      </c>
      <c r="O403" s="2" t="s">
        <v>108</v>
      </c>
      <c r="P403" s="7" t="s">
        <v>4098</v>
      </c>
    </row>
    <row r="404" spans="1:16" ht="27" customHeight="1">
      <c r="A404" s="2" t="s">
        <v>1355</v>
      </c>
      <c r="B404" s="2" t="s">
        <v>3614</v>
      </c>
      <c r="C404" s="7" t="s">
        <v>3315</v>
      </c>
      <c r="D404" s="3" t="s">
        <v>2394</v>
      </c>
      <c r="E404" s="8">
        <v>84302150</v>
      </c>
      <c r="F404" s="8">
        <v>8430215</v>
      </c>
      <c r="G404" s="2" t="s">
        <v>1353</v>
      </c>
      <c r="H404" s="2">
        <v>4825150</v>
      </c>
      <c r="I404" s="2" t="s">
        <v>3783</v>
      </c>
      <c r="J404" s="2" t="s">
        <v>107</v>
      </c>
      <c r="K404" s="2" t="s">
        <v>5</v>
      </c>
      <c r="L404" s="4">
        <f>VLOOKUP(A404,[2]ANM!$A$1:$BU$891,50,FALSE)</f>
        <v>45702</v>
      </c>
      <c r="M404" s="4">
        <v>45705</v>
      </c>
      <c r="N404" s="4">
        <v>46010</v>
      </c>
      <c r="O404" s="2" t="s">
        <v>108</v>
      </c>
      <c r="P404" s="7" t="s">
        <v>1354</v>
      </c>
    </row>
    <row r="405" spans="1:16" ht="27" customHeight="1">
      <c r="A405" s="2" t="s">
        <v>1593</v>
      </c>
      <c r="B405" s="2" t="s">
        <v>3614</v>
      </c>
      <c r="C405" s="7" t="s">
        <v>3316</v>
      </c>
      <c r="D405" s="3" t="s">
        <v>2395</v>
      </c>
      <c r="E405" s="8">
        <v>84302150</v>
      </c>
      <c r="F405" s="8">
        <v>8430215</v>
      </c>
      <c r="G405" s="2" t="s">
        <v>1591</v>
      </c>
      <c r="H405" s="2">
        <v>53119040</v>
      </c>
      <c r="I405" s="2" t="s">
        <v>1832</v>
      </c>
      <c r="J405" s="2" t="s">
        <v>107</v>
      </c>
      <c r="K405" s="2" t="s">
        <v>5</v>
      </c>
      <c r="L405" s="4">
        <f>VLOOKUP(A405,[2]ANM!$A$1:$BU$891,50,FALSE)</f>
        <v>45702</v>
      </c>
      <c r="M405" s="4">
        <v>45705</v>
      </c>
      <c r="N405" s="4">
        <v>46010</v>
      </c>
      <c r="O405" s="2" t="s">
        <v>108</v>
      </c>
      <c r="P405" s="7" t="s">
        <v>1592</v>
      </c>
    </row>
    <row r="406" spans="1:16" ht="27" customHeight="1">
      <c r="A406" s="2" t="s">
        <v>1827</v>
      </c>
      <c r="B406" s="2" t="s">
        <v>3614</v>
      </c>
      <c r="C406" s="7" t="s">
        <v>3318</v>
      </c>
      <c r="D406" s="3" t="s">
        <v>2397</v>
      </c>
      <c r="E406" s="8">
        <v>100090620</v>
      </c>
      <c r="F406" s="8">
        <v>10009062</v>
      </c>
      <c r="G406" s="2" t="s">
        <v>1825</v>
      </c>
      <c r="H406" s="2">
        <v>79983241</v>
      </c>
      <c r="I406" s="2" t="s">
        <v>1832</v>
      </c>
      <c r="J406" s="2" t="s">
        <v>107</v>
      </c>
      <c r="K406" s="2" t="s">
        <v>5</v>
      </c>
      <c r="L406" s="4">
        <f>VLOOKUP(A406,[2]ANM!$A$1:$BU$891,50,FALSE)</f>
        <v>45702</v>
      </c>
      <c r="M406" s="4">
        <v>45705</v>
      </c>
      <c r="N406" s="4">
        <v>46011</v>
      </c>
      <c r="O406" s="2" t="s">
        <v>108</v>
      </c>
      <c r="P406" s="7" t="s">
        <v>1826</v>
      </c>
    </row>
    <row r="407" spans="1:16" ht="27" customHeight="1">
      <c r="A407" s="2" t="s">
        <v>1951</v>
      </c>
      <c r="B407" s="2" t="s">
        <v>3614</v>
      </c>
      <c r="C407" s="7" t="s">
        <v>3320</v>
      </c>
      <c r="D407" s="3" t="s">
        <v>2399</v>
      </c>
      <c r="E407" s="8">
        <v>99245114</v>
      </c>
      <c r="F407" s="8">
        <v>9022283</v>
      </c>
      <c r="G407" s="2" t="s">
        <v>1949</v>
      </c>
      <c r="H407" s="2">
        <v>80793525</v>
      </c>
      <c r="I407" s="2" t="s">
        <v>3784</v>
      </c>
      <c r="J407" s="2" t="s">
        <v>33</v>
      </c>
      <c r="K407" s="2" t="s">
        <v>5</v>
      </c>
      <c r="L407" s="4">
        <f>VLOOKUP(A407,[2]ANM!$A$1:$BU$891,50,FALSE)</f>
        <v>45701</v>
      </c>
      <c r="M407" s="4">
        <v>45705</v>
      </c>
      <c r="N407" s="4">
        <v>46022</v>
      </c>
      <c r="O407" s="2" t="s">
        <v>34</v>
      </c>
      <c r="P407" s="7" t="s">
        <v>1950</v>
      </c>
    </row>
    <row r="408" spans="1:16" ht="27" customHeight="1">
      <c r="A408" s="2" t="s">
        <v>263</v>
      </c>
      <c r="B408" s="2" t="s">
        <v>3614</v>
      </c>
      <c r="C408" s="7" t="s">
        <v>3323</v>
      </c>
      <c r="D408" s="3" t="s">
        <v>2402</v>
      </c>
      <c r="E408" s="8">
        <v>72800000</v>
      </c>
      <c r="F408" s="8">
        <v>7000000</v>
      </c>
      <c r="G408" s="2" t="s">
        <v>262</v>
      </c>
      <c r="H408" s="2">
        <v>1018485425</v>
      </c>
      <c r="I408" s="2" t="s">
        <v>3785</v>
      </c>
      <c r="J408" s="2" t="s">
        <v>9</v>
      </c>
      <c r="K408" s="2" t="s">
        <v>5</v>
      </c>
      <c r="L408" s="4">
        <f>VLOOKUP(A408,[2]ANM!$A$1:$BU$891,50,FALSE)</f>
        <v>45702</v>
      </c>
      <c r="M408" s="4">
        <v>45705</v>
      </c>
      <c r="N408" s="4">
        <v>46019</v>
      </c>
      <c r="O408" s="2" t="s">
        <v>10</v>
      </c>
      <c r="P408" s="7" t="s">
        <v>2870</v>
      </c>
    </row>
    <row r="409" spans="1:16" ht="27" customHeight="1">
      <c r="A409" s="2" t="s">
        <v>881</v>
      </c>
      <c r="B409" s="2" t="s">
        <v>3614</v>
      </c>
      <c r="C409" s="7" t="s">
        <v>3327</v>
      </c>
      <c r="D409" s="3" t="s">
        <v>2406</v>
      </c>
      <c r="E409" s="8">
        <v>47062180</v>
      </c>
      <c r="F409" s="8">
        <v>4706218</v>
      </c>
      <c r="G409" s="2" t="s">
        <v>880</v>
      </c>
      <c r="H409" s="2">
        <v>1083041216</v>
      </c>
      <c r="I409" s="2" t="s">
        <v>3701</v>
      </c>
      <c r="J409" s="2" t="s">
        <v>21</v>
      </c>
      <c r="K409" s="2" t="s">
        <v>5</v>
      </c>
      <c r="L409" s="4">
        <f>VLOOKUP(A409,[2]ANM!$A$1:$BU$891,50,FALSE)</f>
        <v>45702</v>
      </c>
      <c r="M409" s="4">
        <v>45705</v>
      </c>
      <c r="N409" s="4">
        <v>46010</v>
      </c>
      <c r="O409" s="2" t="s">
        <v>22</v>
      </c>
      <c r="P409" s="7" t="s">
        <v>2871</v>
      </c>
    </row>
    <row r="410" spans="1:16" ht="27" customHeight="1">
      <c r="A410" s="2" t="s">
        <v>1786</v>
      </c>
      <c r="B410" s="2" t="s">
        <v>3614</v>
      </c>
      <c r="C410" s="7" t="s">
        <v>3333</v>
      </c>
      <c r="D410" s="3" t="s">
        <v>2412</v>
      </c>
      <c r="E410" s="8">
        <v>92890720</v>
      </c>
      <c r="F410" s="8">
        <v>8931800</v>
      </c>
      <c r="G410" s="2" t="s">
        <v>1784</v>
      </c>
      <c r="H410" s="2">
        <v>79790571</v>
      </c>
      <c r="I410" s="2" t="s">
        <v>3786</v>
      </c>
      <c r="J410" s="2" t="s">
        <v>61</v>
      </c>
      <c r="K410" s="2" t="s">
        <v>5</v>
      </c>
      <c r="L410" s="4">
        <f>VLOOKUP(A410,[2]ANM!$A$1:$BU$891,50,FALSE)</f>
        <v>45702</v>
      </c>
      <c r="M410" s="4">
        <v>45705</v>
      </c>
      <c r="N410" s="4">
        <v>46022</v>
      </c>
      <c r="O410" s="2" t="s">
        <v>62</v>
      </c>
      <c r="P410" s="7" t="s">
        <v>1785</v>
      </c>
    </row>
    <row r="411" spans="1:16" ht="27" customHeight="1">
      <c r="A411" s="2" t="s">
        <v>1015</v>
      </c>
      <c r="B411" s="2" t="s">
        <v>3614</v>
      </c>
      <c r="C411" s="7" t="s">
        <v>3336</v>
      </c>
      <c r="D411" s="3" t="s">
        <v>2415</v>
      </c>
      <c r="E411" s="8">
        <v>47296460</v>
      </c>
      <c r="F411" s="8">
        <v>4729646</v>
      </c>
      <c r="G411" s="2" t="s">
        <v>1014</v>
      </c>
      <c r="H411" s="2">
        <v>1121906921</v>
      </c>
      <c r="I411" s="2" t="s">
        <v>3787</v>
      </c>
      <c r="J411" s="2" t="s">
        <v>6</v>
      </c>
      <c r="K411" s="2" t="s">
        <v>5</v>
      </c>
      <c r="L411" s="4">
        <f>VLOOKUP(A411,[2]ANM!$A$1:$BU$891,50,FALSE)</f>
        <v>45703</v>
      </c>
      <c r="M411" s="4">
        <v>45705</v>
      </c>
      <c r="N411" s="4">
        <v>46010</v>
      </c>
      <c r="O411" s="2" t="s">
        <v>7</v>
      </c>
      <c r="P411" s="7" t="s">
        <v>2874</v>
      </c>
    </row>
    <row r="412" spans="1:16" ht="27" customHeight="1">
      <c r="A412" s="2" t="s">
        <v>1933</v>
      </c>
      <c r="B412" s="2" t="s">
        <v>3614</v>
      </c>
      <c r="C412" s="7" t="s">
        <v>3285</v>
      </c>
      <c r="D412" s="3" t="s">
        <v>2364</v>
      </c>
      <c r="E412" s="8">
        <v>84302150</v>
      </c>
      <c r="F412" s="8">
        <v>8430215</v>
      </c>
      <c r="G412" s="2" t="s">
        <v>1931</v>
      </c>
      <c r="H412" s="2">
        <v>80469182</v>
      </c>
      <c r="I412" s="2" t="s">
        <v>1832</v>
      </c>
      <c r="J412" s="2" t="s">
        <v>107</v>
      </c>
      <c r="K412" s="2" t="s">
        <v>5</v>
      </c>
      <c r="L412" s="4">
        <f>VLOOKUP(A412,[2]ANM!$A$1:$BU$891,50,FALSE)</f>
        <v>45700</v>
      </c>
      <c r="M412" s="4">
        <v>45706</v>
      </c>
      <c r="N412" s="4">
        <v>46011</v>
      </c>
      <c r="O412" s="2" t="s">
        <v>108</v>
      </c>
      <c r="P412" s="7" t="s">
        <v>1932</v>
      </c>
    </row>
    <row r="413" spans="1:16" ht="27" customHeight="1">
      <c r="A413" s="2" t="s">
        <v>1647</v>
      </c>
      <c r="B413" s="2" t="s">
        <v>3614</v>
      </c>
      <c r="C413" s="7" t="s">
        <v>3304</v>
      </c>
      <c r="D413" s="3" t="s">
        <v>2383</v>
      </c>
      <c r="E413" s="8">
        <v>84302150</v>
      </c>
      <c r="F413" s="8">
        <v>8430215</v>
      </c>
      <c r="G413" s="2" t="s">
        <v>1645</v>
      </c>
      <c r="H413" s="2">
        <v>71373795</v>
      </c>
      <c r="I413" s="2" t="s">
        <v>11</v>
      </c>
      <c r="J413" s="2" t="s">
        <v>107</v>
      </c>
      <c r="K413" s="2" t="s">
        <v>5</v>
      </c>
      <c r="L413" s="4">
        <f>VLOOKUP(A413,[2]ANM!$A$1:$BU$891,50,FALSE)</f>
        <v>45703</v>
      </c>
      <c r="M413" s="4">
        <v>45706</v>
      </c>
      <c r="N413" s="4">
        <v>46011</v>
      </c>
      <c r="O413" s="2" t="s">
        <v>108</v>
      </c>
      <c r="P413" s="7" t="s">
        <v>1646</v>
      </c>
    </row>
    <row r="414" spans="1:16" ht="27" customHeight="1">
      <c r="A414" s="2" t="s">
        <v>874</v>
      </c>
      <c r="B414" s="2" t="s">
        <v>3614</v>
      </c>
      <c r="C414" s="7" t="s">
        <v>3311</v>
      </c>
      <c r="D414" s="3" t="s">
        <v>2390</v>
      </c>
      <c r="E414" s="8">
        <v>109586419</v>
      </c>
      <c r="F414" s="8">
        <v>10403774</v>
      </c>
      <c r="G414" s="2" t="s">
        <v>873</v>
      </c>
      <c r="H414" s="2">
        <v>1082967055</v>
      </c>
      <c r="I414" s="2" t="s">
        <v>1832</v>
      </c>
      <c r="J414" s="2" t="s">
        <v>33</v>
      </c>
      <c r="K414" s="2" t="s">
        <v>5</v>
      </c>
      <c r="L414" s="4">
        <f>VLOOKUP(A414,[2]ANM!$A$1:$BU$891,50,FALSE)</f>
        <v>45702</v>
      </c>
      <c r="M414" s="4">
        <v>45706</v>
      </c>
      <c r="N414" s="4">
        <v>46022</v>
      </c>
      <c r="O414" s="2" t="s">
        <v>34</v>
      </c>
      <c r="P414" s="7" t="s">
        <v>2869</v>
      </c>
    </row>
    <row r="415" spans="1:16" ht="27" customHeight="1">
      <c r="A415" s="2" t="s">
        <v>1246</v>
      </c>
      <c r="B415" s="2" t="s">
        <v>3614</v>
      </c>
      <c r="C415" s="7" t="s">
        <v>3313</v>
      </c>
      <c r="D415" s="3" t="s">
        <v>2392</v>
      </c>
      <c r="E415" s="8">
        <v>87674236</v>
      </c>
      <c r="F415" s="8">
        <v>8430215</v>
      </c>
      <c r="G415" s="2" t="s">
        <v>1244</v>
      </c>
      <c r="H415" s="2">
        <v>39316480</v>
      </c>
      <c r="I415" s="2" t="s">
        <v>3668</v>
      </c>
      <c r="J415" s="2" t="s">
        <v>57</v>
      </c>
      <c r="K415" s="2" t="s">
        <v>575</v>
      </c>
      <c r="L415" s="4">
        <f>VLOOKUP(A415,[2]ANM!$A$1:$BU$891,50,FALSE)</f>
        <v>45702</v>
      </c>
      <c r="M415" s="4">
        <v>45706</v>
      </c>
      <c r="N415" s="4">
        <v>46022</v>
      </c>
      <c r="O415" s="2" t="s">
        <v>58</v>
      </c>
      <c r="P415" s="7" t="s">
        <v>1245</v>
      </c>
    </row>
    <row r="416" spans="1:16" ht="27" customHeight="1">
      <c r="A416" s="2" t="s">
        <v>1728</v>
      </c>
      <c r="B416" s="2" t="s">
        <v>3614</v>
      </c>
      <c r="C416" s="7" t="s">
        <v>3317</v>
      </c>
      <c r="D416" s="3" t="s">
        <v>2396</v>
      </c>
      <c r="E416" s="8">
        <v>120750000</v>
      </c>
      <c r="F416" s="8">
        <v>11500000</v>
      </c>
      <c r="G416" s="2" t="s">
        <v>1727</v>
      </c>
      <c r="H416" s="2">
        <v>79169336</v>
      </c>
      <c r="I416" s="2" t="s">
        <v>3788</v>
      </c>
      <c r="J416" s="2" t="s">
        <v>28</v>
      </c>
      <c r="K416" s="2" t="s">
        <v>5</v>
      </c>
      <c r="L416" s="4">
        <f>VLOOKUP(A416,[2]ANM!$A$1:$BU$891,50,FALSE)</f>
        <v>45701</v>
      </c>
      <c r="M416" s="4">
        <v>45706</v>
      </c>
      <c r="N416" s="4">
        <v>46022</v>
      </c>
      <c r="O416" s="2" t="s">
        <v>29</v>
      </c>
      <c r="P416" s="7" t="s">
        <v>4149</v>
      </c>
    </row>
    <row r="417" spans="1:16" ht="27" customHeight="1">
      <c r="A417" s="2" t="s">
        <v>32</v>
      </c>
      <c r="B417" s="2" t="s">
        <v>3614</v>
      </c>
      <c r="C417" s="7" t="s">
        <v>3321</v>
      </c>
      <c r="D417" s="3" t="s">
        <v>2400</v>
      </c>
      <c r="E417" s="8">
        <v>59748780</v>
      </c>
      <c r="F417" s="8">
        <v>5690360</v>
      </c>
      <c r="G417" s="2" t="s">
        <v>30</v>
      </c>
      <c r="H417" s="2">
        <v>1002652625</v>
      </c>
      <c r="I417" s="2" t="s">
        <v>228</v>
      </c>
      <c r="J417" s="2" t="s">
        <v>33</v>
      </c>
      <c r="K417" s="2" t="s">
        <v>5</v>
      </c>
      <c r="L417" s="4">
        <f>VLOOKUP(A417,[2]ANM!$A$1:$BU$891,50,FALSE)</f>
        <v>45703</v>
      </c>
      <c r="M417" s="4">
        <v>45706</v>
      </c>
      <c r="N417" s="4">
        <v>46022</v>
      </c>
      <c r="O417" s="2" t="s">
        <v>34</v>
      </c>
      <c r="P417" s="7" t="s">
        <v>31</v>
      </c>
    </row>
    <row r="418" spans="1:16" ht="27" customHeight="1">
      <c r="A418" s="2" t="s">
        <v>195</v>
      </c>
      <c r="B418" s="2" t="s">
        <v>3614</v>
      </c>
      <c r="C418" s="7" t="s">
        <v>3322</v>
      </c>
      <c r="D418" s="3" t="s">
        <v>2401</v>
      </c>
      <c r="E418" s="8">
        <v>48701016</v>
      </c>
      <c r="F418" s="8">
        <v>4682790</v>
      </c>
      <c r="G418" s="2" t="s">
        <v>193</v>
      </c>
      <c r="H418" s="2">
        <v>1015467809</v>
      </c>
      <c r="I418" s="2" t="s">
        <v>1832</v>
      </c>
      <c r="J418" s="2" t="s">
        <v>160</v>
      </c>
      <c r="K418" s="2" t="s">
        <v>5</v>
      </c>
      <c r="L418" s="4" t="e">
        <f>VLOOKUP(A418,[2]ANM!$A$1:$BU$891,50,FALSE)</f>
        <v>#N/A</v>
      </c>
      <c r="M418" s="4">
        <v>45706</v>
      </c>
      <c r="N418" s="4">
        <v>46022</v>
      </c>
      <c r="O418" s="2" t="s">
        <v>54</v>
      </c>
      <c r="P418" s="7" t="s">
        <v>194</v>
      </c>
    </row>
    <row r="419" spans="1:16" ht="27" customHeight="1">
      <c r="A419" s="2" t="s">
        <v>734</v>
      </c>
      <c r="B419" s="2" t="s">
        <v>3614</v>
      </c>
      <c r="C419" s="7" t="s">
        <v>3325</v>
      </c>
      <c r="D419" s="3" t="s">
        <v>2404</v>
      </c>
      <c r="E419" s="8">
        <v>59011505</v>
      </c>
      <c r="F419" s="8">
        <v>8430215</v>
      </c>
      <c r="G419" s="2" t="s">
        <v>732</v>
      </c>
      <c r="H419" s="2">
        <v>1065602167</v>
      </c>
      <c r="I419" s="2" t="s">
        <v>3789</v>
      </c>
      <c r="J419" s="2" t="s">
        <v>107</v>
      </c>
      <c r="K419" s="2" t="s">
        <v>5</v>
      </c>
      <c r="L419" s="4">
        <f>VLOOKUP(A419,[2]ANM!$A$1:$BU$891,50,FALSE)</f>
        <v>45702</v>
      </c>
      <c r="M419" s="4">
        <v>45706</v>
      </c>
      <c r="N419" s="4">
        <v>45920</v>
      </c>
      <c r="O419" s="2" t="s">
        <v>108</v>
      </c>
      <c r="P419" s="7" t="s">
        <v>733</v>
      </c>
    </row>
    <row r="420" spans="1:16" ht="27" customHeight="1">
      <c r="A420" s="2" t="s">
        <v>758</v>
      </c>
      <c r="B420" s="2" t="s">
        <v>3614</v>
      </c>
      <c r="C420" s="7" t="s">
        <v>3326</v>
      </c>
      <c r="D420" s="3" t="s">
        <v>2405</v>
      </c>
      <c r="E420" s="8">
        <v>84302150</v>
      </c>
      <c r="F420" s="8">
        <v>8430215</v>
      </c>
      <c r="G420" s="2" t="s">
        <v>756</v>
      </c>
      <c r="H420" s="2">
        <v>1065818616</v>
      </c>
      <c r="I420" s="2" t="s">
        <v>3721</v>
      </c>
      <c r="J420" s="2" t="s">
        <v>107</v>
      </c>
      <c r="K420" s="2" t="s">
        <v>5</v>
      </c>
      <c r="L420" s="4">
        <f>VLOOKUP(A420,[2]ANM!$A$1:$BU$891,50,FALSE)</f>
        <v>45704</v>
      </c>
      <c r="M420" s="4">
        <v>45706</v>
      </c>
      <c r="N420" s="4">
        <v>46008</v>
      </c>
      <c r="O420" s="2" t="s">
        <v>108</v>
      </c>
      <c r="P420" s="7" t="s">
        <v>757</v>
      </c>
    </row>
    <row r="421" spans="1:16" ht="27" customHeight="1">
      <c r="A421" s="2" t="s">
        <v>1055</v>
      </c>
      <c r="B421" s="2" t="s">
        <v>3614</v>
      </c>
      <c r="C421" s="7" t="s">
        <v>3328</v>
      </c>
      <c r="D421" s="3" t="s">
        <v>2407</v>
      </c>
      <c r="E421" s="8">
        <v>84302150</v>
      </c>
      <c r="F421" s="8">
        <v>8430215</v>
      </c>
      <c r="G421" s="2" t="s">
        <v>1054</v>
      </c>
      <c r="H421" s="2">
        <v>1143360391</v>
      </c>
      <c r="I421" s="2" t="s">
        <v>610</v>
      </c>
      <c r="J421" s="2" t="s">
        <v>107</v>
      </c>
      <c r="K421" s="2" t="s">
        <v>5</v>
      </c>
      <c r="L421" s="4">
        <f>VLOOKUP(A421,[2]ANM!$A$1:$BU$891,50,FALSE)</f>
        <v>45703</v>
      </c>
      <c r="M421" s="4">
        <v>45706</v>
      </c>
      <c r="N421" s="4">
        <v>46011</v>
      </c>
      <c r="O421" s="2" t="s">
        <v>108</v>
      </c>
      <c r="P421" s="7" t="s">
        <v>2872</v>
      </c>
    </row>
    <row r="422" spans="1:16" ht="27" customHeight="1">
      <c r="A422" s="2" t="s">
        <v>1364</v>
      </c>
      <c r="B422" s="2" t="s">
        <v>3614</v>
      </c>
      <c r="C422" s="7" t="s">
        <v>3330</v>
      </c>
      <c r="D422" s="3" t="s">
        <v>2409</v>
      </c>
      <c r="E422" s="8">
        <v>84302150</v>
      </c>
      <c r="F422" s="8">
        <v>8430215</v>
      </c>
      <c r="G422" s="2" t="s">
        <v>1362</v>
      </c>
      <c r="H422" s="2">
        <v>49750752</v>
      </c>
      <c r="I422" s="2" t="s">
        <v>3705</v>
      </c>
      <c r="J422" s="2" t="s">
        <v>107</v>
      </c>
      <c r="K422" s="2" t="s">
        <v>5</v>
      </c>
      <c r="L422" s="4">
        <f>VLOOKUP(A422,[2]ANM!$A$1:$BU$891,50,FALSE)</f>
        <v>45702</v>
      </c>
      <c r="M422" s="4">
        <v>45706</v>
      </c>
      <c r="N422" s="4">
        <v>46011</v>
      </c>
      <c r="O422" s="2" t="s">
        <v>108</v>
      </c>
      <c r="P422" s="7" t="s">
        <v>1363</v>
      </c>
    </row>
    <row r="423" spans="1:16" ht="27" customHeight="1">
      <c r="A423" s="2" t="s">
        <v>1619</v>
      </c>
      <c r="B423" s="2" t="s">
        <v>3614</v>
      </c>
      <c r="C423" s="7" t="s">
        <v>3331</v>
      </c>
      <c r="D423" s="3" t="s">
        <v>2410</v>
      </c>
      <c r="E423" s="8">
        <v>84302150</v>
      </c>
      <c r="F423" s="8">
        <v>8430215</v>
      </c>
      <c r="G423" s="2" t="s">
        <v>1617</v>
      </c>
      <c r="H423" s="2">
        <v>60387918</v>
      </c>
      <c r="I423" s="2" t="s">
        <v>899</v>
      </c>
      <c r="J423" s="2" t="s">
        <v>107</v>
      </c>
      <c r="K423" s="2" t="s">
        <v>5</v>
      </c>
      <c r="L423" s="4">
        <f>VLOOKUP(A423,[2]ANM!$A$1:$BU$891,50,FALSE)</f>
        <v>45702</v>
      </c>
      <c r="M423" s="4">
        <v>45706</v>
      </c>
      <c r="N423" s="4">
        <v>46011</v>
      </c>
      <c r="O423" s="2" t="s">
        <v>108</v>
      </c>
      <c r="P423" s="7" t="s">
        <v>1618</v>
      </c>
    </row>
    <row r="424" spans="1:16" ht="27" customHeight="1">
      <c r="A424" s="2" t="s">
        <v>1697</v>
      </c>
      <c r="B424" s="2" t="s">
        <v>3614</v>
      </c>
      <c r="C424" s="7" t="s">
        <v>3332</v>
      </c>
      <c r="D424" s="3" t="s">
        <v>2411</v>
      </c>
      <c r="E424" s="8">
        <v>84302150</v>
      </c>
      <c r="F424" s="8">
        <v>8430215</v>
      </c>
      <c r="G424" s="2" t="s">
        <v>1695</v>
      </c>
      <c r="H424" s="2">
        <v>75083065</v>
      </c>
      <c r="I424" s="2" t="s">
        <v>228</v>
      </c>
      <c r="J424" s="2" t="s">
        <v>107</v>
      </c>
      <c r="K424" s="2" t="s">
        <v>5</v>
      </c>
      <c r="L424" s="4">
        <f>VLOOKUP(A424,[2]ANM!$A$1:$BU$891,50,FALSE)</f>
        <v>45702</v>
      </c>
      <c r="M424" s="4">
        <v>45706</v>
      </c>
      <c r="N424" s="4">
        <v>46012</v>
      </c>
      <c r="O424" s="2" t="s">
        <v>108</v>
      </c>
      <c r="P424" s="7" t="s">
        <v>1696</v>
      </c>
    </row>
    <row r="425" spans="1:16" ht="27" customHeight="1">
      <c r="A425" s="2" t="s">
        <v>1887</v>
      </c>
      <c r="B425" s="2" t="s">
        <v>3614</v>
      </c>
      <c r="C425" s="7" t="s">
        <v>3334</v>
      </c>
      <c r="D425" s="3" t="s">
        <v>2413</v>
      </c>
      <c r="E425" s="8">
        <v>44675334</v>
      </c>
      <c r="F425" s="8">
        <v>4963926</v>
      </c>
      <c r="G425" s="2" t="s">
        <v>1886</v>
      </c>
      <c r="H425" s="2">
        <v>80140650</v>
      </c>
      <c r="I425" s="2" t="s">
        <v>3676</v>
      </c>
      <c r="J425" s="2" t="s">
        <v>926</v>
      </c>
      <c r="K425" s="2" t="s">
        <v>5</v>
      </c>
      <c r="L425" s="4">
        <f>VLOOKUP(A425,[2]ANM!$A$1:$BU$891,50,FALSE)</f>
        <v>45703</v>
      </c>
      <c r="M425" s="4">
        <v>45706</v>
      </c>
      <c r="N425" s="4">
        <v>45981</v>
      </c>
      <c r="O425" s="2" t="s">
        <v>927</v>
      </c>
      <c r="P425" s="7" t="s">
        <v>3993</v>
      </c>
    </row>
    <row r="426" spans="1:16" ht="27" customHeight="1">
      <c r="A426" s="2" t="s">
        <v>2009</v>
      </c>
      <c r="B426" s="2" t="s">
        <v>3614</v>
      </c>
      <c r="C426" s="7" t="s">
        <v>3337</v>
      </c>
      <c r="D426" s="3" t="s">
        <v>2416</v>
      </c>
      <c r="E426" s="8">
        <v>37935969</v>
      </c>
      <c r="F426" s="8">
        <v>8430215</v>
      </c>
      <c r="G426" s="2" t="s">
        <v>2007</v>
      </c>
      <c r="H426" s="2">
        <v>9396589</v>
      </c>
      <c r="I426" s="2" t="s">
        <v>661</v>
      </c>
      <c r="J426" s="2" t="s">
        <v>70</v>
      </c>
      <c r="K426" s="2" t="s">
        <v>5</v>
      </c>
      <c r="L426" s="4">
        <f>VLOOKUP(A426,[2]ANM!$A$1:$BU$891,50,FALSE)</f>
        <v>45705</v>
      </c>
      <c r="M426" s="4">
        <v>45706</v>
      </c>
      <c r="N426" s="4">
        <v>46011</v>
      </c>
      <c r="O426" s="2" t="s">
        <v>71</v>
      </c>
      <c r="P426" s="7" t="s">
        <v>2008</v>
      </c>
    </row>
    <row r="427" spans="1:16" ht="27" customHeight="1">
      <c r="A427" s="2" t="s">
        <v>361</v>
      </c>
      <c r="B427" s="2" t="s">
        <v>3615</v>
      </c>
      <c r="C427" s="7" t="s">
        <v>3338</v>
      </c>
      <c r="D427" s="3" t="s">
        <v>2417</v>
      </c>
      <c r="E427" s="8">
        <v>40760710</v>
      </c>
      <c r="F427" s="8">
        <v>4076071</v>
      </c>
      <c r="G427" s="2" t="s">
        <v>4136</v>
      </c>
      <c r="H427" s="2">
        <v>1022426457</v>
      </c>
      <c r="I427" s="2" t="s">
        <v>3790</v>
      </c>
      <c r="J427" s="2" t="s">
        <v>38</v>
      </c>
      <c r="K427" s="2" t="s">
        <v>5</v>
      </c>
      <c r="L427" s="4">
        <f>VLOOKUP(A427,[2]ANM!$A$1:$BU$891,50,FALSE)</f>
        <v>45704</v>
      </c>
      <c r="M427" s="4">
        <v>45706</v>
      </c>
      <c r="N427" s="4">
        <v>46011</v>
      </c>
      <c r="O427" s="2" t="s">
        <v>39</v>
      </c>
      <c r="P427" s="7" t="s">
        <v>3987</v>
      </c>
    </row>
    <row r="428" spans="1:16" ht="27" customHeight="1">
      <c r="A428" s="2" t="s">
        <v>1844</v>
      </c>
      <c r="B428" s="2" t="s">
        <v>3614</v>
      </c>
      <c r="C428" s="7" t="s">
        <v>3319</v>
      </c>
      <c r="D428" s="3" t="s">
        <v>2398</v>
      </c>
      <c r="E428" s="8">
        <v>84302150</v>
      </c>
      <c r="F428" s="8">
        <v>8430215</v>
      </c>
      <c r="G428" s="2" t="s">
        <v>1842</v>
      </c>
      <c r="H428" s="2">
        <v>80033862</v>
      </c>
      <c r="I428" s="2" t="s">
        <v>3657</v>
      </c>
      <c r="J428" s="2" t="s">
        <v>107</v>
      </c>
      <c r="K428" s="2" t="s">
        <v>5</v>
      </c>
      <c r="L428" s="4">
        <f>VLOOKUP(A428,[2]ANM!$A$1:$BU$891,50,FALSE)</f>
        <v>45702</v>
      </c>
      <c r="M428" s="4">
        <v>45707</v>
      </c>
      <c r="N428" s="4">
        <v>46012</v>
      </c>
      <c r="O428" s="2" t="s">
        <v>108</v>
      </c>
      <c r="P428" s="7" t="s">
        <v>1843</v>
      </c>
    </row>
    <row r="429" spans="1:16" ht="27" customHeight="1">
      <c r="A429" s="2" t="s">
        <v>549</v>
      </c>
      <c r="B429" s="2" t="s">
        <v>3615</v>
      </c>
      <c r="C429" s="7" t="s">
        <v>3324</v>
      </c>
      <c r="D429" s="3" t="s">
        <v>2403</v>
      </c>
      <c r="E429" s="8">
        <v>45367900</v>
      </c>
      <c r="F429" s="8">
        <v>4536790</v>
      </c>
      <c r="G429" s="2" t="s">
        <v>4130</v>
      </c>
      <c r="H429" s="2">
        <v>1032496329</v>
      </c>
      <c r="I429" s="2" t="s">
        <v>3676</v>
      </c>
      <c r="J429" s="2" t="s">
        <v>21</v>
      </c>
      <c r="K429" s="2" t="s">
        <v>5</v>
      </c>
      <c r="L429" s="4">
        <f>VLOOKUP(A429,[2]ANM!$A$1:$BU$891,50,FALSE)</f>
        <v>45704</v>
      </c>
      <c r="M429" s="4">
        <v>45707</v>
      </c>
      <c r="N429" s="4">
        <v>46012</v>
      </c>
      <c r="O429" s="2" t="s">
        <v>22</v>
      </c>
      <c r="P429" s="7" t="s">
        <v>4082</v>
      </c>
    </row>
    <row r="430" spans="1:16" ht="27" customHeight="1">
      <c r="A430" s="2" t="s">
        <v>1205</v>
      </c>
      <c r="B430" s="2" t="s">
        <v>3614</v>
      </c>
      <c r="C430" s="7" t="s">
        <v>3329</v>
      </c>
      <c r="D430" s="3" t="s">
        <v>2408</v>
      </c>
      <c r="E430" s="8">
        <v>84302150</v>
      </c>
      <c r="F430" s="8">
        <v>8430215</v>
      </c>
      <c r="G430" s="2" t="s">
        <v>1203</v>
      </c>
      <c r="H430" s="2">
        <v>33703089</v>
      </c>
      <c r="I430" s="2" t="s">
        <v>1832</v>
      </c>
      <c r="J430" s="2" t="s">
        <v>107</v>
      </c>
      <c r="K430" s="2" t="s">
        <v>5</v>
      </c>
      <c r="L430" s="4">
        <f>VLOOKUP(A430,[2]ANM!$A$1:$BU$891,50,FALSE)</f>
        <v>45703</v>
      </c>
      <c r="M430" s="4">
        <v>45707</v>
      </c>
      <c r="N430" s="4">
        <v>46012</v>
      </c>
      <c r="O430" s="2" t="s">
        <v>108</v>
      </c>
      <c r="P430" s="7" t="s">
        <v>1204</v>
      </c>
    </row>
    <row r="431" spans="1:16" ht="27" customHeight="1">
      <c r="A431" s="2" t="s">
        <v>1407</v>
      </c>
      <c r="B431" s="2" t="s">
        <v>3614</v>
      </c>
      <c r="C431" s="7" t="s">
        <v>3339</v>
      </c>
      <c r="D431" s="3" t="s">
        <v>2418</v>
      </c>
      <c r="E431" s="8">
        <v>71541130</v>
      </c>
      <c r="F431" s="8">
        <v>7154113</v>
      </c>
      <c r="G431" s="2" t="s">
        <v>1405</v>
      </c>
      <c r="H431" s="2">
        <v>52033010</v>
      </c>
      <c r="I431" s="2" t="s">
        <v>3662</v>
      </c>
      <c r="J431" s="2" t="s">
        <v>21</v>
      </c>
      <c r="K431" s="2" t="s">
        <v>5</v>
      </c>
      <c r="L431" s="4">
        <f>VLOOKUP(A431,[2]ANM!$A$1:$BU$891,50,FALSE)</f>
        <v>45704</v>
      </c>
      <c r="M431" s="4">
        <v>45707</v>
      </c>
      <c r="N431" s="4">
        <v>46011</v>
      </c>
      <c r="O431" s="2" t="s">
        <v>22</v>
      </c>
      <c r="P431" s="7" t="s">
        <v>1406</v>
      </c>
    </row>
    <row r="432" spans="1:16" ht="27" customHeight="1">
      <c r="A432" s="2" t="s">
        <v>1676</v>
      </c>
      <c r="B432" s="2" t="s">
        <v>3614</v>
      </c>
      <c r="C432" s="7" t="s">
        <v>3340</v>
      </c>
      <c r="D432" s="3" t="s">
        <v>2419</v>
      </c>
      <c r="E432" s="8">
        <v>81347910</v>
      </c>
      <c r="F432" s="8">
        <v>8134791</v>
      </c>
      <c r="G432" s="2" t="s">
        <v>1675</v>
      </c>
      <c r="H432" s="2">
        <v>74183748</v>
      </c>
      <c r="I432" s="2" t="s">
        <v>661</v>
      </c>
      <c r="J432" s="2" t="s">
        <v>21</v>
      </c>
      <c r="K432" s="2" t="s">
        <v>5</v>
      </c>
      <c r="L432" s="4">
        <f>VLOOKUP(A432,[2]ANM!$A$1:$BU$891,50,FALSE)</f>
        <v>45704</v>
      </c>
      <c r="M432" s="4">
        <v>45707</v>
      </c>
      <c r="N432" s="4">
        <v>46012</v>
      </c>
      <c r="O432" s="2" t="s">
        <v>22</v>
      </c>
      <c r="P432" s="7" t="s">
        <v>2875</v>
      </c>
    </row>
    <row r="433" spans="1:16" ht="27" customHeight="1">
      <c r="A433" s="2" t="s">
        <v>503</v>
      </c>
      <c r="B433" s="2" t="s">
        <v>3614</v>
      </c>
      <c r="C433" s="7" t="s">
        <v>3347</v>
      </c>
      <c r="D433" s="3" t="s">
        <v>2426</v>
      </c>
      <c r="E433" s="8">
        <v>80367230</v>
      </c>
      <c r="F433" s="8">
        <v>8036723</v>
      </c>
      <c r="G433" s="2" t="s">
        <v>502</v>
      </c>
      <c r="H433" s="2">
        <v>1032392359</v>
      </c>
      <c r="I433" s="2" t="s">
        <v>1832</v>
      </c>
      <c r="J433" s="2" t="s">
        <v>6</v>
      </c>
      <c r="K433" s="2" t="s">
        <v>5</v>
      </c>
      <c r="L433" s="4">
        <f>VLOOKUP(A433,[2]ANM!$A$1:$BU$891,50,FALSE)</f>
        <v>45705</v>
      </c>
      <c r="M433" s="4">
        <v>45707</v>
      </c>
      <c r="N433" s="4">
        <v>46012</v>
      </c>
      <c r="O433" s="2" t="s">
        <v>7</v>
      </c>
      <c r="P433" s="7" t="s">
        <v>4069</v>
      </c>
    </row>
    <row r="434" spans="1:16" ht="27" customHeight="1">
      <c r="A434" s="2" t="s">
        <v>709</v>
      </c>
      <c r="B434" s="2" t="s">
        <v>3614</v>
      </c>
      <c r="C434" s="7" t="s">
        <v>3349</v>
      </c>
      <c r="D434" s="3" t="s">
        <v>2428</v>
      </c>
      <c r="E434" s="8">
        <v>84302150</v>
      </c>
      <c r="F434" s="8">
        <v>8430215</v>
      </c>
      <c r="G434" s="2" t="s">
        <v>707</v>
      </c>
      <c r="H434" s="2">
        <v>1063290838</v>
      </c>
      <c r="I434" s="2" t="s">
        <v>3791</v>
      </c>
      <c r="J434" s="2" t="s">
        <v>107</v>
      </c>
      <c r="K434" s="2" t="s">
        <v>5</v>
      </c>
      <c r="L434" s="4">
        <f>VLOOKUP(A434,[2]ANM!$A$1:$BU$891,50,FALSE)</f>
        <v>45705</v>
      </c>
      <c r="M434" s="4">
        <v>45707</v>
      </c>
      <c r="N434" s="4">
        <v>46012</v>
      </c>
      <c r="O434" s="2" t="s">
        <v>108</v>
      </c>
      <c r="P434" s="7" t="s">
        <v>708</v>
      </c>
    </row>
    <row r="435" spans="1:16" ht="27" customHeight="1">
      <c r="A435" s="2" t="s">
        <v>787</v>
      </c>
      <c r="B435" s="2" t="s">
        <v>3614</v>
      </c>
      <c r="C435" s="7" t="s">
        <v>3350</v>
      </c>
      <c r="D435" s="3" t="s">
        <v>2429</v>
      </c>
      <c r="E435" s="8">
        <v>47296460</v>
      </c>
      <c r="F435" s="8">
        <v>4729646</v>
      </c>
      <c r="G435" s="2" t="s">
        <v>785</v>
      </c>
      <c r="H435" s="2">
        <v>1070020353</v>
      </c>
      <c r="I435" s="2" t="s">
        <v>1832</v>
      </c>
      <c r="J435" s="2" t="s">
        <v>6</v>
      </c>
      <c r="K435" s="2" t="s">
        <v>5</v>
      </c>
      <c r="L435" s="4">
        <f>VLOOKUP(A435,[2]ANM!$A$1:$BU$891,50,FALSE)</f>
        <v>45705</v>
      </c>
      <c r="M435" s="4">
        <v>45707</v>
      </c>
      <c r="N435" s="4">
        <v>46012</v>
      </c>
      <c r="O435" s="2" t="s">
        <v>7</v>
      </c>
      <c r="P435" s="7" t="s">
        <v>786</v>
      </c>
    </row>
    <row r="436" spans="1:16" ht="27" customHeight="1">
      <c r="A436" s="2" t="s">
        <v>821</v>
      </c>
      <c r="B436" s="2" t="s">
        <v>3614</v>
      </c>
      <c r="C436" s="7" t="s">
        <v>3352</v>
      </c>
      <c r="D436" s="3" t="s">
        <v>2431</v>
      </c>
      <c r="E436" s="8">
        <v>80367230</v>
      </c>
      <c r="F436" s="8">
        <v>8036723</v>
      </c>
      <c r="G436" s="2" t="s">
        <v>819</v>
      </c>
      <c r="H436" s="2">
        <v>1075221588</v>
      </c>
      <c r="I436" s="2" t="s">
        <v>3792</v>
      </c>
      <c r="J436" s="2" t="s">
        <v>6</v>
      </c>
      <c r="K436" s="2" t="s">
        <v>5</v>
      </c>
      <c r="L436" s="4">
        <f>VLOOKUP(A436,[2]ANM!$A$1:$BU$891,50,FALSE)</f>
        <v>45705</v>
      </c>
      <c r="M436" s="4">
        <v>45707</v>
      </c>
      <c r="N436" s="4">
        <v>46012</v>
      </c>
      <c r="O436" s="2" t="s">
        <v>7</v>
      </c>
      <c r="P436" s="7" t="s">
        <v>820</v>
      </c>
    </row>
    <row r="437" spans="1:16" ht="27" customHeight="1">
      <c r="A437" s="2" t="s">
        <v>1115</v>
      </c>
      <c r="B437" s="2" t="s">
        <v>3614</v>
      </c>
      <c r="C437" s="7" t="s">
        <v>3356</v>
      </c>
      <c r="D437" s="3" t="s">
        <v>2435</v>
      </c>
      <c r="E437" s="8">
        <v>89079272</v>
      </c>
      <c r="F437" s="8">
        <v>8430215</v>
      </c>
      <c r="G437" s="2" t="s">
        <v>1113</v>
      </c>
      <c r="H437" s="2">
        <v>18126885</v>
      </c>
      <c r="I437" s="2" t="s">
        <v>3793</v>
      </c>
      <c r="J437" s="2" t="s">
        <v>57</v>
      </c>
      <c r="K437" s="2" t="s">
        <v>355</v>
      </c>
      <c r="L437" s="4">
        <f>VLOOKUP(A437,[2]ANM!$A$1:$BU$891,50,FALSE)</f>
        <v>45705</v>
      </c>
      <c r="M437" s="4">
        <v>45707</v>
      </c>
      <c r="N437" s="4">
        <v>46022</v>
      </c>
      <c r="O437" s="2" t="s">
        <v>58</v>
      </c>
      <c r="P437" s="7" t="s">
        <v>1114</v>
      </c>
    </row>
    <row r="438" spans="1:16" ht="27" customHeight="1">
      <c r="A438" s="2" t="s">
        <v>1173</v>
      </c>
      <c r="B438" s="2" t="s">
        <v>3614</v>
      </c>
      <c r="C438" s="7" t="s">
        <v>3357</v>
      </c>
      <c r="D438" s="3" t="s">
        <v>2436</v>
      </c>
      <c r="E438" s="8">
        <v>108199250</v>
      </c>
      <c r="F438" s="8">
        <v>10403774</v>
      </c>
      <c r="G438" s="2" t="s">
        <v>1171</v>
      </c>
      <c r="H438" s="2">
        <v>30405312</v>
      </c>
      <c r="I438" s="2" t="s">
        <v>3662</v>
      </c>
      <c r="J438" s="2" t="s">
        <v>33</v>
      </c>
      <c r="K438" s="2" t="s">
        <v>5</v>
      </c>
      <c r="L438" s="4">
        <f>VLOOKUP(A438,[2]ANM!$A$1:$BU$891,50,FALSE)</f>
        <v>45705</v>
      </c>
      <c r="M438" s="4">
        <v>45707</v>
      </c>
      <c r="N438" s="4">
        <v>46022</v>
      </c>
      <c r="O438" s="2" t="s">
        <v>34</v>
      </c>
      <c r="P438" s="7" t="s">
        <v>1172</v>
      </c>
    </row>
    <row r="439" spans="1:16" ht="27" customHeight="1">
      <c r="A439" s="2" t="s">
        <v>1230</v>
      </c>
      <c r="B439" s="2" t="s">
        <v>3614</v>
      </c>
      <c r="C439" s="7" t="s">
        <v>3358</v>
      </c>
      <c r="D439" s="3" t="s">
        <v>2437</v>
      </c>
      <c r="E439" s="8">
        <v>84302150</v>
      </c>
      <c r="F439" s="8">
        <v>8430215</v>
      </c>
      <c r="G439" s="2" t="s">
        <v>1228</v>
      </c>
      <c r="H439" s="2">
        <v>37325194</v>
      </c>
      <c r="I439" s="2" t="s">
        <v>3794</v>
      </c>
      <c r="J439" s="2" t="s">
        <v>107</v>
      </c>
      <c r="K439" s="2" t="s">
        <v>5</v>
      </c>
      <c r="L439" s="4">
        <f>VLOOKUP(A439,[2]ANM!$A$1:$BU$891,50,FALSE)</f>
        <v>45705</v>
      </c>
      <c r="M439" s="4">
        <v>45707</v>
      </c>
      <c r="N439" s="4">
        <v>46009</v>
      </c>
      <c r="O439" s="2" t="s">
        <v>108</v>
      </c>
      <c r="P439" s="7" t="s">
        <v>1229</v>
      </c>
    </row>
    <row r="440" spans="1:16" ht="27" customHeight="1">
      <c r="A440" s="2" t="s">
        <v>1776</v>
      </c>
      <c r="B440" s="2" t="s">
        <v>3614</v>
      </c>
      <c r="C440" s="7" t="s">
        <v>3359</v>
      </c>
      <c r="D440" s="3" t="s">
        <v>2438</v>
      </c>
      <c r="E440" s="8">
        <v>104094245</v>
      </c>
      <c r="F440" s="8">
        <v>10009062</v>
      </c>
      <c r="G440" s="2" t="s">
        <v>1775</v>
      </c>
      <c r="H440" s="2">
        <v>79737396</v>
      </c>
      <c r="I440" s="2" t="s">
        <v>1832</v>
      </c>
      <c r="J440" s="2" t="s">
        <v>57</v>
      </c>
      <c r="K440" s="2" t="s">
        <v>5</v>
      </c>
      <c r="L440" s="4">
        <f>VLOOKUP(A440,[2]ANM!$A$1:$BU$891,50,FALSE)</f>
        <v>45705</v>
      </c>
      <c r="M440" s="4">
        <v>45707</v>
      </c>
      <c r="N440" s="4">
        <v>46013</v>
      </c>
      <c r="O440" s="2" t="s">
        <v>58</v>
      </c>
      <c r="P440" s="7" t="s">
        <v>2877</v>
      </c>
    </row>
    <row r="441" spans="1:16" ht="27" customHeight="1">
      <c r="A441" s="2" t="s">
        <v>1849</v>
      </c>
      <c r="B441" s="2" t="s">
        <v>3614</v>
      </c>
      <c r="C441" s="7" t="s">
        <v>3360</v>
      </c>
      <c r="D441" s="3" t="s">
        <v>2439</v>
      </c>
      <c r="E441" s="8">
        <v>97650000</v>
      </c>
      <c r="F441" s="8">
        <v>9300000</v>
      </c>
      <c r="G441" s="2" t="s">
        <v>1848</v>
      </c>
      <c r="H441" s="2">
        <v>80040654</v>
      </c>
      <c r="I441" s="2" t="s">
        <v>1832</v>
      </c>
      <c r="J441" s="2" t="s">
        <v>28</v>
      </c>
      <c r="K441" s="2" t="s">
        <v>5</v>
      </c>
      <c r="L441" s="4">
        <f>VLOOKUP(A441,[2]ANM!$A$1:$BU$891,50,FALSE)</f>
        <v>45705</v>
      </c>
      <c r="M441" s="4">
        <v>45707</v>
      </c>
      <c r="N441" s="4">
        <v>46022</v>
      </c>
      <c r="O441" s="2" t="s">
        <v>29</v>
      </c>
      <c r="P441" s="7" t="s">
        <v>2878</v>
      </c>
    </row>
    <row r="442" spans="1:16" ht="27" customHeight="1">
      <c r="A442" s="2" t="s">
        <v>1973</v>
      </c>
      <c r="B442" s="2" t="s">
        <v>3614</v>
      </c>
      <c r="C442" s="7" t="s">
        <v>3361</v>
      </c>
      <c r="D442" s="3" t="s">
        <v>2440</v>
      </c>
      <c r="E442" s="8">
        <v>70000000</v>
      </c>
      <c r="F442" s="8">
        <v>7000000</v>
      </c>
      <c r="G442" s="2" t="s">
        <v>1972</v>
      </c>
      <c r="H442" s="2">
        <v>80932931</v>
      </c>
      <c r="I442" s="2" t="s">
        <v>1832</v>
      </c>
      <c r="J442" s="2" t="s">
        <v>187</v>
      </c>
      <c r="K442" s="2" t="s">
        <v>5</v>
      </c>
      <c r="L442" s="4">
        <f>VLOOKUP(A442,[2]ANM!$A$1:$BU$891,50,FALSE)</f>
        <v>45706</v>
      </c>
      <c r="M442" s="4">
        <v>45707</v>
      </c>
      <c r="N442" s="4">
        <v>46009</v>
      </c>
      <c r="O442" s="2" t="s">
        <v>188</v>
      </c>
      <c r="P442" s="7" t="s">
        <v>2879</v>
      </c>
    </row>
    <row r="443" spans="1:16" ht="27" customHeight="1">
      <c r="A443" s="2" t="s">
        <v>1260</v>
      </c>
      <c r="B443" s="2" t="s">
        <v>3614</v>
      </c>
      <c r="C443" s="7" t="s">
        <v>3314</v>
      </c>
      <c r="D443" s="3" t="s">
        <v>2393</v>
      </c>
      <c r="E443" s="8">
        <v>99245114</v>
      </c>
      <c r="F443" s="8">
        <v>9022283</v>
      </c>
      <c r="G443" s="2" t="s">
        <v>1258</v>
      </c>
      <c r="H443" s="2">
        <v>40045174</v>
      </c>
      <c r="I443" s="2" t="s">
        <v>3795</v>
      </c>
      <c r="J443" s="2" t="s">
        <v>33</v>
      </c>
      <c r="K443" s="2" t="s">
        <v>5</v>
      </c>
      <c r="L443" s="4">
        <f>VLOOKUP(A443,[2]ANM!$A$1:$BU$891,50,FALSE)</f>
        <v>45701</v>
      </c>
      <c r="M443" s="4">
        <v>45708</v>
      </c>
      <c r="N443" s="4">
        <v>46022</v>
      </c>
      <c r="O443" s="2" t="s">
        <v>34</v>
      </c>
      <c r="P443" s="7" t="s">
        <v>1259</v>
      </c>
    </row>
    <row r="444" spans="1:16" ht="27" customHeight="1">
      <c r="A444" s="2" t="s">
        <v>803</v>
      </c>
      <c r="B444" s="2" t="s">
        <v>3614</v>
      </c>
      <c r="C444" s="7" t="s">
        <v>3335</v>
      </c>
      <c r="D444" s="3" t="s">
        <v>2414</v>
      </c>
      <c r="E444" s="8">
        <v>63695710</v>
      </c>
      <c r="F444" s="8">
        <v>6369571</v>
      </c>
      <c r="G444" s="2" t="s">
        <v>802</v>
      </c>
      <c r="H444" s="2">
        <v>1072700038</v>
      </c>
      <c r="I444" s="2" t="s">
        <v>3796</v>
      </c>
      <c r="J444" s="2" t="s">
        <v>6</v>
      </c>
      <c r="K444" s="2" t="s">
        <v>5</v>
      </c>
      <c r="L444" s="4">
        <f>VLOOKUP(A444,[2]ANM!$A$1:$BU$891,50,FALSE)</f>
        <v>45704</v>
      </c>
      <c r="M444" s="4">
        <v>45708</v>
      </c>
      <c r="N444" s="4">
        <v>46013</v>
      </c>
      <c r="O444" s="2" t="s">
        <v>7</v>
      </c>
      <c r="P444" s="7" t="s">
        <v>2873</v>
      </c>
    </row>
    <row r="445" spans="1:16" ht="27" customHeight="1">
      <c r="A445" s="2" t="s">
        <v>120</v>
      </c>
      <c r="B445" s="2" t="s">
        <v>3614</v>
      </c>
      <c r="C445" s="7" t="s">
        <v>3341</v>
      </c>
      <c r="D445" s="3" t="s">
        <v>2420</v>
      </c>
      <c r="E445" s="8">
        <v>47296460</v>
      </c>
      <c r="F445" s="8">
        <v>4729646</v>
      </c>
      <c r="G445" s="2" t="s">
        <v>118</v>
      </c>
      <c r="H445" s="2">
        <v>1012341960</v>
      </c>
      <c r="I445" s="2" t="s">
        <v>3671</v>
      </c>
      <c r="J445" s="2" t="s">
        <v>38</v>
      </c>
      <c r="K445" s="2" t="s">
        <v>5</v>
      </c>
      <c r="L445" s="4">
        <f>VLOOKUP(A445,[2]ANM!$A$1:$BU$891,50,FALSE)</f>
        <v>45706</v>
      </c>
      <c r="M445" s="4">
        <v>45708</v>
      </c>
      <c r="N445" s="4">
        <v>46010</v>
      </c>
      <c r="O445" s="2" t="s">
        <v>39</v>
      </c>
      <c r="P445" s="7" t="s">
        <v>119</v>
      </c>
    </row>
    <row r="446" spans="1:16" ht="27" customHeight="1">
      <c r="A446" s="2" t="s">
        <v>138</v>
      </c>
      <c r="B446" s="2" t="s">
        <v>3614</v>
      </c>
      <c r="C446" s="7" t="s">
        <v>3342</v>
      </c>
      <c r="D446" s="3" t="s">
        <v>2421</v>
      </c>
      <c r="E446" s="8">
        <v>47296460</v>
      </c>
      <c r="F446" s="8">
        <v>4729646</v>
      </c>
      <c r="G446" s="2" t="s">
        <v>136</v>
      </c>
      <c r="H446" s="2">
        <v>1013674343</v>
      </c>
      <c r="I446" s="2" t="s">
        <v>1832</v>
      </c>
      <c r="J446" s="2" t="s">
        <v>6</v>
      </c>
      <c r="K446" s="2" t="s">
        <v>5</v>
      </c>
      <c r="L446" s="4">
        <f>VLOOKUP(A446,[2]ANM!$A$1:$BU$891,50,FALSE)</f>
        <v>45705</v>
      </c>
      <c r="M446" s="4">
        <v>45708</v>
      </c>
      <c r="N446" s="4">
        <v>46013</v>
      </c>
      <c r="O446" s="2" t="s">
        <v>7</v>
      </c>
      <c r="P446" s="7" t="s">
        <v>137</v>
      </c>
    </row>
    <row r="447" spans="1:16" ht="27" customHeight="1">
      <c r="A447" s="2" t="s">
        <v>153</v>
      </c>
      <c r="B447" s="2" t="s">
        <v>3614</v>
      </c>
      <c r="C447" s="7" t="s">
        <v>3343</v>
      </c>
      <c r="D447" s="3" t="s">
        <v>2422</v>
      </c>
      <c r="E447" s="8">
        <v>96100000</v>
      </c>
      <c r="F447" s="8">
        <v>9300000</v>
      </c>
      <c r="G447" s="2" t="s">
        <v>151</v>
      </c>
      <c r="H447" s="2">
        <v>1014216206</v>
      </c>
      <c r="I447" s="2" t="s">
        <v>1832</v>
      </c>
      <c r="J447" s="2" t="s">
        <v>72</v>
      </c>
      <c r="K447" s="2" t="s">
        <v>5</v>
      </c>
      <c r="L447" s="4">
        <f>VLOOKUP(A447,[2]ANM!$A$1:$BU$891,50,FALSE)</f>
        <v>45706</v>
      </c>
      <c r="M447" s="4">
        <v>45708</v>
      </c>
      <c r="N447" s="4">
        <v>46022</v>
      </c>
      <c r="O447" s="2" t="s">
        <v>73</v>
      </c>
      <c r="P447" s="7" t="s">
        <v>152</v>
      </c>
    </row>
    <row r="448" spans="1:16" ht="27" customHeight="1">
      <c r="A448" s="2" t="s">
        <v>177</v>
      </c>
      <c r="B448" s="2" t="s">
        <v>3614</v>
      </c>
      <c r="C448" s="7" t="s">
        <v>3344</v>
      </c>
      <c r="D448" s="3" t="s">
        <v>2423</v>
      </c>
      <c r="E448" s="8">
        <v>48544923</v>
      </c>
      <c r="F448" s="8">
        <v>4682790</v>
      </c>
      <c r="G448" s="2" t="s">
        <v>4129</v>
      </c>
      <c r="H448" s="2">
        <v>1015425514</v>
      </c>
      <c r="I448" s="2" t="s">
        <v>1832</v>
      </c>
      <c r="J448" s="2" t="s">
        <v>160</v>
      </c>
      <c r="K448" s="2" t="s">
        <v>5</v>
      </c>
      <c r="L448" s="11">
        <v>45706</v>
      </c>
      <c r="M448" s="4">
        <v>45708</v>
      </c>
      <c r="N448" s="4">
        <v>46022</v>
      </c>
      <c r="O448" s="2" t="s">
        <v>54</v>
      </c>
      <c r="P448" s="7" t="s">
        <v>4020</v>
      </c>
    </row>
    <row r="449" spans="1:16" ht="27" customHeight="1">
      <c r="A449" s="2" t="s">
        <v>180</v>
      </c>
      <c r="B449" s="2" t="s">
        <v>3614</v>
      </c>
      <c r="C449" s="7" t="s">
        <v>3345</v>
      </c>
      <c r="D449" s="3" t="s">
        <v>2424</v>
      </c>
      <c r="E449" s="8">
        <v>46827900</v>
      </c>
      <c r="F449" s="8">
        <v>4682790</v>
      </c>
      <c r="G449" s="2" t="s">
        <v>178</v>
      </c>
      <c r="H449" s="2">
        <v>1015427875</v>
      </c>
      <c r="I449" s="2" t="s">
        <v>1832</v>
      </c>
      <c r="J449" s="2" t="s">
        <v>6</v>
      </c>
      <c r="K449" s="2" t="s">
        <v>5</v>
      </c>
      <c r="L449" s="4">
        <f>VLOOKUP(A449,[2]ANM!$A$1:$BU$891,50,FALSE)</f>
        <v>45706</v>
      </c>
      <c r="M449" s="4">
        <v>45708</v>
      </c>
      <c r="N449" s="4">
        <v>46013</v>
      </c>
      <c r="O449" s="2" t="s">
        <v>7</v>
      </c>
      <c r="P449" s="7" t="s">
        <v>179</v>
      </c>
    </row>
    <row r="450" spans="1:16" ht="27" customHeight="1">
      <c r="A450" s="2" t="s">
        <v>512</v>
      </c>
      <c r="B450" s="2" t="s">
        <v>3614</v>
      </c>
      <c r="C450" s="7" t="s">
        <v>3348</v>
      </c>
      <c r="D450" s="3" t="s">
        <v>2427</v>
      </c>
      <c r="E450" s="8">
        <v>84302150</v>
      </c>
      <c r="F450" s="8">
        <v>8430215</v>
      </c>
      <c r="G450" s="2" t="s">
        <v>510</v>
      </c>
      <c r="H450" s="2">
        <v>1032429850</v>
      </c>
      <c r="I450" s="2" t="s">
        <v>3650</v>
      </c>
      <c r="J450" s="2" t="s">
        <v>107</v>
      </c>
      <c r="K450" s="2" t="s">
        <v>5</v>
      </c>
      <c r="L450" s="4">
        <f>VLOOKUP(A450,[2]ANM!$A$1:$BU$891,50,FALSE)</f>
        <v>45705</v>
      </c>
      <c r="M450" s="4">
        <v>45708</v>
      </c>
      <c r="N450" s="4">
        <v>46010</v>
      </c>
      <c r="O450" s="2" t="s">
        <v>108</v>
      </c>
      <c r="P450" s="7" t="s">
        <v>511</v>
      </c>
    </row>
    <row r="451" spans="1:16" ht="27" customHeight="1">
      <c r="A451" s="2" t="s">
        <v>950</v>
      </c>
      <c r="B451" s="2" t="s">
        <v>3614</v>
      </c>
      <c r="C451" s="7" t="s">
        <v>3354</v>
      </c>
      <c r="D451" s="3" t="s">
        <v>2433</v>
      </c>
      <c r="E451" s="8">
        <v>84302150</v>
      </c>
      <c r="F451" s="8">
        <v>8430215</v>
      </c>
      <c r="G451" s="2" t="s">
        <v>948</v>
      </c>
      <c r="H451" s="2">
        <v>1098737308</v>
      </c>
      <c r="I451" s="2" t="s">
        <v>254</v>
      </c>
      <c r="J451" s="2" t="s">
        <v>107</v>
      </c>
      <c r="K451" s="2" t="s">
        <v>5</v>
      </c>
      <c r="L451" s="4">
        <f>VLOOKUP(A451,[2]ANM!$A$1:$BU$891,50,FALSE)</f>
        <v>45706</v>
      </c>
      <c r="M451" s="4">
        <v>45708</v>
      </c>
      <c r="N451" s="4">
        <v>46010</v>
      </c>
      <c r="O451" s="2" t="s">
        <v>108</v>
      </c>
      <c r="P451" s="7" t="s">
        <v>949</v>
      </c>
    </row>
    <row r="452" spans="1:16" ht="27" customHeight="1">
      <c r="A452" s="2" t="s">
        <v>2023</v>
      </c>
      <c r="B452" s="2" t="s">
        <v>3614</v>
      </c>
      <c r="C452" s="7" t="s">
        <v>3362</v>
      </c>
      <c r="D452" s="3" t="s">
        <v>2441</v>
      </c>
      <c r="E452" s="8">
        <v>109179994</v>
      </c>
      <c r="F452" s="8">
        <v>10300000</v>
      </c>
      <c r="G452" s="2" t="s">
        <v>2021</v>
      </c>
      <c r="H452" s="2">
        <v>97614062</v>
      </c>
      <c r="I452" s="2" t="s">
        <v>3797</v>
      </c>
      <c r="J452" s="2" t="s">
        <v>103</v>
      </c>
      <c r="K452" s="2" t="s">
        <v>5</v>
      </c>
      <c r="L452" s="4">
        <f>VLOOKUP(A452,[2]ANM!$A$1:$BU$891,50,FALSE)</f>
        <v>45706</v>
      </c>
      <c r="M452" s="4">
        <v>45708</v>
      </c>
      <c r="N452" s="4">
        <v>46022</v>
      </c>
      <c r="O452" s="2" t="s">
        <v>104</v>
      </c>
      <c r="P452" s="7" t="s">
        <v>2022</v>
      </c>
    </row>
    <row r="453" spans="1:16" ht="27" customHeight="1">
      <c r="A453" s="2" t="s">
        <v>2029</v>
      </c>
      <c r="B453" s="2" t="s">
        <v>3614</v>
      </c>
      <c r="C453" s="7" t="s">
        <v>3363</v>
      </c>
      <c r="D453" s="3" t="s">
        <v>2442</v>
      </c>
      <c r="E453" s="8">
        <v>84302150</v>
      </c>
      <c r="F453" s="8">
        <v>8430215</v>
      </c>
      <c r="G453" s="2" t="s">
        <v>2027</v>
      </c>
      <c r="H453" s="2">
        <v>98549267</v>
      </c>
      <c r="I453" s="2" t="s">
        <v>1832</v>
      </c>
      <c r="J453" s="2" t="s">
        <v>107</v>
      </c>
      <c r="K453" s="2" t="s">
        <v>5</v>
      </c>
      <c r="L453" s="4">
        <f>VLOOKUP(A453,[2]ANM!$A$1:$BU$891,50,FALSE)</f>
        <v>45705</v>
      </c>
      <c r="M453" s="4">
        <v>45708</v>
      </c>
      <c r="N453" s="4">
        <v>46012</v>
      </c>
      <c r="O453" s="2" t="s">
        <v>108</v>
      </c>
      <c r="P453" s="7" t="s">
        <v>2028</v>
      </c>
    </row>
    <row r="454" spans="1:16" ht="27" customHeight="1">
      <c r="A454" s="2" t="s">
        <v>51</v>
      </c>
      <c r="B454" s="2" t="s">
        <v>3615</v>
      </c>
      <c r="C454" s="7" t="s">
        <v>3364</v>
      </c>
      <c r="D454" s="3" t="s">
        <v>2443</v>
      </c>
      <c r="E454" s="8">
        <v>43064310</v>
      </c>
      <c r="F454" s="8">
        <v>4306431</v>
      </c>
      <c r="G454" s="2" t="s">
        <v>4128</v>
      </c>
      <c r="H454" s="2">
        <v>1007329075</v>
      </c>
      <c r="I454" s="2" t="s">
        <v>3798</v>
      </c>
      <c r="J454" s="2" t="s">
        <v>21</v>
      </c>
      <c r="K454" s="2" t="s">
        <v>5</v>
      </c>
      <c r="L454" s="4">
        <f>VLOOKUP(A454,[2]ANM!$A$1:$BU$891,50,FALSE)</f>
        <v>45706</v>
      </c>
      <c r="M454" s="4">
        <v>45708</v>
      </c>
      <c r="N454" s="4">
        <v>46010</v>
      </c>
      <c r="O454" s="2" t="s">
        <v>22</v>
      </c>
      <c r="P454" s="7" t="s">
        <v>4039</v>
      </c>
    </row>
    <row r="455" spans="1:16" ht="27" customHeight="1">
      <c r="A455" s="2" t="s">
        <v>501</v>
      </c>
      <c r="B455" s="2" t="s">
        <v>3614</v>
      </c>
      <c r="C455" s="7" t="s">
        <v>3367</v>
      </c>
      <c r="D455" s="3" t="s">
        <v>2446</v>
      </c>
      <c r="E455" s="8">
        <v>80367230</v>
      </c>
      <c r="F455" s="8">
        <v>8036723</v>
      </c>
      <c r="G455" s="2" t="s">
        <v>500</v>
      </c>
      <c r="H455" s="2">
        <v>1032391206</v>
      </c>
      <c r="I455" s="2" t="s">
        <v>1832</v>
      </c>
      <c r="J455" s="2" t="s">
        <v>6</v>
      </c>
      <c r="K455" s="2" t="s">
        <v>5</v>
      </c>
      <c r="L455" s="4">
        <f>VLOOKUP(A455,[2]ANM!$A$1:$BU$891,50,FALSE)</f>
        <v>45706</v>
      </c>
      <c r="M455" s="4">
        <v>45708</v>
      </c>
      <c r="N455" s="4">
        <v>46010</v>
      </c>
      <c r="O455" s="2" t="s">
        <v>7</v>
      </c>
      <c r="P455" s="7" t="s">
        <v>2881</v>
      </c>
    </row>
    <row r="456" spans="1:16" ht="27" customHeight="1">
      <c r="A456" s="2" t="s">
        <v>728</v>
      </c>
      <c r="B456" s="2" t="s">
        <v>3614</v>
      </c>
      <c r="C456" s="7" t="s">
        <v>3371</v>
      </c>
      <c r="D456" s="3" t="s">
        <v>2450</v>
      </c>
      <c r="E456" s="8">
        <v>87393229</v>
      </c>
      <c r="F456" s="8">
        <v>8430215</v>
      </c>
      <c r="G456" s="2" t="s">
        <v>726</v>
      </c>
      <c r="H456" s="2">
        <v>1065591072</v>
      </c>
      <c r="I456" s="2" t="s">
        <v>3799</v>
      </c>
      <c r="J456" s="2" t="s">
        <v>57</v>
      </c>
      <c r="K456" s="2" t="s">
        <v>5</v>
      </c>
      <c r="L456" s="4">
        <f>VLOOKUP(A456,[2]ANM!$A$1:$BU$891,50,FALSE)</f>
        <v>45706</v>
      </c>
      <c r="M456" s="4">
        <v>45708</v>
      </c>
      <c r="N456" s="4">
        <v>46022</v>
      </c>
      <c r="O456" s="2" t="s">
        <v>58</v>
      </c>
      <c r="P456" s="7" t="s">
        <v>727</v>
      </c>
    </row>
    <row r="457" spans="1:16" ht="27" customHeight="1">
      <c r="A457" s="2" t="s">
        <v>740</v>
      </c>
      <c r="B457" s="2" t="s">
        <v>3614</v>
      </c>
      <c r="C457" s="7" t="s">
        <v>3372</v>
      </c>
      <c r="D457" s="3" t="s">
        <v>2451</v>
      </c>
      <c r="E457" s="8">
        <v>52030476</v>
      </c>
      <c r="F457" s="8">
        <v>5781164</v>
      </c>
      <c r="G457" s="2" t="s">
        <v>738</v>
      </c>
      <c r="H457" s="2">
        <v>1065612105</v>
      </c>
      <c r="I457" s="2" t="s">
        <v>713</v>
      </c>
      <c r="J457" s="2" t="s">
        <v>107</v>
      </c>
      <c r="K457" s="2" t="s">
        <v>5</v>
      </c>
      <c r="L457" s="4">
        <f>VLOOKUP(A457,[2]ANM!$A$1:$BU$891,50,FALSE)</f>
        <v>45707</v>
      </c>
      <c r="M457" s="4">
        <v>45708</v>
      </c>
      <c r="N457" s="4">
        <v>45980</v>
      </c>
      <c r="O457" s="2" t="s">
        <v>108</v>
      </c>
      <c r="P457" s="7" t="s">
        <v>739</v>
      </c>
    </row>
    <row r="458" spans="1:16" ht="27" customHeight="1">
      <c r="A458" s="2" t="s">
        <v>779</v>
      </c>
      <c r="B458" s="2" t="s">
        <v>3614</v>
      </c>
      <c r="C458" s="7" t="s">
        <v>3373</v>
      </c>
      <c r="D458" s="3" t="s">
        <v>2452</v>
      </c>
      <c r="E458" s="8">
        <v>75676667</v>
      </c>
      <c r="F458" s="8">
        <v>7300000</v>
      </c>
      <c r="G458" s="2" t="s">
        <v>777</v>
      </c>
      <c r="H458" s="2">
        <v>1069734035</v>
      </c>
      <c r="I458" s="2" t="s">
        <v>1832</v>
      </c>
      <c r="J458" s="2" t="s">
        <v>28</v>
      </c>
      <c r="K458" s="2" t="s">
        <v>5</v>
      </c>
      <c r="L458" s="4">
        <f>VLOOKUP(A458,[2]ANM!$A$1:$BU$891,50,FALSE)</f>
        <v>45706</v>
      </c>
      <c r="M458" s="4">
        <v>45708</v>
      </c>
      <c r="N458" s="4">
        <v>46022</v>
      </c>
      <c r="O458" s="2" t="s">
        <v>29</v>
      </c>
      <c r="P458" s="7" t="s">
        <v>778</v>
      </c>
    </row>
    <row r="459" spans="1:16" ht="27" customHeight="1">
      <c r="A459" s="2" t="s">
        <v>1032</v>
      </c>
      <c r="B459" s="2" t="s">
        <v>3614</v>
      </c>
      <c r="C459" s="7" t="s">
        <v>3375</v>
      </c>
      <c r="D459" s="3" t="s">
        <v>2454</v>
      </c>
      <c r="E459" s="8">
        <v>83973493</v>
      </c>
      <c r="F459" s="8">
        <v>8126467</v>
      </c>
      <c r="G459" s="2" t="s">
        <v>1030</v>
      </c>
      <c r="H459" s="2">
        <v>1129499311</v>
      </c>
      <c r="I459" s="2" t="s">
        <v>3705</v>
      </c>
      <c r="J459" s="2" t="s">
        <v>61</v>
      </c>
      <c r="K459" s="2" t="s">
        <v>5</v>
      </c>
      <c r="L459" s="4">
        <f>VLOOKUP(A459,[2]ANM!$A$1:$BU$891,50,FALSE)</f>
        <v>45707</v>
      </c>
      <c r="M459" s="4">
        <v>45708</v>
      </c>
      <c r="N459" s="4">
        <v>46022</v>
      </c>
      <c r="O459" s="2" t="s">
        <v>62</v>
      </c>
      <c r="P459" s="7" t="s">
        <v>1031</v>
      </c>
    </row>
    <row r="460" spans="1:16" ht="27" customHeight="1">
      <c r="A460" s="2" t="s">
        <v>1093</v>
      </c>
      <c r="B460" s="2" t="s">
        <v>3614</v>
      </c>
      <c r="C460" s="7" t="s">
        <v>3376</v>
      </c>
      <c r="D460" s="3" t="s">
        <v>2455</v>
      </c>
      <c r="E460" s="8">
        <v>84302150</v>
      </c>
      <c r="F460" s="8">
        <v>8430215</v>
      </c>
      <c r="G460" s="2" t="s">
        <v>1091</v>
      </c>
      <c r="H460" s="2">
        <v>13958357</v>
      </c>
      <c r="I460" s="2" t="s">
        <v>3800</v>
      </c>
      <c r="J460" s="2" t="s">
        <v>107</v>
      </c>
      <c r="K460" s="2" t="s">
        <v>5</v>
      </c>
      <c r="L460" s="4">
        <f>VLOOKUP(A460,[2]ANM!$A$1:$BU$891,50,FALSE)</f>
        <v>45706</v>
      </c>
      <c r="M460" s="4">
        <v>45708</v>
      </c>
      <c r="N460" s="4">
        <v>46010</v>
      </c>
      <c r="O460" s="2" t="s">
        <v>108</v>
      </c>
      <c r="P460" s="7" t="s">
        <v>1092</v>
      </c>
    </row>
    <row r="461" spans="1:16" ht="27" customHeight="1">
      <c r="A461" s="2" t="s">
        <v>455</v>
      </c>
      <c r="B461" s="2" t="s">
        <v>3614</v>
      </c>
      <c r="C461" s="7" t="s">
        <v>3346</v>
      </c>
      <c r="D461" s="3" t="s">
        <v>2425</v>
      </c>
      <c r="E461" s="8">
        <v>63695710</v>
      </c>
      <c r="F461" s="8">
        <v>6369571</v>
      </c>
      <c r="G461" s="2" t="s">
        <v>454</v>
      </c>
      <c r="H461" s="2">
        <v>1030558075</v>
      </c>
      <c r="I461" s="2" t="s">
        <v>661</v>
      </c>
      <c r="J461" s="2" t="s">
        <v>6</v>
      </c>
      <c r="K461" s="2" t="s">
        <v>5</v>
      </c>
      <c r="L461" s="4">
        <f>VLOOKUP(A461,[2]ANM!$A$1:$BU$891,50,FALSE)</f>
        <v>45706</v>
      </c>
      <c r="M461" s="4">
        <v>45709</v>
      </c>
      <c r="N461" s="4">
        <v>46014</v>
      </c>
      <c r="O461" s="2" t="s">
        <v>7</v>
      </c>
      <c r="P461" s="7" t="s">
        <v>2876</v>
      </c>
    </row>
    <row r="462" spans="1:16" ht="27" customHeight="1">
      <c r="A462" s="2" t="s">
        <v>792</v>
      </c>
      <c r="B462" s="2" t="s">
        <v>3614</v>
      </c>
      <c r="C462" s="7" t="s">
        <v>3351</v>
      </c>
      <c r="D462" s="3" t="s">
        <v>2430</v>
      </c>
      <c r="E462" s="8">
        <v>84302150</v>
      </c>
      <c r="F462" s="8">
        <v>8430215</v>
      </c>
      <c r="G462" s="2" t="s">
        <v>790</v>
      </c>
      <c r="H462" s="2">
        <v>1070612124</v>
      </c>
      <c r="I462" s="2" t="s">
        <v>3667</v>
      </c>
      <c r="J462" s="2" t="s">
        <v>107</v>
      </c>
      <c r="K462" s="2" t="s">
        <v>5</v>
      </c>
      <c r="L462" s="4">
        <f>VLOOKUP(A462,[2]ANM!$A$1:$BU$891,50,FALSE)</f>
        <v>45706</v>
      </c>
      <c r="M462" s="4">
        <v>45709</v>
      </c>
      <c r="N462" s="4">
        <v>46014</v>
      </c>
      <c r="O462" s="2" t="s">
        <v>108</v>
      </c>
      <c r="P462" s="7" t="s">
        <v>791</v>
      </c>
    </row>
    <row r="463" spans="1:16" ht="27" customHeight="1">
      <c r="A463" s="2" t="s">
        <v>853</v>
      </c>
      <c r="B463" s="2" t="s">
        <v>3614</v>
      </c>
      <c r="C463" s="7" t="s">
        <v>3353</v>
      </c>
      <c r="D463" s="3" t="s">
        <v>2432</v>
      </c>
      <c r="E463" s="8">
        <v>70226660</v>
      </c>
      <c r="F463" s="8">
        <v>6800000</v>
      </c>
      <c r="G463" s="2" t="s">
        <v>852</v>
      </c>
      <c r="H463" s="2">
        <v>1078371157</v>
      </c>
      <c r="I463" s="2" t="s">
        <v>3801</v>
      </c>
      <c r="J463" s="2" t="s">
        <v>28</v>
      </c>
      <c r="K463" s="2" t="s">
        <v>5</v>
      </c>
      <c r="L463" s="4">
        <f>VLOOKUP(A463,[2]ANM!$A$1:$BU$891,50,FALSE)</f>
        <v>45706</v>
      </c>
      <c r="M463" s="4">
        <v>45709</v>
      </c>
      <c r="N463" s="4">
        <v>46013</v>
      </c>
      <c r="O463" s="2" t="s">
        <v>29</v>
      </c>
      <c r="P463" s="7" t="s">
        <v>4063</v>
      </c>
    </row>
    <row r="464" spans="1:16" ht="27" customHeight="1">
      <c r="A464" s="2" t="s">
        <v>1028</v>
      </c>
      <c r="B464" s="2" t="s">
        <v>3614</v>
      </c>
      <c r="C464" s="7" t="s">
        <v>3355</v>
      </c>
      <c r="D464" s="3" t="s">
        <v>2434</v>
      </c>
      <c r="E464" s="8">
        <v>63695710</v>
      </c>
      <c r="F464" s="8">
        <v>6369571</v>
      </c>
      <c r="G464" s="2" t="s">
        <v>1026</v>
      </c>
      <c r="H464" s="2">
        <v>1128468472</v>
      </c>
      <c r="I464" s="2" t="s">
        <v>11</v>
      </c>
      <c r="J464" s="2" t="s">
        <v>38</v>
      </c>
      <c r="K464" s="2" t="s">
        <v>5</v>
      </c>
      <c r="L464" s="4">
        <f>VLOOKUP(A464,[2]ANM!$A$1:$BU$891,50,FALSE)</f>
        <v>45705</v>
      </c>
      <c r="M464" s="4">
        <v>45709</v>
      </c>
      <c r="N464" s="4">
        <v>46014</v>
      </c>
      <c r="O464" s="2" t="s">
        <v>39</v>
      </c>
      <c r="P464" s="7" t="s">
        <v>1027</v>
      </c>
    </row>
    <row r="465" spans="1:16" ht="27" customHeight="1">
      <c r="A465" s="2" t="s">
        <v>457</v>
      </c>
      <c r="B465" s="2" t="s">
        <v>3614</v>
      </c>
      <c r="C465" s="7" t="s">
        <v>3366</v>
      </c>
      <c r="D465" s="3" t="s">
        <v>2445</v>
      </c>
      <c r="E465" s="8">
        <v>83973492</v>
      </c>
      <c r="F465" s="8">
        <v>8126467</v>
      </c>
      <c r="G465" s="2" t="s">
        <v>456</v>
      </c>
      <c r="H465" s="2">
        <v>1030562822</v>
      </c>
      <c r="I465" s="2" t="s">
        <v>1832</v>
      </c>
      <c r="J465" s="2" t="s">
        <v>61</v>
      </c>
      <c r="K465" s="2" t="s">
        <v>5</v>
      </c>
      <c r="L465" s="4">
        <f>VLOOKUP(A465,[2]ANM!$A$1:$BU$891,50,FALSE)</f>
        <v>45706</v>
      </c>
      <c r="M465" s="4">
        <v>45709</v>
      </c>
      <c r="N465" s="4">
        <v>46022</v>
      </c>
      <c r="O465" s="2" t="s">
        <v>62</v>
      </c>
      <c r="P465" s="7" t="s">
        <v>2880</v>
      </c>
    </row>
    <row r="466" spans="1:16" ht="27" customHeight="1">
      <c r="A466" s="2" t="s">
        <v>583</v>
      </c>
      <c r="B466" s="2" t="s">
        <v>3614</v>
      </c>
      <c r="C466" s="7" t="s">
        <v>3369</v>
      </c>
      <c r="D466" s="3" t="s">
        <v>2448</v>
      </c>
      <c r="E466" s="8">
        <v>84302150</v>
      </c>
      <c r="F466" s="8">
        <v>8430215</v>
      </c>
      <c r="G466" s="2" t="s">
        <v>581</v>
      </c>
      <c r="H466" s="2">
        <v>1047403728</v>
      </c>
      <c r="I466" s="2" t="s">
        <v>610</v>
      </c>
      <c r="J466" s="2" t="s">
        <v>107</v>
      </c>
      <c r="K466" s="2" t="s">
        <v>5</v>
      </c>
      <c r="L466" s="4">
        <f>VLOOKUP(A466,[2]ANM!$A$1:$BU$891,50,FALSE)</f>
        <v>45706</v>
      </c>
      <c r="M466" s="4">
        <v>45709</v>
      </c>
      <c r="N466" s="4">
        <v>46011</v>
      </c>
      <c r="O466" s="2" t="s">
        <v>108</v>
      </c>
      <c r="P466" s="7" t="s">
        <v>582</v>
      </c>
    </row>
    <row r="467" spans="1:16" ht="27" customHeight="1">
      <c r="A467" s="2" t="s">
        <v>607</v>
      </c>
      <c r="B467" s="2" t="s">
        <v>3614</v>
      </c>
      <c r="C467" s="7" t="s">
        <v>3370</v>
      </c>
      <c r="D467" s="3" t="s">
        <v>2449</v>
      </c>
      <c r="E467" s="8">
        <v>46827900</v>
      </c>
      <c r="F467" s="8">
        <v>4682790</v>
      </c>
      <c r="G467" s="2" t="s">
        <v>605</v>
      </c>
      <c r="H467" s="2">
        <v>1052414079</v>
      </c>
      <c r="I467" s="2" t="s">
        <v>3802</v>
      </c>
      <c r="J467" s="2" t="s">
        <v>6</v>
      </c>
      <c r="K467" s="2" t="s">
        <v>5</v>
      </c>
      <c r="L467" s="4">
        <f>VLOOKUP(A467,[2]ANM!$A$1:$BU$891,50,FALSE)</f>
        <v>45707</v>
      </c>
      <c r="M467" s="4">
        <v>45709</v>
      </c>
      <c r="N467" s="4">
        <v>46011</v>
      </c>
      <c r="O467" s="2" t="s">
        <v>7</v>
      </c>
      <c r="P467" s="7" t="s">
        <v>606</v>
      </c>
    </row>
    <row r="468" spans="1:16" ht="27" customHeight="1">
      <c r="A468" s="2" t="s">
        <v>833</v>
      </c>
      <c r="B468" s="2" t="s">
        <v>3614</v>
      </c>
      <c r="C468" s="7" t="s">
        <v>3374</v>
      </c>
      <c r="D468" s="3" t="s">
        <v>2453</v>
      </c>
      <c r="E468" s="8">
        <v>48388830</v>
      </c>
      <c r="F468" s="8">
        <v>4682790</v>
      </c>
      <c r="G468" s="2" t="s">
        <v>831</v>
      </c>
      <c r="H468" s="2">
        <v>1075656883</v>
      </c>
      <c r="I468" s="2" t="s">
        <v>3803</v>
      </c>
      <c r="J468" s="2" t="s">
        <v>61</v>
      </c>
      <c r="K468" s="2" t="s">
        <v>5</v>
      </c>
      <c r="L468" s="4">
        <f>VLOOKUP(A468,[2]ANM!$A$1:$BU$891,50,FALSE)</f>
        <v>45706</v>
      </c>
      <c r="M468" s="4">
        <v>45709</v>
      </c>
      <c r="N468" s="4">
        <v>46022</v>
      </c>
      <c r="O468" s="2" t="s">
        <v>62</v>
      </c>
      <c r="P468" s="7" t="s">
        <v>832</v>
      </c>
    </row>
    <row r="469" spans="1:16" ht="27" customHeight="1">
      <c r="A469" s="2" t="s">
        <v>1199</v>
      </c>
      <c r="B469" s="2" t="s">
        <v>3614</v>
      </c>
      <c r="C469" s="7" t="s">
        <v>3377</v>
      </c>
      <c r="D469" s="3" t="s">
        <v>2456</v>
      </c>
      <c r="E469" s="8">
        <v>84244375</v>
      </c>
      <c r="F469" s="8">
        <v>8126467</v>
      </c>
      <c r="G469" s="2" t="s">
        <v>1197</v>
      </c>
      <c r="H469" s="2">
        <v>33367492</v>
      </c>
      <c r="I469" s="2" t="s">
        <v>3659</v>
      </c>
      <c r="J469" s="2" t="s">
        <v>61</v>
      </c>
      <c r="K469" s="2" t="s">
        <v>5</v>
      </c>
      <c r="L469" s="4">
        <f>VLOOKUP(A469,[2]ANM!$A$1:$BU$891,50,FALSE)</f>
        <v>45706</v>
      </c>
      <c r="M469" s="4">
        <v>45709</v>
      </c>
      <c r="N469" s="4">
        <v>46011</v>
      </c>
      <c r="O469" s="2" t="s">
        <v>62</v>
      </c>
      <c r="P469" s="7" t="s">
        <v>1198</v>
      </c>
    </row>
    <row r="470" spans="1:16" ht="27" customHeight="1">
      <c r="A470" s="2" t="s">
        <v>1275</v>
      </c>
      <c r="B470" s="2" t="s">
        <v>3614</v>
      </c>
      <c r="C470" s="7" t="s">
        <v>3378</v>
      </c>
      <c r="D470" s="3" t="s">
        <v>2457</v>
      </c>
      <c r="E470" s="8">
        <v>38217426</v>
      </c>
      <c r="F470" s="8">
        <v>6369571</v>
      </c>
      <c r="G470" s="2" t="s">
        <v>1274</v>
      </c>
      <c r="H470" s="2">
        <v>43108642</v>
      </c>
      <c r="I470" s="2" t="s">
        <v>3804</v>
      </c>
      <c r="J470" s="2" t="s">
        <v>577</v>
      </c>
      <c r="K470" s="2" t="s">
        <v>5</v>
      </c>
      <c r="L470" s="4">
        <f>VLOOKUP(A470,[2]ANM!$A$1:$BU$891,50,FALSE)</f>
        <v>45706</v>
      </c>
      <c r="M470" s="4">
        <v>45709</v>
      </c>
      <c r="N470" s="4">
        <v>45889</v>
      </c>
      <c r="O470" s="2" t="s">
        <v>578</v>
      </c>
      <c r="P470" s="7" t="s">
        <v>4078</v>
      </c>
    </row>
    <row r="471" spans="1:16" ht="27" customHeight="1">
      <c r="A471" s="2" t="s">
        <v>1418</v>
      </c>
      <c r="B471" s="2" t="s">
        <v>3614</v>
      </c>
      <c r="C471" s="7" t="s">
        <v>3379</v>
      </c>
      <c r="D471" s="3" t="s">
        <v>2458</v>
      </c>
      <c r="E471" s="8">
        <v>83973492</v>
      </c>
      <c r="F471" s="8">
        <v>8126467</v>
      </c>
      <c r="G471" s="2" t="s">
        <v>1416</v>
      </c>
      <c r="H471" s="2">
        <v>52110545</v>
      </c>
      <c r="I471" s="2" t="s">
        <v>3763</v>
      </c>
      <c r="J471" s="2" t="s">
        <v>61</v>
      </c>
      <c r="K471" s="2" t="s">
        <v>5</v>
      </c>
      <c r="L471" s="4">
        <f>VLOOKUP(A471,[2]ANM!$A$1:$BU$891,50,FALSE)</f>
        <v>45706</v>
      </c>
      <c r="M471" s="4">
        <v>45709</v>
      </c>
      <c r="N471" s="4">
        <v>46022</v>
      </c>
      <c r="O471" s="2" t="s">
        <v>62</v>
      </c>
      <c r="P471" s="7" t="s">
        <v>1417</v>
      </c>
    </row>
    <row r="472" spans="1:16" ht="27" customHeight="1">
      <c r="A472" s="2" t="s">
        <v>1507</v>
      </c>
      <c r="B472" s="2" t="s">
        <v>3614</v>
      </c>
      <c r="C472" s="7" t="s">
        <v>3380</v>
      </c>
      <c r="D472" s="3" t="s">
        <v>2459</v>
      </c>
      <c r="E472" s="8">
        <v>82778247</v>
      </c>
      <c r="F472" s="8">
        <v>8036723</v>
      </c>
      <c r="G472" s="2" t="s">
        <v>1505</v>
      </c>
      <c r="H472" s="2">
        <v>52714078</v>
      </c>
      <c r="I472" s="2" t="s">
        <v>1832</v>
      </c>
      <c r="J472" s="2" t="s">
        <v>61</v>
      </c>
      <c r="K472" s="2" t="s">
        <v>5</v>
      </c>
      <c r="L472" s="4">
        <f>VLOOKUP(A472,[2]ANM!$A$1:$BU$891,50,FALSE)</f>
        <v>45707</v>
      </c>
      <c r="M472" s="4">
        <v>45709</v>
      </c>
      <c r="N472" s="4">
        <v>46022</v>
      </c>
      <c r="O472" s="2" t="s">
        <v>62</v>
      </c>
      <c r="P472" s="7" t="s">
        <v>1506</v>
      </c>
    </row>
    <row r="473" spans="1:16" ht="27" customHeight="1">
      <c r="A473" s="2" t="s">
        <v>1774</v>
      </c>
      <c r="B473" s="2" t="s">
        <v>3614</v>
      </c>
      <c r="C473" s="7" t="s">
        <v>3381</v>
      </c>
      <c r="D473" s="3" t="s">
        <v>2460</v>
      </c>
      <c r="E473" s="8">
        <v>84302150</v>
      </c>
      <c r="F473" s="8">
        <v>8430215</v>
      </c>
      <c r="G473" s="2" t="s">
        <v>1772</v>
      </c>
      <c r="H473" s="2">
        <v>79719420</v>
      </c>
      <c r="I473" s="2" t="s">
        <v>899</v>
      </c>
      <c r="J473" s="2" t="s">
        <v>107</v>
      </c>
      <c r="K473" s="2" t="s">
        <v>899</v>
      </c>
      <c r="L473" s="4">
        <f>VLOOKUP(A473,[2]ANM!$A$1:$BU$891,50,FALSE)</f>
        <v>45706</v>
      </c>
      <c r="M473" s="4">
        <v>45709</v>
      </c>
      <c r="N473" s="4">
        <v>46011</v>
      </c>
      <c r="O473" s="2" t="s">
        <v>108</v>
      </c>
      <c r="P473" s="7" t="s">
        <v>1773</v>
      </c>
    </row>
    <row r="474" spans="1:16" ht="27" customHeight="1">
      <c r="A474" s="2" t="s">
        <v>1944</v>
      </c>
      <c r="B474" s="2" t="s">
        <v>3614</v>
      </c>
      <c r="C474" s="7" t="s">
        <v>3382</v>
      </c>
      <c r="D474" s="3" t="s">
        <v>2461</v>
      </c>
      <c r="E474" s="8">
        <v>63695710</v>
      </c>
      <c r="F474" s="8">
        <v>6369571</v>
      </c>
      <c r="G474" s="2" t="s">
        <v>1942</v>
      </c>
      <c r="H474" s="2">
        <v>80768274</v>
      </c>
      <c r="I474" s="2" t="s">
        <v>1832</v>
      </c>
      <c r="J474" s="2" t="s">
        <v>6</v>
      </c>
      <c r="K474" s="2" t="s">
        <v>5</v>
      </c>
      <c r="L474" s="4">
        <f>VLOOKUP(A474,[2]ANM!$A$1:$BU$891,50,FALSE)</f>
        <v>45707</v>
      </c>
      <c r="M474" s="4">
        <v>45709</v>
      </c>
      <c r="N474" s="4">
        <v>46011</v>
      </c>
      <c r="O474" s="2" t="s">
        <v>7</v>
      </c>
      <c r="P474" s="7" t="s">
        <v>1943</v>
      </c>
    </row>
    <row r="475" spans="1:16" ht="27" customHeight="1">
      <c r="A475" s="2" t="s">
        <v>1975</v>
      </c>
      <c r="B475" s="2" t="s">
        <v>3614</v>
      </c>
      <c r="C475" s="7" t="s">
        <v>3383</v>
      </c>
      <c r="D475" s="3" t="s">
        <v>2462</v>
      </c>
      <c r="E475" s="8">
        <v>106776667</v>
      </c>
      <c r="F475" s="8">
        <v>10300000</v>
      </c>
      <c r="G475" s="2" t="s">
        <v>1974</v>
      </c>
      <c r="H475" s="2">
        <v>82394844</v>
      </c>
      <c r="I475" s="2" t="s">
        <v>3657</v>
      </c>
      <c r="J475" s="2" t="s">
        <v>28</v>
      </c>
      <c r="K475" s="2" t="s">
        <v>5</v>
      </c>
      <c r="L475" s="4">
        <f>VLOOKUP(A475,[2]ANM!$A$1:$BU$891,50,FALSE)</f>
        <v>45706</v>
      </c>
      <c r="M475" s="4">
        <v>45709</v>
      </c>
      <c r="N475" s="4">
        <v>46022</v>
      </c>
      <c r="O475" s="2" t="s">
        <v>29</v>
      </c>
      <c r="P475" s="7" t="s">
        <v>4071</v>
      </c>
    </row>
    <row r="476" spans="1:16" ht="27" customHeight="1">
      <c r="A476" s="2" t="s">
        <v>2006</v>
      </c>
      <c r="B476" s="2" t="s">
        <v>3614</v>
      </c>
      <c r="C476" s="7" t="s">
        <v>3384</v>
      </c>
      <c r="D476" s="3" t="s">
        <v>2463</v>
      </c>
      <c r="E476" s="8">
        <v>90933334</v>
      </c>
      <c r="F476" s="8">
        <v>8800000</v>
      </c>
      <c r="G476" s="2" t="s">
        <v>2004</v>
      </c>
      <c r="H476" s="2">
        <v>93453561</v>
      </c>
      <c r="I476" s="2" t="s">
        <v>3805</v>
      </c>
      <c r="J476" s="2" t="s">
        <v>28</v>
      </c>
      <c r="K476" s="2" t="s">
        <v>5</v>
      </c>
      <c r="L476" s="4">
        <f>VLOOKUP(A476,[2]ANM!$A$1:$BU$891,50,FALSE)</f>
        <v>45706</v>
      </c>
      <c r="M476" s="4">
        <v>45709</v>
      </c>
      <c r="N476" s="4">
        <v>46022</v>
      </c>
      <c r="O476" s="2" t="s">
        <v>29</v>
      </c>
      <c r="P476" s="7" t="s">
        <v>2005</v>
      </c>
    </row>
    <row r="477" spans="1:16" ht="27" customHeight="1">
      <c r="A477" s="2" t="s">
        <v>175</v>
      </c>
      <c r="B477" s="2" t="s">
        <v>3615</v>
      </c>
      <c r="C477" s="7" t="s">
        <v>3385</v>
      </c>
      <c r="D477" s="3" t="s">
        <v>2464</v>
      </c>
      <c r="E477" s="8">
        <v>36778000</v>
      </c>
      <c r="F477" s="8">
        <v>3677800</v>
      </c>
      <c r="G477" s="2" t="s">
        <v>174</v>
      </c>
      <c r="H477" s="2">
        <v>1015403894</v>
      </c>
      <c r="I477" s="2" t="s">
        <v>3714</v>
      </c>
      <c r="J477" s="2" t="s">
        <v>61</v>
      </c>
      <c r="K477" s="2" t="s">
        <v>5</v>
      </c>
      <c r="L477" s="4">
        <f>VLOOKUP(A477,[2]ANM!$A$1:$BU$891,50,FALSE)</f>
        <v>45707</v>
      </c>
      <c r="M477" s="4">
        <v>45709</v>
      </c>
      <c r="N477" s="4">
        <v>46011</v>
      </c>
      <c r="O477" s="2" t="s">
        <v>62</v>
      </c>
      <c r="P477" s="7" t="s">
        <v>2882</v>
      </c>
    </row>
    <row r="478" spans="1:16" ht="27" customHeight="1">
      <c r="A478" s="2" t="s">
        <v>1007</v>
      </c>
      <c r="B478" s="2" t="s">
        <v>3614</v>
      </c>
      <c r="C478" s="7" t="s">
        <v>3388</v>
      </c>
      <c r="D478" s="3" t="s">
        <v>2467</v>
      </c>
      <c r="E478" s="8">
        <v>63695710</v>
      </c>
      <c r="F478" s="8">
        <v>6369571</v>
      </c>
      <c r="G478" s="2" t="s">
        <v>1005</v>
      </c>
      <c r="H478" s="2">
        <v>1118834284</v>
      </c>
      <c r="I478" s="2" t="s">
        <v>3806</v>
      </c>
      <c r="J478" s="2" t="s">
        <v>6</v>
      </c>
      <c r="K478" s="2" t="s">
        <v>5</v>
      </c>
      <c r="L478" s="4">
        <f>VLOOKUP(A478,[2]ANM!$A$1:$BU$891,50,FALSE)</f>
        <v>45708</v>
      </c>
      <c r="M478" s="4">
        <v>45709</v>
      </c>
      <c r="N478" s="4">
        <v>46011</v>
      </c>
      <c r="O478" s="2" t="s">
        <v>7</v>
      </c>
      <c r="P478" s="7" t="s">
        <v>1006</v>
      </c>
    </row>
    <row r="479" spans="1:16" ht="27" customHeight="1">
      <c r="A479" s="2" t="s">
        <v>1105</v>
      </c>
      <c r="B479" s="2" t="s">
        <v>3614</v>
      </c>
      <c r="C479" s="7" t="s">
        <v>3390</v>
      </c>
      <c r="D479" s="3" t="s">
        <v>2469</v>
      </c>
      <c r="E479" s="8">
        <v>130628117</v>
      </c>
      <c r="F479" s="8">
        <v>12600783</v>
      </c>
      <c r="G479" s="2" t="s">
        <v>1103</v>
      </c>
      <c r="H479" s="2">
        <v>15930787</v>
      </c>
      <c r="I479" s="2" t="s">
        <v>3807</v>
      </c>
      <c r="J479" s="2" t="s">
        <v>33</v>
      </c>
      <c r="K479" s="2" t="s">
        <v>5</v>
      </c>
      <c r="L479" s="4">
        <f>VLOOKUP(A479,[2]ANM!$A$1:$BU$891,50,FALSE)</f>
        <v>45707</v>
      </c>
      <c r="M479" s="4">
        <v>45709</v>
      </c>
      <c r="N479" s="4">
        <v>46022</v>
      </c>
      <c r="O479" s="2" t="s">
        <v>34</v>
      </c>
      <c r="P479" s="7" t="s">
        <v>1104</v>
      </c>
    </row>
    <row r="480" spans="1:16" ht="27" customHeight="1">
      <c r="A480" s="2" t="s">
        <v>1548</v>
      </c>
      <c r="B480" s="2" t="s">
        <v>3614</v>
      </c>
      <c r="C480" s="7" t="s">
        <v>3392</v>
      </c>
      <c r="D480" s="3" t="s">
        <v>2471</v>
      </c>
      <c r="E480" s="8">
        <v>87833330</v>
      </c>
      <c r="F480" s="8">
        <v>8500000</v>
      </c>
      <c r="G480" s="2" t="s">
        <v>1547</v>
      </c>
      <c r="H480" s="2">
        <v>52934849</v>
      </c>
      <c r="I480" s="2" t="s">
        <v>3676</v>
      </c>
      <c r="J480" s="2" t="s">
        <v>103</v>
      </c>
      <c r="K480" s="2" t="s">
        <v>5</v>
      </c>
      <c r="L480" s="4">
        <f>VLOOKUP(A480,[2]ANM!$A$1:$BU$891,50,FALSE)</f>
        <v>45707</v>
      </c>
      <c r="M480" s="4">
        <v>45709</v>
      </c>
      <c r="N480" s="4">
        <v>46022</v>
      </c>
      <c r="O480" s="2" t="s">
        <v>104</v>
      </c>
      <c r="P480" s="7" t="s">
        <v>4100</v>
      </c>
    </row>
    <row r="481" spans="1:16" ht="27" customHeight="1">
      <c r="A481" s="2" t="s">
        <v>1671</v>
      </c>
      <c r="B481" s="2" t="s">
        <v>3614</v>
      </c>
      <c r="C481" s="7" t="s">
        <v>3394</v>
      </c>
      <c r="D481" s="3" t="s">
        <v>2473</v>
      </c>
      <c r="E481" s="8">
        <v>63695710</v>
      </c>
      <c r="F481" s="8">
        <v>6369571</v>
      </c>
      <c r="G481" s="2" t="s">
        <v>1669</v>
      </c>
      <c r="H481" s="2">
        <v>7361706</v>
      </c>
      <c r="I481" s="2" t="s">
        <v>1832</v>
      </c>
      <c r="J481" s="2" t="s">
        <v>6</v>
      </c>
      <c r="K481" s="2" t="s">
        <v>5</v>
      </c>
      <c r="L481" s="4">
        <f>VLOOKUP(A481,[2]ANM!$A$1:$BU$891,50,FALSE)</f>
        <v>45708</v>
      </c>
      <c r="M481" s="4">
        <v>45709</v>
      </c>
      <c r="N481" s="4">
        <v>46011</v>
      </c>
      <c r="O481" s="2" t="s">
        <v>7</v>
      </c>
      <c r="P481" s="7" t="s">
        <v>1670</v>
      </c>
    </row>
    <row r="482" spans="1:16" ht="27" customHeight="1">
      <c r="A482" s="2" t="s">
        <v>1841</v>
      </c>
      <c r="B482" s="2" t="s">
        <v>3614</v>
      </c>
      <c r="C482" s="7" t="s">
        <v>3413</v>
      </c>
      <c r="D482" s="3" t="s">
        <v>2492</v>
      </c>
      <c r="E482" s="8">
        <v>166660276</v>
      </c>
      <c r="F482" s="8">
        <v>16076554</v>
      </c>
      <c r="G482" s="2" t="s">
        <v>1839</v>
      </c>
      <c r="H482" s="2">
        <v>80030541</v>
      </c>
      <c r="I482" s="2" t="s">
        <v>1832</v>
      </c>
      <c r="J482" s="2" t="s">
        <v>33</v>
      </c>
      <c r="K482" s="2" t="s">
        <v>5</v>
      </c>
      <c r="L482" s="4">
        <f>VLOOKUP(A482,[2]ANM!$A$1:$BU$891,50,FALSE)</f>
        <v>45708</v>
      </c>
      <c r="M482" s="4">
        <v>45709</v>
      </c>
      <c r="N482" s="4">
        <v>46022</v>
      </c>
      <c r="O482" s="2" t="s">
        <v>34</v>
      </c>
      <c r="P482" s="7" t="s">
        <v>1840</v>
      </c>
    </row>
    <row r="483" spans="1:16" ht="27" customHeight="1">
      <c r="A483" s="2" t="s">
        <v>805</v>
      </c>
      <c r="B483" s="2" t="s">
        <v>3614</v>
      </c>
      <c r="C483" s="7" t="s">
        <v>3310</v>
      </c>
      <c r="D483" s="3" t="s">
        <v>2389</v>
      </c>
      <c r="E483" s="8">
        <v>59011505</v>
      </c>
      <c r="F483" s="8">
        <v>8430215</v>
      </c>
      <c r="G483" s="2" t="s">
        <v>804</v>
      </c>
      <c r="H483" s="2">
        <v>1073153756</v>
      </c>
      <c r="I483" s="2" t="s">
        <v>1832</v>
      </c>
      <c r="J483" s="2" t="s">
        <v>107</v>
      </c>
      <c r="K483" s="2" t="s">
        <v>5</v>
      </c>
      <c r="L483" s="4">
        <f>VLOOKUP(A483,[2]ANM!$A$1:$BU$891,50,FALSE)</f>
        <v>45702</v>
      </c>
      <c r="M483" s="4">
        <v>45712</v>
      </c>
      <c r="N483" s="4">
        <v>45923</v>
      </c>
      <c r="O483" s="2" t="s">
        <v>108</v>
      </c>
      <c r="P483" s="7" t="s">
        <v>4003</v>
      </c>
    </row>
    <row r="484" spans="1:16" ht="27" customHeight="1">
      <c r="A484" s="2" t="s">
        <v>123</v>
      </c>
      <c r="B484" s="2" t="s">
        <v>3614</v>
      </c>
      <c r="C484" s="7" t="s">
        <v>3365</v>
      </c>
      <c r="D484" s="3" t="s">
        <v>2444</v>
      </c>
      <c r="E484" s="8">
        <v>63695710</v>
      </c>
      <c r="F484" s="8">
        <v>6369571</v>
      </c>
      <c r="G484" s="2" t="s">
        <v>121</v>
      </c>
      <c r="H484" s="2">
        <v>1012364186</v>
      </c>
      <c r="I484" s="2" t="s">
        <v>3808</v>
      </c>
      <c r="J484" s="2" t="s">
        <v>6</v>
      </c>
      <c r="K484" s="2" t="s">
        <v>5</v>
      </c>
      <c r="L484" s="4">
        <f>VLOOKUP(A484,[2]ANM!$A$1:$BU$891,50,FALSE)</f>
        <v>45706</v>
      </c>
      <c r="M484" s="4">
        <v>45712</v>
      </c>
      <c r="N484" s="4">
        <v>46011</v>
      </c>
      <c r="O484" s="2" t="s">
        <v>7</v>
      </c>
      <c r="P484" s="7" t="s">
        <v>122</v>
      </c>
    </row>
    <row r="485" spans="1:16" ht="27" customHeight="1">
      <c r="A485" s="2" t="s">
        <v>521</v>
      </c>
      <c r="B485" s="2" t="s">
        <v>3614</v>
      </c>
      <c r="C485" s="7" t="s">
        <v>3368</v>
      </c>
      <c r="D485" s="3" t="s">
        <v>2447</v>
      </c>
      <c r="E485" s="8">
        <v>63695710</v>
      </c>
      <c r="F485" s="8">
        <v>6369571</v>
      </c>
      <c r="G485" s="2" t="s">
        <v>519</v>
      </c>
      <c r="H485" s="2">
        <v>1032436470</v>
      </c>
      <c r="I485" s="2" t="s">
        <v>1832</v>
      </c>
      <c r="J485" s="2" t="s">
        <v>6</v>
      </c>
      <c r="K485" s="2" t="s">
        <v>5</v>
      </c>
      <c r="L485" s="4">
        <f>VLOOKUP(A485,[2]ANM!$A$1:$BU$891,50,FALSE)</f>
        <v>45707</v>
      </c>
      <c r="M485" s="4">
        <v>45712</v>
      </c>
      <c r="N485" s="4">
        <v>46014</v>
      </c>
      <c r="O485" s="2" t="s">
        <v>7</v>
      </c>
      <c r="P485" s="7" t="s">
        <v>520</v>
      </c>
    </row>
    <row r="486" spans="1:16" ht="27" customHeight="1">
      <c r="A486" s="2" t="s">
        <v>1081</v>
      </c>
      <c r="B486" s="2" t="s">
        <v>3614</v>
      </c>
      <c r="C486" s="7" t="s">
        <v>3389</v>
      </c>
      <c r="D486" s="3" t="s">
        <v>2468</v>
      </c>
      <c r="E486" s="8">
        <v>51281661</v>
      </c>
      <c r="F486" s="8">
        <v>4978802</v>
      </c>
      <c r="G486" s="2" t="s">
        <v>1079</v>
      </c>
      <c r="H486" s="2">
        <v>1233511939</v>
      </c>
      <c r="I486" s="2" t="s">
        <v>1832</v>
      </c>
      <c r="J486" s="2" t="s">
        <v>61</v>
      </c>
      <c r="K486" s="2" t="s">
        <v>5</v>
      </c>
      <c r="L486" s="4">
        <f>VLOOKUP(A486,[2]ANM!$A$1:$BU$891,50,FALSE)</f>
        <v>45707</v>
      </c>
      <c r="M486" s="4">
        <v>45712</v>
      </c>
      <c r="N486" s="4">
        <v>46022</v>
      </c>
      <c r="O486" s="2" t="s">
        <v>62</v>
      </c>
      <c r="P486" s="7" t="s">
        <v>1080</v>
      </c>
    </row>
    <row r="487" spans="1:16" ht="27" customHeight="1">
      <c r="A487" s="2" t="s">
        <v>1145</v>
      </c>
      <c r="B487" s="2" t="s">
        <v>3614</v>
      </c>
      <c r="C487" s="7" t="s">
        <v>3391</v>
      </c>
      <c r="D487" s="3" t="s">
        <v>2470</v>
      </c>
      <c r="E487" s="8">
        <v>84302150</v>
      </c>
      <c r="F487" s="8">
        <v>8430215</v>
      </c>
      <c r="G487" s="2" t="s">
        <v>1143</v>
      </c>
      <c r="H487" s="2">
        <v>24343987</v>
      </c>
      <c r="I487" s="2" t="s">
        <v>3809</v>
      </c>
      <c r="J487" s="2" t="s">
        <v>107</v>
      </c>
      <c r="K487" s="2" t="s">
        <v>5</v>
      </c>
      <c r="L487" s="4">
        <f>VLOOKUP(A487,[2]ANM!$A$1:$BU$891,50,FALSE)</f>
        <v>45708</v>
      </c>
      <c r="M487" s="4">
        <v>45712</v>
      </c>
      <c r="N487" s="4">
        <v>46015</v>
      </c>
      <c r="O487" s="2" t="s">
        <v>108</v>
      </c>
      <c r="P487" s="7" t="s">
        <v>1144</v>
      </c>
    </row>
    <row r="488" spans="1:16" ht="27" customHeight="1">
      <c r="A488" s="2" t="s">
        <v>1566</v>
      </c>
      <c r="B488" s="2" t="s">
        <v>3614</v>
      </c>
      <c r="C488" s="7" t="s">
        <v>3393</v>
      </c>
      <c r="D488" s="3" t="s">
        <v>2472</v>
      </c>
      <c r="E488" s="8">
        <v>84302150</v>
      </c>
      <c r="F488" s="8">
        <v>8430215</v>
      </c>
      <c r="G488" s="2" t="s">
        <v>1564</v>
      </c>
      <c r="H488" s="2">
        <v>53000393</v>
      </c>
      <c r="I488" s="2" t="s">
        <v>1832</v>
      </c>
      <c r="J488" s="2" t="s">
        <v>6</v>
      </c>
      <c r="K488" s="2" t="s">
        <v>5</v>
      </c>
      <c r="L488" s="4">
        <f>VLOOKUP(A488,[2]ANM!$A$1:$BU$891,50,FALSE)</f>
        <v>45708</v>
      </c>
      <c r="M488" s="4">
        <v>45712</v>
      </c>
      <c r="N488" s="4">
        <v>46014</v>
      </c>
      <c r="O488" s="2" t="s">
        <v>7</v>
      </c>
      <c r="P488" s="7" t="s">
        <v>1565</v>
      </c>
    </row>
    <row r="489" spans="1:16" ht="27" customHeight="1">
      <c r="A489" s="2" t="s">
        <v>25</v>
      </c>
      <c r="B489" s="2" t="s">
        <v>3615</v>
      </c>
      <c r="C489" s="7" t="s">
        <v>3395</v>
      </c>
      <c r="D489" s="3" t="s">
        <v>2474</v>
      </c>
      <c r="E489" s="8">
        <v>14148720</v>
      </c>
      <c r="F489" s="8">
        <v>2358120</v>
      </c>
      <c r="G489" s="2" t="s">
        <v>24</v>
      </c>
      <c r="H489" s="2">
        <v>1002604497</v>
      </c>
      <c r="I489" s="2" t="s">
        <v>3810</v>
      </c>
      <c r="J489" s="2" t="s">
        <v>21</v>
      </c>
      <c r="K489" s="2" t="s">
        <v>5</v>
      </c>
      <c r="L489" s="4">
        <f>VLOOKUP(A489,[2]ANM!$A$1:$BU$891,50,FALSE)</f>
        <v>45708</v>
      </c>
      <c r="M489" s="4">
        <v>45712</v>
      </c>
      <c r="N489" s="4">
        <v>45895</v>
      </c>
      <c r="O489" s="2" t="s">
        <v>22</v>
      </c>
      <c r="P489" s="7" t="s">
        <v>4053</v>
      </c>
    </row>
    <row r="490" spans="1:16" ht="27" customHeight="1">
      <c r="A490" s="2" t="s">
        <v>96</v>
      </c>
      <c r="B490" s="2" t="s">
        <v>3614</v>
      </c>
      <c r="C490" s="7" t="s">
        <v>3396</v>
      </c>
      <c r="D490" s="3" t="s">
        <v>2475</v>
      </c>
      <c r="E490" s="8">
        <v>47296460</v>
      </c>
      <c r="F490" s="8">
        <v>4729646</v>
      </c>
      <c r="G490" s="2" t="s">
        <v>95</v>
      </c>
      <c r="H490" s="2">
        <v>1010220449</v>
      </c>
      <c r="I490" s="2" t="s">
        <v>3811</v>
      </c>
      <c r="J490" s="2" t="s">
        <v>6</v>
      </c>
      <c r="K490" s="2" t="s">
        <v>5</v>
      </c>
      <c r="L490" s="4">
        <f>VLOOKUP(A490,[2]ANM!$A$1:$BU$891,50,FALSE)</f>
        <v>45708</v>
      </c>
      <c r="M490" s="4">
        <v>45712</v>
      </c>
      <c r="N490" s="4">
        <v>46017</v>
      </c>
      <c r="O490" s="2" t="s">
        <v>7</v>
      </c>
      <c r="P490" s="7" t="s">
        <v>2884</v>
      </c>
    </row>
    <row r="491" spans="1:16" ht="27" customHeight="1">
      <c r="A491" s="2" t="s">
        <v>186</v>
      </c>
      <c r="B491" s="2" t="s">
        <v>3614</v>
      </c>
      <c r="C491" s="7" t="s">
        <v>3397</v>
      </c>
      <c r="D491" s="3" t="s">
        <v>2476</v>
      </c>
      <c r="E491" s="8">
        <v>72000000</v>
      </c>
      <c r="F491" s="8">
        <v>7200000</v>
      </c>
      <c r="G491" s="2" t="s">
        <v>184</v>
      </c>
      <c r="H491" s="2">
        <v>1015451243</v>
      </c>
      <c r="I491" s="2" t="s">
        <v>3650</v>
      </c>
      <c r="J491" s="2" t="s">
        <v>187</v>
      </c>
      <c r="K491" s="2" t="s">
        <v>5</v>
      </c>
      <c r="L491" s="4">
        <f>VLOOKUP(A491,[2]ANM!$A$1:$BU$891,50,FALSE)</f>
        <v>45708</v>
      </c>
      <c r="M491" s="4">
        <v>45712</v>
      </c>
      <c r="N491" s="4">
        <v>46017</v>
      </c>
      <c r="O491" s="2" t="s">
        <v>188</v>
      </c>
      <c r="P491" s="7" t="s">
        <v>185</v>
      </c>
    </row>
    <row r="492" spans="1:16" ht="27" customHeight="1">
      <c r="A492" s="2" t="s">
        <v>697</v>
      </c>
      <c r="B492" s="2" t="s">
        <v>3614</v>
      </c>
      <c r="C492" s="7" t="s">
        <v>3401</v>
      </c>
      <c r="D492" s="3" t="s">
        <v>2480</v>
      </c>
      <c r="E492" s="8">
        <v>32779530</v>
      </c>
      <c r="F492" s="8">
        <v>4682790</v>
      </c>
      <c r="G492" s="2" t="s">
        <v>696</v>
      </c>
      <c r="H492" s="2">
        <v>1061796321</v>
      </c>
      <c r="I492" s="2" t="s">
        <v>3812</v>
      </c>
      <c r="J492" s="2" t="s">
        <v>160</v>
      </c>
      <c r="K492" s="2" t="s">
        <v>5</v>
      </c>
      <c r="L492" s="11">
        <v>45708</v>
      </c>
      <c r="M492" s="4">
        <v>45712</v>
      </c>
      <c r="N492" s="4">
        <v>45926</v>
      </c>
      <c r="O492" s="2" t="s">
        <v>54</v>
      </c>
      <c r="P492" s="7" t="s">
        <v>3973</v>
      </c>
    </row>
    <row r="493" spans="1:16" ht="27" customHeight="1">
      <c r="A493" s="2" t="s">
        <v>770</v>
      </c>
      <c r="B493" s="2" t="s">
        <v>3614</v>
      </c>
      <c r="C493" s="7" t="s">
        <v>3402</v>
      </c>
      <c r="D493" s="3" t="s">
        <v>2481</v>
      </c>
      <c r="E493" s="8">
        <v>34097107</v>
      </c>
      <c r="F493" s="8">
        <v>3289110</v>
      </c>
      <c r="G493" s="2" t="s">
        <v>769</v>
      </c>
      <c r="H493" s="2">
        <v>1069101188</v>
      </c>
      <c r="I493" s="2" t="s">
        <v>3813</v>
      </c>
      <c r="J493" s="2" t="s">
        <v>160</v>
      </c>
      <c r="K493" s="2" t="s">
        <v>5</v>
      </c>
      <c r="L493" s="11">
        <v>45708</v>
      </c>
      <c r="M493" s="4">
        <v>45712</v>
      </c>
      <c r="N493" s="4">
        <v>46014</v>
      </c>
      <c r="O493" s="2" t="s">
        <v>54</v>
      </c>
      <c r="P493" s="7" t="s">
        <v>4041</v>
      </c>
    </row>
    <row r="494" spans="1:16" ht="27" customHeight="1">
      <c r="A494" s="2" t="s">
        <v>861</v>
      </c>
      <c r="B494" s="2" t="s">
        <v>3614</v>
      </c>
      <c r="C494" s="7" t="s">
        <v>3403</v>
      </c>
      <c r="D494" s="3" t="s">
        <v>2482</v>
      </c>
      <c r="E494" s="8">
        <v>51281661</v>
      </c>
      <c r="F494" s="8">
        <v>4978802</v>
      </c>
      <c r="G494" s="2" t="s">
        <v>860</v>
      </c>
      <c r="H494" s="2">
        <v>1081733032</v>
      </c>
      <c r="I494" s="2" t="s">
        <v>3814</v>
      </c>
      <c r="J494" s="2" t="s">
        <v>61</v>
      </c>
      <c r="K494" s="2" t="s">
        <v>5</v>
      </c>
      <c r="L494" s="4">
        <f>VLOOKUP(A494,[2]ANM!$A$1:$BU$891,50,FALSE)</f>
        <v>45708</v>
      </c>
      <c r="M494" s="4">
        <v>45712</v>
      </c>
      <c r="N494" s="4">
        <v>46022</v>
      </c>
      <c r="O494" s="2" t="s">
        <v>62</v>
      </c>
      <c r="P494" s="7" t="s">
        <v>2885</v>
      </c>
    </row>
    <row r="495" spans="1:16" ht="27" customHeight="1">
      <c r="A495" s="2" t="s">
        <v>1039</v>
      </c>
      <c r="B495" s="2" t="s">
        <v>3614</v>
      </c>
      <c r="C495" s="7" t="s">
        <v>3404</v>
      </c>
      <c r="D495" s="3" t="s">
        <v>2483</v>
      </c>
      <c r="E495" s="8">
        <v>71541130</v>
      </c>
      <c r="F495" s="8">
        <v>7154113</v>
      </c>
      <c r="G495" s="2" t="s">
        <v>1038</v>
      </c>
      <c r="H495" s="2">
        <v>1130627217</v>
      </c>
      <c r="I495" s="2" t="s">
        <v>3815</v>
      </c>
      <c r="J495" s="2" t="s">
        <v>21</v>
      </c>
      <c r="K495" s="2" t="s">
        <v>5</v>
      </c>
      <c r="L495" s="4">
        <f>VLOOKUP(A495,[2]ANM!$A$1:$BU$891,50,FALSE)</f>
        <v>45709</v>
      </c>
      <c r="M495" s="4">
        <v>45712</v>
      </c>
      <c r="N495" s="4">
        <v>46014</v>
      </c>
      <c r="O495" s="2" t="s">
        <v>22</v>
      </c>
      <c r="P495" s="7" t="s">
        <v>2886</v>
      </c>
    </row>
    <row r="496" spans="1:16" ht="27" customHeight="1">
      <c r="A496" s="2" t="s">
        <v>1048</v>
      </c>
      <c r="B496" s="2" t="s">
        <v>3614</v>
      </c>
      <c r="C496" s="7" t="s">
        <v>3405</v>
      </c>
      <c r="D496" s="3" t="s">
        <v>2484</v>
      </c>
      <c r="E496" s="8">
        <v>84302150</v>
      </c>
      <c r="F496" s="8">
        <v>8430215</v>
      </c>
      <c r="G496" s="2" t="s">
        <v>1046</v>
      </c>
      <c r="H496" s="2">
        <v>1140880594</v>
      </c>
      <c r="I496" s="2" t="s">
        <v>3816</v>
      </c>
      <c r="J496" s="2" t="s">
        <v>38</v>
      </c>
      <c r="K496" s="2" t="s">
        <v>5</v>
      </c>
      <c r="L496" s="4">
        <f>VLOOKUP(A496,[2]ANM!$A$1:$BU$891,50,FALSE)</f>
        <v>45709</v>
      </c>
      <c r="M496" s="4">
        <v>45712</v>
      </c>
      <c r="N496" s="4">
        <v>46022</v>
      </c>
      <c r="O496" s="2" t="s">
        <v>39</v>
      </c>
      <c r="P496" s="7" t="s">
        <v>1047</v>
      </c>
    </row>
    <row r="497" spans="1:16" ht="27" customHeight="1">
      <c r="A497" s="2" t="s">
        <v>1063</v>
      </c>
      <c r="B497" s="2" t="s">
        <v>3614</v>
      </c>
      <c r="C497" s="7" t="s">
        <v>3406</v>
      </c>
      <c r="D497" s="3" t="s">
        <v>2485</v>
      </c>
      <c r="E497" s="8">
        <v>58730498</v>
      </c>
      <c r="F497" s="8">
        <v>8430215</v>
      </c>
      <c r="G497" s="2" t="s">
        <v>1061</v>
      </c>
      <c r="H497" s="2">
        <v>1152203522</v>
      </c>
      <c r="I497" s="2" t="s">
        <v>11</v>
      </c>
      <c r="J497" s="2" t="s">
        <v>57</v>
      </c>
      <c r="K497" s="2" t="s">
        <v>11</v>
      </c>
      <c r="L497" s="4">
        <f>VLOOKUP(A497,[2]ANM!$A$1:$BU$891,50,FALSE)</f>
        <v>45708</v>
      </c>
      <c r="M497" s="4">
        <v>45712</v>
      </c>
      <c r="N497" s="4">
        <v>45921</v>
      </c>
      <c r="O497" s="2" t="s">
        <v>58</v>
      </c>
      <c r="P497" s="7" t="s">
        <v>1062</v>
      </c>
    </row>
    <row r="498" spans="1:16" ht="27" customHeight="1">
      <c r="A498" s="2" t="s">
        <v>1227</v>
      </c>
      <c r="B498" s="2" t="s">
        <v>3614</v>
      </c>
      <c r="C498" s="7" t="s">
        <v>3407</v>
      </c>
      <c r="D498" s="3" t="s">
        <v>2486</v>
      </c>
      <c r="E498" s="8">
        <v>63695710</v>
      </c>
      <c r="F498" s="8">
        <v>6369571</v>
      </c>
      <c r="G498" s="2" t="s">
        <v>1225</v>
      </c>
      <c r="H498" s="2">
        <v>37291681</v>
      </c>
      <c r="I498" s="2" t="s">
        <v>899</v>
      </c>
      <c r="J498" s="2" t="s">
        <v>6</v>
      </c>
      <c r="K498" s="2" t="s">
        <v>5</v>
      </c>
      <c r="L498" s="4">
        <f>VLOOKUP(A498,[2]ANM!$A$1:$BU$891,50,FALSE)</f>
        <v>45708</v>
      </c>
      <c r="M498" s="4">
        <v>45712</v>
      </c>
      <c r="N498" s="4">
        <v>46014</v>
      </c>
      <c r="O498" s="2" t="s">
        <v>7</v>
      </c>
      <c r="P498" s="7" t="s">
        <v>1226</v>
      </c>
    </row>
    <row r="499" spans="1:16" ht="27" customHeight="1">
      <c r="A499" s="2" t="s">
        <v>1292</v>
      </c>
      <c r="B499" s="2" t="s">
        <v>3614</v>
      </c>
      <c r="C499" s="7" t="s">
        <v>3408</v>
      </c>
      <c r="D499" s="3" t="s">
        <v>2487</v>
      </c>
      <c r="E499" s="8">
        <v>86550207</v>
      </c>
      <c r="F499" s="8">
        <v>8430215</v>
      </c>
      <c r="G499" s="2" t="s">
        <v>1290</v>
      </c>
      <c r="H499" s="2">
        <v>44003165</v>
      </c>
      <c r="I499" s="2" t="s">
        <v>3694</v>
      </c>
      <c r="J499" s="2" t="s">
        <v>57</v>
      </c>
      <c r="K499" s="2" t="s">
        <v>5</v>
      </c>
      <c r="L499" s="4">
        <f>VLOOKUP(A499,[2]ANM!$A$1:$BU$891,50,FALSE)</f>
        <v>45709</v>
      </c>
      <c r="M499" s="4">
        <v>45712</v>
      </c>
      <c r="N499" s="4">
        <v>46022</v>
      </c>
      <c r="O499" s="2" t="s">
        <v>58</v>
      </c>
      <c r="P499" s="7" t="s">
        <v>1291</v>
      </c>
    </row>
    <row r="500" spans="1:16" ht="27" customHeight="1">
      <c r="A500" s="2" t="s">
        <v>1473</v>
      </c>
      <c r="B500" s="2" t="s">
        <v>3614</v>
      </c>
      <c r="C500" s="7" t="s">
        <v>3410</v>
      </c>
      <c r="D500" s="3" t="s">
        <v>2489</v>
      </c>
      <c r="E500" s="8">
        <v>69900000</v>
      </c>
      <c r="F500" s="8">
        <v>9000000</v>
      </c>
      <c r="G500" s="2" t="s">
        <v>1471</v>
      </c>
      <c r="H500" s="2">
        <v>52446178</v>
      </c>
      <c r="I500" s="2" t="s">
        <v>1832</v>
      </c>
      <c r="J500" s="2" t="s">
        <v>115</v>
      </c>
      <c r="K500" s="2" t="s">
        <v>5</v>
      </c>
      <c r="L500" s="4">
        <f>VLOOKUP(A500,[2]ANM!$A$1:$BU$891,50,FALSE)</f>
        <v>45709</v>
      </c>
      <c r="M500" s="4">
        <v>45712</v>
      </c>
      <c r="N500" s="4">
        <v>46022</v>
      </c>
      <c r="O500" s="2" t="s">
        <v>116</v>
      </c>
      <c r="P500" s="7" t="s">
        <v>1472</v>
      </c>
    </row>
    <row r="501" spans="1:16" ht="27" customHeight="1">
      <c r="A501" s="2" t="s">
        <v>1510</v>
      </c>
      <c r="B501" s="2" t="s">
        <v>3614</v>
      </c>
      <c r="C501" s="7" t="s">
        <v>3412</v>
      </c>
      <c r="D501" s="3" t="s">
        <v>2491</v>
      </c>
      <c r="E501" s="8">
        <v>84302150</v>
      </c>
      <c r="F501" s="8">
        <v>8430215</v>
      </c>
      <c r="G501" s="2" t="s">
        <v>1508</v>
      </c>
      <c r="H501" s="2">
        <v>52717265</v>
      </c>
      <c r="I501" s="2" t="s">
        <v>1832</v>
      </c>
      <c r="J501" s="2" t="s">
        <v>107</v>
      </c>
      <c r="K501" s="2" t="s">
        <v>5</v>
      </c>
      <c r="L501" s="4">
        <f>VLOOKUP(A501,[2]ANM!$A$1:$BU$891,50,FALSE)</f>
        <v>45708</v>
      </c>
      <c r="M501" s="4">
        <v>45712</v>
      </c>
      <c r="N501" s="4">
        <v>46014</v>
      </c>
      <c r="O501" s="2" t="s">
        <v>108</v>
      </c>
      <c r="P501" s="7" t="s">
        <v>1509</v>
      </c>
    </row>
    <row r="502" spans="1:16" ht="27" customHeight="1">
      <c r="A502" s="2" t="s">
        <v>1473</v>
      </c>
      <c r="B502" s="2" t="s">
        <v>3614</v>
      </c>
      <c r="C502" s="7" t="s">
        <v>3410</v>
      </c>
      <c r="D502" s="3" t="s">
        <v>2489</v>
      </c>
      <c r="E502" s="8">
        <v>92700000</v>
      </c>
      <c r="F502" s="8">
        <v>9000000</v>
      </c>
      <c r="G502" s="2" t="s">
        <v>4127</v>
      </c>
      <c r="H502" s="2">
        <v>52794940</v>
      </c>
      <c r="I502" s="2" t="s">
        <v>1832</v>
      </c>
      <c r="J502" s="2" t="s">
        <v>115</v>
      </c>
      <c r="K502" s="2" t="s">
        <v>5</v>
      </c>
      <c r="L502" s="4">
        <f>VLOOKUP(A502,[2]ANM!$A$1:$BU$891,50,FALSE)</f>
        <v>45709</v>
      </c>
      <c r="M502" s="4">
        <v>45712</v>
      </c>
      <c r="N502" s="4">
        <v>46022</v>
      </c>
      <c r="O502" s="2" t="s">
        <v>116</v>
      </c>
      <c r="P502" s="7" t="s">
        <v>4065</v>
      </c>
    </row>
    <row r="503" spans="1:16" ht="27" customHeight="1">
      <c r="A503" s="2" t="s">
        <v>328</v>
      </c>
      <c r="B503" s="2" t="s">
        <v>3615</v>
      </c>
      <c r="C503" s="7" t="s">
        <v>3416</v>
      </c>
      <c r="D503" s="3" t="s">
        <v>2495</v>
      </c>
      <c r="E503" s="8">
        <v>40760710</v>
      </c>
      <c r="F503" s="8">
        <v>4076071</v>
      </c>
      <c r="G503" s="2" t="s">
        <v>326</v>
      </c>
      <c r="H503" s="2">
        <v>1022330990</v>
      </c>
      <c r="I503" s="2" t="s">
        <v>3714</v>
      </c>
      <c r="J503" s="2" t="s">
        <v>107</v>
      </c>
      <c r="K503" s="2" t="s">
        <v>5</v>
      </c>
      <c r="L503" s="4">
        <f>VLOOKUP(A503,[2]ANM!$A$1:$BU$891,50,FALSE)</f>
        <v>45709</v>
      </c>
      <c r="M503" s="4">
        <v>45712</v>
      </c>
      <c r="N503" s="4">
        <v>46014</v>
      </c>
      <c r="O503" s="2" t="s">
        <v>108</v>
      </c>
      <c r="P503" s="7" t="s">
        <v>327</v>
      </c>
    </row>
    <row r="504" spans="1:16" ht="27" customHeight="1">
      <c r="A504" s="2" t="s">
        <v>1170</v>
      </c>
      <c r="B504" s="2" t="s">
        <v>3614</v>
      </c>
      <c r="C504" s="7" t="s">
        <v>3420</v>
      </c>
      <c r="D504" s="3" t="s">
        <v>2499</v>
      </c>
      <c r="E504" s="8">
        <v>84302150</v>
      </c>
      <c r="F504" s="8">
        <v>8430215</v>
      </c>
      <c r="G504" s="2" t="s">
        <v>1169</v>
      </c>
      <c r="H504" s="2">
        <v>30325997</v>
      </c>
      <c r="I504" s="2" t="s">
        <v>3817</v>
      </c>
      <c r="J504" s="2" t="s">
        <v>107</v>
      </c>
      <c r="K504" s="2" t="s">
        <v>5</v>
      </c>
      <c r="L504" s="4">
        <f>VLOOKUP(A504,[2]ANM!$A$1:$BU$891,50,FALSE)</f>
        <v>45709</v>
      </c>
      <c r="M504" s="4">
        <v>45712</v>
      </c>
      <c r="N504" s="4">
        <v>46014</v>
      </c>
      <c r="O504" s="2" t="s">
        <v>108</v>
      </c>
      <c r="P504" s="7" t="s">
        <v>2887</v>
      </c>
    </row>
    <row r="505" spans="1:16" ht="27" customHeight="1">
      <c r="A505" s="2" t="s">
        <v>1557</v>
      </c>
      <c r="B505" s="2" t="s">
        <v>3614</v>
      </c>
      <c r="C505" s="7" t="s">
        <v>3423</v>
      </c>
      <c r="D505" s="3" t="s">
        <v>2502</v>
      </c>
      <c r="E505" s="8">
        <v>84302150</v>
      </c>
      <c r="F505" s="8">
        <v>8430215</v>
      </c>
      <c r="G505" s="2" t="s">
        <v>1556</v>
      </c>
      <c r="H505" s="2">
        <v>52966860</v>
      </c>
      <c r="I505" s="2" t="s">
        <v>1832</v>
      </c>
      <c r="J505" s="2" t="s">
        <v>107</v>
      </c>
      <c r="K505" s="2" t="s">
        <v>5</v>
      </c>
      <c r="L505" s="4">
        <f>VLOOKUP(A505,[2]ANM!$A$1:$BU$891,50,FALSE)</f>
        <v>45710</v>
      </c>
      <c r="M505" s="4">
        <v>45712</v>
      </c>
      <c r="N505" s="4">
        <v>46014</v>
      </c>
      <c r="O505" s="2" t="s">
        <v>108</v>
      </c>
      <c r="P505" s="7" t="s">
        <v>2888</v>
      </c>
    </row>
    <row r="506" spans="1:16" ht="27" customHeight="1">
      <c r="A506" s="2" t="s">
        <v>1596</v>
      </c>
      <c r="B506" s="2" t="s">
        <v>3614</v>
      </c>
      <c r="C506" s="7" t="s">
        <v>3425</v>
      </c>
      <c r="D506" s="3" t="s">
        <v>2504</v>
      </c>
      <c r="E506" s="8">
        <v>84302150</v>
      </c>
      <c r="F506" s="8">
        <v>8430215</v>
      </c>
      <c r="G506" s="2" t="s">
        <v>1594</v>
      </c>
      <c r="H506" s="2">
        <v>53122462</v>
      </c>
      <c r="I506" s="2" t="s">
        <v>3818</v>
      </c>
      <c r="J506" s="2" t="s">
        <v>38</v>
      </c>
      <c r="K506" s="2" t="s">
        <v>5</v>
      </c>
      <c r="L506" s="4">
        <f>VLOOKUP(A506,[2]ANM!$A$1:$BU$891,50,FALSE)</f>
        <v>45710</v>
      </c>
      <c r="M506" s="4">
        <v>45712</v>
      </c>
      <c r="N506" s="4">
        <v>46014</v>
      </c>
      <c r="O506" s="2" t="s">
        <v>39</v>
      </c>
      <c r="P506" s="7" t="s">
        <v>1595</v>
      </c>
    </row>
    <row r="507" spans="1:16" ht="27" customHeight="1">
      <c r="A507" s="2" t="s">
        <v>843</v>
      </c>
      <c r="B507" s="2" t="s">
        <v>3614</v>
      </c>
      <c r="C507" s="7" t="s">
        <v>3387</v>
      </c>
      <c r="D507" s="3" t="s">
        <v>2466</v>
      </c>
      <c r="E507" s="8">
        <v>84302150</v>
      </c>
      <c r="F507" s="8">
        <v>8430215</v>
      </c>
      <c r="G507" s="2" t="s">
        <v>841</v>
      </c>
      <c r="H507" s="2">
        <v>1077472523</v>
      </c>
      <c r="I507" s="2" t="s">
        <v>575</v>
      </c>
      <c r="J507" s="2" t="s">
        <v>107</v>
      </c>
      <c r="K507" s="2" t="s">
        <v>5</v>
      </c>
      <c r="L507" s="4">
        <f>VLOOKUP(A507,[2]ANM!$A$1:$BU$891,50,FALSE)</f>
        <v>45708</v>
      </c>
      <c r="M507" s="4">
        <v>45713</v>
      </c>
      <c r="N507" s="4">
        <v>46011</v>
      </c>
      <c r="O507" s="2" t="s">
        <v>108</v>
      </c>
      <c r="P507" s="7" t="s">
        <v>842</v>
      </c>
    </row>
    <row r="508" spans="1:16" ht="27" customHeight="1">
      <c r="A508" s="2" t="s">
        <v>389</v>
      </c>
      <c r="B508" s="2" t="s">
        <v>3614</v>
      </c>
      <c r="C508" s="7" t="s">
        <v>3399</v>
      </c>
      <c r="D508" s="3" t="s">
        <v>2478</v>
      </c>
      <c r="E508" s="8">
        <v>84302150</v>
      </c>
      <c r="F508" s="8">
        <v>8430215</v>
      </c>
      <c r="G508" s="2" t="s">
        <v>387</v>
      </c>
      <c r="H508" s="2">
        <v>1024478549</v>
      </c>
      <c r="I508" s="2" t="s">
        <v>1832</v>
      </c>
      <c r="J508" s="2" t="s">
        <v>107</v>
      </c>
      <c r="K508" s="2" t="s">
        <v>5</v>
      </c>
      <c r="L508" s="4">
        <f>VLOOKUP(A508,[2]ANM!$A$1:$BU$891,50,FALSE)</f>
        <v>45709</v>
      </c>
      <c r="M508" s="4">
        <v>45713</v>
      </c>
      <c r="N508" s="4">
        <v>46015</v>
      </c>
      <c r="O508" s="2" t="s">
        <v>108</v>
      </c>
      <c r="P508" s="7" t="s">
        <v>388</v>
      </c>
    </row>
    <row r="509" spans="1:16" ht="27" customHeight="1">
      <c r="A509" s="2" t="s">
        <v>1381</v>
      </c>
      <c r="B509" s="2" t="s">
        <v>3614</v>
      </c>
      <c r="C509" s="7" t="s">
        <v>3409</v>
      </c>
      <c r="D509" s="3" t="s">
        <v>2488</v>
      </c>
      <c r="E509" s="8">
        <v>81347910</v>
      </c>
      <c r="F509" s="8">
        <v>8134791</v>
      </c>
      <c r="G509" s="2" t="s">
        <v>1379</v>
      </c>
      <c r="H509" s="2">
        <v>51611059</v>
      </c>
      <c r="I509" s="2" t="s">
        <v>1832</v>
      </c>
      <c r="J509" s="2" t="s">
        <v>21</v>
      </c>
      <c r="K509" s="2" t="s">
        <v>5</v>
      </c>
      <c r="L509" s="4">
        <f>VLOOKUP(A509,[2]ANM!$A$1:$BU$891,50,FALSE)</f>
        <v>45708</v>
      </c>
      <c r="M509" s="4">
        <v>45713</v>
      </c>
      <c r="N509" s="4">
        <v>46015</v>
      </c>
      <c r="O509" s="2" t="s">
        <v>22</v>
      </c>
      <c r="P509" s="7" t="s">
        <v>1380</v>
      </c>
    </row>
    <row r="510" spans="1:16" ht="27" customHeight="1">
      <c r="A510" s="2" t="s">
        <v>2038</v>
      </c>
      <c r="B510" s="2" t="s">
        <v>3614</v>
      </c>
      <c r="C510" s="7" t="s">
        <v>3414</v>
      </c>
      <c r="D510" s="3" t="s">
        <v>2493</v>
      </c>
      <c r="E510" s="8">
        <v>63695710</v>
      </c>
      <c r="F510" s="8">
        <v>6369571</v>
      </c>
      <c r="G510" s="2" t="s">
        <v>2036</v>
      </c>
      <c r="H510" s="2">
        <v>98564991</v>
      </c>
      <c r="I510" s="2" t="s">
        <v>3819</v>
      </c>
      <c r="J510" s="2" t="s">
        <v>6</v>
      </c>
      <c r="K510" s="2" t="s">
        <v>5</v>
      </c>
      <c r="L510" s="4">
        <f>VLOOKUP(A510,[2]ANM!$A$1:$BU$891,50,FALSE)</f>
        <v>45709</v>
      </c>
      <c r="M510" s="4">
        <v>45713</v>
      </c>
      <c r="N510" s="4">
        <v>46014</v>
      </c>
      <c r="O510" s="2" t="s">
        <v>7</v>
      </c>
      <c r="P510" s="7" t="s">
        <v>2037</v>
      </c>
    </row>
    <row r="511" spans="1:16" ht="27" customHeight="1">
      <c r="A511" s="2" t="s">
        <v>278</v>
      </c>
      <c r="B511" s="2" t="s">
        <v>3614</v>
      </c>
      <c r="C511" s="7" t="s">
        <v>3415</v>
      </c>
      <c r="D511" s="3" t="s">
        <v>2494</v>
      </c>
      <c r="E511" s="8">
        <v>34395684</v>
      </c>
      <c r="F511" s="8">
        <v>6369571</v>
      </c>
      <c r="G511" s="2" t="s">
        <v>277</v>
      </c>
      <c r="H511" s="2">
        <v>1019076750</v>
      </c>
      <c r="I511" s="2" t="s">
        <v>1832</v>
      </c>
      <c r="J511" s="2" t="s">
        <v>6</v>
      </c>
      <c r="K511" s="2" t="s">
        <v>5</v>
      </c>
      <c r="L511" s="4">
        <f>VLOOKUP(A511,[2]ANM!$A$1:$BU$891,50,FALSE)</f>
        <v>45710</v>
      </c>
      <c r="M511" s="4">
        <v>45713</v>
      </c>
      <c r="N511" s="4">
        <v>46015</v>
      </c>
      <c r="O511" s="2" t="s">
        <v>7</v>
      </c>
      <c r="P511" s="7" t="s">
        <v>4075</v>
      </c>
    </row>
    <row r="512" spans="1:16" ht="27" customHeight="1">
      <c r="A512" s="2" t="s">
        <v>556</v>
      </c>
      <c r="B512" s="2" t="s">
        <v>3614</v>
      </c>
      <c r="C512" s="7" t="s">
        <v>3417</v>
      </c>
      <c r="D512" s="3" t="s">
        <v>2496</v>
      </c>
      <c r="E512" s="8">
        <v>63695710</v>
      </c>
      <c r="F512" s="8">
        <v>6369571</v>
      </c>
      <c r="G512" s="2" t="s">
        <v>554</v>
      </c>
      <c r="H512" s="2">
        <v>1033706176</v>
      </c>
      <c r="I512" s="2" t="s">
        <v>1832</v>
      </c>
      <c r="J512" s="2" t="s">
        <v>6</v>
      </c>
      <c r="K512" s="2" t="s">
        <v>5</v>
      </c>
      <c r="L512" s="4">
        <f>VLOOKUP(A512,[2]ANM!$A$1:$BU$891,50,FALSE)</f>
        <v>45710</v>
      </c>
      <c r="M512" s="4">
        <v>45713</v>
      </c>
      <c r="N512" s="4">
        <v>46015</v>
      </c>
      <c r="O512" s="2" t="s">
        <v>7</v>
      </c>
      <c r="P512" s="7" t="s">
        <v>555</v>
      </c>
    </row>
    <row r="513" spans="1:16" ht="27" customHeight="1">
      <c r="A513" s="2" t="s">
        <v>1432</v>
      </c>
      <c r="B513" s="2" t="s">
        <v>3614</v>
      </c>
      <c r="C513" s="7" t="s">
        <v>3422</v>
      </c>
      <c r="D513" s="3" t="s">
        <v>2501</v>
      </c>
      <c r="E513" s="8">
        <v>84302150</v>
      </c>
      <c r="F513" s="8">
        <v>8430215</v>
      </c>
      <c r="G513" s="2" t="s">
        <v>1430</v>
      </c>
      <c r="H513" s="2">
        <v>52221124</v>
      </c>
      <c r="I513" s="2" t="s">
        <v>3820</v>
      </c>
      <c r="J513" s="2" t="s">
        <v>107</v>
      </c>
      <c r="K513" s="2" t="s">
        <v>5</v>
      </c>
      <c r="L513" s="4">
        <f>VLOOKUP(A513,[2]ANM!$A$1:$BU$891,50,FALSE)</f>
        <v>45710</v>
      </c>
      <c r="M513" s="4">
        <v>45713</v>
      </c>
      <c r="N513" s="4">
        <v>46015</v>
      </c>
      <c r="O513" s="2" t="s">
        <v>108</v>
      </c>
      <c r="P513" s="7" t="s">
        <v>1431</v>
      </c>
    </row>
    <row r="514" spans="1:16" ht="27" customHeight="1">
      <c r="A514" s="2" t="s">
        <v>592</v>
      </c>
      <c r="B514" s="2" t="s">
        <v>3614</v>
      </c>
      <c r="C514" s="7" t="s">
        <v>3427</v>
      </c>
      <c r="D514" s="3" t="s">
        <v>2506</v>
      </c>
      <c r="E514" s="8">
        <v>63695710</v>
      </c>
      <c r="F514" s="8">
        <v>6369571</v>
      </c>
      <c r="G514" s="2" t="s">
        <v>590</v>
      </c>
      <c r="H514" s="2">
        <v>1049630987</v>
      </c>
      <c r="I514" s="2" t="s">
        <v>3659</v>
      </c>
      <c r="J514" s="2" t="s">
        <v>38</v>
      </c>
      <c r="K514" s="2" t="s">
        <v>5</v>
      </c>
      <c r="L514" s="4">
        <f>VLOOKUP(A514,[2]ANM!$A$1:$BU$891,50,FALSE)</f>
        <v>45711</v>
      </c>
      <c r="M514" s="4">
        <v>45713</v>
      </c>
      <c r="N514" s="4">
        <v>46015</v>
      </c>
      <c r="O514" s="2" t="s">
        <v>39</v>
      </c>
      <c r="P514" s="7" t="s">
        <v>591</v>
      </c>
    </row>
    <row r="515" spans="1:16" ht="27" customHeight="1">
      <c r="A515" s="2" t="s">
        <v>649</v>
      </c>
      <c r="B515" s="2" t="s">
        <v>3614</v>
      </c>
      <c r="C515" s="7" t="s">
        <v>3437</v>
      </c>
      <c r="D515" s="3" t="s">
        <v>2516</v>
      </c>
      <c r="E515" s="8">
        <v>63695710</v>
      </c>
      <c r="F515" s="8">
        <v>6369571</v>
      </c>
      <c r="G515" s="2" t="s">
        <v>648</v>
      </c>
      <c r="H515" s="2">
        <v>1056612363</v>
      </c>
      <c r="I515" s="2" t="s">
        <v>3821</v>
      </c>
      <c r="J515" s="2" t="s">
        <v>38</v>
      </c>
      <c r="K515" s="2" t="s">
        <v>5</v>
      </c>
      <c r="L515" s="4">
        <f>VLOOKUP(A515,[2]ANM!$A$1:$BU$891,50,FALSE)</f>
        <v>45712</v>
      </c>
      <c r="M515" s="4">
        <v>45713</v>
      </c>
      <c r="N515" s="4">
        <v>46015</v>
      </c>
      <c r="O515" s="2" t="s">
        <v>39</v>
      </c>
      <c r="P515" s="7" t="s">
        <v>2892</v>
      </c>
    </row>
    <row r="516" spans="1:16" ht="27" customHeight="1">
      <c r="A516" s="2" t="s">
        <v>1126</v>
      </c>
      <c r="B516" s="2" t="s">
        <v>3614</v>
      </c>
      <c r="C516" s="7" t="s">
        <v>3440</v>
      </c>
      <c r="D516" s="3" t="s">
        <v>2519</v>
      </c>
      <c r="E516" s="8">
        <v>165052621</v>
      </c>
      <c r="F516" s="8">
        <v>16076554</v>
      </c>
      <c r="G516" s="2" t="s">
        <v>1124</v>
      </c>
      <c r="H516" s="2">
        <v>20687201</v>
      </c>
      <c r="I516" s="2" t="s">
        <v>3822</v>
      </c>
      <c r="J516" s="2" t="s">
        <v>33</v>
      </c>
      <c r="K516" s="2" t="s">
        <v>5</v>
      </c>
      <c r="L516" s="4">
        <f>VLOOKUP(A516,[2]ANM!$A$1:$BU$891,50,FALSE)</f>
        <v>45712</v>
      </c>
      <c r="M516" s="4">
        <v>45713</v>
      </c>
      <c r="N516" s="4">
        <v>46022</v>
      </c>
      <c r="O516" s="2" t="s">
        <v>34</v>
      </c>
      <c r="P516" s="7" t="s">
        <v>1125</v>
      </c>
    </row>
    <row r="517" spans="1:16" ht="27" customHeight="1">
      <c r="A517" s="2" t="s">
        <v>535</v>
      </c>
      <c r="B517" s="2" t="s">
        <v>3614</v>
      </c>
      <c r="C517" s="7" t="s">
        <v>3386</v>
      </c>
      <c r="D517" s="3" t="s">
        <v>2465</v>
      </c>
      <c r="E517" s="8">
        <v>63695710</v>
      </c>
      <c r="F517" s="8">
        <v>6369571</v>
      </c>
      <c r="G517" s="2" t="s">
        <v>534</v>
      </c>
      <c r="H517" s="2">
        <v>1032466115</v>
      </c>
      <c r="I517" s="2" t="s">
        <v>1832</v>
      </c>
      <c r="J517" s="2" t="s">
        <v>6</v>
      </c>
      <c r="K517" s="2" t="s">
        <v>5</v>
      </c>
      <c r="L517" s="4">
        <f>VLOOKUP(A517,[2]ANM!$A$1:$BU$891,50,FALSE)</f>
        <v>45708</v>
      </c>
      <c r="M517" s="4">
        <v>45714</v>
      </c>
      <c r="N517" s="4">
        <v>46016</v>
      </c>
      <c r="O517" s="2" t="s">
        <v>7</v>
      </c>
      <c r="P517" s="7" t="s">
        <v>2883</v>
      </c>
    </row>
    <row r="518" spans="1:16" ht="27" customHeight="1">
      <c r="A518" s="2" t="s">
        <v>678</v>
      </c>
      <c r="B518" s="2" t="s">
        <v>3614</v>
      </c>
      <c r="C518" s="7" t="s">
        <v>3400</v>
      </c>
      <c r="D518" s="3" t="s">
        <v>2479</v>
      </c>
      <c r="E518" s="8">
        <v>138608613</v>
      </c>
      <c r="F518" s="8">
        <v>12600783</v>
      </c>
      <c r="G518" s="2" t="s">
        <v>676</v>
      </c>
      <c r="H518" s="2">
        <v>1057589506</v>
      </c>
      <c r="I518" s="2" t="s">
        <v>661</v>
      </c>
      <c r="J518" s="2" t="s">
        <v>33</v>
      </c>
      <c r="K518" s="2" t="s">
        <v>5</v>
      </c>
      <c r="L518" s="4">
        <f>VLOOKUP(A518,[2]ANM!$A$1:$BU$891,50,FALSE)</f>
        <v>45709</v>
      </c>
      <c r="M518" s="4">
        <v>45714</v>
      </c>
      <c r="N518" s="4">
        <v>46022</v>
      </c>
      <c r="O518" s="2" t="s">
        <v>34</v>
      </c>
      <c r="P518" s="7" t="s">
        <v>677</v>
      </c>
    </row>
    <row r="519" spans="1:16" ht="27" customHeight="1">
      <c r="A519" s="2" t="s">
        <v>1501</v>
      </c>
      <c r="B519" s="2" t="s">
        <v>3614</v>
      </c>
      <c r="C519" s="7" t="s">
        <v>3411</v>
      </c>
      <c r="D519" s="3" t="s">
        <v>2490</v>
      </c>
      <c r="E519" s="8">
        <v>63695710</v>
      </c>
      <c r="F519" s="8">
        <v>6369571</v>
      </c>
      <c r="G519" s="2" t="s">
        <v>1499</v>
      </c>
      <c r="H519" s="2">
        <v>52710107</v>
      </c>
      <c r="I519" s="2" t="s">
        <v>1832</v>
      </c>
      <c r="J519" s="2" t="s">
        <v>6</v>
      </c>
      <c r="K519" s="2" t="s">
        <v>5</v>
      </c>
      <c r="L519" s="4">
        <f>VLOOKUP(A519,[2]ANM!$A$1:$BU$891,50,FALSE)</f>
        <v>45710</v>
      </c>
      <c r="M519" s="4">
        <v>45714</v>
      </c>
      <c r="N519" s="4">
        <v>46019</v>
      </c>
      <c r="O519" s="2" t="s">
        <v>7</v>
      </c>
      <c r="P519" s="7" t="s">
        <v>1500</v>
      </c>
    </row>
    <row r="520" spans="1:16" ht="27" customHeight="1">
      <c r="A520" s="2" t="s">
        <v>628</v>
      </c>
      <c r="B520" s="2" t="s">
        <v>3614</v>
      </c>
      <c r="C520" s="7" t="s">
        <v>3418</v>
      </c>
      <c r="D520" s="3" t="s">
        <v>2497</v>
      </c>
      <c r="E520" s="8">
        <v>106011300</v>
      </c>
      <c r="F520" s="8">
        <v>10601130</v>
      </c>
      <c r="G520" s="2" t="s">
        <v>627</v>
      </c>
      <c r="H520" s="2">
        <v>1053793613</v>
      </c>
      <c r="I520" s="2" t="s">
        <v>3823</v>
      </c>
      <c r="J520" s="2" t="s">
        <v>6</v>
      </c>
      <c r="K520" s="2" t="s">
        <v>5</v>
      </c>
      <c r="L520" s="4">
        <f>VLOOKUP(A520,[2]ANM!$A$1:$BU$891,50,FALSE)</f>
        <v>45709</v>
      </c>
      <c r="M520" s="4">
        <v>45714</v>
      </c>
      <c r="N520" s="4">
        <v>46016</v>
      </c>
      <c r="O520" s="2" t="s">
        <v>7</v>
      </c>
      <c r="P520" s="7" t="s">
        <v>4013</v>
      </c>
    </row>
    <row r="521" spans="1:16" ht="27" customHeight="1">
      <c r="A521" s="2" t="s">
        <v>628</v>
      </c>
      <c r="B521" s="2" t="s">
        <v>3614</v>
      </c>
      <c r="C521" s="7" t="s">
        <v>3418</v>
      </c>
      <c r="D521" s="3" t="s">
        <v>2497</v>
      </c>
      <c r="E521" s="8">
        <v>80921959</v>
      </c>
      <c r="F521" s="8">
        <v>10601130</v>
      </c>
      <c r="G521" s="2" t="s">
        <v>928</v>
      </c>
      <c r="H521" s="2">
        <v>1095811296</v>
      </c>
      <c r="I521" s="2" t="s">
        <v>3731</v>
      </c>
      <c r="J521" s="2" t="s">
        <v>6</v>
      </c>
      <c r="K521" s="2" t="s">
        <v>5</v>
      </c>
      <c r="L521" s="4">
        <f>VLOOKUP(A521,[2]ANM!$A$1:$BU$891,50,FALSE)</f>
        <v>45709</v>
      </c>
      <c r="M521" s="4">
        <v>45714</v>
      </c>
      <c r="N521" s="4">
        <v>46016</v>
      </c>
      <c r="O521" s="2" t="s">
        <v>7</v>
      </c>
      <c r="P521" s="7" t="s">
        <v>929</v>
      </c>
    </row>
    <row r="522" spans="1:16" ht="27" customHeight="1">
      <c r="A522" s="2" t="s">
        <v>1587</v>
      </c>
      <c r="B522" s="2" t="s">
        <v>3614</v>
      </c>
      <c r="C522" s="7" t="s">
        <v>3424</v>
      </c>
      <c r="D522" s="3" t="s">
        <v>2503</v>
      </c>
      <c r="E522" s="8">
        <v>48233580</v>
      </c>
      <c r="F522" s="8">
        <v>4823358</v>
      </c>
      <c r="G522" s="2" t="s">
        <v>1585</v>
      </c>
      <c r="H522" s="2">
        <v>53091486</v>
      </c>
      <c r="I522" s="2" t="s">
        <v>3824</v>
      </c>
      <c r="J522" s="2" t="s">
        <v>21</v>
      </c>
      <c r="K522" s="2" t="s">
        <v>5</v>
      </c>
      <c r="L522" s="4">
        <f>VLOOKUP(A522,[2]ANM!$A$1:$BU$891,50,FALSE)</f>
        <v>45709</v>
      </c>
      <c r="M522" s="4">
        <v>45714</v>
      </c>
      <c r="N522" s="4">
        <v>46016</v>
      </c>
      <c r="O522" s="2" t="s">
        <v>22</v>
      </c>
      <c r="P522" s="7" t="s">
        <v>1586</v>
      </c>
    </row>
    <row r="523" spans="1:16" ht="27" customHeight="1">
      <c r="A523" s="2" t="s">
        <v>936</v>
      </c>
      <c r="B523" s="2" t="s">
        <v>3614</v>
      </c>
      <c r="C523" s="7" t="s">
        <v>3428</v>
      </c>
      <c r="D523" s="3" t="s">
        <v>2507</v>
      </c>
      <c r="E523" s="8">
        <v>84302150</v>
      </c>
      <c r="F523" s="8">
        <v>8430215</v>
      </c>
      <c r="G523" s="2" t="s">
        <v>934</v>
      </c>
      <c r="H523" s="2">
        <v>1097036793</v>
      </c>
      <c r="I523" s="2" t="s">
        <v>3825</v>
      </c>
      <c r="J523" s="2" t="s">
        <v>107</v>
      </c>
      <c r="K523" s="2" t="s">
        <v>5</v>
      </c>
      <c r="L523" s="4">
        <f>VLOOKUP(A523,[2]ANM!$A$1:$BU$891,50,FALSE)</f>
        <v>45712</v>
      </c>
      <c r="M523" s="4">
        <v>45714</v>
      </c>
      <c r="N523" s="4">
        <v>46016</v>
      </c>
      <c r="O523" s="2" t="s">
        <v>108</v>
      </c>
      <c r="P523" s="7" t="s">
        <v>935</v>
      </c>
    </row>
    <row r="524" spans="1:16" ht="27" customHeight="1">
      <c r="A524" s="2" t="s">
        <v>1438</v>
      </c>
      <c r="B524" s="2" t="s">
        <v>3614</v>
      </c>
      <c r="C524" s="7" t="s">
        <v>3430</v>
      </c>
      <c r="D524" s="3" t="s">
        <v>2509</v>
      </c>
      <c r="E524" s="8">
        <v>84302150</v>
      </c>
      <c r="F524" s="8">
        <v>8430215</v>
      </c>
      <c r="G524" s="2" t="s">
        <v>1437</v>
      </c>
      <c r="H524" s="2">
        <v>52267715</v>
      </c>
      <c r="I524" s="2" t="s">
        <v>5</v>
      </c>
      <c r="J524" s="2" t="s">
        <v>107</v>
      </c>
      <c r="K524" s="2" t="s">
        <v>5</v>
      </c>
      <c r="L524" s="4">
        <f>VLOOKUP(A524,[2]ANM!$A$1:$BU$891,50,FALSE)</f>
        <v>45712</v>
      </c>
      <c r="M524" s="4">
        <v>45714</v>
      </c>
      <c r="N524" s="4">
        <v>46016</v>
      </c>
      <c r="O524" s="2" t="s">
        <v>108</v>
      </c>
      <c r="P524" s="7" t="s">
        <v>2889</v>
      </c>
    </row>
    <row r="525" spans="1:16" ht="27" customHeight="1">
      <c r="A525" s="2" t="s">
        <v>665</v>
      </c>
      <c r="B525" s="2" t="s">
        <v>3614</v>
      </c>
      <c r="C525" s="7" t="s">
        <v>3439</v>
      </c>
      <c r="D525" s="3" t="s">
        <v>2518</v>
      </c>
      <c r="E525" s="8">
        <v>63695710</v>
      </c>
      <c r="F525" s="8">
        <v>6369571</v>
      </c>
      <c r="G525" s="2" t="s">
        <v>963</v>
      </c>
      <c r="H525" s="2">
        <v>1102845699</v>
      </c>
      <c r="I525" s="2" t="s">
        <v>3721</v>
      </c>
      <c r="J525" s="2" t="s">
        <v>6</v>
      </c>
      <c r="K525" s="2" t="s">
        <v>5</v>
      </c>
      <c r="L525" s="4">
        <f>VLOOKUP(A525,[2]ANM!$A$1:$BU$891,50,FALSE)</f>
        <v>45712</v>
      </c>
      <c r="M525" s="4">
        <v>45714</v>
      </c>
      <c r="N525" s="4">
        <v>46016</v>
      </c>
      <c r="O525" s="2" t="s">
        <v>7</v>
      </c>
      <c r="P525" s="7" t="s">
        <v>2850</v>
      </c>
    </row>
    <row r="526" spans="1:16" ht="27" customHeight="1">
      <c r="A526" s="2" t="s">
        <v>1665</v>
      </c>
      <c r="B526" s="2" t="s">
        <v>3614</v>
      </c>
      <c r="C526" s="7" t="s">
        <v>3441</v>
      </c>
      <c r="D526" s="3" t="s">
        <v>2520</v>
      </c>
      <c r="E526" s="8">
        <v>114932267</v>
      </c>
      <c r="F526" s="8">
        <v>11342000</v>
      </c>
      <c r="G526" s="2" t="s">
        <v>4126</v>
      </c>
      <c r="H526" s="2">
        <v>73151267</v>
      </c>
      <c r="I526" s="2" t="s">
        <v>610</v>
      </c>
      <c r="J526" s="2" t="s">
        <v>160</v>
      </c>
      <c r="K526" s="2" t="s">
        <v>5</v>
      </c>
      <c r="L526" s="4">
        <f>VLOOKUP(A526,[2]ANM!$A$1:$BU$891,50,FALSE)</f>
        <v>45713</v>
      </c>
      <c r="M526" s="4">
        <v>45714</v>
      </c>
      <c r="N526" s="4">
        <v>46022</v>
      </c>
      <c r="O526" s="2" t="s">
        <v>54</v>
      </c>
      <c r="P526" s="7" t="s">
        <v>4007</v>
      </c>
    </row>
    <row r="527" spans="1:16" ht="27" customHeight="1">
      <c r="A527" s="2" t="s">
        <v>1029</v>
      </c>
      <c r="B527" s="2" t="s">
        <v>3614</v>
      </c>
      <c r="C527" s="7" t="s">
        <v>3451</v>
      </c>
      <c r="D527" s="3" t="s">
        <v>2530</v>
      </c>
      <c r="E527" s="8">
        <v>63271072</v>
      </c>
      <c r="F527" s="8">
        <v>6369571</v>
      </c>
      <c r="G527" s="2" t="s">
        <v>4125</v>
      </c>
      <c r="H527" s="2">
        <v>1128472304</v>
      </c>
      <c r="I527" s="2" t="s">
        <v>11</v>
      </c>
      <c r="J527" s="2" t="s">
        <v>6</v>
      </c>
      <c r="K527" s="2" t="s">
        <v>11</v>
      </c>
      <c r="L527" s="4">
        <f>VLOOKUP(A527,[2]ANM!$A$1:$BU$891,50,FALSE)</f>
        <v>45713</v>
      </c>
      <c r="M527" s="4">
        <v>45714</v>
      </c>
      <c r="N527" s="4">
        <v>46015</v>
      </c>
      <c r="O527" s="2" t="s">
        <v>7</v>
      </c>
      <c r="P527" s="7" t="s">
        <v>3986</v>
      </c>
    </row>
    <row r="528" spans="1:16" ht="27" customHeight="1">
      <c r="A528" s="2" t="s">
        <v>266</v>
      </c>
      <c r="B528" s="2" t="s">
        <v>3615</v>
      </c>
      <c r="C528" s="7" t="s">
        <v>3398</v>
      </c>
      <c r="D528" s="3" t="s">
        <v>2477</v>
      </c>
      <c r="E528" s="8">
        <v>37758747</v>
      </c>
      <c r="F528" s="8">
        <v>3677800</v>
      </c>
      <c r="G528" s="2" t="s">
        <v>264</v>
      </c>
      <c r="H528" s="2">
        <v>1019015676</v>
      </c>
      <c r="I528" s="2" t="s">
        <v>1832</v>
      </c>
      <c r="J528" s="2" t="s">
        <v>61</v>
      </c>
      <c r="K528" s="2" t="s">
        <v>5</v>
      </c>
      <c r="L528" s="4">
        <f>VLOOKUP(A528,[2]ANM!$A$1:$BU$891,50,FALSE)</f>
        <v>45709</v>
      </c>
      <c r="M528" s="4">
        <v>45715</v>
      </c>
      <c r="N528" s="4">
        <v>46022</v>
      </c>
      <c r="O528" s="2" t="s">
        <v>62</v>
      </c>
      <c r="P528" s="7" t="s">
        <v>265</v>
      </c>
    </row>
    <row r="529" spans="1:16" ht="27" customHeight="1">
      <c r="A529" s="2" t="s">
        <v>1280</v>
      </c>
      <c r="B529" s="2" t="s">
        <v>3614</v>
      </c>
      <c r="C529" s="7" t="s">
        <v>3421</v>
      </c>
      <c r="D529" s="3" t="s">
        <v>2500</v>
      </c>
      <c r="E529" s="8">
        <v>84302150</v>
      </c>
      <c r="F529" s="8">
        <v>8430215</v>
      </c>
      <c r="G529" s="2" t="s">
        <v>1278</v>
      </c>
      <c r="H529" s="2">
        <v>43273647</v>
      </c>
      <c r="I529" s="2" t="s">
        <v>11</v>
      </c>
      <c r="J529" s="2" t="s">
        <v>6</v>
      </c>
      <c r="K529" s="2" t="s">
        <v>11</v>
      </c>
      <c r="L529" s="4">
        <f>VLOOKUP(A529,[2]ANM!$A$1:$BU$891,50,FALSE)</f>
        <v>45710</v>
      </c>
      <c r="M529" s="4">
        <v>45715</v>
      </c>
      <c r="N529" s="4">
        <v>46019</v>
      </c>
      <c r="O529" s="2" t="s">
        <v>7</v>
      </c>
      <c r="P529" s="7" t="s">
        <v>1279</v>
      </c>
    </row>
    <row r="530" spans="1:16" ht="27" customHeight="1">
      <c r="A530" s="2" t="s">
        <v>1847</v>
      </c>
      <c r="B530" s="2" t="s">
        <v>3614</v>
      </c>
      <c r="C530" s="7" t="s">
        <v>3426</v>
      </c>
      <c r="D530" s="3" t="s">
        <v>2505</v>
      </c>
      <c r="E530" s="8">
        <v>84302150</v>
      </c>
      <c r="F530" s="8">
        <v>8430215</v>
      </c>
      <c r="G530" s="2" t="s">
        <v>1845</v>
      </c>
      <c r="H530" s="2">
        <v>80038709</v>
      </c>
      <c r="I530" s="2" t="s">
        <v>3733</v>
      </c>
      <c r="J530" s="2" t="s">
        <v>107</v>
      </c>
      <c r="K530" s="2" t="s">
        <v>5</v>
      </c>
      <c r="L530" s="4">
        <f>VLOOKUP(A530,[2]ANM!$A$1:$BU$891,50,FALSE)</f>
        <v>45709</v>
      </c>
      <c r="M530" s="4">
        <v>45715</v>
      </c>
      <c r="N530" s="4">
        <v>46017</v>
      </c>
      <c r="O530" s="2" t="s">
        <v>108</v>
      </c>
      <c r="P530" s="7" t="s">
        <v>1846</v>
      </c>
    </row>
    <row r="531" spans="1:16" ht="27" customHeight="1">
      <c r="A531" s="2" t="s">
        <v>993</v>
      </c>
      <c r="B531" s="2" t="s">
        <v>3614</v>
      </c>
      <c r="C531" s="7" t="s">
        <v>3429</v>
      </c>
      <c r="D531" s="3" t="s">
        <v>2508</v>
      </c>
      <c r="E531" s="8">
        <v>85850000</v>
      </c>
      <c r="F531" s="8">
        <v>8500000</v>
      </c>
      <c r="G531" s="2" t="s">
        <v>992</v>
      </c>
      <c r="H531" s="2">
        <v>1110543336</v>
      </c>
      <c r="I531" s="2" t="s">
        <v>1832</v>
      </c>
      <c r="J531" s="2" t="s">
        <v>28</v>
      </c>
      <c r="K531" s="2" t="s">
        <v>5</v>
      </c>
      <c r="L531" s="4">
        <f>VLOOKUP(A531,[2]ANM!$A$1:$BU$891,50,FALSE)</f>
        <v>45712</v>
      </c>
      <c r="M531" s="4">
        <v>45715</v>
      </c>
      <c r="N531" s="4">
        <v>46022</v>
      </c>
      <c r="O531" s="2" t="s">
        <v>29</v>
      </c>
      <c r="P531" s="7" t="s">
        <v>4050</v>
      </c>
    </row>
    <row r="532" spans="1:16" ht="27" customHeight="1">
      <c r="A532" s="2" t="s">
        <v>338</v>
      </c>
      <c r="B532" s="2" t="s">
        <v>3614</v>
      </c>
      <c r="C532" s="7" t="s">
        <v>3434</v>
      </c>
      <c r="D532" s="3" t="s">
        <v>2513</v>
      </c>
      <c r="E532" s="8">
        <v>46366182</v>
      </c>
      <c r="F532" s="8">
        <v>8430215</v>
      </c>
      <c r="G532" s="2" t="s">
        <v>337</v>
      </c>
      <c r="H532" s="2">
        <v>1022364500</v>
      </c>
      <c r="I532" s="2" t="s">
        <v>1832</v>
      </c>
      <c r="J532" s="2" t="s">
        <v>6</v>
      </c>
      <c r="K532" s="2" t="s">
        <v>5</v>
      </c>
      <c r="L532" s="4">
        <f>VLOOKUP(A532,[2]ANM!$A$1:$BU$891,50,FALSE)</f>
        <v>45712</v>
      </c>
      <c r="M532" s="4">
        <v>45715</v>
      </c>
      <c r="N532" s="4">
        <v>46022</v>
      </c>
      <c r="O532" s="2" t="s">
        <v>7</v>
      </c>
      <c r="P532" s="7" t="s">
        <v>2891</v>
      </c>
    </row>
    <row r="533" spans="1:16" ht="27" customHeight="1">
      <c r="A533" s="2" t="s">
        <v>403</v>
      </c>
      <c r="B533" s="2" t="s">
        <v>3614</v>
      </c>
      <c r="C533" s="7" t="s">
        <v>3435</v>
      </c>
      <c r="D533" s="3" t="s">
        <v>2514</v>
      </c>
      <c r="E533" s="8">
        <v>101000000</v>
      </c>
      <c r="F533" s="8">
        <v>10000000</v>
      </c>
      <c r="G533" s="2" t="s">
        <v>402</v>
      </c>
      <c r="H533" s="2">
        <v>1024515092</v>
      </c>
      <c r="I533" s="2" t="s">
        <v>1832</v>
      </c>
      <c r="J533" s="2" t="s">
        <v>28</v>
      </c>
      <c r="K533" s="2" t="s">
        <v>5</v>
      </c>
      <c r="L533" s="4">
        <f>VLOOKUP(A533,[2]ANM!$A$1:$BU$891,50,FALSE)</f>
        <v>45713</v>
      </c>
      <c r="M533" s="4">
        <v>45715</v>
      </c>
      <c r="N533" s="4">
        <v>46022</v>
      </c>
      <c r="O533" s="2" t="s">
        <v>29</v>
      </c>
      <c r="P533" s="7" t="s">
        <v>4094</v>
      </c>
    </row>
    <row r="534" spans="1:16" ht="27" customHeight="1">
      <c r="A534" s="2" t="s">
        <v>688</v>
      </c>
      <c r="B534" s="2" t="s">
        <v>3614</v>
      </c>
      <c r="C534" s="7" t="s">
        <v>3438</v>
      </c>
      <c r="D534" s="3" t="s">
        <v>2517</v>
      </c>
      <c r="E534" s="8">
        <v>64445211</v>
      </c>
      <c r="F534" s="8">
        <v>7056045</v>
      </c>
      <c r="G534" s="2" t="s">
        <v>687</v>
      </c>
      <c r="H534" s="2">
        <v>1057599513</v>
      </c>
      <c r="I534" s="2" t="s">
        <v>3657</v>
      </c>
      <c r="J534" s="2" t="s">
        <v>33</v>
      </c>
      <c r="K534" s="2" t="s">
        <v>5</v>
      </c>
      <c r="L534" s="4">
        <f>VLOOKUP(A534,[2]ANM!$A$1:$BU$891,50,FALSE)</f>
        <v>45713</v>
      </c>
      <c r="M534" s="4">
        <v>45715</v>
      </c>
      <c r="N534" s="4">
        <v>46022</v>
      </c>
      <c r="O534" s="2" t="s">
        <v>34</v>
      </c>
      <c r="P534" s="7" t="s">
        <v>3981</v>
      </c>
    </row>
    <row r="535" spans="1:16" ht="27" customHeight="1">
      <c r="A535" s="2" t="s">
        <v>338</v>
      </c>
      <c r="B535" s="2" t="s">
        <v>3614</v>
      </c>
      <c r="C535" s="7" t="s">
        <v>3434</v>
      </c>
      <c r="D535" s="3" t="s">
        <v>2513</v>
      </c>
      <c r="E535" s="8">
        <v>85707186</v>
      </c>
      <c r="F535" s="8">
        <v>8430215</v>
      </c>
      <c r="G535" s="2" t="s">
        <v>1947</v>
      </c>
      <c r="H535" s="2">
        <v>80773214</v>
      </c>
      <c r="I535" s="2" t="s">
        <v>1832</v>
      </c>
      <c r="J535" s="2" t="s">
        <v>6</v>
      </c>
      <c r="K535" s="2" t="s">
        <v>5</v>
      </c>
      <c r="L535" s="4">
        <f>VLOOKUP(A535,[2]ANM!$A$1:$BU$891,50,FALSE)</f>
        <v>45712</v>
      </c>
      <c r="M535" s="4">
        <v>45715</v>
      </c>
      <c r="N535" s="4">
        <v>46022</v>
      </c>
      <c r="O535" s="2" t="s">
        <v>7</v>
      </c>
      <c r="P535" s="7" t="s">
        <v>1948</v>
      </c>
    </row>
    <row r="536" spans="1:16" ht="27" customHeight="1">
      <c r="A536" s="2" t="s">
        <v>759</v>
      </c>
      <c r="B536" s="2" t="s">
        <v>3614</v>
      </c>
      <c r="C536" s="7" t="s">
        <v>3449</v>
      </c>
      <c r="D536" s="3" t="s">
        <v>2528</v>
      </c>
      <c r="E536" s="8">
        <v>63695710</v>
      </c>
      <c r="F536" s="8">
        <v>6369571</v>
      </c>
      <c r="G536" s="2" t="s">
        <v>4124</v>
      </c>
      <c r="H536" s="2">
        <v>1065832951</v>
      </c>
      <c r="I536" s="2" t="s">
        <v>713</v>
      </c>
      <c r="J536" s="2" t="s">
        <v>6</v>
      </c>
      <c r="K536" s="2" t="s">
        <v>5</v>
      </c>
      <c r="L536" s="4">
        <f>VLOOKUP(A536,[2]ANM!$A$1:$BU$891,50,FALSE)</f>
        <v>45713</v>
      </c>
      <c r="M536" s="4">
        <v>45715</v>
      </c>
      <c r="N536" s="4">
        <v>46017</v>
      </c>
      <c r="O536" s="2" t="s">
        <v>7</v>
      </c>
      <c r="P536" s="7" t="s">
        <v>4060</v>
      </c>
    </row>
    <row r="537" spans="1:16" ht="27" customHeight="1">
      <c r="A537" s="2" t="s">
        <v>1076</v>
      </c>
      <c r="B537" s="2" t="s">
        <v>3614</v>
      </c>
      <c r="C537" s="7" t="s">
        <v>3452</v>
      </c>
      <c r="D537" s="3" t="s">
        <v>2531</v>
      </c>
      <c r="E537" s="8">
        <v>53521642</v>
      </c>
      <c r="F537" s="8">
        <v>5281741</v>
      </c>
      <c r="G537" s="2" t="s">
        <v>1074</v>
      </c>
      <c r="H537" s="2">
        <v>11812123</v>
      </c>
      <c r="I537" s="2" t="s">
        <v>575</v>
      </c>
      <c r="J537" s="2" t="s">
        <v>57</v>
      </c>
      <c r="K537" s="2" t="s">
        <v>575</v>
      </c>
      <c r="L537" s="4">
        <f>VLOOKUP(A537,[2]ANM!$A$1:$BU$891,50,FALSE)</f>
        <v>45713</v>
      </c>
      <c r="M537" s="4">
        <v>45715</v>
      </c>
      <c r="N537" s="4">
        <v>46022</v>
      </c>
      <c r="O537" s="2" t="s">
        <v>58</v>
      </c>
      <c r="P537" s="7" t="s">
        <v>1075</v>
      </c>
    </row>
    <row r="538" spans="1:16" ht="27" customHeight="1">
      <c r="A538" s="2" t="s">
        <v>1463</v>
      </c>
      <c r="B538" s="2" t="s">
        <v>3614</v>
      </c>
      <c r="C538" s="7" t="s">
        <v>3454</v>
      </c>
      <c r="D538" s="3" t="s">
        <v>2533</v>
      </c>
      <c r="E538" s="8">
        <v>84302150</v>
      </c>
      <c r="F538" s="8">
        <v>8430215</v>
      </c>
      <c r="G538" s="2" t="s">
        <v>4146</v>
      </c>
      <c r="H538" s="2">
        <v>52420718</v>
      </c>
      <c r="I538" s="2" t="s">
        <v>1832</v>
      </c>
      <c r="J538" s="2" t="s">
        <v>107</v>
      </c>
      <c r="K538" s="2" t="s">
        <v>5</v>
      </c>
      <c r="L538" s="4">
        <f>VLOOKUP(A538,[2]ANM!$A$1:$BU$891,50,FALSE)</f>
        <v>45713</v>
      </c>
      <c r="M538" s="4">
        <v>45715</v>
      </c>
      <c r="N538" s="4">
        <v>46017</v>
      </c>
      <c r="O538" s="2" t="s">
        <v>108</v>
      </c>
      <c r="P538" s="7" t="s">
        <v>4091</v>
      </c>
    </row>
    <row r="539" spans="1:16" ht="27" customHeight="1">
      <c r="A539" s="2" t="s">
        <v>1800</v>
      </c>
      <c r="B539" s="2" t="s">
        <v>3614</v>
      </c>
      <c r="C539" s="7" t="s">
        <v>3455</v>
      </c>
      <c r="D539" s="3" t="s">
        <v>2534</v>
      </c>
      <c r="E539" s="8">
        <v>82619081</v>
      </c>
      <c r="F539" s="8">
        <v>8126467</v>
      </c>
      <c r="G539" s="2" t="s">
        <v>1798</v>
      </c>
      <c r="H539" s="2">
        <v>79892924</v>
      </c>
      <c r="I539" s="2" t="s">
        <v>3662</v>
      </c>
      <c r="J539" s="2" t="s">
        <v>61</v>
      </c>
      <c r="K539" s="2" t="s">
        <v>5</v>
      </c>
      <c r="L539" s="4">
        <f>VLOOKUP(A539,[2]ANM!$A$1:$BU$891,50,FALSE)</f>
        <v>45713</v>
      </c>
      <c r="M539" s="4">
        <v>45715</v>
      </c>
      <c r="N539" s="4">
        <v>46022</v>
      </c>
      <c r="O539" s="2" t="s">
        <v>62</v>
      </c>
      <c r="P539" s="7" t="s">
        <v>1799</v>
      </c>
    </row>
    <row r="540" spans="1:16" ht="27" customHeight="1">
      <c r="A540" s="2" t="s">
        <v>1010</v>
      </c>
      <c r="B540" s="2" t="s">
        <v>3614</v>
      </c>
      <c r="C540" s="7" t="s">
        <v>3419</v>
      </c>
      <c r="D540" s="3" t="s">
        <v>2498</v>
      </c>
      <c r="E540" s="8">
        <v>80080000</v>
      </c>
      <c r="F540" s="8">
        <v>7900000</v>
      </c>
      <c r="G540" s="2" t="s">
        <v>1008</v>
      </c>
      <c r="H540" s="2">
        <v>11200958</v>
      </c>
      <c r="I540" s="2" t="s">
        <v>3826</v>
      </c>
      <c r="J540" s="2" t="s">
        <v>28</v>
      </c>
      <c r="K540" s="2" t="s">
        <v>5</v>
      </c>
      <c r="L540" s="4">
        <f>VLOOKUP(A540,[2]ANM!$A$1:$BU$891,50,FALSE)</f>
        <v>45710</v>
      </c>
      <c r="M540" s="4">
        <v>45716</v>
      </c>
      <c r="N540" s="4">
        <v>46022</v>
      </c>
      <c r="O540" s="2" t="s">
        <v>29</v>
      </c>
      <c r="P540" s="7" t="s">
        <v>1009</v>
      </c>
    </row>
    <row r="541" spans="1:16" ht="27" customHeight="1">
      <c r="A541" s="2" t="s">
        <v>1936</v>
      </c>
      <c r="B541" s="2" t="s">
        <v>3614</v>
      </c>
      <c r="C541" s="7" t="s">
        <v>3431</v>
      </c>
      <c r="D541" s="3" t="s">
        <v>2510</v>
      </c>
      <c r="E541" s="8">
        <v>78780000</v>
      </c>
      <c r="F541" s="8">
        <v>7800000</v>
      </c>
      <c r="G541" s="2" t="s">
        <v>1934</v>
      </c>
      <c r="H541" s="2">
        <v>80493026</v>
      </c>
      <c r="I541" s="2" t="s">
        <v>3827</v>
      </c>
      <c r="J541" s="2" t="s">
        <v>28</v>
      </c>
      <c r="K541" s="2" t="s">
        <v>5</v>
      </c>
      <c r="L541" s="4">
        <f>VLOOKUP(A541,[2]ANM!$A$1:$BU$891,50,FALSE)</f>
        <v>45712</v>
      </c>
      <c r="M541" s="4">
        <v>45716</v>
      </c>
      <c r="N541" s="4">
        <v>46022</v>
      </c>
      <c r="O541" s="2" t="s">
        <v>29</v>
      </c>
      <c r="P541" s="7" t="s">
        <v>1935</v>
      </c>
    </row>
    <row r="542" spans="1:16" ht="27" customHeight="1">
      <c r="A542" s="2" t="s">
        <v>147</v>
      </c>
      <c r="B542" s="2" t="s">
        <v>3614</v>
      </c>
      <c r="C542" s="7" t="s">
        <v>3432</v>
      </c>
      <c r="D542" s="3" t="s">
        <v>2511</v>
      </c>
      <c r="E542" s="8">
        <v>67500000</v>
      </c>
      <c r="F542" s="8">
        <v>7500000</v>
      </c>
      <c r="G542" s="2" t="s">
        <v>146</v>
      </c>
      <c r="H542" s="2">
        <v>1014193404</v>
      </c>
      <c r="I542" s="2" t="s">
        <v>1832</v>
      </c>
      <c r="J542" s="2" t="s">
        <v>61</v>
      </c>
      <c r="K542" s="2" t="s">
        <v>5</v>
      </c>
      <c r="L542" s="4">
        <f>VLOOKUP(A542,[2]ANM!$A$1:$BU$891,50,FALSE)</f>
        <v>45714</v>
      </c>
      <c r="M542" s="4">
        <v>45716</v>
      </c>
      <c r="N542" s="4">
        <v>45988</v>
      </c>
      <c r="O542" s="2" t="s">
        <v>62</v>
      </c>
      <c r="P542" s="7" t="s">
        <v>4001</v>
      </c>
    </row>
    <row r="543" spans="1:16" ht="27" customHeight="1">
      <c r="A543" s="2" t="s">
        <v>285</v>
      </c>
      <c r="B543" s="2" t="s">
        <v>3614</v>
      </c>
      <c r="C543" s="7" t="s">
        <v>3433</v>
      </c>
      <c r="D543" s="3" t="s">
        <v>2512</v>
      </c>
      <c r="E543" s="8">
        <v>63271072</v>
      </c>
      <c r="F543" s="8">
        <v>6369571</v>
      </c>
      <c r="G543" s="2" t="s">
        <v>284</v>
      </c>
      <c r="H543" s="2">
        <v>1019108153</v>
      </c>
      <c r="I543" s="2" t="s">
        <v>1832</v>
      </c>
      <c r="J543" s="2" t="s">
        <v>6</v>
      </c>
      <c r="K543" s="2" t="s">
        <v>5</v>
      </c>
      <c r="L543" s="4">
        <f>VLOOKUP(A543,[2]ANM!$A$1:$BU$891,50,FALSE)</f>
        <v>45713</v>
      </c>
      <c r="M543" s="4">
        <v>45716</v>
      </c>
      <c r="N543" s="4">
        <v>46015</v>
      </c>
      <c r="O543" s="2" t="s">
        <v>7</v>
      </c>
      <c r="P543" s="7" t="s">
        <v>2890</v>
      </c>
    </row>
    <row r="544" spans="1:16" ht="27" customHeight="1">
      <c r="A544" s="2" t="s">
        <v>483</v>
      </c>
      <c r="B544" s="2" t="s">
        <v>3614</v>
      </c>
      <c r="C544" s="7" t="s">
        <v>3436</v>
      </c>
      <c r="D544" s="3" t="s">
        <v>2515</v>
      </c>
      <c r="E544" s="8">
        <v>57950000</v>
      </c>
      <c r="F544" s="8">
        <v>5700000</v>
      </c>
      <c r="G544" s="2" t="s">
        <v>481</v>
      </c>
      <c r="H544" s="2">
        <v>1030650327</v>
      </c>
      <c r="I544" s="2" t="s">
        <v>3679</v>
      </c>
      <c r="J544" s="2" t="s">
        <v>103</v>
      </c>
      <c r="K544" s="2" t="s">
        <v>5</v>
      </c>
      <c r="L544" s="4">
        <f>VLOOKUP(A544,[2]ANM!$A$1:$BU$891,50,FALSE)</f>
        <v>45712</v>
      </c>
      <c r="M544" s="4">
        <v>45716</v>
      </c>
      <c r="N544" s="4">
        <v>46022</v>
      </c>
      <c r="O544" s="2" t="s">
        <v>104</v>
      </c>
      <c r="P544" s="7" t="s">
        <v>482</v>
      </c>
    </row>
    <row r="545" spans="1:16" ht="27" customHeight="1">
      <c r="A545" s="2" t="s">
        <v>50</v>
      </c>
      <c r="B545" s="2" t="s">
        <v>3614</v>
      </c>
      <c r="C545" s="7" t="s">
        <v>3444</v>
      </c>
      <c r="D545" s="3" t="s">
        <v>2523</v>
      </c>
      <c r="E545" s="8">
        <v>46827900</v>
      </c>
      <c r="F545" s="8">
        <v>4682790</v>
      </c>
      <c r="G545" s="2" t="s">
        <v>48</v>
      </c>
      <c r="H545" s="2">
        <v>1006107540</v>
      </c>
      <c r="I545" s="2" t="s">
        <v>3828</v>
      </c>
      <c r="J545" s="2" t="s">
        <v>38</v>
      </c>
      <c r="K545" s="2" t="s">
        <v>5</v>
      </c>
      <c r="L545" s="4">
        <f>VLOOKUP(A545,[2]ANM!$A$1:$BU$891,50,FALSE)</f>
        <v>45714</v>
      </c>
      <c r="M545" s="4">
        <v>45716</v>
      </c>
      <c r="N545" s="4">
        <v>46018</v>
      </c>
      <c r="O545" s="2" t="s">
        <v>39</v>
      </c>
      <c r="P545" s="7" t="s">
        <v>49</v>
      </c>
    </row>
    <row r="546" spans="1:16" ht="27" customHeight="1">
      <c r="A546" s="2" t="s">
        <v>375</v>
      </c>
      <c r="B546" s="2" t="s">
        <v>3615</v>
      </c>
      <c r="C546" s="7" t="s">
        <v>3446</v>
      </c>
      <c r="D546" s="3" t="s">
        <v>2525</v>
      </c>
      <c r="E546" s="8">
        <v>29667587</v>
      </c>
      <c r="F546" s="8">
        <v>2889700</v>
      </c>
      <c r="G546" s="2" t="s">
        <v>373</v>
      </c>
      <c r="H546" s="2">
        <v>1022982302</v>
      </c>
      <c r="I546" s="2" t="s">
        <v>3714</v>
      </c>
      <c r="J546" s="2" t="s">
        <v>61</v>
      </c>
      <c r="K546" s="2" t="s">
        <v>5</v>
      </c>
      <c r="L546" s="4">
        <f>VLOOKUP(A546,[2]ANM!$A$1:$BU$891,50,FALSE)</f>
        <v>45713</v>
      </c>
      <c r="M546" s="4">
        <v>45716</v>
      </c>
      <c r="N546" s="4">
        <v>46022</v>
      </c>
      <c r="O546" s="2" t="s">
        <v>62</v>
      </c>
      <c r="P546" s="7" t="s">
        <v>374</v>
      </c>
    </row>
    <row r="547" spans="1:16" ht="27" customHeight="1">
      <c r="A547" s="2" t="s">
        <v>595</v>
      </c>
      <c r="B547" s="2" t="s">
        <v>3614</v>
      </c>
      <c r="C547" s="7" t="s">
        <v>3448</v>
      </c>
      <c r="D547" s="3" t="s">
        <v>2527</v>
      </c>
      <c r="E547" s="8">
        <v>63695710</v>
      </c>
      <c r="F547" s="8">
        <v>6369571</v>
      </c>
      <c r="G547" s="2" t="s">
        <v>593</v>
      </c>
      <c r="H547" s="2">
        <v>1049647601</v>
      </c>
      <c r="I547" s="2" t="s">
        <v>3659</v>
      </c>
      <c r="J547" s="2" t="s">
        <v>38</v>
      </c>
      <c r="K547" s="2" t="s">
        <v>5</v>
      </c>
      <c r="L547" s="4">
        <f>VLOOKUP(A547,[2]ANM!$A$1:$BU$891,50,FALSE)</f>
        <v>45714</v>
      </c>
      <c r="M547" s="4">
        <v>45716</v>
      </c>
      <c r="N547" s="4">
        <v>46018</v>
      </c>
      <c r="O547" s="2" t="s">
        <v>39</v>
      </c>
      <c r="P547" s="7" t="s">
        <v>594</v>
      </c>
    </row>
    <row r="548" spans="1:16" ht="27" customHeight="1">
      <c r="A548" s="2" t="s">
        <v>1997</v>
      </c>
      <c r="B548" s="2" t="s">
        <v>3614</v>
      </c>
      <c r="C548" s="7" t="s">
        <v>3457</v>
      </c>
      <c r="D548" s="3" t="s">
        <v>2536</v>
      </c>
      <c r="E548" s="8">
        <v>81900000</v>
      </c>
      <c r="F548" s="8">
        <v>9100000</v>
      </c>
      <c r="G548" s="2" t="s">
        <v>1996</v>
      </c>
      <c r="H548" s="2">
        <v>91531165</v>
      </c>
      <c r="I548" s="2" t="s">
        <v>3762</v>
      </c>
      <c r="J548" s="2" t="s">
        <v>61</v>
      </c>
      <c r="K548" s="2" t="s">
        <v>5</v>
      </c>
      <c r="L548" s="4">
        <f>VLOOKUP(A548,[2]ANM!$A$1:$BU$891,50,FALSE)</f>
        <v>45713</v>
      </c>
      <c r="M548" s="4">
        <v>45716</v>
      </c>
      <c r="N548" s="4">
        <v>45988</v>
      </c>
      <c r="O548" s="2" t="s">
        <v>62</v>
      </c>
      <c r="P548" s="7" t="s">
        <v>2895</v>
      </c>
    </row>
    <row r="549" spans="1:16" ht="27" customHeight="1">
      <c r="A549" s="2" t="s">
        <v>2003</v>
      </c>
      <c r="B549" s="2" t="s">
        <v>3615</v>
      </c>
      <c r="C549" s="7" t="s">
        <v>3458</v>
      </c>
      <c r="D549" s="3" t="s">
        <v>2537</v>
      </c>
      <c r="E549" s="8">
        <v>33261040</v>
      </c>
      <c r="F549" s="8">
        <v>3326104</v>
      </c>
      <c r="G549" s="2" t="s">
        <v>4123</v>
      </c>
      <c r="H549" s="2">
        <v>93436132</v>
      </c>
      <c r="I549" s="2" t="s">
        <v>3829</v>
      </c>
      <c r="J549" s="2" t="s">
        <v>43</v>
      </c>
      <c r="K549" s="2" t="s">
        <v>5</v>
      </c>
      <c r="L549" s="4">
        <f>VLOOKUP(A549,[2]ANM!$A$1:$BU$891,50,FALSE)</f>
        <v>45714</v>
      </c>
      <c r="M549" s="4">
        <v>45716</v>
      </c>
      <c r="N549" s="4">
        <v>46018</v>
      </c>
      <c r="O549" s="2" t="s">
        <v>44</v>
      </c>
      <c r="P549" s="7" t="s">
        <v>4016</v>
      </c>
    </row>
    <row r="550" spans="1:16" ht="27" customHeight="1">
      <c r="A550" s="2" t="s">
        <v>1067</v>
      </c>
      <c r="B550" s="2" t="s">
        <v>3614</v>
      </c>
      <c r="C550" s="7" t="s">
        <v>3460</v>
      </c>
      <c r="D550" s="3" t="s">
        <v>2539</v>
      </c>
      <c r="E550" s="8">
        <v>74237515</v>
      </c>
      <c r="F550" s="8">
        <v>7350249</v>
      </c>
      <c r="G550" s="2" t="s">
        <v>1064</v>
      </c>
      <c r="H550" s="2">
        <v>1152221956</v>
      </c>
      <c r="I550" s="2" t="s">
        <v>3830</v>
      </c>
      <c r="J550" s="2" t="s">
        <v>57</v>
      </c>
      <c r="K550" s="2" t="s">
        <v>1066</v>
      </c>
      <c r="L550" s="4">
        <f>VLOOKUP(A550,[2]ANM!$A$1:$BU$891,50,FALSE)</f>
        <v>45714</v>
      </c>
      <c r="M550" s="4">
        <v>45716</v>
      </c>
      <c r="N550" s="4">
        <v>46022</v>
      </c>
      <c r="O550" s="2" t="s">
        <v>58</v>
      </c>
      <c r="P550" s="7" t="s">
        <v>1065</v>
      </c>
    </row>
    <row r="551" spans="1:16" ht="27" customHeight="1">
      <c r="A551" s="2" t="s">
        <v>259</v>
      </c>
      <c r="B551" s="2" t="s">
        <v>3614</v>
      </c>
      <c r="C551" s="7" t="s">
        <v>3289</v>
      </c>
      <c r="D551" s="3" t="s">
        <v>2368</v>
      </c>
      <c r="E551" s="8">
        <v>46249312</v>
      </c>
      <c r="F551" s="8">
        <v>5781164</v>
      </c>
      <c r="G551" s="2" t="s">
        <v>258</v>
      </c>
      <c r="H551" s="2">
        <v>1018470239</v>
      </c>
      <c r="I551" s="2" t="s">
        <v>1832</v>
      </c>
      <c r="J551" s="2" t="s">
        <v>107</v>
      </c>
      <c r="K551" s="2" t="s">
        <v>5</v>
      </c>
      <c r="L551" s="4">
        <f>VLOOKUP(A551,[2]ANM!$A$1:$BU$891,50,FALSE)</f>
        <v>45701</v>
      </c>
      <c r="M551" s="4">
        <v>45719</v>
      </c>
      <c r="N551" s="4">
        <v>45962</v>
      </c>
      <c r="O551" s="2" t="s">
        <v>108</v>
      </c>
      <c r="P551" s="7" t="s">
        <v>3978</v>
      </c>
    </row>
    <row r="552" spans="1:16" ht="27" customHeight="1">
      <c r="A552" s="2" t="s">
        <v>1768</v>
      </c>
      <c r="B552" s="2" t="s">
        <v>3614</v>
      </c>
      <c r="C552" s="7" t="s">
        <v>3442</v>
      </c>
      <c r="D552" s="3" t="s">
        <v>2521</v>
      </c>
      <c r="E552" s="8">
        <v>156053333</v>
      </c>
      <c r="F552" s="8">
        <v>15400000</v>
      </c>
      <c r="G552" s="2" t="s">
        <v>1767</v>
      </c>
      <c r="H552" s="2">
        <v>79686533</v>
      </c>
      <c r="I552" s="2" t="s">
        <v>3831</v>
      </c>
      <c r="J552" s="2" t="s">
        <v>28</v>
      </c>
      <c r="K552" s="2" t="s">
        <v>5</v>
      </c>
      <c r="L552" s="4">
        <f>VLOOKUP(A552,[2]ANM!$A$1:$BU$891,50,FALSE)</f>
        <v>45713</v>
      </c>
      <c r="M552" s="4">
        <v>45719</v>
      </c>
      <c r="N552" s="4">
        <v>46022</v>
      </c>
      <c r="O552" s="2" t="s">
        <v>29</v>
      </c>
      <c r="P552" s="7" t="s">
        <v>2893</v>
      </c>
    </row>
    <row r="553" spans="1:16" ht="27" customHeight="1">
      <c r="A553" s="2" t="s">
        <v>37</v>
      </c>
      <c r="B553" s="2" t="s">
        <v>3614</v>
      </c>
      <c r="C553" s="7" t="s">
        <v>3443</v>
      </c>
      <c r="D553" s="3" t="s">
        <v>2522</v>
      </c>
      <c r="E553" s="8">
        <v>46827900</v>
      </c>
      <c r="F553" s="8">
        <v>4682790</v>
      </c>
      <c r="G553" s="2" t="s">
        <v>35</v>
      </c>
      <c r="H553" s="2">
        <v>1003579274</v>
      </c>
      <c r="I553" s="2" t="s">
        <v>3832</v>
      </c>
      <c r="J553" s="2" t="s">
        <v>38</v>
      </c>
      <c r="K553" s="2" t="s">
        <v>5</v>
      </c>
      <c r="L553" s="4">
        <f>VLOOKUP(A553,[2]ANM!$A$1:$BU$891,50,FALSE)</f>
        <v>45714</v>
      </c>
      <c r="M553" s="4">
        <v>45719</v>
      </c>
      <c r="N553" s="4">
        <v>46022</v>
      </c>
      <c r="O553" s="2" t="s">
        <v>39</v>
      </c>
      <c r="P553" s="7" t="s">
        <v>36</v>
      </c>
    </row>
    <row r="554" spans="1:16" ht="27" customHeight="1">
      <c r="A554" s="2" t="s">
        <v>354</v>
      </c>
      <c r="B554" s="2" t="s">
        <v>3614</v>
      </c>
      <c r="C554" s="7" t="s">
        <v>3445</v>
      </c>
      <c r="D554" s="3" t="s">
        <v>2524</v>
      </c>
      <c r="E554" s="8">
        <v>63695710</v>
      </c>
      <c r="F554" s="8">
        <v>6369571</v>
      </c>
      <c r="G554" s="2" t="s">
        <v>352</v>
      </c>
      <c r="H554" s="2">
        <v>1022389319</v>
      </c>
      <c r="I554" s="2" t="s">
        <v>1832</v>
      </c>
      <c r="J554" s="2" t="s">
        <v>6</v>
      </c>
      <c r="K554" s="2" t="s">
        <v>5</v>
      </c>
      <c r="L554" s="4">
        <f>VLOOKUP(A554,[2]ANM!$A$1:$BU$891,50,FALSE)</f>
        <v>45713</v>
      </c>
      <c r="M554" s="4">
        <v>45719</v>
      </c>
      <c r="N554" s="4">
        <v>46022</v>
      </c>
      <c r="O554" s="2" t="s">
        <v>7</v>
      </c>
      <c r="P554" s="7" t="s">
        <v>353</v>
      </c>
    </row>
    <row r="555" spans="1:16" ht="27" customHeight="1">
      <c r="A555" s="2" t="s">
        <v>941</v>
      </c>
      <c r="B555" s="2" t="s">
        <v>3614</v>
      </c>
      <c r="C555" s="7" t="s">
        <v>3450</v>
      </c>
      <c r="D555" s="3" t="s">
        <v>2529</v>
      </c>
      <c r="E555" s="8">
        <v>63695710</v>
      </c>
      <c r="F555" s="8">
        <v>6369571</v>
      </c>
      <c r="G555" s="2" t="s">
        <v>939</v>
      </c>
      <c r="H555" s="2">
        <v>1098610291</v>
      </c>
      <c r="I555" s="2" t="s">
        <v>254</v>
      </c>
      <c r="J555" s="2" t="s">
        <v>6</v>
      </c>
      <c r="K555" s="2" t="s">
        <v>5</v>
      </c>
      <c r="L555" s="4">
        <f>VLOOKUP(A555,[2]ANM!$A$1:$BU$891,50,FALSE)</f>
        <v>45714</v>
      </c>
      <c r="M555" s="4">
        <v>45719</v>
      </c>
      <c r="N555" s="4">
        <v>46022</v>
      </c>
      <c r="O555" s="2" t="s">
        <v>7</v>
      </c>
      <c r="P555" s="7" t="s">
        <v>940</v>
      </c>
    </row>
    <row r="556" spans="1:16" ht="27" customHeight="1">
      <c r="A556" s="2" t="s">
        <v>953</v>
      </c>
      <c r="B556" s="2" t="s">
        <v>3614</v>
      </c>
      <c r="C556" s="7" t="s">
        <v>3459</v>
      </c>
      <c r="D556" s="3" t="s">
        <v>2538</v>
      </c>
      <c r="E556" s="8">
        <v>84302150</v>
      </c>
      <c r="F556" s="8">
        <v>8430215</v>
      </c>
      <c r="G556" s="2" t="s">
        <v>951</v>
      </c>
      <c r="H556" s="2">
        <v>1098767236</v>
      </c>
      <c r="I556" s="2" t="s">
        <v>254</v>
      </c>
      <c r="J556" s="2" t="s">
        <v>107</v>
      </c>
      <c r="K556" s="2" t="s">
        <v>5</v>
      </c>
      <c r="L556" s="4">
        <f>VLOOKUP(A556,[2]ANM!$A$1:$BU$891,50,FALSE)</f>
        <v>45714</v>
      </c>
      <c r="M556" s="4">
        <v>45719</v>
      </c>
      <c r="N556" s="4">
        <v>46022</v>
      </c>
      <c r="O556" s="2" t="s">
        <v>108</v>
      </c>
      <c r="P556" s="7" t="s">
        <v>952</v>
      </c>
    </row>
    <row r="557" spans="1:16" ht="27" customHeight="1">
      <c r="A557" s="2" t="s">
        <v>1382</v>
      </c>
      <c r="B557" s="2" t="s">
        <v>3614</v>
      </c>
      <c r="C557" s="7" t="s">
        <v>3463</v>
      </c>
      <c r="D557" s="3" t="s">
        <v>2542</v>
      </c>
      <c r="E557" s="8">
        <v>76250000</v>
      </c>
      <c r="F557" s="8">
        <v>7500000</v>
      </c>
      <c r="G557" s="2" t="s">
        <v>4122</v>
      </c>
      <c r="H557" s="2">
        <v>51638583</v>
      </c>
      <c r="I557" s="2" t="s">
        <v>1832</v>
      </c>
      <c r="J557" s="2" t="s">
        <v>14</v>
      </c>
      <c r="K557" s="2" t="s">
        <v>5</v>
      </c>
      <c r="L557" s="4">
        <f>VLOOKUP(A557,[2]ANM!$A$1:$BU$891,50,FALSE)</f>
        <v>45714</v>
      </c>
      <c r="M557" s="4">
        <v>45719</v>
      </c>
      <c r="N557" s="4">
        <v>46022</v>
      </c>
      <c r="O557" s="2" t="s">
        <v>15</v>
      </c>
      <c r="P557" s="7" t="s">
        <v>3985</v>
      </c>
    </row>
    <row r="558" spans="1:16" ht="27" customHeight="1">
      <c r="A558" s="2" t="s">
        <v>1752</v>
      </c>
      <c r="B558" s="2" t="s">
        <v>3614</v>
      </c>
      <c r="C558" s="7" t="s">
        <v>3464</v>
      </c>
      <c r="D558" s="3" t="s">
        <v>2543</v>
      </c>
      <c r="E558" s="8">
        <v>84302150</v>
      </c>
      <c r="F558" s="8">
        <v>8430215</v>
      </c>
      <c r="G558" s="2" t="s">
        <v>1751</v>
      </c>
      <c r="H558" s="2">
        <v>79534314</v>
      </c>
      <c r="I558" s="2" t="s">
        <v>3687</v>
      </c>
      <c r="J558" s="2" t="s">
        <v>107</v>
      </c>
      <c r="K558" s="2" t="s">
        <v>5</v>
      </c>
      <c r="L558" s="4">
        <f>VLOOKUP(A558,[2]ANM!$A$1:$BU$891,50,FALSE)</f>
        <v>45715</v>
      </c>
      <c r="M558" s="4">
        <v>45719</v>
      </c>
      <c r="N558" s="4">
        <v>46022</v>
      </c>
      <c r="O558" s="2" t="s">
        <v>108</v>
      </c>
      <c r="P558" s="7" t="s">
        <v>2896</v>
      </c>
    </row>
    <row r="559" spans="1:16" ht="27" customHeight="1">
      <c r="A559" s="2" t="s">
        <v>896</v>
      </c>
      <c r="B559" s="2" t="s">
        <v>3614</v>
      </c>
      <c r="C559" s="7" t="s">
        <v>3469</v>
      </c>
      <c r="D559" s="3" t="s">
        <v>2548</v>
      </c>
      <c r="E559" s="8">
        <v>60000000</v>
      </c>
      <c r="F559" s="8">
        <v>10000000</v>
      </c>
      <c r="G559" s="2" t="s">
        <v>894</v>
      </c>
      <c r="H559" s="2">
        <v>1090388711</v>
      </c>
      <c r="I559" s="2" t="s">
        <v>3833</v>
      </c>
      <c r="J559" s="2" t="s">
        <v>28</v>
      </c>
      <c r="K559" s="2" t="s">
        <v>5</v>
      </c>
      <c r="L559" s="4">
        <f>VLOOKUP(A559,[2]ANM!$A$1:$BU$891,50,FALSE)</f>
        <v>45715</v>
      </c>
      <c r="M559" s="4">
        <v>45719</v>
      </c>
      <c r="N559" s="4">
        <v>45901</v>
      </c>
      <c r="O559" s="2" t="s">
        <v>29</v>
      </c>
      <c r="P559" s="7" t="s">
        <v>895</v>
      </c>
    </row>
    <row r="560" spans="1:16" ht="27" customHeight="1">
      <c r="A560" s="2" t="s">
        <v>973</v>
      </c>
      <c r="B560" s="2" t="s">
        <v>3614</v>
      </c>
      <c r="C560" s="7" t="s">
        <v>3470</v>
      </c>
      <c r="D560" s="3" t="s">
        <v>2549</v>
      </c>
      <c r="E560" s="8">
        <v>82897114</v>
      </c>
      <c r="F560" s="8">
        <v>8430215</v>
      </c>
      <c r="G560" s="2" t="s">
        <v>971</v>
      </c>
      <c r="H560" s="2">
        <v>1103218080</v>
      </c>
      <c r="I560" s="2" t="s">
        <v>3834</v>
      </c>
      <c r="J560" s="2" t="s">
        <v>6</v>
      </c>
      <c r="K560" s="2" t="s">
        <v>5</v>
      </c>
      <c r="L560" s="4">
        <f>VLOOKUP(A560,[2]ANM!$A$1:$BU$891,50,FALSE)</f>
        <v>45715</v>
      </c>
      <c r="M560" s="4">
        <v>45719</v>
      </c>
      <c r="N560" s="4">
        <v>46015</v>
      </c>
      <c r="O560" s="2" t="s">
        <v>7</v>
      </c>
      <c r="P560" s="7" t="s">
        <v>972</v>
      </c>
    </row>
    <row r="561" spans="1:16" ht="27" customHeight="1">
      <c r="A561" s="2" t="s">
        <v>1022</v>
      </c>
      <c r="B561" s="2" t="s">
        <v>3614</v>
      </c>
      <c r="C561" s="7" t="s">
        <v>3471</v>
      </c>
      <c r="D561" s="3" t="s">
        <v>2550</v>
      </c>
      <c r="E561" s="8">
        <v>82897114</v>
      </c>
      <c r="F561" s="8">
        <v>8430215</v>
      </c>
      <c r="G561" s="2" t="s">
        <v>1021</v>
      </c>
      <c r="H561" s="2">
        <v>1128282234</v>
      </c>
      <c r="I561" s="2" t="s">
        <v>11</v>
      </c>
      <c r="J561" s="2" t="s">
        <v>6</v>
      </c>
      <c r="K561" s="2" t="s">
        <v>5</v>
      </c>
      <c r="L561" s="4">
        <f>VLOOKUP(A561,[2]ANM!$A$1:$BU$891,50,FALSE)</f>
        <v>45716</v>
      </c>
      <c r="M561" s="4">
        <v>45719</v>
      </c>
      <c r="N561" s="4">
        <v>46015</v>
      </c>
      <c r="O561" s="2" t="s">
        <v>7</v>
      </c>
      <c r="P561" s="7" t="s">
        <v>4055</v>
      </c>
    </row>
    <row r="562" spans="1:16" ht="27" customHeight="1">
      <c r="A562" s="2" t="s">
        <v>1262</v>
      </c>
      <c r="B562" s="2" t="s">
        <v>3614</v>
      </c>
      <c r="C562" s="7" t="s">
        <v>3472</v>
      </c>
      <c r="D562" s="3" t="s">
        <v>2551</v>
      </c>
      <c r="E562" s="8">
        <v>57618935</v>
      </c>
      <c r="F562" s="8">
        <v>5781164</v>
      </c>
      <c r="G562" s="2" t="s">
        <v>1261</v>
      </c>
      <c r="H562" s="2">
        <v>40820509</v>
      </c>
      <c r="I562" s="2" t="s">
        <v>3835</v>
      </c>
      <c r="J562" s="2" t="s">
        <v>61</v>
      </c>
      <c r="K562" s="2" t="s">
        <v>5</v>
      </c>
      <c r="L562" s="4">
        <f>VLOOKUP(A562,[2]ANM!$A$1:$BU$891,50,FALSE)</f>
        <v>45715</v>
      </c>
      <c r="M562" s="4">
        <v>45719</v>
      </c>
      <c r="N562" s="4">
        <v>46022</v>
      </c>
      <c r="O562" s="2" t="s">
        <v>62</v>
      </c>
      <c r="P562" s="7" t="s">
        <v>4097</v>
      </c>
    </row>
    <row r="563" spans="1:16" ht="27" customHeight="1">
      <c r="A563" s="2" t="s">
        <v>1286</v>
      </c>
      <c r="B563" s="2" t="s">
        <v>3614</v>
      </c>
      <c r="C563" s="7" t="s">
        <v>3473</v>
      </c>
      <c r="D563" s="3" t="s">
        <v>2552</v>
      </c>
      <c r="E563" s="8">
        <v>63695710</v>
      </c>
      <c r="F563" s="8">
        <v>6369571</v>
      </c>
      <c r="G563" s="2" t="s">
        <v>1284</v>
      </c>
      <c r="H563" s="2">
        <v>43843241</v>
      </c>
      <c r="I563" s="2" t="s">
        <v>11</v>
      </c>
      <c r="J563" s="2" t="s">
        <v>6</v>
      </c>
      <c r="K563" s="2" t="s">
        <v>5</v>
      </c>
      <c r="L563" s="4">
        <f>VLOOKUP(A563,[2]ANM!$A$1:$BU$891,50,FALSE)</f>
        <v>45715</v>
      </c>
      <c r="M563" s="4">
        <v>45719</v>
      </c>
      <c r="N563" s="4">
        <v>46022</v>
      </c>
      <c r="O563" s="2" t="s">
        <v>7</v>
      </c>
      <c r="P563" s="7" t="s">
        <v>1285</v>
      </c>
    </row>
    <row r="564" spans="1:16" ht="27" customHeight="1">
      <c r="A564" s="2" t="s">
        <v>1022</v>
      </c>
      <c r="B564" s="2" t="s">
        <v>3614</v>
      </c>
      <c r="C564" s="7" t="s">
        <v>3471</v>
      </c>
      <c r="D564" s="3" t="s">
        <v>2550</v>
      </c>
      <c r="E564" s="8">
        <v>68003734</v>
      </c>
      <c r="F564" s="8">
        <v>8430215</v>
      </c>
      <c r="G564" s="2" t="s">
        <v>1637</v>
      </c>
      <c r="H564" s="2">
        <v>67029301</v>
      </c>
      <c r="I564" s="2" t="s">
        <v>668</v>
      </c>
      <c r="J564" s="2" t="s">
        <v>6</v>
      </c>
      <c r="K564" s="2" t="s">
        <v>5</v>
      </c>
      <c r="L564" s="4">
        <f>VLOOKUP(A564,[2]ANM!$A$1:$BU$891,50,FALSE)</f>
        <v>45716</v>
      </c>
      <c r="M564" s="4">
        <v>45719</v>
      </c>
      <c r="N564" s="4">
        <v>46015</v>
      </c>
      <c r="O564" s="2" t="s">
        <v>7</v>
      </c>
      <c r="P564" s="7" t="s">
        <v>1638</v>
      </c>
    </row>
    <row r="565" spans="1:16" ht="27" customHeight="1">
      <c r="A565" s="2" t="s">
        <v>1738</v>
      </c>
      <c r="B565" s="2" t="s">
        <v>3614</v>
      </c>
      <c r="C565" s="7" t="s">
        <v>3474</v>
      </c>
      <c r="D565" s="3" t="s">
        <v>2553</v>
      </c>
      <c r="E565" s="8">
        <v>105080000</v>
      </c>
      <c r="F565" s="8">
        <v>10508000</v>
      </c>
      <c r="G565" s="2" t="s">
        <v>1736</v>
      </c>
      <c r="H565" s="2">
        <v>79411848</v>
      </c>
      <c r="I565" s="2" t="s">
        <v>1832</v>
      </c>
      <c r="J565" s="2" t="s">
        <v>61</v>
      </c>
      <c r="K565" s="2" t="s">
        <v>5</v>
      </c>
      <c r="L565" s="4">
        <f>VLOOKUP(A565,[2]ANM!$A$1:$BU$891,50,FALSE)</f>
        <v>45715</v>
      </c>
      <c r="M565" s="4">
        <v>45719</v>
      </c>
      <c r="N565" s="4">
        <v>46022</v>
      </c>
      <c r="O565" s="2" t="s">
        <v>62</v>
      </c>
      <c r="P565" s="7" t="s">
        <v>1737</v>
      </c>
    </row>
    <row r="566" spans="1:16" ht="27" customHeight="1">
      <c r="A566" s="2" t="s">
        <v>377</v>
      </c>
      <c r="B566" s="2" t="s">
        <v>3614</v>
      </c>
      <c r="C566" s="7" t="s">
        <v>3447</v>
      </c>
      <c r="D566" s="3" t="s">
        <v>2526</v>
      </c>
      <c r="E566" s="8">
        <v>38003934</v>
      </c>
      <c r="F566" s="8">
        <v>3677800</v>
      </c>
      <c r="G566" s="2" t="s">
        <v>376</v>
      </c>
      <c r="H566" s="2">
        <v>1023005480</v>
      </c>
      <c r="I566" s="2" t="s">
        <v>3671</v>
      </c>
      <c r="J566" s="2" t="s">
        <v>61</v>
      </c>
      <c r="K566" s="2" t="s">
        <v>5</v>
      </c>
      <c r="L566" s="4">
        <f>VLOOKUP(A566,[2]ANM!$A$1:$BU$891,50,FALSE)</f>
        <v>45715</v>
      </c>
      <c r="M566" s="4">
        <v>45720</v>
      </c>
      <c r="N566" s="4">
        <v>46022</v>
      </c>
      <c r="O566" s="2" t="s">
        <v>62</v>
      </c>
      <c r="P566" s="7" t="s">
        <v>2894</v>
      </c>
    </row>
    <row r="567" spans="1:16" ht="27" customHeight="1">
      <c r="A567" s="2" t="s">
        <v>1863</v>
      </c>
      <c r="B567" s="2" t="s">
        <v>3614</v>
      </c>
      <c r="C567" s="7" t="s">
        <v>3465</v>
      </c>
      <c r="D567" s="3" t="s">
        <v>2544</v>
      </c>
      <c r="E567" s="8">
        <v>53176667</v>
      </c>
      <c r="F567" s="8">
        <v>5300000</v>
      </c>
      <c r="G567" s="2" t="s">
        <v>1862</v>
      </c>
      <c r="H567" s="2">
        <v>80065187</v>
      </c>
      <c r="I567" s="2" t="s">
        <v>3679</v>
      </c>
      <c r="J567" s="2" t="s">
        <v>28</v>
      </c>
      <c r="K567" s="2" t="s">
        <v>5</v>
      </c>
      <c r="L567" s="4">
        <f>VLOOKUP(A567,[2]ANM!$A$1:$BU$891,50,FALSE)</f>
        <v>45715</v>
      </c>
      <c r="M567" s="4">
        <v>45720</v>
      </c>
      <c r="N567" s="4">
        <v>46022</v>
      </c>
      <c r="O567" s="2" t="s">
        <v>29</v>
      </c>
      <c r="P567" s="7" t="s">
        <v>2897</v>
      </c>
    </row>
    <row r="568" spans="1:16" ht="27" customHeight="1">
      <c r="A568" s="2" t="s">
        <v>244</v>
      </c>
      <c r="B568" s="2" t="s">
        <v>3614</v>
      </c>
      <c r="C568" s="7" t="s">
        <v>3466</v>
      </c>
      <c r="D568" s="3" t="s">
        <v>2545</v>
      </c>
      <c r="E568" s="8">
        <v>81806435</v>
      </c>
      <c r="F568" s="8">
        <v>8126467</v>
      </c>
      <c r="G568" s="2" t="s">
        <v>242</v>
      </c>
      <c r="H568" s="2">
        <v>1018451121</v>
      </c>
      <c r="I568" s="2" t="s">
        <v>3836</v>
      </c>
      <c r="J568" s="2" t="s">
        <v>61</v>
      </c>
      <c r="K568" s="2" t="s">
        <v>5</v>
      </c>
      <c r="L568" s="4">
        <f>VLOOKUP(A568,[2]ANM!$A$1:$BU$891,50,FALSE)</f>
        <v>45715</v>
      </c>
      <c r="M568" s="4">
        <v>45720</v>
      </c>
      <c r="N568" s="4">
        <v>46022</v>
      </c>
      <c r="O568" s="2" t="s">
        <v>62</v>
      </c>
      <c r="P568" s="7" t="s">
        <v>243</v>
      </c>
    </row>
    <row r="569" spans="1:16" ht="27" customHeight="1">
      <c r="A569" s="2" t="s">
        <v>314</v>
      </c>
      <c r="B569" s="2" t="s">
        <v>3615</v>
      </c>
      <c r="C569" s="7" t="s">
        <v>3467</v>
      </c>
      <c r="D569" s="3" t="s">
        <v>2546</v>
      </c>
      <c r="E569" s="8">
        <v>40760710</v>
      </c>
      <c r="F569" s="8">
        <v>4076071</v>
      </c>
      <c r="G569" s="2" t="s">
        <v>312</v>
      </c>
      <c r="H569" s="2">
        <v>1020759152</v>
      </c>
      <c r="I569" s="2" t="s">
        <v>1832</v>
      </c>
      <c r="J569" s="2" t="s">
        <v>38</v>
      </c>
      <c r="K569" s="2" t="s">
        <v>5</v>
      </c>
      <c r="L569" s="4">
        <f>VLOOKUP(A569,[2]ANM!$A$1:$BU$891,50,FALSE)</f>
        <v>45716</v>
      </c>
      <c r="M569" s="4">
        <v>45720</v>
      </c>
      <c r="N569" s="4">
        <v>46022</v>
      </c>
      <c r="O569" s="2" t="s">
        <v>39</v>
      </c>
      <c r="P569" s="7" t="s">
        <v>313</v>
      </c>
    </row>
    <row r="570" spans="1:16" ht="27" customHeight="1">
      <c r="A570" s="2" t="s">
        <v>380</v>
      </c>
      <c r="B570" s="2" t="s">
        <v>3614</v>
      </c>
      <c r="C570" s="7" t="s">
        <v>3468</v>
      </c>
      <c r="D570" s="3" t="s">
        <v>2547</v>
      </c>
      <c r="E570" s="8">
        <v>36778000</v>
      </c>
      <c r="F570" s="8">
        <v>3677800</v>
      </c>
      <c r="G570" s="2" t="s">
        <v>379</v>
      </c>
      <c r="H570" s="2">
        <v>1023901699</v>
      </c>
      <c r="I570" s="2" t="s">
        <v>5</v>
      </c>
      <c r="J570" s="2" t="s">
        <v>61</v>
      </c>
      <c r="K570" s="2" t="s">
        <v>5</v>
      </c>
      <c r="L570" s="4">
        <f>VLOOKUP(A570,[2]ANM!$A$1:$BU$891,50,FALSE)</f>
        <v>45716</v>
      </c>
      <c r="M570" s="4">
        <v>45720</v>
      </c>
      <c r="N570" s="4">
        <v>46022</v>
      </c>
      <c r="O570" s="2" t="s">
        <v>62</v>
      </c>
      <c r="P570" s="7" t="s">
        <v>2898</v>
      </c>
    </row>
    <row r="571" spans="1:16" ht="27" customHeight="1">
      <c r="A571" s="2" t="s">
        <v>445</v>
      </c>
      <c r="B571" s="2" t="s">
        <v>3614</v>
      </c>
      <c r="C571" s="7" t="s">
        <v>3477</v>
      </c>
      <c r="D571" s="3" t="s">
        <v>2556</v>
      </c>
      <c r="E571" s="8">
        <v>23413950</v>
      </c>
      <c r="F571" s="8">
        <v>4682790</v>
      </c>
      <c r="G571" s="2" t="s">
        <v>443</v>
      </c>
      <c r="H571" s="2">
        <v>1028039310</v>
      </c>
      <c r="I571" s="2" t="s">
        <v>3837</v>
      </c>
      <c r="J571" s="2" t="s">
        <v>9</v>
      </c>
      <c r="K571" s="2" t="s">
        <v>11</v>
      </c>
      <c r="L571" s="4" t="e">
        <f>VLOOKUP(A571,[2]ANM!$A$1:$BU$891,50,FALSE)</f>
        <v>#N/A</v>
      </c>
      <c r="M571" s="4">
        <v>45720</v>
      </c>
      <c r="N571" s="4">
        <v>45872</v>
      </c>
      <c r="O571" s="2" t="s">
        <v>10</v>
      </c>
      <c r="P571" s="7" t="s">
        <v>444</v>
      </c>
    </row>
    <row r="572" spans="1:16" ht="27" customHeight="1">
      <c r="A572" s="2" t="s">
        <v>1308</v>
      </c>
      <c r="B572" s="2" t="s">
        <v>3614</v>
      </c>
      <c r="C572" s="7" t="s">
        <v>3462</v>
      </c>
      <c r="D572" s="3" t="s">
        <v>2541</v>
      </c>
      <c r="E572" s="8">
        <v>84302150</v>
      </c>
      <c r="F572" s="8">
        <v>8430215</v>
      </c>
      <c r="G572" s="2" t="s">
        <v>1306</v>
      </c>
      <c r="H572" s="2">
        <v>46379027</v>
      </c>
      <c r="I572" s="2" t="s">
        <v>661</v>
      </c>
      <c r="J572" s="2" t="s">
        <v>107</v>
      </c>
      <c r="K572" s="2" t="s">
        <v>5</v>
      </c>
      <c r="L572" s="4">
        <f>VLOOKUP(A572,[2]ANM!$A$1:$BU$891,50,FALSE)</f>
        <v>45714</v>
      </c>
      <c r="M572" s="4">
        <v>45721</v>
      </c>
      <c r="N572" s="4">
        <v>46022</v>
      </c>
      <c r="O572" s="2" t="s">
        <v>108</v>
      </c>
      <c r="P572" s="7" t="s">
        <v>1307</v>
      </c>
    </row>
    <row r="573" spans="1:16" ht="27" customHeight="1">
      <c r="A573" s="2" t="s">
        <v>230</v>
      </c>
      <c r="B573" s="2" t="s">
        <v>3614</v>
      </c>
      <c r="C573" s="7" t="s">
        <v>3475</v>
      </c>
      <c r="D573" s="3" t="s">
        <v>2554</v>
      </c>
      <c r="E573" s="8">
        <v>48481745</v>
      </c>
      <c r="F573" s="8">
        <v>9696349</v>
      </c>
      <c r="G573" s="2" t="s">
        <v>229</v>
      </c>
      <c r="H573" s="2">
        <v>1018408969</v>
      </c>
      <c r="I573" s="2" t="s">
        <v>3710</v>
      </c>
      <c r="J573" s="2" t="s">
        <v>9</v>
      </c>
      <c r="K573" s="2" t="s">
        <v>5</v>
      </c>
      <c r="L573" s="11">
        <v>45717</v>
      </c>
      <c r="M573" s="4">
        <v>45721</v>
      </c>
      <c r="N573" s="4">
        <v>45873</v>
      </c>
      <c r="O573" s="2" t="s">
        <v>10</v>
      </c>
      <c r="P573" s="7" t="s">
        <v>4052</v>
      </c>
    </row>
    <row r="574" spans="1:16" ht="27" customHeight="1">
      <c r="A574" s="2" t="s">
        <v>297</v>
      </c>
      <c r="B574" s="2" t="s">
        <v>3614</v>
      </c>
      <c r="C574" s="7" t="s">
        <v>3476</v>
      </c>
      <c r="D574" s="3" t="s">
        <v>2555</v>
      </c>
      <c r="E574" s="8">
        <v>62846436</v>
      </c>
      <c r="F574" s="8">
        <v>6369571</v>
      </c>
      <c r="G574" s="2" t="s">
        <v>295</v>
      </c>
      <c r="H574" s="2">
        <v>1020716362</v>
      </c>
      <c r="I574" s="2" t="s">
        <v>1832</v>
      </c>
      <c r="J574" s="2" t="s">
        <v>6</v>
      </c>
      <c r="K574" s="2" t="s">
        <v>5</v>
      </c>
      <c r="L574" s="4">
        <f>VLOOKUP(A574,[2]ANM!$A$1:$BU$891,50,FALSE)</f>
        <v>45719</v>
      </c>
      <c r="M574" s="4">
        <v>45721</v>
      </c>
      <c r="N574" s="4">
        <v>46015</v>
      </c>
      <c r="O574" s="2" t="s">
        <v>7</v>
      </c>
      <c r="P574" s="7" t="s">
        <v>296</v>
      </c>
    </row>
    <row r="575" spans="1:16" ht="27" customHeight="1">
      <c r="A575" s="2" t="s">
        <v>1415</v>
      </c>
      <c r="B575" s="2" t="s">
        <v>3614</v>
      </c>
      <c r="C575" s="7" t="s">
        <v>3479</v>
      </c>
      <c r="D575" s="3" t="s">
        <v>2558</v>
      </c>
      <c r="E575" s="8">
        <v>82077317</v>
      </c>
      <c r="F575" s="8">
        <v>8126467</v>
      </c>
      <c r="G575" s="2" t="s">
        <v>1413</v>
      </c>
      <c r="H575" s="2">
        <v>52098703</v>
      </c>
      <c r="I575" s="2" t="s">
        <v>3733</v>
      </c>
      <c r="J575" s="2" t="s">
        <v>61</v>
      </c>
      <c r="K575" s="2" t="s">
        <v>5</v>
      </c>
      <c r="L575" s="4">
        <f>VLOOKUP(A575,[2]ANM!$A$1:$BU$891,50,FALSE)</f>
        <v>45716</v>
      </c>
      <c r="M575" s="4">
        <v>45721</v>
      </c>
      <c r="N575" s="4">
        <v>46022</v>
      </c>
      <c r="O575" s="2" t="s">
        <v>62</v>
      </c>
      <c r="P575" s="7" t="s">
        <v>1414</v>
      </c>
    </row>
    <row r="576" spans="1:16" ht="27" customHeight="1">
      <c r="A576" s="2" t="s">
        <v>171</v>
      </c>
      <c r="B576" s="2" t="s">
        <v>3614</v>
      </c>
      <c r="C576" s="7" t="s">
        <v>3481</v>
      </c>
      <c r="D576" s="3" t="s">
        <v>2560</v>
      </c>
      <c r="E576" s="8">
        <v>57760000</v>
      </c>
      <c r="F576" s="8">
        <v>5700000</v>
      </c>
      <c r="G576" s="2" t="s">
        <v>170</v>
      </c>
      <c r="H576" s="2">
        <v>1014293854</v>
      </c>
      <c r="I576" s="2" t="s">
        <v>3676</v>
      </c>
      <c r="J576" s="2" t="s">
        <v>28</v>
      </c>
      <c r="K576" s="2" t="s">
        <v>5</v>
      </c>
      <c r="L576" s="4">
        <f>VLOOKUP(A576,[2]ANM!$A$1:$BU$891,50,FALSE)</f>
        <v>45719</v>
      </c>
      <c r="M576" s="4">
        <v>45721</v>
      </c>
      <c r="N576" s="4">
        <v>46022</v>
      </c>
      <c r="O576" s="2" t="s">
        <v>29</v>
      </c>
      <c r="P576" s="7" t="s">
        <v>4093</v>
      </c>
    </row>
    <row r="577" spans="1:16" ht="27" customHeight="1">
      <c r="A577" s="2" t="s">
        <v>1706</v>
      </c>
      <c r="B577" s="2" t="s">
        <v>3614</v>
      </c>
      <c r="C577" s="7" t="s">
        <v>3486</v>
      </c>
      <c r="D577" s="3" t="s">
        <v>2565</v>
      </c>
      <c r="E577" s="8">
        <v>58730498</v>
      </c>
      <c r="F577" s="8">
        <v>8430215</v>
      </c>
      <c r="G577" s="2" t="s">
        <v>1704</v>
      </c>
      <c r="H577" s="2">
        <v>76312905</v>
      </c>
      <c r="I577" s="2" t="s">
        <v>3838</v>
      </c>
      <c r="J577" s="2" t="s">
        <v>57</v>
      </c>
      <c r="K577" s="2" t="s">
        <v>635</v>
      </c>
      <c r="L577" s="4">
        <f>VLOOKUP(A577,[2]ANM!$A$1:$BU$891,50,FALSE)</f>
        <v>45719</v>
      </c>
      <c r="M577" s="4">
        <v>45721</v>
      </c>
      <c r="N577" s="4">
        <v>45930</v>
      </c>
      <c r="O577" s="2" t="s">
        <v>58</v>
      </c>
      <c r="P577" s="7" t="s">
        <v>1705</v>
      </c>
    </row>
    <row r="578" spans="1:16" ht="27" customHeight="1">
      <c r="A578" s="2" t="s">
        <v>2026</v>
      </c>
      <c r="B578" s="2" t="s">
        <v>3614</v>
      </c>
      <c r="C578" s="7" t="s">
        <v>3487</v>
      </c>
      <c r="D578" s="3" t="s">
        <v>2566</v>
      </c>
      <c r="E578" s="8">
        <v>58730498</v>
      </c>
      <c r="F578" s="8">
        <v>8430215</v>
      </c>
      <c r="G578" s="2" t="s">
        <v>2024</v>
      </c>
      <c r="H578" s="2">
        <v>98378237</v>
      </c>
      <c r="I578" s="2" t="s">
        <v>355</v>
      </c>
      <c r="J578" s="2" t="s">
        <v>57</v>
      </c>
      <c r="K578" s="2" t="s">
        <v>355</v>
      </c>
      <c r="L578" s="4">
        <f>VLOOKUP(A578,[2]ANM!$A$1:$BU$891,50,FALSE)</f>
        <v>45719</v>
      </c>
      <c r="M578" s="4">
        <v>45721</v>
      </c>
      <c r="N578" s="4">
        <v>45930</v>
      </c>
      <c r="O578" s="2" t="s">
        <v>58</v>
      </c>
      <c r="P578" s="7" t="s">
        <v>2025</v>
      </c>
    </row>
    <row r="579" spans="1:16" ht="27" customHeight="1">
      <c r="A579" s="2" t="s">
        <v>1824</v>
      </c>
      <c r="B579" s="2" t="s">
        <v>3614</v>
      </c>
      <c r="C579" s="7" t="s">
        <v>3456</v>
      </c>
      <c r="D579" s="3" t="s">
        <v>2535</v>
      </c>
      <c r="E579" s="8">
        <v>56000000</v>
      </c>
      <c r="F579" s="8">
        <v>5600000</v>
      </c>
      <c r="G579" s="2" t="s">
        <v>4157</v>
      </c>
      <c r="H579" s="2">
        <v>79972727</v>
      </c>
      <c r="I579" s="2" t="s">
        <v>3839</v>
      </c>
      <c r="J579" s="2" t="s">
        <v>28</v>
      </c>
      <c r="K579" s="2" t="s">
        <v>5</v>
      </c>
      <c r="L579" s="4">
        <f>VLOOKUP(A579,[2]ANM!$A$1:$BU$891,50,FALSE)</f>
        <v>45714</v>
      </c>
      <c r="M579" s="4">
        <v>45722</v>
      </c>
      <c r="N579" s="4">
        <v>46022</v>
      </c>
      <c r="O579" s="2" t="s">
        <v>29</v>
      </c>
      <c r="P579" s="7" t="s">
        <v>4012</v>
      </c>
    </row>
    <row r="580" spans="1:16" ht="27" customHeight="1">
      <c r="A580" s="2" t="s">
        <v>1073</v>
      </c>
      <c r="B580" s="2" t="s">
        <v>3614</v>
      </c>
      <c r="C580" s="7" t="s">
        <v>3461</v>
      </c>
      <c r="D580" s="3" t="s">
        <v>2540</v>
      </c>
      <c r="E580" s="8">
        <v>78199452</v>
      </c>
      <c r="F580" s="8">
        <v>7742520</v>
      </c>
      <c r="G580" s="2" t="s">
        <v>1071</v>
      </c>
      <c r="H580" s="2">
        <v>11794427</v>
      </c>
      <c r="I580" s="2" t="s">
        <v>575</v>
      </c>
      <c r="J580" s="2" t="s">
        <v>57</v>
      </c>
      <c r="K580" s="2" t="s">
        <v>575</v>
      </c>
      <c r="L580" s="4">
        <f>VLOOKUP(A580,[2]ANM!$A$1:$BU$891,50,FALSE)</f>
        <v>45715</v>
      </c>
      <c r="M580" s="4">
        <v>45722</v>
      </c>
      <c r="N580" s="4">
        <v>46022</v>
      </c>
      <c r="O580" s="2" t="s">
        <v>58</v>
      </c>
      <c r="P580" s="7" t="s">
        <v>1072</v>
      </c>
    </row>
    <row r="581" spans="1:16" ht="27" customHeight="1">
      <c r="A581" s="2" t="s">
        <v>539</v>
      </c>
      <c r="B581" s="2" t="s">
        <v>3614</v>
      </c>
      <c r="C581" s="7" t="s">
        <v>3478</v>
      </c>
      <c r="D581" s="3" t="s">
        <v>2557</v>
      </c>
      <c r="E581" s="8">
        <v>53079758</v>
      </c>
      <c r="F581" s="8">
        <v>6369571</v>
      </c>
      <c r="G581" s="2" t="s">
        <v>538</v>
      </c>
      <c r="H581" s="2">
        <v>1032482078</v>
      </c>
      <c r="I581" s="2" t="s">
        <v>1832</v>
      </c>
      <c r="J581" s="2" t="s">
        <v>6</v>
      </c>
      <c r="K581" s="2" t="s">
        <v>5</v>
      </c>
      <c r="L581" s="4">
        <f>VLOOKUP(A581,[2]ANM!$A$1:$BU$891,50,FALSE)</f>
        <v>45719</v>
      </c>
      <c r="M581" s="4">
        <v>45722</v>
      </c>
      <c r="N581" s="4">
        <v>46015</v>
      </c>
      <c r="O581" s="2" t="s">
        <v>7</v>
      </c>
      <c r="P581" s="7" t="s">
        <v>4015</v>
      </c>
    </row>
    <row r="582" spans="1:16" ht="27" customHeight="1">
      <c r="A582" s="2" t="s">
        <v>539</v>
      </c>
      <c r="B582" s="2" t="s">
        <v>3614</v>
      </c>
      <c r="C582" s="7" t="s">
        <v>3478</v>
      </c>
      <c r="D582" s="3" t="s">
        <v>2557</v>
      </c>
      <c r="E582" s="8">
        <v>61784838</v>
      </c>
      <c r="F582" s="8">
        <v>6369571</v>
      </c>
      <c r="G582" s="2" t="s">
        <v>974</v>
      </c>
      <c r="H582" s="2">
        <v>1103220816</v>
      </c>
      <c r="I582" s="2" t="s">
        <v>3840</v>
      </c>
      <c r="J582" s="2" t="s">
        <v>6</v>
      </c>
      <c r="K582" s="2" t="s">
        <v>5</v>
      </c>
      <c r="L582" s="4">
        <f>VLOOKUP(A582,[2]ANM!$A$1:$BU$891,50,FALSE)</f>
        <v>45719</v>
      </c>
      <c r="M582" s="4">
        <v>45722</v>
      </c>
      <c r="N582" s="4">
        <v>46015</v>
      </c>
      <c r="O582" s="2" t="s">
        <v>7</v>
      </c>
      <c r="P582" s="7" t="s">
        <v>975</v>
      </c>
    </row>
    <row r="583" spans="1:16" ht="27" customHeight="1">
      <c r="A583" s="2" t="s">
        <v>348</v>
      </c>
      <c r="B583" s="2" t="s">
        <v>3615</v>
      </c>
      <c r="C583" s="7" t="s">
        <v>3482</v>
      </c>
      <c r="D583" s="3" t="s">
        <v>2561</v>
      </c>
      <c r="E583" s="8">
        <v>36532814</v>
      </c>
      <c r="F583" s="8">
        <v>3677800</v>
      </c>
      <c r="G583" s="2" t="s">
        <v>346</v>
      </c>
      <c r="H583" s="2">
        <v>1022377073</v>
      </c>
      <c r="I583" s="2" t="s">
        <v>3662</v>
      </c>
      <c r="J583" s="2" t="s">
        <v>61</v>
      </c>
      <c r="K583" s="2" t="s">
        <v>5</v>
      </c>
      <c r="L583" s="4">
        <f>VLOOKUP(A583,[2]ANM!$A$1:$BU$891,50,FALSE)</f>
        <v>45720</v>
      </c>
      <c r="M583" s="4">
        <v>45722</v>
      </c>
      <c r="N583" s="4">
        <v>46022</v>
      </c>
      <c r="O583" s="2" t="s">
        <v>62</v>
      </c>
      <c r="P583" s="7" t="s">
        <v>347</v>
      </c>
    </row>
    <row r="584" spans="1:16" ht="27" customHeight="1">
      <c r="A584" s="2" t="s">
        <v>451</v>
      </c>
      <c r="B584" s="2" t="s">
        <v>3614</v>
      </c>
      <c r="C584" s="7" t="s">
        <v>3483</v>
      </c>
      <c r="D584" s="3" t="s">
        <v>2562</v>
      </c>
      <c r="E584" s="8">
        <v>36329067</v>
      </c>
      <c r="F584" s="8">
        <v>3632907</v>
      </c>
      <c r="G584" s="2" t="s">
        <v>449</v>
      </c>
      <c r="H584" s="2">
        <v>1030542630</v>
      </c>
      <c r="I584" s="2" t="s">
        <v>3650</v>
      </c>
      <c r="J584" s="2" t="s">
        <v>61</v>
      </c>
      <c r="K584" s="2" t="s">
        <v>5</v>
      </c>
      <c r="L584" s="4">
        <f>VLOOKUP(A584,[2]ANM!$A$1:$BU$891,50,FALSE)</f>
        <v>45720</v>
      </c>
      <c r="M584" s="4">
        <v>45722</v>
      </c>
      <c r="N584" s="4">
        <v>46022</v>
      </c>
      <c r="O584" s="2" t="s">
        <v>62</v>
      </c>
      <c r="P584" s="7" t="s">
        <v>450</v>
      </c>
    </row>
    <row r="585" spans="1:16" ht="27" customHeight="1">
      <c r="A585" s="2" t="s">
        <v>471</v>
      </c>
      <c r="B585" s="2" t="s">
        <v>3614</v>
      </c>
      <c r="C585" s="7" t="s">
        <v>3484</v>
      </c>
      <c r="D585" s="3" t="s">
        <v>2563</v>
      </c>
      <c r="E585" s="8">
        <v>36000000</v>
      </c>
      <c r="F585" s="8">
        <v>4000000</v>
      </c>
      <c r="G585" s="2" t="s">
        <v>4121</v>
      </c>
      <c r="H585" s="2">
        <v>1030589868</v>
      </c>
      <c r="I585" s="2" t="s">
        <v>3841</v>
      </c>
      <c r="J585" s="2" t="s">
        <v>61</v>
      </c>
      <c r="K585" s="2" t="s">
        <v>5</v>
      </c>
      <c r="L585" s="4">
        <f>VLOOKUP(A585,[2]ANM!$A$1:$BU$891,50,FALSE)</f>
        <v>45720</v>
      </c>
      <c r="M585" s="4">
        <v>45722</v>
      </c>
      <c r="N585" s="4">
        <v>45996</v>
      </c>
      <c r="O585" s="2" t="s">
        <v>62</v>
      </c>
      <c r="P585" s="7" t="s">
        <v>4080</v>
      </c>
    </row>
    <row r="586" spans="1:16" ht="27" customHeight="1">
      <c r="A586" s="2" t="s">
        <v>997</v>
      </c>
      <c r="B586" s="2" t="s">
        <v>3614</v>
      </c>
      <c r="C586" s="7" t="s">
        <v>3485</v>
      </c>
      <c r="D586" s="3" t="s">
        <v>2564</v>
      </c>
      <c r="E586" s="8">
        <v>57811643</v>
      </c>
      <c r="F586" s="8">
        <v>5781164</v>
      </c>
      <c r="G586" s="2" t="s">
        <v>995</v>
      </c>
      <c r="H586" s="2">
        <v>1117497653</v>
      </c>
      <c r="I586" s="2" t="s">
        <v>3842</v>
      </c>
      <c r="J586" s="2" t="s">
        <v>61</v>
      </c>
      <c r="K586" s="2" t="s">
        <v>5</v>
      </c>
      <c r="L586" s="4">
        <f>VLOOKUP(A586,[2]ANM!$A$1:$BU$891,50,FALSE)</f>
        <v>45719</v>
      </c>
      <c r="M586" s="4">
        <v>45722</v>
      </c>
      <c r="N586" s="4">
        <v>46022</v>
      </c>
      <c r="O586" s="2" t="s">
        <v>62</v>
      </c>
      <c r="P586" s="7" t="s">
        <v>996</v>
      </c>
    </row>
    <row r="587" spans="1:16" ht="27" customHeight="1">
      <c r="A587" s="2" t="s">
        <v>621</v>
      </c>
      <c r="B587" s="2" t="s">
        <v>3614</v>
      </c>
      <c r="C587" s="7" t="s">
        <v>3480</v>
      </c>
      <c r="D587" s="3" t="s">
        <v>2559</v>
      </c>
      <c r="E587" s="8">
        <v>62634114</v>
      </c>
      <c r="F587" s="8">
        <v>6369571</v>
      </c>
      <c r="G587" s="2" t="s">
        <v>4120</v>
      </c>
      <c r="H587" s="2">
        <v>1053767737</v>
      </c>
      <c r="I587" s="2" t="s">
        <v>3843</v>
      </c>
      <c r="J587" s="2" t="s">
        <v>38</v>
      </c>
      <c r="K587" s="2" t="s">
        <v>5</v>
      </c>
      <c r="L587" s="4">
        <f>VLOOKUP(A587,[2]ANM!$A$1:$BU$891,50,FALSE)</f>
        <v>45720</v>
      </c>
      <c r="M587" s="4">
        <v>45723</v>
      </c>
      <c r="N587" s="4">
        <v>46015</v>
      </c>
      <c r="O587" s="2" t="s">
        <v>39</v>
      </c>
      <c r="P587" s="7" t="s">
        <v>4089</v>
      </c>
    </row>
    <row r="588" spans="1:16" ht="27" customHeight="1">
      <c r="A588" s="2" t="s">
        <v>145</v>
      </c>
      <c r="B588" s="2" t="s">
        <v>3614</v>
      </c>
      <c r="C588" s="7" t="s">
        <v>3488</v>
      </c>
      <c r="D588" s="3" t="s">
        <v>2567</v>
      </c>
      <c r="E588" s="8">
        <v>80087042</v>
      </c>
      <c r="F588" s="8">
        <v>8430215</v>
      </c>
      <c r="G588" s="2" t="s">
        <v>4119</v>
      </c>
      <c r="H588" s="2">
        <v>1014187366</v>
      </c>
      <c r="I588" s="2" t="s">
        <v>3705</v>
      </c>
      <c r="J588" s="2" t="s">
        <v>107</v>
      </c>
      <c r="K588" s="2" t="s">
        <v>5</v>
      </c>
      <c r="L588" s="4">
        <f>VLOOKUP(A588,[2]ANM!$A$1:$BU$891,50,FALSE)</f>
        <v>45721</v>
      </c>
      <c r="M588" s="4">
        <v>45723</v>
      </c>
      <c r="N588" s="4">
        <v>46006</v>
      </c>
      <c r="O588" s="2" t="s">
        <v>108</v>
      </c>
      <c r="P588" s="7" t="s">
        <v>4064</v>
      </c>
    </row>
    <row r="589" spans="1:16" ht="27" customHeight="1">
      <c r="A589" s="2" t="s">
        <v>372</v>
      </c>
      <c r="B589" s="2" t="s">
        <v>3614</v>
      </c>
      <c r="C589" s="7" t="s">
        <v>3489</v>
      </c>
      <c r="D589" s="3" t="s">
        <v>2568</v>
      </c>
      <c r="E589" s="8">
        <v>36778000</v>
      </c>
      <c r="F589" s="8">
        <v>3677800</v>
      </c>
      <c r="G589" s="2" t="s">
        <v>370</v>
      </c>
      <c r="H589" s="2">
        <v>1022961714</v>
      </c>
      <c r="I589" s="2" t="s">
        <v>3714</v>
      </c>
      <c r="J589" s="2" t="s">
        <v>61</v>
      </c>
      <c r="K589" s="2" t="s">
        <v>5</v>
      </c>
      <c r="L589" s="4">
        <f>VLOOKUP(A589,[2]ANM!$A$1:$BU$891,50,FALSE)</f>
        <v>45721</v>
      </c>
      <c r="M589" s="4">
        <v>45723</v>
      </c>
      <c r="N589" s="4">
        <v>46022</v>
      </c>
      <c r="O589" s="2" t="s">
        <v>62</v>
      </c>
      <c r="P589" s="7" t="s">
        <v>371</v>
      </c>
    </row>
    <row r="590" spans="1:16" ht="27" customHeight="1">
      <c r="A590" s="2" t="s">
        <v>768</v>
      </c>
      <c r="B590" s="2" t="s">
        <v>3614</v>
      </c>
      <c r="C590" s="7" t="s">
        <v>3495</v>
      </c>
      <c r="D590" s="3" t="s">
        <v>2574</v>
      </c>
      <c r="E590" s="8">
        <v>49873336</v>
      </c>
      <c r="F590" s="8">
        <v>5054730</v>
      </c>
      <c r="G590" s="2" t="s">
        <v>766</v>
      </c>
      <c r="H590" s="2">
        <v>1067717878</v>
      </c>
      <c r="I590" s="2" t="s">
        <v>3844</v>
      </c>
      <c r="J590" s="2" t="s">
        <v>107</v>
      </c>
      <c r="K590" s="2" t="s">
        <v>5</v>
      </c>
      <c r="L590" s="4">
        <f>VLOOKUP(A590,[2]ANM!$A$1:$BU$891,50,FALSE)</f>
        <v>45720</v>
      </c>
      <c r="M590" s="4">
        <v>45723</v>
      </c>
      <c r="N590" s="4">
        <v>46022</v>
      </c>
      <c r="O590" s="2" t="s">
        <v>108</v>
      </c>
      <c r="P590" s="7" t="s">
        <v>767</v>
      </c>
    </row>
    <row r="591" spans="1:16" ht="27" customHeight="1">
      <c r="A591" s="2" t="s">
        <v>1369</v>
      </c>
      <c r="B591" s="2" t="s">
        <v>3614</v>
      </c>
      <c r="C591" s="7" t="s">
        <v>3497</v>
      </c>
      <c r="D591" s="3" t="s">
        <v>2576</v>
      </c>
      <c r="E591" s="8">
        <v>61360200</v>
      </c>
      <c r="F591" s="8">
        <v>6369571</v>
      </c>
      <c r="G591" s="2" t="s">
        <v>1368</v>
      </c>
      <c r="H591" s="2">
        <v>49779755</v>
      </c>
      <c r="I591" s="2" t="s">
        <v>3845</v>
      </c>
      <c r="J591" s="2" t="s">
        <v>6</v>
      </c>
      <c r="K591" s="2" t="s">
        <v>5</v>
      </c>
      <c r="L591" s="4">
        <f>VLOOKUP(A591,[2]ANM!$A$1:$BU$891,50,FALSE)</f>
        <v>45721</v>
      </c>
      <c r="M591" s="4">
        <v>45723</v>
      </c>
      <c r="N591" s="4">
        <v>46015</v>
      </c>
      <c r="O591" s="2" t="s">
        <v>7</v>
      </c>
      <c r="P591" s="7" t="s">
        <v>3980</v>
      </c>
    </row>
    <row r="592" spans="1:16" ht="27" customHeight="1">
      <c r="A592" s="2" t="s">
        <v>1367</v>
      </c>
      <c r="B592" s="2" t="s">
        <v>3614</v>
      </c>
      <c r="C592" s="7" t="s">
        <v>3504</v>
      </c>
      <c r="D592" s="3" t="s">
        <v>2583</v>
      </c>
      <c r="E592" s="8">
        <v>81211072</v>
      </c>
      <c r="F592" s="8">
        <v>8430215</v>
      </c>
      <c r="G592" s="2" t="s">
        <v>1365</v>
      </c>
      <c r="H592" s="2">
        <v>49774031</v>
      </c>
      <c r="I592" s="2" t="s">
        <v>1832</v>
      </c>
      <c r="J592" s="2" t="s">
        <v>6</v>
      </c>
      <c r="K592" s="2" t="s">
        <v>5</v>
      </c>
      <c r="L592" s="4">
        <f>VLOOKUP(A592,[2]ANM!$A$1:$BU$891,50,FALSE)</f>
        <v>45722</v>
      </c>
      <c r="M592" s="4">
        <v>45723</v>
      </c>
      <c r="N592" s="4">
        <v>46015</v>
      </c>
      <c r="O592" s="2" t="s">
        <v>7</v>
      </c>
      <c r="P592" s="7" t="s">
        <v>1366</v>
      </c>
    </row>
    <row r="593" spans="1:16" ht="27" customHeight="1">
      <c r="A593" s="2" t="s">
        <v>1238</v>
      </c>
      <c r="B593" s="2" t="s">
        <v>3614</v>
      </c>
      <c r="C593" s="7" t="s">
        <v>3453</v>
      </c>
      <c r="D593" s="3" t="s">
        <v>2532</v>
      </c>
      <c r="E593" s="8">
        <v>90900000</v>
      </c>
      <c r="F593" s="8">
        <v>9000000</v>
      </c>
      <c r="G593" s="2" t="s">
        <v>1236</v>
      </c>
      <c r="H593" s="2">
        <v>38211619</v>
      </c>
      <c r="I593" s="2" t="s">
        <v>3746</v>
      </c>
      <c r="J593" s="2" t="s">
        <v>28</v>
      </c>
      <c r="K593" s="2" t="s">
        <v>5</v>
      </c>
      <c r="L593" s="4">
        <f>VLOOKUP(A593,[2]ANM!$A$1:$BU$891,50,FALSE)</f>
        <v>45713</v>
      </c>
      <c r="M593" s="4">
        <v>45726</v>
      </c>
      <c r="N593" s="4">
        <v>46022</v>
      </c>
      <c r="O593" s="2" t="s">
        <v>29</v>
      </c>
      <c r="P593" s="7" t="s">
        <v>1237</v>
      </c>
    </row>
    <row r="594" spans="1:16" ht="27" customHeight="1">
      <c r="A594" s="2" t="s">
        <v>553</v>
      </c>
      <c r="B594" s="2" t="s">
        <v>3615</v>
      </c>
      <c r="C594" s="7" t="s">
        <v>3491</v>
      </c>
      <c r="D594" s="3" t="s">
        <v>2570</v>
      </c>
      <c r="E594" s="8">
        <v>36532813</v>
      </c>
      <c r="F594" s="8">
        <v>3677800</v>
      </c>
      <c r="G594" s="2" t="s">
        <v>552</v>
      </c>
      <c r="H594" s="2">
        <v>1033681747</v>
      </c>
      <c r="I594" s="2" t="s">
        <v>1832</v>
      </c>
      <c r="J594" s="2" t="s">
        <v>61</v>
      </c>
      <c r="K594" s="2" t="s">
        <v>5</v>
      </c>
      <c r="L594" s="4">
        <f>VLOOKUP(A594,[2]ANM!$A$1:$BU$891,50,FALSE)</f>
        <v>45721</v>
      </c>
      <c r="M594" s="4">
        <v>45726</v>
      </c>
      <c r="N594" s="4">
        <v>46022</v>
      </c>
      <c r="O594" s="2" t="s">
        <v>62</v>
      </c>
      <c r="P594" s="7" t="s">
        <v>2900</v>
      </c>
    </row>
    <row r="595" spans="1:16" ht="27" customHeight="1">
      <c r="A595" s="2" t="s">
        <v>637</v>
      </c>
      <c r="B595" s="2" t="s">
        <v>3614</v>
      </c>
      <c r="C595" s="7" t="s">
        <v>3492</v>
      </c>
      <c r="D595" s="3" t="s">
        <v>2571</v>
      </c>
      <c r="E595" s="8">
        <v>61572519</v>
      </c>
      <c r="F595" s="8">
        <v>6369571</v>
      </c>
      <c r="G595" s="2" t="s">
        <v>4118</v>
      </c>
      <c r="H595" s="2">
        <v>1053850732</v>
      </c>
      <c r="I595" s="2" t="s">
        <v>228</v>
      </c>
      <c r="J595" s="2" t="s">
        <v>6</v>
      </c>
      <c r="K595" s="2" t="s">
        <v>5</v>
      </c>
      <c r="L595" s="4">
        <f>VLOOKUP(A595,[2]ANM!$A$1:$BU$891,50,FALSE)</f>
        <v>45722</v>
      </c>
      <c r="M595" s="4">
        <v>45726</v>
      </c>
      <c r="N595" s="4">
        <v>46015</v>
      </c>
      <c r="O595" s="2" t="s">
        <v>7</v>
      </c>
      <c r="P595" s="7" t="s">
        <v>4036</v>
      </c>
    </row>
    <row r="596" spans="1:16" ht="27" customHeight="1">
      <c r="A596" s="2" t="s">
        <v>908</v>
      </c>
      <c r="B596" s="2" t="s">
        <v>3614</v>
      </c>
      <c r="C596" s="7" t="s">
        <v>3496</v>
      </c>
      <c r="D596" s="3" t="s">
        <v>2575</v>
      </c>
      <c r="E596" s="8">
        <v>38217426</v>
      </c>
      <c r="F596" s="8">
        <v>6369571</v>
      </c>
      <c r="G596" s="2" t="s">
        <v>906</v>
      </c>
      <c r="H596" s="2">
        <v>1090440350</v>
      </c>
      <c r="I596" s="2" t="s">
        <v>3846</v>
      </c>
      <c r="J596" s="2" t="s">
        <v>6</v>
      </c>
      <c r="K596" s="2" t="s">
        <v>5</v>
      </c>
      <c r="L596" s="4">
        <f>VLOOKUP(A596,[2]ANM!$A$1:$BU$891,50,FALSE)</f>
        <v>45721</v>
      </c>
      <c r="M596" s="4">
        <v>45726</v>
      </c>
      <c r="N596" s="4">
        <v>45909</v>
      </c>
      <c r="O596" s="2" t="s">
        <v>7</v>
      </c>
      <c r="P596" s="7" t="s">
        <v>907</v>
      </c>
    </row>
    <row r="597" spans="1:16" ht="27" customHeight="1">
      <c r="A597" s="2" t="s">
        <v>156</v>
      </c>
      <c r="B597" s="2" t="s">
        <v>3614</v>
      </c>
      <c r="C597" s="7" t="s">
        <v>3498</v>
      </c>
      <c r="D597" s="3" t="s">
        <v>2577</v>
      </c>
      <c r="E597" s="8">
        <v>61147882</v>
      </c>
      <c r="F597" s="8">
        <v>6369571</v>
      </c>
      <c r="G597" s="2" t="s">
        <v>154</v>
      </c>
      <c r="H597" s="2">
        <v>1014224669</v>
      </c>
      <c r="I597" s="2" t="s">
        <v>1832</v>
      </c>
      <c r="J597" s="2" t="s">
        <v>6</v>
      </c>
      <c r="K597" s="2" t="s">
        <v>5</v>
      </c>
      <c r="L597" s="4">
        <f>VLOOKUP(A597,[2]ANM!$A$1:$BU$891,50,FALSE)</f>
        <v>45721</v>
      </c>
      <c r="M597" s="4">
        <v>45726</v>
      </c>
      <c r="N597" s="4">
        <v>46015</v>
      </c>
      <c r="O597" s="2" t="s">
        <v>7</v>
      </c>
      <c r="P597" s="7" t="s">
        <v>155</v>
      </c>
    </row>
    <row r="598" spans="1:16" ht="27" customHeight="1">
      <c r="A598" s="2" t="s">
        <v>489</v>
      </c>
      <c r="B598" s="2" t="s">
        <v>3614</v>
      </c>
      <c r="C598" s="7" t="s">
        <v>3499</v>
      </c>
      <c r="D598" s="3" t="s">
        <v>2578</v>
      </c>
      <c r="E598" s="8">
        <v>46035221</v>
      </c>
      <c r="F598" s="8">
        <v>4729646</v>
      </c>
      <c r="G598" s="2" t="s">
        <v>487</v>
      </c>
      <c r="H598" s="2">
        <v>1030689495</v>
      </c>
      <c r="I598" s="2" t="s">
        <v>1832</v>
      </c>
      <c r="J598" s="2" t="s">
        <v>6</v>
      </c>
      <c r="K598" s="2" t="s">
        <v>5</v>
      </c>
      <c r="L598" s="4">
        <f>VLOOKUP(A598,[2]ANM!$A$1:$BU$891,50,FALSE)</f>
        <v>45722</v>
      </c>
      <c r="M598" s="4">
        <v>45726</v>
      </c>
      <c r="N598" s="4">
        <v>46015</v>
      </c>
      <c r="O598" s="2" t="s">
        <v>7</v>
      </c>
      <c r="P598" s="7" t="s">
        <v>488</v>
      </c>
    </row>
    <row r="599" spans="1:16" ht="27" customHeight="1">
      <c r="A599" s="2" t="s">
        <v>567</v>
      </c>
      <c r="B599" s="2" t="s">
        <v>3614</v>
      </c>
      <c r="C599" s="7" t="s">
        <v>3500</v>
      </c>
      <c r="D599" s="3" t="s">
        <v>2579</v>
      </c>
      <c r="E599" s="8">
        <v>38217426</v>
      </c>
      <c r="F599" s="8">
        <v>6369571</v>
      </c>
      <c r="G599" s="2" t="s">
        <v>566</v>
      </c>
      <c r="H599" s="2">
        <v>1033758891</v>
      </c>
      <c r="I599" s="2" t="s">
        <v>3714</v>
      </c>
      <c r="J599" s="2" t="s">
        <v>6</v>
      </c>
      <c r="K599" s="2" t="s">
        <v>5</v>
      </c>
      <c r="L599" s="4">
        <f>VLOOKUP(A599,[2]ANM!$A$1:$BU$891,50,FALSE)</f>
        <v>45721</v>
      </c>
      <c r="M599" s="4">
        <v>45726</v>
      </c>
      <c r="N599" s="4">
        <v>45909</v>
      </c>
      <c r="O599" s="2" t="s">
        <v>7</v>
      </c>
      <c r="P599" s="7" t="s">
        <v>2901</v>
      </c>
    </row>
    <row r="600" spans="1:16" ht="27" customHeight="1">
      <c r="A600" s="2" t="s">
        <v>572</v>
      </c>
      <c r="B600" s="2" t="s">
        <v>3614</v>
      </c>
      <c r="C600" s="7" t="s">
        <v>3501</v>
      </c>
      <c r="D600" s="3" t="s">
        <v>2580</v>
      </c>
      <c r="E600" s="8">
        <v>80087042</v>
      </c>
      <c r="F600" s="8">
        <v>8430215</v>
      </c>
      <c r="G600" s="2" t="s">
        <v>570</v>
      </c>
      <c r="H600" s="2">
        <v>1036646563</v>
      </c>
      <c r="I600" s="2" t="s">
        <v>11</v>
      </c>
      <c r="J600" s="2" t="s">
        <v>107</v>
      </c>
      <c r="K600" s="2" t="s">
        <v>11</v>
      </c>
      <c r="L600" s="4">
        <f>VLOOKUP(A600,[2]ANM!$A$1:$BU$891,50,FALSE)</f>
        <v>45721</v>
      </c>
      <c r="M600" s="4">
        <v>45726</v>
      </c>
      <c r="N600" s="4">
        <v>46015</v>
      </c>
      <c r="O600" s="2" t="s">
        <v>108</v>
      </c>
      <c r="P600" s="7" t="s">
        <v>571</v>
      </c>
    </row>
    <row r="601" spans="1:16" ht="27" customHeight="1">
      <c r="A601" s="2" t="s">
        <v>1723</v>
      </c>
      <c r="B601" s="2" t="s">
        <v>3614</v>
      </c>
      <c r="C601" s="7" t="s">
        <v>3506</v>
      </c>
      <c r="D601" s="3" t="s">
        <v>2585</v>
      </c>
      <c r="E601" s="8">
        <v>61147882</v>
      </c>
      <c r="F601" s="8">
        <v>6369571</v>
      </c>
      <c r="G601" s="2" t="s">
        <v>1722</v>
      </c>
      <c r="H601" s="2">
        <v>77194659</v>
      </c>
      <c r="I601" s="2" t="s">
        <v>713</v>
      </c>
      <c r="J601" s="2" t="s">
        <v>6</v>
      </c>
      <c r="K601" s="2" t="s">
        <v>5</v>
      </c>
      <c r="L601" s="4">
        <f>VLOOKUP(A601,[2]ANM!$A$1:$BU$891,50,FALSE)</f>
        <v>45721</v>
      </c>
      <c r="M601" s="4">
        <v>45726</v>
      </c>
      <c r="N601" s="4">
        <v>46015</v>
      </c>
      <c r="O601" s="2" t="s">
        <v>7</v>
      </c>
      <c r="P601" s="7" t="s">
        <v>2902</v>
      </c>
    </row>
    <row r="602" spans="1:16" ht="27" customHeight="1">
      <c r="A602" s="2" t="s">
        <v>1750</v>
      </c>
      <c r="B602" s="2" t="s">
        <v>3614</v>
      </c>
      <c r="C602" s="7" t="s">
        <v>3507</v>
      </c>
      <c r="D602" s="3" t="s">
        <v>2586</v>
      </c>
      <c r="E602" s="8">
        <v>121000000</v>
      </c>
      <c r="F602" s="8">
        <v>8500000</v>
      </c>
      <c r="G602" s="2" t="s">
        <v>1748</v>
      </c>
      <c r="H602" s="2">
        <v>79522050</v>
      </c>
      <c r="I602" s="2" t="s">
        <v>1832</v>
      </c>
      <c r="J602" s="2" t="s">
        <v>14</v>
      </c>
      <c r="K602" s="2" t="s">
        <v>5</v>
      </c>
      <c r="L602" s="4">
        <f>VLOOKUP(A602,[2]ANM!$A$1:$BU$891,50,FALSE)</f>
        <v>45722</v>
      </c>
      <c r="M602" s="4">
        <v>45726</v>
      </c>
      <c r="N602" s="4">
        <v>46022</v>
      </c>
      <c r="O602" s="2" t="s">
        <v>15</v>
      </c>
      <c r="P602" s="7" t="s">
        <v>1749</v>
      </c>
    </row>
    <row r="603" spans="1:16" ht="27" customHeight="1">
      <c r="A603" s="2" t="s">
        <v>1984</v>
      </c>
      <c r="B603" s="2" t="s">
        <v>3614</v>
      </c>
      <c r="C603" s="7" t="s">
        <v>3508</v>
      </c>
      <c r="D603" s="3" t="s">
        <v>2587</v>
      </c>
      <c r="E603" s="8">
        <v>45562257</v>
      </c>
      <c r="F603" s="8">
        <v>4729646</v>
      </c>
      <c r="G603" s="2" t="s">
        <v>1982</v>
      </c>
      <c r="H603" s="2">
        <v>88161437</v>
      </c>
      <c r="I603" s="2" t="s">
        <v>3847</v>
      </c>
      <c r="J603" s="2" t="s">
        <v>6</v>
      </c>
      <c r="K603" s="2" t="s">
        <v>5</v>
      </c>
      <c r="L603" s="4">
        <f>VLOOKUP(A603,[2]ANM!$A$1:$BU$891,50,FALSE)</f>
        <v>45722</v>
      </c>
      <c r="M603" s="4">
        <v>45726</v>
      </c>
      <c r="N603" s="4">
        <v>46015</v>
      </c>
      <c r="O603" s="2" t="s">
        <v>7</v>
      </c>
      <c r="P603" s="7" t="s">
        <v>1983</v>
      </c>
    </row>
    <row r="604" spans="1:16" ht="27" customHeight="1">
      <c r="A604" s="2" t="s">
        <v>506</v>
      </c>
      <c r="B604" s="2" t="s">
        <v>3614</v>
      </c>
      <c r="C604" s="7" t="s">
        <v>3510</v>
      </c>
      <c r="D604" s="3" t="s">
        <v>2589</v>
      </c>
      <c r="E604" s="8">
        <v>66375000</v>
      </c>
      <c r="F604" s="8">
        <v>6750000</v>
      </c>
      <c r="G604" s="2" t="s">
        <v>4117</v>
      </c>
      <c r="H604" s="2">
        <v>1032413812</v>
      </c>
      <c r="I604" s="2" t="s">
        <v>1832</v>
      </c>
      <c r="J604" s="2" t="s">
        <v>89</v>
      </c>
      <c r="K604" s="2" t="s">
        <v>5</v>
      </c>
      <c r="L604" s="4">
        <f>VLOOKUP(A604,[2]ANM!$A$1:$BU$891,50,FALSE)</f>
        <v>45722</v>
      </c>
      <c r="M604" s="4">
        <v>45726</v>
      </c>
      <c r="N604" s="4">
        <v>46022</v>
      </c>
      <c r="O604" s="2" t="s">
        <v>90</v>
      </c>
      <c r="P604" s="7" t="s">
        <v>3991</v>
      </c>
    </row>
    <row r="605" spans="1:16" ht="27" customHeight="1">
      <c r="A605" s="2" t="s">
        <v>1013</v>
      </c>
      <c r="B605" s="2" t="s">
        <v>3614</v>
      </c>
      <c r="C605" s="7" t="s">
        <v>3513</v>
      </c>
      <c r="D605" s="3" t="s">
        <v>2592</v>
      </c>
      <c r="E605" s="8">
        <v>63695710</v>
      </c>
      <c r="F605" s="8">
        <v>6369571</v>
      </c>
      <c r="G605" s="2" t="s">
        <v>1011</v>
      </c>
      <c r="H605" s="2">
        <v>11210880</v>
      </c>
      <c r="I605" s="2" t="s">
        <v>3848</v>
      </c>
      <c r="J605" s="2" t="s">
        <v>38</v>
      </c>
      <c r="K605" s="2" t="s">
        <v>5</v>
      </c>
      <c r="L605" s="4">
        <f>VLOOKUP(A605,[2]ANM!$A$1:$BU$891,50,FALSE)</f>
        <v>45723</v>
      </c>
      <c r="M605" s="4">
        <v>45726</v>
      </c>
      <c r="N605" s="4">
        <v>46022</v>
      </c>
      <c r="O605" s="2" t="s">
        <v>39</v>
      </c>
      <c r="P605" s="7" t="s">
        <v>1012</v>
      </c>
    </row>
    <row r="606" spans="1:16" ht="27" customHeight="1">
      <c r="A606" s="2" t="s">
        <v>1726</v>
      </c>
      <c r="B606" s="2" t="s">
        <v>3614</v>
      </c>
      <c r="C606" s="7" t="s">
        <v>3516</v>
      </c>
      <c r="D606" s="3" t="s">
        <v>2595</v>
      </c>
      <c r="E606" s="8">
        <v>57887476</v>
      </c>
      <c r="F606" s="8">
        <v>8430215</v>
      </c>
      <c r="G606" s="2" t="s">
        <v>1724</v>
      </c>
      <c r="H606" s="2">
        <v>79132978</v>
      </c>
      <c r="I606" s="2" t="s">
        <v>1832</v>
      </c>
      <c r="J606" s="2" t="s">
        <v>57</v>
      </c>
      <c r="K606" s="2" t="s">
        <v>5</v>
      </c>
      <c r="L606" s="4">
        <f>VLOOKUP(A606,[2]ANM!$A$1:$BU$891,50,FALSE)</f>
        <v>45723</v>
      </c>
      <c r="M606" s="4">
        <v>45726</v>
      </c>
      <c r="N606" s="4">
        <v>45930</v>
      </c>
      <c r="O606" s="2" t="s">
        <v>58</v>
      </c>
      <c r="P606" s="7" t="s">
        <v>1725</v>
      </c>
    </row>
    <row r="607" spans="1:16" ht="27" customHeight="1">
      <c r="A607" s="2" t="s">
        <v>683</v>
      </c>
      <c r="B607" s="2" t="s">
        <v>3614</v>
      </c>
      <c r="C607" s="7" t="s">
        <v>3493</v>
      </c>
      <c r="D607" s="3" t="s">
        <v>2572</v>
      </c>
      <c r="E607" s="8">
        <v>74483170</v>
      </c>
      <c r="F607" s="8">
        <v>7448317</v>
      </c>
      <c r="G607" s="2" t="s">
        <v>682</v>
      </c>
      <c r="H607" s="2">
        <v>1057595383</v>
      </c>
      <c r="I607" s="2" t="s">
        <v>661</v>
      </c>
      <c r="J607" s="2" t="s">
        <v>33</v>
      </c>
      <c r="K607" s="2" t="s">
        <v>5</v>
      </c>
      <c r="L607" s="4">
        <f>VLOOKUP(A607,[2]ANM!$A$1:$BU$891,50,FALSE)</f>
        <v>45722</v>
      </c>
      <c r="M607" s="4">
        <v>45727</v>
      </c>
      <c r="N607" s="4">
        <v>46022</v>
      </c>
      <c r="O607" s="2" t="s">
        <v>34</v>
      </c>
      <c r="P607" s="7" t="s">
        <v>4043</v>
      </c>
    </row>
    <row r="608" spans="1:16" ht="27" customHeight="1">
      <c r="A608" s="2" t="s">
        <v>994</v>
      </c>
      <c r="B608" s="2" t="s">
        <v>3614</v>
      </c>
      <c r="C608" s="7" t="s">
        <v>3503</v>
      </c>
      <c r="D608" s="3" t="s">
        <v>2582</v>
      </c>
      <c r="E608" s="8">
        <v>38217426</v>
      </c>
      <c r="F608" s="8">
        <v>6369571</v>
      </c>
      <c r="G608" s="2" t="s">
        <v>4116</v>
      </c>
      <c r="H608" s="2">
        <v>1110556503</v>
      </c>
      <c r="I608" s="2" t="s">
        <v>221</v>
      </c>
      <c r="J608" s="2" t="s">
        <v>6</v>
      </c>
      <c r="K608" s="2" t="s">
        <v>5</v>
      </c>
      <c r="L608" s="4">
        <f>VLOOKUP(A608,[2]ANM!$A$1:$BU$891,50,FALSE)</f>
        <v>45721</v>
      </c>
      <c r="M608" s="4">
        <v>45727</v>
      </c>
      <c r="N608" s="4">
        <v>45906</v>
      </c>
      <c r="O608" s="2" t="s">
        <v>7</v>
      </c>
      <c r="P608" s="7" t="s">
        <v>4058</v>
      </c>
    </row>
    <row r="609" spans="1:16" ht="27" customHeight="1">
      <c r="A609" s="2" t="s">
        <v>1544</v>
      </c>
      <c r="B609" s="2" t="s">
        <v>3614</v>
      </c>
      <c r="C609" s="7" t="s">
        <v>3505</v>
      </c>
      <c r="D609" s="3" t="s">
        <v>2584</v>
      </c>
      <c r="E609" s="8">
        <v>60723245</v>
      </c>
      <c r="F609" s="8">
        <v>6369571</v>
      </c>
      <c r="G609" s="2" t="s">
        <v>1542</v>
      </c>
      <c r="H609" s="2">
        <v>52901368</v>
      </c>
      <c r="I609" s="2" t="s">
        <v>1832</v>
      </c>
      <c r="J609" s="2" t="s">
        <v>6</v>
      </c>
      <c r="K609" s="2" t="s">
        <v>5</v>
      </c>
      <c r="L609" s="4">
        <f>VLOOKUP(A609,[2]ANM!$A$1:$BU$891,50,FALSE)</f>
        <v>45723</v>
      </c>
      <c r="M609" s="4">
        <v>45727</v>
      </c>
      <c r="N609" s="4">
        <v>46011</v>
      </c>
      <c r="O609" s="2" t="s">
        <v>7</v>
      </c>
      <c r="P609" s="7" t="s">
        <v>1543</v>
      </c>
    </row>
    <row r="610" spans="1:16" ht="27" customHeight="1">
      <c r="A610" s="2" t="s">
        <v>270</v>
      </c>
      <c r="B610" s="2" t="s">
        <v>3614</v>
      </c>
      <c r="C610" s="7" t="s">
        <v>3509</v>
      </c>
      <c r="D610" s="3" t="s">
        <v>2588</v>
      </c>
      <c r="E610" s="8">
        <v>28377876</v>
      </c>
      <c r="F610" s="8">
        <v>4729646</v>
      </c>
      <c r="G610" s="2" t="s">
        <v>268</v>
      </c>
      <c r="H610" s="2">
        <v>1019037586</v>
      </c>
      <c r="I610" s="2" t="s">
        <v>1832</v>
      </c>
      <c r="J610" s="2" t="s">
        <v>6</v>
      </c>
      <c r="K610" s="2" t="s">
        <v>5</v>
      </c>
      <c r="L610" s="4">
        <f>VLOOKUP(A610,[2]ANM!$A$1:$BU$891,50,FALSE)</f>
        <v>45723</v>
      </c>
      <c r="M610" s="4">
        <v>45727</v>
      </c>
      <c r="N610" s="4">
        <v>45910</v>
      </c>
      <c r="O610" s="2" t="s">
        <v>7</v>
      </c>
      <c r="P610" s="7" t="s">
        <v>269</v>
      </c>
    </row>
    <row r="611" spans="1:16" ht="27" customHeight="1">
      <c r="A611" s="2" t="s">
        <v>686</v>
      </c>
      <c r="B611" s="2" t="s">
        <v>3614</v>
      </c>
      <c r="C611" s="7" t="s">
        <v>3511</v>
      </c>
      <c r="D611" s="3" t="s">
        <v>2590</v>
      </c>
      <c r="E611" s="8">
        <v>61147882</v>
      </c>
      <c r="F611" s="8">
        <v>6369571</v>
      </c>
      <c r="G611" s="2" t="s">
        <v>684</v>
      </c>
      <c r="H611" s="2">
        <v>1057596271</v>
      </c>
      <c r="I611" s="2" t="s">
        <v>661</v>
      </c>
      <c r="J611" s="2" t="s">
        <v>38</v>
      </c>
      <c r="K611" s="2" t="s">
        <v>5</v>
      </c>
      <c r="L611" s="4">
        <f>VLOOKUP(A611,[2]ANM!$A$1:$BU$891,50,FALSE)</f>
        <v>45723</v>
      </c>
      <c r="M611" s="4">
        <v>45727</v>
      </c>
      <c r="N611" s="4">
        <v>46015</v>
      </c>
      <c r="O611" s="2" t="s">
        <v>39</v>
      </c>
      <c r="P611" s="7" t="s">
        <v>685</v>
      </c>
    </row>
    <row r="612" spans="1:16" ht="27" customHeight="1">
      <c r="A612" s="2" t="s">
        <v>962</v>
      </c>
      <c r="B612" s="2" t="s">
        <v>3614</v>
      </c>
      <c r="C612" s="7" t="s">
        <v>3512</v>
      </c>
      <c r="D612" s="3" t="s">
        <v>2591</v>
      </c>
      <c r="E612" s="8">
        <v>62421796</v>
      </c>
      <c r="F612" s="8">
        <v>6369571</v>
      </c>
      <c r="G612" s="2" t="s">
        <v>961</v>
      </c>
      <c r="H612" s="2">
        <v>1102820342</v>
      </c>
      <c r="I612" s="2" t="s">
        <v>3849</v>
      </c>
      <c r="J612" s="2" t="s">
        <v>6</v>
      </c>
      <c r="K612" s="2" t="s">
        <v>5</v>
      </c>
      <c r="L612" s="4">
        <f>VLOOKUP(A612,[2]ANM!$A$1:$BU$891,50,FALSE)</f>
        <v>45723</v>
      </c>
      <c r="M612" s="4">
        <v>45727</v>
      </c>
      <c r="N612" s="4">
        <v>46015</v>
      </c>
      <c r="O612" s="2" t="s">
        <v>7</v>
      </c>
      <c r="P612" s="7" t="s">
        <v>3970</v>
      </c>
    </row>
    <row r="613" spans="1:16" ht="27" customHeight="1">
      <c r="A613" s="2" t="s">
        <v>1771</v>
      </c>
      <c r="B613" s="2" t="s">
        <v>3614</v>
      </c>
      <c r="C613" s="7" t="s">
        <v>3517</v>
      </c>
      <c r="D613" s="3" t="s">
        <v>2596</v>
      </c>
      <c r="E613" s="8">
        <v>90000000</v>
      </c>
      <c r="F613" s="8">
        <v>10000000</v>
      </c>
      <c r="G613" s="2" t="s">
        <v>1769</v>
      </c>
      <c r="H613" s="2">
        <v>79686656</v>
      </c>
      <c r="I613" s="2" t="s">
        <v>1832</v>
      </c>
      <c r="J613" s="2" t="s">
        <v>28</v>
      </c>
      <c r="K613" s="2" t="s">
        <v>5</v>
      </c>
      <c r="L613" s="4">
        <f>VLOOKUP(A613,[2]ANM!$A$1:$BU$891,50,FALSE)</f>
        <v>45723</v>
      </c>
      <c r="M613" s="4">
        <v>45727</v>
      </c>
      <c r="N613" s="4">
        <v>46001</v>
      </c>
      <c r="O613" s="2" t="s">
        <v>29</v>
      </c>
      <c r="P613" s="7" t="s">
        <v>1770</v>
      </c>
    </row>
    <row r="614" spans="1:16" ht="27" customHeight="1">
      <c r="A614" s="2" t="s">
        <v>1814</v>
      </c>
      <c r="B614" s="2" t="s">
        <v>3614</v>
      </c>
      <c r="C614" s="7" t="s">
        <v>3518</v>
      </c>
      <c r="D614" s="3" t="s">
        <v>2597</v>
      </c>
      <c r="E614" s="8">
        <v>38217426</v>
      </c>
      <c r="F614" s="8">
        <v>6369571</v>
      </c>
      <c r="G614" s="2" t="s">
        <v>1812</v>
      </c>
      <c r="H614" s="2">
        <v>79943935</v>
      </c>
      <c r="I614" s="2" t="s">
        <v>3850</v>
      </c>
      <c r="J614" s="2" t="s">
        <v>6</v>
      </c>
      <c r="K614" s="2" t="s">
        <v>5</v>
      </c>
      <c r="L614" s="4">
        <f>VLOOKUP(A614,[2]ANM!$A$1:$BU$891,50,FALSE)</f>
        <v>45723</v>
      </c>
      <c r="M614" s="4">
        <v>45727</v>
      </c>
      <c r="N614" s="4">
        <v>45910</v>
      </c>
      <c r="O614" s="2" t="s">
        <v>7</v>
      </c>
      <c r="P614" s="7" t="s">
        <v>1813</v>
      </c>
    </row>
    <row r="615" spans="1:16" ht="27" customHeight="1">
      <c r="A615" s="2" t="s">
        <v>755</v>
      </c>
      <c r="B615" s="2" t="s">
        <v>3614</v>
      </c>
      <c r="C615" s="7" t="s">
        <v>3525</v>
      </c>
      <c r="D615" s="3" t="s">
        <v>2604</v>
      </c>
      <c r="E615" s="8">
        <v>56763448</v>
      </c>
      <c r="F615" s="8">
        <v>8430215</v>
      </c>
      <c r="G615" s="2" t="s">
        <v>753</v>
      </c>
      <c r="H615" s="2">
        <v>1065652126</v>
      </c>
      <c r="I615" s="2" t="s">
        <v>1832</v>
      </c>
      <c r="J615" s="2" t="s">
        <v>57</v>
      </c>
      <c r="K615" s="2" t="s">
        <v>635</v>
      </c>
      <c r="L615" s="4">
        <f>VLOOKUP(A615,[2]ANM!$A$1:$BU$891,50,FALSE)</f>
        <v>45723</v>
      </c>
      <c r="M615" s="4">
        <v>45727</v>
      </c>
      <c r="N615" s="4">
        <v>45930</v>
      </c>
      <c r="O615" s="2" t="s">
        <v>58</v>
      </c>
      <c r="P615" s="7" t="s">
        <v>754</v>
      </c>
    </row>
    <row r="616" spans="1:16" ht="27" customHeight="1">
      <c r="A616" s="2" t="s">
        <v>1035</v>
      </c>
      <c r="B616" s="2" t="s">
        <v>3614</v>
      </c>
      <c r="C616" s="7" t="s">
        <v>3526</v>
      </c>
      <c r="D616" s="3" t="s">
        <v>2605</v>
      </c>
      <c r="E616" s="8">
        <v>56848112</v>
      </c>
      <c r="F616" s="8">
        <v>5781164</v>
      </c>
      <c r="G616" s="2" t="s">
        <v>1033</v>
      </c>
      <c r="H616" s="2">
        <v>1129519164</v>
      </c>
      <c r="I616" s="2" t="s">
        <v>1832</v>
      </c>
      <c r="J616" s="2" t="s">
        <v>107</v>
      </c>
      <c r="K616" s="2" t="s">
        <v>5</v>
      </c>
      <c r="L616" s="4">
        <f>VLOOKUP(A616,[2]ANM!$A$1:$BU$891,50,FALSE)</f>
        <v>45723</v>
      </c>
      <c r="M616" s="4">
        <v>45727</v>
      </c>
      <c r="N616" s="4">
        <v>46022</v>
      </c>
      <c r="O616" s="2" t="s">
        <v>108</v>
      </c>
      <c r="P616" s="7" t="s">
        <v>1034</v>
      </c>
    </row>
    <row r="617" spans="1:16" ht="27" customHeight="1">
      <c r="A617" s="2" t="s">
        <v>417</v>
      </c>
      <c r="B617" s="2" t="s">
        <v>3614</v>
      </c>
      <c r="C617" s="7" t="s">
        <v>3490</v>
      </c>
      <c r="D617" s="3" t="s">
        <v>2569</v>
      </c>
      <c r="E617" s="8">
        <v>81962400</v>
      </c>
      <c r="F617" s="8">
        <v>8196240</v>
      </c>
      <c r="G617" s="2" t="s">
        <v>416</v>
      </c>
      <c r="H617" s="2">
        <v>1026252955</v>
      </c>
      <c r="I617" s="2" t="s">
        <v>3851</v>
      </c>
      <c r="J617" s="2" t="s">
        <v>61</v>
      </c>
      <c r="K617" s="2" t="s">
        <v>5</v>
      </c>
      <c r="L617" s="4">
        <f>VLOOKUP(A617,[2]ANM!$A$1:$BU$891,50,FALSE)</f>
        <v>45721</v>
      </c>
      <c r="M617" s="4">
        <v>45728</v>
      </c>
      <c r="N617" s="4">
        <v>46022</v>
      </c>
      <c r="O617" s="2" t="s">
        <v>62</v>
      </c>
      <c r="P617" s="7" t="s">
        <v>2899</v>
      </c>
    </row>
    <row r="618" spans="1:16" ht="27" customHeight="1">
      <c r="A618" s="2" t="s">
        <v>749</v>
      </c>
      <c r="B618" s="2" t="s">
        <v>3614</v>
      </c>
      <c r="C618" s="7" t="s">
        <v>3494</v>
      </c>
      <c r="D618" s="3" t="s">
        <v>2573</v>
      </c>
      <c r="E618" s="8">
        <v>125167778</v>
      </c>
      <c r="F618" s="8">
        <v>12600783</v>
      </c>
      <c r="G618" s="2" t="s">
        <v>747</v>
      </c>
      <c r="H618" s="2">
        <v>1065627832</v>
      </c>
      <c r="I618" s="2" t="s">
        <v>713</v>
      </c>
      <c r="J618" s="2" t="s">
        <v>33</v>
      </c>
      <c r="K618" s="2" t="s">
        <v>5</v>
      </c>
      <c r="L618" s="4">
        <f>VLOOKUP(A618,[2]ANM!$A$1:$BU$891,50,FALSE)</f>
        <v>45721</v>
      </c>
      <c r="M618" s="4">
        <v>45728</v>
      </c>
      <c r="N618" s="4">
        <v>46022</v>
      </c>
      <c r="O618" s="2" t="s">
        <v>34</v>
      </c>
      <c r="P618" s="7" t="s">
        <v>748</v>
      </c>
    </row>
    <row r="619" spans="1:16" ht="27" customHeight="1">
      <c r="A619" s="2" t="s">
        <v>810</v>
      </c>
      <c r="B619" s="2" t="s">
        <v>3614</v>
      </c>
      <c r="C619" s="7" t="s">
        <v>3502</v>
      </c>
      <c r="D619" s="3" t="s">
        <v>2581</v>
      </c>
      <c r="E619" s="8">
        <v>106185112</v>
      </c>
      <c r="F619" s="8">
        <v>10798486</v>
      </c>
      <c r="G619" s="2" t="s">
        <v>808</v>
      </c>
      <c r="H619" s="2">
        <v>1073602054</v>
      </c>
      <c r="I619" s="2" t="s">
        <v>3852</v>
      </c>
      <c r="J619" s="2" t="s">
        <v>33</v>
      </c>
      <c r="K619" s="2" t="s">
        <v>5</v>
      </c>
      <c r="L619" s="4">
        <f>VLOOKUP(A619,[2]ANM!$A$1:$BU$891,50,FALSE)</f>
        <v>45723</v>
      </c>
      <c r="M619" s="4">
        <v>45728</v>
      </c>
      <c r="N619" s="4">
        <v>46022</v>
      </c>
      <c r="O619" s="2" t="s">
        <v>34</v>
      </c>
      <c r="P619" s="7" t="s">
        <v>809</v>
      </c>
    </row>
    <row r="620" spans="1:16" ht="27" customHeight="1">
      <c r="A620" s="2" t="s">
        <v>1221</v>
      </c>
      <c r="B620" s="2" t="s">
        <v>3614</v>
      </c>
      <c r="C620" s="7" t="s">
        <v>3514</v>
      </c>
      <c r="D620" s="3" t="s">
        <v>2593</v>
      </c>
      <c r="E620" s="8">
        <v>80087042</v>
      </c>
      <c r="F620" s="8">
        <v>8430215</v>
      </c>
      <c r="G620" s="2" t="s">
        <v>1219</v>
      </c>
      <c r="H620" s="2">
        <v>37271563</v>
      </c>
      <c r="I620" s="2" t="s">
        <v>899</v>
      </c>
      <c r="J620" s="2" t="s">
        <v>107</v>
      </c>
      <c r="K620" s="2" t="s">
        <v>11</v>
      </c>
      <c r="L620" s="4">
        <f>VLOOKUP(A620,[2]ANM!$A$1:$BU$891,50,FALSE)</f>
        <v>45723</v>
      </c>
      <c r="M620" s="4">
        <v>45728</v>
      </c>
      <c r="N620" s="4">
        <v>46016</v>
      </c>
      <c r="O620" s="2" t="s">
        <v>108</v>
      </c>
      <c r="P620" s="7" t="s">
        <v>1220</v>
      </c>
    </row>
    <row r="621" spans="1:16" ht="27" customHeight="1">
      <c r="A621" s="2" t="s">
        <v>1661</v>
      </c>
      <c r="B621" s="2" t="s">
        <v>3614</v>
      </c>
      <c r="C621" s="7" t="s">
        <v>3515</v>
      </c>
      <c r="D621" s="3" t="s">
        <v>2594</v>
      </c>
      <c r="E621" s="8">
        <v>61360201</v>
      </c>
      <c r="F621" s="8">
        <v>6369571</v>
      </c>
      <c r="G621" s="2" t="s">
        <v>1659</v>
      </c>
      <c r="H621" s="2">
        <v>7223015</v>
      </c>
      <c r="I621" s="2" t="s">
        <v>3853</v>
      </c>
      <c r="J621" s="2" t="s">
        <v>6</v>
      </c>
      <c r="K621" s="2" t="s">
        <v>5</v>
      </c>
      <c r="L621" s="4">
        <f>VLOOKUP(A621,[2]ANM!$A$1:$BU$891,50,FALSE)</f>
        <v>45723</v>
      </c>
      <c r="M621" s="4">
        <v>45728</v>
      </c>
      <c r="N621" s="4">
        <v>46015</v>
      </c>
      <c r="O621" s="2" t="s">
        <v>7</v>
      </c>
      <c r="P621" s="7" t="s">
        <v>1660</v>
      </c>
    </row>
    <row r="622" spans="1:16" ht="27" customHeight="1">
      <c r="A622" s="2" t="s">
        <v>130</v>
      </c>
      <c r="B622" s="2" t="s">
        <v>3614</v>
      </c>
      <c r="C622" s="7" t="s">
        <v>3520</v>
      </c>
      <c r="D622" s="3" t="s">
        <v>2599</v>
      </c>
      <c r="E622" s="8">
        <v>38217426</v>
      </c>
      <c r="F622" s="8">
        <v>6369571</v>
      </c>
      <c r="G622" s="2" t="s">
        <v>128</v>
      </c>
      <c r="H622" s="2">
        <v>1013598956</v>
      </c>
      <c r="I622" s="2" t="s">
        <v>3650</v>
      </c>
      <c r="J622" s="2" t="s">
        <v>6</v>
      </c>
      <c r="K622" s="2" t="s">
        <v>5</v>
      </c>
      <c r="L622" s="4">
        <f>VLOOKUP(A622,[2]ANM!$A$1:$BU$891,50,FALSE)</f>
        <v>45726</v>
      </c>
      <c r="M622" s="4">
        <v>45728</v>
      </c>
      <c r="N622" s="4">
        <v>45911</v>
      </c>
      <c r="O622" s="2" t="s">
        <v>7</v>
      </c>
      <c r="P622" s="7" t="s">
        <v>129</v>
      </c>
    </row>
    <row r="623" spans="1:16" ht="27" customHeight="1">
      <c r="A623" s="2" t="s">
        <v>480</v>
      </c>
      <c r="B623" s="2" t="s">
        <v>3615</v>
      </c>
      <c r="C623" s="7" t="s">
        <v>3523</v>
      </c>
      <c r="D623" s="3" t="s">
        <v>2602</v>
      </c>
      <c r="E623" s="8">
        <v>39266151</v>
      </c>
      <c r="F623" s="8">
        <v>4076071</v>
      </c>
      <c r="G623" s="2" t="s">
        <v>4115</v>
      </c>
      <c r="H623" s="2">
        <v>1030615019</v>
      </c>
      <c r="I623" s="2" t="s">
        <v>1832</v>
      </c>
      <c r="J623" s="2" t="s">
        <v>6</v>
      </c>
      <c r="K623" s="2" t="s">
        <v>5</v>
      </c>
      <c r="L623" s="4">
        <f>VLOOKUP(A623,[2]ANM!$A$1:$BU$891,50,FALSE)</f>
        <v>45726</v>
      </c>
      <c r="M623" s="4">
        <v>45728</v>
      </c>
      <c r="N623" s="4">
        <v>46015</v>
      </c>
      <c r="O623" s="2" t="s">
        <v>7</v>
      </c>
      <c r="P623" s="7" t="s">
        <v>4051</v>
      </c>
    </row>
    <row r="624" spans="1:16" ht="27" customHeight="1">
      <c r="A624" s="2" t="s">
        <v>692</v>
      </c>
      <c r="B624" s="2" t="s">
        <v>3614</v>
      </c>
      <c r="C624" s="7" t="s">
        <v>3524</v>
      </c>
      <c r="D624" s="3" t="s">
        <v>2603</v>
      </c>
      <c r="E624" s="8">
        <v>45266970</v>
      </c>
      <c r="F624" s="8">
        <v>4686790</v>
      </c>
      <c r="G624" s="2" t="s">
        <v>691</v>
      </c>
      <c r="H624" s="2">
        <v>1057600419</v>
      </c>
      <c r="I624" s="2" t="s">
        <v>661</v>
      </c>
      <c r="J624" s="2" t="s">
        <v>61</v>
      </c>
      <c r="K624" s="2" t="s">
        <v>5</v>
      </c>
      <c r="L624" s="4">
        <f>VLOOKUP(A624,[2]ANM!$A$1:$BU$891,50,FALSE)</f>
        <v>45723</v>
      </c>
      <c r="M624" s="4">
        <v>45728</v>
      </c>
      <c r="N624" s="4">
        <v>46022</v>
      </c>
      <c r="O624" s="2" t="s">
        <v>62</v>
      </c>
      <c r="P624" s="7" t="s">
        <v>4049</v>
      </c>
    </row>
    <row r="625" spans="1:16" ht="27" customHeight="1">
      <c r="A625" s="2" t="s">
        <v>1248</v>
      </c>
      <c r="B625" s="2" t="s">
        <v>3615</v>
      </c>
      <c r="C625" s="7" t="s">
        <v>3527</v>
      </c>
      <c r="D625" s="3" t="s">
        <v>2606</v>
      </c>
      <c r="E625" s="8">
        <v>28511707</v>
      </c>
      <c r="F625" s="8">
        <v>2889700</v>
      </c>
      <c r="G625" s="2" t="s">
        <v>1247</v>
      </c>
      <c r="H625" s="2">
        <v>39761960</v>
      </c>
      <c r="I625" s="2" t="s">
        <v>3854</v>
      </c>
      <c r="J625" s="2" t="s">
        <v>61</v>
      </c>
      <c r="K625" s="2" t="s">
        <v>5</v>
      </c>
      <c r="L625" s="4">
        <f>VLOOKUP(A625,[2]ANM!$A$1:$BU$891,50,FALSE)</f>
        <v>45726</v>
      </c>
      <c r="M625" s="4">
        <v>45728</v>
      </c>
      <c r="N625" s="4">
        <v>46022</v>
      </c>
      <c r="O625" s="2" t="s">
        <v>62</v>
      </c>
      <c r="P625" s="7" t="s">
        <v>3965</v>
      </c>
    </row>
    <row r="626" spans="1:16" ht="27" customHeight="1">
      <c r="A626" s="2" t="s">
        <v>1633</v>
      </c>
      <c r="B626" s="2" t="s">
        <v>3615</v>
      </c>
      <c r="C626" s="7" t="s">
        <v>3528</v>
      </c>
      <c r="D626" s="3" t="s">
        <v>2607</v>
      </c>
      <c r="E626" s="8">
        <v>28704353</v>
      </c>
      <c r="F626" s="8">
        <v>2889700</v>
      </c>
      <c r="G626" s="2" t="s">
        <v>4114</v>
      </c>
      <c r="H626" s="2">
        <v>65585068</v>
      </c>
      <c r="I626" s="2" t="s">
        <v>3855</v>
      </c>
      <c r="J626" s="2" t="s">
        <v>61</v>
      </c>
      <c r="K626" s="2" t="s">
        <v>5</v>
      </c>
      <c r="L626" s="4">
        <f>VLOOKUP(A626,[2]ANM!$A$1:$BU$891,50,FALSE)</f>
        <v>45724</v>
      </c>
      <c r="M626" s="4">
        <v>45728</v>
      </c>
      <c r="N626" s="4">
        <v>46022</v>
      </c>
      <c r="O626" s="2" t="s">
        <v>62</v>
      </c>
      <c r="P626" s="7" t="s">
        <v>3966</v>
      </c>
    </row>
    <row r="627" spans="1:16" ht="27" customHeight="1">
      <c r="A627" s="2" t="s">
        <v>1858</v>
      </c>
      <c r="B627" s="2" t="s">
        <v>3614</v>
      </c>
      <c r="C627" s="7" t="s">
        <v>3519</v>
      </c>
      <c r="D627" s="3" t="s">
        <v>2598</v>
      </c>
      <c r="E627" s="8">
        <v>61147882</v>
      </c>
      <c r="F627" s="8">
        <v>6369571</v>
      </c>
      <c r="G627" s="2" t="s">
        <v>1856</v>
      </c>
      <c r="H627" s="2">
        <v>80054220</v>
      </c>
      <c r="I627" s="2" t="s">
        <v>1832</v>
      </c>
      <c r="J627" s="2" t="s">
        <v>38</v>
      </c>
      <c r="K627" s="2" t="s">
        <v>5</v>
      </c>
      <c r="L627" s="4">
        <f>VLOOKUP(A627,[2]ANM!$A$1:$BU$891,50,FALSE)</f>
        <v>45723</v>
      </c>
      <c r="M627" s="4">
        <v>45729</v>
      </c>
      <c r="N627" s="4">
        <v>46015</v>
      </c>
      <c r="O627" s="2" t="s">
        <v>39</v>
      </c>
      <c r="P627" s="7" t="s">
        <v>1857</v>
      </c>
    </row>
    <row r="628" spans="1:16" ht="27" customHeight="1">
      <c r="A628" s="2" t="s">
        <v>448</v>
      </c>
      <c r="B628" s="2" t="s">
        <v>3614</v>
      </c>
      <c r="C628" s="7" t="s">
        <v>3522</v>
      </c>
      <c r="D628" s="3" t="s">
        <v>2601</v>
      </c>
      <c r="E628" s="8">
        <v>75600000</v>
      </c>
      <c r="F628" s="8">
        <v>8400000</v>
      </c>
      <c r="G628" s="2" t="s">
        <v>4113</v>
      </c>
      <c r="H628" s="2">
        <v>1030538485</v>
      </c>
      <c r="I628" s="2" t="s">
        <v>1832</v>
      </c>
      <c r="J628" s="2" t="s">
        <v>61</v>
      </c>
      <c r="K628" s="2" t="s">
        <v>5</v>
      </c>
      <c r="L628" s="4">
        <f>VLOOKUP(A628,[2]ANM!$A$1:$BU$891,50,FALSE)</f>
        <v>45726</v>
      </c>
      <c r="M628" s="4">
        <v>45729</v>
      </c>
      <c r="N628" s="4">
        <v>46003</v>
      </c>
      <c r="O628" s="2" t="s">
        <v>62</v>
      </c>
      <c r="P628" s="7" t="s">
        <v>4004</v>
      </c>
    </row>
    <row r="629" spans="1:16" ht="27" customHeight="1">
      <c r="A629" s="2" t="s">
        <v>1823</v>
      </c>
      <c r="B629" s="2" t="s">
        <v>3614</v>
      </c>
      <c r="C629" s="7" t="s">
        <v>3531</v>
      </c>
      <c r="D629" s="3" t="s">
        <v>2610</v>
      </c>
      <c r="E629" s="8">
        <v>100253326</v>
      </c>
      <c r="F629" s="8">
        <v>10300000</v>
      </c>
      <c r="G629" s="2" t="s">
        <v>1821</v>
      </c>
      <c r="H629" s="2">
        <v>79967981</v>
      </c>
      <c r="I629" s="2" t="s">
        <v>3679</v>
      </c>
      <c r="J629" s="2" t="s">
        <v>28</v>
      </c>
      <c r="K629" s="2" t="s">
        <v>5</v>
      </c>
      <c r="L629" s="4">
        <f>VLOOKUP(A629,[2]ANM!$A$1:$BU$891,50,FALSE)</f>
        <v>45728</v>
      </c>
      <c r="M629" s="4">
        <v>45729</v>
      </c>
      <c r="N629" s="4">
        <v>46022</v>
      </c>
      <c r="O629" s="2" t="s">
        <v>29</v>
      </c>
      <c r="P629" s="7" t="s">
        <v>1822</v>
      </c>
    </row>
    <row r="630" spans="1:16" ht="27" customHeight="1">
      <c r="A630" s="2" t="s">
        <v>447</v>
      </c>
      <c r="B630" s="2" t="s">
        <v>3614</v>
      </c>
      <c r="C630" s="7" t="s">
        <v>3521</v>
      </c>
      <c r="D630" s="3" t="s">
        <v>2600</v>
      </c>
      <c r="E630" s="8">
        <v>75600000</v>
      </c>
      <c r="F630" s="8">
        <v>8400000</v>
      </c>
      <c r="G630" s="2" t="s">
        <v>446</v>
      </c>
      <c r="H630" s="2">
        <v>1030532817</v>
      </c>
      <c r="I630" s="2" t="s">
        <v>1832</v>
      </c>
      <c r="J630" s="2" t="s">
        <v>61</v>
      </c>
      <c r="K630" s="2" t="s">
        <v>5</v>
      </c>
      <c r="L630" s="4">
        <f>VLOOKUP(A630,[2]ANM!$A$1:$BU$891,50,FALSE)</f>
        <v>45726</v>
      </c>
      <c r="M630" s="4">
        <v>45730</v>
      </c>
      <c r="N630" s="4">
        <v>46004</v>
      </c>
      <c r="O630" s="2" t="s">
        <v>62</v>
      </c>
      <c r="P630" s="7" t="s">
        <v>2903</v>
      </c>
    </row>
    <row r="631" spans="1:16" ht="27" customHeight="1">
      <c r="A631" s="2" t="s">
        <v>1443</v>
      </c>
      <c r="B631" s="2" t="s">
        <v>3615</v>
      </c>
      <c r="C631" s="7" t="s">
        <v>3530</v>
      </c>
      <c r="D631" s="3" t="s">
        <v>2609</v>
      </c>
      <c r="E631" s="8">
        <v>38217426</v>
      </c>
      <c r="F631" s="8">
        <v>6369571</v>
      </c>
      <c r="G631" s="2" t="s">
        <v>1441</v>
      </c>
      <c r="H631" s="2">
        <v>52270860</v>
      </c>
      <c r="I631" s="2" t="s">
        <v>3856</v>
      </c>
      <c r="J631" s="2" t="s">
        <v>6</v>
      </c>
      <c r="K631" s="2" t="s">
        <v>5</v>
      </c>
      <c r="L631" s="4">
        <f>VLOOKUP(A631,[2]ANM!$A$1:$BU$891,50,FALSE)</f>
        <v>45728</v>
      </c>
      <c r="M631" s="4">
        <v>45730</v>
      </c>
      <c r="N631" s="4">
        <v>45915</v>
      </c>
      <c r="O631" s="2" t="s">
        <v>7</v>
      </c>
      <c r="P631" s="7" t="s">
        <v>1442</v>
      </c>
    </row>
    <row r="632" spans="1:16" ht="27" customHeight="1">
      <c r="A632" s="2" t="s">
        <v>1971</v>
      </c>
      <c r="B632" s="2" t="s">
        <v>3614</v>
      </c>
      <c r="C632" s="7" t="s">
        <v>3536</v>
      </c>
      <c r="D632" s="3" t="s">
        <v>2615</v>
      </c>
      <c r="E632" s="8">
        <v>70566660</v>
      </c>
      <c r="F632" s="8">
        <v>7300000</v>
      </c>
      <c r="G632" s="2" t="s">
        <v>1970</v>
      </c>
      <c r="H632" s="2">
        <v>80897843</v>
      </c>
      <c r="I632" s="2" t="s">
        <v>1832</v>
      </c>
      <c r="J632" s="2" t="s">
        <v>103</v>
      </c>
      <c r="K632" s="2" t="s">
        <v>5</v>
      </c>
      <c r="L632" s="4">
        <f>VLOOKUP(A632,[2]ANM!$A$1:$BU$891,50,FALSE)</f>
        <v>45728</v>
      </c>
      <c r="M632" s="4">
        <v>45730</v>
      </c>
      <c r="N632" s="4">
        <v>46022</v>
      </c>
      <c r="O632" s="2" t="s">
        <v>104</v>
      </c>
      <c r="P632" s="7" t="s">
        <v>2904</v>
      </c>
    </row>
    <row r="633" spans="1:16" ht="27" customHeight="1">
      <c r="A633" s="2" t="s">
        <v>183</v>
      </c>
      <c r="B633" s="2" t="s">
        <v>3614</v>
      </c>
      <c r="C633" s="7" t="s">
        <v>3532</v>
      </c>
      <c r="D633" s="3" t="s">
        <v>2611</v>
      </c>
      <c r="E633" s="8">
        <v>59873968</v>
      </c>
      <c r="F633" s="8">
        <v>6369571</v>
      </c>
      <c r="G633" s="2" t="s">
        <v>181</v>
      </c>
      <c r="H633" s="2">
        <v>1015428635</v>
      </c>
      <c r="I633" s="2" t="s">
        <v>1832</v>
      </c>
      <c r="J633" s="2" t="s">
        <v>6</v>
      </c>
      <c r="K633" s="2" t="s">
        <v>5</v>
      </c>
      <c r="L633" s="4">
        <f>VLOOKUP(A633,[2]ANM!$A$1:$BU$891,50,FALSE)</f>
        <v>45729</v>
      </c>
      <c r="M633" s="4">
        <v>45733</v>
      </c>
      <c r="N633" s="4">
        <v>46015</v>
      </c>
      <c r="O633" s="2" t="s">
        <v>7</v>
      </c>
      <c r="P633" s="7" t="s">
        <v>182</v>
      </c>
    </row>
    <row r="634" spans="1:16" ht="27" customHeight="1">
      <c r="A634" s="2" t="s">
        <v>208</v>
      </c>
      <c r="B634" s="2" t="s">
        <v>3614</v>
      </c>
      <c r="C634" s="7" t="s">
        <v>3533</v>
      </c>
      <c r="D634" s="3" t="s">
        <v>2612</v>
      </c>
      <c r="E634" s="8">
        <v>45266970</v>
      </c>
      <c r="F634" s="8">
        <v>4682790</v>
      </c>
      <c r="G634" s="2" t="s">
        <v>207</v>
      </c>
      <c r="H634" s="2">
        <v>1016053730</v>
      </c>
      <c r="I634" s="2" t="s">
        <v>3857</v>
      </c>
      <c r="J634" s="2" t="s">
        <v>61</v>
      </c>
      <c r="K634" s="2" t="s">
        <v>5</v>
      </c>
      <c r="L634" s="4">
        <f>VLOOKUP(A634,[2]ANM!$A$1:$BU$891,50,FALSE)</f>
        <v>45729</v>
      </c>
      <c r="M634" s="4">
        <v>45733</v>
      </c>
      <c r="N634" s="4">
        <v>46022</v>
      </c>
      <c r="O634" s="2" t="s">
        <v>62</v>
      </c>
      <c r="P634" s="7" t="s">
        <v>4070</v>
      </c>
    </row>
    <row r="635" spans="1:16" ht="27" customHeight="1">
      <c r="A635" s="2" t="s">
        <v>664</v>
      </c>
      <c r="B635" s="2" t="s">
        <v>3614</v>
      </c>
      <c r="C635" s="7" t="s">
        <v>3534</v>
      </c>
      <c r="D635" s="3" t="s">
        <v>2613</v>
      </c>
      <c r="E635" s="8">
        <v>91857762</v>
      </c>
      <c r="F635" s="8">
        <v>10206418</v>
      </c>
      <c r="G635" s="2" t="s">
        <v>662</v>
      </c>
      <c r="H635" s="2">
        <v>1057578850</v>
      </c>
      <c r="I635" s="2" t="s">
        <v>661</v>
      </c>
      <c r="J635" s="2" t="s">
        <v>107</v>
      </c>
      <c r="K635" s="2" t="s">
        <v>5</v>
      </c>
      <c r="L635" s="4">
        <f>VLOOKUP(A635,[2]ANM!$A$1:$BU$891,50,FALSE)</f>
        <v>45729</v>
      </c>
      <c r="M635" s="4">
        <v>45733</v>
      </c>
      <c r="N635" s="4">
        <v>46007</v>
      </c>
      <c r="O635" s="2" t="s">
        <v>108</v>
      </c>
      <c r="P635" s="7" t="s">
        <v>663</v>
      </c>
    </row>
    <row r="636" spans="1:16" ht="27" customHeight="1">
      <c r="A636" s="2" t="s">
        <v>1694</v>
      </c>
      <c r="B636" s="2" t="s">
        <v>3614</v>
      </c>
      <c r="C636" s="7" t="s">
        <v>3535</v>
      </c>
      <c r="D636" s="3" t="s">
        <v>2614</v>
      </c>
      <c r="E636" s="8">
        <v>61360200</v>
      </c>
      <c r="F636" s="8">
        <v>6369571</v>
      </c>
      <c r="G636" s="2" t="s">
        <v>1693</v>
      </c>
      <c r="H636" s="2">
        <v>75077793</v>
      </c>
      <c r="I636" s="2" t="s">
        <v>228</v>
      </c>
      <c r="J636" s="2" t="s">
        <v>38</v>
      </c>
      <c r="K636" s="2" t="s">
        <v>5</v>
      </c>
      <c r="L636" s="4">
        <f>VLOOKUP(A636,[2]ANM!$A$1:$BU$891,50,FALSE)</f>
        <v>45729</v>
      </c>
      <c r="M636" s="4">
        <v>45733</v>
      </c>
      <c r="N636" s="4">
        <v>46015</v>
      </c>
      <c r="O636" s="2" t="s">
        <v>39</v>
      </c>
      <c r="P636" s="7" t="s">
        <v>3984</v>
      </c>
    </row>
    <row r="637" spans="1:16" ht="27" customHeight="1">
      <c r="A637" s="2" t="s">
        <v>1991</v>
      </c>
      <c r="B637" s="2" t="s">
        <v>3614</v>
      </c>
      <c r="C637" s="7" t="s">
        <v>3537</v>
      </c>
      <c r="D637" s="3" t="s">
        <v>2616</v>
      </c>
      <c r="E637" s="8">
        <v>54728353</v>
      </c>
      <c r="F637" s="8">
        <v>5781164</v>
      </c>
      <c r="G637" s="2" t="s">
        <v>4112</v>
      </c>
      <c r="H637" s="2">
        <v>9147261</v>
      </c>
      <c r="I637" s="2" t="s">
        <v>610</v>
      </c>
      <c r="J637" s="2" t="s">
        <v>43</v>
      </c>
      <c r="K637" s="2" t="s">
        <v>5</v>
      </c>
      <c r="L637" s="4">
        <f>VLOOKUP(A637,[2]ANM!$A$1:$BU$891,50,FALSE)</f>
        <v>45729</v>
      </c>
      <c r="M637" s="4">
        <v>45733</v>
      </c>
      <c r="N637" s="4">
        <v>46015</v>
      </c>
      <c r="O637" s="2" t="s">
        <v>44</v>
      </c>
      <c r="P637" s="7" t="s">
        <v>4081</v>
      </c>
    </row>
    <row r="638" spans="1:16" ht="27" customHeight="1">
      <c r="A638" s="2" t="s">
        <v>1350</v>
      </c>
      <c r="B638" s="2" t="s">
        <v>3614</v>
      </c>
      <c r="C638" s="7" t="s">
        <v>3539</v>
      </c>
      <c r="D638" s="3" t="s">
        <v>2618</v>
      </c>
      <c r="E638" s="8">
        <v>75871935</v>
      </c>
      <c r="F638" s="8">
        <v>8430215</v>
      </c>
      <c r="G638" s="2" t="s">
        <v>1349</v>
      </c>
      <c r="H638" s="2">
        <v>46679109</v>
      </c>
      <c r="I638" s="2" t="s">
        <v>1832</v>
      </c>
      <c r="J638" s="2" t="s">
        <v>107</v>
      </c>
      <c r="K638" s="2" t="s">
        <v>5</v>
      </c>
      <c r="L638" s="4">
        <f>VLOOKUP(A638,[2]ANM!$A$1:$BU$891,50,FALSE)</f>
        <v>45730</v>
      </c>
      <c r="M638" s="4">
        <v>45733</v>
      </c>
      <c r="N638" s="4">
        <v>46009</v>
      </c>
      <c r="O638" s="2" t="s">
        <v>108</v>
      </c>
      <c r="P638" s="7" t="s">
        <v>4009</v>
      </c>
    </row>
    <row r="639" spans="1:16" ht="27" customHeight="1">
      <c r="A639" s="2" t="s">
        <v>1576</v>
      </c>
      <c r="B639" s="2" t="s">
        <v>3614</v>
      </c>
      <c r="C639" s="7" t="s">
        <v>3540</v>
      </c>
      <c r="D639" s="3" t="s">
        <v>2619</v>
      </c>
      <c r="E639" s="8">
        <v>78212161</v>
      </c>
      <c r="F639" s="8">
        <v>8232859</v>
      </c>
      <c r="G639" s="2" t="s">
        <v>1575</v>
      </c>
      <c r="H639" s="2">
        <v>53044682</v>
      </c>
      <c r="I639" s="2" t="s">
        <v>3784</v>
      </c>
      <c r="J639" s="2" t="s">
        <v>103</v>
      </c>
      <c r="K639" s="2" t="s">
        <v>5</v>
      </c>
      <c r="L639" s="4">
        <f>VLOOKUP(A639,[2]ANM!$A$1:$BU$891,50,FALSE)</f>
        <v>45729</v>
      </c>
      <c r="M639" s="4">
        <v>45733</v>
      </c>
      <c r="N639" s="4">
        <v>46006</v>
      </c>
      <c r="O639" s="2" t="s">
        <v>104</v>
      </c>
      <c r="P639" s="7" t="s">
        <v>2905</v>
      </c>
    </row>
    <row r="640" spans="1:16" ht="27" customHeight="1">
      <c r="A640" s="2" t="s">
        <v>1712</v>
      </c>
      <c r="B640" s="2" t="s">
        <v>3615</v>
      </c>
      <c r="C640" s="7" t="s">
        <v>3541</v>
      </c>
      <c r="D640" s="3" t="s">
        <v>2620</v>
      </c>
      <c r="E640" s="8">
        <v>39402020</v>
      </c>
      <c r="F640" s="8">
        <v>4076071</v>
      </c>
      <c r="G640" s="2" t="s">
        <v>1710</v>
      </c>
      <c r="H640" s="2">
        <v>77015698</v>
      </c>
      <c r="I640" s="2" t="s">
        <v>713</v>
      </c>
      <c r="J640" s="2" t="s">
        <v>61</v>
      </c>
      <c r="K640" s="2" t="s">
        <v>5</v>
      </c>
      <c r="L640" s="4">
        <f>VLOOKUP(A640,[2]ANM!$A$1:$BU$891,50,FALSE)</f>
        <v>45730</v>
      </c>
      <c r="M640" s="4">
        <v>45733</v>
      </c>
      <c r="N640" s="4">
        <v>46022</v>
      </c>
      <c r="O640" s="2" t="s">
        <v>62</v>
      </c>
      <c r="P640" s="7" t="s">
        <v>1711</v>
      </c>
    </row>
    <row r="641" spans="1:16" ht="27" customHeight="1">
      <c r="A641" s="2" t="s">
        <v>1833</v>
      </c>
      <c r="B641" s="2" t="s">
        <v>3614</v>
      </c>
      <c r="C641" s="7" t="s">
        <v>3542</v>
      </c>
      <c r="D641" s="3" t="s">
        <v>2621</v>
      </c>
      <c r="E641" s="8">
        <v>54535647</v>
      </c>
      <c r="F641" s="8">
        <v>5781164</v>
      </c>
      <c r="G641" s="2" t="s">
        <v>1831</v>
      </c>
      <c r="H641" s="2">
        <v>79986278</v>
      </c>
      <c r="I641" s="2" t="s">
        <v>1832</v>
      </c>
      <c r="J641" s="2" t="s">
        <v>43</v>
      </c>
      <c r="K641" s="2" t="s">
        <v>5</v>
      </c>
      <c r="L641" s="4">
        <f>VLOOKUP(A641,[2]ANM!$A$1:$BU$891,50,FALSE)</f>
        <v>45730</v>
      </c>
      <c r="M641" s="4">
        <v>45733</v>
      </c>
      <c r="N641" s="4">
        <v>46015</v>
      </c>
      <c r="O641" s="2" t="s">
        <v>44</v>
      </c>
      <c r="P641" s="7" t="s">
        <v>4040</v>
      </c>
    </row>
    <row r="642" spans="1:16" ht="27" customHeight="1">
      <c r="A642" s="2" t="s">
        <v>2002</v>
      </c>
      <c r="B642" s="2" t="s">
        <v>3614</v>
      </c>
      <c r="C642" s="7" t="s">
        <v>3529</v>
      </c>
      <c r="D642" s="3" t="s">
        <v>2608</v>
      </c>
      <c r="E642" s="8">
        <v>99000000</v>
      </c>
      <c r="F642" s="8">
        <v>10000000</v>
      </c>
      <c r="G642" s="2" t="s">
        <v>2000</v>
      </c>
      <c r="H642" s="2">
        <v>93397934</v>
      </c>
      <c r="I642" s="2" t="s">
        <v>3858</v>
      </c>
      <c r="J642" s="2" t="s">
        <v>14</v>
      </c>
      <c r="K642" s="2" t="s">
        <v>5</v>
      </c>
      <c r="L642" s="4">
        <f>VLOOKUP(A642,[2]ANM!$A$1:$BU$891,50,FALSE)</f>
        <v>45733</v>
      </c>
      <c r="M642" s="4">
        <v>45734</v>
      </c>
      <c r="N642" s="4">
        <v>46022</v>
      </c>
      <c r="O642" s="2" t="s">
        <v>15</v>
      </c>
      <c r="P642" s="7" t="s">
        <v>2001</v>
      </c>
    </row>
    <row r="643" spans="1:16" ht="27" customHeight="1">
      <c r="A643" s="2" t="s">
        <v>157</v>
      </c>
      <c r="B643" s="2" t="s">
        <v>3614</v>
      </c>
      <c r="C643" s="7" t="s">
        <v>3543</v>
      </c>
      <c r="D643" s="3" t="s">
        <v>2622</v>
      </c>
      <c r="E643" s="8">
        <v>54342922</v>
      </c>
      <c r="F643" s="8">
        <v>5781164</v>
      </c>
      <c r="G643" s="2" t="s">
        <v>4111</v>
      </c>
      <c r="H643" s="2">
        <v>1014232597</v>
      </c>
      <c r="I643" s="2" t="s">
        <v>1832</v>
      </c>
      <c r="J643" s="2" t="s">
        <v>43</v>
      </c>
      <c r="K643" s="2" t="s">
        <v>5</v>
      </c>
      <c r="L643" s="4">
        <f>VLOOKUP(A643,[2]ANM!$A$1:$BU$891,50,FALSE)</f>
        <v>45730</v>
      </c>
      <c r="M643" s="4">
        <v>45734</v>
      </c>
      <c r="N643" s="4">
        <v>46015</v>
      </c>
      <c r="O643" s="2" t="s">
        <v>44</v>
      </c>
      <c r="P643" s="7" t="s">
        <v>4092</v>
      </c>
    </row>
    <row r="644" spans="1:16" ht="27" customHeight="1">
      <c r="A644" s="2" t="s">
        <v>299</v>
      </c>
      <c r="B644" s="2" t="s">
        <v>3614</v>
      </c>
      <c r="C644" s="7" t="s">
        <v>3544</v>
      </c>
      <c r="D644" s="3" t="s">
        <v>2623</v>
      </c>
      <c r="E644" s="8">
        <v>123599084</v>
      </c>
      <c r="F644" s="8">
        <v>13242759</v>
      </c>
      <c r="G644" s="2" t="s">
        <v>298</v>
      </c>
      <c r="H644" s="2">
        <v>1020727379</v>
      </c>
      <c r="I644" s="2" t="s">
        <v>3859</v>
      </c>
      <c r="J644" s="2" t="s">
        <v>21</v>
      </c>
      <c r="K644" s="2" t="s">
        <v>5</v>
      </c>
      <c r="L644" s="11">
        <v>45730</v>
      </c>
      <c r="M644" s="4">
        <v>45734</v>
      </c>
      <c r="N644" s="4">
        <v>45985</v>
      </c>
      <c r="O644" s="2" t="s">
        <v>22</v>
      </c>
      <c r="P644" s="7" t="s">
        <v>4017</v>
      </c>
    </row>
    <row r="645" spans="1:16" ht="27" customHeight="1">
      <c r="A645" s="2" t="s">
        <v>384</v>
      </c>
      <c r="B645" s="2" t="s">
        <v>3615</v>
      </c>
      <c r="C645" s="7" t="s">
        <v>3545</v>
      </c>
      <c r="D645" s="3" t="s">
        <v>2624</v>
      </c>
      <c r="E645" s="8">
        <v>37635722</v>
      </c>
      <c r="F645" s="8">
        <v>4076071</v>
      </c>
      <c r="G645" s="2" t="s">
        <v>4110</v>
      </c>
      <c r="H645" s="2">
        <v>1023931098</v>
      </c>
      <c r="I645" s="2" t="s">
        <v>3860</v>
      </c>
      <c r="J645" s="2" t="s">
        <v>38</v>
      </c>
      <c r="K645" s="2" t="s">
        <v>5</v>
      </c>
      <c r="L645" s="4">
        <f>VLOOKUP(A645,[2]ANM!$A$1:$BU$891,50,FALSE)</f>
        <v>45730</v>
      </c>
      <c r="M645" s="4">
        <v>45734</v>
      </c>
      <c r="N645" s="4">
        <v>46015</v>
      </c>
      <c r="O645" s="2" t="s">
        <v>39</v>
      </c>
      <c r="P645" s="7" t="s">
        <v>4027</v>
      </c>
    </row>
    <row r="646" spans="1:16" ht="27" customHeight="1">
      <c r="A646" s="2" t="s">
        <v>406</v>
      </c>
      <c r="B646" s="2" t="s">
        <v>3614</v>
      </c>
      <c r="C646" s="7" t="s">
        <v>3546</v>
      </c>
      <c r="D646" s="3" t="s">
        <v>2625</v>
      </c>
      <c r="E646" s="8">
        <v>59661647</v>
      </c>
      <c r="F646" s="8">
        <v>6369571</v>
      </c>
      <c r="G646" s="2" t="s">
        <v>404</v>
      </c>
      <c r="H646" s="2">
        <v>1024547891</v>
      </c>
      <c r="I646" s="2" t="s">
        <v>1832</v>
      </c>
      <c r="J646" s="2" t="s">
        <v>38</v>
      </c>
      <c r="K646" s="2" t="s">
        <v>5</v>
      </c>
      <c r="L646" s="4">
        <f>VLOOKUP(A646,[2]ANM!$A$1:$BU$891,50,FALSE)</f>
        <v>45733</v>
      </c>
      <c r="M646" s="4">
        <v>45734</v>
      </c>
      <c r="N646" s="4">
        <v>46015</v>
      </c>
      <c r="O646" s="2" t="s">
        <v>39</v>
      </c>
      <c r="P646" s="7" t="s">
        <v>405</v>
      </c>
    </row>
    <row r="647" spans="1:16" ht="27" customHeight="1">
      <c r="A647" s="2" t="s">
        <v>494</v>
      </c>
      <c r="B647" s="2" t="s">
        <v>3614</v>
      </c>
      <c r="C647" s="7" t="s">
        <v>3547</v>
      </c>
      <c r="D647" s="3" t="s">
        <v>2626</v>
      </c>
      <c r="E647" s="8">
        <v>59661647</v>
      </c>
      <c r="F647" s="8">
        <v>6369571</v>
      </c>
      <c r="G647" s="2" t="s">
        <v>4109</v>
      </c>
      <c r="H647" s="2">
        <v>1032363569</v>
      </c>
      <c r="I647" s="2" t="s">
        <v>1832</v>
      </c>
      <c r="J647" s="2" t="s">
        <v>38</v>
      </c>
      <c r="K647" s="2" t="s">
        <v>5</v>
      </c>
      <c r="L647" s="4">
        <f>VLOOKUP(A647,[2]ANM!$A$1:$BU$891,50,FALSE)</f>
        <v>45730</v>
      </c>
      <c r="M647" s="4">
        <v>45734</v>
      </c>
      <c r="N647" s="4">
        <v>46022</v>
      </c>
      <c r="O647" s="2" t="s">
        <v>39</v>
      </c>
      <c r="P647" s="7" t="s">
        <v>4072</v>
      </c>
    </row>
    <row r="648" spans="1:16" ht="27" customHeight="1">
      <c r="A648" s="2" t="s">
        <v>1099</v>
      </c>
      <c r="B648" s="2" t="s">
        <v>3614</v>
      </c>
      <c r="C648" s="7" t="s">
        <v>3538</v>
      </c>
      <c r="D648" s="3" t="s">
        <v>2617</v>
      </c>
      <c r="E648" s="8">
        <v>60086286</v>
      </c>
      <c r="F648" s="8">
        <v>6369571</v>
      </c>
      <c r="G648" s="2" t="s">
        <v>1098</v>
      </c>
      <c r="H648" s="2">
        <v>14327470</v>
      </c>
      <c r="I648" s="2" t="s">
        <v>3861</v>
      </c>
      <c r="J648" s="2" t="s">
        <v>38</v>
      </c>
      <c r="K648" s="2" t="s">
        <v>5</v>
      </c>
      <c r="L648" s="4">
        <f>VLOOKUP(A648,[2]ANM!$A$1:$BU$891,50,FALSE)</f>
        <v>45730</v>
      </c>
      <c r="M648" s="4">
        <v>45735</v>
      </c>
      <c r="N648" s="4">
        <v>46015</v>
      </c>
      <c r="O648" s="2" t="s">
        <v>39</v>
      </c>
      <c r="P648" s="7" t="s">
        <v>4031</v>
      </c>
    </row>
    <row r="649" spans="1:16" ht="27" customHeight="1">
      <c r="A649" s="2" t="s">
        <v>1644</v>
      </c>
      <c r="B649" s="2" t="s">
        <v>3614</v>
      </c>
      <c r="C649" s="7" t="s">
        <v>3551</v>
      </c>
      <c r="D649" s="3" t="s">
        <v>2630</v>
      </c>
      <c r="E649" s="8">
        <v>95400000</v>
      </c>
      <c r="F649" s="8">
        <v>10600000</v>
      </c>
      <c r="G649" s="2" t="s">
        <v>1643</v>
      </c>
      <c r="H649" s="2">
        <v>71371708</v>
      </c>
      <c r="I649" s="2" t="s">
        <v>3862</v>
      </c>
      <c r="J649" s="2" t="s">
        <v>78</v>
      </c>
      <c r="K649" s="2" t="s">
        <v>5</v>
      </c>
      <c r="L649" s="4">
        <f>VLOOKUP(A649,[2]ANM!$A$1:$BU$891,50,FALSE)</f>
        <v>45733</v>
      </c>
      <c r="M649" s="4">
        <v>45735</v>
      </c>
      <c r="N649" s="4">
        <v>46006</v>
      </c>
      <c r="O649" s="2" t="s">
        <v>79</v>
      </c>
      <c r="P649" s="7" t="s">
        <v>2906</v>
      </c>
    </row>
    <row r="650" spans="1:16" ht="27" customHeight="1">
      <c r="A650" s="2" t="s">
        <v>654</v>
      </c>
      <c r="B650" s="2" t="s">
        <v>3614</v>
      </c>
      <c r="C650" s="7" t="s">
        <v>3548</v>
      </c>
      <c r="D650" s="3" t="s">
        <v>2627</v>
      </c>
      <c r="E650" s="8">
        <v>54728353</v>
      </c>
      <c r="F650" s="8">
        <v>5781164</v>
      </c>
      <c r="G650" s="2" t="s">
        <v>653</v>
      </c>
      <c r="H650" s="2">
        <v>1057465828</v>
      </c>
      <c r="I650" s="2" t="s">
        <v>3863</v>
      </c>
      <c r="J650" s="2" t="s">
        <v>43</v>
      </c>
      <c r="K650" s="2" t="s">
        <v>5</v>
      </c>
      <c r="L650" s="4">
        <f>VLOOKUP(A650,[2]ANM!$A$1:$BU$891,50,FALSE)</f>
        <v>45730</v>
      </c>
      <c r="M650" s="4">
        <v>45736</v>
      </c>
      <c r="N650" s="4">
        <v>46015</v>
      </c>
      <c r="O650" s="2" t="s">
        <v>44</v>
      </c>
      <c r="P650" s="7" t="s">
        <v>4095</v>
      </c>
    </row>
    <row r="651" spans="1:16" ht="27" customHeight="1">
      <c r="A651" s="2" t="s">
        <v>436</v>
      </c>
      <c r="B651" s="2" t="s">
        <v>3615</v>
      </c>
      <c r="C651" s="7" t="s">
        <v>3550</v>
      </c>
      <c r="D651" s="3" t="s">
        <v>2629</v>
      </c>
      <c r="E651" s="8">
        <v>27741120</v>
      </c>
      <c r="F651" s="8">
        <v>2889700</v>
      </c>
      <c r="G651" s="2" t="s">
        <v>435</v>
      </c>
      <c r="H651" s="2">
        <v>1026566307</v>
      </c>
      <c r="I651" s="2" t="s">
        <v>1832</v>
      </c>
      <c r="J651" s="2" t="s">
        <v>61</v>
      </c>
      <c r="K651" s="2" t="s">
        <v>5</v>
      </c>
      <c r="L651" s="4">
        <f>VLOOKUP(A651,[2]ANM!$A$1:$BU$891,50,FALSE)</f>
        <v>45733</v>
      </c>
      <c r="M651" s="4">
        <v>45736</v>
      </c>
      <c r="N651" s="4">
        <v>46022</v>
      </c>
      <c r="O651" s="2" t="s">
        <v>62</v>
      </c>
      <c r="P651" s="7" t="s">
        <v>4099</v>
      </c>
    </row>
    <row r="652" spans="1:16" ht="27" customHeight="1">
      <c r="A652" s="2" t="s">
        <v>1202</v>
      </c>
      <c r="B652" s="2" t="s">
        <v>3614</v>
      </c>
      <c r="C652" s="7" t="s">
        <v>3552</v>
      </c>
      <c r="D652" s="3" t="s">
        <v>2631</v>
      </c>
      <c r="E652" s="8">
        <v>59237010</v>
      </c>
      <c r="F652" s="8">
        <v>6369571</v>
      </c>
      <c r="G652" s="2" t="s">
        <v>1200</v>
      </c>
      <c r="H652" s="2">
        <v>33481380</v>
      </c>
      <c r="I652" s="2" t="s">
        <v>661</v>
      </c>
      <c r="J652" s="2" t="s">
        <v>6</v>
      </c>
      <c r="K652" s="2" t="s">
        <v>5</v>
      </c>
      <c r="L652" s="4">
        <f>VLOOKUP(A652,[2]ANM!$A$1:$BU$891,50,FALSE)</f>
        <v>45733</v>
      </c>
      <c r="M652" s="4">
        <v>45736</v>
      </c>
      <c r="N652" s="4">
        <v>46015</v>
      </c>
      <c r="O652" s="2" t="s">
        <v>7</v>
      </c>
      <c r="P652" s="7" t="s">
        <v>1201</v>
      </c>
    </row>
    <row r="653" spans="1:16" ht="27" customHeight="1">
      <c r="A653" s="2" t="s">
        <v>1946</v>
      </c>
      <c r="B653" s="2" t="s">
        <v>3614</v>
      </c>
      <c r="C653" s="7" t="s">
        <v>3554</v>
      </c>
      <c r="D653" s="3" t="s">
        <v>2633</v>
      </c>
      <c r="E653" s="8">
        <v>79525028</v>
      </c>
      <c r="F653" s="8">
        <v>8430215</v>
      </c>
      <c r="G653" s="2" t="s">
        <v>1945</v>
      </c>
      <c r="H653" s="2">
        <v>80770491</v>
      </c>
      <c r="I653" s="2" t="s">
        <v>1832</v>
      </c>
      <c r="J653" s="2" t="s">
        <v>6</v>
      </c>
      <c r="K653" s="2" t="s">
        <v>5</v>
      </c>
      <c r="L653" s="4">
        <f>VLOOKUP(A653,[2]ANM!$A$1:$BU$891,50,FALSE)</f>
        <v>45733</v>
      </c>
      <c r="M653" s="4">
        <v>45736</v>
      </c>
      <c r="N653" s="4">
        <v>46015</v>
      </c>
      <c r="O653" s="2" t="s">
        <v>7</v>
      </c>
      <c r="P653" s="7" t="s">
        <v>2907</v>
      </c>
    </row>
    <row r="654" spans="1:16" ht="27" customHeight="1">
      <c r="A654" s="2" t="s">
        <v>1342</v>
      </c>
      <c r="B654" s="2" t="s">
        <v>3614</v>
      </c>
      <c r="C654" s="7" t="s">
        <v>3553</v>
      </c>
      <c r="D654" s="3" t="s">
        <v>2632</v>
      </c>
      <c r="E654" s="8">
        <v>59237010</v>
      </c>
      <c r="F654" s="8">
        <v>6369571</v>
      </c>
      <c r="G654" s="2" t="s">
        <v>1341</v>
      </c>
      <c r="H654" s="2">
        <v>46664462</v>
      </c>
      <c r="I654" s="2" t="s">
        <v>3750</v>
      </c>
      <c r="J654" s="2" t="s">
        <v>38</v>
      </c>
      <c r="K654" s="2" t="s">
        <v>5</v>
      </c>
      <c r="L654" s="4">
        <f>VLOOKUP(A654,[2]ANM!$A$1:$BU$891,50,FALSE)</f>
        <v>45733</v>
      </c>
      <c r="M654" s="4">
        <v>45737</v>
      </c>
      <c r="N654" s="4">
        <v>46015</v>
      </c>
      <c r="O654" s="2" t="s">
        <v>39</v>
      </c>
      <c r="P654" s="7" t="s">
        <v>4061</v>
      </c>
    </row>
    <row r="655" spans="1:16" ht="27" customHeight="1">
      <c r="A655" s="2" t="s">
        <v>905</v>
      </c>
      <c r="B655" s="2" t="s">
        <v>3614</v>
      </c>
      <c r="C655" s="7" t="s">
        <v>3555</v>
      </c>
      <c r="D655" s="3" t="s">
        <v>2634</v>
      </c>
      <c r="E655" s="8">
        <v>53572119</v>
      </c>
      <c r="F655" s="8">
        <v>5781164</v>
      </c>
      <c r="G655" s="2" t="s">
        <v>903</v>
      </c>
      <c r="H655" s="2">
        <v>1090438567</v>
      </c>
      <c r="I655" s="2" t="s">
        <v>3864</v>
      </c>
      <c r="J655" s="2" t="s">
        <v>107</v>
      </c>
      <c r="K655" s="2" t="s">
        <v>5</v>
      </c>
      <c r="L655" s="4">
        <f>VLOOKUP(A655,[2]ANM!$A$1:$BU$891,50,FALSE)</f>
        <v>45736</v>
      </c>
      <c r="M655" s="4">
        <v>45741</v>
      </c>
      <c r="N655" s="4">
        <v>46014</v>
      </c>
      <c r="O655" s="2" t="s">
        <v>108</v>
      </c>
      <c r="P655" s="7" t="s">
        <v>904</v>
      </c>
    </row>
    <row r="656" spans="1:16" ht="27" customHeight="1">
      <c r="A656" s="2" t="s">
        <v>190</v>
      </c>
      <c r="B656" s="2" t="s">
        <v>3614</v>
      </c>
      <c r="C656" s="7" t="s">
        <v>3557</v>
      </c>
      <c r="D656" s="3" t="s">
        <v>2636</v>
      </c>
      <c r="E656" s="8">
        <v>67738032</v>
      </c>
      <c r="F656" s="8">
        <v>7056045</v>
      </c>
      <c r="G656" s="2" t="s">
        <v>189</v>
      </c>
      <c r="H656" s="2">
        <v>1015459858</v>
      </c>
      <c r="I656" s="2" t="s">
        <v>3673</v>
      </c>
      <c r="J656" s="2" t="s">
        <v>191</v>
      </c>
      <c r="K656" s="2" t="s">
        <v>5</v>
      </c>
      <c r="L656" s="4">
        <f>VLOOKUP(A656,[2]ANM!$A$1:$BU$891,50,FALSE)</f>
        <v>45736</v>
      </c>
      <c r="M656" s="4">
        <v>45741</v>
      </c>
      <c r="N656" s="4">
        <v>46022</v>
      </c>
      <c r="O656" s="2" t="s">
        <v>192</v>
      </c>
      <c r="P656" s="7" t="s">
        <v>3989</v>
      </c>
    </row>
    <row r="657" spans="1:16" ht="27" customHeight="1">
      <c r="A657" s="2" t="s">
        <v>923</v>
      </c>
      <c r="B657" s="2" t="s">
        <v>3614</v>
      </c>
      <c r="C657" s="7" t="s">
        <v>3559</v>
      </c>
      <c r="D657" s="3" t="s">
        <v>2638</v>
      </c>
      <c r="E657" s="8">
        <v>54713334</v>
      </c>
      <c r="F657" s="8">
        <v>5800000</v>
      </c>
      <c r="G657" s="2" t="s">
        <v>921</v>
      </c>
      <c r="H657" s="2">
        <v>1094245057</v>
      </c>
      <c r="I657" s="2" t="s">
        <v>3846</v>
      </c>
      <c r="J657" s="2" t="s">
        <v>89</v>
      </c>
      <c r="K657" s="2" t="s">
        <v>5</v>
      </c>
      <c r="L657" s="4">
        <f>VLOOKUP(A657,[2]ANM!$A$1:$BU$891,50,FALSE)</f>
        <v>45736</v>
      </c>
      <c r="M657" s="4">
        <v>45741</v>
      </c>
      <c r="N657" s="4">
        <v>46022</v>
      </c>
      <c r="O657" s="2" t="s">
        <v>90</v>
      </c>
      <c r="P657" s="7" t="s">
        <v>922</v>
      </c>
    </row>
    <row r="658" spans="1:16" ht="27" customHeight="1">
      <c r="A658" s="2" t="s">
        <v>548</v>
      </c>
      <c r="B658" s="2" t="s">
        <v>3615</v>
      </c>
      <c r="C658" s="7" t="s">
        <v>3558</v>
      </c>
      <c r="D658" s="3" t="s">
        <v>2637</v>
      </c>
      <c r="E658" s="8">
        <v>37635713</v>
      </c>
      <c r="F658" s="8">
        <v>4076070</v>
      </c>
      <c r="G658" s="2" t="s">
        <v>546</v>
      </c>
      <c r="H658" s="2">
        <v>1032495847</v>
      </c>
      <c r="I658" s="2" t="s">
        <v>1832</v>
      </c>
      <c r="J658" s="2" t="s">
        <v>187</v>
      </c>
      <c r="K658" s="2" t="s">
        <v>5</v>
      </c>
      <c r="L658" s="4">
        <f>VLOOKUP(A658,[2]ANM!$A$1:$BU$891,50,FALSE)</f>
        <v>45737</v>
      </c>
      <c r="M658" s="4">
        <v>45742</v>
      </c>
      <c r="N658" s="4">
        <v>46022</v>
      </c>
      <c r="O658" s="2" t="s">
        <v>188</v>
      </c>
      <c r="P658" s="7" t="s">
        <v>547</v>
      </c>
    </row>
    <row r="659" spans="1:16" ht="27" customHeight="1">
      <c r="A659" s="2" t="s">
        <v>1151</v>
      </c>
      <c r="B659" s="2" t="s">
        <v>3614</v>
      </c>
      <c r="C659" s="7" t="s">
        <v>3561</v>
      </c>
      <c r="D659" s="3" t="s">
        <v>2640</v>
      </c>
      <c r="E659" s="8">
        <v>38864835</v>
      </c>
      <c r="F659" s="8">
        <v>7772967</v>
      </c>
      <c r="G659" s="2" t="s">
        <v>1150</v>
      </c>
      <c r="H659" s="2">
        <v>25785394</v>
      </c>
      <c r="I659" s="2" t="s">
        <v>3865</v>
      </c>
      <c r="J659" s="2" t="s">
        <v>9</v>
      </c>
      <c r="K659" s="2" t="s">
        <v>68</v>
      </c>
      <c r="L659" s="11">
        <v>45741</v>
      </c>
      <c r="M659" s="4">
        <v>45742</v>
      </c>
      <c r="N659" s="4">
        <v>45893</v>
      </c>
      <c r="O659" s="2" t="s">
        <v>10</v>
      </c>
      <c r="P659" s="7" t="s">
        <v>3992</v>
      </c>
    </row>
    <row r="660" spans="1:16" ht="27" customHeight="1">
      <c r="A660" s="2" t="s">
        <v>1283</v>
      </c>
      <c r="B660" s="2" t="s">
        <v>3614</v>
      </c>
      <c r="C660" s="7" t="s">
        <v>3556</v>
      </c>
      <c r="D660" s="3" t="s">
        <v>2635</v>
      </c>
      <c r="E660" s="8">
        <v>75871935</v>
      </c>
      <c r="F660" s="8">
        <v>8430215</v>
      </c>
      <c r="G660" s="2" t="s">
        <v>1281</v>
      </c>
      <c r="H660" s="2">
        <v>43842018</v>
      </c>
      <c r="I660" s="2" t="s">
        <v>3804</v>
      </c>
      <c r="J660" s="2" t="s">
        <v>107</v>
      </c>
      <c r="K660" s="2" t="s">
        <v>11</v>
      </c>
      <c r="L660" s="4">
        <f>VLOOKUP(A660,[2]ANM!$A$1:$BU$891,50,FALSE)</f>
        <v>45736</v>
      </c>
      <c r="M660" s="4">
        <v>45743</v>
      </c>
      <c r="N660" s="4">
        <v>46017</v>
      </c>
      <c r="O660" s="2" t="s">
        <v>108</v>
      </c>
      <c r="P660" s="7" t="s">
        <v>1282</v>
      </c>
    </row>
    <row r="661" spans="1:16" ht="27" customHeight="1">
      <c r="A661" s="2" t="s">
        <v>1440</v>
      </c>
      <c r="B661" s="2" t="s">
        <v>3614</v>
      </c>
      <c r="C661" s="7" t="s">
        <v>3560</v>
      </c>
      <c r="D661" s="3" t="s">
        <v>2639</v>
      </c>
      <c r="E661" s="8">
        <v>83112402</v>
      </c>
      <c r="F661" s="8">
        <v>8627585</v>
      </c>
      <c r="G661" s="2" t="s">
        <v>1439</v>
      </c>
      <c r="H661" s="2">
        <v>52269346</v>
      </c>
      <c r="I661" s="2" t="s">
        <v>1832</v>
      </c>
      <c r="J661" s="2" t="s">
        <v>191</v>
      </c>
      <c r="K661" s="2" t="s">
        <v>5</v>
      </c>
      <c r="L661" s="4">
        <f>VLOOKUP(A661,[2]ANM!$A$1:$BU$891,50,FALSE)</f>
        <v>45737</v>
      </c>
      <c r="M661" s="4">
        <v>45746</v>
      </c>
      <c r="N661" s="4">
        <v>46022</v>
      </c>
      <c r="O661" s="2" t="s">
        <v>192</v>
      </c>
      <c r="P661" s="7" t="s">
        <v>4066</v>
      </c>
    </row>
    <row r="662" spans="1:16" ht="27" customHeight="1">
      <c r="A662" s="2" t="s">
        <v>1289</v>
      </c>
      <c r="B662" s="2" t="s">
        <v>3614</v>
      </c>
      <c r="C662" s="7" t="s">
        <v>3564</v>
      </c>
      <c r="D662" s="3" t="s">
        <v>2643</v>
      </c>
      <c r="E662" s="8">
        <v>58387733</v>
      </c>
      <c r="F662" s="8">
        <v>6369571</v>
      </c>
      <c r="G662" s="2" t="s">
        <v>1287</v>
      </c>
      <c r="H662" s="2">
        <v>43989246</v>
      </c>
      <c r="I662" s="2" t="s">
        <v>610</v>
      </c>
      <c r="J662" s="2" t="s">
        <v>38</v>
      </c>
      <c r="K662" s="2" t="s">
        <v>5</v>
      </c>
      <c r="L662" s="4">
        <f>VLOOKUP(A662,[2]ANM!$A$1:$BU$891,50,FALSE)</f>
        <v>45744</v>
      </c>
      <c r="M662" s="4">
        <v>45747</v>
      </c>
      <c r="N662" s="4">
        <v>46015</v>
      </c>
      <c r="O662" s="2" t="s">
        <v>39</v>
      </c>
      <c r="P662" s="7" t="s">
        <v>1288</v>
      </c>
    </row>
    <row r="663" spans="1:16" ht="27" customHeight="1">
      <c r="A663" s="2" t="s">
        <v>634</v>
      </c>
      <c r="B663" s="2" t="s">
        <v>3615</v>
      </c>
      <c r="C663" s="7" t="s">
        <v>3566</v>
      </c>
      <c r="D663" s="3" t="s">
        <v>2645</v>
      </c>
      <c r="E663" s="8">
        <v>79086067</v>
      </c>
      <c r="F663" s="8">
        <v>8627571</v>
      </c>
      <c r="G663" s="2" t="s">
        <v>632</v>
      </c>
      <c r="H663" s="2">
        <v>1053816454</v>
      </c>
      <c r="I663" s="2" t="s">
        <v>3866</v>
      </c>
      <c r="J663" s="2" t="s">
        <v>191</v>
      </c>
      <c r="K663" s="2" t="s">
        <v>5</v>
      </c>
      <c r="L663" s="4">
        <f>VLOOKUP(A663,[2]ANM!$A$1:$BU$891,50,FALSE)</f>
        <v>45743</v>
      </c>
      <c r="M663" s="4">
        <v>45747</v>
      </c>
      <c r="N663" s="4">
        <v>46022</v>
      </c>
      <c r="O663" s="2" t="s">
        <v>192</v>
      </c>
      <c r="P663" s="7" t="s">
        <v>633</v>
      </c>
    </row>
    <row r="664" spans="1:16" ht="27" customHeight="1">
      <c r="A664" s="2" t="s">
        <v>2035</v>
      </c>
      <c r="B664" s="2" t="s">
        <v>3614</v>
      </c>
      <c r="C664" s="7" t="s">
        <v>3570</v>
      </c>
      <c r="D664" s="3" t="s">
        <v>2649</v>
      </c>
      <c r="E664" s="8">
        <v>71656828</v>
      </c>
      <c r="F664" s="8">
        <v>8430215</v>
      </c>
      <c r="G664" s="2" t="s">
        <v>2033</v>
      </c>
      <c r="H664" s="2">
        <v>98556028</v>
      </c>
      <c r="I664" s="2" t="s">
        <v>3867</v>
      </c>
      <c r="J664" s="2" t="s">
        <v>107</v>
      </c>
      <c r="K664" s="2" t="s">
        <v>11</v>
      </c>
      <c r="L664" s="4">
        <f>VLOOKUP(A664,[2]ANM!$A$1:$BU$891,50,FALSE)</f>
        <v>45744</v>
      </c>
      <c r="M664" s="4">
        <v>45747</v>
      </c>
      <c r="N664" s="4">
        <v>46003</v>
      </c>
      <c r="O664" s="2" t="s">
        <v>108</v>
      </c>
      <c r="P664" s="7" t="s">
        <v>2034</v>
      </c>
    </row>
    <row r="665" spans="1:16" ht="27" customHeight="1">
      <c r="A665" s="2" t="s">
        <v>1273</v>
      </c>
      <c r="B665" s="2" t="s">
        <v>3614</v>
      </c>
      <c r="C665" s="7" t="s">
        <v>3563</v>
      </c>
      <c r="D665" s="3" t="s">
        <v>2642</v>
      </c>
      <c r="E665" s="8">
        <v>42151075</v>
      </c>
      <c r="F665" s="8">
        <v>8430215</v>
      </c>
      <c r="G665" s="2" t="s">
        <v>1271</v>
      </c>
      <c r="H665" s="2">
        <v>4238331</v>
      </c>
      <c r="I665" s="2" t="s">
        <v>3868</v>
      </c>
      <c r="J665" s="2" t="s">
        <v>70</v>
      </c>
      <c r="K665" s="2" t="s">
        <v>5</v>
      </c>
      <c r="L665" s="4">
        <f>VLOOKUP(A665,[2]ANM!$A$1:$BU$891,50,FALSE)</f>
        <v>45744</v>
      </c>
      <c r="M665" s="4">
        <v>45748</v>
      </c>
      <c r="N665" s="4">
        <v>45899</v>
      </c>
      <c r="O665" s="2" t="s">
        <v>71</v>
      </c>
      <c r="P665" s="7" t="s">
        <v>1272</v>
      </c>
    </row>
    <row r="666" spans="1:16" ht="27" customHeight="1">
      <c r="A666" s="2" t="s">
        <v>1550</v>
      </c>
      <c r="B666" s="2" t="s">
        <v>3615</v>
      </c>
      <c r="C666" s="7" t="s">
        <v>3565</v>
      </c>
      <c r="D666" s="3" t="s">
        <v>2644</v>
      </c>
      <c r="E666" s="8">
        <v>26585240</v>
      </c>
      <c r="F666" s="8">
        <v>2889700</v>
      </c>
      <c r="G666" s="2" t="s">
        <v>1549</v>
      </c>
      <c r="H666" s="2">
        <v>52953356</v>
      </c>
      <c r="I666" s="2" t="s">
        <v>5</v>
      </c>
      <c r="J666" s="2" t="s">
        <v>61</v>
      </c>
      <c r="K666" s="2" t="s">
        <v>5</v>
      </c>
      <c r="L666" s="4">
        <f>VLOOKUP(A666,[2]ANM!$A$1:$BU$891,50,FALSE)</f>
        <v>45744</v>
      </c>
      <c r="M666" s="4">
        <v>45748</v>
      </c>
      <c r="N666" s="4">
        <v>46022</v>
      </c>
      <c r="O666" s="2" t="s">
        <v>62</v>
      </c>
      <c r="P666" s="7" t="s">
        <v>4008</v>
      </c>
    </row>
    <row r="667" spans="1:16" ht="27" customHeight="1">
      <c r="A667" s="2" t="s">
        <v>1540</v>
      </c>
      <c r="B667" s="2" t="s">
        <v>3614</v>
      </c>
      <c r="C667" s="7" t="s">
        <v>3569</v>
      </c>
      <c r="D667" s="3" t="s">
        <v>2648</v>
      </c>
      <c r="E667" s="8">
        <v>56901501</v>
      </c>
      <c r="F667" s="8">
        <v>6369571</v>
      </c>
      <c r="G667" s="2" t="s">
        <v>1539</v>
      </c>
      <c r="H667" s="2">
        <v>52887393</v>
      </c>
      <c r="I667" s="2" t="s">
        <v>3869</v>
      </c>
      <c r="J667" s="2" t="s">
        <v>6</v>
      </c>
      <c r="K667" s="2" t="s">
        <v>5</v>
      </c>
      <c r="L667" s="4">
        <f>VLOOKUP(A667,[2]ANM!$A$1:$BU$891,50,FALSE)</f>
        <v>45744</v>
      </c>
      <c r="M667" s="4">
        <v>45748</v>
      </c>
      <c r="N667" s="4">
        <v>46015</v>
      </c>
      <c r="O667" s="2" t="s">
        <v>7</v>
      </c>
      <c r="P667" s="7" t="s">
        <v>2908</v>
      </c>
    </row>
    <row r="668" spans="1:16" ht="27" customHeight="1">
      <c r="A668" s="2" t="s">
        <v>162</v>
      </c>
      <c r="B668" s="2" t="s">
        <v>3615</v>
      </c>
      <c r="C668" s="7" t="s">
        <v>3562</v>
      </c>
      <c r="D668" s="3" t="s">
        <v>2641</v>
      </c>
      <c r="E668" s="8">
        <v>28704353</v>
      </c>
      <c r="F668" s="8">
        <v>2889700</v>
      </c>
      <c r="G668" s="2" t="s">
        <v>161</v>
      </c>
      <c r="H668" s="2">
        <v>1014245945</v>
      </c>
      <c r="I668" s="2" t="s">
        <v>5</v>
      </c>
      <c r="J668" s="2" t="s">
        <v>61</v>
      </c>
      <c r="K668" s="2" t="s">
        <v>5</v>
      </c>
      <c r="L668" s="4">
        <f>VLOOKUP(A668,[2]ANM!$A$1:$BU$891,50,FALSE)</f>
        <v>45744</v>
      </c>
      <c r="M668" s="4">
        <v>45749</v>
      </c>
      <c r="N668" s="4">
        <v>46022</v>
      </c>
      <c r="O668" s="2" t="s">
        <v>62</v>
      </c>
      <c r="P668" s="7" t="s">
        <v>4029</v>
      </c>
    </row>
    <row r="669" spans="1:16" ht="27" customHeight="1">
      <c r="A669" s="2" t="s">
        <v>681</v>
      </c>
      <c r="B669" s="2" t="s">
        <v>3614</v>
      </c>
      <c r="C669" s="7" t="s">
        <v>3568</v>
      </c>
      <c r="D669" s="3" t="s">
        <v>2647</v>
      </c>
      <c r="E669" s="8">
        <v>45110877</v>
      </c>
      <c r="F669" s="8">
        <v>4682790</v>
      </c>
      <c r="G669" s="2" t="s">
        <v>679</v>
      </c>
      <c r="H669" s="2">
        <v>1057592703</v>
      </c>
      <c r="I669" s="2" t="s">
        <v>3870</v>
      </c>
      <c r="J669" s="2" t="s">
        <v>38</v>
      </c>
      <c r="K669" s="2" t="s">
        <v>5</v>
      </c>
      <c r="L669" s="4">
        <f>VLOOKUP(A669,[2]ANM!$A$1:$BU$891,50,FALSE)</f>
        <v>45745</v>
      </c>
      <c r="M669" s="4">
        <v>45749</v>
      </c>
      <c r="N669" s="4">
        <v>46015</v>
      </c>
      <c r="O669" s="2" t="s">
        <v>39</v>
      </c>
      <c r="P669" s="7" t="s">
        <v>680</v>
      </c>
    </row>
    <row r="670" spans="1:16" ht="27" customHeight="1">
      <c r="A670" s="2" t="s">
        <v>1581</v>
      </c>
      <c r="B670" s="2" t="s">
        <v>3614</v>
      </c>
      <c r="C670" s="7" t="s">
        <v>3571</v>
      </c>
      <c r="D670" s="3" t="s">
        <v>2650</v>
      </c>
      <c r="E670" s="8">
        <v>45791004</v>
      </c>
      <c r="F670" s="8">
        <v>11447751</v>
      </c>
      <c r="G670" s="2" t="s">
        <v>1580</v>
      </c>
      <c r="H670" s="2">
        <v>53063632</v>
      </c>
      <c r="I670" s="2" t="s">
        <v>1832</v>
      </c>
      <c r="J670" s="2" t="s">
        <v>9</v>
      </c>
      <c r="K670" s="2" t="s">
        <v>5</v>
      </c>
      <c r="L670" s="11">
        <v>45746</v>
      </c>
      <c r="M670" s="4">
        <v>45749</v>
      </c>
      <c r="N670" s="4">
        <v>45870</v>
      </c>
      <c r="O670" s="2" t="s">
        <v>10</v>
      </c>
      <c r="P670" s="7" t="s">
        <v>4026</v>
      </c>
    </row>
    <row r="671" spans="1:16" ht="27" customHeight="1">
      <c r="A671" s="2" t="s">
        <v>652</v>
      </c>
      <c r="B671" s="2" t="s">
        <v>3614</v>
      </c>
      <c r="C671" s="7" t="s">
        <v>3567</v>
      </c>
      <c r="D671" s="3" t="s">
        <v>2646</v>
      </c>
      <c r="E671" s="8">
        <v>31847855</v>
      </c>
      <c r="F671" s="8">
        <v>6369571</v>
      </c>
      <c r="G671" s="2" t="s">
        <v>650</v>
      </c>
      <c r="H671" s="2">
        <v>1056799193</v>
      </c>
      <c r="I671" s="2" t="s">
        <v>3871</v>
      </c>
      <c r="J671" s="2" t="s">
        <v>70</v>
      </c>
      <c r="K671" s="2" t="s">
        <v>5</v>
      </c>
      <c r="L671" s="4">
        <f>VLOOKUP(A671,[2]ANM!$A$1:$BU$891,50,FALSE)</f>
        <v>45744</v>
      </c>
      <c r="M671" s="4">
        <v>45750</v>
      </c>
      <c r="N671" s="4">
        <v>45902</v>
      </c>
      <c r="O671" s="2" t="s">
        <v>71</v>
      </c>
      <c r="P671" s="7" t="s">
        <v>651</v>
      </c>
    </row>
    <row r="672" spans="1:16" ht="27" customHeight="1">
      <c r="A672" s="2" t="s">
        <v>1215</v>
      </c>
      <c r="B672" s="2" t="s">
        <v>3614</v>
      </c>
      <c r="C672" s="7" t="s">
        <v>3549</v>
      </c>
      <c r="D672" s="3" t="s">
        <v>2628</v>
      </c>
      <c r="E672" s="8">
        <v>38864835</v>
      </c>
      <c r="F672" s="8">
        <v>7772967</v>
      </c>
      <c r="G672" s="2" t="s">
        <v>1214</v>
      </c>
      <c r="H672" s="2">
        <v>35891147</v>
      </c>
      <c r="I672" s="2" t="s">
        <v>3668</v>
      </c>
      <c r="J672" s="2" t="s">
        <v>9</v>
      </c>
      <c r="K672" s="2" t="s">
        <v>575</v>
      </c>
      <c r="L672" s="11">
        <v>45733</v>
      </c>
      <c r="M672" s="4">
        <v>45751</v>
      </c>
      <c r="N672" s="4">
        <v>45872</v>
      </c>
      <c r="O672" s="2" t="s">
        <v>10</v>
      </c>
      <c r="P672" s="7" t="s">
        <v>4021</v>
      </c>
    </row>
    <row r="673" spans="1:16" ht="27" customHeight="1">
      <c r="A673" s="2" t="s">
        <v>442</v>
      </c>
      <c r="B673" s="2" t="s">
        <v>3614</v>
      </c>
      <c r="C673" s="7" t="s">
        <v>3572</v>
      </c>
      <c r="D673" s="3" t="s">
        <v>2651</v>
      </c>
      <c r="E673" s="8">
        <v>41208552</v>
      </c>
      <c r="F673" s="8">
        <v>4682790</v>
      </c>
      <c r="G673" s="2" t="s">
        <v>4145</v>
      </c>
      <c r="H673" s="2">
        <v>1026584638</v>
      </c>
      <c r="I673" s="2" t="s">
        <v>1832</v>
      </c>
      <c r="J673" s="2" t="s">
        <v>6</v>
      </c>
      <c r="K673" s="2" t="s">
        <v>5</v>
      </c>
      <c r="L673" s="4">
        <f>VLOOKUP(A673,[2]ANM!$A$1:$BU$891,50,FALSE)</f>
        <v>45748</v>
      </c>
      <c r="M673" s="4">
        <v>45751</v>
      </c>
      <c r="N673" s="4">
        <v>46015</v>
      </c>
      <c r="O673" s="2" t="s">
        <v>7</v>
      </c>
      <c r="P673" s="7" t="s">
        <v>4090</v>
      </c>
    </row>
    <row r="674" spans="1:16" ht="27" customHeight="1">
      <c r="A674" s="2" t="s">
        <v>624</v>
      </c>
      <c r="B674" s="2" t="s">
        <v>3614</v>
      </c>
      <c r="C674" s="7" t="s">
        <v>3580</v>
      </c>
      <c r="D674" s="3" t="s">
        <v>2659</v>
      </c>
      <c r="E674" s="8">
        <v>82186667</v>
      </c>
      <c r="F674" s="8">
        <v>9200000</v>
      </c>
      <c r="G674" s="2" t="s">
        <v>4144</v>
      </c>
      <c r="H674" s="2">
        <v>1053776312</v>
      </c>
      <c r="I674" s="2" t="s">
        <v>3872</v>
      </c>
      <c r="J674" s="2" t="s">
        <v>89</v>
      </c>
      <c r="K674" s="2" t="s">
        <v>5</v>
      </c>
      <c r="L674" s="4">
        <f>VLOOKUP(A674,[2]ANM!$A$1:$BU$891,50,FALSE)</f>
        <v>45750</v>
      </c>
      <c r="M674" s="4">
        <v>45751</v>
      </c>
      <c r="N674" s="4">
        <v>46022</v>
      </c>
      <c r="O674" s="2" t="s">
        <v>90</v>
      </c>
      <c r="P674" s="7" t="s">
        <v>3977</v>
      </c>
    </row>
    <row r="675" spans="1:16" ht="27" customHeight="1">
      <c r="A675" s="2" t="s">
        <v>623</v>
      </c>
      <c r="B675" s="2" t="s">
        <v>3614</v>
      </c>
      <c r="C675" s="7" t="s">
        <v>3574</v>
      </c>
      <c r="D675" s="3" t="s">
        <v>2653</v>
      </c>
      <c r="E675" s="8">
        <v>56052224</v>
      </c>
      <c r="F675" s="8">
        <v>6369571</v>
      </c>
      <c r="G675" s="2" t="s">
        <v>622</v>
      </c>
      <c r="H675" s="2">
        <v>1053772009</v>
      </c>
      <c r="I675" s="2" t="s">
        <v>3873</v>
      </c>
      <c r="J675" s="2" t="s">
        <v>38</v>
      </c>
      <c r="K675" s="2" t="s">
        <v>5</v>
      </c>
      <c r="L675" s="4">
        <f>VLOOKUP(A675,[2]ANM!$A$1:$BU$891,50,FALSE)</f>
        <v>45748</v>
      </c>
      <c r="M675" s="4">
        <v>45754</v>
      </c>
      <c r="N675" s="4">
        <v>46015</v>
      </c>
      <c r="O675" s="2" t="s">
        <v>39</v>
      </c>
      <c r="P675" s="7" t="s">
        <v>3994</v>
      </c>
    </row>
    <row r="676" spans="1:16" ht="27" customHeight="1">
      <c r="A676" s="2" t="s">
        <v>1527</v>
      </c>
      <c r="B676" s="2" t="s">
        <v>3614</v>
      </c>
      <c r="C676" s="7" t="s">
        <v>3576</v>
      </c>
      <c r="D676" s="3" t="s">
        <v>2655</v>
      </c>
      <c r="E676" s="8">
        <v>42145110</v>
      </c>
      <c r="F676" s="8">
        <v>4682790</v>
      </c>
      <c r="G676" s="2" t="s">
        <v>1526</v>
      </c>
      <c r="H676" s="2">
        <v>52844395</v>
      </c>
      <c r="I676" s="2" t="s">
        <v>1832</v>
      </c>
      <c r="J676" s="2" t="s">
        <v>61</v>
      </c>
      <c r="K676" s="2" t="s">
        <v>5</v>
      </c>
      <c r="L676" s="4">
        <f>VLOOKUP(A676,[2]ANM!$A$1:$BU$891,50,FALSE)</f>
        <v>45750</v>
      </c>
      <c r="M676" s="4">
        <v>45754</v>
      </c>
      <c r="N676" s="4">
        <v>46022</v>
      </c>
      <c r="O676" s="2" t="s">
        <v>62</v>
      </c>
      <c r="P676" s="7" t="s">
        <v>2909</v>
      </c>
    </row>
    <row r="677" spans="1:16" ht="27" customHeight="1">
      <c r="A677" s="2" t="s">
        <v>1613</v>
      </c>
      <c r="B677" s="2" t="s">
        <v>3614</v>
      </c>
      <c r="C677" s="7" t="s">
        <v>3577</v>
      </c>
      <c r="D677" s="3" t="s">
        <v>2656</v>
      </c>
      <c r="E677" s="8">
        <v>56052225</v>
      </c>
      <c r="F677" s="8">
        <v>6369571</v>
      </c>
      <c r="G677" s="2" t="s">
        <v>1611</v>
      </c>
      <c r="H677" s="2">
        <v>56098809</v>
      </c>
      <c r="I677" s="2" t="s">
        <v>3874</v>
      </c>
      <c r="J677" s="2" t="s">
        <v>6</v>
      </c>
      <c r="K677" s="2" t="s">
        <v>5</v>
      </c>
      <c r="L677" s="4">
        <f>VLOOKUP(A677,[2]ANM!$A$1:$BU$891,50,FALSE)</f>
        <v>45751</v>
      </c>
      <c r="M677" s="4">
        <v>45754</v>
      </c>
      <c r="N677" s="4">
        <v>46015</v>
      </c>
      <c r="O677" s="2" t="s">
        <v>7</v>
      </c>
      <c r="P677" s="7" t="s">
        <v>1612</v>
      </c>
    </row>
    <row r="678" spans="1:16" ht="27" customHeight="1">
      <c r="A678" s="2" t="s">
        <v>1655</v>
      </c>
      <c r="B678" s="2" t="s">
        <v>3614</v>
      </c>
      <c r="C678" s="7" t="s">
        <v>3578</v>
      </c>
      <c r="D678" s="3" t="s">
        <v>2657</v>
      </c>
      <c r="E678" s="8">
        <v>71656828</v>
      </c>
      <c r="F678" s="8">
        <v>8430215</v>
      </c>
      <c r="G678" s="2" t="s">
        <v>1653</v>
      </c>
      <c r="H678" s="2">
        <v>7179322</v>
      </c>
      <c r="I678" s="2" t="s">
        <v>3875</v>
      </c>
      <c r="J678" s="2" t="s">
        <v>107</v>
      </c>
      <c r="K678" s="2" t="s">
        <v>5</v>
      </c>
      <c r="L678" s="4">
        <f>VLOOKUP(A678,[2]ANM!$A$1:$BU$891,50,FALSE)</f>
        <v>45748</v>
      </c>
      <c r="M678" s="4">
        <v>45754</v>
      </c>
      <c r="N678" s="4">
        <v>46006</v>
      </c>
      <c r="O678" s="2" t="s">
        <v>108</v>
      </c>
      <c r="P678" s="7" t="s">
        <v>1654</v>
      </c>
    </row>
    <row r="679" spans="1:16" ht="27" customHeight="1">
      <c r="A679" s="2" t="s">
        <v>1907</v>
      </c>
      <c r="B679" s="2" t="s">
        <v>3614</v>
      </c>
      <c r="C679" s="7" t="s">
        <v>3582</v>
      </c>
      <c r="D679" s="3" t="s">
        <v>2661</v>
      </c>
      <c r="E679" s="8">
        <v>107200000</v>
      </c>
      <c r="F679" s="8">
        <v>12000000</v>
      </c>
      <c r="G679" s="2" t="s">
        <v>1905</v>
      </c>
      <c r="H679" s="2">
        <v>80216446</v>
      </c>
      <c r="I679" s="2" t="s">
        <v>1832</v>
      </c>
      <c r="J679" s="2" t="s">
        <v>28</v>
      </c>
      <c r="K679" s="2" t="s">
        <v>5</v>
      </c>
      <c r="L679" s="4">
        <f>VLOOKUP(A679,[2]ANM!$A$1:$BU$891,50,FALSE)</f>
        <v>45750</v>
      </c>
      <c r="M679" s="4">
        <v>45755</v>
      </c>
      <c r="N679" s="4">
        <v>46022</v>
      </c>
      <c r="O679" s="2" t="s">
        <v>29</v>
      </c>
      <c r="P679" s="7" t="s">
        <v>1906</v>
      </c>
    </row>
    <row r="680" spans="1:16" ht="27" customHeight="1">
      <c r="A680" s="2" t="s">
        <v>102</v>
      </c>
      <c r="B680" s="2" t="s">
        <v>3614</v>
      </c>
      <c r="C680" s="7" t="s">
        <v>3583</v>
      </c>
      <c r="D680" s="3" t="s">
        <v>2662</v>
      </c>
      <c r="E680" s="8">
        <v>49279984</v>
      </c>
      <c r="F680" s="8">
        <v>5600000</v>
      </c>
      <c r="G680" s="2" t="s">
        <v>100</v>
      </c>
      <c r="H680" s="2">
        <v>1010229750</v>
      </c>
      <c r="I680" s="2" t="s">
        <v>3876</v>
      </c>
      <c r="J680" s="2" t="s">
        <v>103</v>
      </c>
      <c r="K680" s="2" t="s">
        <v>5</v>
      </c>
      <c r="L680" s="4">
        <f>VLOOKUP(A680,[2]ANM!$A$1:$BU$891,50,FALSE)</f>
        <v>45751</v>
      </c>
      <c r="M680" s="4">
        <v>45756</v>
      </c>
      <c r="N680" s="4">
        <v>46022</v>
      </c>
      <c r="O680" s="2" t="s">
        <v>104</v>
      </c>
      <c r="P680" s="7" t="s">
        <v>101</v>
      </c>
    </row>
    <row r="681" spans="1:16" ht="27" customHeight="1">
      <c r="A681" s="2" t="s">
        <v>1493</v>
      </c>
      <c r="B681" s="2" t="s">
        <v>3614</v>
      </c>
      <c r="C681" s="7" t="s">
        <v>3581</v>
      </c>
      <c r="D681" s="3" t="s">
        <v>2660</v>
      </c>
      <c r="E681" s="8">
        <v>80811712</v>
      </c>
      <c r="F681" s="8">
        <v>8627585</v>
      </c>
      <c r="G681" s="2" t="s">
        <v>1492</v>
      </c>
      <c r="H681" s="2">
        <v>52560761</v>
      </c>
      <c r="I681" s="2" t="s">
        <v>1832</v>
      </c>
      <c r="J681" s="2" t="s">
        <v>191</v>
      </c>
      <c r="K681" s="2" t="s">
        <v>5</v>
      </c>
      <c r="L681" s="4">
        <f>VLOOKUP(A681,[2]ANM!$A$1:$BU$891,50,FALSE)</f>
        <v>45750</v>
      </c>
      <c r="M681" s="4">
        <v>45757</v>
      </c>
      <c r="N681" s="4">
        <v>46022</v>
      </c>
      <c r="O681" s="2" t="s">
        <v>192</v>
      </c>
      <c r="P681" s="7" t="s">
        <v>3963</v>
      </c>
    </row>
    <row r="682" spans="1:16" ht="27" customHeight="1">
      <c r="A682" s="2" t="s">
        <v>1149</v>
      </c>
      <c r="B682" s="2" t="s">
        <v>3614</v>
      </c>
      <c r="C682" s="7" t="s">
        <v>3584</v>
      </c>
      <c r="D682" s="3" t="s">
        <v>2663</v>
      </c>
      <c r="E682" s="8">
        <v>48895247</v>
      </c>
      <c r="F682" s="8">
        <v>8430215</v>
      </c>
      <c r="G682" s="2" t="s">
        <v>1148</v>
      </c>
      <c r="H682" s="2">
        <v>25279405</v>
      </c>
      <c r="I682" s="2" t="s">
        <v>3877</v>
      </c>
      <c r="J682" s="2" t="s">
        <v>57</v>
      </c>
      <c r="K682" s="2" t="s">
        <v>668</v>
      </c>
      <c r="L682" s="4">
        <f>VLOOKUP(A682,[2]ANM!$A$1:$BU$891,50,FALSE)</f>
        <v>45750</v>
      </c>
      <c r="M682" s="4">
        <v>45761</v>
      </c>
      <c r="N682" s="4">
        <v>45930</v>
      </c>
      <c r="O682" s="2" t="s">
        <v>58</v>
      </c>
      <c r="P682" s="7" t="s">
        <v>4019</v>
      </c>
    </row>
    <row r="683" spans="1:16" ht="27" customHeight="1">
      <c r="A683" s="2" t="s">
        <v>1797</v>
      </c>
      <c r="B683" s="2" t="s">
        <v>3614</v>
      </c>
      <c r="C683" s="7" t="s">
        <v>3586</v>
      </c>
      <c r="D683" s="3" t="s">
        <v>2665</v>
      </c>
      <c r="E683" s="8">
        <v>85333334</v>
      </c>
      <c r="F683" s="8">
        <v>10000000</v>
      </c>
      <c r="G683" s="2" t="s">
        <v>1795</v>
      </c>
      <c r="H683" s="2">
        <v>79854919</v>
      </c>
      <c r="I683" s="2" t="s">
        <v>3784</v>
      </c>
      <c r="J683" s="2" t="s">
        <v>28</v>
      </c>
      <c r="K683" s="2" t="s">
        <v>5</v>
      </c>
      <c r="L683" s="4">
        <f>VLOOKUP(A683,[2]ANM!$A$1:$BU$891,50,FALSE)</f>
        <v>45761</v>
      </c>
      <c r="M683" s="4">
        <v>45762</v>
      </c>
      <c r="N683" s="4">
        <v>46022</v>
      </c>
      <c r="O683" s="2" t="s">
        <v>29</v>
      </c>
      <c r="P683" s="7" t="s">
        <v>1796</v>
      </c>
    </row>
    <row r="684" spans="1:16" ht="27" customHeight="1">
      <c r="A684" s="2" t="s">
        <v>1718</v>
      </c>
      <c r="B684" s="2" t="s">
        <v>3614</v>
      </c>
      <c r="C684" s="7" t="s">
        <v>3579</v>
      </c>
      <c r="D684" s="3" t="s">
        <v>2658</v>
      </c>
      <c r="E684" s="8">
        <v>67500000</v>
      </c>
      <c r="F684" s="8">
        <v>7500000</v>
      </c>
      <c r="G684" s="2" t="s">
        <v>1716</v>
      </c>
      <c r="H684" s="2">
        <v>7712663</v>
      </c>
      <c r="I684" s="2" t="s">
        <v>221</v>
      </c>
      <c r="J684" s="2" t="s">
        <v>187</v>
      </c>
      <c r="K684" s="2" t="s">
        <v>5</v>
      </c>
      <c r="L684" s="4">
        <f>VLOOKUP(A684,[2]ANM!$A$1:$BU$891,50,FALSE)</f>
        <v>45756</v>
      </c>
      <c r="M684" s="4">
        <v>45763</v>
      </c>
      <c r="N684" s="4">
        <v>46022</v>
      </c>
      <c r="O684" s="2" t="s">
        <v>188</v>
      </c>
      <c r="P684" s="7" t="s">
        <v>1717</v>
      </c>
    </row>
    <row r="685" spans="1:16" ht="27" customHeight="1">
      <c r="A685" s="2" t="s">
        <v>1993</v>
      </c>
      <c r="B685" s="2" t="s">
        <v>3614</v>
      </c>
      <c r="C685" s="7" t="s">
        <v>3585</v>
      </c>
      <c r="D685" s="3" t="s">
        <v>2664</v>
      </c>
      <c r="E685" s="8">
        <v>89700000</v>
      </c>
      <c r="F685" s="8">
        <v>11500000</v>
      </c>
      <c r="G685" s="2" t="s">
        <v>1992</v>
      </c>
      <c r="H685" s="2">
        <v>91499165</v>
      </c>
      <c r="I685" s="2" t="s">
        <v>3878</v>
      </c>
      <c r="J685" s="2" t="s">
        <v>28</v>
      </c>
      <c r="K685" s="2" t="s">
        <v>5</v>
      </c>
      <c r="L685" s="4">
        <f>VLOOKUP(A685,[2]ANM!$A$1:$BU$891,50,FALSE)</f>
        <v>45755</v>
      </c>
      <c r="M685" s="4">
        <v>45763</v>
      </c>
      <c r="N685" s="4">
        <v>46000</v>
      </c>
      <c r="O685" s="2" t="s">
        <v>29</v>
      </c>
      <c r="P685" s="7" t="s">
        <v>4032</v>
      </c>
    </row>
    <row r="686" spans="1:16" ht="27" customHeight="1">
      <c r="A686" s="2" t="s">
        <v>537</v>
      </c>
      <c r="B686" s="2" t="s">
        <v>3614</v>
      </c>
      <c r="C686" s="7" t="s">
        <v>3573</v>
      </c>
      <c r="D686" s="3" t="s">
        <v>2652</v>
      </c>
      <c r="E686" s="8">
        <v>77648139</v>
      </c>
      <c r="F686" s="8">
        <v>8627571</v>
      </c>
      <c r="G686" s="2" t="s">
        <v>536</v>
      </c>
      <c r="H686" s="2">
        <v>1032474854</v>
      </c>
      <c r="I686" s="2" t="s">
        <v>1832</v>
      </c>
      <c r="J686" s="2" t="s">
        <v>191</v>
      </c>
      <c r="K686" s="2" t="s">
        <v>5</v>
      </c>
      <c r="L686" s="4">
        <f>VLOOKUP(A686,[2]ANM!$A$1:$BU$891,50,FALSE)</f>
        <v>45761</v>
      </c>
      <c r="M686" s="4">
        <v>45770</v>
      </c>
      <c r="N686" s="4">
        <v>46022</v>
      </c>
      <c r="O686" s="2" t="s">
        <v>192</v>
      </c>
      <c r="P686" s="7" t="s">
        <v>4030</v>
      </c>
    </row>
    <row r="687" spans="1:16" ht="27" customHeight="1">
      <c r="A687" s="2" t="s">
        <v>1758</v>
      </c>
      <c r="B687" s="2" t="s">
        <v>3614</v>
      </c>
      <c r="C687" s="7" t="s">
        <v>3587</v>
      </c>
      <c r="D687" s="3" t="s">
        <v>2666</v>
      </c>
      <c r="E687" s="8">
        <v>52299169</v>
      </c>
      <c r="F687" s="8">
        <v>13884735</v>
      </c>
      <c r="G687" s="2" t="s">
        <v>1756</v>
      </c>
      <c r="H687" s="2">
        <v>79598641</v>
      </c>
      <c r="I687" s="2" t="s">
        <v>3733</v>
      </c>
      <c r="J687" s="2" t="s">
        <v>21</v>
      </c>
      <c r="K687" s="2" t="s">
        <v>5</v>
      </c>
      <c r="L687" s="4" t="e">
        <f>VLOOKUP(A687,[2]ANM!$A$1:$BU$891,50,FALSE)</f>
        <v>#N/A</v>
      </c>
      <c r="M687" s="4">
        <v>45772</v>
      </c>
      <c r="N687" s="4">
        <v>45886</v>
      </c>
      <c r="O687" s="2" t="s">
        <v>22</v>
      </c>
      <c r="P687" s="7" t="s">
        <v>1757</v>
      </c>
    </row>
    <row r="688" spans="1:16" ht="27" customHeight="1">
      <c r="A688" s="2" t="s">
        <v>1966</v>
      </c>
      <c r="B688" s="2" t="s">
        <v>3615</v>
      </c>
      <c r="C688" s="7" t="s">
        <v>3588</v>
      </c>
      <c r="D688" s="3" t="s">
        <v>2667</v>
      </c>
      <c r="E688" s="8">
        <v>30157960</v>
      </c>
      <c r="F688" s="8">
        <v>3677800</v>
      </c>
      <c r="G688" s="2" t="s">
        <v>1964</v>
      </c>
      <c r="H688" s="2">
        <v>80854277</v>
      </c>
      <c r="I688" s="2" t="s">
        <v>5</v>
      </c>
      <c r="J688" s="2" t="s">
        <v>61</v>
      </c>
      <c r="K688" s="2" t="s">
        <v>5</v>
      </c>
      <c r="L688" s="4">
        <f>VLOOKUP(A688,[2]ANM!$A$1:$BU$891,50,FALSE)</f>
        <v>45771</v>
      </c>
      <c r="M688" s="4">
        <v>45776</v>
      </c>
      <c r="N688" s="4">
        <v>46022</v>
      </c>
      <c r="O688" s="2" t="s">
        <v>62</v>
      </c>
      <c r="P688" s="7" t="s">
        <v>1965</v>
      </c>
    </row>
    <row r="689" spans="1:16" ht="27" customHeight="1">
      <c r="A689" s="2" t="s">
        <v>173</v>
      </c>
      <c r="B689" s="2" t="s">
        <v>3614</v>
      </c>
      <c r="C689" s="7" t="s">
        <v>3589</v>
      </c>
      <c r="D689" s="3" t="s">
        <v>2668</v>
      </c>
      <c r="E689" s="8">
        <v>24194415</v>
      </c>
      <c r="F689" s="8">
        <v>4682790</v>
      </c>
      <c r="G689" s="2" t="s">
        <v>172</v>
      </c>
      <c r="H689" s="2">
        <v>1015400714</v>
      </c>
      <c r="I689" s="2" t="s">
        <v>1832</v>
      </c>
      <c r="J689" s="2" t="s">
        <v>115</v>
      </c>
      <c r="K689" s="2" t="s">
        <v>5</v>
      </c>
      <c r="L689" s="11">
        <v>45776</v>
      </c>
      <c r="M689" s="4">
        <v>45782</v>
      </c>
      <c r="N689" s="4">
        <v>45960</v>
      </c>
      <c r="O689" s="2" t="s">
        <v>116</v>
      </c>
      <c r="P689" s="7" t="s">
        <v>4047</v>
      </c>
    </row>
    <row r="690" spans="1:16" ht="27" customHeight="1">
      <c r="A690" s="2" t="s">
        <v>830</v>
      </c>
      <c r="B690" s="2" t="s">
        <v>3614</v>
      </c>
      <c r="C690" s="7" t="s">
        <v>3591</v>
      </c>
      <c r="D690" s="3" t="s">
        <v>2670</v>
      </c>
      <c r="E690" s="8">
        <v>33720860</v>
      </c>
      <c r="F690" s="8">
        <v>8430215</v>
      </c>
      <c r="G690" s="2" t="s">
        <v>828</v>
      </c>
      <c r="H690" s="2">
        <v>1075242728</v>
      </c>
      <c r="I690" s="2" t="s">
        <v>3710</v>
      </c>
      <c r="J690" s="2" t="s">
        <v>107</v>
      </c>
      <c r="K690" s="2" t="s">
        <v>5</v>
      </c>
      <c r="L690" s="4">
        <f>VLOOKUP(A690,[2]ANM!$A$1:$BU$891,50,FALSE)</f>
        <v>45779</v>
      </c>
      <c r="M690" s="4">
        <v>45782</v>
      </c>
      <c r="N690" s="4">
        <v>45904</v>
      </c>
      <c r="O690" s="2" t="s">
        <v>108</v>
      </c>
      <c r="P690" s="7" t="s">
        <v>829</v>
      </c>
    </row>
    <row r="691" spans="1:16" ht="27" customHeight="1">
      <c r="A691" s="2" t="s">
        <v>1391</v>
      </c>
      <c r="B691" s="2" t="s">
        <v>3614</v>
      </c>
      <c r="C691" s="7" t="s">
        <v>3575</v>
      </c>
      <c r="D691" s="3" t="s">
        <v>2654</v>
      </c>
      <c r="E691" s="8">
        <v>113645784</v>
      </c>
      <c r="F691" s="8">
        <v>14205723</v>
      </c>
      <c r="G691" s="2" t="s">
        <v>1389</v>
      </c>
      <c r="H691" s="2">
        <v>51776907</v>
      </c>
      <c r="I691" s="2" t="s">
        <v>5</v>
      </c>
      <c r="J691" s="2" t="s">
        <v>57</v>
      </c>
      <c r="K691" s="2" t="s">
        <v>5</v>
      </c>
      <c r="L691" s="4">
        <f>VLOOKUP(A691,[2]ANM!$A$1:$BU$891,50,FALSE)</f>
        <v>45779</v>
      </c>
      <c r="M691" s="4">
        <v>45783</v>
      </c>
      <c r="N691" s="4">
        <v>46022</v>
      </c>
      <c r="O691" s="2" t="s">
        <v>58</v>
      </c>
      <c r="P691" s="7" t="s">
        <v>1390</v>
      </c>
    </row>
    <row r="692" spans="1:16" ht="27" customHeight="1">
      <c r="A692" s="2" t="s">
        <v>453</v>
      </c>
      <c r="B692" s="2" t="s">
        <v>3614</v>
      </c>
      <c r="C692" s="7" t="s">
        <v>3590</v>
      </c>
      <c r="D692" s="3" t="s">
        <v>2669</v>
      </c>
      <c r="E692" s="8">
        <v>68058301</v>
      </c>
      <c r="F692" s="8">
        <v>8232859</v>
      </c>
      <c r="G692" s="2" t="s">
        <v>452</v>
      </c>
      <c r="H692" s="2">
        <v>1030548316</v>
      </c>
      <c r="I692" s="2" t="s">
        <v>3879</v>
      </c>
      <c r="J692" s="2" t="s">
        <v>160</v>
      </c>
      <c r="K692" s="2" t="s">
        <v>5</v>
      </c>
      <c r="L692" s="4">
        <f>VLOOKUP(A692,[2]ANM!$A$1:$BU$891,50,FALSE)</f>
        <v>45779</v>
      </c>
      <c r="M692" s="4">
        <v>45783</v>
      </c>
      <c r="N692" s="4">
        <v>46022</v>
      </c>
      <c r="O692" s="2" t="s">
        <v>54</v>
      </c>
      <c r="P692" s="7" t="s">
        <v>4088</v>
      </c>
    </row>
    <row r="693" spans="1:16" ht="27" customHeight="1">
      <c r="A693" s="2" t="s">
        <v>27</v>
      </c>
      <c r="B693" s="2" t="s">
        <v>3614</v>
      </c>
      <c r="C693" s="7" t="s">
        <v>3592</v>
      </c>
      <c r="D693" s="3" t="s">
        <v>2671</v>
      </c>
      <c r="E693" s="8">
        <v>37440000</v>
      </c>
      <c r="F693" s="8">
        <v>4800000</v>
      </c>
      <c r="G693" s="2" t="s">
        <v>26</v>
      </c>
      <c r="H693" s="2">
        <v>1002607016</v>
      </c>
      <c r="I693" s="2" t="s">
        <v>3880</v>
      </c>
      <c r="J693" s="2" t="s">
        <v>28</v>
      </c>
      <c r="K693" s="2" t="s">
        <v>5</v>
      </c>
      <c r="L693" s="4">
        <f>VLOOKUP(A693,[2]ANM!$A$1:$BU$891,50,FALSE)</f>
        <v>45785</v>
      </c>
      <c r="M693" s="4">
        <v>45786</v>
      </c>
      <c r="N693" s="4">
        <v>46022</v>
      </c>
      <c r="O693" s="2" t="s">
        <v>29</v>
      </c>
      <c r="P693" s="7" t="s">
        <v>4028</v>
      </c>
    </row>
    <row r="694" spans="1:16" ht="27" customHeight="1">
      <c r="A694" s="2" t="s">
        <v>1546</v>
      </c>
      <c r="B694" s="2" t="s">
        <v>3615</v>
      </c>
      <c r="C694" s="7" t="s">
        <v>3595</v>
      </c>
      <c r="D694" s="3" t="s">
        <v>2674</v>
      </c>
      <c r="E694" s="8">
        <v>26833333</v>
      </c>
      <c r="F694" s="8">
        <v>3500000</v>
      </c>
      <c r="G694" s="2" t="s">
        <v>1545</v>
      </c>
      <c r="H694" s="2">
        <v>52901781</v>
      </c>
      <c r="I694" s="2" t="s">
        <v>1832</v>
      </c>
      <c r="J694" s="2" t="s">
        <v>61</v>
      </c>
      <c r="K694" s="2" t="s">
        <v>5</v>
      </c>
      <c r="L694" s="4">
        <f>VLOOKUP(A694,[2]ANM!$A$1:$BU$891,50,FALSE)</f>
        <v>45785</v>
      </c>
      <c r="M694" s="4">
        <v>45789</v>
      </c>
      <c r="N694" s="4">
        <v>46022</v>
      </c>
      <c r="O694" s="2" t="s">
        <v>62</v>
      </c>
      <c r="P694" s="7" t="s">
        <v>4025</v>
      </c>
    </row>
    <row r="695" spans="1:16" ht="27" customHeight="1">
      <c r="A695" s="2" t="s">
        <v>1560</v>
      </c>
      <c r="B695" s="2" t="s">
        <v>3614</v>
      </c>
      <c r="C695" s="7" t="s">
        <v>3596</v>
      </c>
      <c r="D695" s="3" t="s">
        <v>2675</v>
      </c>
      <c r="E695" s="8">
        <v>99066911</v>
      </c>
      <c r="F695" s="8">
        <v>12921771</v>
      </c>
      <c r="G695" s="2" t="s">
        <v>1558</v>
      </c>
      <c r="H695" s="2">
        <v>52968956</v>
      </c>
      <c r="I695" s="2" t="s">
        <v>3881</v>
      </c>
      <c r="J695" s="2" t="s">
        <v>21</v>
      </c>
      <c r="K695" s="2" t="s">
        <v>5</v>
      </c>
      <c r="L695" s="4">
        <f>VLOOKUP(A695,[2]ANM!$A$1:$BU$891,50,FALSE)</f>
        <v>45786</v>
      </c>
      <c r="M695" s="4">
        <v>45789</v>
      </c>
      <c r="N695" s="4">
        <v>46022</v>
      </c>
      <c r="O695" s="2" t="s">
        <v>22</v>
      </c>
      <c r="P695" s="7" t="s">
        <v>1559</v>
      </c>
    </row>
    <row r="696" spans="1:16" ht="27" customHeight="1">
      <c r="A696" s="2" t="s">
        <v>1867</v>
      </c>
      <c r="B696" s="2" t="s">
        <v>3614</v>
      </c>
      <c r="C696" s="7" t="s">
        <v>3598</v>
      </c>
      <c r="D696" s="3" t="s">
        <v>2677</v>
      </c>
      <c r="E696" s="8">
        <v>100356667</v>
      </c>
      <c r="F696" s="8">
        <v>13090000</v>
      </c>
      <c r="G696" s="2" t="s">
        <v>4139</v>
      </c>
      <c r="H696" s="2">
        <v>80073111</v>
      </c>
      <c r="I696" s="2" t="s">
        <v>1832</v>
      </c>
      <c r="J696" s="2" t="s">
        <v>74</v>
      </c>
      <c r="K696" s="2" t="s">
        <v>5</v>
      </c>
      <c r="L696" s="4">
        <f>VLOOKUP(A696,[2]ANM!$A$1:$BU$891,50,FALSE)</f>
        <v>45789</v>
      </c>
      <c r="M696" s="4">
        <v>45790</v>
      </c>
      <c r="N696" s="4">
        <v>46021</v>
      </c>
      <c r="O696" s="2" t="s">
        <v>75</v>
      </c>
      <c r="P696" s="7" t="s">
        <v>4037</v>
      </c>
    </row>
    <row r="697" spans="1:16" ht="27" customHeight="1">
      <c r="A697" s="2" t="s">
        <v>1445</v>
      </c>
      <c r="B697" s="2" t="s">
        <v>3614</v>
      </c>
      <c r="C697" s="7" t="s">
        <v>3594</v>
      </c>
      <c r="D697" s="3" t="s">
        <v>2673</v>
      </c>
      <c r="E697" s="8">
        <v>63960000</v>
      </c>
      <c r="F697" s="8">
        <v>8200000</v>
      </c>
      <c r="G697" s="2" t="s">
        <v>1444</v>
      </c>
      <c r="H697" s="2">
        <v>52273262</v>
      </c>
      <c r="I697" s="2" t="s">
        <v>1832</v>
      </c>
      <c r="J697" s="2" t="s">
        <v>250</v>
      </c>
      <c r="K697" s="2" t="s">
        <v>5</v>
      </c>
      <c r="L697" s="4">
        <f>VLOOKUP(A697,[2]ANM!$A$1:$BU$891,50,FALSE)</f>
        <v>45789</v>
      </c>
      <c r="M697" s="4">
        <v>45792</v>
      </c>
      <c r="N697" s="4">
        <v>46022</v>
      </c>
      <c r="O697" s="2" t="s">
        <v>251</v>
      </c>
      <c r="P697" s="7" t="s">
        <v>4006</v>
      </c>
    </row>
    <row r="698" spans="1:16" ht="27" customHeight="1">
      <c r="A698" s="2" t="s">
        <v>358</v>
      </c>
      <c r="B698" s="2" t="s">
        <v>3614</v>
      </c>
      <c r="C698" s="7" t="s">
        <v>3597</v>
      </c>
      <c r="D698" s="3" t="s">
        <v>2676</v>
      </c>
      <c r="E698" s="8">
        <v>25599252</v>
      </c>
      <c r="F698" s="8">
        <v>4682790</v>
      </c>
      <c r="G698" s="2" t="s">
        <v>356</v>
      </c>
      <c r="H698" s="2">
        <v>1022410053</v>
      </c>
      <c r="I698" s="2" t="s">
        <v>3662</v>
      </c>
      <c r="J698" s="2" t="s">
        <v>6</v>
      </c>
      <c r="K698" s="2" t="s">
        <v>5</v>
      </c>
      <c r="L698" s="4">
        <f>VLOOKUP(A698,[2]ANM!$A$1:$BU$891,50,FALSE)</f>
        <v>45791</v>
      </c>
      <c r="M698" s="4">
        <v>45792</v>
      </c>
      <c r="N698" s="4">
        <v>45958</v>
      </c>
      <c r="O698" s="2" t="s">
        <v>7</v>
      </c>
      <c r="P698" s="7" t="s">
        <v>357</v>
      </c>
    </row>
    <row r="699" spans="1:16" ht="27" customHeight="1">
      <c r="A699" s="2" t="s">
        <v>1399</v>
      </c>
      <c r="B699" s="2" t="s">
        <v>3614</v>
      </c>
      <c r="C699" s="7" t="s">
        <v>3600</v>
      </c>
      <c r="D699" s="3" t="s">
        <v>2679</v>
      </c>
      <c r="E699" s="8">
        <v>46922506</v>
      </c>
      <c r="F699" s="8">
        <v>6369571</v>
      </c>
      <c r="G699" s="2" t="s">
        <v>1397</v>
      </c>
      <c r="H699" s="2">
        <v>51953514</v>
      </c>
      <c r="I699" s="2" t="s">
        <v>3879</v>
      </c>
      <c r="J699" s="2" t="s">
        <v>38</v>
      </c>
      <c r="K699" s="2" t="s">
        <v>5</v>
      </c>
      <c r="L699" s="4">
        <f>VLOOKUP(A699,[2]ANM!$A$1:$BU$891,50,FALSE)</f>
        <v>45791</v>
      </c>
      <c r="M699" s="4">
        <v>45793</v>
      </c>
      <c r="N699" s="4">
        <v>46015</v>
      </c>
      <c r="O699" s="2" t="s">
        <v>39</v>
      </c>
      <c r="P699" s="7" t="s">
        <v>1398</v>
      </c>
    </row>
    <row r="700" spans="1:16" ht="27" customHeight="1">
      <c r="A700" s="2" t="s">
        <v>319</v>
      </c>
      <c r="B700" s="2" t="s">
        <v>3614</v>
      </c>
      <c r="C700" s="7" t="s">
        <v>3602</v>
      </c>
      <c r="D700" s="3" t="s">
        <v>2681</v>
      </c>
      <c r="E700" s="8">
        <v>64131615</v>
      </c>
      <c r="F700" s="8">
        <v>8627571</v>
      </c>
      <c r="G700" s="2" t="s">
        <v>317</v>
      </c>
      <c r="H700" s="2">
        <v>1020801484</v>
      </c>
      <c r="I700" s="2" t="s">
        <v>1832</v>
      </c>
      <c r="J700" s="2" t="s">
        <v>74</v>
      </c>
      <c r="K700" s="2" t="s">
        <v>5</v>
      </c>
      <c r="L700" s="4">
        <f>VLOOKUP(A700,[2]ANM!$A$1:$BU$891,50,FALSE)</f>
        <v>45796</v>
      </c>
      <c r="M700" s="4">
        <v>45797</v>
      </c>
      <c r="N700" s="4">
        <v>46022</v>
      </c>
      <c r="O700" s="2" t="s">
        <v>75</v>
      </c>
      <c r="P700" s="7" t="s">
        <v>318</v>
      </c>
    </row>
    <row r="701" spans="1:16" ht="27" customHeight="1">
      <c r="A701" s="2" t="s">
        <v>169</v>
      </c>
      <c r="B701" s="2" t="s">
        <v>3614</v>
      </c>
      <c r="C701" s="7" t="s">
        <v>3603</v>
      </c>
      <c r="D701" s="3" t="s">
        <v>2682</v>
      </c>
      <c r="E701" s="8">
        <v>34808739</v>
      </c>
      <c r="F701" s="8">
        <v>4682790</v>
      </c>
      <c r="G701" s="2" t="s">
        <v>4140</v>
      </c>
      <c r="H701" s="2">
        <v>1014281986</v>
      </c>
      <c r="I701" s="2" t="s">
        <v>1832</v>
      </c>
      <c r="J701" s="2" t="s">
        <v>57</v>
      </c>
      <c r="K701" s="2" t="s">
        <v>5</v>
      </c>
      <c r="L701" s="4">
        <f>VLOOKUP(A701,[2]ANM!$A$1:$BU$891,50,FALSE)</f>
        <v>45797</v>
      </c>
      <c r="M701" s="4">
        <v>45798</v>
      </c>
      <c r="N701" s="4">
        <v>46022</v>
      </c>
      <c r="O701" s="2" t="s">
        <v>58</v>
      </c>
      <c r="P701" s="7" t="s">
        <v>1137</v>
      </c>
    </row>
    <row r="702" spans="1:16" ht="27" customHeight="1">
      <c r="A702" s="2" t="s">
        <v>1213</v>
      </c>
      <c r="B702" s="2" t="s">
        <v>3614</v>
      </c>
      <c r="C702" s="7" t="s">
        <v>3593</v>
      </c>
      <c r="D702" s="3" t="s">
        <v>2672</v>
      </c>
      <c r="E702" s="8">
        <v>65088586</v>
      </c>
      <c r="F702" s="8">
        <v>8232859</v>
      </c>
      <c r="G702" s="2" t="s">
        <v>1212</v>
      </c>
      <c r="H702" s="2">
        <v>35529470</v>
      </c>
      <c r="I702" s="2" t="s">
        <v>3882</v>
      </c>
      <c r="J702" s="2" t="s">
        <v>160</v>
      </c>
      <c r="K702" s="2" t="s">
        <v>5</v>
      </c>
      <c r="L702" s="4">
        <f>VLOOKUP(A702,[2]ANM!$A$1:$BU$891,50,FALSE)</f>
        <v>45789</v>
      </c>
      <c r="M702" s="4">
        <v>45803</v>
      </c>
      <c r="N702" s="4">
        <v>46022</v>
      </c>
      <c r="O702" s="2" t="s">
        <v>54</v>
      </c>
      <c r="P702" s="7" t="s">
        <v>4096</v>
      </c>
    </row>
    <row r="703" spans="1:16" ht="27" customHeight="1">
      <c r="A703" s="2" t="s">
        <v>1304</v>
      </c>
      <c r="B703" s="2" t="s">
        <v>3614</v>
      </c>
      <c r="C703" s="7" t="s">
        <v>3606</v>
      </c>
      <c r="D703" s="3" t="s">
        <v>2685</v>
      </c>
      <c r="E703" s="8">
        <v>64500000</v>
      </c>
      <c r="F703" s="8">
        <v>9000000</v>
      </c>
      <c r="G703" s="2" t="s">
        <v>1302</v>
      </c>
      <c r="H703" s="2">
        <v>46376683</v>
      </c>
      <c r="I703" s="2" t="s">
        <v>3656</v>
      </c>
      <c r="J703" s="2" t="s">
        <v>72</v>
      </c>
      <c r="K703" s="2" t="s">
        <v>5</v>
      </c>
      <c r="L703" s="4">
        <f>VLOOKUP(A703,[2]ANM!$A$1:$BU$891,50,FALSE)</f>
        <v>45803</v>
      </c>
      <c r="M703" s="4">
        <v>45804</v>
      </c>
      <c r="N703" s="4">
        <v>46022</v>
      </c>
      <c r="O703" s="2" t="s">
        <v>73</v>
      </c>
      <c r="P703" s="7" t="s">
        <v>1303</v>
      </c>
    </row>
    <row r="704" spans="1:16" ht="27" customHeight="1">
      <c r="A704" s="2" t="s">
        <v>1794</v>
      </c>
      <c r="B704" s="2" t="s">
        <v>3614</v>
      </c>
      <c r="C704" s="7" t="s">
        <v>3601</v>
      </c>
      <c r="D704" s="3" t="s">
        <v>2680</v>
      </c>
      <c r="E704" s="8">
        <v>58730498</v>
      </c>
      <c r="F704" s="8">
        <v>8430215</v>
      </c>
      <c r="G704" s="2" t="s">
        <v>1793</v>
      </c>
      <c r="H704" s="2">
        <v>79831450</v>
      </c>
      <c r="I704" s="2" t="s">
        <v>1832</v>
      </c>
      <c r="J704" s="2" t="s">
        <v>6</v>
      </c>
      <c r="K704" s="2" t="s">
        <v>5</v>
      </c>
      <c r="L704" s="4">
        <f>VLOOKUP(A704,[2]ANM!$A$1:$BU$891,50,FALSE)</f>
        <v>45804</v>
      </c>
      <c r="M704" s="4">
        <v>45806</v>
      </c>
      <c r="N704" s="4">
        <v>46015</v>
      </c>
      <c r="O704" s="2" t="s">
        <v>7</v>
      </c>
      <c r="P704" s="7" t="s">
        <v>4073</v>
      </c>
    </row>
    <row r="705" spans="1:16" ht="27" customHeight="1">
      <c r="A705" s="2" t="s">
        <v>47</v>
      </c>
      <c r="B705" s="2" t="s">
        <v>3614</v>
      </c>
      <c r="C705" s="7" t="s">
        <v>3604</v>
      </c>
      <c r="D705" s="3" t="s">
        <v>2683</v>
      </c>
      <c r="E705" s="8">
        <v>33559995</v>
      </c>
      <c r="F705" s="8">
        <v>4682790</v>
      </c>
      <c r="G705" s="2" t="s">
        <v>45</v>
      </c>
      <c r="H705" s="2">
        <v>1005692080</v>
      </c>
      <c r="I705" s="2" t="s">
        <v>221</v>
      </c>
      <c r="J705" s="2" t="s">
        <v>33</v>
      </c>
      <c r="K705" s="2" t="s">
        <v>5</v>
      </c>
      <c r="L705" s="4">
        <f>VLOOKUP(A705,[2]ANM!$A$1:$BU$891,50,FALSE)</f>
        <v>45805</v>
      </c>
      <c r="M705" s="4">
        <v>45806</v>
      </c>
      <c r="N705" s="4">
        <v>46022</v>
      </c>
      <c r="O705" s="2" t="s">
        <v>34</v>
      </c>
      <c r="P705" s="7" t="s">
        <v>46</v>
      </c>
    </row>
    <row r="706" spans="1:16" ht="27" customHeight="1">
      <c r="A706" s="2" t="s">
        <v>493</v>
      </c>
      <c r="B706" s="2" t="s">
        <v>3614</v>
      </c>
      <c r="C706" s="7" t="s">
        <v>3605</v>
      </c>
      <c r="D706" s="3" t="s">
        <v>2684</v>
      </c>
      <c r="E706" s="8">
        <v>32211209</v>
      </c>
      <c r="F706" s="8">
        <v>4536790</v>
      </c>
      <c r="G706" s="2" t="s">
        <v>4147</v>
      </c>
      <c r="H706" s="2">
        <v>1031149922</v>
      </c>
      <c r="I706" s="2" t="s">
        <v>3710</v>
      </c>
      <c r="J706" s="2" t="s">
        <v>14</v>
      </c>
      <c r="K706" s="2" t="s">
        <v>5</v>
      </c>
      <c r="L706" s="4">
        <f>VLOOKUP(A706,[2]ANM!$A$1:$BU$891,50,FALSE)</f>
        <v>45804</v>
      </c>
      <c r="M706" s="4">
        <v>45807</v>
      </c>
      <c r="N706" s="4">
        <v>46022</v>
      </c>
      <c r="O706" s="2" t="s">
        <v>15</v>
      </c>
      <c r="P706" s="7" t="s">
        <v>4045</v>
      </c>
    </row>
    <row r="707" spans="1:16" ht="27" customHeight="1">
      <c r="A707" s="2" t="s">
        <v>1959</v>
      </c>
      <c r="B707" s="2" t="s">
        <v>3614</v>
      </c>
      <c r="C707" s="7" t="s">
        <v>3608</v>
      </c>
      <c r="D707" s="3" t="s">
        <v>2686</v>
      </c>
      <c r="E707" s="8">
        <v>54000000</v>
      </c>
      <c r="F707" s="8">
        <v>13500000</v>
      </c>
      <c r="G707" s="2" t="s">
        <v>1957</v>
      </c>
      <c r="H707" s="2">
        <v>80816651</v>
      </c>
      <c r="I707" s="2" t="s">
        <v>1832</v>
      </c>
      <c r="J707" s="2" t="s">
        <v>78</v>
      </c>
      <c r="K707" s="2" t="s">
        <v>5</v>
      </c>
      <c r="L707" s="4">
        <f>VLOOKUP(A707,[2]ANM!$A$1:$BU$891,50,FALSE)</f>
        <v>45813</v>
      </c>
      <c r="M707" s="4">
        <v>45814</v>
      </c>
      <c r="N707" s="4">
        <v>45935</v>
      </c>
      <c r="O707" s="2" t="s">
        <v>79</v>
      </c>
      <c r="P707" s="7" t="s">
        <v>1958</v>
      </c>
    </row>
    <row r="708" spans="1:16" ht="27" customHeight="1">
      <c r="A708" s="2" t="s">
        <v>876</v>
      </c>
      <c r="B708" s="2" t="s">
        <v>3615</v>
      </c>
      <c r="C708" s="7" t="s">
        <v>3609</v>
      </c>
      <c r="D708" s="3" t="s">
        <v>2687</v>
      </c>
      <c r="E708" s="8">
        <v>31001398</v>
      </c>
      <c r="F708" s="8">
        <v>4536790</v>
      </c>
      <c r="G708" s="2" t="s">
        <v>875</v>
      </c>
      <c r="H708" s="2">
        <v>1082982955</v>
      </c>
      <c r="I708" s="2" t="s">
        <v>3718</v>
      </c>
      <c r="J708" s="2" t="s">
        <v>14</v>
      </c>
      <c r="K708" s="2" t="s">
        <v>5</v>
      </c>
      <c r="L708" s="4">
        <f>VLOOKUP(A708,[2]ANM!$A$1:$BU$891,50,FALSE)</f>
        <v>45818</v>
      </c>
      <c r="M708" s="4">
        <v>45820</v>
      </c>
      <c r="N708" s="4">
        <v>46022</v>
      </c>
      <c r="O708" s="2" t="s">
        <v>15</v>
      </c>
      <c r="P708" s="7" t="s">
        <v>4011</v>
      </c>
    </row>
    <row r="709" spans="1:16" ht="27" customHeight="1">
      <c r="A709" s="2" t="s">
        <v>960</v>
      </c>
      <c r="B709" s="2" t="s">
        <v>3614</v>
      </c>
      <c r="C709" s="7" t="s">
        <v>3599</v>
      </c>
      <c r="D709" s="3" t="s">
        <v>2678</v>
      </c>
      <c r="E709" s="8">
        <v>31808673</v>
      </c>
      <c r="F709" s="8">
        <v>4893642</v>
      </c>
      <c r="G709" s="2" t="s">
        <v>959</v>
      </c>
      <c r="H709" s="2">
        <v>1098815790</v>
      </c>
      <c r="I709" s="2" t="s">
        <v>3808</v>
      </c>
      <c r="J709" s="2" t="s">
        <v>33</v>
      </c>
      <c r="K709" s="2" t="s">
        <v>5</v>
      </c>
      <c r="L709" s="4">
        <f>VLOOKUP(A709,[2]ANM!$A$1:$BU$891,50,FALSE)</f>
        <v>45821</v>
      </c>
      <c r="M709" s="4">
        <v>45825</v>
      </c>
      <c r="N709" s="4">
        <v>46022</v>
      </c>
      <c r="O709" s="2" t="s">
        <v>34</v>
      </c>
      <c r="P709" s="7" t="s">
        <v>4059</v>
      </c>
    </row>
    <row r="710" spans="1:16" ht="27" customHeight="1">
      <c r="A710" s="2" t="s">
        <v>1898</v>
      </c>
      <c r="B710" s="2" t="s">
        <v>3614</v>
      </c>
      <c r="C710" s="7" t="s">
        <v>3607</v>
      </c>
      <c r="D710" s="3" t="s">
        <v>2791</v>
      </c>
      <c r="E710" s="8">
        <v>58500000</v>
      </c>
      <c r="F710" s="8">
        <v>9000000</v>
      </c>
      <c r="G710" s="2" t="s">
        <v>1896</v>
      </c>
      <c r="H710" s="2">
        <v>80166303</v>
      </c>
      <c r="I710" s="2" t="s">
        <v>5</v>
      </c>
      <c r="J710" s="2" t="s">
        <v>28</v>
      </c>
      <c r="K710" s="2" t="s">
        <v>5</v>
      </c>
      <c r="L710" s="4">
        <f>VLOOKUP(A710,[2]ANM!$A$1:$BU$891,50,FALSE)</f>
        <v>45821</v>
      </c>
      <c r="M710" s="4">
        <v>45825</v>
      </c>
      <c r="N710" s="4">
        <v>46022</v>
      </c>
      <c r="O710" s="2" t="s">
        <v>29</v>
      </c>
      <c r="P710" s="7" t="s">
        <v>1897</v>
      </c>
    </row>
    <row r="711" spans="1:16" ht="27" customHeight="1">
      <c r="A711" s="2" t="s">
        <v>1541</v>
      </c>
      <c r="B711" s="2" t="s">
        <v>3614</v>
      </c>
      <c r="C711" s="7" t="s">
        <v>3610</v>
      </c>
      <c r="D711" s="3" t="s">
        <v>2688</v>
      </c>
      <c r="E711" s="8">
        <v>78000000</v>
      </c>
      <c r="F711" s="8">
        <v>12000000</v>
      </c>
      <c r="G711" s="2" t="s">
        <v>4141</v>
      </c>
      <c r="H711" s="2">
        <v>52899303</v>
      </c>
      <c r="I711" s="2" t="s">
        <v>1832</v>
      </c>
      <c r="J711" s="2" t="s">
        <v>86</v>
      </c>
      <c r="K711" s="2" t="s">
        <v>5</v>
      </c>
      <c r="L711" s="4">
        <f>VLOOKUP(A711,[2]ANM!$A$1:$BU$891,50,FALSE)</f>
        <v>45824</v>
      </c>
      <c r="M711" s="4">
        <v>45825</v>
      </c>
      <c r="N711" s="4">
        <v>46022</v>
      </c>
      <c r="O711" s="2" t="s">
        <v>87</v>
      </c>
      <c r="P711" s="7" t="s">
        <v>4005</v>
      </c>
    </row>
    <row r="712" spans="1:16" ht="27" customHeight="1">
      <c r="A712" s="2" t="s">
        <v>395</v>
      </c>
      <c r="B712" s="2" t="s">
        <v>3614</v>
      </c>
      <c r="C712" s="7" t="s">
        <v>3910</v>
      </c>
      <c r="D712" s="3" t="s">
        <v>2692</v>
      </c>
      <c r="E712" s="8">
        <v>11200000</v>
      </c>
      <c r="F712" s="8">
        <v>5600000</v>
      </c>
      <c r="G712" s="2" t="s">
        <v>393</v>
      </c>
      <c r="H712" s="2">
        <v>1024488172</v>
      </c>
      <c r="I712" s="2" t="s">
        <v>1832</v>
      </c>
      <c r="J712" s="2" t="s">
        <v>9</v>
      </c>
      <c r="K712" s="2" t="s">
        <v>5</v>
      </c>
      <c r="L712" s="4" t="e">
        <f>VLOOKUP(A712,[2]ANM!$A$1:$BU$891,50,FALSE)</f>
        <v>#N/A</v>
      </c>
      <c r="M712" s="4">
        <v>45840</v>
      </c>
      <c r="N712" s="4">
        <v>45900</v>
      </c>
      <c r="O712" s="2" t="s">
        <v>10</v>
      </c>
      <c r="P712" s="7" t="s">
        <v>394</v>
      </c>
    </row>
    <row r="713" spans="1:16" ht="27" customHeight="1">
      <c r="A713" s="2" t="s">
        <v>580</v>
      </c>
      <c r="B713" s="2" t="s">
        <v>3614</v>
      </c>
      <c r="C713" s="7" t="s">
        <v>3611</v>
      </c>
      <c r="D713" s="3" t="s">
        <v>2689</v>
      </c>
      <c r="E713" s="8">
        <v>15545934</v>
      </c>
      <c r="F713" s="8">
        <v>7772967</v>
      </c>
      <c r="G713" s="2" t="s">
        <v>579</v>
      </c>
      <c r="H713" s="2">
        <v>1037595137</v>
      </c>
      <c r="I713" s="2" t="s">
        <v>11</v>
      </c>
      <c r="J713" s="2" t="s">
        <v>9</v>
      </c>
      <c r="K713" s="2" t="s">
        <v>11</v>
      </c>
      <c r="L713" s="4" t="e">
        <f>VLOOKUP(A713,[2]ANM!$A$1:$BU$891,50,FALSE)</f>
        <v>#N/A</v>
      </c>
      <c r="M713" s="4">
        <v>45842</v>
      </c>
      <c r="N713" s="4">
        <v>45900</v>
      </c>
      <c r="O713" s="2" t="s">
        <v>10</v>
      </c>
      <c r="P713" s="7" t="s">
        <v>2910</v>
      </c>
    </row>
    <row r="714" spans="1:16" ht="27" customHeight="1">
      <c r="A714" s="2" t="s">
        <v>1296</v>
      </c>
      <c r="B714" s="2" t="s">
        <v>3614</v>
      </c>
      <c r="C714" s="7" t="s">
        <v>3612</v>
      </c>
      <c r="D714" s="3" t="s">
        <v>2690</v>
      </c>
      <c r="E714" s="8">
        <v>90000000</v>
      </c>
      <c r="F714" s="8">
        <v>15000000</v>
      </c>
      <c r="G714" s="2" t="s">
        <v>4142</v>
      </c>
      <c r="H714" s="2">
        <v>45487021</v>
      </c>
      <c r="I714" s="2" t="s">
        <v>610</v>
      </c>
      <c r="J714" s="2" t="s">
        <v>86</v>
      </c>
      <c r="K714" s="2" t="s">
        <v>5</v>
      </c>
      <c r="L714" s="4">
        <f>VLOOKUP(A714,[2]ANM!$A$1:$BU$891,50,FALSE)</f>
        <v>45835</v>
      </c>
      <c r="M714" s="4">
        <v>45842</v>
      </c>
      <c r="N714" s="4">
        <v>46022</v>
      </c>
      <c r="O714" s="2" t="s">
        <v>87</v>
      </c>
      <c r="P714" s="7" t="s">
        <v>4083</v>
      </c>
    </row>
    <row r="715" spans="1:16" ht="27" customHeight="1">
      <c r="A715" s="2" t="s">
        <v>1998</v>
      </c>
      <c r="B715" s="2" t="s">
        <v>3614</v>
      </c>
      <c r="C715" s="7" t="s">
        <v>3613</v>
      </c>
      <c r="D715" s="3" t="s">
        <v>2691</v>
      </c>
      <c r="E715" s="8">
        <v>96000000</v>
      </c>
      <c r="F715" s="8">
        <v>16000000</v>
      </c>
      <c r="G715" s="2" t="s">
        <v>4143</v>
      </c>
      <c r="H715" s="2">
        <v>92694232</v>
      </c>
      <c r="I715" s="2" t="s">
        <v>1832</v>
      </c>
      <c r="J715" s="2" t="s">
        <v>86</v>
      </c>
      <c r="K715" s="2" t="s">
        <v>5</v>
      </c>
      <c r="L715" s="4">
        <f>VLOOKUP(A715,[2]ANM!$A$1:$BU$891,50,FALSE)</f>
        <v>45835</v>
      </c>
      <c r="M715" s="4">
        <v>45842</v>
      </c>
      <c r="N715" s="4">
        <v>46022</v>
      </c>
      <c r="O715" s="2" t="s">
        <v>87</v>
      </c>
      <c r="P715" s="7" t="s">
        <v>4038</v>
      </c>
    </row>
    <row r="716" spans="1:16" ht="27" customHeight="1">
      <c r="A716" s="2" t="s">
        <v>412</v>
      </c>
      <c r="B716" s="2" t="s">
        <v>3615</v>
      </c>
      <c r="C716" s="7" t="s">
        <v>3909</v>
      </c>
      <c r="D716" s="3" t="s">
        <v>2693</v>
      </c>
      <c r="E716" s="8">
        <v>15620000</v>
      </c>
      <c r="F716" s="8">
        <v>3300000</v>
      </c>
      <c r="G716" s="2" t="s">
        <v>410</v>
      </c>
      <c r="H716" s="2">
        <v>1024591905</v>
      </c>
      <c r="I716" s="2" t="s">
        <v>3662</v>
      </c>
      <c r="J716" s="2" t="s">
        <v>115</v>
      </c>
      <c r="K716" s="2" t="s">
        <v>5</v>
      </c>
      <c r="L716" s="4">
        <f>VLOOKUP(A716,[2]ANM!$A$1:$BU$891,50,FALSE)</f>
        <v>45839</v>
      </c>
      <c r="M716" s="4">
        <v>45842</v>
      </c>
      <c r="N716" s="4">
        <v>45986</v>
      </c>
      <c r="O716" s="2" t="s">
        <v>116</v>
      </c>
      <c r="P716" s="7" t="s">
        <v>411</v>
      </c>
    </row>
    <row r="717" spans="1:16" ht="27" customHeight="1">
      <c r="A717" s="2" t="s">
        <v>867</v>
      </c>
      <c r="B717" s="2" t="s">
        <v>3614</v>
      </c>
      <c r="C717" s="7" t="s">
        <v>3911</v>
      </c>
      <c r="D717" s="3" t="s">
        <v>2694</v>
      </c>
      <c r="E717" s="8">
        <v>15545934</v>
      </c>
      <c r="F717" s="8">
        <v>7772967</v>
      </c>
      <c r="G717" s="2" t="s">
        <v>865</v>
      </c>
      <c r="H717" s="2">
        <v>1081820483</v>
      </c>
      <c r="I717" s="2" t="s">
        <v>3883</v>
      </c>
      <c r="J717" s="2" t="s">
        <v>9</v>
      </c>
      <c r="K717" s="2" t="s">
        <v>713</v>
      </c>
      <c r="L717" s="4" t="e">
        <f>VLOOKUP(A717,[2]ANM!$A$1:$BU$891,50,FALSE)</f>
        <v>#N/A</v>
      </c>
      <c r="M717" s="4">
        <v>45845</v>
      </c>
      <c r="N717" s="4">
        <v>45906</v>
      </c>
      <c r="O717" s="2" t="s">
        <v>10</v>
      </c>
      <c r="P717" s="7" t="s">
        <v>866</v>
      </c>
    </row>
    <row r="718" spans="1:16" ht="27" customHeight="1">
      <c r="A718" s="2" t="s">
        <v>409</v>
      </c>
      <c r="B718" s="2" t="s">
        <v>3614</v>
      </c>
      <c r="C718" s="7" t="s">
        <v>3912</v>
      </c>
      <c r="D718" s="3" t="s">
        <v>2695</v>
      </c>
      <c r="E718" s="8">
        <v>9365580</v>
      </c>
      <c r="F718" s="8">
        <v>4682790</v>
      </c>
      <c r="G718" s="2" t="s">
        <v>407</v>
      </c>
      <c r="H718" s="2">
        <v>1024560277</v>
      </c>
      <c r="I718" s="2" t="s">
        <v>668</v>
      </c>
      <c r="J718" s="2" t="s">
        <v>9</v>
      </c>
      <c r="K718" s="2" t="s">
        <v>11</v>
      </c>
      <c r="L718" s="4" t="e">
        <f>VLOOKUP(A718,[2]ANM!$A$1:$BU$891,50,FALSE)</f>
        <v>#N/A</v>
      </c>
      <c r="M718" s="4">
        <v>45845</v>
      </c>
      <c r="N718" s="4">
        <v>45906</v>
      </c>
      <c r="O718" s="2" t="s">
        <v>10</v>
      </c>
      <c r="P718" s="7" t="s">
        <v>408</v>
      </c>
    </row>
    <row r="719" spans="1:16" ht="27" customHeight="1">
      <c r="A719" s="2" t="s">
        <v>647</v>
      </c>
      <c r="B719" s="2" t="s">
        <v>3614</v>
      </c>
      <c r="C719" s="7" t="s">
        <v>3913</v>
      </c>
      <c r="D719" s="3" t="s">
        <v>2696</v>
      </c>
      <c r="E719" s="8">
        <v>15545934</v>
      </c>
      <c r="F719" s="8">
        <v>7772967</v>
      </c>
      <c r="G719" s="2" t="s">
        <v>645</v>
      </c>
      <c r="H719" s="2">
        <v>1054681572</v>
      </c>
      <c r="I719" s="2" t="s">
        <v>3884</v>
      </c>
      <c r="J719" s="2" t="s">
        <v>9</v>
      </c>
      <c r="K719" s="2" t="s">
        <v>68</v>
      </c>
      <c r="L719" s="4" t="e">
        <f>VLOOKUP(A719,[2]ANM!$A$1:$BU$891,50,FALSE)</f>
        <v>#N/A</v>
      </c>
      <c r="M719" s="4">
        <v>45845</v>
      </c>
      <c r="N719" s="4">
        <v>45906</v>
      </c>
      <c r="O719" s="2" t="s">
        <v>10</v>
      </c>
      <c r="P719" s="7" t="s">
        <v>646</v>
      </c>
    </row>
    <row r="720" spans="1:16" ht="27" customHeight="1">
      <c r="A720" s="2" t="s">
        <v>752</v>
      </c>
      <c r="B720" s="2" t="s">
        <v>3614</v>
      </c>
      <c r="C720" s="7" t="s">
        <v>3914</v>
      </c>
      <c r="D720" s="3" t="s">
        <v>2697</v>
      </c>
      <c r="E720" s="8">
        <v>15545934</v>
      </c>
      <c r="F720" s="8">
        <v>7772967</v>
      </c>
      <c r="G720" s="2" t="s">
        <v>750</v>
      </c>
      <c r="H720" s="2">
        <v>1065630269</v>
      </c>
      <c r="I720" s="2" t="s">
        <v>713</v>
      </c>
      <c r="J720" s="2" t="s">
        <v>9</v>
      </c>
      <c r="K720" s="2" t="s">
        <v>5</v>
      </c>
      <c r="L720" s="4" t="e">
        <f>VLOOKUP(A720,[2]ANM!$A$1:$BU$891,50,FALSE)</f>
        <v>#N/A</v>
      </c>
      <c r="M720" s="4">
        <v>45845</v>
      </c>
      <c r="N720" s="4">
        <v>45906</v>
      </c>
      <c r="O720" s="2" t="s">
        <v>10</v>
      </c>
      <c r="P720" s="7" t="s">
        <v>751</v>
      </c>
    </row>
    <row r="721" spans="1:16" ht="27" customHeight="1">
      <c r="A721" s="2" t="s">
        <v>781</v>
      </c>
      <c r="B721" s="2" t="s">
        <v>3614</v>
      </c>
      <c r="C721" s="7" t="s">
        <v>3915</v>
      </c>
      <c r="D721" s="3" t="s">
        <v>2698</v>
      </c>
      <c r="E721" s="8">
        <v>9365580</v>
      </c>
      <c r="F721" s="8">
        <v>4682790</v>
      </c>
      <c r="G721" s="2" t="s">
        <v>780</v>
      </c>
      <c r="H721" s="2">
        <v>1069741237</v>
      </c>
      <c r="I721" s="2" t="s">
        <v>3885</v>
      </c>
      <c r="J721" s="2" t="s">
        <v>9</v>
      </c>
      <c r="K721" s="2" t="s">
        <v>5</v>
      </c>
      <c r="L721" s="11">
        <v>45841</v>
      </c>
      <c r="M721" s="4">
        <v>45846</v>
      </c>
      <c r="N721" s="4">
        <v>45906</v>
      </c>
      <c r="O721" s="2" t="s">
        <v>10</v>
      </c>
      <c r="P721" s="7" t="s">
        <v>4084</v>
      </c>
    </row>
    <row r="722" spans="1:16" ht="27" customHeight="1">
      <c r="A722" s="2" t="s">
        <v>1467</v>
      </c>
      <c r="B722" s="2" t="s">
        <v>3614</v>
      </c>
      <c r="C722" s="7" t="s">
        <v>3916</v>
      </c>
      <c r="D722" s="3" t="s">
        <v>2699</v>
      </c>
      <c r="E722" s="8">
        <v>40366667</v>
      </c>
      <c r="F722" s="8">
        <v>7000000</v>
      </c>
      <c r="G722" s="2" t="s">
        <v>1465</v>
      </c>
      <c r="H722" s="2">
        <v>52426132</v>
      </c>
      <c r="I722" s="2" t="s">
        <v>5</v>
      </c>
      <c r="J722" s="2" t="s">
        <v>14</v>
      </c>
      <c r="K722" s="2" t="s">
        <v>5</v>
      </c>
      <c r="L722" s="4">
        <f>VLOOKUP(A722,[2]ANM!$A$1:$BU$891,50,FALSE)</f>
        <v>45848</v>
      </c>
      <c r="M722" s="4">
        <v>45852</v>
      </c>
      <c r="N722" s="4">
        <v>46022</v>
      </c>
      <c r="O722" s="2" t="s">
        <v>15</v>
      </c>
      <c r="P722" s="7" t="s">
        <v>1466</v>
      </c>
    </row>
    <row r="723" spans="1:16" ht="27" customHeight="1">
      <c r="A723" s="2" t="s">
        <v>499</v>
      </c>
      <c r="B723" s="2" t="s">
        <v>3614</v>
      </c>
      <c r="C723" s="7" t="s">
        <v>3917</v>
      </c>
      <c r="D723" s="3" t="s">
        <v>2700</v>
      </c>
      <c r="E723" s="8">
        <v>26824360</v>
      </c>
      <c r="F723" s="8">
        <v>13412180</v>
      </c>
      <c r="G723" s="2" t="s">
        <v>498</v>
      </c>
      <c r="H723" s="2">
        <v>1032382767</v>
      </c>
      <c r="I723" s="2" t="s">
        <v>1832</v>
      </c>
      <c r="J723" s="2" t="s">
        <v>9</v>
      </c>
      <c r="K723" s="2" t="s">
        <v>5</v>
      </c>
      <c r="L723" s="11">
        <v>45848</v>
      </c>
      <c r="M723" s="4">
        <v>45852</v>
      </c>
      <c r="N723" s="4">
        <v>45913</v>
      </c>
      <c r="O723" s="2" t="s">
        <v>10</v>
      </c>
      <c r="P723" s="7" t="s">
        <v>4002</v>
      </c>
    </row>
    <row r="724" spans="1:16" ht="27" customHeight="1">
      <c r="A724" s="2" t="s">
        <v>641</v>
      </c>
      <c r="B724" s="2" t="s">
        <v>3615</v>
      </c>
      <c r="C724" s="7" t="s">
        <v>3918</v>
      </c>
      <c r="D724" s="3" t="s">
        <v>2701</v>
      </c>
      <c r="E724" s="8">
        <v>9072902</v>
      </c>
      <c r="F724" s="8">
        <v>4536451</v>
      </c>
      <c r="G724" s="2" t="s">
        <v>639</v>
      </c>
      <c r="H724" s="2">
        <v>1054550768</v>
      </c>
      <c r="I724" s="2" t="s">
        <v>3886</v>
      </c>
      <c r="J724" s="2" t="s">
        <v>9</v>
      </c>
      <c r="K724" s="2" t="s">
        <v>5</v>
      </c>
      <c r="L724" s="4" t="e">
        <f>VLOOKUP(A724,[2]ANM!$A$1:$BU$891,50,FALSE)</f>
        <v>#N/A</v>
      </c>
      <c r="M724" s="4">
        <v>45861</v>
      </c>
      <c r="N724" s="4">
        <v>45922</v>
      </c>
      <c r="O724" s="2" t="s">
        <v>10</v>
      </c>
      <c r="P724" s="7" t="s">
        <v>640</v>
      </c>
    </row>
    <row r="725" spans="1:16" ht="27" customHeight="1">
      <c r="A725" s="2" t="s">
        <v>1533</v>
      </c>
      <c r="B725" s="2" t="s">
        <v>3614</v>
      </c>
      <c r="C725" s="7" t="s">
        <v>3919</v>
      </c>
      <c r="D725" s="3" t="s">
        <v>2702</v>
      </c>
      <c r="E725" s="8">
        <v>46457175</v>
      </c>
      <c r="F725" s="8">
        <v>9416995</v>
      </c>
      <c r="G725" s="2" t="s">
        <v>1531</v>
      </c>
      <c r="H725" s="2">
        <v>52858588</v>
      </c>
      <c r="I725" s="2" t="s">
        <v>1832</v>
      </c>
      <c r="J725" s="2" t="s">
        <v>57</v>
      </c>
      <c r="K725" s="2" t="s">
        <v>5</v>
      </c>
      <c r="L725" s="4">
        <f>VLOOKUP(A725,[2]ANM!$A$1:$BU$891,50,FALSE)</f>
        <v>45861</v>
      </c>
      <c r="M725" s="4">
        <v>45863</v>
      </c>
      <c r="N725" s="4">
        <v>46011</v>
      </c>
      <c r="O725" s="2" t="s">
        <v>58</v>
      </c>
      <c r="P725" s="7" t="s">
        <v>1532</v>
      </c>
    </row>
    <row r="726" spans="1:16" ht="27" customHeight="1">
      <c r="A726" s="2" t="s">
        <v>85</v>
      </c>
      <c r="B726" s="2" t="s">
        <v>3614</v>
      </c>
      <c r="C726" s="7" t="s">
        <v>3920</v>
      </c>
      <c r="D726" s="3" t="s">
        <v>2703</v>
      </c>
      <c r="E726" s="8">
        <v>54950000</v>
      </c>
      <c r="F726" s="8">
        <v>10500000</v>
      </c>
      <c r="G726" s="2" t="s">
        <v>83</v>
      </c>
      <c r="H726" s="2">
        <v>1010186035</v>
      </c>
      <c r="I726" s="2" t="s">
        <v>1832</v>
      </c>
      <c r="J726" s="2" t="s">
        <v>86</v>
      </c>
      <c r="K726" s="2" t="s">
        <v>5</v>
      </c>
      <c r="L726" s="4">
        <f>VLOOKUP(A726,[2]ANM!$A$1:$BU$891,50,FALSE)</f>
        <v>45863</v>
      </c>
      <c r="M726" s="4">
        <v>45868</v>
      </c>
      <c r="N726" s="4">
        <v>46022</v>
      </c>
      <c r="O726" s="2" t="s">
        <v>87</v>
      </c>
      <c r="P726" s="7" t="s">
        <v>84</v>
      </c>
    </row>
    <row r="727" spans="1:16" ht="27" customHeight="1">
      <c r="A727" s="2" t="s">
        <v>938</v>
      </c>
      <c r="B727" s="2" t="s">
        <v>3614</v>
      </c>
      <c r="C727" s="7" t="s">
        <v>3921</v>
      </c>
      <c r="D727" s="3" t="s">
        <v>2704</v>
      </c>
      <c r="E727" s="8">
        <v>28783333</v>
      </c>
      <c r="F727" s="8">
        <v>5500000</v>
      </c>
      <c r="G727" s="2" t="s">
        <v>937</v>
      </c>
      <c r="H727" s="2">
        <v>1098101161</v>
      </c>
      <c r="I727" s="2" t="s">
        <v>254</v>
      </c>
      <c r="J727" s="2" t="s">
        <v>86</v>
      </c>
      <c r="K727" s="2" t="s">
        <v>5</v>
      </c>
      <c r="L727" s="4">
        <f>VLOOKUP(A727,[2]ANM!$A$1:$BU$891,50,FALSE)</f>
        <v>45866</v>
      </c>
      <c r="M727" s="4">
        <v>45868</v>
      </c>
      <c r="N727" s="4">
        <v>46022</v>
      </c>
      <c r="O727" s="2" t="s">
        <v>87</v>
      </c>
      <c r="P727" s="7" t="s">
        <v>4042</v>
      </c>
    </row>
    <row r="728" spans="1:16" ht="27" customHeight="1">
      <c r="A728" s="2" t="s">
        <v>1604</v>
      </c>
      <c r="B728" s="2" t="s">
        <v>3614</v>
      </c>
      <c r="C728" s="7" t="s">
        <v>3922</v>
      </c>
      <c r="D728" s="3" t="s">
        <v>2705</v>
      </c>
      <c r="E728" s="8">
        <v>30910788</v>
      </c>
      <c r="F728" s="8">
        <v>8430215</v>
      </c>
      <c r="G728" s="2" t="s">
        <v>1603</v>
      </c>
      <c r="H728" s="2">
        <v>55301325</v>
      </c>
      <c r="I728" s="2" t="s">
        <v>3705</v>
      </c>
      <c r="J728" s="2" t="s">
        <v>107</v>
      </c>
      <c r="K728" s="2" t="s">
        <v>5</v>
      </c>
      <c r="L728" s="4">
        <f>VLOOKUP(A728,[2]ANM!$A$1:$BU$891,50,FALSE)</f>
        <v>45869</v>
      </c>
      <c r="M728" s="4">
        <v>45870</v>
      </c>
      <c r="N728" s="4">
        <v>45981</v>
      </c>
      <c r="O728" s="2" t="s">
        <v>108</v>
      </c>
      <c r="P728" s="7" t="s">
        <v>93</v>
      </c>
    </row>
    <row r="729" spans="1:16" ht="27" customHeight="1">
      <c r="A729" s="2" t="s">
        <v>1641</v>
      </c>
      <c r="B729" s="2" t="s">
        <v>3614</v>
      </c>
      <c r="C729" s="7" t="s">
        <v>3923</v>
      </c>
      <c r="D729" s="3" t="s">
        <v>2707</v>
      </c>
      <c r="E729" s="8">
        <v>147533980</v>
      </c>
      <c r="F729" s="8">
        <v>13412180</v>
      </c>
      <c r="G729" s="2" t="s">
        <v>1639</v>
      </c>
      <c r="H729" s="2">
        <v>70953897</v>
      </c>
      <c r="I729" s="2" t="s">
        <v>3887</v>
      </c>
      <c r="J729" s="2" t="s">
        <v>9</v>
      </c>
      <c r="K729" s="2" t="s">
        <v>5</v>
      </c>
      <c r="L729" s="4" t="e">
        <f>VLOOKUP(A729,[2]ANM!$A$1:$BU$891,50,FALSE)</f>
        <v>#N/A</v>
      </c>
      <c r="M729" s="4">
        <v>45873</v>
      </c>
      <c r="N729" s="4">
        <v>46206</v>
      </c>
      <c r="O729" s="2" t="s">
        <v>10</v>
      </c>
      <c r="P729" s="7" t="s">
        <v>1640</v>
      </c>
    </row>
    <row r="730" spans="1:16" ht="27" customHeight="1">
      <c r="A730" s="2" t="s">
        <v>1715</v>
      </c>
      <c r="B730" s="2" t="s">
        <v>3614</v>
      </c>
      <c r="C730" s="7" t="s">
        <v>3924</v>
      </c>
      <c r="D730" s="3" t="s">
        <v>2708</v>
      </c>
      <c r="E730" s="8">
        <v>116356188</v>
      </c>
      <c r="F730" s="8">
        <v>9696349</v>
      </c>
      <c r="G730" s="2" t="s">
        <v>1713</v>
      </c>
      <c r="H730" s="2">
        <v>77103808</v>
      </c>
      <c r="I730" s="2" t="s">
        <v>3888</v>
      </c>
      <c r="J730" s="2" t="s">
        <v>9</v>
      </c>
      <c r="K730" s="2" t="s">
        <v>5</v>
      </c>
      <c r="L730" s="4" t="e">
        <f>VLOOKUP(A730,[2]ANM!$A$1:$BU$891,50,FALSE)</f>
        <v>#N/A</v>
      </c>
      <c r="M730" s="4">
        <v>45873</v>
      </c>
      <c r="N730" s="4">
        <v>46237</v>
      </c>
      <c r="O730" s="2" t="s">
        <v>10</v>
      </c>
      <c r="P730" s="7" t="s">
        <v>1714</v>
      </c>
    </row>
    <row r="731" spans="1:16" ht="27" customHeight="1">
      <c r="A731" s="2" t="s">
        <v>2020</v>
      </c>
      <c r="B731" s="2" t="s">
        <v>3614</v>
      </c>
      <c r="C731" s="7" t="s">
        <v>3925</v>
      </c>
      <c r="D731" s="3" t="s">
        <v>2709</v>
      </c>
      <c r="E731" s="8">
        <v>125571096</v>
      </c>
      <c r="F731" s="8">
        <v>10464258</v>
      </c>
      <c r="G731" s="2" t="s">
        <v>2018</v>
      </c>
      <c r="H731" s="2">
        <v>9533612</v>
      </c>
      <c r="I731" s="2" t="s">
        <v>3889</v>
      </c>
      <c r="J731" s="2" t="s">
        <v>9</v>
      </c>
      <c r="K731" s="2" t="s">
        <v>5</v>
      </c>
      <c r="L731" s="4" t="e">
        <f>VLOOKUP(A731,[2]ANM!$A$1:$BU$891,50,FALSE)</f>
        <v>#N/A</v>
      </c>
      <c r="M731" s="4">
        <v>45873</v>
      </c>
      <c r="N731" s="4">
        <v>46237</v>
      </c>
      <c r="O731" s="2" t="s">
        <v>10</v>
      </c>
      <c r="P731" s="7" t="s">
        <v>2019</v>
      </c>
    </row>
    <row r="732" spans="1:16" ht="27" customHeight="1">
      <c r="A732" s="2" t="s">
        <v>224</v>
      </c>
      <c r="B732" s="2" t="s">
        <v>3614</v>
      </c>
      <c r="C732" s="7" t="s">
        <v>3926</v>
      </c>
      <c r="D732" s="3" t="s">
        <v>2710</v>
      </c>
      <c r="E732" s="8">
        <v>93275604</v>
      </c>
      <c r="F732" s="8">
        <v>7772967</v>
      </c>
      <c r="G732" s="2" t="s">
        <v>222</v>
      </c>
      <c r="H732" s="2">
        <v>1017217233</v>
      </c>
      <c r="I732" s="2" t="s">
        <v>3867</v>
      </c>
      <c r="J732" s="2" t="s">
        <v>9</v>
      </c>
      <c r="K732" s="2" t="s">
        <v>11</v>
      </c>
      <c r="L732" s="4" t="e">
        <f>VLOOKUP(A732,[2]ANM!$A$1:$BU$891,50,FALSE)</f>
        <v>#N/A</v>
      </c>
      <c r="M732" s="4">
        <v>45874</v>
      </c>
      <c r="N732" s="4">
        <v>46238</v>
      </c>
      <c r="O732" s="2" t="s">
        <v>10</v>
      </c>
      <c r="P732" s="7" t="s">
        <v>223</v>
      </c>
    </row>
    <row r="733" spans="1:16" ht="27" customHeight="1">
      <c r="A733" s="2" t="s">
        <v>401</v>
      </c>
      <c r="B733" s="2" t="s">
        <v>3614</v>
      </c>
      <c r="C733" s="7" t="s">
        <v>3927</v>
      </c>
      <c r="D733" s="3" t="s">
        <v>2712</v>
      </c>
      <c r="E733" s="8">
        <v>93275604</v>
      </c>
      <c r="F733" s="8">
        <v>7772967</v>
      </c>
      <c r="G733" s="2" t="s">
        <v>399</v>
      </c>
      <c r="H733" s="2">
        <v>1024509612</v>
      </c>
      <c r="I733" s="2" t="s">
        <v>3890</v>
      </c>
      <c r="J733" s="2" t="s">
        <v>9</v>
      </c>
      <c r="K733" s="2" t="s">
        <v>68</v>
      </c>
      <c r="L733" s="4" t="e">
        <f>VLOOKUP(A733,[2]ANM!$A$1:$BU$891,50,FALSE)</f>
        <v>#N/A</v>
      </c>
      <c r="M733" s="4">
        <v>45874</v>
      </c>
      <c r="N733" s="4">
        <v>46238</v>
      </c>
      <c r="O733" s="2" t="s">
        <v>10</v>
      </c>
      <c r="P733" s="7" t="s">
        <v>400</v>
      </c>
    </row>
    <row r="734" spans="1:16" ht="27" customHeight="1">
      <c r="A734" s="2" t="s">
        <v>626</v>
      </c>
      <c r="B734" s="2" t="s">
        <v>3614</v>
      </c>
      <c r="C734" s="7" t="s">
        <v>3928</v>
      </c>
      <c r="D734" s="3" t="s">
        <v>2714</v>
      </c>
      <c r="E734" s="8">
        <v>125571096</v>
      </c>
      <c r="F734" s="8">
        <v>10464258</v>
      </c>
      <c r="G734" s="2" t="s">
        <v>625</v>
      </c>
      <c r="H734" s="2">
        <v>1053782666</v>
      </c>
      <c r="I734" s="2" t="s">
        <v>3823</v>
      </c>
      <c r="J734" s="2" t="s">
        <v>9</v>
      </c>
      <c r="K734" s="2" t="s">
        <v>5</v>
      </c>
      <c r="L734" s="11">
        <v>45870</v>
      </c>
      <c r="M734" s="4">
        <v>45874</v>
      </c>
      <c r="N734" s="4">
        <v>46238</v>
      </c>
      <c r="O734" s="2" t="s">
        <v>10</v>
      </c>
      <c r="P734" s="7" t="s">
        <v>4150</v>
      </c>
    </row>
    <row r="735" spans="1:16" ht="27" customHeight="1">
      <c r="A735" s="2" t="s">
        <v>890</v>
      </c>
      <c r="B735" s="2" t="s">
        <v>3614</v>
      </c>
      <c r="C735" s="7" t="s">
        <v>3929</v>
      </c>
      <c r="D735" s="3" t="s">
        <v>2716</v>
      </c>
      <c r="E735" s="8">
        <v>116356188</v>
      </c>
      <c r="F735" s="8">
        <v>9696349</v>
      </c>
      <c r="G735" s="2" t="s">
        <v>888</v>
      </c>
      <c r="H735" s="2">
        <v>1085268172</v>
      </c>
      <c r="I735" s="2" t="s">
        <v>3891</v>
      </c>
      <c r="J735" s="2" t="s">
        <v>9</v>
      </c>
      <c r="K735" s="2" t="s">
        <v>5</v>
      </c>
      <c r="L735" s="4" t="e">
        <f>VLOOKUP(A735,[2]ANM!$A$1:$BU$891,50,FALSE)</f>
        <v>#N/A</v>
      </c>
      <c r="M735" s="4">
        <v>45874</v>
      </c>
      <c r="N735" s="4">
        <v>46238</v>
      </c>
      <c r="O735" s="2" t="s">
        <v>10</v>
      </c>
      <c r="P735" s="7" t="s">
        <v>889</v>
      </c>
    </row>
    <row r="736" spans="1:16" ht="27" customHeight="1">
      <c r="A736" s="2" t="s">
        <v>1142</v>
      </c>
      <c r="B736" s="2" t="s">
        <v>3614</v>
      </c>
      <c r="C736" s="7" t="s">
        <v>3930</v>
      </c>
      <c r="D736" s="3" t="s">
        <v>2792</v>
      </c>
      <c r="E736" s="8">
        <v>93275604</v>
      </c>
      <c r="F736" s="8">
        <v>7772967</v>
      </c>
      <c r="G736" s="2" t="s">
        <v>1140</v>
      </c>
      <c r="H736" s="2">
        <v>24333392</v>
      </c>
      <c r="I736" s="2" t="s">
        <v>3892</v>
      </c>
      <c r="J736" s="2" t="s">
        <v>9</v>
      </c>
      <c r="K736" s="2" t="s">
        <v>228</v>
      </c>
      <c r="L736" s="4" t="e">
        <f>VLOOKUP(A736,[2]ANM!$A$1:$BU$891,50,FALSE)</f>
        <v>#N/A</v>
      </c>
      <c r="M736" s="4">
        <v>45874</v>
      </c>
      <c r="N736" s="4">
        <v>46238</v>
      </c>
      <c r="O736" s="2" t="s">
        <v>10</v>
      </c>
      <c r="P736" s="7" t="s">
        <v>1141</v>
      </c>
    </row>
    <row r="737" spans="1:16" ht="27" customHeight="1">
      <c r="A737" s="2" t="s">
        <v>1481</v>
      </c>
      <c r="B737" s="2" t="s">
        <v>3614</v>
      </c>
      <c r="C737" s="7" t="s">
        <v>3931</v>
      </c>
      <c r="D737" s="3" t="s">
        <v>2793</v>
      </c>
      <c r="E737" s="8">
        <v>93275604</v>
      </c>
      <c r="F737" s="8">
        <v>7772967</v>
      </c>
      <c r="G737" s="2" t="s">
        <v>1479</v>
      </c>
      <c r="H737" s="2">
        <v>52455366</v>
      </c>
      <c r="I737" s="2" t="s">
        <v>3893</v>
      </c>
      <c r="J737" s="2" t="s">
        <v>9</v>
      </c>
      <c r="K737" s="2" t="s">
        <v>5</v>
      </c>
      <c r="L737" s="4" t="e">
        <f>VLOOKUP(A737,[2]ANM!$A$1:$BU$891,50,FALSE)</f>
        <v>#N/A</v>
      </c>
      <c r="M737" s="4">
        <v>45874</v>
      </c>
      <c r="N737" s="4">
        <v>46238</v>
      </c>
      <c r="O737" s="2" t="s">
        <v>10</v>
      </c>
      <c r="P737" s="7" t="s">
        <v>1480</v>
      </c>
    </row>
    <row r="738" spans="1:16" ht="27" customHeight="1">
      <c r="A738" s="2" t="s">
        <v>1520</v>
      </c>
      <c r="B738" s="2" t="s">
        <v>3614</v>
      </c>
      <c r="C738" s="7" t="s">
        <v>3932</v>
      </c>
      <c r="D738" s="3" t="s">
        <v>2719</v>
      </c>
      <c r="E738" s="8">
        <v>116356188</v>
      </c>
      <c r="F738" s="8">
        <v>9696349</v>
      </c>
      <c r="G738" s="2" t="s">
        <v>1518</v>
      </c>
      <c r="H738" s="2">
        <v>52782834</v>
      </c>
      <c r="I738" s="2" t="s">
        <v>3894</v>
      </c>
      <c r="J738" s="2" t="s">
        <v>9</v>
      </c>
      <c r="K738" s="2" t="s">
        <v>5</v>
      </c>
      <c r="L738" s="4" t="e">
        <f>VLOOKUP(A738,[2]ANM!$A$1:$BU$891,50,FALSE)</f>
        <v>#N/A</v>
      </c>
      <c r="M738" s="4">
        <v>45874</v>
      </c>
      <c r="N738" s="4">
        <v>46238</v>
      </c>
      <c r="O738" s="2" t="s">
        <v>10</v>
      </c>
      <c r="P738" s="7" t="s">
        <v>1519</v>
      </c>
    </row>
    <row r="739" spans="1:16" ht="27" customHeight="1">
      <c r="A739" s="2" t="s">
        <v>1692</v>
      </c>
      <c r="B739" s="2" t="s">
        <v>3614</v>
      </c>
      <c r="C739" s="7" t="s">
        <v>3933</v>
      </c>
      <c r="D739" s="3" t="s">
        <v>2731</v>
      </c>
      <c r="E739" s="8">
        <v>147533980</v>
      </c>
      <c r="F739" s="8">
        <v>13412180</v>
      </c>
      <c r="G739" s="2" t="s">
        <v>1690</v>
      </c>
      <c r="H739" s="2">
        <v>75073900</v>
      </c>
      <c r="I739" s="2" t="s">
        <v>3895</v>
      </c>
      <c r="J739" s="2" t="s">
        <v>9</v>
      </c>
      <c r="K739" s="2" t="s">
        <v>5</v>
      </c>
      <c r="L739" s="4" t="e">
        <f>VLOOKUP(A739,[2]ANM!$A$1:$BU$891,50,FALSE)</f>
        <v>#N/A</v>
      </c>
      <c r="M739" s="4">
        <v>45874</v>
      </c>
      <c r="N739" s="4">
        <v>46207</v>
      </c>
      <c r="O739" s="2" t="s">
        <v>10</v>
      </c>
      <c r="P739" s="7" t="s">
        <v>1691</v>
      </c>
    </row>
    <row r="740" spans="1:16" ht="27" customHeight="1">
      <c r="A740" s="2" t="s">
        <v>657</v>
      </c>
      <c r="B740" s="2" t="s">
        <v>3614</v>
      </c>
      <c r="C740" s="7" t="s">
        <v>3934</v>
      </c>
      <c r="D740" s="3" t="s">
        <v>2706</v>
      </c>
      <c r="E740" s="8">
        <v>125571096</v>
      </c>
      <c r="F740" s="8">
        <v>10464258</v>
      </c>
      <c r="G740" s="2" t="s">
        <v>655</v>
      </c>
      <c r="H740" s="2">
        <v>1057570619</v>
      </c>
      <c r="I740" s="2" t="s">
        <v>3896</v>
      </c>
      <c r="J740" s="2" t="s">
        <v>9</v>
      </c>
      <c r="K740" s="2" t="s">
        <v>5</v>
      </c>
      <c r="L740" s="4" t="e">
        <f>VLOOKUP(A740,[2]ANM!$A$1:$BU$891,50,FALSE)</f>
        <v>#N/A</v>
      </c>
      <c r="M740" s="4">
        <v>45875</v>
      </c>
      <c r="N740" s="4">
        <v>46239</v>
      </c>
      <c r="O740" s="2" t="s">
        <v>10</v>
      </c>
      <c r="P740" s="7" t="s">
        <v>656</v>
      </c>
    </row>
    <row r="741" spans="1:16" ht="27" customHeight="1">
      <c r="A741" s="2" t="s">
        <v>302</v>
      </c>
      <c r="B741" s="2" t="s">
        <v>3614</v>
      </c>
      <c r="C741" s="7" t="s">
        <v>3935</v>
      </c>
      <c r="D741" s="3" t="s">
        <v>2711</v>
      </c>
      <c r="E741" s="8">
        <v>93275604</v>
      </c>
      <c r="F741" s="8">
        <v>7772967</v>
      </c>
      <c r="G741" s="2" t="s">
        <v>300</v>
      </c>
      <c r="H741" s="2">
        <v>1020737001</v>
      </c>
      <c r="I741" s="2" t="s">
        <v>1832</v>
      </c>
      <c r="J741" s="2" t="s">
        <v>9</v>
      </c>
      <c r="K741" s="2" t="s">
        <v>5</v>
      </c>
      <c r="L741" s="4" t="e">
        <f>VLOOKUP(A741,[2]ANM!$A$1:$BU$891,50,FALSE)</f>
        <v>#N/A</v>
      </c>
      <c r="M741" s="4">
        <v>45875</v>
      </c>
      <c r="N741" s="4">
        <v>46239</v>
      </c>
      <c r="O741" s="2" t="s">
        <v>10</v>
      </c>
      <c r="P741" s="7" t="s">
        <v>301</v>
      </c>
    </row>
    <row r="742" spans="1:16" ht="27" customHeight="1">
      <c r="A742" s="2" t="s">
        <v>611</v>
      </c>
      <c r="B742" s="2" t="s">
        <v>3614</v>
      </c>
      <c r="C742" s="7" t="s">
        <v>3936</v>
      </c>
      <c r="D742" s="3" t="s">
        <v>2713</v>
      </c>
      <c r="E742" s="8">
        <v>93275604</v>
      </c>
      <c r="F742" s="8">
        <v>7772967</v>
      </c>
      <c r="G742" s="2" t="s">
        <v>608</v>
      </c>
      <c r="H742" s="2">
        <v>1052954087</v>
      </c>
      <c r="I742" s="2" t="s">
        <v>3897</v>
      </c>
      <c r="J742" s="2" t="s">
        <v>9</v>
      </c>
      <c r="K742" s="2" t="s">
        <v>610</v>
      </c>
      <c r="L742" s="4" t="e">
        <f>VLOOKUP(A742,[2]ANM!$A$1:$BU$891,50,FALSE)</f>
        <v>#N/A</v>
      </c>
      <c r="M742" s="4">
        <v>45875</v>
      </c>
      <c r="N742" s="4">
        <v>46239</v>
      </c>
      <c r="O742" s="2" t="s">
        <v>10</v>
      </c>
      <c r="P742" s="7" t="s">
        <v>609</v>
      </c>
    </row>
    <row r="743" spans="1:16" ht="27" customHeight="1">
      <c r="A743" s="2" t="s">
        <v>660</v>
      </c>
      <c r="B743" s="2" t="s">
        <v>3614</v>
      </c>
      <c r="C743" s="7" t="s">
        <v>3937</v>
      </c>
      <c r="D743" s="3" t="s">
        <v>2715</v>
      </c>
      <c r="E743" s="8">
        <v>116356188</v>
      </c>
      <c r="F743" s="8">
        <v>9696349</v>
      </c>
      <c r="G743" s="2" t="s">
        <v>658</v>
      </c>
      <c r="H743" s="2">
        <v>1057574847</v>
      </c>
      <c r="I743" s="2" t="s">
        <v>3898</v>
      </c>
      <c r="J743" s="2" t="s">
        <v>9</v>
      </c>
      <c r="K743" s="2" t="s">
        <v>5</v>
      </c>
      <c r="L743" s="4" t="e">
        <f>VLOOKUP(A743,[2]ANM!$A$1:$BU$891,50,FALSE)</f>
        <v>#N/A</v>
      </c>
      <c r="M743" s="4">
        <v>45875</v>
      </c>
      <c r="N743" s="4">
        <v>46239</v>
      </c>
      <c r="O743" s="2" t="s">
        <v>10</v>
      </c>
      <c r="P743" s="7" t="s">
        <v>659</v>
      </c>
    </row>
    <row r="744" spans="1:16" ht="27" customHeight="1">
      <c r="A744" s="2" t="s">
        <v>1017</v>
      </c>
      <c r="B744" s="2" t="s">
        <v>3614</v>
      </c>
      <c r="C744" s="7" t="s">
        <v>3938</v>
      </c>
      <c r="D744" s="3" t="s">
        <v>2795</v>
      </c>
      <c r="E744" s="8">
        <v>93275604</v>
      </c>
      <c r="F744" s="8">
        <v>7772967</v>
      </c>
      <c r="G744" s="2" t="s">
        <v>1016</v>
      </c>
      <c r="H744" s="2">
        <v>1128051897</v>
      </c>
      <c r="I744" s="2" t="s">
        <v>610</v>
      </c>
      <c r="J744" s="2" t="s">
        <v>9</v>
      </c>
      <c r="K744" s="2" t="s">
        <v>5</v>
      </c>
      <c r="L744" s="11">
        <v>45871</v>
      </c>
      <c r="M744" s="4">
        <v>45875</v>
      </c>
      <c r="N744" s="4">
        <v>46239</v>
      </c>
      <c r="O744" s="2" t="s">
        <v>10</v>
      </c>
      <c r="P744" s="7" t="s">
        <v>4151</v>
      </c>
    </row>
    <row r="745" spans="1:16" ht="27" customHeight="1">
      <c r="A745" s="2" t="s">
        <v>1579</v>
      </c>
      <c r="B745" s="2" t="s">
        <v>3614</v>
      </c>
      <c r="C745" s="7" t="s">
        <v>3939</v>
      </c>
      <c r="D745" s="3" t="s">
        <v>2717</v>
      </c>
      <c r="E745" s="8">
        <v>93275604</v>
      </c>
      <c r="F745" s="8">
        <v>7772967</v>
      </c>
      <c r="G745" s="2" t="s">
        <v>1577</v>
      </c>
      <c r="H745" s="2">
        <v>53055292</v>
      </c>
      <c r="I745" s="2" t="s">
        <v>5</v>
      </c>
      <c r="J745" s="2" t="s">
        <v>9</v>
      </c>
      <c r="K745" s="2" t="s">
        <v>5</v>
      </c>
      <c r="L745" s="4" t="e">
        <f>VLOOKUP(A745,[2]ANM!$A$1:$BU$891,50,FALSE)</f>
        <v>#N/A</v>
      </c>
      <c r="M745" s="4">
        <v>45875</v>
      </c>
      <c r="N745" s="4">
        <v>46239</v>
      </c>
      <c r="O745" s="2" t="s">
        <v>10</v>
      </c>
      <c r="P745" s="7" t="s">
        <v>1578</v>
      </c>
    </row>
    <row r="746" spans="1:16" ht="27" customHeight="1">
      <c r="A746" s="2" t="s">
        <v>1610</v>
      </c>
      <c r="B746" s="2" t="s">
        <v>3614</v>
      </c>
      <c r="C746" s="7" t="s">
        <v>3940</v>
      </c>
      <c r="D746" s="3" t="s">
        <v>2718</v>
      </c>
      <c r="E746" s="8">
        <v>93275604</v>
      </c>
      <c r="F746" s="8">
        <v>7772967</v>
      </c>
      <c r="G746" s="2" t="s">
        <v>1608</v>
      </c>
      <c r="H746" s="2">
        <v>56059408</v>
      </c>
      <c r="I746" s="2" t="s">
        <v>3899</v>
      </c>
      <c r="J746" s="2" t="s">
        <v>9</v>
      </c>
      <c r="K746" s="2" t="s">
        <v>610</v>
      </c>
      <c r="L746" s="4" t="e">
        <f>VLOOKUP(A746,[2]ANM!$A$1:$BU$891,50,FALSE)</f>
        <v>#N/A</v>
      </c>
      <c r="M746" s="4">
        <v>45875</v>
      </c>
      <c r="N746" s="4">
        <v>46239</v>
      </c>
      <c r="O746" s="2" t="s">
        <v>10</v>
      </c>
      <c r="P746" s="7" t="s">
        <v>1609</v>
      </c>
    </row>
    <row r="747" spans="1:16" ht="27" customHeight="1">
      <c r="A747" s="2" t="s">
        <v>1642</v>
      </c>
      <c r="B747" s="2" t="s">
        <v>3614</v>
      </c>
      <c r="C747" s="7" t="s">
        <v>3941</v>
      </c>
      <c r="D747" s="3" t="s">
        <v>2721</v>
      </c>
      <c r="E747" s="8">
        <v>125571096</v>
      </c>
      <c r="F747" s="8">
        <v>10464258</v>
      </c>
      <c r="G747" s="2" t="s">
        <v>4108</v>
      </c>
      <c r="H747" s="2">
        <v>71314773</v>
      </c>
      <c r="I747" s="2" t="s">
        <v>11</v>
      </c>
      <c r="J747" s="2" t="s">
        <v>9</v>
      </c>
      <c r="K747" s="2" t="s">
        <v>5</v>
      </c>
      <c r="L747" s="11">
        <v>45873</v>
      </c>
      <c r="M747" s="4">
        <v>45875</v>
      </c>
      <c r="N747" s="4">
        <v>46239</v>
      </c>
      <c r="O747" s="2" t="s">
        <v>10</v>
      </c>
      <c r="P747" s="7" t="s">
        <v>4152</v>
      </c>
    </row>
    <row r="748" spans="1:16" ht="27" customHeight="1">
      <c r="A748" s="2" t="s">
        <v>716</v>
      </c>
      <c r="B748" s="2" t="s">
        <v>3614</v>
      </c>
      <c r="C748" s="7" t="s">
        <v>3942</v>
      </c>
      <c r="D748" s="3" t="s">
        <v>2722</v>
      </c>
      <c r="E748" s="8">
        <v>93275604</v>
      </c>
      <c r="F748" s="8">
        <v>7772967</v>
      </c>
      <c r="G748" s="2" t="s">
        <v>714</v>
      </c>
      <c r="H748" s="2">
        <v>1065579363</v>
      </c>
      <c r="I748" s="2" t="s">
        <v>713</v>
      </c>
      <c r="J748" s="2" t="s">
        <v>9</v>
      </c>
      <c r="K748" s="2" t="s">
        <v>575</v>
      </c>
      <c r="L748" s="4" t="e">
        <f>VLOOKUP(A748,[2]ANM!$A$1:$BU$891,50,FALSE)</f>
        <v>#N/A</v>
      </c>
      <c r="M748" s="4">
        <v>45875</v>
      </c>
      <c r="N748" s="4">
        <v>46239</v>
      </c>
      <c r="O748" s="2" t="s">
        <v>10</v>
      </c>
      <c r="P748" s="7" t="s">
        <v>715</v>
      </c>
    </row>
    <row r="749" spans="1:16" ht="27" customHeight="1">
      <c r="A749" s="2" t="s">
        <v>864</v>
      </c>
      <c r="B749" s="2" t="s">
        <v>3614</v>
      </c>
      <c r="C749" s="7" t="s">
        <v>3943</v>
      </c>
      <c r="D749" s="3" t="s">
        <v>2725</v>
      </c>
      <c r="E749" s="8">
        <v>116356188</v>
      </c>
      <c r="F749" s="8">
        <v>9696349</v>
      </c>
      <c r="G749" s="2" t="s">
        <v>862</v>
      </c>
      <c r="H749" s="2">
        <v>1081797636</v>
      </c>
      <c r="I749" s="2" t="s">
        <v>3900</v>
      </c>
      <c r="J749" s="2" t="s">
        <v>9</v>
      </c>
      <c r="K749" s="2" t="s">
        <v>5</v>
      </c>
      <c r="L749" s="4" t="e">
        <f>VLOOKUP(A749,[2]ANM!$A$1:$BU$891,50,FALSE)</f>
        <v>#N/A</v>
      </c>
      <c r="M749" s="4">
        <v>45875</v>
      </c>
      <c r="N749" s="4">
        <v>46239</v>
      </c>
      <c r="O749" s="2" t="s">
        <v>10</v>
      </c>
      <c r="P749" s="7" t="s">
        <v>863</v>
      </c>
    </row>
    <row r="750" spans="1:16" ht="27" customHeight="1">
      <c r="A750" s="2" t="s">
        <v>944</v>
      </c>
      <c r="B750" s="2" t="s">
        <v>3614</v>
      </c>
      <c r="C750" s="7" t="s">
        <v>3944</v>
      </c>
      <c r="D750" s="3" t="s">
        <v>2726</v>
      </c>
      <c r="E750" s="8">
        <v>116356188</v>
      </c>
      <c r="F750" s="8">
        <v>9696349</v>
      </c>
      <c r="G750" s="2" t="s">
        <v>942</v>
      </c>
      <c r="H750" s="2">
        <v>1098685129</v>
      </c>
      <c r="I750" s="2" t="s">
        <v>3901</v>
      </c>
      <c r="J750" s="2" t="s">
        <v>9</v>
      </c>
      <c r="K750" s="2" t="s">
        <v>5</v>
      </c>
      <c r="L750" s="4" t="e">
        <f>VLOOKUP(A750,[2]ANM!$A$1:$BU$891,50,FALSE)</f>
        <v>#N/A</v>
      </c>
      <c r="M750" s="4">
        <v>45875</v>
      </c>
      <c r="N750" s="4">
        <v>46239</v>
      </c>
      <c r="O750" s="2" t="s">
        <v>10</v>
      </c>
      <c r="P750" s="7" t="s">
        <v>943</v>
      </c>
    </row>
    <row r="751" spans="1:16" ht="27" customHeight="1">
      <c r="A751" s="2" t="s">
        <v>983</v>
      </c>
      <c r="B751" s="2" t="s">
        <v>3614</v>
      </c>
      <c r="C751" s="7" t="s">
        <v>3945</v>
      </c>
      <c r="D751" s="3" t="s">
        <v>2727</v>
      </c>
      <c r="E751" s="8">
        <v>85238400</v>
      </c>
      <c r="F751" s="8">
        <v>7103200</v>
      </c>
      <c r="G751" s="2" t="s">
        <v>980</v>
      </c>
      <c r="H751" s="2">
        <v>1104700542</v>
      </c>
      <c r="I751" s="2" t="s">
        <v>5</v>
      </c>
      <c r="J751" s="2" t="s">
        <v>9</v>
      </c>
      <c r="K751" s="2" t="s">
        <v>5</v>
      </c>
      <c r="L751" s="4" t="e">
        <f>VLOOKUP(A751,[2]ANM!$A$1:$BU$891,50,FALSE)</f>
        <v>#N/A</v>
      </c>
      <c r="M751" s="4">
        <v>45875</v>
      </c>
      <c r="N751" s="4">
        <v>46238</v>
      </c>
      <c r="O751" s="2" t="s">
        <v>10</v>
      </c>
      <c r="P751" s="7" t="s">
        <v>981</v>
      </c>
    </row>
    <row r="752" spans="1:16" ht="27" customHeight="1">
      <c r="A752" s="2" t="s">
        <v>1257</v>
      </c>
      <c r="B752" s="2" t="s">
        <v>3614</v>
      </c>
      <c r="C752" s="7" t="s">
        <v>3946</v>
      </c>
      <c r="D752" s="3" t="s">
        <v>2729</v>
      </c>
      <c r="E752" s="8">
        <v>143990000</v>
      </c>
      <c r="F752" s="8">
        <v>13090000</v>
      </c>
      <c r="G752" s="2" t="s">
        <v>1255</v>
      </c>
      <c r="H752" s="2">
        <v>40043584</v>
      </c>
      <c r="I752" s="2" t="s">
        <v>3902</v>
      </c>
      <c r="J752" s="2" t="s">
        <v>9</v>
      </c>
      <c r="K752" s="2" t="s">
        <v>5</v>
      </c>
      <c r="L752" s="4" t="e">
        <f>VLOOKUP(A752,[2]ANM!$A$1:$BU$891,50,FALSE)</f>
        <v>#N/A</v>
      </c>
      <c r="M752" s="4">
        <v>45875</v>
      </c>
      <c r="N752" s="4">
        <v>46239</v>
      </c>
      <c r="O752" s="2" t="s">
        <v>10</v>
      </c>
      <c r="P752" s="7" t="s">
        <v>1256</v>
      </c>
    </row>
    <row r="753" spans="1:16" ht="27" customHeight="1">
      <c r="A753" s="2" t="s">
        <v>1820</v>
      </c>
      <c r="B753" s="2" t="s">
        <v>3614</v>
      </c>
      <c r="C753" s="7" t="s">
        <v>3947</v>
      </c>
      <c r="D753" s="3" t="s">
        <v>2734</v>
      </c>
      <c r="E753" s="8">
        <v>116356188</v>
      </c>
      <c r="F753" s="8">
        <v>9696349</v>
      </c>
      <c r="G753" s="2" t="s">
        <v>1818</v>
      </c>
      <c r="H753" s="2">
        <v>79954938</v>
      </c>
      <c r="I753" s="2" t="s">
        <v>1832</v>
      </c>
      <c r="J753" s="2" t="s">
        <v>9</v>
      </c>
      <c r="K753" s="2" t="s">
        <v>5</v>
      </c>
      <c r="L753" s="4" t="e">
        <f>VLOOKUP(A753,[2]ANM!$A$1:$BU$891,50,FALSE)</f>
        <v>#N/A</v>
      </c>
      <c r="M753" s="4">
        <v>45875</v>
      </c>
      <c r="N753" s="4">
        <v>46239</v>
      </c>
      <c r="O753" s="2" t="s">
        <v>10</v>
      </c>
      <c r="P753" s="7" t="s">
        <v>1819</v>
      </c>
    </row>
    <row r="754" spans="1:16" ht="27" customHeight="1">
      <c r="A754" s="2" t="s">
        <v>261</v>
      </c>
      <c r="B754" s="2" t="s">
        <v>3614</v>
      </c>
      <c r="C754" s="7" t="s">
        <v>3948</v>
      </c>
      <c r="D754" s="3" t="s">
        <v>2794</v>
      </c>
      <c r="E754" s="8">
        <v>93275604</v>
      </c>
      <c r="F754" s="8">
        <v>7772967</v>
      </c>
      <c r="G754" s="2" t="s">
        <v>260</v>
      </c>
      <c r="H754" s="2">
        <v>1018479160</v>
      </c>
      <c r="I754" s="2" t="s">
        <v>3903</v>
      </c>
      <c r="J754" s="2" t="s">
        <v>9</v>
      </c>
      <c r="K754" s="2" t="s">
        <v>5</v>
      </c>
      <c r="L754" s="11">
        <v>45874</v>
      </c>
      <c r="M754" s="4">
        <v>45875</v>
      </c>
      <c r="N754" s="4">
        <v>46239</v>
      </c>
      <c r="O754" s="2" t="s">
        <v>10</v>
      </c>
      <c r="P754" s="7" t="s">
        <v>4153</v>
      </c>
    </row>
    <row r="755" spans="1:16" ht="27" customHeight="1">
      <c r="A755" s="2" t="s">
        <v>979</v>
      </c>
      <c r="B755" s="2" t="s">
        <v>3614</v>
      </c>
      <c r="C755" s="7" t="s">
        <v>3949</v>
      </c>
      <c r="D755" s="3" t="s">
        <v>2739</v>
      </c>
      <c r="E755" s="8">
        <v>144000000</v>
      </c>
      <c r="F755" s="8">
        <v>12000000</v>
      </c>
      <c r="G755" s="2" t="s">
        <v>976</v>
      </c>
      <c r="H755" s="2">
        <v>1104698075</v>
      </c>
      <c r="I755" s="2" t="s">
        <v>3628</v>
      </c>
      <c r="J755" s="2" t="s">
        <v>9</v>
      </c>
      <c r="K755" s="2" t="s">
        <v>5</v>
      </c>
      <c r="L755" s="4" t="e">
        <f>VLOOKUP(A755,[2]ANM!$A$1:$BU$891,50,FALSE)</f>
        <v>#N/A</v>
      </c>
      <c r="M755" s="4">
        <v>45875</v>
      </c>
      <c r="N755" s="4">
        <v>46238</v>
      </c>
      <c r="O755" s="2" t="s">
        <v>10</v>
      </c>
      <c r="P755" s="7" t="s">
        <v>977</v>
      </c>
    </row>
    <row r="756" spans="1:16" ht="27" customHeight="1">
      <c r="A756" s="2" t="s">
        <v>601</v>
      </c>
      <c r="B756" s="2" t="s">
        <v>3614</v>
      </c>
      <c r="C756" s="7" t="s">
        <v>3950</v>
      </c>
      <c r="D756" s="3" t="s">
        <v>2720</v>
      </c>
      <c r="E756" s="8">
        <v>116356188</v>
      </c>
      <c r="F756" s="8">
        <v>9696349</v>
      </c>
      <c r="G756" s="2" t="s">
        <v>599</v>
      </c>
      <c r="H756" s="2">
        <v>1052395302</v>
      </c>
      <c r="I756" s="2" t="s">
        <v>3636</v>
      </c>
      <c r="J756" s="2" t="s">
        <v>9</v>
      </c>
      <c r="K756" s="2" t="s">
        <v>68</v>
      </c>
      <c r="L756" s="4" t="e">
        <f>VLOOKUP(A756,[2]ANM!$A$1:$BU$891,50,FALSE)</f>
        <v>#N/A</v>
      </c>
      <c r="M756" s="4">
        <v>45877</v>
      </c>
      <c r="N756" s="4">
        <v>46241</v>
      </c>
      <c r="O756" s="2" t="s">
        <v>10</v>
      </c>
      <c r="P756" s="7" t="s">
        <v>600</v>
      </c>
    </row>
    <row r="757" spans="1:16" ht="27" customHeight="1">
      <c r="A757" s="2" t="s">
        <v>1515</v>
      </c>
      <c r="B757" s="2" t="s">
        <v>3614</v>
      </c>
      <c r="C757" s="7" t="s">
        <v>3951</v>
      </c>
      <c r="D757" s="3" t="s">
        <v>2796</v>
      </c>
      <c r="E757" s="8">
        <v>125571094</v>
      </c>
      <c r="F757" s="8">
        <v>11415554</v>
      </c>
      <c r="G757" s="2" t="s">
        <v>1513</v>
      </c>
      <c r="H757" s="2">
        <v>52778725</v>
      </c>
      <c r="I757" s="2" t="s">
        <v>3904</v>
      </c>
      <c r="J757" s="2" t="s">
        <v>9</v>
      </c>
      <c r="K757" s="2" t="s">
        <v>5</v>
      </c>
      <c r="L757" s="4" t="e">
        <f>VLOOKUP(A757,[2]ANM!$A$1:$BU$891,50,FALSE)</f>
        <v>#N/A</v>
      </c>
      <c r="M757" s="4">
        <v>45877</v>
      </c>
      <c r="N757" s="4">
        <v>46210</v>
      </c>
      <c r="O757" s="2" t="s">
        <v>10</v>
      </c>
      <c r="P757" s="7" t="s">
        <v>1514</v>
      </c>
    </row>
    <row r="758" spans="1:16" ht="27" customHeight="1">
      <c r="A758" s="2" t="s">
        <v>731</v>
      </c>
      <c r="B758" s="2" t="s">
        <v>3614</v>
      </c>
      <c r="C758" s="7" t="s">
        <v>3952</v>
      </c>
      <c r="D758" s="3" t="s">
        <v>2723</v>
      </c>
      <c r="E758" s="8">
        <v>116356188</v>
      </c>
      <c r="F758" s="8">
        <v>9696349</v>
      </c>
      <c r="G758" s="2" t="s">
        <v>729</v>
      </c>
      <c r="H758" s="2">
        <v>1065595645</v>
      </c>
      <c r="I758" s="2" t="s">
        <v>3635</v>
      </c>
      <c r="J758" s="2" t="s">
        <v>9</v>
      </c>
      <c r="K758" s="2" t="s">
        <v>5</v>
      </c>
      <c r="L758" s="4" t="e">
        <f>VLOOKUP(A758,[2]ANM!$A$1:$BU$891,50,FALSE)</f>
        <v>#N/A</v>
      </c>
      <c r="M758" s="4">
        <v>45877</v>
      </c>
      <c r="N758" s="4">
        <v>46241</v>
      </c>
      <c r="O758" s="2" t="s">
        <v>10</v>
      </c>
      <c r="P758" s="7" t="s">
        <v>730</v>
      </c>
    </row>
    <row r="759" spans="1:16" ht="27" customHeight="1">
      <c r="A759" s="2" t="s">
        <v>839</v>
      </c>
      <c r="B759" s="2" t="s">
        <v>3614</v>
      </c>
      <c r="C759" s="7" t="s">
        <v>3953</v>
      </c>
      <c r="D759" s="3" t="s">
        <v>2724</v>
      </c>
      <c r="E759" s="8">
        <v>93275604</v>
      </c>
      <c r="F759" s="8">
        <v>7772967</v>
      </c>
      <c r="G759" s="2" t="s">
        <v>838</v>
      </c>
      <c r="H759" s="2">
        <v>1077420450</v>
      </c>
      <c r="I759" s="2" t="s">
        <v>575</v>
      </c>
      <c r="J759" s="2" t="s">
        <v>9</v>
      </c>
      <c r="K759" s="2" t="s">
        <v>575</v>
      </c>
      <c r="L759" s="11">
        <v>45874</v>
      </c>
      <c r="M759" s="4">
        <v>45877</v>
      </c>
      <c r="N759" s="4">
        <v>46241</v>
      </c>
      <c r="O759" s="2" t="s">
        <v>10</v>
      </c>
      <c r="P759" s="7" t="s">
        <v>4154</v>
      </c>
    </row>
    <row r="760" spans="1:16" ht="27" customHeight="1">
      <c r="A760" s="2" t="s">
        <v>1251</v>
      </c>
      <c r="B760" s="2" t="s">
        <v>3614</v>
      </c>
      <c r="C760" s="7" t="s">
        <v>3954</v>
      </c>
      <c r="D760" s="3" t="s">
        <v>2728</v>
      </c>
      <c r="E760" s="8">
        <v>116356188</v>
      </c>
      <c r="F760" s="8">
        <v>9696349</v>
      </c>
      <c r="G760" s="2" t="s">
        <v>1249</v>
      </c>
      <c r="H760" s="2">
        <v>40035651</v>
      </c>
      <c r="I760" s="2" t="s">
        <v>3905</v>
      </c>
      <c r="J760" s="2" t="s">
        <v>9</v>
      </c>
      <c r="K760" s="2" t="s">
        <v>5</v>
      </c>
      <c r="L760" s="4" t="e">
        <f>VLOOKUP(A760,[2]ANM!$A$1:$BU$891,50,FALSE)</f>
        <v>#N/A</v>
      </c>
      <c r="M760" s="4">
        <v>45877</v>
      </c>
      <c r="N760" s="4">
        <v>46241</v>
      </c>
      <c r="O760" s="2" t="s">
        <v>10</v>
      </c>
      <c r="P760" s="7" t="s">
        <v>1250</v>
      </c>
    </row>
    <row r="761" spans="1:16" ht="27" customHeight="1">
      <c r="A761" s="2" t="s">
        <v>1327</v>
      </c>
      <c r="B761" s="2" t="s">
        <v>3614</v>
      </c>
      <c r="C761" s="7" t="s">
        <v>3955</v>
      </c>
      <c r="D761" s="3" t="s">
        <v>2730</v>
      </c>
      <c r="E761" s="8">
        <v>93275604</v>
      </c>
      <c r="F761" s="8">
        <v>7772967</v>
      </c>
      <c r="G761" s="2" t="s">
        <v>1325</v>
      </c>
      <c r="H761" s="2">
        <v>46452571</v>
      </c>
      <c r="I761" s="2" t="s">
        <v>3906</v>
      </c>
      <c r="J761" s="2" t="s">
        <v>9</v>
      </c>
      <c r="K761" s="2" t="s">
        <v>68</v>
      </c>
      <c r="L761" s="4" t="e">
        <f>VLOOKUP(A761,[2]ANM!$A$1:$BU$891,50,FALSE)</f>
        <v>#N/A</v>
      </c>
      <c r="M761" s="4">
        <v>45877</v>
      </c>
      <c r="N761" s="4">
        <v>46241</v>
      </c>
      <c r="O761" s="2" t="s">
        <v>10</v>
      </c>
      <c r="P761" s="7" t="s">
        <v>1326</v>
      </c>
    </row>
    <row r="762" spans="1:16" ht="27" customHeight="1">
      <c r="A762" s="2" t="s">
        <v>1709</v>
      </c>
      <c r="B762" s="2" t="s">
        <v>3614</v>
      </c>
      <c r="C762" s="7" t="s">
        <v>3956</v>
      </c>
      <c r="D762" s="3" t="s">
        <v>2732</v>
      </c>
      <c r="E762" s="8">
        <v>93275604</v>
      </c>
      <c r="F762" s="8">
        <v>7772967</v>
      </c>
      <c r="G762" s="2" t="s">
        <v>1707</v>
      </c>
      <c r="H762" s="2">
        <v>76324717</v>
      </c>
      <c r="I762" s="2" t="s">
        <v>3745</v>
      </c>
      <c r="J762" s="2" t="s">
        <v>9</v>
      </c>
      <c r="K762" s="2" t="s">
        <v>668</v>
      </c>
      <c r="L762" s="4" t="e">
        <f>VLOOKUP(A762,[2]ANM!$A$1:$BU$891,50,FALSE)</f>
        <v>#N/A</v>
      </c>
      <c r="M762" s="4">
        <v>45877</v>
      </c>
      <c r="N762" s="4">
        <v>46241</v>
      </c>
      <c r="O762" s="2" t="s">
        <v>10</v>
      </c>
      <c r="P762" s="7" t="s">
        <v>1708</v>
      </c>
    </row>
    <row r="763" spans="1:16" ht="27" customHeight="1">
      <c r="A763" s="2" t="s">
        <v>1721</v>
      </c>
      <c r="B763" s="2" t="s">
        <v>3614</v>
      </c>
      <c r="C763" s="7" t="s">
        <v>3957</v>
      </c>
      <c r="D763" s="3" t="s">
        <v>2733</v>
      </c>
      <c r="E763" s="8">
        <v>93275604</v>
      </c>
      <c r="F763" s="8">
        <v>7772967</v>
      </c>
      <c r="G763" s="2" t="s">
        <v>1719</v>
      </c>
      <c r="H763" s="2">
        <v>77193454</v>
      </c>
      <c r="I763" s="2" t="s">
        <v>3907</v>
      </c>
      <c r="J763" s="2" t="s">
        <v>9</v>
      </c>
      <c r="K763" s="2" t="s">
        <v>610</v>
      </c>
      <c r="L763" s="4" t="e">
        <f>VLOOKUP(A763,[2]ANM!$A$1:$BU$891,50,FALSE)</f>
        <v>#N/A</v>
      </c>
      <c r="M763" s="4">
        <v>45877</v>
      </c>
      <c r="N763" s="4">
        <v>46241</v>
      </c>
      <c r="O763" s="2" t="s">
        <v>10</v>
      </c>
      <c r="P763" s="7" t="s">
        <v>1720</v>
      </c>
    </row>
    <row r="764" spans="1:16" ht="27" customHeight="1">
      <c r="A764" s="2" t="s">
        <v>1995</v>
      </c>
      <c r="B764" s="2" t="s">
        <v>3614</v>
      </c>
      <c r="C764" s="7" t="s">
        <v>3958</v>
      </c>
      <c r="D764" s="3" t="s">
        <v>2735</v>
      </c>
      <c r="E764" s="8">
        <v>93275604</v>
      </c>
      <c r="F764" s="8">
        <v>7772967</v>
      </c>
      <c r="G764" s="2" t="s">
        <v>1994</v>
      </c>
      <c r="H764" s="2">
        <v>91512054</v>
      </c>
      <c r="I764" s="2" t="s">
        <v>254</v>
      </c>
      <c r="J764" s="2" t="s">
        <v>9</v>
      </c>
      <c r="K764" s="2" t="s">
        <v>5</v>
      </c>
      <c r="L764" s="11">
        <v>45873</v>
      </c>
      <c r="M764" s="4">
        <v>45877</v>
      </c>
      <c r="N764" s="4">
        <v>46241</v>
      </c>
      <c r="O764" s="2" t="s">
        <v>10</v>
      </c>
      <c r="P764" s="7" t="s">
        <v>4155</v>
      </c>
    </row>
    <row r="765" spans="1:16" ht="27" customHeight="1">
      <c r="A765" s="2" t="s">
        <v>1999</v>
      </c>
      <c r="B765" s="2" t="s">
        <v>3614</v>
      </c>
      <c r="C765" s="7" t="s">
        <v>3959</v>
      </c>
      <c r="D765" s="3" t="s">
        <v>2736</v>
      </c>
      <c r="E765" s="8">
        <v>93275604</v>
      </c>
      <c r="F765" s="8">
        <v>7772967</v>
      </c>
      <c r="G765" s="2" t="s">
        <v>4107</v>
      </c>
      <c r="H765" s="2">
        <v>93393101</v>
      </c>
      <c r="I765" s="2" t="s">
        <v>3908</v>
      </c>
      <c r="J765" s="2" t="s">
        <v>9</v>
      </c>
      <c r="K765" s="2" t="s">
        <v>221</v>
      </c>
      <c r="L765" s="11">
        <v>45874</v>
      </c>
      <c r="M765" s="4">
        <v>45877</v>
      </c>
      <c r="N765" s="4">
        <v>46241</v>
      </c>
      <c r="O765" s="2" t="s">
        <v>10</v>
      </c>
      <c r="P765" s="7" t="s">
        <v>4156</v>
      </c>
    </row>
    <row r="766" spans="1:16" ht="27" customHeight="1">
      <c r="A766" s="2" t="s">
        <v>598</v>
      </c>
      <c r="B766" s="2" t="s">
        <v>3614</v>
      </c>
      <c r="C766" s="7" t="s">
        <v>3960</v>
      </c>
      <c r="D766" s="3" t="s">
        <v>2737</v>
      </c>
      <c r="E766" s="8">
        <v>116356188</v>
      </c>
      <c r="F766" s="8">
        <v>9696349</v>
      </c>
      <c r="G766" s="2" t="s">
        <v>596</v>
      </c>
      <c r="H766" s="2">
        <v>1052381464</v>
      </c>
      <c r="I766" s="2" t="s">
        <v>3889</v>
      </c>
      <c r="J766" s="2" t="s">
        <v>9</v>
      </c>
      <c r="K766" s="2" t="s">
        <v>68</v>
      </c>
      <c r="L766" s="4" t="e">
        <f>VLOOKUP(A766,[2]ANM!$A$1:$BU$891,50,FALSE)</f>
        <v>#N/A</v>
      </c>
      <c r="M766" s="4">
        <v>45877</v>
      </c>
      <c r="N766" s="4">
        <v>46241</v>
      </c>
      <c r="O766" s="2" t="s">
        <v>10</v>
      </c>
      <c r="P766" s="7" t="s">
        <v>597</v>
      </c>
    </row>
    <row r="767" spans="1:16" ht="27" customHeight="1">
      <c r="A767" s="2" t="s">
        <v>712</v>
      </c>
      <c r="B767" s="2" t="s">
        <v>3614</v>
      </c>
      <c r="C767" s="7" t="s">
        <v>3961</v>
      </c>
      <c r="D767" s="3" t="s">
        <v>2738</v>
      </c>
      <c r="E767" s="8">
        <v>93275604</v>
      </c>
      <c r="F767" s="8">
        <v>7772967</v>
      </c>
      <c r="G767" s="2" t="s">
        <v>710</v>
      </c>
      <c r="H767" s="2">
        <v>1065572777</v>
      </c>
      <c r="I767" s="2" t="s">
        <v>713</v>
      </c>
      <c r="J767" s="2" t="s">
        <v>9</v>
      </c>
      <c r="K767" s="2" t="s">
        <v>610</v>
      </c>
      <c r="L767" s="4" t="e">
        <f>VLOOKUP(A767,[2]ANM!$A$1:$BU$891,50,FALSE)</f>
        <v>#N/A</v>
      </c>
      <c r="M767" s="4">
        <v>45877</v>
      </c>
      <c r="N767" s="4">
        <v>46241</v>
      </c>
      <c r="O767" s="2" t="s">
        <v>10</v>
      </c>
      <c r="P767" s="7" t="s">
        <v>711</v>
      </c>
    </row>
    <row r="768" spans="1:16" ht="27" customHeight="1">
      <c r="A768" s="2" t="s">
        <v>1312</v>
      </c>
      <c r="B768" s="2" t="s">
        <v>3614</v>
      </c>
      <c r="C768" s="7" t="s">
        <v>3962</v>
      </c>
      <c r="D768" s="3" t="s">
        <v>2740</v>
      </c>
      <c r="E768" s="8">
        <v>93275604</v>
      </c>
      <c r="F768" s="8">
        <v>7772967</v>
      </c>
      <c r="G768" s="2" t="s">
        <v>1309</v>
      </c>
      <c r="H768" s="2">
        <v>46379841</v>
      </c>
      <c r="I768" s="2" t="s">
        <v>3642</v>
      </c>
      <c r="J768" s="2" t="s">
        <v>9</v>
      </c>
      <c r="K768" s="2" t="s">
        <v>68</v>
      </c>
      <c r="L768" s="4" t="e">
        <f>VLOOKUP(A768,[2]ANM!$A$1:$BU$891,50,FALSE)</f>
        <v>#N/A</v>
      </c>
      <c r="M768" s="4">
        <v>45877</v>
      </c>
      <c r="N768" s="4">
        <v>46241</v>
      </c>
      <c r="O768" s="2" t="s">
        <v>10</v>
      </c>
      <c r="P768" s="7" t="s">
        <v>1310</v>
      </c>
    </row>
  </sheetData>
  <autoFilter ref="A1:P768" xr:uid="{3959522C-A39B-4D02-BF8E-6D428145C8DC}"/>
  <hyperlinks>
    <hyperlink ref="C717" r:id="rId1" xr:uid="{1936CF08-8F36-4530-837B-7890DE2AE3C9}"/>
    <hyperlink ref="C718" r:id="rId2" xr:uid="{163F3B7F-580B-49A9-96FB-82F52106B72E}"/>
    <hyperlink ref="C720" r:id="rId3" xr:uid="{04EAB00D-75E6-4CF8-B71F-9F6D9B0FDCB0}"/>
    <hyperlink ref="C721" r:id="rId4" xr:uid="{5FA6530C-591E-43F2-9FE1-BBB735CE16D3}"/>
    <hyperlink ref="C724" r:id="rId5" xr:uid="{D018BB8E-001B-4A23-9DDA-0D77D07C3A7E}"/>
    <hyperlink ref="C725" r:id="rId6" xr:uid="{11952765-9C65-411E-B24F-7C09DDA65FCE}"/>
    <hyperlink ref="C726" r:id="rId7" xr:uid="{ED4EF447-61F6-462F-8AEC-3520412633B0}"/>
    <hyperlink ref="C727" r:id="rId8" xr:uid="{C346FF6E-9E0D-445C-9F27-40832E37C11E}"/>
    <hyperlink ref="C728" r:id="rId9" xr:uid="{153680CB-4BEB-4ECD-A18C-C1DA8D13E78A}"/>
    <hyperlink ref="C729" r:id="rId10" xr:uid="{BB3A0C23-7437-4071-9B16-C309E40C093E}"/>
    <hyperlink ref="C730" r:id="rId11" xr:uid="{CA342514-4974-40AD-A4D4-9F3D129D073A}"/>
    <hyperlink ref="C731" r:id="rId12" xr:uid="{B76D8E68-9A01-4DD9-AF08-54A71F41F116}"/>
    <hyperlink ref="C732" r:id="rId13" xr:uid="{37F16D87-D53B-4C58-AE0C-57443E89A1D0}"/>
    <hyperlink ref="C733" r:id="rId14" xr:uid="{0A4EE2E7-82C7-4677-A690-86470CAEF143}"/>
    <hyperlink ref="C734" r:id="rId15" xr:uid="{C42EDF21-6069-4EDD-8E51-A739389ACA68}"/>
    <hyperlink ref="C735" r:id="rId16" xr:uid="{3867C872-7107-4D2C-B0B5-2DAD4F92B5FE}"/>
    <hyperlink ref="C736" r:id="rId17" xr:uid="{51DC3EA5-9D03-4794-A4F5-6C258CB11143}"/>
    <hyperlink ref="C737" r:id="rId18" xr:uid="{39A23327-A598-42CE-9189-39027CE12F66}"/>
    <hyperlink ref="C738" r:id="rId19" xr:uid="{6253FA2E-7DCB-4FA1-96B9-FB656E827B1C}"/>
    <hyperlink ref="C739" r:id="rId20" xr:uid="{A978F7AE-EB0C-4074-923D-3F1DFEDD2D85}"/>
    <hyperlink ref="C740" r:id="rId21" xr:uid="{D004CEF7-DD8C-47AF-8932-4C188C7F41B1}"/>
    <hyperlink ref="C741" r:id="rId22" xr:uid="{60C00169-8C1F-4DF6-87B1-70911F21784F}"/>
    <hyperlink ref="C742" r:id="rId23" xr:uid="{C14E14F7-A4F1-4BFA-A815-9A77A9932A51}"/>
    <hyperlink ref="C743" r:id="rId24" xr:uid="{5AEE6B42-C03C-420A-A7E6-0B06E823208F}"/>
    <hyperlink ref="C744" r:id="rId25" xr:uid="{917FA370-D565-4FE5-AB56-2A00964F943E}"/>
    <hyperlink ref="C745" r:id="rId26" xr:uid="{0745198D-8380-4DB5-AA25-B526D65D116C}"/>
    <hyperlink ref="C746" r:id="rId27" xr:uid="{A816CCAB-45FA-4644-BE8E-476F6F467B8C}"/>
    <hyperlink ref="C747" r:id="rId28" xr:uid="{88EA4560-5D83-4723-9D77-8BB5C906AC74}"/>
    <hyperlink ref="C748" r:id="rId29" xr:uid="{A3BC6E2F-AB0A-4CF5-BB3B-E4C29AA43F01}"/>
    <hyperlink ref="C749" r:id="rId30" xr:uid="{5C5C0A32-151A-49E4-AD1B-B065482CDF7F}"/>
    <hyperlink ref="C750" r:id="rId31" xr:uid="{22D8C803-B992-4214-9FEA-AB8F80F76E86}"/>
    <hyperlink ref="C751" r:id="rId32" xr:uid="{46143924-C5B2-4857-B997-D5658E85C71E}"/>
    <hyperlink ref="C752" r:id="rId33" xr:uid="{CF6B3A51-7C8F-41A8-89D3-181FFCA4AA47}"/>
    <hyperlink ref="C753" r:id="rId34" xr:uid="{AE9C7486-C837-412E-BAAA-E85022A6F8EA}"/>
    <hyperlink ref="C754" r:id="rId35" xr:uid="{CEC50899-E1BD-44A8-8BA8-8A623E3BD156}"/>
    <hyperlink ref="C755" r:id="rId36" xr:uid="{AF794EA5-4AEB-47E5-AA31-54AE7D20DD90}"/>
    <hyperlink ref="C756" r:id="rId37" xr:uid="{FD369225-E78C-40AD-8BA4-F72B1BA5339C}"/>
    <hyperlink ref="C757" r:id="rId38" xr:uid="{D3D48235-2828-4CEF-B2C3-1E884DA039F4}"/>
    <hyperlink ref="C758" r:id="rId39" xr:uid="{B75AAB10-067B-42EA-BFE0-DC0F6548386B}"/>
    <hyperlink ref="C759" r:id="rId40" xr:uid="{F588AAA5-354B-467D-851D-D3633A93D454}"/>
    <hyperlink ref="C760" r:id="rId41" xr:uid="{DE1B43A4-13BD-4B60-A8B4-31763DAA809D}"/>
    <hyperlink ref="C761" r:id="rId42" xr:uid="{635806D6-6F07-43E7-94E3-F438649B2958}"/>
    <hyperlink ref="C762" r:id="rId43" xr:uid="{C1C355FC-B882-46A3-8224-099B5CEB5E3A}"/>
    <hyperlink ref="C763" r:id="rId44" xr:uid="{9452F4FD-2E99-4399-ABC4-72DC1EA79238}"/>
    <hyperlink ref="C764" r:id="rId45" xr:uid="{64467F0E-C293-49CA-9896-D6B9F0B33485}"/>
    <hyperlink ref="C765" r:id="rId46" xr:uid="{A7AD3886-AD28-4476-AE73-9D5822A76E43}"/>
    <hyperlink ref="C766" r:id="rId47" xr:uid="{97D8C538-2CA6-4032-99C0-3647AD80D10C}"/>
    <hyperlink ref="C767" r:id="rId48" xr:uid="{459600CB-CF2F-4752-82FD-1AE86A0D1106}"/>
    <hyperlink ref="C768" r:id="rId49" xr:uid="{96FB497A-A6B0-4F06-B5C1-BDCAE525A22C}"/>
    <hyperlink ref="P759" r:id="rId50" xr:uid="{D59A42AB-AE6A-474D-844B-6E992ACC6A69}"/>
    <hyperlink ref="P2" r:id="rId51" xr:uid="{A55C6C81-B883-4D7A-9100-0DF9B44980FF}"/>
    <hyperlink ref="C3" r:id="rId52" xr:uid="{467B7320-376F-4BD7-A347-475AE2A4D4D3}"/>
    <hyperlink ref="C2" r:id="rId53" xr:uid="{54627614-412A-439F-BFC1-967D41FB2FBB}"/>
  </hyperlinks>
  <pageMargins left="0" right="0" top="0" bottom="0" header="0" footer="0"/>
  <pageSetup orientation="landscape" r:id="rId54"/>
  <headerFooter>
    <oddFooter>&amp;L_x000D_&amp;1#&amp;"Calibri"&amp;10&amp;K000000 Informacion publica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b2b5e551-e25c-4e85-ad2a-d07b4eed579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3AF5C89E6D3584586B50CF4E63351E8" ma:contentTypeVersion="15" ma:contentTypeDescription="Crear nuevo documento." ma:contentTypeScope="" ma:versionID="3f9bc1c768187efbb453df9b02efb414">
  <xsd:schema xmlns:xsd="http://www.w3.org/2001/XMLSchema" xmlns:xs="http://www.w3.org/2001/XMLSchema" xmlns:p="http://schemas.microsoft.com/office/2006/metadata/properties" xmlns:ns3="b2b5e551-e25c-4e85-ad2a-d07b4eed5794" xmlns:ns4="63936e1b-2ecc-4f58-a362-7a09fd406130" targetNamespace="http://schemas.microsoft.com/office/2006/metadata/properties" ma:root="true" ma:fieldsID="2adb09434f7392817faae3d1530272b3" ns3:_="" ns4:_="">
    <xsd:import namespace="b2b5e551-e25c-4e85-ad2a-d07b4eed5794"/>
    <xsd:import namespace="63936e1b-2ecc-4f58-a362-7a09fd406130"/>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_activity" minOccurs="0"/>
                <xsd:element ref="ns4:SharedWithUsers" minOccurs="0"/>
                <xsd:element ref="ns4:SharedWithDetails" minOccurs="0"/>
                <xsd:element ref="ns4:SharingHintHash" minOccurs="0"/>
                <xsd:element ref="ns3:MediaServiceSearchProperties" minOccurs="0"/>
                <xsd:element ref="ns3:MediaServiceGenerationTime" minOccurs="0"/>
                <xsd:element ref="ns3:MediaServiceEventHashCode" minOccurs="0"/>
                <xsd:element ref="ns3:MediaServiceSystemTags" minOccurs="0"/>
                <xsd:element ref="ns3:MediaServiceOCR" minOccurs="0"/>
                <xsd:element ref="ns3:MediaServiceDateTaken" minOccurs="0"/>
                <xsd:element ref="ns3:MediaLengthInSecond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b5e551-e25c-4e85-ad2a-d07b4eed57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_activity" ma:index="11" nillable="true" ma:displayName="_activity" ma:hidden="true" ma:internalName="_activity">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ystemTags" ma:index="18" nillable="true" ma:displayName="MediaServiceSystemTags" ma:hidden="true" ma:internalName="MediaServiceSystemTags" ma:readOnly="true">
      <xsd:simpleType>
        <xsd:restriction base="dms:Note"/>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936e1b-2ecc-4f58-a362-7a09fd406130"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SharingHintHash" ma:index="14"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5021ACC-3E0E-4379-9318-0ED85E412704}">
  <ds:schemaRefs>
    <ds:schemaRef ds:uri="http://schemas.microsoft.com/sharepoint/v3/contenttype/forms"/>
  </ds:schemaRefs>
</ds:datastoreItem>
</file>

<file path=customXml/itemProps2.xml><?xml version="1.0" encoding="utf-8"?>
<ds:datastoreItem xmlns:ds="http://schemas.openxmlformats.org/officeDocument/2006/customXml" ds:itemID="{6F0D2802-D93C-437A-A154-B0963CE21D2D}">
  <ds:schemaRefs>
    <ds:schemaRef ds:uri="63936e1b-2ecc-4f58-a362-7a09fd406130"/>
    <ds:schemaRef ds:uri="http://schemas.microsoft.com/office/2006/documentManagement/types"/>
    <ds:schemaRef ds:uri="b2b5e551-e25c-4e85-ad2a-d07b4eed5794"/>
    <ds:schemaRef ds:uri="http://schemas.microsoft.com/office/2006/metadata/properties"/>
    <ds:schemaRef ds:uri="http://www.w3.org/XML/1998/namespace"/>
    <ds:schemaRef ds:uri="http://purl.org/dc/elements/1.1/"/>
    <ds:schemaRef ds:uri="http://schemas.openxmlformats.org/package/2006/metadata/core-properties"/>
    <ds:schemaRef ds:uri="http://purl.org/dc/terms/"/>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36698A7D-9779-4BA4-B512-03F171793F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2b5e551-e25c-4e85-ad2a-d07b4eed5794"/>
    <ds:schemaRef ds:uri="63936e1b-2ecc-4f58-a362-7a09fd4061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9cb8cdce-76f3-4733-b872-7f7ece033f1c}" enabled="1" method="Privileged" siteId="{7d321262-f092-4e84-bb7c-97bc5421bd2b}"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registro_contrato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2025-08-14T18:23:48Z</dcterms:created>
  <dcterms:modified xsi:type="dcterms:W3CDTF">2025-08-15T13:23:54Z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0x01010083AF5C89E6D3584586B50CF4E63351E8</vt:lpwstr>
  </property>
</Properties>
</file>